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318C)\04.00uM\Green\"/>
    </mc:Choice>
  </mc:AlternateContent>
  <xr:revisionPtr revIDLastSave="0" documentId="10_ncr:100000_{4A8EC7FD-24C6-4F15-9A2B-333BE351350D}" xr6:coauthVersionLast="31" xr6:coauthVersionMax="31" xr10:uidLastSave="{00000000-0000-0000-0000-000000000000}"/>
  <bookViews>
    <workbookView xWindow="0" yWindow="0" windowWidth="14370" windowHeight="7350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A!$C$3:$O$3</definedName>
    <definedName name="solver_adj" localSheetId="2" hidden="1">B!$M$3,B!$M$4,B!$M$5,B!$M$6,B!$M$7,B!$M$8,B!$M$11,B!$M$12,B!$M$15,B!$M$16,B!$M$19,B!$M$20</definedName>
    <definedName name="solver_adj" localSheetId="3" hidden="1">'C'!$N$3,'C'!$N$4,'C'!$N$5,'C'!$N$6,'C'!$N$7,'C'!$N$8,'C'!$N$11,'C'!$N$12,'C'!$N$15,'C'!$N$16,'C'!$N$19,'C'!$N$20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B!$M$2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P232" i="44"/>
  <c r="O232" i="44"/>
  <c r="Q231" i="44"/>
  <c r="FU219" i="44" s="1"/>
  <c r="P231" i="44"/>
  <c r="O231" i="44"/>
  <c r="N231" i="44"/>
  <c r="M231" i="44"/>
  <c r="L231" i="44"/>
  <c r="K231" i="44"/>
  <c r="J231" i="44"/>
  <c r="I231" i="44"/>
  <c r="FM224" i="44" s="1"/>
  <c r="H231" i="44"/>
  <c r="G231" i="44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GK218" i="44" s="1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GK227" i="44" l="1"/>
  <c r="FK227" i="44"/>
  <c r="FS226" i="44"/>
  <c r="GK70" i="90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IP43" i="44"/>
  <c r="FS54" i="44"/>
  <c r="FS66" i="44"/>
  <c r="FS89" i="44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FS192" i="90"/>
  <c r="FS166" i="90"/>
  <c r="FS35" i="90"/>
  <c r="FS9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8" i="90"/>
  <c r="BM28" i="90"/>
  <c r="AG28" i="90" s="1"/>
  <c r="AW27" i="90"/>
  <c r="BM27" i="90"/>
  <c r="AG27" i="90" s="1"/>
  <c r="FU226" i="90"/>
  <c r="FU224" i="90"/>
  <c r="JM90" i="90"/>
  <c r="DI90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BL219" i="90"/>
  <c r="AF219" i="90" s="1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JM164" i="89"/>
  <c r="CC164" i="89" s="1"/>
  <c r="JM179" i="89"/>
  <c r="CC179" i="89" s="1"/>
  <c r="JM183" i="89"/>
  <c r="CC183" i="89" s="1"/>
  <c r="JM195" i="89"/>
  <c r="CC195" i="89" s="1"/>
  <c r="JM215" i="89"/>
  <c r="CC215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FL211" i="90"/>
  <c r="FT211" i="90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FL212" i="90"/>
  <c r="FT212" i="90"/>
  <c r="FL218" i="90"/>
  <c r="FT218" i="90"/>
  <c r="FL221" i="90"/>
  <c r="FT221" i="90"/>
  <c r="JK221" i="90"/>
  <c r="DG221" i="90" s="1"/>
  <c r="JK225" i="90"/>
  <c r="CA225" i="90" s="1"/>
  <c r="JL225" i="90"/>
  <c r="CR225" i="90" s="1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FL213" i="90"/>
  <c r="FT213" i="90"/>
  <c r="JK218" i="90"/>
  <c r="CA218" i="90" s="1"/>
  <c r="JL219" i="90"/>
  <c r="CR219" i="90" s="1"/>
  <c r="JL222" i="90"/>
  <c r="CR222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JL212" i="90"/>
  <c r="CB212" i="90" s="1"/>
  <c r="JL213" i="90"/>
  <c r="CR213" i="90" s="1"/>
  <c r="FL214" i="90"/>
  <c r="FT214" i="90"/>
  <c r="FL216" i="90"/>
  <c r="FT216" i="90"/>
  <c r="JM218" i="90"/>
  <c r="CC218" i="90" s="1"/>
  <c r="FL220" i="90"/>
  <c r="FT220" i="90"/>
  <c r="JK220" i="90"/>
  <c r="DG220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JM213" i="90"/>
  <c r="CS213" i="90" s="1"/>
  <c r="FL217" i="90"/>
  <c r="FT217" i="90"/>
  <c r="FL224" i="90"/>
  <c r="FT224" i="90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FL208" i="90"/>
  <c r="FT208" i="90"/>
  <c r="JL214" i="90"/>
  <c r="DH214" i="90" s="1"/>
  <c r="JL216" i="90"/>
  <c r="DH216" i="90" s="1"/>
  <c r="JK224" i="90"/>
  <c r="CQ224" i="90" s="1"/>
  <c r="JL224" i="90"/>
  <c r="CR224" i="90" s="1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FL209" i="90"/>
  <c r="FT209" i="90"/>
  <c r="JK209" i="90"/>
  <c r="CA209" i="90" s="1"/>
  <c r="FL210" i="90"/>
  <c r="FT210" i="90"/>
  <c r="FL215" i="90"/>
  <c r="FT215" i="90"/>
  <c r="JL217" i="90"/>
  <c r="DH217" i="90" s="1"/>
  <c r="JM217" i="90"/>
  <c r="DI217" i="90" s="1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GI221" i="44"/>
  <c r="GI216" i="44"/>
  <c r="HX37" i="44"/>
  <c r="IB44" i="44"/>
  <c r="IO27" i="44"/>
  <c r="FS223" i="44"/>
  <c r="FS225" i="44"/>
  <c r="JK197" i="44"/>
  <c r="CQ197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JM38" i="44"/>
  <c r="CC38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FU225" i="44"/>
  <c r="JM225" i="44"/>
  <c r="CC225" i="44" s="1"/>
  <c r="FU30" i="44"/>
  <c r="JM75" i="44"/>
  <c r="DI75" i="44" s="1"/>
  <c r="FU81" i="44"/>
  <c r="FU221" i="44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FU220" i="44"/>
  <c r="FU222" i="44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JM220" i="44"/>
  <c r="CS220" i="44" s="1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BL220" i="44"/>
  <c r="AF220" i="44" s="1"/>
  <c r="AV224" i="44"/>
  <c r="BL222" i="44"/>
  <c r="AF222" i="44" s="1"/>
  <c r="FT226" i="44"/>
  <c r="AV223" i="44"/>
  <c r="AV225" i="44"/>
  <c r="AV220" i="44"/>
  <c r="AV221" i="44"/>
  <c r="AV222" i="44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03" i="44" l="1"/>
  <c r="JJ131" i="44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11" i="44" l="1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BM34" i="89" s="1"/>
  <c r="AG34" i="89" s="1"/>
  <c r="AW34" i="89" s="1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BL219" i="44" s="1"/>
  <c r="AF219" i="44" s="1"/>
  <c r="AV219" i="44" s="1"/>
  <c r="DX218" i="44"/>
  <c r="BL218" i="44" s="1"/>
  <c r="AF218" i="44" s="1"/>
  <c r="AV218" i="44" s="1"/>
  <c r="DX217" i="44"/>
  <c r="BL217" i="44" s="1"/>
  <c r="AF217" i="44" s="1"/>
  <c r="AV217" i="44" s="1"/>
  <c r="DX216" i="44"/>
  <c r="BL216" i="44" s="1"/>
  <c r="AF216" i="44" s="1"/>
  <c r="AV216" i="44" s="1"/>
  <c r="DX215" i="44"/>
  <c r="DX214" i="44"/>
  <c r="DX213" i="44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BM225" i="90" s="1"/>
  <c r="AG225" i="90" s="1"/>
  <c r="AW225" i="90" s="1"/>
  <c r="DY227" i="90"/>
  <c r="DY223" i="90"/>
  <c r="DY224" i="90"/>
  <c r="DY221" i="90"/>
  <c r="DY220" i="90"/>
  <c r="BM220" i="90" s="1"/>
  <c r="AG220" i="90" s="1"/>
  <c r="AW220" i="90" s="1"/>
  <c r="DY222" i="90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BK226" i="90" s="1"/>
  <c r="AE226" i="90" s="1"/>
  <c r="AU226" i="90" s="1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K227" i="90" l="1"/>
  <c r="AE227" i="90" s="1"/>
  <c r="AU227" i="90" s="1"/>
  <c r="BK225" i="90"/>
  <c r="AE225" i="90" s="1"/>
  <c r="AU225" i="90" s="1"/>
  <c r="BK210" i="90"/>
  <c r="AE210" i="90" s="1"/>
  <c r="AU210" i="90" s="1"/>
  <c r="BK218" i="90"/>
  <c r="AE218" i="90" s="1"/>
  <c r="AU218" i="90" s="1"/>
  <c r="BK222" i="90"/>
  <c r="AE222" i="90" s="1"/>
  <c r="AU222" i="90" s="1"/>
  <c r="BK223" i="90"/>
  <c r="AE223" i="90" s="1"/>
  <c r="AU223" i="90" s="1"/>
  <c r="BM224" i="90"/>
  <c r="AG224" i="90" s="1"/>
  <c r="AW224" i="90" s="1"/>
  <c r="BM222" i="90"/>
  <c r="AG222" i="90" s="1"/>
  <c r="AW222" i="90" s="1"/>
  <c r="BM223" i="90"/>
  <c r="AG223" i="90" s="1"/>
  <c r="AW223" i="90" s="1"/>
  <c r="BM227" i="90"/>
  <c r="AG227" i="90" s="1"/>
  <c r="AW227" i="90" s="1"/>
  <c r="BL217" i="90"/>
  <c r="AF217" i="90" s="1"/>
  <c r="AV217" i="90" s="1"/>
  <c r="BL218" i="90"/>
  <c r="AF218" i="90" s="1"/>
  <c r="AV218" i="90" s="1"/>
  <c r="BL216" i="90"/>
  <c r="AF216" i="90" s="1"/>
  <c r="AV216" i="90" s="1"/>
  <c r="BK225" i="89"/>
  <c r="AE225" i="89" s="1"/>
  <c r="AU225" i="89" s="1"/>
  <c r="BK226" i="89"/>
  <c r="AE226" i="89" s="1"/>
  <c r="AU226" i="89" s="1"/>
  <c r="BK227" i="89"/>
  <c r="AE227" i="89" s="1"/>
  <c r="AU227" i="89" s="1"/>
  <c r="BK217" i="89"/>
  <c r="AE217" i="89" s="1"/>
  <c r="AU217" i="89" s="1"/>
  <c r="BK210" i="89"/>
  <c r="AE210" i="89" s="1"/>
  <c r="AU210" i="89" s="1"/>
  <c r="BM226" i="89"/>
  <c r="AG226" i="89" s="1"/>
  <c r="AW226" i="89" s="1"/>
  <c r="BK215" i="90"/>
  <c r="AE215" i="90" s="1"/>
  <c r="AU215" i="90" s="1"/>
  <c r="BK220" i="90"/>
  <c r="AE220" i="90" s="1"/>
  <c r="AU220" i="90" s="1"/>
  <c r="BM221" i="90"/>
  <c r="AG221" i="90" s="1"/>
  <c r="AW221" i="90" s="1"/>
  <c r="BK214" i="90"/>
  <c r="AE214" i="90" s="1"/>
  <c r="AU214" i="90" s="1"/>
  <c r="BK219" i="90"/>
  <c r="AE219" i="90" s="1"/>
  <c r="AU219" i="90" s="1"/>
  <c r="BK211" i="90"/>
  <c r="AE211" i="90" s="1"/>
  <c r="AU211" i="90" s="1"/>
  <c r="BK221" i="90"/>
  <c r="AE221" i="90" s="1"/>
  <c r="AU221" i="90" s="1"/>
  <c r="BK206" i="90"/>
  <c r="AE206" i="90" s="1"/>
  <c r="AU206" i="90" s="1"/>
  <c r="BK212" i="90"/>
  <c r="AE212" i="90" s="1"/>
  <c r="AU212" i="90" s="1"/>
  <c r="BK208" i="90"/>
  <c r="AE208" i="90" s="1"/>
  <c r="AU208" i="90" s="1"/>
  <c r="BK216" i="90"/>
  <c r="AE216" i="90" s="1"/>
  <c r="AU216" i="90" s="1"/>
  <c r="BK224" i="90"/>
  <c r="AE224" i="90" s="1"/>
  <c r="AU224" i="90" s="1"/>
  <c r="BM226" i="90"/>
  <c r="AG226" i="90" s="1"/>
  <c r="AW226" i="90" s="1"/>
  <c r="BK213" i="90"/>
  <c r="AE213" i="90" s="1"/>
  <c r="AU213" i="90" s="1"/>
  <c r="BK209" i="90"/>
  <c r="AE209" i="90" s="1"/>
  <c r="AU209" i="90" s="1"/>
  <c r="BK217" i="90"/>
  <c r="AE217" i="90" s="1"/>
  <c r="AU217" i="90" s="1"/>
  <c r="BK213" i="89"/>
  <c r="AE213" i="89" s="1"/>
  <c r="AU213" i="89" s="1"/>
  <c r="BK209" i="89"/>
  <c r="AE209" i="89" s="1"/>
  <c r="AU209" i="89" s="1"/>
  <c r="BK224" i="89"/>
  <c r="AE224" i="89" s="1"/>
  <c r="AU224" i="89" s="1"/>
  <c r="BM227" i="89"/>
  <c r="AG227" i="89" s="1"/>
  <c r="AW227" i="89" s="1"/>
  <c r="BK219" i="89"/>
  <c r="AE219" i="89" s="1"/>
  <c r="AU219" i="89" s="1"/>
  <c r="BK211" i="89"/>
  <c r="AE211" i="89" s="1"/>
  <c r="AU211" i="89" s="1"/>
  <c r="BM225" i="89"/>
  <c r="AG225" i="89" s="1"/>
  <c r="AW225" i="89" s="1"/>
  <c r="BM223" i="89"/>
  <c r="AG223" i="89" s="1"/>
  <c r="AW223" i="89" s="1"/>
  <c r="BK216" i="89"/>
  <c r="AE216" i="89" s="1"/>
  <c r="AU216" i="89" s="1"/>
  <c r="BK212" i="89"/>
  <c r="AE212" i="89" s="1"/>
  <c r="AU212" i="89" s="1"/>
  <c r="BK218" i="89"/>
  <c r="AE218" i="89" s="1"/>
  <c r="AU218" i="89" s="1"/>
  <c r="BK220" i="89"/>
  <c r="AE220" i="89" s="1"/>
  <c r="AU220" i="89" s="1"/>
  <c r="BM222" i="89"/>
  <c r="AG222" i="89" s="1"/>
  <c r="AW222" i="89" s="1"/>
  <c r="BM224" i="89"/>
  <c r="AG224" i="89" s="1"/>
  <c r="AW224" i="89" s="1"/>
  <c r="BK214" i="89"/>
  <c r="AE214" i="89" s="1"/>
  <c r="AU214" i="89" s="1"/>
  <c r="BK221" i="89"/>
  <c r="AE221" i="89" s="1"/>
  <c r="AU221" i="89" s="1"/>
  <c r="BK215" i="89"/>
  <c r="AE215" i="89" s="1"/>
  <c r="AU215" i="89" s="1"/>
  <c r="BK222" i="89"/>
  <c r="AE222" i="89" s="1"/>
  <c r="AU222" i="89" s="1"/>
  <c r="BK208" i="89"/>
  <c r="AE208" i="89" s="1"/>
  <c r="AU208" i="89" s="1"/>
  <c r="BK223" i="89"/>
  <c r="AE223" i="89" s="1"/>
  <c r="AU223" i="89" s="1"/>
  <c r="BK227" i="44"/>
  <c r="AE227" i="44" s="1"/>
  <c r="AU227" i="44" s="1"/>
  <c r="BK223" i="44"/>
  <c r="AE223" i="44" s="1"/>
  <c r="AU223" i="44" s="1"/>
  <c r="BK224" i="44"/>
  <c r="AE224" i="44" s="1"/>
  <c r="AU224" i="44" s="1"/>
  <c r="BK225" i="44"/>
  <c r="AE225" i="44" s="1"/>
  <c r="AU225" i="44" s="1"/>
  <c r="BK226" i="44"/>
  <c r="AE226" i="44" s="1"/>
  <c r="AU226" i="44" s="1"/>
  <c r="BK221" i="44"/>
  <c r="AE221" i="44" s="1"/>
  <c r="AU221" i="44" s="1"/>
  <c r="BK222" i="44"/>
  <c r="AE222" i="44" s="1"/>
  <c r="AU222" i="44" s="1"/>
  <c r="BK218" i="44"/>
  <c r="AE218" i="44" s="1"/>
  <c r="AU218" i="44" s="1"/>
  <c r="BK219" i="44"/>
  <c r="AE219" i="44" s="1"/>
  <c r="AU219" i="44" s="1"/>
  <c r="BK220" i="44"/>
  <c r="AE220" i="44" s="1"/>
  <c r="AU220" i="44" s="1"/>
  <c r="BK217" i="44"/>
  <c r="AE217" i="44" s="1"/>
  <c r="AU217" i="44" s="1"/>
  <c r="BK215" i="44"/>
  <c r="AE215" i="44" s="1"/>
  <c r="AU215" i="44" s="1"/>
  <c r="BK216" i="44"/>
  <c r="AE216" i="44" s="1"/>
  <c r="AU216" i="44" s="1"/>
  <c r="BM226" i="44"/>
  <c r="AG226" i="44" s="1"/>
  <c r="AW226" i="44" s="1"/>
  <c r="BM227" i="44"/>
  <c r="AG227" i="44" s="1"/>
  <c r="AW227" i="44" s="1"/>
  <c r="BM225" i="44"/>
  <c r="AG225" i="44" s="1"/>
  <c r="AW225" i="44" s="1"/>
  <c r="BM223" i="44"/>
  <c r="AG223" i="44" s="1"/>
  <c r="AW223" i="44" s="1"/>
  <c r="BM224" i="44"/>
  <c r="AG224" i="44" s="1"/>
  <c r="AW224" i="44" s="1"/>
  <c r="BM222" i="44"/>
  <c r="AG222" i="44" s="1"/>
  <c r="AW222" i="44" s="1"/>
  <c r="BM221" i="44"/>
  <c r="AG221" i="44" s="1"/>
  <c r="AW221" i="44" s="1"/>
  <c r="BM220" i="44"/>
  <c r="AG220" i="44" s="1"/>
  <c r="AW220" i="44" s="1"/>
  <c r="BM219" i="44"/>
  <c r="AG219" i="44" s="1"/>
  <c r="AW219" i="44" s="1"/>
  <c r="BK211" i="44"/>
  <c r="AE211" i="44" s="1"/>
  <c r="AU211" i="44" s="1"/>
  <c r="BK212" i="44"/>
  <c r="AE212" i="44" s="1"/>
  <c r="AU212" i="44" s="1"/>
  <c r="BK209" i="44"/>
  <c r="AE209" i="44" s="1"/>
  <c r="AU209" i="44" s="1"/>
  <c r="BK213" i="44"/>
  <c r="AE213" i="44" s="1"/>
  <c r="AU213" i="44" s="1"/>
  <c r="BK210" i="44"/>
  <c r="AE210" i="44" s="1"/>
  <c r="AU210" i="44" s="1"/>
  <c r="BK214" i="44"/>
  <c r="AE214" i="44" s="1"/>
  <c r="AU214" i="44" s="1"/>
  <c r="BL213" i="44"/>
  <c r="AF213" i="44" s="1"/>
  <c r="AV213" i="44" s="1"/>
  <c r="BM191" i="89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EK207" i="89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DQ213" i="90"/>
  <c r="DQ221" i="90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DT206" i="89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DQ216" i="90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DT207" i="89"/>
  <c r="DT216" i="89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DK223" i="90"/>
  <c r="AY223" i="90" s="1"/>
  <c r="S223" i="90" s="1"/>
  <c r="AI223" i="90" s="1"/>
  <c r="DK221" i="90"/>
  <c r="DK220" i="90"/>
  <c r="DK219" i="90"/>
  <c r="DK222" i="90"/>
  <c r="DK218" i="90"/>
  <c r="DK216" i="90"/>
  <c r="AY216" i="90" s="1"/>
  <c r="S216" i="90" s="1"/>
  <c r="AI216" i="90" s="1"/>
  <c r="DK215" i="90"/>
  <c r="DK217" i="90"/>
  <c r="DK214" i="90"/>
  <c r="DK213" i="90"/>
  <c r="DK212" i="90"/>
  <c r="DK210" i="90"/>
  <c r="DK209" i="90"/>
  <c r="DK208" i="90"/>
  <c r="DK207" i="90"/>
  <c r="DK206" i="90"/>
  <c r="DK205" i="90"/>
  <c r="DK211" i="90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DP207" i="90"/>
  <c r="DP217" i="90"/>
  <c r="DP225" i="90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DT209" i="89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DT210" i="89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DN219" i="90"/>
  <c r="BB219" i="90" s="1"/>
  <c r="V219" i="90" s="1"/>
  <c r="AL219" i="90" s="1"/>
  <c r="DN215" i="90"/>
  <c r="DN214" i="90"/>
  <c r="DN216" i="90"/>
  <c r="DN218" i="90"/>
  <c r="DN217" i="90"/>
  <c r="DN213" i="90"/>
  <c r="DN212" i="90"/>
  <c r="DN211" i="90"/>
  <c r="DN204" i="90"/>
  <c r="DN203" i="90"/>
  <c r="DN202" i="90"/>
  <c r="DN201" i="90"/>
  <c r="DN207" i="90"/>
  <c r="DN208" i="90"/>
  <c r="DN206" i="90"/>
  <c r="DN209" i="90"/>
  <c r="DN205" i="90"/>
  <c r="DN200" i="90"/>
  <c r="DN199" i="90"/>
  <c r="DN198" i="90"/>
  <c r="DN197" i="90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DV200" i="89"/>
  <c r="DV208" i="89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DL208" i="89"/>
  <c r="DL216" i="89"/>
  <c r="DL224" i="89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DT211" i="89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DQ211" i="90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DL225" i="89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DT204" i="89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DT209" i="90"/>
  <c r="DT208" i="90"/>
  <c r="DT207" i="90"/>
  <c r="DT206" i="90"/>
  <c r="DT204" i="90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DS210" i="89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DS201" i="89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EC204" i="44"/>
  <c r="EC203" i="44"/>
  <c r="EC202" i="44"/>
  <c r="EC201" i="44"/>
  <c r="EC200" i="44"/>
  <c r="EC199" i="44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DQ212" i="90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DL218" i="89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DT205" i="89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DP177" i="89"/>
  <c r="DP185" i="89"/>
  <c r="DP193" i="89"/>
  <c r="DP203" i="89"/>
  <c r="DP211" i="89"/>
  <c r="DP219" i="89"/>
  <c r="R9" i="54"/>
  <c r="BD213" i="90" l="1"/>
  <c r="X213" i="90" s="1"/>
  <c r="AN213" i="90" s="1"/>
  <c r="BB215" i="90"/>
  <c r="V215" i="90" s="1"/>
  <c r="AL215" i="90" s="1"/>
  <c r="BB217" i="90"/>
  <c r="V217" i="90" s="1"/>
  <c r="AL217" i="90" s="1"/>
  <c r="BB197" i="90"/>
  <c r="V197" i="90" s="1"/>
  <c r="AL197" i="90" s="1"/>
  <c r="BB207" i="90"/>
  <c r="V207" i="90" s="1"/>
  <c r="AL207" i="90" s="1"/>
  <c r="BB213" i="90"/>
  <c r="V213" i="90" s="1"/>
  <c r="AL213" i="90" s="1"/>
  <c r="BH210" i="90"/>
  <c r="AB210" i="90" s="1"/>
  <c r="AR210" i="90" s="1"/>
  <c r="AY211" i="90"/>
  <c r="S211" i="90" s="1"/>
  <c r="AI211" i="90" s="1"/>
  <c r="BD207" i="90"/>
  <c r="X207" i="90" s="1"/>
  <c r="AN207" i="90" s="1"/>
  <c r="BD210" i="90"/>
  <c r="X210" i="90" s="1"/>
  <c r="AN210" i="90" s="1"/>
  <c r="AY222" i="90"/>
  <c r="S222" i="90" s="1"/>
  <c r="AI222" i="90" s="1"/>
  <c r="BD225" i="90"/>
  <c r="X225" i="90" s="1"/>
  <c r="AN225" i="90" s="1"/>
  <c r="BC200" i="90"/>
  <c r="W200" i="90" s="1"/>
  <c r="AM200" i="90" s="1"/>
  <c r="BE203" i="90"/>
  <c r="Y203" i="90" s="1"/>
  <c r="AO203" i="90" s="1"/>
  <c r="BE202" i="90"/>
  <c r="Y202" i="90" s="1"/>
  <c r="AO202" i="90" s="1"/>
  <c r="BE210" i="90"/>
  <c r="Y210" i="90" s="1"/>
  <c r="AO210" i="90" s="1"/>
  <c r="BJ218" i="90"/>
  <c r="AD218" i="90" s="1"/>
  <c r="AT218" i="90" s="1"/>
  <c r="BB201" i="90"/>
  <c r="V201" i="90" s="1"/>
  <c r="AL201" i="90" s="1"/>
  <c r="BB218" i="90"/>
  <c r="V218" i="90" s="1"/>
  <c r="AL218" i="90" s="1"/>
  <c r="BB202" i="90"/>
  <c r="V202" i="90" s="1"/>
  <c r="AL202" i="90" s="1"/>
  <c r="AY217" i="90"/>
  <c r="S217" i="90" s="1"/>
  <c r="AI217" i="90" s="1"/>
  <c r="AY224" i="90"/>
  <c r="S224" i="90" s="1"/>
  <c r="AI224" i="90" s="1"/>
  <c r="BB211" i="90"/>
  <c r="V211" i="90" s="1"/>
  <c r="AL211" i="90" s="1"/>
  <c r="BE204" i="90"/>
  <c r="Y204" i="90" s="1"/>
  <c r="AO204" i="90" s="1"/>
  <c r="BD223" i="90"/>
  <c r="X223" i="90" s="1"/>
  <c r="AN223" i="90" s="1"/>
  <c r="BB227" i="90"/>
  <c r="V227" i="90" s="1"/>
  <c r="AL227" i="90" s="1"/>
  <c r="BE221" i="90"/>
  <c r="Y221" i="90" s="1"/>
  <c r="AO221" i="90" s="1"/>
  <c r="BC201" i="90"/>
  <c r="W201" i="90" s="1"/>
  <c r="AM201" i="90" s="1"/>
  <c r="BE212" i="90"/>
  <c r="Y212" i="90" s="1"/>
  <c r="AO212" i="90" s="1"/>
  <c r="BB203" i="90"/>
  <c r="V203" i="90" s="1"/>
  <c r="AL203" i="90" s="1"/>
  <c r="BE216" i="90"/>
  <c r="Y216" i="90" s="1"/>
  <c r="AO216" i="90" s="1"/>
  <c r="AY209" i="90"/>
  <c r="S209" i="90" s="1"/>
  <c r="AI209" i="90" s="1"/>
  <c r="BB212" i="90"/>
  <c r="V212" i="90" s="1"/>
  <c r="AL212" i="90" s="1"/>
  <c r="BB220" i="90"/>
  <c r="V220" i="90" s="1"/>
  <c r="AL220" i="90" s="1"/>
  <c r="BF212" i="90"/>
  <c r="Z212" i="90" s="1"/>
  <c r="AP212" i="90" s="1"/>
  <c r="BE211" i="90"/>
  <c r="Y211" i="90" s="1"/>
  <c r="AO211" i="90" s="1"/>
  <c r="BB216" i="90"/>
  <c r="V216" i="90" s="1"/>
  <c r="AL216" i="90" s="1"/>
  <c r="BD208" i="90"/>
  <c r="X208" i="90" s="1"/>
  <c r="AN208" i="90" s="1"/>
  <c r="BD201" i="90"/>
  <c r="X201" i="90" s="1"/>
  <c r="AN201" i="90" s="1"/>
  <c r="AY207" i="90"/>
  <c r="S207" i="90" s="1"/>
  <c r="AI207" i="90" s="1"/>
  <c r="BE205" i="90"/>
  <c r="Y205" i="90" s="1"/>
  <c r="AO205" i="90" s="1"/>
  <c r="AY218" i="90"/>
  <c r="S218" i="90" s="1"/>
  <c r="AI218" i="90" s="1"/>
  <c r="AY210" i="90"/>
  <c r="S210" i="90" s="1"/>
  <c r="AI210" i="90" s="1"/>
  <c r="BF198" i="89"/>
  <c r="Z198" i="89" s="1"/>
  <c r="AP198" i="89" s="1"/>
  <c r="BD203" i="89"/>
  <c r="X203" i="89" s="1"/>
  <c r="AN203" i="89" s="1"/>
  <c r="AZ200" i="89"/>
  <c r="T200" i="89" s="1"/>
  <c r="AJ200" i="89" s="1"/>
  <c r="BG201" i="89"/>
  <c r="AA201" i="89" s="1"/>
  <c r="AQ201" i="89" s="1"/>
  <c r="BH203" i="89"/>
  <c r="AB203" i="89" s="1"/>
  <c r="AR203" i="89" s="1"/>
  <c r="BH200" i="89"/>
  <c r="AB200" i="89" s="1"/>
  <c r="AR200" i="89" s="1"/>
  <c r="BI207" i="89"/>
  <c r="AC207" i="89" s="1"/>
  <c r="AS207" i="89" s="1"/>
  <c r="BH205" i="89"/>
  <c r="AB205" i="89" s="1"/>
  <c r="AR205" i="89" s="1"/>
  <c r="BJ208" i="89"/>
  <c r="AD208" i="89" s="1"/>
  <c r="AT208" i="89" s="1"/>
  <c r="BD213" i="89"/>
  <c r="X213" i="89" s="1"/>
  <c r="AN213" i="89" s="1"/>
  <c r="BJ216" i="89"/>
  <c r="AD216" i="89" s="1"/>
  <c r="AT216" i="89" s="1"/>
  <c r="BH202" i="89"/>
  <c r="AB202" i="89" s="1"/>
  <c r="AR202" i="89" s="1"/>
  <c r="BI201" i="89"/>
  <c r="AC201" i="89" s="1"/>
  <c r="AS201" i="89" s="1"/>
  <c r="BJ200" i="89"/>
  <c r="AD200" i="89" s="1"/>
  <c r="AT200" i="89" s="1"/>
  <c r="AZ210" i="89"/>
  <c r="T210" i="89" s="1"/>
  <c r="AJ210" i="89" s="1"/>
  <c r="AZ202" i="89"/>
  <c r="T202" i="89" s="1"/>
  <c r="AJ202" i="89" s="1"/>
  <c r="BG202" i="89"/>
  <c r="AA202" i="89" s="1"/>
  <c r="AQ202" i="89" s="1"/>
  <c r="BG210" i="89"/>
  <c r="AA210" i="89" s="1"/>
  <c r="AQ210" i="89" s="1"/>
  <c r="AZ224" i="89"/>
  <c r="T224" i="89" s="1"/>
  <c r="AJ224" i="89" s="1"/>
  <c r="BH204" i="89"/>
  <c r="AB204" i="89" s="1"/>
  <c r="AR204" i="89" s="1"/>
  <c r="AZ225" i="89"/>
  <c r="T225" i="89" s="1"/>
  <c r="AJ225" i="89" s="1"/>
  <c r="BH216" i="89"/>
  <c r="AB216" i="89" s="1"/>
  <c r="AR216" i="89" s="1"/>
  <c r="BH197" i="89"/>
  <c r="AB197" i="89" s="1"/>
  <c r="AR197" i="89" s="1"/>
  <c r="BH207" i="89"/>
  <c r="AB207" i="89" s="1"/>
  <c r="AR207" i="89" s="1"/>
  <c r="BI215" i="89"/>
  <c r="AC215" i="89" s="1"/>
  <c r="AS215" i="89" s="1"/>
  <c r="BF204" i="89"/>
  <c r="Z204" i="89" s="1"/>
  <c r="AP204" i="89" s="1"/>
  <c r="BA201" i="89"/>
  <c r="U201" i="89" s="1"/>
  <c r="AK201" i="89" s="1"/>
  <c r="AZ208" i="89"/>
  <c r="T208" i="89" s="1"/>
  <c r="AJ208" i="89" s="1"/>
  <c r="BH196" i="89"/>
  <c r="AB196" i="89" s="1"/>
  <c r="AR196" i="89" s="1"/>
  <c r="BD220" i="89"/>
  <c r="X220" i="89" s="1"/>
  <c r="AN220" i="89" s="1"/>
  <c r="BA224" i="89"/>
  <c r="U224" i="89" s="1"/>
  <c r="AK224" i="89" s="1"/>
  <c r="BI199" i="89"/>
  <c r="AC199" i="89" s="1"/>
  <c r="AS199" i="89" s="1"/>
  <c r="AZ218" i="89"/>
  <c r="T218" i="89" s="1"/>
  <c r="AJ218" i="89" s="1"/>
  <c r="BH211" i="89"/>
  <c r="AB211" i="89" s="1"/>
  <c r="AR211" i="89" s="1"/>
  <c r="BJ221" i="89"/>
  <c r="AD221" i="89" s="1"/>
  <c r="AT221" i="89" s="1"/>
  <c r="BH201" i="89"/>
  <c r="AB201" i="89" s="1"/>
  <c r="AR201" i="89" s="1"/>
  <c r="BH199" i="89"/>
  <c r="AB199" i="89" s="1"/>
  <c r="AR199" i="89" s="1"/>
  <c r="BF200" i="89"/>
  <c r="Z200" i="89" s="1"/>
  <c r="AP200" i="89" s="1"/>
  <c r="BF199" i="89"/>
  <c r="Z199" i="89" s="1"/>
  <c r="AP199" i="89" s="1"/>
  <c r="BH204" i="90"/>
  <c r="AB204" i="90" s="1"/>
  <c r="AR204" i="90" s="1"/>
  <c r="BD199" i="89"/>
  <c r="X199" i="89" s="1"/>
  <c r="AN199" i="89" s="1"/>
  <c r="BG211" i="89"/>
  <c r="AA211" i="89" s="1"/>
  <c r="AQ211" i="89" s="1"/>
  <c r="AZ216" i="89"/>
  <c r="T216" i="89" s="1"/>
  <c r="AJ216" i="89" s="1"/>
  <c r="BH210" i="89"/>
  <c r="AB210" i="89" s="1"/>
  <c r="AR210" i="89" s="1"/>
  <c r="BH209" i="89"/>
  <c r="AB209" i="89" s="1"/>
  <c r="AR209" i="89" s="1"/>
  <c r="BJ209" i="89"/>
  <c r="AD209" i="89" s="1"/>
  <c r="AT209" i="89" s="1"/>
  <c r="BH206" i="89"/>
  <c r="AB206" i="89" s="1"/>
  <c r="AR206" i="89" s="1"/>
  <c r="AZ217" i="89"/>
  <c r="T217" i="89" s="1"/>
  <c r="AJ217" i="89" s="1"/>
  <c r="BH198" i="89"/>
  <c r="AB198" i="89" s="1"/>
  <c r="AR198" i="89" s="1"/>
  <c r="BF220" i="44"/>
  <c r="Z220" i="44" s="1"/>
  <c r="AP220" i="44" s="1"/>
  <c r="BA204" i="44"/>
  <c r="U204" i="44" s="1"/>
  <c r="AK204" i="44" s="1"/>
  <c r="BA205" i="44"/>
  <c r="U205" i="44" s="1"/>
  <c r="AK205" i="44" s="1"/>
  <c r="BD225" i="44"/>
  <c r="X225" i="44" s="1"/>
  <c r="AN225" i="44" s="1"/>
  <c r="BI221" i="44"/>
  <c r="AC221" i="44" s="1"/>
  <c r="AS221" i="44" s="1"/>
  <c r="BG206" i="44"/>
  <c r="AA206" i="44" s="1"/>
  <c r="AQ206" i="44" s="1"/>
  <c r="BA199" i="44"/>
  <c r="U199" i="44" s="1"/>
  <c r="AK199" i="44" s="1"/>
  <c r="BD207" i="44"/>
  <c r="X207" i="44" s="1"/>
  <c r="AN207" i="44" s="1"/>
  <c r="BA203" i="44"/>
  <c r="U203" i="44" s="1"/>
  <c r="AK203" i="44" s="1"/>
  <c r="BI202" i="44"/>
  <c r="AC202" i="44" s="1"/>
  <c r="AS202" i="44" s="1"/>
  <c r="BE214" i="44"/>
  <c r="Y214" i="44" s="1"/>
  <c r="AO214" i="44" s="1"/>
  <c r="BD211" i="44"/>
  <c r="X211" i="44" s="1"/>
  <c r="AN211" i="44" s="1"/>
  <c r="BF206" i="44"/>
  <c r="Z206" i="44" s="1"/>
  <c r="AP206" i="44" s="1"/>
  <c r="BI120" i="89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<sst xmlns="http://schemas.openxmlformats.org/spreadsheetml/2006/main" count="358" uniqueCount="86">
  <si>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</si>
  <si>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</si>
  <si>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</si>
  <si>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</si>
  <si>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</si>
  <si>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</si>
  <si>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</si>
  <si>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</si>
  <si>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</si>
  <si>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</si>
  <si>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</si>
  <si>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</si>
  <si>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</si>
  <si>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</si>
  <si>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</si>
  <si>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</si>
  <si>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</si>
  <si>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</si>
  <si>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</si>
  <si>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</si>
  <si>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</si>
  <si>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</si>
  <si>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</si>
  <si>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</si>
  <si>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</si>
  <si>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</si>
  <si>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</si>
  <si>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</si>
  <si>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</si>
  <si>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</si>
  <si>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</si>
  <si>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</si>
  <si>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</si>
  <si>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</si>
  <si>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</si>
  <si>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</si>
  <si>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</si>
  <si>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</si>
  <si>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</si>
  <si>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</si>
  <si>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</si>
  <si>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</si>
  <si>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</si>
  <si>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</si>
  <si>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</si>
  <si>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</si>
  <si>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</si>
  <si>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</si>
  <si>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</si>
  <si>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</si>
  <si>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</si>
  <si>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</si>
  <si>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</si>
  <si>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</si>
  <si>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</si>
  <si>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</si>
  <si>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</si>
  <si>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</si>
  <si>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</si>
  <si>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</si>
  <si>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</si>
  <si>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</si>
  <si>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</si>
  <si>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</si>
  <si>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</si>
  <si>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</si>
  <si>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</si>
  <si>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</si>
  <si>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</si>
  <si>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</si>
  <si>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</si>
  <si>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</si>
  <si>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</si>
  <si>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</si>
  <si>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</si>
  <si>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</si>
  <si>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</si>
  <si>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</si>
  <si>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</si>
  <si>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</si>
  <si>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</si>
  <si>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</si>
  <si>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</si>
  <si>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</si>
  <si>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</si>
  <si>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>MMP-1(S318C)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</si>
</sst>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87.468999999999994</c:v>
                </c:pt>
                <c:pt idx="1">
                  <c:v>89.093999999999994</c:v>
                </c:pt>
                <c:pt idx="2">
                  <c:v>88.811999999999998</c:v>
                </c:pt>
                <c:pt idx="3">
                  <c:v>87.828000000000003</c:v>
                </c:pt>
                <c:pt idx="4">
                  <c:v>88.828000000000003</c:v>
                </c:pt>
                <c:pt idx="5">
                  <c:v>88.453000000000003</c:v>
                </c:pt>
                <c:pt idx="6">
                  <c:v>87.796999999999997</c:v>
                </c:pt>
                <c:pt idx="7">
                  <c:v>88.296999999999997</c:v>
                </c:pt>
                <c:pt idx="8">
                  <c:v>87.296999999999997</c:v>
                </c:pt>
                <c:pt idx="9">
                  <c:v>87.625</c:v>
                </c:pt>
                <c:pt idx="10">
                  <c:v>87.656000000000006</c:v>
                </c:pt>
                <c:pt idx="11">
                  <c:v>86.593999999999994</c:v>
                </c:pt>
                <c:pt idx="12">
                  <c:v>87.733999999999995</c:v>
                </c:pt>
                <c:pt idx="13">
                  <c:v>87.343999999999994</c:v>
                </c:pt>
                <c:pt idx="14">
                  <c:v>86.281000000000006</c:v>
                </c:pt>
                <c:pt idx="15">
                  <c:v>87.703000000000003</c:v>
                </c:pt>
                <c:pt idx="16">
                  <c:v>86.811999999999998</c:v>
                </c:pt>
                <c:pt idx="17">
                  <c:v>88.375</c:v>
                </c:pt>
                <c:pt idx="18">
                  <c:v>87.046999999999997</c:v>
                </c:pt>
                <c:pt idx="19">
                  <c:v>88.733999999999995</c:v>
                </c:pt>
                <c:pt idx="20">
                  <c:v>88.718999999999994</c:v>
                </c:pt>
                <c:pt idx="21">
                  <c:v>88.078000000000003</c:v>
                </c:pt>
                <c:pt idx="22">
                  <c:v>89.438000000000002</c:v>
                </c:pt>
                <c:pt idx="23">
                  <c:v>88.828000000000003</c:v>
                </c:pt>
                <c:pt idx="24">
                  <c:v>89.781000000000006</c:v>
                </c:pt>
                <c:pt idx="25">
                  <c:v>88.796999999999997</c:v>
                </c:pt>
                <c:pt idx="26">
                  <c:v>91.421999999999997</c:v>
                </c:pt>
                <c:pt idx="27">
                  <c:v>91.766000000000005</c:v>
                </c:pt>
                <c:pt idx="28">
                  <c:v>91.296999999999997</c:v>
                </c:pt>
                <c:pt idx="29">
                  <c:v>90.561999999999998</c:v>
                </c:pt>
                <c:pt idx="30">
                  <c:v>90.656000000000006</c:v>
                </c:pt>
                <c:pt idx="31">
                  <c:v>91</c:v>
                </c:pt>
                <c:pt idx="32">
                  <c:v>90.733999999999995</c:v>
                </c:pt>
                <c:pt idx="33">
                  <c:v>92.108999999999995</c:v>
                </c:pt>
                <c:pt idx="34">
                  <c:v>92.125</c:v>
                </c:pt>
                <c:pt idx="35">
                  <c:v>91.718999999999994</c:v>
                </c:pt>
                <c:pt idx="36">
                  <c:v>93.046999999999997</c:v>
                </c:pt>
                <c:pt idx="37">
                  <c:v>93.938000000000002</c:v>
                </c:pt>
                <c:pt idx="38">
                  <c:v>94.608999999999995</c:v>
                </c:pt>
                <c:pt idx="39">
                  <c:v>95.266000000000005</c:v>
                </c:pt>
                <c:pt idx="40">
                  <c:v>93.811999999999998</c:v>
                </c:pt>
                <c:pt idx="41">
                  <c:v>95.266000000000005</c:v>
                </c:pt>
                <c:pt idx="42">
                  <c:v>95.968999999999994</c:v>
                </c:pt>
                <c:pt idx="43">
                  <c:v>98.156000000000006</c:v>
                </c:pt>
                <c:pt idx="44">
                  <c:v>98.921999999999997</c:v>
                </c:pt>
                <c:pt idx="45">
                  <c:v>103</c:v>
                </c:pt>
                <c:pt idx="46">
                  <c:v>105.60899999999999</c:v>
                </c:pt>
                <c:pt idx="47">
                  <c:v>109.09399999999999</c:v>
                </c:pt>
                <c:pt idx="48">
                  <c:v>113.312</c:v>
                </c:pt>
                <c:pt idx="49">
                  <c:v>118.98399999999999</c:v>
                </c:pt>
                <c:pt idx="50">
                  <c:v>125.422</c:v>
                </c:pt>
                <c:pt idx="51">
                  <c:v>134.31200000000001</c:v>
                </c:pt>
                <c:pt idx="52">
                  <c:v>145.797</c:v>
                </c:pt>
                <c:pt idx="53">
                  <c:v>159.453</c:v>
                </c:pt>
                <c:pt idx="54">
                  <c:v>172.31200000000001</c:v>
                </c:pt>
                <c:pt idx="55">
                  <c:v>186.46899999999999</c:v>
                </c:pt>
                <c:pt idx="56">
                  <c:v>199.78100000000001</c:v>
                </c:pt>
                <c:pt idx="57">
                  <c:v>210.56200000000001</c:v>
                </c:pt>
                <c:pt idx="58">
                  <c:v>219.047</c:v>
                </c:pt>
                <c:pt idx="59">
                  <c:v>223.25</c:v>
                </c:pt>
                <c:pt idx="60">
                  <c:v>225.51599999999999</c:v>
                </c:pt>
                <c:pt idx="61">
                  <c:v>224.96899999999999</c:v>
                </c:pt>
                <c:pt idx="62">
                  <c:v>221.60900000000001</c:v>
                </c:pt>
                <c:pt idx="63">
                  <c:v>214.14099999999999</c:v>
                </c:pt>
                <c:pt idx="64">
                  <c:v>201.39099999999999</c:v>
                </c:pt>
                <c:pt idx="65">
                  <c:v>183.35900000000001</c:v>
                </c:pt>
                <c:pt idx="66">
                  <c:v>162.25</c:v>
                </c:pt>
                <c:pt idx="67">
                  <c:v>135.875</c:v>
                </c:pt>
                <c:pt idx="68">
                  <c:v>110.875</c:v>
                </c:pt>
                <c:pt idx="69">
                  <c:v>93.875</c:v>
                </c:pt>
                <c:pt idx="70">
                  <c:v>90.125</c:v>
                </c:pt>
                <c:pt idx="71">
                  <c:v>91.421999999999997</c:v>
                </c:pt>
                <c:pt idx="72">
                  <c:v>93.468999999999994</c:v>
                </c:pt>
                <c:pt idx="73">
                  <c:v>97.031000000000006</c:v>
                </c:pt>
                <c:pt idx="74">
                  <c:v>101.578</c:v>
                </c:pt>
                <c:pt idx="75">
                  <c:v>107.51600000000001</c:v>
                </c:pt>
                <c:pt idx="76">
                  <c:v>116.73399999999999</c:v>
                </c:pt>
                <c:pt idx="77">
                  <c:v>125.21899999999999</c:v>
                </c:pt>
                <c:pt idx="78">
                  <c:v>135.68799999999999</c:v>
                </c:pt>
                <c:pt idx="79">
                  <c:v>148.172</c:v>
                </c:pt>
                <c:pt idx="80">
                  <c:v>157.60900000000001</c:v>
                </c:pt>
                <c:pt idx="81">
                  <c:v>168.828</c:v>
                </c:pt>
                <c:pt idx="82">
                  <c:v>175.09399999999999</c:v>
                </c:pt>
                <c:pt idx="83">
                  <c:v>180.06200000000001</c:v>
                </c:pt>
                <c:pt idx="84">
                  <c:v>182.922</c:v>
                </c:pt>
                <c:pt idx="85">
                  <c:v>182.81200000000001</c:v>
                </c:pt>
                <c:pt idx="86">
                  <c:v>179.71899999999999</c:v>
                </c:pt>
                <c:pt idx="87">
                  <c:v>172.64099999999999</c:v>
                </c:pt>
                <c:pt idx="88">
                  <c:v>160.28100000000001</c:v>
                </c:pt>
                <c:pt idx="89">
                  <c:v>143.047</c:v>
                </c:pt>
                <c:pt idx="90">
                  <c:v>121.578</c:v>
                </c:pt>
                <c:pt idx="91">
                  <c:v>99.968999999999994</c:v>
                </c:pt>
                <c:pt idx="92">
                  <c:v>86.983999999999995</c:v>
                </c:pt>
                <c:pt idx="93">
                  <c:v>80.156000000000006</c:v>
                </c:pt>
                <c:pt idx="94">
                  <c:v>79.016000000000005</c:v>
                </c:pt>
                <c:pt idx="95">
                  <c:v>78.688000000000002</c:v>
                </c:pt>
                <c:pt idx="96">
                  <c:v>79.171999999999997</c:v>
                </c:pt>
                <c:pt idx="97">
                  <c:v>80.531000000000006</c:v>
                </c:pt>
                <c:pt idx="98">
                  <c:v>79.733999999999995</c:v>
                </c:pt>
                <c:pt idx="99">
                  <c:v>80.218999999999994</c:v>
                </c:pt>
                <c:pt idx="100">
                  <c:v>80.093999999999994</c:v>
                </c:pt>
                <c:pt idx="101">
                  <c:v>79.5</c:v>
                </c:pt>
                <c:pt idx="102">
                  <c:v>80.343999999999994</c:v>
                </c:pt>
                <c:pt idx="103">
                  <c:v>79.656000000000006</c:v>
                </c:pt>
                <c:pt idx="104">
                  <c:v>79.858999999999995</c:v>
                </c:pt>
                <c:pt idx="105">
                  <c:v>80.811999999999998</c:v>
                </c:pt>
                <c:pt idx="106">
                  <c:v>79.531000000000006</c:v>
                </c:pt>
                <c:pt idx="107">
                  <c:v>79.968999999999994</c:v>
                </c:pt>
                <c:pt idx="108">
                  <c:v>79.875</c:v>
                </c:pt>
                <c:pt idx="109">
                  <c:v>80.608999999999995</c:v>
                </c:pt>
                <c:pt idx="110">
                  <c:v>80.593999999999994</c:v>
                </c:pt>
                <c:pt idx="111">
                  <c:v>80.25</c:v>
                </c:pt>
                <c:pt idx="112">
                  <c:v>79.766000000000005</c:v>
                </c:pt>
                <c:pt idx="113">
                  <c:v>80.031000000000006</c:v>
                </c:pt>
                <c:pt idx="114">
                  <c:v>79.906000000000006</c:v>
                </c:pt>
                <c:pt idx="115">
                  <c:v>80.516000000000005</c:v>
                </c:pt>
                <c:pt idx="116">
                  <c:v>79.016000000000005</c:v>
                </c:pt>
                <c:pt idx="117">
                  <c:v>78.938000000000002</c:v>
                </c:pt>
                <c:pt idx="118">
                  <c:v>77.75</c:v>
                </c:pt>
                <c:pt idx="119">
                  <c:v>78.266000000000005</c:v>
                </c:pt>
                <c:pt idx="120">
                  <c:v>77.311999999999998</c:v>
                </c:pt>
                <c:pt idx="121">
                  <c:v>77.796999999999997</c:v>
                </c:pt>
                <c:pt idx="122">
                  <c:v>77.843999999999994</c:v>
                </c:pt>
                <c:pt idx="123">
                  <c:v>77.811999999999998</c:v>
                </c:pt>
                <c:pt idx="124">
                  <c:v>77.093999999999994</c:v>
                </c:pt>
                <c:pt idx="125">
                  <c:v>77.233999999999995</c:v>
                </c:pt>
                <c:pt idx="126">
                  <c:v>77.608999999999995</c:v>
                </c:pt>
                <c:pt idx="127">
                  <c:v>77.25</c:v>
                </c:pt>
                <c:pt idx="128">
                  <c:v>78.483999999999995</c:v>
                </c:pt>
                <c:pt idx="129">
                  <c:v>77.046999999999997</c:v>
                </c:pt>
                <c:pt idx="130">
                  <c:v>77.311999999999998</c:v>
                </c:pt>
                <c:pt idx="131">
                  <c:v>76.281000000000006</c:v>
                </c:pt>
                <c:pt idx="132">
                  <c:v>75.578000000000003</c:v>
                </c:pt>
                <c:pt idx="133">
                  <c:v>76.141000000000005</c:v>
                </c:pt>
                <c:pt idx="134">
                  <c:v>77.233999999999995</c:v>
                </c:pt>
                <c:pt idx="135">
                  <c:v>76.671999999999997</c:v>
                </c:pt>
                <c:pt idx="136">
                  <c:v>75.688000000000002</c:v>
                </c:pt>
                <c:pt idx="137">
                  <c:v>75.016000000000005</c:v>
                </c:pt>
                <c:pt idx="138">
                  <c:v>75.953000000000003</c:v>
                </c:pt>
                <c:pt idx="139">
                  <c:v>74.656000000000006</c:v>
                </c:pt>
                <c:pt idx="140">
                  <c:v>76.156000000000006</c:v>
                </c:pt>
                <c:pt idx="141">
                  <c:v>76.233999999999995</c:v>
                </c:pt>
                <c:pt idx="142">
                  <c:v>75.061999999999998</c:v>
                </c:pt>
                <c:pt idx="143">
                  <c:v>75.438000000000002</c:v>
                </c:pt>
                <c:pt idx="144">
                  <c:v>75.641000000000005</c:v>
                </c:pt>
                <c:pt idx="145">
                  <c:v>75.828000000000003</c:v>
                </c:pt>
                <c:pt idx="146">
                  <c:v>74.358999999999995</c:v>
                </c:pt>
                <c:pt idx="147">
                  <c:v>75.858999999999995</c:v>
                </c:pt>
                <c:pt idx="148">
                  <c:v>76.906000000000006</c:v>
                </c:pt>
                <c:pt idx="149">
                  <c:v>75.781000000000006</c:v>
                </c:pt>
                <c:pt idx="150">
                  <c:v>76</c:v>
                </c:pt>
                <c:pt idx="151">
                  <c:v>74.718999999999994</c:v>
                </c:pt>
                <c:pt idx="152">
                  <c:v>75.188000000000002</c:v>
                </c:pt>
                <c:pt idx="153">
                  <c:v>74.953000000000003</c:v>
                </c:pt>
                <c:pt idx="154">
                  <c:v>74.108999999999995</c:v>
                </c:pt>
                <c:pt idx="155">
                  <c:v>73.656000000000006</c:v>
                </c:pt>
                <c:pt idx="156">
                  <c:v>74.906000000000006</c:v>
                </c:pt>
                <c:pt idx="157">
                  <c:v>75.593999999999994</c:v>
                </c:pt>
                <c:pt idx="158">
                  <c:v>74.078000000000003</c:v>
                </c:pt>
                <c:pt idx="159">
                  <c:v>74.546999999999997</c:v>
                </c:pt>
                <c:pt idx="160">
                  <c:v>74.75</c:v>
                </c:pt>
                <c:pt idx="161">
                  <c:v>73.358999999999995</c:v>
                </c:pt>
                <c:pt idx="162">
                  <c:v>73.608999999999995</c:v>
                </c:pt>
                <c:pt idx="163">
                  <c:v>73.125</c:v>
                </c:pt>
                <c:pt idx="164">
                  <c:v>73.811999999999998</c:v>
                </c:pt>
                <c:pt idx="165">
                  <c:v>72.468999999999994</c:v>
                </c:pt>
                <c:pt idx="166">
                  <c:v>74.421999999999997</c:v>
                </c:pt>
                <c:pt idx="167">
                  <c:v>73.656000000000006</c:v>
                </c:pt>
                <c:pt idx="168">
                  <c:v>73.858999999999995</c:v>
                </c:pt>
                <c:pt idx="169">
                  <c:v>72.968999999999994</c:v>
                </c:pt>
                <c:pt idx="170">
                  <c:v>73.266000000000005</c:v>
                </c:pt>
                <c:pt idx="171">
                  <c:v>73.891000000000005</c:v>
                </c:pt>
                <c:pt idx="172">
                  <c:v>72.516000000000005</c:v>
                </c:pt>
                <c:pt idx="173">
                  <c:v>74.093999999999994</c:v>
                </c:pt>
                <c:pt idx="174">
                  <c:v>73.438000000000002</c:v>
                </c:pt>
                <c:pt idx="175">
                  <c:v>73.358999999999995</c:v>
                </c:pt>
                <c:pt idx="176">
                  <c:v>73.281000000000006</c:v>
                </c:pt>
                <c:pt idx="177">
                  <c:v>73.5</c:v>
                </c:pt>
                <c:pt idx="178">
                  <c:v>73.171999999999997</c:v>
                </c:pt>
                <c:pt idx="179">
                  <c:v>72.796999999999997</c:v>
                </c:pt>
                <c:pt idx="180">
                  <c:v>72.25</c:v>
                </c:pt>
                <c:pt idx="181">
                  <c:v>73.358999999999995</c:v>
                </c:pt>
                <c:pt idx="182">
                  <c:v>73.061999999999998</c:v>
                </c:pt>
                <c:pt idx="183">
                  <c:v>73.311999999999998</c:v>
                </c:pt>
                <c:pt idx="184">
                  <c:v>72.188000000000002</c:v>
                </c:pt>
                <c:pt idx="185">
                  <c:v>72.671999999999997</c:v>
                </c:pt>
                <c:pt idx="186">
                  <c:v>73.093999999999994</c:v>
                </c:pt>
                <c:pt idx="187">
                  <c:v>73.703000000000003</c:v>
                </c:pt>
                <c:pt idx="188">
                  <c:v>72.703000000000003</c:v>
                </c:pt>
                <c:pt idx="189">
                  <c:v>73.516000000000005</c:v>
                </c:pt>
                <c:pt idx="190">
                  <c:v>71.281000000000006</c:v>
                </c:pt>
                <c:pt idx="191">
                  <c:v>71.858999999999995</c:v>
                </c:pt>
                <c:pt idx="192">
                  <c:v>73.781000000000006</c:v>
                </c:pt>
                <c:pt idx="193">
                  <c:v>71.453000000000003</c:v>
                </c:pt>
                <c:pt idx="194">
                  <c:v>71.608999999999995</c:v>
                </c:pt>
                <c:pt idx="195">
                  <c:v>71.983999999999995</c:v>
                </c:pt>
                <c:pt idx="196">
                  <c:v>72.891000000000005</c:v>
                </c:pt>
                <c:pt idx="197">
                  <c:v>72.141000000000005</c:v>
                </c:pt>
                <c:pt idx="198">
                  <c:v>71.483999999999995</c:v>
                </c:pt>
                <c:pt idx="199">
                  <c:v>73.031000000000006</c:v>
                </c:pt>
                <c:pt idx="200">
                  <c:v>71.421999999999997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86.234952422832109</c:v>
                </c:pt>
                <c:pt idx="1">
                  <c:v>86.418180569592153</c:v>
                </c:pt>
                <c:pt idx="2">
                  <c:v>86.601255305347706</c:v>
                </c:pt>
                <c:pt idx="3">
                  <c:v>86.784106978251614</c:v>
                </c:pt>
                <c:pt idx="4">
                  <c:v>86.966654593822568</c:v>
                </c:pt>
                <c:pt idx="5">
                  <c:v>87.148804454780006</c:v>
                </c:pt>
                <c:pt idx="6">
                  <c:v>87.330448687155226</c:v>
                </c:pt>
                <c:pt idx="7">
                  <c:v>87.511463652819458</c:v>
                </c:pt>
                <c:pt idx="8">
                  <c:v>87.691708251619588</c:v>
                </c:pt>
                <c:pt idx="9">
                  <c:v>87.87102212044195</c:v>
                </c:pt>
                <c:pt idx="10">
                  <c:v>88.049223742137059</c:v>
                </c:pt>
                <c:pt idx="11">
                  <c:v>88.226108484953002</c:v>
                </c:pt>
                <c:pt idx="12">
                  <c:v>88.401446603914351</c:v>
                </c:pt>
                <c:pt idx="13">
                  <c:v>88.574981250979178</c:v>
                </c:pt>
                <c:pt idx="14">
                  <c:v>88.746426563229903</c:v>
                </c:pt>
                <c:pt idx="15">
                  <c:v>88.91546593157544</c:v>
                </c:pt>
                <c:pt idx="16">
                  <c:v>89.081750602259518</c:v>
                </c:pt>
                <c:pt idx="17">
                  <c:v>89.24489883860744</c:v>
                </c:pt>
                <c:pt idx="18">
                  <c:v>89.40449598371805</c:v>
                </c:pt>
                <c:pt idx="19">
                  <c:v>89.56009593452697</c:v>
                </c:pt>
                <c:pt idx="20">
                  <c:v>89.711224789159743</c:v>
                </c:pt>
                <c:pt idx="21">
                  <c:v>89.857387796519248</c:v>
                </c:pt>
                <c:pt idx="22">
                  <c:v>89.998081262651183</c:v>
                </c:pt>
                <c:pt idx="23">
                  <c:v>90.132811804532864</c:v>
                </c:pt>
                <c:pt idx="24">
                  <c:v>90.261126346685231</c:v>
                </c:pt>
                <c:pt idx="25">
                  <c:v>90.382657587590884</c:v>
                </c:pt>
                <c:pt idx="26">
                  <c:v>90.497191368277811</c:v>
                </c:pt>
                <c:pt idx="27">
                  <c:v>90.604764472594141</c:v>
                </c:pt>
                <c:pt idx="28">
                  <c:v>90.705803841424668</c:v>
                </c:pt>
                <c:pt idx="29">
                  <c:v>90.801320868083224</c:v>
                </c:pt>
                <c:pt idx="30">
                  <c:v>90.893177110432305</c:v>
                </c:pt>
                <c:pt idx="31">
                  <c:v>90.984439992471806</c:v>
                </c:pt>
                <c:pt idx="32">
                  <c:v>91.079848260806102</c:v>
                </c:pt>
                <c:pt idx="33">
                  <c:v>91.186406281810079</c:v>
                </c:pt>
                <c:pt idx="34">
                  <c:v>91.314122688826941</c:v>
                </c:pt>
                <c:pt idx="35">
                  <c:v>91.476901260614923</c:v>
                </c:pt>
                <c:pt idx="36">
                  <c:v>91.693579079194038</c:v>
                </c:pt>
                <c:pt idx="37">
                  <c:v>91.989088031090418</c:v>
                </c:pt>
                <c:pt idx="38">
                  <c:v>92.395690120037443</c:v>
                </c:pt>
                <c:pt idx="39">
                  <c:v>92.954205208096795</c:v>
                </c:pt>
                <c:pt idx="40">
                  <c:v>93.715113214509074</c:v>
                </c:pt>
                <c:pt idx="41">
                  <c:v>94.739374451286608</c:v>
                </c:pt>
                <c:pt idx="42">
                  <c:v>96.098776248707395</c:v>
                </c:pt>
                <c:pt idx="43">
                  <c:v>97.875587451361682</c:v>
                </c:pt>
                <c:pt idx="44">
                  <c:v>100.1612920301136</c:v>
                </c:pt>
                <c:pt idx="45">
                  <c:v>103.05418663820453</c:v>
                </c:pt>
                <c:pt idx="46">
                  <c:v>106.65567138945848</c:v>
                </c:pt>
                <c:pt idx="47">
                  <c:v>111.06514323882584</c:v>
                </c:pt>
                <c:pt idx="48">
                  <c:v>116.37351809803839</c:v>
                </c:pt>
                <c:pt idx="49">
                  <c:v>122.65555652661895</c:v>
                </c:pt>
                <c:pt idx="50">
                  <c:v>129.96133470236484</c:v>
                </c:pt>
                <c:pt idx="51">
                  <c:v>138.3073543297001</c:v>
                </c:pt>
                <c:pt idx="52">
                  <c:v>147.66783794630456</c:v>
                </c:pt>
                <c:pt idx="53">
                  <c:v>157.96649453754623</c:v>
                </c:pt>
                <c:pt idx="54">
                  <c:v>169.06799103132357</c:v>
                </c:pt>
                <c:pt idx="55">
                  <c:v>180.76579112969483</c:v>
                </c:pt>
                <c:pt idx="56">
                  <c:v>192.75859533724625</c:v>
                </c:pt>
                <c:pt idx="57">
                  <c:v>204.60351861853405</c:v>
                </c:pt>
                <c:pt idx="58">
                  <c:v>215.63800160214979</c:v>
                </c:pt>
                <c:pt idx="59">
                  <c:v>224.88646666653307</c:v>
                </c:pt>
                <c:pt idx="60">
                  <c:v>231.01640126040766</c:v>
                </c:pt>
                <c:pt idx="61">
                  <c:v>232.45621898647173</c:v>
                </c:pt>
                <c:pt idx="62">
                  <c:v>227.77109470830445</c:v>
                </c:pt>
                <c:pt idx="63">
                  <c:v>216.25868984286296</c:v>
                </c:pt>
                <c:pt idx="64">
                  <c:v>198.51588903996429</c:v>
                </c:pt>
                <c:pt idx="65">
                  <c:v>176.60797676665695</c:v>
                </c:pt>
                <c:pt idx="66">
                  <c:v>153.61263227736276</c:v>
                </c:pt>
                <c:pt idx="67">
                  <c:v>132.68182847111245</c:v>
                </c:pt>
                <c:pt idx="68">
                  <c:v>116.09286851629901</c:v>
                </c:pt>
                <c:pt idx="69">
                  <c:v>104.76537124672006</c:v>
                </c:pt>
                <c:pt idx="70">
                  <c:v>98.399190182941794</c:v>
                </c:pt>
                <c:pt idx="71">
                  <c:v>96.014422770982407</c:v>
                </c:pt>
                <c:pt idx="72">
                  <c:v>96.525656092604621</c:v>
                </c:pt>
                <c:pt idx="73">
                  <c:v>99.096915378100405</c:v>
                </c:pt>
                <c:pt idx="74">
                  <c:v>103.23495633086284</c:v>
                </c:pt>
                <c:pt idx="75">
                  <c:v>108.71641921558027</c:v>
                </c:pt>
                <c:pt idx="76">
                  <c:v>115.46351062709451</c:v>
                </c:pt>
                <c:pt idx="77">
                  <c:v>123.43585989297415</c:v>
                </c:pt>
                <c:pt idx="78">
                  <c:v>132.55588670806094</c:v>
                </c:pt>
                <c:pt idx="79">
                  <c:v>142.65719700571807</c:v>
                </c:pt>
                <c:pt idx="80">
                  <c:v>153.43593619898633</c:v>
                </c:pt>
                <c:pt idx="81">
                  <c:v>164.38513280283354</c:v>
                </c:pt>
                <c:pt idx="82">
                  <c:v>174.70553638665865</c:v>
                </c:pt>
                <c:pt idx="83">
                  <c:v>183.22620206232079</c:v>
                </c:pt>
                <c:pt idx="84">
                  <c:v>188.43070241001101</c:v>
                </c:pt>
                <c:pt idx="85">
                  <c:v>188.7184515188178</c:v>
                </c:pt>
                <c:pt idx="86">
                  <c:v>182.94797634645022</c:v>
                </c:pt>
                <c:pt idx="87">
                  <c:v>171.08645985302542</c:v>
                </c:pt>
                <c:pt idx="88">
                  <c:v>154.57407591522855</c:v>
                </c:pt>
                <c:pt idx="89">
                  <c:v>136.05192890878868</c:v>
                </c:pt>
                <c:pt idx="90">
                  <c:v>118.47864966081042</c:v>
                </c:pt>
                <c:pt idx="91">
                  <c:v>104.10303834154342</c:v>
                </c:pt>
                <c:pt idx="92">
                  <c:v>93.866938476409501</c:v>
                </c:pt>
                <c:pt idx="93">
                  <c:v>87.481568383800393</c:v>
                </c:pt>
                <c:pt idx="94">
                  <c:v>83.965191442204301</c:v>
                </c:pt>
                <c:pt idx="95">
                  <c:v>82.229630423595097</c:v>
                </c:pt>
                <c:pt idx="96">
                  <c:v>81.432518676322559</c:v>
                </c:pt>
                <c:pt idx="97">
                  <c:v>81.05983031632266</c:v>
                </c:pt>
                <c:pt idx="98">
                  <c:v>80.853148097656302</c:v>
                </c:pt>
                <c:pt idx="99">
                  <c:v>80.70311185019095</c:v>
                </c:pt>
                <c:pt idx="100">
                  <c:v>80.57027148655682</c:v>
                </c:pt>
                <c:pt idx="101">
                  <c:v>80.442385511419033</c:v>
                </c:pt>
                <c:pt idx="102">
                  <c:v>80.316149970494848</c:v>
                </c:pt>
                <c:pt idx="103">
                  <c:v>80.190765712130499</c:v>
                </c:pt>
                <c:pt idx="104">
                  <c:v>80.066038170738764</c:v>
                </c:pt>
                <c:pt idx="105">
                  <c:v>79.941900791601483</c:v>
                </c:pt>
                <c:pt idx="106">
                  <c:v>79.818312710286492</c:v>
                </c:pt>
                <c:pt idx="107">
                  <c:v>79.69523979044267</c:v>
                </c:pt>
                <c:pt idx="108">
                  <c:v>79.572651525972972</c:v>
                </c:pt>
                <c:pt idx="109">
                  <c:v>79.450520545418257</c:v>
                </c:pt>
                <c:pt idx="110">
                  <c:v>79.328822494615949</c:v>
                </c:pt>
                <c:pt idx="111">
                  <c:v>79.207535978043055</c:v>
                </c:pt>
                <c:pt idx="112">
                  <c:v>79.086642519755827</c:v>
                </c:pt>
                <c:pt idx="113">
                  <c:v>78.966126540238662</c:v>
                </c:pt>
                <c:pt idx="114">
                  <c:v>78.845975349247823</c:v>
                </c:pt>
                <c:pt idx="115">
                  <c:v>78.726179154996473</c:v>
                </c:pt>
                <c:pt idx="116">
                  <c:v>78.606731089935678</c:v>
                </c:pt>
                <c:pt idx="117">
                  <c:v>78.487627253247766</c:v>
                </c:pt>
                <c:pt idx="118">
                  <c:v>78.368866769995037</c:v>
                </c:pt>
                <c:pt idx="119">
                  <c:v>78.250451866655723</c:v>
                </c:pt>
                <c:pt idx="120">
                  <c:v>78.132387962520042</c:v>
                </c:pt>
                <c:pt idx="121">
                  <c:v>78.014683776104718</c:v>
                </c:pt>
                <c:pt idx="122">
                  <c:v>77.897351445375065</c:v>
                </c:pt>
                <c:pt idx="123">
                  <c:v>77.780406660145729</c:v>
                </c:pt>
                <c:pt idx="124">
                  <c:v>77.663868804610502</c:v>
                </c:pt>
                <c:pt idx="125">
                  <c:v>77.547761107632056</c:v>
                </c:pt>
                <c:pt idx="126">
                  <c:v>77.432110798451717</c:v>
                </c:pt>
                <c:pt idx="127">
                  <c:v>77.316949266374721</c:v>
                </c:pt>
                <c:pt idx="128">
                  <c:v>77.202312225757353</c:v>
                </c:pt>
                <c:pt idx="129">
                  <c:v>77.088239894124271</c:v>
                </c:pt>
                <c:pt idx="130">
                  <c:v>76.97477720463263</c:v>
                </c:pt>
                <c:pt idx="131">
                  <c:v>76.861974099328066</c:v>
                </c:pt>
                <c:pt idx="132">
                  <c:v>76.74988599368811</c:v>
                </c:pt>
                <c:pt idx="133">
                  <c:v>76.638574574284348</c:v>
                </c:pt>
                <c:pt idx="134">
                  <c:v>76.528109197702193</c:v>
                </c:pt>
                <c:pt idx="135">
                  <c:v>76.418569302038435</c:v>
                </c:pt>
                <c:pt idx="136">
                  <c:v>76.310048409789857</c:v>
                </c:pt>
                <c:pt idx="137">
                  <c:v>76.202660453737494</c:v>
                </c:pt>
                <c:pt idx="138">
                  <c:v>76.096549217490249</c:v>
                </c:pt>
                <c:pt idx="139">
                  <c:v>75.99190152602587</c:v>
                </c:pt>
                <c:pt idx="140">
                  <c:v>75.888964289316291</c:v>
                </c:pt>
                <c:pt idx="141">
                  <c:v>75.788064436556652</c:v>
                </c:pt>
                <c:pt idx="142">
                  <c:v>75.689629098398527</c:v>
                </c:pt>
                <c:pt idx="143">
                  <c:v>75.594201199170655</c:v>
                </c:pt>
                <c:pt idx="144">
                  <c:v>75.502443296674485</c:v>
                </c:pt>
                <c:pt idx="145">
                  <c:v>75.415120781934192</c:v>
                </c:pt>
                <c:pt idx="146">
                  <c:v>75.333055422565536</c:v>
                </c:pt>
                <c:pt idx="147">
                  <c:v>75.257042662470695</c:v>
                </c:pt>
                <c:pt idx="148">
                  <c:v>75.187731231184799</c:v>
                </c:pt>
                <c:pt idx="149">
                  <c:v>75.125468988764226</c:v>
                </c:pt>
                <c:pt idx="150">
                  <c:v>75.070116163566297</c:v>
                </c:pt>
                <c:pt idx="151">
                  <c:v>75.020801953929237</c:v>
                </c:pt>
                <c:pt idx="152">
                  <c:v>74.975555245440361</c:v>
                </c:pt>
                <c:pt idx="153">
                  <c:v>74.930757723726458</c:v>
                </c:pt>
                <c:pt idx="154">
                  <c:v>74.880637548716308</c:v>
                </c:pt>
                <c:pt idx="155">
                  <c:v>74.817591562775092</c:v>
                </c:pt>
                <c:pt idx="156">
                  <c:v>74.734386836626868</c:v>
                </c:pt>
                <c:pt idx="157">
                  <c:v>74.628156940096218</c:v>
                </c:pt>
                <c:pt idx="158">
                  <c:v>74.503731565426506</c:v>
                </c:pt>
                <c:pt idx="159">
                  <c:v>74.372878833878161</c:v>
                </c:pt>
                <c:pt idx="160">
                  <c:v>74.248884270143733</c:v>
                </c:pt>
                <c:pt idx="161">
                  <c:v>74.14028553655109</c:v>
                </c:pt>
                <c:pt idx="162">
                  <c:v>74.048382756348616</c:v>
                </c:pt>
                <c:pt idx="163">
                  <c:v>73.969359322637814</c:v>
                </c:pt>
                <c:pt idx="164">
                  <c:v>73.898088283688836</c:v>
                </c:pt>
                <c:pt idx="165">
                  <c:v>73.830638475918747</c:v>
                </c:pt>
                <c:pt idx="166">
                  <c:v>73.764801195061381</c:v>
                </c:pt>
                <c:pt idx="167">
                  <c:v>73.699568113667851</c:v>
                </c:pt>
                <c:pt idx="168">
                  <c:v>73.63451322525529</c:v>
                </c:pt>
                <c:pt idx="169">
                  <c:v>73.569428666043208</c:v>
                </c:pt>
                <c:pt idx="170">
                  <c:v>73.504176554397048</c:v>
                </c:pt>
                <c:pt idx="171">
                  <c:v>73.438643902969915</c:v>
                </c:pt>
                <c:pt idx="172">
                  <c:v>73.372732141959901</c:v>
                </c:pt>
                <c:pt idx="173">
                  <c:v>73.306355283720691</c:v>
                </c:pt>
                <c:pt idx="174">
                  <c:v>73.239439597250922</c:v>
                </c:pt>
                <c:pt idx="175">
                  <c:v>73.171923317404094</c:v>
                </c:pt>
                <c:pt idx="176">
                  <c:v>73.103756178840698</c:v>
                </c:pt>
                <c:pt idx="177">
                  <c:v>73.034898784247531</c:v>
                </c:pt>
                <c:pt idx="178">
                  <c:v>72.965321845340526</c:v>
                </c:pt>
                <c:pt idx="179">
                  <c:v>72.895005335819349</c:v>
                </c:pt>
                <c:pt idx="180">
                  <c:v>72.823937591865473</c:v>
                </c:pt>
                <c:pt idx="181">
                  <c:v>72.752114391162877</c:v>
                </c:pt>
                <c:pt idx="182">
                  <c:v>72.679538036433101</c:v>
                </c:pt>
                <c:pt idx="183">
                  <c:v>72.606216464459521</c:v>
                </c:pt>
                <c:pt idx="184">
                  <c:v>72.532162396788635</c:v>
                </c:pt>
                <c:pt idx="185">
                  <c:v>72.457392543910984</c:v>
                </c:pt>
                <c:pt idx="186">
                  <c:v>72.381926870851046</c:v>
                </c:pt>
                <c:pt idx="187">
                  <c:v>72.305787928786316</c:v>
                </c:pt>
                <c:pt idx="188">
                  <c:v>72.229000254580214</c:v>
                </c:pt>
                <c:pt idx="189">
                  <c:v>72.151589837925087</c:v>
                </c:pt>
                <c:pt idx="190">
                  <c:v>72.073583654110323</c:v>
                </c:pt>
                <c:pt idx="191">
                  <c:v>71.995009259193012</c:v>
                </c:pt>
                <c:pt idx="192">
                  <c:v>71.915894443496285</c:v>
                </c:pt>
                <c:pt idx="193">
                  <c:v>71.836266938826739</c:v>
                </c:pt>
                <c:pt idx="194">
                  <c:v>71.756154174526927</c:v>
                </c:pt>
                <c:pt idx="195">
                  <c:v>71.675583077407296</c:v>
                </c:pt>
                <c:pt idx="196">
                  <c:v>71.594579910683805</c:v>
                </c:pt>
                <c:pt idx="197">
                  <c:v>71.513170147242406</c:v>
                </c:pt>
                <c:pt idx="198">
                  <c:v>71.431378372823474</c:v>
                </c:pt>
                <c:pt idx="199">
                  <c:v>71.349228215041165</c:v>
                </c:pt>
                <c:pt idx="200">
                  <c:v>71.266742294500929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86.234952422683207</c:v>
                </c:pt>
                <c:pt idx="1">
                  <c:v>86.418180569244086</c:v>
                </c:pt>
                <c:pt idx="2">
                  <c:v>86.60125530454475</c:v>
                </c:pt>
                <c:pt idx="3">
                  <c:v>86.784106976423473</c:v>
                </c:pt>
                <c:pt idx="4">
                  <c:v>86.96665458971475</c:v>
                </c:pt>
                <c:pt idx="5">
                  <c:v>87.148804445670422</c:v>
                </c:pt>
                <c:pt idx="6">
                  <c:v>87.330448667217752</c:v>
                </c:pt>
                <c:pt idx="7">
                  <c:v>87.511463609754315</c:v>
                </c:pt>
                <c:pt idx="8">
                  <c:v>87.691708159814695</c:v>
                </c:pt>
                <c:pt idx="9">
                  <c:v>87.871021927294066</c:v>
                </c:pt>
                <c:pt idx="10">
                  <c:v>88.049223341087298</c:v>
                </c:pt>
                <c:pt idx="11">
                  <c:v>88.226107663106404</c:v>
                </c:pt>
                <c:pt idx="12">
                  <c:v>88.401444941774869</c:v>
                </c:pt>
                <c:pt idx="13">
                  <c:v>88.574977933346005</c:v>
                </c:pt>
                <c:pt idx="14">
                  <c:v>88.746420027810601</c:v>
                </c:pt>
                <c:pt idx="15">
                  <c:v>88.915453225754149</c:v>
                </c:pt>
                <c:pt idx="16">
                  <c:v>89.081726223240651</c:v>
                </c:pt>
                <c:pt idx="17">
                  <c:v>89.244852673494847</c:v>
                </c:pt>
                <c:pt idx="18">
                  <c:v>89.404409706572238</c:v>
                </c:pt>
                <c:pt idx="19">
                  <c:v>89.55993680094646</c:v>
                </c:pt>
                <c:pt idx="20">
                  <c:v>89.710935113440328</c:v>
                </c:pt>
                <c:pt idx="21">
                  <c:v>89.856867385422362</c:v>
                </c:pt>
                <c:pt idx="22">
                  <c:v>89.99715855271441</c:v>
                </c:pt>
                <c:pt idx="23">
                  <c:v>90.131197193033273</c:v>
                </c:pt>
                <c:pt idx="24">
                  <c:v>90.258337946649362</c:v>
                </c:pt>
                <c:pt idx="25">
                  <c:v>90.377905041770688</c:v>
                </c:pt>
                <c:pt idx="26">
                  <c:v>90.489197044375999</c:v>
                </c:pt>
                <c:pt idx="27">
                  <c:v>90.591492931299612</c:v>
                </c:pt>
                <c:pt idx="28">
                  <c:v>90.684059554018347</c:v>
                </c:pt>
                <c:pt idx="29">
                  <c:v>90.766160517932363</c:v>
                </c:pt>
                <c:pt idx="30">
                  <c:v>90.837066447761728</c:v>
                </c:pt>
                <c:pt idx="31">
                  <c:v>90.896066544687756</c:v>
                </c:pt>
                <c:pt idx="32">
                  <c:v>90.942481266868569</c:v>
                </c:pt>
                <c:pt idx="33">
                  <c:v>90.975675885041142</c:v>
                </c:pt>
                <c:pt idx="34">
                  <c:v>90.995074583500724</c:v>
                </c:pt>
                <c:pt idx="35">
                  <c:v>91.000174699452884</c:v>
                </c:pt>
                <c:pt idx="36">
                  <c:v>90.990560627115229</c:v>
                </c:pt>
                <c:pt idx="37">
                  <c:v>90.965916863989875</c:v>
                </c:pt>
                <c:pt idx="38">
                  <c:v>90.92603965216388</c:v>
                </c:pt>
                <c:pt idx="39">
                  <c:v>90.870846673007136</c:v>
                </c:pt>
                <c:pt idx="40">
                  <c:v>90.800384293016734</c:v>
                </c:pt>
                <c:pt idx="41">
                  <c:v>90.714831932957878</c:v>
                </c:pt>
                <c:pt idx="42">
                  <c:v>90.614503239870217</c:v>
                </c:pt>
                <c:pt idx="43">
                  <c:v>90.499843876598476</c:v>
                </c:pt>
                <c:pt idx="44">
                  <c:v>90.371425897836588</c:v>
                </c:pt>
                <c:pt idx="45">
                  <c:v>90.229938844396912</c:v>
                </c:pt>
                <c:pt idx="46">
                  <c:v>90.076177846352564</c:v>
                </c:pt>
                <c:pt idx="47">
                  <c:v>89.91102916862458</c:v>
                </c:pt>
                <c:pt idx="48">
                  <c:v>89.735453748595233</c:v>
                </c:pt>
                <c:pt idx="49">
                  <c:v>89.550469356053199</c:v>
                </c:pt>
                <c:pt idx="50">
                  <c:v>89.357132046245965</c:v>
                </c:pt>
                <c:pt idx="51">
                  <c:v>89.156517575881466</c:v>
                </c:pt>
                <c:pt idx="52">
                  <c:v>88.949703412176319</c:v>
                </c:pt>
                <c:pt idx="53">
                  <c:v>88.737751892279988</c:v>
                </c:pt>
                <c:pt idx="54">
                  <c:v>88.521694992711772</c:v>
                </c:pt>
                <c:pt idx="55">
                  <c:v>88.302521055180605</c:v>
                </c:pt>
                <c:pt idx="56">
                  <c:v>88.081163695825325</c:v>
                </c:pt>
                <c:pt idx="57">
                  <c:v>87.858493008238639</c:v>
                </c:pt>
                <c:pt idx="58">
                  <c:v>87.635309063846407</c:v>
                </c:pt>
                <c:pt idx="59">
                  <c:v>87.412337621600045</c:v>
                </c:pt>
                <c:pt idx="60">
                  <c:v>87.190227885737571</c:v>
                </c:pt>
                <c:pt idx="61">
                  <c:v>86.969552096850137</c:v>
                </c:pt>
                <c:pt idx="62">
                  <c:v>86.750806707255208</c:v>
                </c:pt>
                <c:pt idx="63">
                  <c:v>86.534414875041932</c:v>
                </c:pt>
                <c:pt idx="64">
                  <c:v>86.320730009572344</c:v>
                </c:pt>
                <c:pt idx="65">
                  <c:v>86.110040111700869</c:v>
                </c:pt>
                <c:pt idx="66">
                  <c:v>85.902572671398815</c:v>
                </c:pt>
                <c:pt idx="67">
                  <c:v>85.69849991088968</c:v>
                </c:pt>
                <c:pt idx="68">
                  <c:v>85.497944190190807</c:v>
                </c:pt>
                <c:pt idx="69">
                  <c:v>85.300983421933651</c:v>
                </c:pt>
                <c:pt idx="70">
                  <c:v>85.107656371789787</c:v>
                </c:pt>
                <c:pt idx="71">
                  <c:v>84.917967748512169</c:v>
                </c:pt>
                <c:pt idx="72">
                  <c:v>84.731893012686797</c:v>
                </c:pt>
                <c:pt idx="73">
                  <c:v>84.549382855301772</c:v>
                </c:pt>
                <c:pt idx="74">
                  <c:v>84.370367315990762</c:v>
                </c:pt>
                <c:pt idx="75">
                  <c:v>84.194759526326379</c:v>
                </c:pt>
                <c:pt idx="76">
                  <c:v>84.022459075997361</c:v>
                </c:pt>
                <c:pt idx="77">
                  <c:v>83.853355009386803</c:v>
                </c:pt>
                <c:pt idx="78">
                  <c:v>83.687328467299125</c:v>
                </c:pt>
                <c:pt idx="79">
                  <c:v>83.524254993716909</c:v>
                </c:pt>
                <c:pt idx="80">
                  <c:v>83.364006530849025</c:v>
                </c:pt>
                <c:pt idx="81">
                  <c:v>83.20645312768518</c:v>
                </c:pt>
                <c:pt idx="82">
                  <c:v>83.051464388094985</c:v>
                </c:pt>
                <c:pt idx="83">
                  <c:v>82.898910684460503</c:v>
                </c:pt>
                <c:pt idx="84">
                  <c:v>82.748664162133693</c:v>
                </c:pt>
                <c:pt idx="85">
                  <c:v>82.600599558848245</c:v>
                </c:pt>
                <c:pt idx="86">
                  <c:v>82.454594861743516</c:v>
                </c:pt>
                <c:pt idx="87">
                  <c:v>82.31053182299604</c:v>
                </c:pt>
                <c:pt idx="88">
                  <c:v>82.168296353297961</c:v>
                </c:pt>
                <c:pt idx="89">
                  <c:v>82.027778810644008</c:v>
                </c:pt>
                <c:pt idx="90">
                  <c:v>81.888874200142425</c:v>
                </c:pt>
                <c:pt idx="91">
                  <c:v>81.751482298889854</c:v>
                </c:pt>
                <c:pt idx="92">
                  <c:v>81.615507718369756</c:v>
                </c:pt>
                <c:pt idx="93">
                  <c:v>81.48085991536712</c:v>
                </c:pt>
                <c:pt idx="94">
                  <c:v>81.347453161045109</c:v>
                </c:pt>
                <c:pt idx="95">
                  <c:v>81.215206476606141</c:v>
                </c:pt>
                <c:pt idx="96">
                  <c:v>81.084043542859121</c:v>
                </c:pt>
                <c:pt idx="97">
                  <c:v>80.95389259003268</c:v>
                </c:pt>
                <c:pt idx="98">
                  <c:v>80.824686273303826</c:v>
                </c:pt>
                <c:pt idx="99">
                  <c:v>80.696361538745577</c:v>
                </c:pt>
                <c:pt idx="100">
                  <c:v>80.568859483728986</c:v>
                </c:pt>
                <c:pt idx="101">
                  <c:v>80.442125215233034</c:v>
                </c:pt>
                <c:pt idx="102">
                  <c:v>80.316107709015853</c:v>
                </c:pt>
                <c:pt idx="103">
                  <c:v>80.190759672170032</c:v>
                </c:pt>
                <c:pt idx="104">
                  <c:v>80.066037411218659</c:v>
                </c:pt>
                <c:pt idx="105">
                  <c:v>79.941900707598961</c:v>
                </c:pt>
                <c:pt idx="106">
                  <c:v>79.818312702117865</c:v>
                </c:pt>
                <c:pt idx="107">
                  <c:v>79.695239789744463</c:v>
                </c:pt>
                <c:pt idx="108">
                  <c:v>79.572651525920534</c:v>
                </c:pt>
                <c:pt idx="109">
                  <c:v>79.45052054541479</c:v>
                </c:pt>
                <c:pt idx="110">
                  <c:v>79.32882249461575</c:v>
                </c:pt>
                <c:pt idx="111">
                  <c:v>79.20753597804304</c:v>
                </c:pt>
                <c:pt idx="112">
                  <c:v>79.086642519755827</c:v>
                </c:pt>
                <c:pt idx="113">
                  <c:v>78.966126540238648</c:v>
                </c:pt>
                <c:pt idx="114">
                  <c:v>78.845975349247794</c:v>
                </c:pt>
                <c:pt idx="115">
                  <c:v>78.726179154996359</c:v>
                </c:pt>
                <c:pt idx="116">
                  <c:v>78.606731089935252</c:v>
                </c:pt>
                <c:pt idx="117">
                  <c:v>78.487627253246202</c:v>
                </c:pt>
                <c:pt idx="118">
                  <c:v>78.368866769989523</c:v>
                </c:pt>
                <c:pt idx="119">
                  <c:v>78.250451866636922</c:v>
                </c:pt>
                <c:pt idx="120">
                  <c:v>78.132387962457827</c:v>
                </c:pt>
                <c:pt idx="121">
                  <c:v>78.014683775905169</c:v>
                </c:pt>
                <c:pt idx="122">
                  <c:v>77.897351444754506</c:v>
                </c:pt>
                <c:pt idx="123">
                  <c:v>77.780406658274742</c:v>
                </c:pt>
                <c:pt idx="124">
                  <c:v>77.66386879914144</c:v>
                </c:pt>
                <c:pt idx="125">
                  <c:v>77.547761092132831</c:v>
                </c:pt>
                <c:pt idx="126">
                  <c:v>77.432110755866177</c:v>
                </c:pt>
                <c:pt idx="127">
                  <c:v>77.316949152934015</c:v>
                </c:pt>
                <c:pt idx="128">
                  <c:v>77.202311932782408</c:v>
                </c:pt>
                <c:pt idx="129">
                  <c:v>77.088239160545328</c:v>
                </c:pt>
                <c:pt idx="130">
                  <c:v>76.974775423820816</c:v>
                </c:pt>
                <c:pt idx="131">
                  <c:v>76.861969908073917</c:v>
                </c:pt>
                <c:pt idx="132">
                  <c:v>76.749876430014112</c:v>
                </c:pt>
                <c:pt idx="133">
                  <c:v>76.63855341698023</c:v>
                </c:pt>
                <c:pt idx="134">
                  <c:v>76.528063819143995</c:v>
                </c:pt>
                <c:pt idx="135">
                  <c:v>76.418474940316798</c:v>
                </c:pt>
                <c:pt idx="136">
                  <c:v>76.30985817242663</c:v>
                </c:pt>
                <c:pt idx="137">
                  <c:v>76.202288618470476</c:v>
                </c:pt>
                <c:pt idx="138">
                  <c:v>76.095844589099343</c:v>
                </c:pt>
                <c:pt idx="139">
                  <c:v>75.990606959133643</c:v>
                </c:pt>
                <c:pt idx="140">
                  <c:v>75.886658372412327</c:v>
                </c:pt>
                <c:pt idx="141">
                  <c:v>75.784082286613966</c:v>
                </c:pt>
                <c:pt idx="142">
                  <c:v>75.682961854181713</c:v>
                </c:pt>
                <c:pt idx="143">
                  <c:v>75.583378641314184</c:v>
                </c:pt>
                <c:pt idx="144">
                  <c:v>75.485411194138791</c:v>
                </c:pt>
                <c:pt idx="145">
                  <c:v>75.389133469542827</c:v>
                </c:pt>
                <c:pt idx="146">
                  <c:v>75.294613157442527</c:v>
                </c:pt>
                <c:pt idx="147">
                  <c:v>75.201909931107721</c:v>
                </c:pt>
                <c:pt idx="148">
                  <c:v>75.111073671959687</c:v>
                </c:pt>
                <c:pt idx="149">
                  <c:v>75.022142724304885</c:v>
                </c:pt>
                <c:pt idx="150">
                  <c:v>74.93514224293753</c:v>
                </c:pt>
                <c:pt idx="151">
                  <c:v>74.850082701567757</c:v>
                </c:pt>
                <c:pt idx="152">
                  <c:v>74.766958631782103</c:v>
                </c:pt>
                <c:pt idx="153">
                  <c:v>74.685747660026607</c:v>
                </c:pt>
                <c:pt idx="154">
                  <c:v>74.606409903476063</c:v>
                </c:pt>
                <c:pt idx="155">
                  <c:v>74.528887774510935</c:v>
                </c:pt>
                <c:pt idx="156">
                  <c:v>74.453106228171976</c:v>
                </c:pt>
                <c:pt idx="157">
                  <c:v>74.378973468145347</c:v>
                </c:pt>
                <c:pt idx="158">
                  <c:v>74.306382105694027</c:v>
                </c:pt>
                <c:pt idx="159">
                  <c:v>74.235210743966931</c:v>
                </c:pt>
                <c:pt idx="160">
                  <c:v>74.165325938932114</c:v>
                </c:pt>
                <c:pt idx="161">
                  <c:v>74.096584469453902</c:v>
                </c:pt>
                <c:pt idx="162">
                  <c:v>74.028835834242287</c:v>
                </c:pt>
                <c:pt idx="163">
                  <c:v>73.961924883679032</c:v>
                </c:pt>
                <c:pt idx="164">
                  <c:v>73.895694490526552</c:v>
                </c:pt>
                <c:pt idx="165">
                  <c:v>73.829988165374544</c:v>
                </c:pt>
                <c:pt idx="166">
                  <c:v>73.764652529968345</c:v>
                </c:pt>
                <c:pt idx="167">
                  <c:v>73.699539573425454</c:v>
                </c:pt>
                <c:pt idx="168">
                  <c:v>73.634508631583628</c:v>
                </c:pt>
                <c:pt idx="169">
                  <c:v>73.569428046957484</c:v>
                </c:pt>
                <c:pt idx="170">
                  <c:v>73.504176484610198</c:v>
                </c:pt>
                <c:pt idx="171">
                  <c:v>73.438643896395519</c:v>
                </c:pt>
                <c:pt idx="172">
                  <c:v>73.372732141442668</c:v>
                </c:pt>
                <c:pt idx="173">
                  <c:v>73.306355283686727</c:v>
                </c:pt>
                <c:pt idx="174">
                  <c:v>73.23943959724906</c:v>
                </c:pt>
                <c:pt idx="175">
                  <c:v>73.171923317404008</c:v>
                </c:pt>
                <c:pt idx="176">
                  <c:v>73.103756178840698</c:v>
                </c:pt>
                <c:pt idx="177">
                  <c:v>73.034898784247531</c:v>
                </c:pt>
                <c:pt idx="178">
                  <c:v>72.965321845340526</c:v>
                </c:pt>
                <c:pt idx="179">
                  <c:v>72.895005335819349</c:v>
                </c:pt>
                <c:pt idx="180">
                  <c:v>72.823937591865473</c:v>
                </c:pt>
                <c:pt idx="181">
                  <c:v>72.752114391162877</c:v>
                </c:pt>
                <c:pt idx="182">
                  <c:v>72.679538036433101</c:v>
                </c:pt>
                <c:pt idx="183">
                  <c:v>72.606216464459521</c:v>
                </c:pt>
                <c:pt idx="184">
                  <c:v>72.532162396788635</c:v>
                </c:pt>
                <c:pt idx="185">
                  <c:v>72.457392543910984</c:v>
                </c:pt>
                <c:pt idx="186">
                  <c:v>72.381926870851046</c:v>
                </c:pt>
                <c:pt idx="187">
                  <c:v>72.305787928786316</c:v>
                </c:pt>
                <c:pt idx="188">
                  <c:v>72.229000254580214</c:v>
                </c:pt>
                <c:pt idx="189">
                  <c:v>72.151589837925087</c:v>
                </c:pt>
                <c:pt idx="190">
                  <c:v>72.073583654110323</c:v>
                </c:pt>
                <c:pt idx="191">
                  <c:v>71.995009259193012</c:v>
                </c:pt>
                <c:pt idx="192">
                  <c:v>71.915894443496285</c:v>
                </c:pt>
                <c:pt idx="193">
                  <c:v>71.836266938826739</c:v>
                </c:pt>
                <c:pt idx="194">
                  <c:v>71.756154174526927</c:v>
                </c:pt>
                <c:pt idx="195">
                  <c:v>71.675583077407296</c:v>
                </c:pt>
                <c:pt idx="196">
                  <c:v>71.594579910683805</c:v>
                </c:pt>
                <c:pt idx="197">
                  <c:v>71.513170147242406</c:v>
                </c:pt>
                <c:pt idx="198">
                  <c:v>71.431378372823474</c:v>
                </c:pt>
                <c:pt idx="199">
                  <c:v>71.349228215041165</c:v>
                </c:pt>
                <c:pt idx="200">
                  <c:v>71.266742294500929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90.805999999999997</c:v>
                </c:pt>
                <c:pt idx="1">
                  <c:v>90.451999999999998</c:v>
                </c:pt>
                <c:pt idx="2">
                  <c:v>90</c:v>
                </c:pt>
                <c:pt idx="3">
                  <c:v>89.581000000000003</c:v>
                </c:pt>
                <c:pt idx="4">
                  <c:v>89.774000000000001</c:v>
                </c:pt>
                <c:pt idx="5">
                  <c:v>89.516000000000005</c:v>
                </c:pt>
                <c:pt idx="6">
                  <c:v>88.951999999999998</c:v>
                </c:pt>
                <c:pt idx="7">
                  <c:v>88.742000000000004</c:v>
                </c:pt>
                <c:pt idx="8">
                  <c:v>89.144999999999996</c:v>
                </c:pt>
                <c:pt idx="9">
                  <c:v>88.870999999999995</c:v>
                </c:pt>
                <c:pt idx="10">
                  <c:v>89.694000000000003</c:v>
                </c:pt>
                <c:pt idx="11">
                  <c:v>89.451999999999998</c:v>
                </c:pt>
                <c:pt idx="12">
                  <c:v>89.838999999999999</c:v>
                </c:pt>
                <c:pt idx="13">
                  <c:v>89.257999999999996</c:v>
                </c:pt>
                <c:pt idx="14">
                  <c:v>89.113</c:v>
                </c:pt>
                <c:pt idx="15">
                  <c:v>88.951999999999998</c:v>
                </c:pt>
                <c:pt idx="16">
                  <c:v>88.21</c:v>
                </c:pt>
                <c:pt idx="17">
                  <c:v>88.451999999999998</c:v>
                </c:pt>
                <c:pt idx="18">
                  <c:v>88.435000000000002</c:v>
                </c:pt>
                <c:pt idx="19">
                  <c:v>89.29</c:v>
                </c:pt>
                <c:pt idx="20">
                  <c:v>89.29</c:v>
                </c:pt>
                <c:pt idx="21">
                  <c:v>90.129000000000005</c:v>
                </c:pt>
                <c:pt idx="22">
                  <c:v>89.387</c:v>
                </c:pt>
                <c:pt idx="23">
                  <c:v>90.516000000000005</c:v>
                </c:pt>
                <c:pt idx="24">
                  <c:v>89.838999999999999</c:v>
                </c:pt>
                <c:pt idx="25">
                  <c:v>89.855000000000004</c:v>
                </c:pt>
                <c:pt idx="26">
                  <c:v>88.161000000000001</c:v>
                </c:pt>
                <c:pt idx="27">
                  <c:v>89.5</c:v>
                </c:pt>
                <c:pt idx="28">
                  <c:v>89.370999999999995</c:v>
                </c:pt>
                <c:pt idx="29">
                  <c:v>90.016000000000005</c:v>
                </c:pt>
                <c:pt idx="30">
                  <c:v>90.081000000000003</c:v>
                </c:pt>
                <c:pt idx="31">
                  <c:v>89.983999999999995</c:v>
                </c:pt>
                <c:pt idx="32">
                  <c:v>90.887</c:v>
                </c:pt>
                <c:pt idx="33">
                  <c:v>91.144999999999996</c:v>
                </c:pt>
                <c:pt idx="34">
                  <c:v>91.725999999999999</c:v>
                </c:pt>
                <c:pt idx="35">
                  <c:v>91.935000000000002</c:v>
                </c:pt>
                <c:pt idx="36">
                  <c:v>92.081000000000003</c:v>
                </c:pt>
                <c:pt idx="37">
                  <c:v>93.516000000000005</c:v>
                </c:pt>
                <c:pt idx="38">
                  <c:v>93.855000000000004</c:v>
                </c:pt>
                <c:pt idx="39">
                  <c:v>93</c:v>
                </c:pt>
                <c:pt idx="40">
                  <c:v>93.355000000000004</c:v>
                </c:pt>
                <c:pt idx="41">
                  <c:v>95.016000000000005</c:v>
                </c:pt>
                <c:pt idx="42">
                  <c:v>95.903000000000006</c:v>
                </c:pt>
                <c:pt idx="43">
                  <c:v>96.096999999999994</c:v>
                </c:pt>
                <c:pt idx="44">
                  <c:v>98.838999999999999</c:v>
                </c:pt>
                <c:pt idx="45">
                  <c:v>100.161</c:v>
                </c:pt>
                <c:pt idx="46">
                  <c:v>103.919</c:v>
                </c:pt>
                <c:pt idx="47">
                  <c:v>106.161</c:v>
                </c:pt>
                <c:pt idx="48">
                  <c:v>110.17700000000001</c:v>
                </c:pt>
                <c:pt idx="49">
                  <c:v>116.435</c:v>
                </c:pt>
                <c:pt idx="50">
                  <c:v>125.48399999999999</c:v>
                </c:pt>
                <c:pt idx="51">
                  <c:v>137.35499999999999</c:v>
                </c:pt>
                <c:pt idx="52">
                  <c:v>153.79</c:v>
                </c:pt>
                <c:pt idx="53">
                  <c:v>170.726</c:v>
                </c:pt>
                <c:pt idx="54">
                  <c:v>188.19399999999999</c:v>
                </c:pt>
                <c:pt idx="55">
                  <c:v>204.113</c:v>
                </c:pt>
                <c:pt idx="56">
                  <c:v>217.19399999999999</c:v>
                </c:pt>
                <c:pt idx="57">
                  <c:v>226.25800000000001</c:v>
                </c:pt>
                <c:pt idx="58">
                  <c:v>231.98400000000001</c:v>
                </c:pt>
                <c:pt idx="59">
                  <c:v>235.452</c:v>
                </c:pt>
                <c:pt idx="60">
                  <c:v>235.64500000000001</c:v>
                </c:pt>
                <c:pt idx="61">
                  <c:v>233.14500000000001</c:v>
                </c:pt>
                <c:pt idx="62">
                  <c:v>225.40299999999999</c:v>
                </c:pt>
                <c:pt idx="63">
                  <c:v>213.613</c:v>
                </c:pt>
                <c:pt idx="64">
                  <c:v>193.59700000000001</c:v>
                </c:pt>
                <c:pt idx="65">
                  <c:v>163.32300000000001</c:v>
                </c:pt>
                <c:pt idx="66">
                  <c:v>125.5</c:v>
                </c:pt>
                <c:pt idx="67">
                  <c:v>97.983999999999995</c:v>
                </c:pt>
                <c:pt idx="68">
                  <c:v>88.5</c:v>
                </c:pt>
                <c:pt idx="69">
                  <c:v>86.305999999999997</c:v>
                </c:pt>
                <c:pt idx="70">
                  <c:v>87.742000000000004</c:v>
                </c:pt>
                <c:pt idx="71">
                  <c:v>89.564999999999998</c:v>
                </c:pt>
                <c:pt idx="72">
                  <c:v>92.418999999999997</c:v>
                </c:pt>
                <c:pt idx="73">
                  <c:v>97.983999999999995</c:v>
                </c:pt>
                <c:pt idx="74">
                  <c:v>105.565</c:v>
                </c:pt>
                <c:pt idx="75">
                  <c:v>115.435</c:v>
                </c:pt>
                <c:pt idx="76">
                  <c:v>128.161</c:v>
                </c:pt>
                <c:pt idx="77">
                  <c:v>142.08099999999999</c:v>
                </c:pt>
                <c:pt idx="78">
                  <c:v>154.67699999999999</c:v>
                </c:pt>
                <c:pt idx="79">
                  <c:v>166.274</c:v>
                </c:pt>
                <c:pt idx="80">
                  <c:v>176</c:v>
                </c:pt>
                <c:pt idx="81">
                  <c:v>183.69399999999999</c:v>
                </c:pt>
                <c:pt idx="82">
                  <c:v>188.12899999999999</c:v>
                </c:pt>
                <c:pt idx="83">
                  <c:v>190.30600000000001</c:v>
                </c:pt>
                <c:pt idx="84">
                  <c:v>188.37100000000001</c:v>
                </c:pt>
                <c:pt idx="85">
                  <c:v>184.75800000000001</c:v>
                </c:pt>
                <c:pt idx="86">
                  <c:v>174.59700000000001</c:v>
                </c:pt>
                <c:pt idx="87">
                  <c:v>158.048</c:v>
                </c:pt>
                <c:pt idx="88">
                  <c:v>134.274</c:v>
                </c:pt>
                <c:pt idx="89">
                  <c:v>105.226</c:v>
                </c:pt>
                <c:pt idx="90">
                  <c:v>86.661000000000001</c:v>
                </c:pt>
                <c:pt idx="91">
                  <c:v>79.387</c:v>
                </c:pt>
                <c:pt idx="92">
                  <c:v>76.951999999999998</c:v>
                </c:pt>
                <c:pt idx="93">
                  <c:v>78.257999999999996</c:v>
                </c:pt>
                <c:pt idx="94">
                  <c:v>77.661000000000001</c:v>
                </c:pt>
                <c:pt idx="95">
                  <c:v>77.629000000000005</c:v>
                </c:pt>
                <c:pt idx="96">
                  <c:v>76.305999999999997</c:v>
                </c:pt>
                <c:pt idx="97">
                  <c:v>77.581000000000003</c:v>
                </c:pt>
                <c:pt idx="98">
                  <c:v>76.887</c:v>
                </c:pt>
                <c:pt idx="99">
                  <c:v>78.435000000000002</c:v>
                </c:pt>
                <c:pt idx="100">
                  <c:v>77.935000000000002</c:v>
                </c:pt>
                <c:pt idx="101">
                  <c:v>77.451999999999998</c:v>
                </c:pt>
                <c:pt idx="102">
                  <c:v>77.757999999999996</c:v>
                </c:pt>
                <c:pt idx="103">
                  <c:v>77.596999999999994</c:v>
                </c:pt>
                <c:pt idx="104">
                  <c:v>77.435000000000002</c:v>
                </c:pt>
                <c:pt idx="105">
                  <c:v>78.983999999999995</c:v>
                </c:pt>
                <c:pt idx="106">
                  <c:v>80.113</c:v>
                </c:pt>
                <c:pt idx="107">
                  <c:v>77.629000000000005</c:v>
                </c:pt>
                <c:pt idx="108">
                  <c:v>78.677000000000007</c:v>
                </c:pt>
                <c:pt idx="109">
                  <c:v>78.031999999999996</c:v>
                </c:pt>
                <c:pt idx="110">
                  <c:v>77</c:v>
                </c:pt>
                <c:pt idx="111">
                  <c:v>77.935000000000002</c:v>
                </c:pt>
                <c:pt idx="112">
                  <c:v>77.161000000000001</c:v>
                </c:pt>
                <c:pt idx="113">
                  <c:v>77.968000000000004</c:v>
                </c:pt>
                <c:pt idx="114">
                  <c:v>77.581000000000003</c:v>
                </c:pt>
                <c:pt idx="115">
                  <c:v>77</c:v>
                </c:pt>
                <c:pt idx="116">
                  <c:v>78.516000000000005</c:v>
                </c:pt>
                <c:pt idx="117">
                  <c:v>79.209999999999994</c:v>
                </c:pt>
                <c:pt idx="118">
                  <c:v>79.613</c:v>
                </c:pt>
                <c:pt idx="119">
                  <c:v>80.096999999999994</c:v>
                </c:pt>
                <c:pt idx="120">
                  <c:v>78.790000000000006</c:v>
                </c:pt>
                <c:pt idx="121">
                  <c:v>79.225999999999999</c:v>
                </c:pt>
                <c:pt idx="122">
                  <c:v>78.629000000000005</c:v>
                </c:pt>
                <c:pt idx="123">
                  <c:v>77.613</c:v>
                </c:pt>
                <c:pt idx="124">
                  <c:v>76.144999999999996</c:v>
                </c:pt>
                <c:pt idx="125">
                  <c:v>76.596999999999994</c:v>
                </c:pt>
                <c:pt idx="126">
                  <c:v>75.774000000000001</c:v>
                </c:pt>
                <c:pt idx="127">
                  <c:v>75.968000000000004</c:v>
                </c:pt>
                <c:pt idx="128">
                  <c:v>75.581000000000003</c:v>
                </c:pt>
                <c:pt idx="129">
                  <c:v>75.064999999999998</c:v>
                </c:pt>
                <c:pt idx="130">
                  <c:v>74</c:v>
                </c:pt>
                <c:pt idx="131">
                  <c:v>75.548000000000002</c:v>
                </c:pt>
                <c:pt idx="132">
                  <c:v>74.774000000000001</c:v>
                </c:pt>
                <c:pt idx="133">
                  <c:v>74.855000000000004</c:v>
                </c:pt>
                <c:pt idx="134">
                  <c:v>73.596999999999994</c:v>
                </c:pt>
                <c:pt idx="135">
                  <c:v>74.805999999999997</c:v>
                </c:pt>
                <c:pt idx="136">
                  <c:v>73.757999999999996</c:v>
                </c:pt>
                <c:pt idx="137">
                  <c:v>73.935000000000002</c:v>
                </c:pt>
                <c:pt idx="138">
                  <c:v>74.113</c:v>
                </c:pt>
                <c:pt idx="139">
                  <c:v>74.031999999999996</c:v>
                </c:pt>
                <c:pt idx="140">
                  <c:v>71.968000000000004</c:v>
                </c:pt>
                <c:pt idx="141">
                  <c:v>73.951999999999998</c:v>
                </c:pt>
                <c:pt idx="142">
                  <c:v>73.694000000000003</c:v>
                </c:pt>
                <c:pt idx="143">
                  <c:v>73.613</c:v>
                </c:pt>
                <c:pt idx="144">
                  <c:v>74.338999999999999</c:v>
                </c:pt>
                <c:pt idx="145">
                  <c:v>74.031999999999996</c:v>
                </c:pt>
                <c:pt idx="146">
                  <c:v>74.596999999999994</c:v>
                </c:pt>
                <c:pt idx="147">
                  <c:v>75</c:v>
                </c:pt>
                <c:pt idx="148">
                  <c:v>74.694000000000003</c:v>
                </c:pt>
                <c:pt idx="149">
                  <c:v>74.694000000000003</c:v>
                </c:pt>
                <c:pt idx="150">
                  <c:v>75.194000000000003</c:v>
                </c:pt>
                <c:pt idx="151">
                  <c:v>74.209999999999994</c:v>
                </c:pt>
                <c:pt idx="152">
                  <c:v>73.031999999999996</c:v>
                </c:pt>
                <c:pt idx="153">
                  <c:v>73.596999999999994</c:v>
                </c:pt>
                <c:pt idx="154">
                  <c:v>72.322999999999993</c:v>
                </c:pt>
                <c:pt idx="155">
                  <c:v>72.968000000000004</c:v>
                </c:pt>
                <c:pt idx="156">
                  <c:v>72.435000000000002</c:v>
                </c:pt>
                <c:pt idx="157">
                  <c:v>72.144999999999996</c:v>
                </c:pt>
                <c:pt idx="158">
                  <c:v>72.129000000000005</c:v>
                </c:pt>
                <c:pt idx="159">
                  <c:v>72.242000000000004</c:v>
                </c:pt>
                <c:pt idx="160">
                  <c:v>72.274000000000001</c:v>
                </c:pt>
                <c:pt idx="161">
                  <c:v>71.838999999999999</c:v>
                </c:pt>
                <c:pt idx="162">
                  <c:v>71.5</c:v>
                </c:pt>
                <c:pt idx="163">
                  <c:v>71</c:v>
                </c:pt>
                <c:pt idx="164">
                  <c:v>70.935000000000002</c:v>
                </c:pt>
                <c:pt idx="165">
                  <c:v>72.355000000000004</c:v>
                </c:pt>
                <c:pt idx="166">
                  <c:v>71.225999999999999</c:v>
                </c:pt>
                <c:pt idx="167">
                  <c:v>69.838999999999999</c:v>
                </c:pt>
                <c:pt idx="168">
                  <c:v>70.468000000000004</c:v>
                </c:pt>
                <c:pt idx="169">
                  <c:v>70.016000000000005</c:v>
                </c:pt>
                <c:pt idx="170">
                  <c:v>71.274000000000001</c:v>
                </c:pt>
                <c:pt idx="171">
                  <c:v>71.081000000000003</c:v>
                </c:pt>
                <c:pt idx="172">
                  <c:v>71</c:v>
                </c:pt>
                <c:pt idx="173">
                  <c:v>70.838999999999999</c:v>
                </c:pt>
                <c:pt idx="174">
                  <c:v>71.822999999999993</c:v>
                </c:pt>
                <c:pt idx="175">
                  <c:v>71.370999999999995</c:v>
                </c:pt>
                <c:pt idx="176">
                  <c:v>69.274000000000001</c:v>
                </c:pt>
                <c:pt idx="177">
                  <c:v>70.355000000000004</c:v>
                </c:pt>
                <c:pt idx="178">
                  <c:v>70.290000000000006</c:v>
                </c:pt>
                <c:pt idx="179">
                  <c:v>70.305999999999997</c:v>
                </c:pt>
                <c:pt idx="180">
                  <c:v>69.629000000000005</c:v>
                </c:pt>
                <c:pt idx="181">
                  <c:v>70.338999999999999</c:v>
                </c:pt>
                <c:pt idx="182">
                  <c:v>70.483999999999995</c:v>
                </c:pt>
                <c:pt idx="183">
                  <c:v>70.225999999999999</c:v>
                </c:pt>
                <c:pt idx="184">
                  <c:v>71.305999999999997</c:v>
                </c:pt>
                <c:pt idx="185">
                  <c:v>69.757999999999996</c:v>
                </c:pt>
                <c:pt idx="186">
                  <c:v>70.194000000000003</c:v>
                </c:pt>
                <c:pt idx="187">
                  <c:v>70.661000000000001</c:v>
                </c:pt>
                <c:pt idx="188">
                  <c:v>70.338999999999999</c:v>
                </c:pt>
                <c:pt idx="189">
                  <c:v>69.838999999999999</c:v>
                </c:pt>
                <c:pt idx="190">
                  <c:v>70.129000000000005</c:v>
                </c:pt>
                <c:pt idx="191">
                  <c:v>71.031999999999996</c:v>
                </c:pt>
                <c:pt idx="192">
                  <c:v>69.564999999999998</c:v>
                </c:pt>
                <c:pt idx="193">
                  <c:v>69.516000000000005</c:v>
                </c:pt>
                <c:pt idx="194">
                  <c:v>69.613</c:v>
                </c:pt>
                <c:pt idx="195">
                  <c:v>69.774000000000001</c:v>
                </c:pt>
                <c:pt idx="196">
                  <c:v>69.596999999999994</c:v>
                </c:pt>
                <c:pt idx="197">
                  <c:v>69.338999999999999</c:v>
                </c:pt>
                <c:pt idx="198">
                  <c:v>68.870999999999995</c:v>
                </c:pt>
                <c:pt idx="199">
                  <c:v>69.113</c:v>
                </c:pt>
                <c:pt idx="200">
                  <c:v>68.483999999999995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87.856624752049811</c:v>
                </c:pt>
                <c:pt idx="3">
                  <c:v>87.977365559283825</c:v>
                </c:pt>
                <c:pt idx="4">
                  <c:v>88.097060826204341</c:v>
                </c:pt>
                <c:pt idx="5">
                  <c:v>88.215573192528169</c:v>
                </c:pt>
                <c:pt idx="6">
                  <c:v>88.332749942992564</c:v>
                </c:pt>
                <c:pt idx="7">
                  <c:v>88.448421627829362</c:v>
                </c:pt>
                <c:pt idx="8">
                  <c:v>88.562400620831866</c:v>
                </c:pt>
                <c:pt idx="9">
                  <c:v>88.674479626665914</c:v>
                </c:pt>
                <c:pt idx="10">
                  <c:v>88.784430153497468</c:v>
                </c:pt>
                <c:pt idx="11">
                  <c:v>88.892000972369658</c:v>
                </c:pt>
                <c:pt idx="12">
                  <c:v>88.996916591273688</c:v>
                </c:pt>
                <c:pt idx="13">
                  <c:v>89.098875779883713</c:v>
                </c:pt>
                <c:pt idx="14">
                  <c:v>89.197550191076232</c:v>
                </c:pt>
                <c:pt idx="15">
                  <c:v>89.292583138741207</c:v>
                </c:pt>
                <c:pt idx="16">
                  <c:v>89.3835886100088</c:v>
                </c:pt>
                <c:pt idx="17">
                  <c:v>89.470150617426725</c:v>
                </c:pt>
                <c:pt idx="18">
                  <c:v>89.551823039040954</c:v>
                </c:pt>
                <c:pt idx="19">
                  <c:v>89.628130162323416</c:v>
                </c:pt>
                <c:pt idx="20">
                  <c:v>89.698568258887249</c:v>
                </c:pt>
                <c:pt idx="21">
                  <c:v>89.762608698786337</c:v>
                </c:pt>
                <c:pt idx="22">
                  <c:v>89.819703408893957</c:v>
                </c:pt>
                <c:pt idx="23">
                  <c:v>89.869293953229231</c:v>
                </c:pt>
                <c:pt idx="24">
                  <c:v>89.910826254985508</c:v>
                </c:pt>
                <c:pt idx="25">
                  <c:v>89.94377411341209</c:v>
                </c:pt>
                <c:pt idx="26">
                  <c:v>89.967676350385915</c:v>
                </c:pt>
                <c:pt idx="27">
                  <c:v>89.982194836035461</c:v>
                </c:pt>
                <c:pt idx="28">
                  <c:v>89.987203983137832</c:v>
                </c:pt>
                <c:pt idx="29">
                  <c:v>89.982926727971147</c:v>
                </c:pt>
                <c:pt idx="30">
                  <c:v>89.970137594121923</c:v>
                </c:pt>
                <c:pt idx="31">
                  <c:v>89.950460029960226</c:v>
                </c:pt>
                <c:pt idx="32">
                  <c:v>89.926792352884192</c:v>
                </c:pt>
                <c:pt idx="33">
                  <c:v>89.903903369173705</c:v>
                </c:pt>
                <c:pt idx="34">
                  <c:v>89.889243471368275</c:v>
                </c:pt>
                <c:pt idx="35">
                  <c:v>89.89401740086673</c:v>
                </c:pt>
                <c:pt idx="36">
                  <c:v>89.934557811060031</c:v>
                </c:pt>
                <c:pt idx="37">
                  <c:v>90.034020628497174</c:v>
                </c:pt>
                <c:pt idx="38">
                  <c:v>90.224390238253349</c:v>
                </c:pt>
                <c:pt idx="39">
                  <c:v>90.548731641608754</c:v>
                </c:pt>
                <c:pt idx="40">
                  <c:v>91.063556646049761</c:v>
                </c:pt>
                <c:pt idx="41">
                  <c:v>91.841083638952497</c:v>
                </c:pt>
                <c:pt idx="42">
                  <c:v>92.971071790979039</c:v>
                </c:pt>
                <c:pt idx="43">
                  <c:v>94.561812318298678</c:v>
                </c:pt>
                <c:pt idx="44">
                  <c:v>96.739779133810814</c:v>
                </c:pt>
                <c:pt idx="45">
                  <c:v>99.647401100206878</c:v>
                </c:pt>
                <c:pt idx="46">
                  <c:v>103.43844279950314</c:v>
                </c:pt>
                <c:pt idx="47">
                  <c:v>108.27059311429228</c:v>
                </c:pt>
                <c:pt idx="48">
                  <c:v>114.295076256643</c:v>
                </c:pt>
                <c:pt idx="49">
                  <c:v>121.64341790582299</c:v>
                </c:pt>
                <c:pt idx="50">
                  <c:v>130.41188949177618</c:v>
                </c:pt>
                <c:pt idx="51">
                  <c:v>140.64451796580801</c:v>
                </c:pt>
                <c:pt idx="52">
                  <c:v>152.31561764135705</c:v>
                </c:pt>
                <c:pt idx="53">
                  <c:v>165.31193117782914</c:v>
                </c:pt>
                <c:pt idx="54">
                  <c:v>179.41148976927741</c:v>
                </c:pt>
                <c:pt idx="55">
                  <c:v>194.25020472058392</c:v>
                </c:pt>
                <c:pt idx="56">
                  <c:v>209.26011172821555</c:v>
                </c:pt>
                <c:pt idx="57">
                  <c:v>223.56566003852814</c:v>
                </c:pt>
                <c:pt idx="58">
                  <c:v>235.85627449313219</c:v>
                </c:pt>
                <c:pt idx="59">
                  <c:v>244.32567918561739</c:v>
                </c:pt>
                <c:pt idx="60">
                  <c:v>246.84426310344827</c:v>
                </c:pt>
                <c:pt idx="61">
                  <c:v>241.50775132831683</c:v>
                </c:pt>
                <c:pt idx="62">
                  <c:v>227.49214214368138</c:v>
                </c:pt>
                <c:pt idx="63">
                  <c:v>205.81618709920571</c:v>
                </c:pt>
                <c:pt idx="64">
                  <c:v>179.45728717805591</c:v>
                </c:pt>
                <c:pt idx="65">
                  <c:v>152.54817282571565</c:v>
                </c:pt>
                <c:pt idx="66">
                  <c:v>128.9865100388464</c:v>
                </c:pt>
                <c:pt idx="67">
                  <c:v>111.22239065860472</c:v>
                </c:pt>
                <c:pt idx="68">
                  <c:v>99.8491999651648</c:v>
                </c:pt>
                <c:pt idx="69">
                  <c:v>94.043746721240538</c:v>
                </c:pt>
                <c:pt idx="70">
                  <c:v>92.399043139743796</c:v>
                </c:pt>
                <c:pt idx="71">
                  <c:v>93.62522316558578</c:v>
                </c:pt>
                <c:pt idx="72">
                  <c:v>96.871320807015806</c:v>
                </c:pt>
                <c:pt idx="73">
                  <c:v>101.7217392506216</c:v>
                </c:pt>
                <c:pt idx="74">
                  <c:v>108.0436349413921</c:v>
                </c:pt>
                <c:pt idx="75">
                  <c:v>115.82411802019847</c:v>
                </c:pt>
                <c:pt idx="76">
                  <c:v>125.05223385650595</c:v>
                </c:pt>
                <c:pt idx="77">
                  <c:v>135.64429648387556</c:v>
                </c:pt>
                <c:pt idx="78">
                  <c:v>147.39057847133188</c:v>
                </c:pt>
                <c:pt idx="79">
                  <c:v>159.89674943269787</c:v>
                </c:pt>
                <c:pt idx="80">
                  <c:v>172.49413499463515</c:v>
                </c:pt>
                <c:pt idx="81">
                  <c:v>184.11279570008483</c:v>
                </c:pt>
                <c:pt idx="82">
                  <c:v>193.17747507539997</c:v>
                </c:pt>
                <c:pt idx="83">
                  <c:v>197.68874609658826</c:v>
                </c:pt>
                <c:pt idx="84">
                  <c:v>195.68553757234079</c:v>
                </c:pt>
                <c:pt idx="85">
                  <c:v>186.09747847997713</c:v>
                </c:pt>
                <c:pt idx="86">
                  <c:v>169.59949394972807</c:v>
                </c:pt>
                <c:pt idx="87">
                  <c:v>148.81834214101406</c:v>
                </c:pt>
                <c:pt idx="88">
                  <c:v>127.52033386903661</c:v>
                </c:pt>
                <c:pt idx="89">
                  <c:v>109.15002725053699</c:v>
                </c:pt>
                <c:pt idx="90">
                  <c:v>95.623120459532458</c:v>
                </c:pt>
                <c:pt idx="91">
                  <c:v>87.05354999292075</c:v>
                </c:pt>
                <c:pt idx="92">
                  <c:v>82.350996407635421</c:v>
                </c:pt>
                <c:pt idx="93">
                  <c:v>80.090255674427993</c:v>
                </c:pt>
                <c:pt idx="94">
                  <c:v>79.110481767261504</c:v>
                </c:pt>
                <c:pt idx="95">
                  <c:v>78.696800436877595</c:v>
                </c:pt>
                <c:pt idx="96">
                  <c:v>78.49584800515342</c:v>
                </c:pt>
                <c:pt idx="97">
                  <c:v>78.363578061204436</c:v>
                </c:pt>
                <c:pt idx="98">
                  <c:v>78.250831949191337</c:v>
                </c:pt>
                <c:pt idx="99">
                  <c:v>78.143422708984588</c:v>
                </c:pt>
                <c:pt idx="100">
                  <c:v>78.037863763903118</c:v>
                </c:pt>
                <c:pt idx="101">
                  <c:v>77.933449199792136</c:v>
                </c:pt>
                <c:pt idx="102">
                  <c:v>77.830152273317395</c:v>
                </c:pt>
                <c:pt idx="103">
                  <c:v>77.728213718877925</c:v>
                </c:pt>
                <c:pt idx="104">
                  <c:v>77.628167197230098</c:v>
                </c:pt>
                <c:pt idx="105">
                  <c:v>77.531005333264503</c:v>
                </c:pt>
                <c:pt idx="106">
                  <c:v>77.438436441444054</c:v>
                </c:pt>
                <c:pt idx="107">
                  <c:v>77.353222310355036</c:v>
                </c:pt>
                <c:pt idx="108">
                  <c:v>77.279569900682304</c:v>
                </c:pt>
                <c:pt idx="109">
                  <c:v>77.223508566055287</c:v>
                </c:pt>
                <c:pt idx="110">
                  <c:v>77.193130399271752</c:v>
                </c:pt>
                <c:pt idx="111">
                  <c:v>77.198518778521247</c:v>
                </c:pt>
                <c:pt idx="112">
                  <c:v>77.251160894235866</c:v>
                </c:pt>
                <c:pt idx="113">
                  <c:v>77.362654235105126</c:v>
                </c:pt>
                <c:pt idx="114">
                  <c:v>77.542567751621192</c:v>
                </c:pt>
                <c:pt idx="115">
                  <c:v>77.795337776598316</c:v>
                </c:pt>
                <c:pt idx="116">
                  <c:v>78.115969006403859</c:v>
                </c:pt>
                <c:pt idx="117">
                  <c:v>78.484205532633268</c:v>
                </c:pt>
                <c:pt idx="118">
                  <c:v>78.857580750452584</c:v>
                </c:pt>
                <c:pt idx="119">
                  <c:v>79.166715379751651</c:v>
                </c:pt>
                <c:pt idx="120">
                  <c:v>79.320911898924621</c:v>
                </c:pt>
                <c:pt idx="121">
                  <c:v>79.23282244602072</c:v>
                </c:pt>
                <c:pt idx="122">
                  <c:v>78.859805750592386</c:v>
                </c:pt>
                <c:pt idx="123">
                  <c:v>78.239323630243078</c:v>
                </c:pt>
                <c:pt idx="124">
                  <c:v>77.48728563758408</c:v>
                </c:pt>
                <c:pt idx="125">
                  <c:v>76.750425851366487</c:v>
                </c:pt>
                <c:pt idx="126">
                  <c:v>76.142000076557764</c:v>
                </c:pt>
                <c:pt idx="127">
                  <c:v>75.704463312737161</c:v>
                </c:pt>
                <c:pt idx="128">
                  <c:v>75.417202373396492</c:v>
                </c:pt>
                <c:pt idx="129">
                  <c:v>75.230990502486421</c:v>
                </c:pt>
                <c:pt idx="130">
                  <c:v>75.09935385170408</c:v>
                </c:pt>
                <c:pt idx="131">
                  <c:v>74.99204851065538</c:v>
                </c:pt>
                <c:pt idx="132">
                  <c:v>74.894068898486836</c:v>
                </c:pt>
                <c:pt idx="133">
                  <c:v>74.799674752658078</c:v>
                </c:pt>
                <c:pt idx="134">
                  <c:v>74.707459117845644</c:v>
                </c:pt>
                <c:pt idx="135">
                  <c:v>74.61780220674521</c:v>
                </c:pt>
                <c:pt idx="136">
                  <c:v>74.531946929065398</c:v>
                </c:pt>
                <c:pt idx="137">
                  <c:v>74.451787617453078</c:v>
                </c:pt>
                <c:pt idx="138">
                  <c:v>74.379860559432927</c:v>
                </c:pt>
                <c:pt idx="139">
                  <c:v>74.319312801484116</c:v>
                </c:pt>
                <c:pt idx="140">
                  <c:v>74.273746035213321</c:v>
                </c:pt>
                <c:pt idx="141">
                  <c:v>74.246877042956427</c:v>
                </c:pt>
                <c:pt idx="142">
                  <c:v>74.24198867320402</c:v>
                </c:pt>
                <c:pt idx="143">
                  <c:v>74.261181663924063</c:v>
                </c:pt>
                <c:pt idx="144">
                  <c:v>74.304448078797648</c:v>
                </c:pt>
                <c:pt idx="145">
                  <c:v>74.368491128994677</c:v>
                </c:pt>
                <c:pt idx="146">
                  <c:v>74.444966779534155</c:v>
                </c:pt>
                <c:pt idx="147">
                  <c:v>74.517758342178951</c:v>
                </c:pt>
                <c:pt idx="148">
                  <c:v>74.560094230212883</c:v>
                </c:pt>
                <c:pt idx="149">
                  <c:v>74.535473824353005</c:v>
                </c:pt>
                <c:pt idx="150">
                  <c:v>74.40845185275758</c:v>
                </c:pt>
                <c:pt idx="151">
                  <c:v>74.165526659415846</c:v>
                </c:pt>
                <c:pt idx="152">
                  <c:v>73.832591806832937</c:v>
                </c:pt>
                <c:pt idx="153">
                  <c:v>73.469686077865859</c:v>
                </c:pt>
                <c:pt idx="154">
                  <c:v>73.141011097212029</c:v>
                </c:pt>
                <c:pt idx="155">
                  <c:v>72.88331118771687</c:v>
                </c:pt>
                <c:pt idx="156">
                  <c:v>72.697120681214329</c:v>
                </c:pt>
                <c:pt idx="157">
                  <c:v>72.561294211831949</c:v>
                </c:pt>
                <c:pt idx="158">
                  <c:v>72.452424015696579</c:v>
                </c:pt>
                <c:pt idx="159">
                  <c:v>72.354905312436969</c:v>
                </c:pt>
                <c:pt idx="160">
                  <c:v>72.261240221825773</c:v>
                </c:pt>
                <c:pt idx="161">
                  <c:v>72.168676281721531</c:v>
                </c:pt>
                <c:pt idx="162">
                  <c:v>72.076418149546214</c:v>
                </c:pt>
                <c:pt idx="163">
                  <c:v>71.984278932118229</c:v>
                </c:pt>
                <c:pt idx="164">
                  <c:v>71.892218746463712</c:v>
                </c:pt>
                <c:pt idx="165">
                  <c:v>71.800225818154161</c:v>
                </c:pt>
                <c:pt idx="166">
                  <c:v>71.708292760204813</c:v>
                </c:pt>
                <c:pt idx="167">
                  <c:v>71.616412893960671</c:v>
                </c:pt>
                <c:pt idx="168">
                  <c:v>71.52457984441925</c:v>
                </c:pt>
                <c:pt idx="169">
                  <c:v>71.432787548269744</c:v>
                </c:pt>
                <c:pt idx="170">
                  <c:v>71.341030293177823</c:v>
                </c:pt>
                <c:pt idx="171">
                  <c:v>71.249302748600158</c:v>
                </c:pt>
                <c:pt idx="172">
                  <c:v>71.157599985655267</c:v>
                </c:pt>
                <c:pt idx="173">
                  <c:v>71.065917486985967</c:v>
                </c:pt>
                <c:pt idx="174">
                  <c:v>70.974251147906074</c:v>
                </c:pt>
                <c:pt idx="175">
                  <c:v>70.882597270194523</c:v>
                </c:pt>
                <c:pt idx="176">
                  <c:v>70.790952549888843</c:v>
                </c:pt>
                <c:pt idx="177">
                  <c:v>70.699314060366518</c:v>
                </c:pt>
                <c:pt idx="178">
                  <c:v>70.607679231901983</c:v>
                </c:pt>
                <c:pt idx="179">
                  <c:v>70.516045828761719</c:v>
                </c:pt>
                <c:pt idx="180">
                  <c:v>70.424411924762609</c:v>
                </c:pt>
                <c:pt idx="181">
                  <c:v>70.332775878078365</c:v>
                </c:pt>
                <c:pt idx="182">
                  <c:v>70.241136305941723</c:v>
                </c:pt>
                <c:pt idx="183">
                  <c:v>70.149492059761656</c:v>
                </c:pt>
                <c:pt idx="184">
                  <c:v>70.057842201058591</c:v>
                </c:pt>
                <c:pt idx="185">
                  <c:v>69.96618597851726</c:v>
                </c:pt>
                <c:pt idx="186">
                  <c:v>69.874522806368631</c:v>
                </c:pt>
                <c:pt idx="187">
                  <c:v>69.782852244236452</c:v>
                </c:pt>
                <c:pt idx="188">
                  <c:v>69.691173978523352</c:v>
                </c:pt>
                <c:pt idx="189">
                  <c:v>69.59948780536115</c:v>
                </c:pt>
                <c:pt idx="190">
                  <c:v>69.507793615111481</c:v>
                </c:pt>
                <c:pt idx="191">
                  <c:v>69.416091378373011</c:v>
                </c:pt>
                <c:pt idx="192">
                  <c:v>69.32438113343045</c:v>
                </c:pt>
                <c:pt idx="193">
                  <c:v>69.232662975065011</c:v>
                </c:pt>
                <c:pt idx="194">
                  <c:v>69.140937044636615</c:v>
                </c:pt>
                <c:pt idx="195">
                  <c:v>69.049203521343202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87.85662475204272</c:v>
                </c:pt>
                <c:pt idx="3">
                  <c:v>87.977365559264655</c:v>
                </c:pt>
                <c:pt idx="4">
                  <c:v>88.097060826153324</c:v>
                </c:pt>
                <c:pt idx="5">
                  <c:v>88.215573192394558</c:v>
                </c:pt>
                <c:pt idx="6">
                  <c:v>88.332749942648306</c:v>
                </c:pt>
                <c:pt idx="7">
                  <c:v>88.44842162695663</c:v>
                </c:pt>
                <c:pt idx="8">
                  <c:v>88.562400618655104</c:v>
                </c:pt>
                <c:pt idx="9">
                  <c:v>88.674479621324053</c:v>
                </c:pt>
                <c:pt idx="10">
                  <c:v>88.784430140599568</c:v>
                </c:pt>
                <c:pt idx="11">
                  <c:v>88.892000941729421</c:v>
                </c:pt>
                <c:pt idx="12">
                  <c:v>88.996916519657447</c:v>
                </c:pt>
                <c:pt idx="13">
                  <c:v>89.098875615189925</c:v>
                </c:pt>
                <c:pt idx="14">
                  <c:v>89.197549818436457</c:v>
                </c:pt>
                <c:pt idx="15">
                  <c:v>89.292582309181867</c:v>
                </c:pt>
                <c:pt idx="16">
                  <c:v>89.383586793021138</c:v>
                </c:pt>
                <c:pt idx="17">
                  <c:v>89.470146701786589</c:v>
                </c:pt>
                <c:pt idx="18">
                  <c:v>89.551814736713908</c:v>
                </c:pt>
                <c:pt idx="19">
                  <c:v>89.628112842511385</c:v>
                </c:pt>
                <c:pt idx="20">
                  <c:v>89.698532709445672</c:v>
                </c:pt>
                <c:pt idx="21">
                  <c:v>89.762536908007746</c:v>
                </c:pt>
                <c:pt idx="22">
                  <c:v>89.819560765778633</c:v>
                </c:pt>
                <c:pt idx="23">
                  <c:v>89.869015097713856</c:v>
                </c:pt>
                <c:pt idx="24">
                  <c:v>89.910289898009466</c:v>
                </c:pt>
                <c:pt idx="25">
                  <c:v>89.942759092710077</c:v>
                </c:pt>
                <c:pt idx="26">
                  <c:v>89.965786435968582</c:v>
                </c:pt>
                <c:pt idx="27">
                  <c:v>89.9787326081684</c:v>
                </c:pt>
                <c:pt idx="28">
                  <c:v>89.980963540022444</c:v>
                </c:pt>
                <c:pt idx="29">
                  <c:v>89.971859942751536</c:v>
                </c:pt>
                <c:pt idx="30">
                  <c:v>89.950827970639111</c:v>
                </c:pt>
                <c:pt idx="31">
                  <c:v>89.917310879618867</c:v>
                </c:pt>
                <c:pt idx="32">
                  <c:v>89.870801476067754</c:v>
                </c:pt>
                <c:pt idx="33">
                  <c:v>89.810855076784037</c:v>
                </c:pt>
                <c:pt idx="34">
                  <c:v>89.73710262854685</c:v>
                </c:pt>
                <c:pt idx="35">
                  <c:v>89.649263569050959</c:v>
                </c:pt>
                <c:pt idx="36">
                  <c:v>89.547157956547139</c:v>
                </c:pt>
                <c:pt idx="37">
                  <c:v>89.430717359654395</c:v>
                </c:pt>
                <c:pt idx="38">
                  <c:v>89.299993987695032</c:v>
                </c:pt>
                <c:pt idx="39">
                  <c:v>89.155167560594364</c:v>
                </c:pt>
                <c:pt idx="40">
                  <c:v>88.996549469091093</c:v>
                </c:pt>
                <c:pt idx="41">
                  <c:v>88.824583861340642</c:v>
                </c:pt>
                <c:pt idx="42">
                  <c:v>88.639845408513082</c:v>
                </c:pt>
                <c:pt idx="43">
                  <c:v>88.443033643982332</c:v>
                </c:pt>
                <c:pt idx="44">
                  <c:v>88.234963929449393</c:v>
                </c:pt>
                <c:pt idx="45">
                  <c:v>88.016555265765675</c:v>
                </c:pt>
                <c:pt idx="46">
                  <c:v>87.788815323947205</c:v>
                </c:pt>
                <c:pt idx="47">
                  <c:v>87.55282321053717</c:v>
                </c:pt>
                <c:pt idx="48">
                  <c:v>87.30971059011425</c:v>
                </c:pt>
                <c:pt idx="49">
                  <c:v>87.060641858046239</c:v>
                </c:pt>
                <c:pt idx="50">
                  <c:v>86.806794083804618</c:v>
                </c:pt>
                <c:pt idx="51">
                  <c:v>86.549337428582348</c:v>
                </c:pt>
                <c:pt idx="52">
                  <c:v>86.289416683839519</c:v>
                </c:pt>
                <c:pt idx="53">
                  <c:v>86.028134486394734</c:v>
                </c:pt>
                <c:pt idx="54">
                  <c:v>85.766536649887811</c:v>
                </c:pt>
                <c:pt idx="55">
                  <c:v>85.505599922255115</c:v>
                </c:pt>
                <c:pt idx="56">
                  <c:v>85.246222344786275</c:v>
                </c:pt>
                <c:pt idx="57">
                  <c:v>84.989216259908687</c:v>
                </c:pt>
                <c:pt idx="58">
                  <c:v>84.735303899867972</c:v>
                </c:pt>
                <c:pt idx="59">
                  <c:v>84.485115392504312</c:v>
                </c:pt>
                <c:pt idx="60">
                  <c:v>84.239188946556752</c:v>
                </c:pt>
                <c:pt idx="61">
                  <c:v>83.997972928314582</c:v>
                </c:pt>
                <c:pt idx="62">
                  <c:v>83.761829513037142</c:v>
                </c:pt>
                <c:pt idx="63">
                  <c:v>83.531039586012298</c:v>
                </c:pt>
                <c:pt idx="64">
                  <c:v>83.305808576130531</c:v>
                </c:pt>
                <c:pt idx="65">
                  <c:v>83.086272925680774</c:v>
                </c:pt>
                <c:pt idx="66">
                  <c:v>82.872506929949509</c:v>
                </c:pt>
                <c:pt idx="67">
                  <c:v>82.664529715616311</c:v>
                </c:pt>
                <c:pt idx="68">
                  <c:v>82.462312164838622</c:v>
                </c:pt>
                <c:pt idx="69">
                  <c:v>82.265783629839106</c:v>
                </c:pt>
                <c:pt idx="70">
                  <c:v>82.074838318878633</c:v>
                </c:pt>
                <c:pt idx="71">
                  <c:v>81.88934126742393</c:v>
                </c:pt>
                <c:pt idx="72">
                  <c:v>81.709133837312635</c:v>
                </c:pt>
                <c:pt idx="73">
                  <c:v>81.534038711411171</c:v>
                </c:pt>
                <c:pt idx="74">
                  <c:v>81.363864371611371</c:v>
                </c:pt>
                <c:pt idx="75">
                  <c:v>81.198409064213081</c:v>
                </c:pt>
                <c:pt idx="76">
                  <c:v>81.037464269147421</c:v>
                </c:pt>
                <c:pt idx="77">
                  <c:v>80.880817698550899</c:v>
                </c:pt>
                <c:pt idx="78">
                  <c:v>80.728255856388358</c:v>
                </c:pt>
                <c:pt idx="79">
                  <c:v>80.579566194630388</c:v>
                </c:pt>
                <c:pt idx="80">
                  <c:v>80.434538903373948</c:v>
                </c:pt>
                <c:pt idx="81">
                  <c:v>80.292968372676128</c:v>
                </c:pt>
                <c:pt idx="82">
                  <c:v>80.154654363114616</c:v>
                </c:pt>
                <c:pt idx="83">
                  <c:v>80.019402920507773</c:v>
                </c:pt>
                <c:pt idx="84">
                  <c:v>79.887027068084876</c:v>
                </c:pt>
                <c:pt idx="85">
                  <c:v>79.75734730690003</c:v>
                </c:pt>
                <c:pt idx="86">
                  <c:v>79.630191952601209</c:v>
                </c:pt>
                <c:pt idx="87">
                  <c:v>79.505397333923938</c:v>
                </c:pt>
                <c:pt idx="88">
                  <c:v>79.382807875573064</c:v>
                </c:pt>
                <c:pt idx="89">
                  <c:v>79.262276085554092</c:v>
                </c:pt>
                <c:pt idx="90">
                  <c:v>79.143662464562212</c:v>
                </c:pt>
                <c:pt idx="91">
                  <c:v>79.026835352761921</c:v>
                </c:pt>
                <c:pt idx="92">
                  <c:v>78.911670727209341</c:v>
                </c:pt>
                <c:pt idx="93">
                  <c:v>78.798051961284273</c:v>
                </c:pt>
                <c:pt idx="94">
                  <c:v>78.685869555813213</c:v>
                </c:pt>
                <c:pt idx="95">
                  <c:v>78.575020850065457</c:v>
                </c:pt>
                <c:pt idx="96">
                  <c:v>78.465409719483944</c:v>
                </c:pt>
                <c:pt idx="97">
                  <c:v>78.356946265857914</c:v>
                </c:pt>
                <c:pt idx="98">
                  <c:v>78.249546504640492</c:v>
                </c:pt>
                <c:pt idx="99">
                  <c:v>78.143132053247143</c:v>
                </c:pt>
                <c:pt idx="100">
                  <c:v>78.037629823427636</c:v>
                </c:pt>
                <c:pt idx="101">
                  <c:v>77.93297172016949</c:v>
                </c:pt>
                <c:pt idx="102">
                  <c:v>77.82909434905271</c:v>
                </c:pt>
                <c:pt idx="103">
                  <c:v>77.725938733522881</c:v>
                </c:pt>
                <c:pt idx="104">
                  <c:v>77.623450043170678</c:v>
                </c:pt>
                <c:pt idx="105">
                  <c:v>77.521577333790617</c:v>
                </c:pt>
                <c:pt idx="106">
                  <c:v>77.420273299733864</c:v>
                </c:pt>
                <c:pt idx="107">
                  <c:v>77.319494038856732</c:v>
                </c:pt>
                <c:pt idx="108">
                  <c:v>77.219198830196888</c:v>
                </c:pt>
                <c:pt idx="109">
                  <c:v>77.119349924372855</c:v>
                </c:pt>
                <c:pt idx="110">
                  <c:v>77.019912346594793</c:v>
                </c:pt>
                <c:pt idx="111">
                  <c:v>76.920853712092352</c:v>
                </c:pt>
                <c:pt idx="112">
                  <c:v>76.822144053703056</c:v>
                </c:pt>
                <c:pt idx="113">
                  <c:v>76.723755661317412</c:v>
                </c:pt>
                <c:pt idx="114">
                  <c:v>76.625662932845444</c:v>
                </c:pt>
                <c:pt idx="115">
                  <c:v>76.527842236344611</c:v>
                </c:pt>
                <c:pt idx="116">
                  <c:v>76.430271782933588</c:v>
                </c:pt>
                <c:pt idx="117">
                  <c:v>76.332931510105382</c:v>
                </c:pt>
                <c:pt idx="118">
                  <c:v>76.235802975042873</c:v>
                </c:pt>
                <c:pt idx="119">
                  <c:v>76.138869257530942</c:v>
                </c:pt>
                <c:pt idx="120">
                  <c:v>76.042114872046341</c:v>
                </c:pt>
                <c:pt idx="121">
                  <c:v>75.945525688590493</c:v>
                </c:pt>
                <c:pt idx="122">
                  <c:v>75.849088861805171</c:v>
                </c:pt>
                <c:pt idx="123">
                  <c:v>75.752792767879043</c:v>
                </c:pt>
                <c:pt idx="124">
                  <c:v>75.656626948708777</c:v>
                </c:pt>
                <c:pt idx="125">
                  <c:v>75.560582062722773</c:v>
                </c:pt>
                <c:pt idx="126">
                  <c:v>75.464649841705167</c:v>
                </c:pt>
                <c:pt idx="127">
                  <c:v>75.368823052875058</c:v>
                </c:pt>
                <c:pt idx="128">
                  <c:v>75.273095465377452</c:v>
                </c:pt>
                <c:pt idx="129">
                  <c:v>75.17746182023393</c:v>
                </c:pt>
                <c:pt idx="130">
                  <c:v>75.08191780268092</c:v>
                </c:pt>
                <c:pt idx="131">
                  <c:v>74.986460015701368</c:v>
                </c:pt>
                <c:pt idx="132">
                  <c:v>74.89108595343302</c:v>
                </c:pt>
                <c:pt idx="133">
                  <c:v>74.795793973026974</c:v>
                </c:pt>
                <c:pt idx="134">
                  <c:v>74.700583263442212</c:v>
                </c:pt>
                <c:pt idx="135">
                  <c:v>74.605453809608818</c:v>
                </c:pt>
                <c:pt idx="136">
                  <c:v>74.510406350391989</c:v>
                </c:pt>
                <c:pt idx="137">
                  <c:v>74.415442328852691</c:v>
                </c:pt>
                <c:pt idx="138">
                  <c:v>74.32056383344829</c:v>
                </c:pt>
                <c:pt idx="139">
                  <c:v>74.225773529058017</c:v>
                </c:pt>
                <c:pt idx="140">
                  <c:v>74.131074577064027</c:v>
                </c:pt>
                <c:pt idx="141">
                  <c:v>74.036470544173184</c:v>
                </c:pt>
                <c:pt idx="142">
                  <c:v>73.941965300217689</c:v>
                </c:pt>
                <c:pt idx="143">
                  <c:v>73.847562905813703</c:v>
                </c:pt>
                <c:pt idx="144">
                  <c:v>73.753267491452064</c:v>
                </c:pt>
                <c:pt idx="145">
                  <c:v>73.659083130309568</c:v>
                </c:pt>
                <c:pt idx="146">
                  <c:v>73.565013707749941</c:v>
                </c:pt>
                <c:pt idx="147">
                  <c:v>73.471062791076321</c:v>
                </c:pt>
                <c:pt idx="148">
                  <c:v>73.377233503542129</c:v>
                </c:pt>
                <c:pt idx="149">
                  <c:v>73.283528406872861</c:v>
                </c:pt>
                <c:pt idx="150">
                  <c:v>73.189949396552038</c:v>
                </c:pt>
                <c:pt idx="151">
                  <c:v>73.096497613858901</c:v>
                </c:pt>
                <c:pt idx="152">
                  <c:v>73.003173378108585</c:v>
                </c:pt>
                <c:pt idx="153">
                  <c:v>72.909976141761931</c:v>
                </c:pt>
                <c:pt idx="154">
                  <c:v>72.816904470089156</c:v>
                </c:pt>
                <c:pt idx="155">
                  <c:v>72.723956045958658</c:v>
                </c:pt>
                <c:pt idx="156">
                  <c:v>72.631127699161723</c:v>
                </c:pt>
                <c:pt idx="157">
                  <c:v>72.538415458564558</c:v>
                </c:pt>
                <c:pt idx="158">
                  <c:v>72.445814624383488</c:v>
                </c:pt>
                <c:pt idx="159">
                  <c:v>72.353319857079498</c:v>
                </c:pt>
                <c:pt idx="160">
                  <c:v>72.260925278810944</c:v>
                </c:pt>
                <c:pt idx="161">
                  <c:v>72.168624583096772</c:v>
                </c:pt>
                <c:pt idx="162">
                  <c:v>72.076411148323231</c:v>
                </c:pt>
                <c:pt idx="163">
                  <c:v>71.984278150953585</c:v>
                </c:pt>
                <c:pt idx="164">
                  <c:v>71.892218674730117</c:v>
                </c:pt>
                <c:pt idx="165">
                  <c:v>71.800225812737423</c:v>
                </c:pt>
                <c:pt idx="166">
                  <c:v>71.708292759868712</c:v>
                </c:pt>
                <c:pt idx="167">
                  <c:v>71.616412893943547</c:v>
                </c:pt>
                <c:pt idx="168">
                  <c:v>71.52457984441854</c:v>
                </c:pt>
                <c:pt idx="169">
                  <c:v>71.432787548269715</c:v>
                </c:pt>
                <c:pt idx="170">
                  <c:v>71.341030293177823</c:v>
                </c:pt>
                <c:pt idx="171">
                  <c:v>71.249302748600158</c:v>
                </c:pt>
                <c:pt idx="172">
                  <c:v>71.157599985655267</c:v>
                </c:pt>
                <c:pt idx="173">
                  <c:v>71.065917486985967</c:v>
                </c:pt>
                <c:pt idx="174">
                  <c:v>70.974251147906074</c:v>
                </c:pt>
                <c:pt idx="175">
                  <c:v>70.882597270194523</c:v>
                </c:pt>
                <c:pt idx="176">
                  <c:v>70.790952549888843</c:v>
                </c:pt>
                <c:pt idx="177">
                  <c:v>70.699314060366518</c:v>
                </c:pt>
                <c:pt idx="178">
                  <c:v>70.607679231901983</c:v>
                </c:pt>
                <c:pt idx="179">
                  <c:v>70.516045828761719</c:v>
                </c:pt>
                <c:pt idx="180">
                  <c:v>70.424411924762609</c:v>
                </c:pt>
                <c:pt idx="181">
                  <c:v>70.332775878078365</c:v>
                </c:pt>
                <c:pt idx="182">
                  <c:v>70.241136305941723</c:v>
                </c:pt>
                <c:pt idx="183">
                  <c:v>70.149492059761656</c:v>
                </c:pt>
                <c:pt idx="184">
                  <c:v>70.057842201058591</c:v>
                </c:pt>
                <c:pt idx="185">
                  <c:v>69.96618597851726</c:v>
                </c:pt>
                <c:pt idx="186">
                  <c:v>69.874522806368631</c:v>
                </c:pt>
                <c:pt idx="187">
                  <c:v>69.782852244236452</c:v>
                </c:pt>
                <c:pt idx="188">
                  <c:v>69.691173978523352</c:v>
                </c:pt>
                <c:pt idx="189">
                  <c:v>69.59948780536115</c:v>
                </c:pt>
                <c:pt idx="190">
                  <c:v>69.507793615111481</c:v>
                </c:pt>
                <c:pt idx="191">
                  <c:v>69.416091378373011</c:v>
                </c:pt>
                <c:pt idx="192">
                  <c:v>69.32438113343045</c:v>
                </c:pt>
                <c:pt idx="193">
                  <c:v>69.232662975065011</c:v>
                </c:pt>
                <c:pt idx="194">
                  <c:v>69.140937044636615</c:v>
                </c:pt>
                <c:pt idx="195">
                  <c:v>69.049203521343202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88.656000000000006</c:v>
                </c:pt>
                <c:pt idx="1">
                  <c:v>88.869</c:v>
                </c:pt>
                <c:pt idx="2">
                  <c:v>88.557000000000002</c:v>
                </c:pt>
                <c:pt idx="3">
                  <c:v>88.097999999999999</c:v>
                </c:pt>
                <c:pt idx="4">
                  <c:v>88.507999999999996</c:v>
                </c:pt>
                <c:pt idx="5">
                  <c:v>87.704999999999998</c:v>
                </c:pt>
                <c:pt idx="6">
                  <c:v>87.918000000000006</c:v>
                </c:pt>
                <c:pt idx="7">
                  <c:v>86.262</c:v>
                </c:pt>
                <c:pt idx="8">
                  <c:v>87.902000000000001</c:v>
                </c:pt>
                <c:pt idx="9">
                  <c:v>87.835999999999999</c:v>
                </c:pt>
                <c:pt idx="10">
                  <c:v>87.802999999999997</c:v>
                </c:pt>
                <c:pt idx="11">
                  <c:v>89.278999999999996</c:v>
                </c:pt>
                <c:pt idx="12">
                  <c:v>88.262</c:v>
                </c:pt>
                <c:pt idx="13">
                  <c:v>88.442999999999998</c:v>
                </c:pt>
                <c:pt idx="14">
                  <c:v>88.474999999999994</c:v>
                </c:pt>
                <c:pt idx="15">
                  <c:v>87.966999999999999</c:v>
                </c:pt>
                <c:pt idx="16">
                  <c:v>86.787000000000006</c:v>
                </c:pt>
                <c:pt idx="17">
                  <c:v>86.869</c:v>
                </c:pt>
                <c:pt idx="18">
                  <c:v>86.41</c:v>
                </c:pt>
                <c:pt idx="19">
                  <c:v>86.066000000000003</c:v>
                </c:pt>
                <c:pt idx="20">
                  <c:v>87.966999999999999</c:v>
                </c:pt>
                <c:pt idx="21">
                  <c:v>87.540999999999997</c:v>
                </c:pt>
                <c:pt idx="22">
                  <c:v>87.474999999999994</c:v>
                </c:pt>
                <c:pt idx="23">
                  <c:v>87.426000000000002</c:v>
                </c:pt>
                <c:pt idx="24">
                  <c:v>87.835999999999999</c:v>
                </c:pt>
                <c:pt idx="25">
                  <c:v>88.016000000000005</c:v>
                </c:pt>
                <c:pt idx="26">
                  <c:v>86.885000000000005</c:v>
                </c:pt>
                <c:pt idx="27">
                  <c:v>89.114999999999995</c:v>
                </c:pt>
                <c:pt idx="28">
                  <c:v>87.459000000000003</c:v>
                </c:pt>
                <c:pt idx="29">
                  <c:v>88.492000000000004</c:v>
                </c:pt>
                <c:pt idx="30">
                  <c:v>89.738</c:v>
                </c:pt>
                <c:pt idx="31">
                  <c:v>88.688999999999993</c:v>
                </c:pt>
                <c:pt idx="32">
                  <c:v>89.721000000000004</c:v>
                </c:pt>
                <c:pt idx="33">
                  <c:v>90.474999999999994</c:v>
                </c:pt>
                <c:pt idx="34">
                  <c:v>90.328000000000003</c:v>
                </c:pt>
                <c:pt idx="35">
                  <c:v>90.212999999999994</c:v>
                </c:pt>
                <c:pt idx="36">
                  <c:v>91.393000000000001</c:v>
                </c:pt>
                <c:pt idx="37">
                  <c:v>91.212999999999994</c:v>
                </c:pt>
                <c:pt idx="38">
                  <c:v>92.164000000000001</c:v>
                </c:pt>
                <c:pt idx="39">
                  <c:v>93</c:v>
                </c:pt>
                <c:pt idx="40">
                  <c:v>92.442999999999998</c:v>
                </c:pt>
                <c:pt idx="41">
                  <c:v>93.016000000000005</c:v>
                </c:pt>
                <c:pt idx="42">
                  <c:v>93.704999999999998</c:v>
                </c:pt>
                <c:pt idx="43">
                  <c:v>94.164000000000001</c:v>
                </c:pt>
                <c:pt idx="44">
                  <c:v>96.59</c:v>
                </c:pt>
                <c:pt idx="45">
                  <c:v>98.704999999999998</c:v>
                </c:pt>
                <c:pt idx="46">
                  <c:v>100.639</c:v>
                </c:pt>
                <c:pt idx="47">
                  <c:v>101.803</c:v>
                </c:pt>
                <c:pt idx="48">
                  <c:v>105.721</c:v>
                </c:pt>
                <c:pt idx="49">
                  <c:v>110.574</c:v>
                </c:pt>
                <c:pt idx="50">
                  <c:v>117.721</c:v>
                </c:pt>
                <c:pt idx="51">
                  <c:v>126.443</c:v>
                </c:pt>
                <c:pt idx="52">
                  <c:v>140.04900000000001</c:v>
                </c:pt>
                <c:pt idx="53">
                  <c:v>157.09800000000001</c:v>
                </c:pt>
                <c:pt idx="54">
                  <c:v>175.607</c:v>
                </c:pt>
                <c:pt idx="55">
                  <c:v>193.869</c:v>
                </c:pt>
                <c:pt idx="56">
                  <c:v>209.16399999999999</c:v>
                </c:pt>
                <c:pt idx="57">
                  <c:v>222.37700000000001</c:v>
                </c:pt>
                <c:pt idx="58">
                  <c:v>230.934</c:v>
                </c:pt>
                <c:pt idx="59">
                  <c:v>236.68899999999999</c:v>
                </c:pt>
                <c:pt idx="60">
                  <c:v>238.42599999999999</c:v>
                </c:pt>
                <c:pt idx="61">
                  <c:v>237.59</c:v>
                </c:pt>
                <c:pt idx="62">
                  <c:v>232.541</c:v>
                </c:pt>
                <c:pt idx="63">
                  <c:v>222.16399999999999</c:v>
                </c:pt>
                <c:pt idx="64">
                  <c:v>203.77</c:v>
                </c:pt>
                <c:pt idx="65">
                  <c:v>174.37700000000001</c:v>
                </c:pt>
                <c:pt idx="66">
                  <c:v>135.59</c:v>
                </c:pt>
                <c:pt idx="67">
                  <c:v>100.738</c:v>
                </c:pt>
                <c:pt idx="68">
                  <c:v>86.787000000000006</c:v>
                </c:pt>
                <c:pt idx="69">
                  <c:v>84.638999999999996</c:v>
                </c:pt>
                <c:pt idx="70">
                  <c:v>85.557000000000002</c:v>
                </c:pt>
                <c:pt idx="71">
                  <c:v>88</c:v>
                </c:pt>
                <c:pt idx="72">
                  <c:v>89.852000000000004</c:v>
                </c:pt>
                <c:pt idx="73">
                  <c:v>93.704999999999998</c:v>
                </c:pt>
                <c:pt idx="74">
                  <c:v>100.557</c:v>
                </c:pt>
                <c:pt idx="75">
                  <c:v>109.852</c:v>
                </c:pt>
                <c:pt idx="76">
                  <c:v>121.098</c:v>
                </c:pt>
                <c:pt idx="77">
                  <c:v>135.78700000000001</c:v>
                </c:pt>
                <c:pt idx="78">
                  <c:v>150.90199999999999</c:v>
                </c:pt>
                <c:pt idx="79">
                  <c:v>164.42599999999999</c:v>
                </c:pt>
                <c:pt idx="80">
                  <c:v>175.16399999999999</c:v>
                </c:pt>
                <c:pt idx="81">
                  <c:v>183.459</c:v>
                </c:pt>
                <c:pt idx="82">
                  <c:v>189.96700000000001</c:v>
                </c:pt>
                <c:pt idx="83">
                  <c:v>192.98400000000001</c:v>
                </c:pt>
                <c:pt idx="84">
                  <c:v>192.328</c:v>
                </c:pt>
                <c:pt idx="85">
                  <c:v>189.131</c:v>
                </c:pt>
                <c:pt idx="86">
                  <c:v>179.36099999999999</c:v>
                </c:pt>
                <c:pt idx="87">
                  <c:v>161.03299999999999</c:v>
                </c:pt>
                <c:pt idx="88">
                  <c:v>134.44300000000001</c:v>
                </c:pt>
                <c:pt idx="89">
                  <c:v>103.705</c:v>
                </c:pt>
                <c:pt idx="90">
                  <c:v>83.918000000000006</c:v>
                </c:pt>
                <c:pt idx="91">
                  <c:v>77.688999999999993</c:v>
                </c:pt>
                <c:pt idx="92">
                  <c:v>77.787000000000006</c:v>
                </c:pt>
                <c:pt idx="93">
                  <c:v>76.933999999999997</c:v>
                </c:pt>
                <c:pt idx="94">
                  <c:v>77.180000000000007</c:v>
                </c:pt>
                <c:pt idx="95">
                  <c:v>77.507999999999996</c:v>
                </c:pt>
                <c:pt idx="96">
                  <c:v>76.573999999999998</c:v>
                </c:pt>
                <c:pt idx="97">
                  <c:v>77.343999999999994</c:v>
                </c:pt>
                <c:pt idx="98">
                  <c:v>78.066000000000003</c:v>
                </c:pt>
                <c:pt idx="99">
                  <c:v>77.426000000000002</c:v>
                </c:pt>
                <c:pt idx="100">
                  <c:v>77.393000000000001</c:v>
                </c:pt>
                <c:pt idx="101">
                  <c:v>77.704999999999998</c:v>
                </c:pt>
                <c:pt idx="102">
                  <c:v>76.754000000000005</c:v>
                </c:pt>
                <c:pt idx="103">
                  <c:v>76.507999999999996</c:v>
                </c:pt>
                <c:pt idx="104">
                  <c:v>77.902000000000001</c:v>
                </c:pt>
                <c:pt idx="105">
                  <c:v>76.902000000000001</c:v>
                </c:pt>
                <c:pt idx="106">
                  <c:v>77.442999999999998</c:v>
                </c:pt>
                <c:pt idx="107">
                  <c:v>76.835999999999999</c:v>
                </c:pt>
                <c:pt idx="108">
                  <c:v>77.540999999999997</c:v>
                </c:pt>
                <c:pt idx="109">
                  <c:v>76.376999999999995</c:v>
                </c:pt>
                <c:pt idx="110">
                  <c:v>77.097999999999999</c:v>
                </c:pt>
                <c:pt idx="111">
                  <c:v>76.983999999999995</c:v>
                </c:pt>
                <c:pt idx="112">
                  <c:v>76.442999999999998</c:v>
                </c:pt>
                <c:pt idx="113">
                  <c:v>76.492000000000004</c:v>
                </c:pt>
                <c:pt idx="114">
                  <c:v>78</c:v>
                </c:pt>
                <c:pt idx="115">
                  <c:v>76.114999999999995</c:v>
                </c:pt>
                <c:pt idx="116">
                  <c:v>78.361000000000004</c:v>
                </c:pt>
                <c:pt idx="117">
                  <c:v>78.77</c:v>
                </c:pt>
                <c:pt idx="118">
                  <c:v>80.721000000000004</c:v>
                </c:pt>
                <c:pt idx="119">
                  <c:v>81.459000000000003</c:v>
                </c:pt>
                <c:pt idx="120">
                  <c:v>80.033000000000001</c:v>
                </c:pt>
                <c:pt idx="121">
                  <c:v>80.212999999999994</c:v>
                </c:pt>
                <c:pt idx="122">
                  <c:v>80.147999999999996</c:v>
                </c:pt>
                <c:pt idx="123">
                  <c:v>78.245999999999995</c:v>
                </c:pt>
                <c:pt idx="124">
                  <c:v>77.721000000000004</c:v>
                </c:pt>
                <c:pt idx="125">
                  <c:v>75.704999999999998</c:v>
                </c:pt>
                <c:pt idx="126">
                  <c:v>75.393000000000001</c:v>
                </c:pt>
                <c:pt idx="127">
                  <c:v>74.819999999999993</c:v>
                </c:pt>
                <c:pt idx="128">
                  <c:v>75.474999999999994</c:v>
                </c:pt>
                <c:pt idx="129">
                  <c:v>75</c:v>
                </c:pt>
                <c:pt idx="130">
                  <c:v>74.950999999999993</c:v>
                </c:pt>
                <c:pt idx="131">
                  <c:v>74.426000000000002</c:v>
                </c:pt>
                <c:pt idx="132">
                  <c:v>74.721000000000004</c:v>
                </c:pt>
                <c:pt idx="133">
                  <c:v>74.77</c:v>
                </c:pt>
                <c:pt idx="134">
                  <c:v>75.049000000000007</c:v>
                </c:pt>
                <c:pt idx="135">
                  <c:v>73.918000000000006</c:v>
                </c:pt>
                <c:pt idx="136">
                  <c:v>73.507999999999996</c:v>
                </c:pt>
                <c:pt idx="137">
                  <c:v>73.442999999999998</c:v>
                </c:pt>
                <c:pt idx="138">
                  <c:v>74.295000000000002</c:v>
                </c:pt>
                <c:pt idx="139">
                  <c:v>75.245999999999995</c:v>
                </c:pt>
                <c:pt idx="140">
                  <c:v>73.278999999999996</c:v>
                </c:pt>
                <c:pt idx="141">
                  <c:v>74.180000000000007</c:v>
                </c:pt>
                <c:pt idx="142">
                  <c:v>73.59</c:v>
                </c:pt>
                <c:pt idx="143">
                  <c:v>73.77</c:v>
                </c:pt>
                <c:pt idx="144">
                  <c:v>75.197000000000003</c:v>
                </c:pt>
                <c:pt idx="145">
                  <c:v>75.164000000000001</c:v>
                </c:pt>
                <c:pt idx="146">
                  <c:v>76.525000000000006</c:v>
                </c:pt>
                <c:pt idx="147">
                  <c:v>76.131</c:v>
                </c:pt>
                <c:pt idx="148">
                  <c:v>77.262</c:v>
                </c:pt>
                <c:pt idx="149">
                  <c:v>77.704999999999998</c:v>
                </c:pt>
                <c:pt idx="150">
                  <c:v>77.328000000000003</c:v>
                </c:pt>
                <c:pt idx="151">
                  <c:v>77.59</c:v>
                </c:pt>
                <c:pt idx="152">
                  <c:v>76.638999999999996</c:v>
                </c:pt>
                <c:pt idx="153">
                  <c:v>75.950999999999993</c:v>
                </c:pt>
                <c:pt idx="154">
                  <c:v>75.869</c:v>
                </c:pt>
                <c:pt idx="155">
                  <c:v>73.933999999999997</c:v>
                </c:pt>
                <c:pt idx="156">
                  <c:v>74.311000000000007</c:v>
                </c:pt>
                <c:pt idx="157">
                  <c:v>74.097999999999999</c:v>
                </c:pt>
                <c:pt idx="158">
                  <c:v>73.278999999999996</c:v>
                </c:pt>
                <c:pt idx="159">
                  <c:v>72.819999999999993</c:v>
                </c:pt>
                <c:pt idx="160">
                  <c:v>73.459000000000003</c:v>
                </c:pt>
                <c:pt idx="161">
                  <c:v>73.738</c:v>
                </c:pt>
                <c:pt idx="162">
                  <c:v>72.738</c:v>
                </c:pt>
                <c:pt idx="163">
                  <c:v>72.721000000000004</c:v>
                </c:pt>
                <c:pt idx="164">
                  <c:v>73.197000000000003</c:v>
                </c:pt>
                <c:pt idx="165">
                  <c:v>72.787000000000006</c:v>
                </c:pt>
                <c:pt idx="166">
                  <c:v>72.376999999999995</c:v>
                </c:pt>
                <c:pt idx="167">
                  <c:v>71.966999999999999</c:v>
                </c:pt>
                <c:pt idx="168">
                  <c:v>71.77</c:v>
                </c:pt>
                <c:pt idx="169">
                  <c:v>71.852000000000004</c:v>
                </c:pt>
                <c:pt idx="170">
                  <c:v>72.164000000000001</c:v>
                </c:pt>
                <c:pt idx="171">
                  <c:v>71.738</c:v>
                </c:pt>
                <c:pt idx="172">
                  <c:v>71.606999999999999</c:v>
                </c:pt>
                <c:pt idx="173">
                  <c:v>72.131</c:v>
                </c:pt>
                <c:pt idx="174">
                  <c:v>71.983999999999995</c:v>
                </c:pt>
                <c:pt idx="175">
                  <c:v>72.426000000000002</c:v>
                </c:pt>
                <c:pt idx="176">
                  <c:v>72.918000000000006</c:v>
                </c:pt>
                <c:pt idx="177">
                  <c:v>71.474999999999994</c:v>
                </c:pt>
                <c:pt idx="178">
                  <c:v>72.918000000000006</c:v>
                </c:pt>
                <c:pt idx="179">
                  <c:v>71.114999999999995</c:v>
                </c:pt>
                <c:pt idx="180">
                  <c:v>71.966999999999999</c:v>
                </c:pt>
                <c:pt idx="181">
                  <c:v>72.41</c:v>
                </c:pt>
                <c:pt idx="182">
                  <c:v>72</c:v>
                </c:pt>
                <c:pt idx="183">
                  <c:v>70.738</c:v>
                </c:pt>
                <c:pt idx="184">
                  <c:v>71.754000000000005</c:v>
                </c:pt>
                <c:pt idx="185">
                  <c:v>71.393000000000001</c:v>
                </c:pt>
                <c:pt idx="186">
                  <c:v>71.754000000000005</c:v>
                </c:pt>
                <c:pt idx="187">
                  <c:v>71.066000000000003</c:v>
                </c:pt>
                <c:pt idx="188">
                  <c:v>70.671999999999997</c:v>
                </c:pt>
                <c:pt idx="189">
                  <c:v>70.459000000000003</c:v>
                </c:pt>
                <c:pt idx="190">
                  <c:v>70.525000000000006</c:v>
                </c:pt>
                <c:pt idx="191">
                  <c:v>70.885000000000005</c:v>
                </c:pt>
                <c:pt idx="192">
                  <c:v>70.852000000000004</c:v>
                </c:pt>
                <c:pt idx="193">
                  <c:v>69.950999999999993</c:v>
                </c:pt>
                <c:pt idx="194">
                  <c:v>70.704999999999998</c:v>
                </c:pt>
                <c:pt idx="195">
                  <c:v>70.212999999999994</c:v>
                </c:pt>
                <c:pt idx="196">
                  <c:v>69.081999999999994</c:v>
                </c:pt>
                <c:pt idx="197">
                  <c:v>69.492000000000004</c:v>
                </c:pt>
                <c:pt idx="198">
                  <c:v>69.606999999999999</c:v>
                </c:pt>
                <c:pt idx="199">
                  <c:v>68.885000000000005</c:v>
                </c:pt>
                <c:pt idx="200">
                  <c:v>69.081999999999994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86.471170075247272</c:v>
                </c:pt>
                <c:pt idx="2">
                  <c:v>86.584080217455224</c:v>
                </c:pt>
                <c:pt idx="3">
                  <c:v>86.696057579850304</c:v>
                </c:pt>
                <c:pt idx="4">
                  <c:v>86.806982473984718</c:v>
                </c:pt>
                <c:pt idx="5">
                  <c:v>86.916721909768654</c:v>
                </c:pt>
                <c:pt idx="6">
                  <c:v>87.025128381326724</c:v>
                </c:pt>
                <c:pt idx="7">
                  <c:v>87.132038590280715</c:v>
                </c:pt>
                <c:pt idx="8">
                  <c:v>87.237272114378982</c:v>
                </c:pt>
                <c:pt idx="9">
                  <c:v>87.340630032833758</c:v>
                </c:pt>
                <c:pt idx="10">
                  <c:v>87.441893523920172</c:v>
                </c:pt>
                <c:pt idx="11">
                  <c:v>87.540822455503459</c:v>
                </c:pt>
                <c:pt idx="12">
                  <c:v>87.637153995433593</c:v>
                </c:pt>
                <c:pt idx="13">
                  <c:v>87.730601276590804</c:v>
                </c:pt>
                <c:pt idx="14">
                  <c:v>87.820852161473042</c:v>
                </c:pt>
                <c:pt idx="15">
                  <c:v>87.907568164820717</c:v>
                </c:pt>
                <c:pt idx="16">
                  <c:v>87.990383612031934</c:v>
                </c:pt>
                <c:pt idx="17">
                  <c:v>88.068905139784832</c:v>
                </c:pt>
                <c:pt idx="18">
                  <c:v>88.142711689715952</c:v>
                </c:pt>
                <c:pt idx="19">
                  <c:v>88.211355216742007</c:v>
                </c:pt>
                <c:pt idx="20">
                  <c:v>88.274362447584579</c:v>
                </c:pt>
                <c:pt idx="21">
                  <c:v>88.331238208643967</c:v>
                </c:pt>
                <c:pt idx="22">
                  <c:v>88.381471135256788</c:v>
                </c:pt>
                <c:pt idx="23">
                  <c:v>88.424543034057066</c:v>
                </c:pt>
                <c:pt idx="24">
                  <c:v>88.459943876419018</c:v>
                </c:pt>
                <c:pt idx="25">
                  <c:v>88.487195459002194</c:v>
                </c:pt>
                <c:pt idx="26">
                  <c:v>88.505888307534605</c:v>
                </c:pt>
                <c:pt idx="27">
                  <c:v>88.515738570324331</c:v>
                </c:pt>
                <c:pt idx="28">
                  <c:v>88.516674596164648</c:v>
                </c:pt>
                <c:pt idx="29">
                  <c:v>88.508966729342092</c:v>
                </c:pt>
                <c:pt idx="30">
                  <c:v>88.493418602502601</c:v>
                </c:pt>
                <c:pt idx="31">
                  <c:v>88.471643713411453</c:v>
                </c:pt>
                <c:pt idx="32">
                  <c:v>88.446456904422448</c:v>
                </c:pt>
                <c:pt idx="33">
                  <c:v>88.422415698988786</c:v>
                </c:pt>
                <c:pt idx="34">
                  <c:v>88.406549956377006</c:v>
                </c:pt>
                <c:pt idx="35">
                  <c:v>88.409318074475792</c:v>
                </c:pt>
                <c:pt idx="36">
                  <c:v>88.44582153019131</c:v>
                </c:pt>
                <c:pt idx="37">
                  <c:v>88.537294025231262</c:v>
                </c:pt>
                <c:pt idx="38">
                  <c:v>88.712853988495795</c:v>
                </c:pt>
                <c:pt idx="39">
                  <c:v>89.011467315352803</c:v>
                </c:pt>
                <c:pt idx="40">
                  <c:v>89.484010021020055</c:v>
                </c:pt>
                <c:pt idx="41">
                  <c:v>90.195249345192877</c:v>
                </c:pt>
                <c:pt idx="42">
                  <c:v>91.225481539190483</c:v>
                </c:pt>
                <c:pt idx="43">
                  <c:v>92.671484019794065</c:v>
                </c:pt>
                <c:pt idx="44">
                  <c:v>94.646372108673148</c:v>
                </c:pt>
                <c:pt idx="45">
                  <c:v>97.277913304791483</c:v>
                </c:pt>
                <c:pt idx="46">
                  <c:v>100.70486413628041</c:v>
                </c:pt>
                <c:pt idx="47">
                  <c:v>105.07097441605785</c:v>
                </c:pt>
                <c:pt idx="48">
                  <c:v>110.51646464672791</c:v>
                </c:pt>
                <c:pt idx="49">
                  <c:v>117.16702848669428</c:v>
                </c:pt>
                <c:pt idx="50">
                  <c:v>125.12073404592262</c:v>
                </c:pt>
                <c:pt idx="51">
                  <c:v>134.4335685265898</c:v>
                </c:pt>
                <c:pt idx="52">
                  <c:v>145.10474010923633</c:v>
                </c:pt>
                <c:pt idx="53">
                  <c:v>157.06311196687722</c:v>
                </c:pt>
                <c:pt idx="54">
                  <c:v>170.15596695827577</c:v>
                </c:pt>
                <c:pt idx="55">
                  <c:v>184.13957117019783</c:v>
                </c:pt>
                <c:pt idx="56">
                  <c:v>198.66471757117432</c:v>
                </c:pt>
                <c:pt idx="57">
                  <c:v>213.23501598441428</c:v>
                </c:pt>
                <c:pt idx="58">
                  <c:v>227.09398818116617</c:v>
                </c:pt>
                <c:pt idx="59">
                  <c:v>239.0029660446674</c:v>
                </c:pt>
                <c:pt idx="60">
                  <c:v>246.97974126460619</c:v>
                </c:pt>
                <c:pt idx="61">
                  <c:v>248.30321682673255</c:v>
                </c:pt>
                <c:pt idx="62">
                  <c:v>240.23805113549167</c:v>
                </c:pt>
                <c:pt idx="63">
                  <c:v>221.56953076526659</c:v>
                </c:pt>
                <c:pt idx="64">
                  <c:v>194.11759100182607</c:v>
                </c:pt>
                <c:pt idx="65">
                  <c:v>162.8201978455175</c:v>
                </c:pt>
                <c:pt idx="66">
                  <c:v>133.80719730181741</c:v>
                </c:pt>
                <c:pt idx="67">
                  <c:v>111.66176835018338</c:v>
                </c:pt>
                <c:pt idx="68">
                  <c:v>97.857205223788085</c:v>
                </c:pt>
                <c:pt idx="69">
                  <c:v>91.212582216900572</c:v>
                </c:pt>
                <c:pt idx="70">
                  <c:v>89.493469718099632</c:v>
                </c:pt>
                <c:pt idx="71">
                  <c:v>90.776089133273473</c:v>
                </c:pt>
                <c:pt idx="72">
                  <c:v>93.950761682547139</c:v>
                </c:pt>
                <c:pt idx="73">
                  <c:v>98.589065078623904</c:v>
                </c:pt>
                <c:pt idx="74">
                  <c:v>104.62820701345406</c:v>
                </c:pt>
                <c:pt idx="75">
                  <c:v>112.12683794978413</c:v>
                </c:pt>
                <c:pt idx="76">
                  <c:v>121.13063596811784</c:v>
                </c:pt>
                <c:pt idx="77">
                  <c:v>131.60511272187205</c:v>
                </c:pt>
                <c:pt idx="78">
                  <c:v>143.39575882390719</c:v>
                </c:pt>
                <c:pt idx="79">
                  <c:v>156.18966066885696</c:v>
                </c:pt>
                <c:pt idx="80">
                  <c:v>169.4495718288876</c:v>
                </c:pt>
                <c:pt idx="81">
                  <c:v>182.28164562072092</c:v>
                </c:pt>
                <c:pt idx="82">
                  <c:v>193.23189216132894</c:v>
                </c:pt>
                <c:pt idx="83">
                  <c:v>200.14913910946248</c:v>
                </c:pt>
                <c:pt idx="84">
                  <c:v>200.45500813049912</c:v>
                </c:pt>
                <c:pt idx="85">
                  <c:v>192.12783573521165</c:v>
                </c:pt>
                <c:pt idx="86">
                  <c:v>175.13297015149595</c:v>
                </c:pt>
                <c:pt idx="87">
                  <c:v>152.24835980991878</c:v>
                </c:pt>
                <c:pt idx="88">
                  <c:v>128.26475465520315</c:v>
                </c:pt>
                <c:pt idx="89">
                  <c:v>107.81294371544988</c:v>
                </c:pt>
                <c:pt idx="90">
                  <c:v>93.380036889298594</c:v>
                </c:pt>
                <c:pt idx="91">
                  <c:v>84.877724739929604</c:v>
                </c:pt>
                <c:pt idx="92">
                  <c:v>80.663819152249559</c:v>
                </c:pt>
                <c:pt idx="93">
                  <c:v>78.879190270970668</c:v>
                </c:pt>
                <c:pt idx="94">
                  <c:v>78.202767393737702</c:v>
                </c:pt>
                <c:pt idx="95">
                  <c:v>77.939565214356321</c:v>
                </c:pt>
                <c:pt idx="96">
                  <c:v>77.803740708668997</c:v>
                </c:pt>
                <c:pt idx="97">
                  <c:v>77.701006857084053</c:v>
                </c:pt>
                <c:pt idx="98">
                  <c:v>77.60604722851518</c:v>
                </c:pt>
                <c:pt idx="99">
                  <c:v>77.513265467149367</c:v>
                </c:pt>
                <c:pt idx="100">
                  <c:v>77.421645260597728</c:v>
                </c:pt>
                <c:pt idx="101">
                  <c:v>77.331095986759792</c:v>
                </c:pt>
                <c:pt idx="102">
                  <c:v>77.241793989405721</c:v>
                </c:pt>
                <c:pt idx="103">
                  <c:v>77.154180116978907</c:v>
                </c:pt>
                <c:pt idx="104">
                  <c:v>77.069131744841286</c:v>
                </c:pt>
                <c:pt idx="105">
                  <c:v>76.988250750572121</c:v>
                </c:pt>
                <c:pt idx="106">
                  <c:v>76.914277346671241</c:v>
                </c:pt>
                <c:pt idx="107">
                  <c:v>76.851627426091383</c:v>
                </c:pt>
                <c:pt idx="108">
                  <c:v>76.807005752113852</c:v>
                </c:pt>
                <c:pt idx="109">
                  <c:v>76.789974971927975</c:v>
                </c:pt>
                <c:pt idx="110">
                  <c:v>76.813270769839832</c:v>
                </c:pt>
                <c:pt idx="111">
                  <c:v>76.892571089126776</c:v>
                </c:pt>
                <c:pt idx="112">
                  <c:v>77.045389862845227</c:v>
                </c:pt>
                <c:pt idx="113">
                  <c:v>77.288802875528901</c:v>
                </c:pt>
                <c:pt idx="114">
                  <c:v>77.635797223916313</c:v>
                </c:pt>
                <c:pt idx="115">
                  <c:v>78.090030037954151</c:v>
                </c:pt>
                <c:pt idx="116">
                  <c:v>78.638557999808569</c:v>
                </c:pt>
                <c:pt idx="117">
                  <c:v>79.242109539009391</c:v>
                </c:pt>
                <c:pt idx="118">
                  <c:v>79.824499186136393</c:v>
                </c:pt>
                <c:pt idx="119">
                  <c:v>80.268795363966049</c:v>
                </c:pt>
                <c:pt idx="120">
                  <c:v>80.434809343397987</c:v>
                </c:pt>
                <c:pt idx="121">
                  <c:v>80.208349154743161</c:v>
                </c:pt>
                <c:pt idx="122">
                  <c:v>79.56742598546424</c:v>
                </c:pt>
                <c:pt idx="123">
                  <c:v>78.619875269437685</c:v>
                </c:pt>
                <c:pt idx="124">
                  <c:v>77.570527386695389</c:v>
                </c:pt>
                <c:pt idx="125">
                  <c:v>76.628510856324112</c:v>
                </c:pt>
                <c:pt idx="126">
                  <c:v>75.918715257800969</c:v>
                </c:pt>
                <c:pt idx="127">
                  <c:v>75.455702040339631</c:v>
                </c:pt>
                <c:pt idx="128">
                  <c:v>75.180748744947053</c:v>
                </c:pt>
                <c:pt idx="129">
                  <c:v>75.017748213811416</c:v>
                </c:pt>
                <c:pt idx="130">
                  <c:v>74.908723069014442</c:v>
                </c:pt>
                <c:pt idx="131">
                  <c:v>74.821409408918313</c:v>
                </c:pt>
                <c:pt idx="132">
                  <c:v>74.741969405827618</c:v>
                </c:pt>
                <c:pt idx="133">
                  <c:v>74.666018282158888</c:v>
                </c:pt>
                <c:pt idx="134">
                  <c:v>74.593154404096822</c:v>
                </c:pt>
                <c:pt idx="135">
                  <c:v>74.524749754608536</c:v>
                </c:pt>
                <c:pt idx="136">
                  <c:v>74.463463118652697</c:v>
                </c:pt>
                <c:pt idx="137">
                  <c:v>74.413422714854988</c:v>
                </c:pt>
                <c:pt idx="138">
                  <c:v>74.380592755153543</c:v>
                </c:pt>
                <c:pt idx="139">
                  <c:v>74.373089236498274</c:v>
                </c:pt>
                <c:pt idx="140">
                  <c:v>74.401257570526894</c:v>
                </c:pt>
                <c:pt idx="141">
                  <c:v>74.477311488590971</c:v>
                </c:pt>
                <c:pt idx="142">
                  <c:v>74.614339892794945</c:v>
                </c:pt>
                <c:pt idx="143">
                  <c:v>74.824555321468125</c:v>
                </c:pt>
                <c:pt idx="144">
                  <c:v>75.116782972582314</c:v>
                </c:pt>
                <c:pt idx="145">
                  <c:v>75.493279046761927</c:v>
                </c:pt>
                <c:pt idx="146">
                  <c:v>75.945751895558232</c:v>
                </c:pt>
                <c:pt idx="147">
                  <c:v>76.449641589030207</c:v>
                </c:pt>
                <c:pt idx="148">
                  <c:v>76.955047633004739</c:v>
                </c:pt>
                <c:pt idx="149">
                  <c:v>77.375726702443188</c:v>
                </c:pt>
                <c:pt idx="150">
                  <c:v>77.588204761707686</c:v>
                </c:pt>
                <c:pt idx="151">
                  <c:v>77.46347097338797</c:v>
                </c:pt>
                <c:pt idx="152">
                  <c:v>76.938576751501273</c:v>
                </c:pt>
                <c:pt idx="153">
                  <c:v>76.085837539158661</c:v>
                </c:pt>
                <c:pt idx="154">
                  <c:v>75.106418940183644</c:v>
                </c:pt>
                <c:pt idx="155">
                  <c:v>74.2290063275981</c:v>
                </c:pt>
                <c:pt idx="156">
                  <c:v>73.591764782204876</c:v>
                </c:pt>
                <c:pt idx="157">
                  <c:v>73.203135743069538</c:v>
                </c:pt>
                <c:pt idx="158">
                  <c:v>72.990791299581716</c:v>
                </c:pt>
                <c:pt idx="159">
                  <c:v>72.872336983254044</c:v>
                </c:pt>
                <c:pt idx="160">
                  <c:v>72.792807692689209</c:v>
                </c:pt>
                <c:pt idx="161">
                  <c:v>72.726080134845546</c:v>
                </c:pt>
                <c:pt idx="162">
                  <c:v>72.66273844008586</c:v>
                </c:pt>
                <c:pt idx="163">
                  <c:v>72.600117229438297</c:v>
                </c:pt>
                <c:pt idx="164">
                  <c:v>72.53759269006828</c:v>
                </c:pt>
                <c:pt idx="165">
                  <c:v>72.475019849643871</c:v>
                </c:pt>
                <c:pt idx="166">
                  <c:v>72.412344760858616</c:v>
                </c:pt>
                <c:pt idx="167">
                  <c:v>72.349530424804485</c:v>
                </c:pt>
                <c:pt idx="168">
                  <c:v>72.286545745070185</c:v>
                </c:pt>
                <c:pt idx="169">
                  <c:v>72.223364198003424</c:v>
                </c:pt>
                <c:pt idx="170">
                  <c:v>72.159963610499332</c:v>
                </c:pt>
                <c:pt idx="171">
                  <c:v>72.096325977620609</c:v>
                </c:pt>
                <c:pt idx="172">
                  <c:v>72.032437228624005</c:v>
                </c:pt>
                <c:pt idx="173">
                  <c:v>71.968286948223721</c:v>
                </c:pt>
                <c:pt idx="174">
                  <c:v>71.903868066811043</c:v>
                </c:pt>
                <c:pt idx="175">
                  <c:v>71.839176532429661</c:v>
                </c:pt>
                <c:pt idx="176">
                  <c:v>71.77421097564266</c:v>
                </c:pt>
                <c:pt idx="177">
                  <c:v>71.708972376615975</c:v>
                </c:pt>
                <c:pt idx="178">
                  <c:v>71.643463741925927</c:v>
                </c:pt>
                <c:pt idx="179">
                  <c:v>71.577689796867801</c:v>
                </c:pt>
                <c:pt idx="180">
                  <c:v>71.511656697459244</c:v>
                </c:pt>
                <c:pt idx="181">
                  <c:v>71.445371764938244</c:v>
                </c:pt>
                <c:pt idx="182">
                  <c:v>71.378843244363779</c:v>
                </c:pt>
                <c:pt idx="183">
                  <c:v>71.312080087946427</c:v>
                </c:pt>
                <c:pt idx="184">
                  <c:v>71.245091762951574</c:v>
                </c:pt>
                <c:pt idx="185">
                  <c:v>71.177888083417685</c:v>
                </c:pt>
                <c:pt idx="186">
                  <c:v>71.11047906449069</c:v>
                </c:pt>
                <c:pt idx="187">
                  <c:v>71.042874797874234</c:v>
                </c:pt>
                <c:pt idx="188">
                  <c:v>70.975085346707658</c:v>
                </c:pt>
                <c:pt idx="189">
                  <c:v>70.907120658089454</c:v>
                </c:pt>
                <c:pt idx="190">
                  <c:v>70.838990491441081</c:v>
                </c:pt>
                <c:pt idx="191">
                  <c:v>70.770704360940385</c:v>
                </c:pt>
                <c:pt idx="192">
                  <c:v>70.702271490326694</c:v>
                </c:pt>
                <c:pt idx="193">
                  <c:v>70.63370077848009</c:v>
                </c:pt>
                <c:pt idx="194">
                  <c:v>70.565000774295839</c:v>
                </c:pt>
                <c:pt idx="195">
                  <c:v>70.496179659503042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86.471170075241702</c:v>
                </c:pt>
                <c:pt idx="2">
                  <c:v>86.584080217440444</c:v>
                </c:pt>
                <c:pt idx="3">
                  <c:v>86.696057579811679</c:v>
                </c:pt>
                <c:pt idx="4">
                  <c:v>86.80698247388527</c:v>
                </c:pt>
                <c:pt idx="5">
                  <c:v>86.916721909516568</c:v>
                </c:pt>
                <c:pt idx="6">
                  <c:v>87.025128380697595</c:v>
                </c:pt>
                <c:pt idx="7">
                  <c:v>87.132038588734829</c:v>
                </c:pt>
                <c:pt idx="8">
                  <c:v>87.237272110638955</c:v>
                </c:pt>
                <c:pt idx="9">
                  <c:v>87.340630023924746</c:v>
                </c:pt>
                <c:pt idx="10">
                  <c:v>87.44189350302527</c:v>
                </c:pt>
                <c:pt idx="11">
                  <c:v>87.54082240725235</c:v>
                </c:pt>
                <c:pt idx="12">
                  <c:v>87.637153885727585</c:v>
                </c:pt>
                <c:pt idx="13">
                  <c:v>87.730601031001299</c:v>
                </c:pt>
                <c:pt idx="14">
                  <c:v>87.820851620163808</c:v>
                </c:pt>
                <c:pt idx="15">
                  <c:v>87.907566990092789</c:v>
                </c:pt>
                <c:pt idx="16">
                  <c:v>87.990381101964573</c:v>
                </c:pt>
                <c:pt idx="17">
                  <c:v>88.068899859106736</c:v>
                </c:pt>
                <c:pt idx="18">
                  <c:v>88.142700751405599</c:v>
                </c:pt>
                <c:pt idx="19">
                  <c:v>88.211332908414093</c:v>
                </c:pt>
                <c:pt idx="20">
                  <c:v>88.27431765150277</c:v>
                </c:pt>
                <c:pt idx="21">
                  <c:v>88.331149642187412</c:v>
                </c:pt>
                <c:pt idx="22">
                  <c:v>88.381298728318058</c:v>
                </c:pt>
                <c:pt idx="23">
                  <c:v>88.424212591143586</c:v>
                </c:pt>
                <c:pt idx="24">
                  <c:v>88.459320293263062</c:v>
                </c:pt>
                <c:pt idx="25">
                  <c:v>88.486036818943816</c:v>
                </c:pt>
                <c:pt idx="26">
                  <c:v>88.503768683016801</c:v>
                </c:pt>
                <c:pt idx="27">
                  <c:v>88.511920661435482</c:v>
                </c:pt>
                <c:pt idx="28">
                  <c:v>88.50990366471764</c:v>
                </c:pt>
                <c:pt idx="29">
                  <c:v>88.497143734385673</c:v>
                </c:pt>
                <c:pt idx="30">
                  <c:v>88.47309209227825</c:v>
                </c:pt>
                <c:pt idx="31">
                  <c:v>88.437236114091505</c:v>
                </c:pt>
                <c:pt idx="32">
                  <c:v>88.3891110335489</c:v>
                </c:pt>
                <c:pt idx="33">
                  <c:v>88.328312115091506</c:v>
                </c:pt>
                <c:pt idx="34">
                  <c:v>88.254506964918093</c:v>
                </c:pt>
                <c:pt idx="35">
                  <c:v>88.167447587592619</c:v>
                </c:pt>
                <c:pt idx="36">
                  <c:v>88.066981744023536</c:v>
                </c:pt>
                <c:pt idx="37">
                  <c:v>87.953063132474512</c:v>
                </c:pt>
                <c:pt idx="38">
                  <c:v>87.825759903200122</c:v>
                </c:pt>
                <c:pt idx="39">
                  <c:v>87.685261034147388</c:v>
                </c:pt>
                <c:pt idx="40">
                  <c:v>87.531880143053243</c:v>
                </c:pt>
                <c:pt idx="41">
                  <c:v>87.366056390935015</c:v>
                </c:pt>
                <c:pt idx="42">
                  <c:v>87.18835224127109</c:v>
                </c:pt>
                <c:pt idx="43">
                  <c:v>86.999447972882905</c:v>
                </c:pt>
                <c:pt idx="44">
                  <c:v>86.800132994553024</c:v>
                </c:pt>
                <c:pt idx="45">
                  <c:v>86.591294165365127</c:v>
                </c:pt>
                <c:pt idx="46">
                  <c:v>86.373901474932026</c:v>
                </c:pt>
                <c:pt idx="47">
                  <c:v>86.148991570314692</c:v>
                </c:pt>
                <c:pt idx="48">
                  <c:v>85.917649720984585</c:v>
                </c:pt>
                <c:pt idx="49">
                  <c:v>85.680990881553058</c:v>
                </c:pt>
                <c:pt idx="50">
                  <c:v>85.440140539434921</c:v>
                </c:pt>
                <c:pt idx="51">
                  <c:v>85.19621602021887</c:v>
                </c:pt>
                <c:pt idx="52">
                  <c:v>84.950308870169096</c:v>
                </c:pt>
                <c:pt idx="53">
                  <c:v>84.703468849161183</c:v>
                </c:pt>
                <c:pt idx="54">
                  <c:v>84.456689957066303</c:v>
                </c:pt>
                <c:pt idx="55">
                  <c:v>84.210898792052035</c:v>
                </c:pt>
                <c:pt idx="56">
                  <c:v>83.966945410558353</c:v>
                </c:pt>
                <c:pt idx="57">
                  <c:v>83.72559673506349</c:v>
                </c:pt>
                <c:pt idx="58">
                  <c:v>83.487532444769116</c:v>
                </c:pt>
                <c:pt idx="59">
                  <c:v>83.25334319147845</c:v>
                </c:pt>
                <c:pt idx="60">
                  <c:v>83.023530911400911</c:v>
                </c:pt>
                <c:pt idx="61">
                  <c:v>82.798510954410062</c:v>
                </c:pt>
                <c:pt idx="62">
                  <c:v>82.578615724574377</c:v>
                </c:pt>
                <c:pt idx="63">
                  <c:v>82.364099517336015</c:v>
                </c:pt>
                <c:pt idx="64">
                  <c:v>82.155144246375784</c:v>
                </c:pt>
                <c:pt idx="65">
                  <c:v>81.951865773366478</c:v>
                </c:pt>
                <c:pt idx="66">
                  <c:v>81.754320582818039</c:v>
                </c:pt>
                <c:pt idx="67">
                  <c:v>81.56251257863866</c:v>
                </c:pt>
                <c:pt idx="68">
                  <c:v>81.376399815902033</c:v>
                </c:pt>
                <c:pt idx="69">
                  <c:v>81.195901018211885</c:v>
                </c:pt>
                <c:pt idx="70">
                  <c:v>81.020901766152605</c:v>
                </c:pt>
                <c:pt idx="71">
                  <c:v>80.851260274346501</c:v>
                </c:pt>
                <c:pt idx="72">
                  <c:v>80.686812702827169</c:v>
                </c:pt>
                <c:pt idx="73">
                  <c:v>80.527377972421561</c:v>
                </c:pt>
                <c:pt idx="74">
                  <c:v>80.372762073570399</c:v>
                </c:pt>
                <c:pt idx="75">
                  <c:v>80.222761873700108</c:v>
                </c:pt>
                <c:pt idx="76">
                  <c:v>80.077168440232498</c:v>
                </c:pt>
                <c:pt idx="77">
                  <c:v>79.935769905020294</c:v>
                </c:pt>
                <c:pt idx="78">
                  <c:v>79.798353901902644</c:v>
                </c:pt>
                <c:pt idx="79">
                  <c:v>79.664709612660204</c:v>
                </c:pt>
                <c:pt idx="80">
                  <c:v>79.534629458366112</c:v>
                </c:pt>
                <c:pt idx="81">
                  <c:v>79.407910473389478</c:v>
                </c:pt>
                <c:pt idx="82">
                  <c:v>79.284355398467454</c:v>
                </c:pt>
                <c:pt idx="83">
                  <c:v>79.163773527632245</c:v>
                </c:pt>
                <c:pt idx="84">
                  <c:v>79.045981341609718</c:v>
                </c:pt>
                <c:pt idx="85">
                  <c:v>78.930802957806947</c:v>
                </c:pt>
                <c:pt idx="86">
                  <c:v>78.81807042433428</c:v>
                </c:pt>
                <c:pt idx="87">
                  <c:v>78.707623882790259</c:v>
                </c:pt>
                <c:pt idx="88">
                  <c:v>78.599311621866008</c:v>
                </c:pt>
                <c:pt idx="89">
                  <c:v>78.492990041262374</c:v>
                </c:pt>
                <c:pt idx="90">
                  <c:v>78.388523543005363</c:v>
                </c:pt>
                <c:pt idx="91">
                  <c:v>78.28578436501725</c:v>
                </c:pt>
                <c:pt idx="92">
                  <c:v>78.184652369767463</c:v>
                </c:pt>
                <c:pt idx="93">
                  <c:v>78.085014798992248</c:v>
                </c:pt>
                <c:pt idx="94">
                  <c:v>77.986766003832912</c:v>
                </c:pt>
                <c:pt idx="95">
                  <c:v>77.889807158290878</c:v>
                </c:pt>
                <c:pt idx="96">
                  <c:v>77.794045962621652</c:v>
                </c:pt>
                <c:pt idx="97">
                  <c:v>77.699396342178403</c:v>
                </c:pt>
                <c:pt idx="98">
                  <c:v>77.605778146251524</c:v>
                </c:pt>
                <c:pt idx="99">
                  <c:v>77.513116850622225</c:v>
                </c:pt>
                <c:pt idx="100">
                  <c:v>77.421343266838676</c:v>
                </c:pt>
                <c:pt idx="101">
                  <c:v>77.330393260621577</c:v>
                </c:pt>
                <c:pt idx="102">
                  <c:v>77.240207481295997</c:v>
                </c:pt>
                <c:pt idx="103">
                  <c:v>77.150731103719352</c:v>
                </c:pt>
                <c:pt idx="104">
                  <c:v>77.061913583817812</c:v>
                </c:pt>
                <c:pt idx="105">
                  <c:v>76.973708428545919</c:v>
                </c:pt>
                <c:pt idx="106">
                  <c:v>76.886072980837767</c:v>
                </c:pt>
                <c:pt idx="107">
                  <c:v>76.798968219913249</c:v>
                </c:pt>
                <c:pt idx="108">
                  <c:v>76.712358577133344</c:v>
                </c:pt>
                <c:pt idx="109">
                  <c:v>76.626211767454564</c:v>
                </c:pt>
                <c:pt idx="110">
                  <c:v>76.540498636410987</c:v>
                </c:pt>
                <c:pt idx="111">
                  <c:v>76.455193022443268</c:v>
                </c:pt>
                <c:pt idx="112">
                  <c:v>76.370271634293815</c:v>
                </c:pt>
                <c:pt idx="113">
                  <c:v>76.285713943089149</c:v>
                </c:pt>
                <c:pt idx="114">
                  <c:v>76.201502088630036</c:v>
                </c:pt>
                <c:pt idx="115">
                  <c:v>76.117620799298095</c:v>
                </c:pt>
                <c:pt idx="116">
                  <c:v>76.034057324865017</c:v>
                </c:pt>
                <c:pt idx="117">
                  <c:v>75.950801381345229</c:v>
                </c:pt>
                <c:pt idx="118">
                  <c:v>75.86784510686357</c:v>
                </c:pt>
                <c:pt idx="119">
                  <c:v>75.785183027312542</c:v>
                </c:pt>
                <c:pt idx="120">
                  <c:v>75.702812030337881</c:v>
                </c:pt>
                <c:pt idx="121">
                  <c:v>75.620731345922565</c:v>
                </c:pt>
                <c:pt idx="122">
                  <c:v>75.538942531527027</c:v>
                </c:pt>
                <c:pt idx="123">
                  <c:v>75.457449459391071</c:v>
                </c:pt>
                <c:pt idx="124">
                  <c:v>75.3762583032116</c:v>
                </c:pt>
                <c:pt idx="125">
                  <c:v>75.295377520983351</c:v>
                </c:pt>
                <c:pt idx="126">
                  <c:v>75.214817830338674</c:v>
                </c:pt>
                <c:pt idx="127">
                  <c:v>75.134592172257896</c:v>
                </c:pt>
                <c:pt idx="128">
                  <c:v>75.054715658566678</c:v>
                </c:pt>
                <c:pt idx="129">
                  <c:v>74.975205498217434</c:v>
                </c:pt>
                <c:pt idx="130">
                  <c:v>74.896080897002363</c:v>
                </c:pt>
                <c:pt idx="131">
                  <c:v>74.817362925109819</c:v>
                </c:pt>
                <c:pt idx="132">
                  <c:v>74.739074346866914</c:v>
                </c:pt>
                <c:pt idx="133">
                  <c:v>74.661239407162469</c:v>
                </c:pt>
                <c:pt idx="134">
                  <c:v>74.583883569484016</c:v>
                </c:pt>
                <c:pt idx="135">
                  <c:v>74.507033201289929</c:v>
                </c:pt>
                <c:pt idx="136">
                  <c:v>74.43071520363273</c:v>
                </c:pt>
                <c:pt idx="137">
                  <c:v>74.35495658359855</c:v>
                </c:pt>
                <c:pt idx="138">
                  <c:v>74.279783970257583</c:v>
                </c:pt>
                <c:pt idx="139">
                  <c:v>74.205223077423369</c:v>
                </c:pt>
                <c:pt idx="140">
                  <c:v>74.131298119554003</c:v>
                </c:pt>
                <c:pt idx="141">
                  <c:v>74.058031190495569</c:v>
                </c:pt>
                <c:pt idx="142">
                  <c:v>73.985441618321659</c:v>
                </c:pt>
                <c:pt idx="143">
                  <c:v>73.913545313051344</c:v>
                </c:pt>
                <c:pt idx="144">
                  <c:v>73.842354127273893</c:v>
                </c:pt>
                <c:pt idx="145">
                  <c:v>73.771875252374244</c:v>
                </c:pt>
                <c:pt idx="146">
                  <c:v>73.702110674826301</c:v>
                </c:pt>
                <c:pt idx="147">
                  <c:v>73.633056717601988</c:v>
                </c:pt>
                <c:pt idx="148">
                  <c:v>73.564703690889388</c:v>
                </c:pt>
                <c:pt idx="149">
                  <c:v>73.497035673862968</c:v>
                </c:pt>
                <c:pt idx="150">
                  <c:v>73.430030445172889</c:v>
                </c:pt>
                <c:pt idx="151">
                  <c:v>73.363659574232827</c:v>
                </c:pt>
                <c:pt idx="152">
                  <c:v>73.297888678560298</c:v>
                </c:pt>
                <c:pt idx="153">
                  <c:v>73.232677844778635</c:v>
                </c:pt>
                <c:pt idx="154">
                  <c:v>73.167982202958697</c:v>
                </c:pt>
                <c:pt idx="155">
                  <c:v>73.103752636358564</c:v>
                </c:pt>
                <c:pt idx="156">
                  <c:v>73.039936601906021</c:v>
                </c:pt>
                <c:pt idx="157">
                  <c:v>72.976479031493824</c:v>
                </c:pt>
                <c:pt idx="158">
                  <c:v>72.913323280724242</c:v>
                </c:pt>
                <c:pt idx="159">
                  <c:v>72.850412090378782</c:v>
                </c:pt>
                <c:pt idx="160">
                  <c:v>72.787688526638931</c:v>
                </c:pt>
                <c:pt idx="161">
                  <c:v>72.725096868791269</c:v>
                </c:pt>
                <c:pt idx="162">
                  <c:v>72.66258341749662</c:v>
                </c:pt>
                <c:pt idx="163">
                  <c:v>72.600097202252016</c:v>
                </c:pt>
                <c:pt idx="164">
                  <c:v>72.537590572926916</c:v>
                </c:pt>
                <c:pt idx="165">
                  <c:v>72.475019666704924</c:v>
                </c:pt>
                <c:pt idx="166">
                  <c:v>72.41234474794939</c:v>
                </c:pt>
                <c:pt idx="167">
                  <c:v>72.349530424061101</c:v>
                </c:pt>
                <c:pt idx="168">
                  <c:v>72.286545745035269</c:v>
                </c:pt>
                <c:pt idx="169">
                  <c:v>72.223364198002088</c:v>
                </c:pt>
                <c:pt idx="170">
                  <c:v>72.15996361049929</c:v>
                </c:pt>
                <c:pt idx="171">
                  <c:v>72.096325977620609</c:v>
                </c:pt>
                <c:pt idx="172">
                  <c:v>72.032437228624005</c:v>
                </c:pt>
                <c:pt idx="173">
                  <c:v>71.968286948223721</c:v>
                </c:pt>
                <c:pt idx="174">
                  <c:v>71.903868066811043</c:v>
                </c:pt>
                <c:pt idx="175">
                  <c:v>71.839176532429661</c:v>
                </c:pt>
                <c:pt idx="176">
                  <c:v>71.77421097564266</c:v>
                </c:pt>
                <c:pt idx="177">
                  <c:v>71.708972376615975</c:v>
                </c:pt>
                <c:pt idx="178">
                  <c:v>71.643463741925927</c:v>
                </c:pt>
                <c:pt idx="179">
                  <c:v>71.577689796867801</c:v>
                </c:pt>
                <c:pt idx="180">
                  <c:v>71.511656697459244</c:v>
                </c:pt>
                <c:pt idx="181">
                  <c:v>71.445371764938244</c:v>
                </c:pt>
                <c:pt idx="182">
                  <c:v>71.378843244363779</c:v>
                </c:pt>
                <c:pt idx="183">
                  <c:v>71.312080087946427</c:v>
                </c:pt>
                <c:pt idx="184">
                  <c:v>71.245091762951574</c:v>
                </c:pt>
                <c:pt idx="185">
                  <c:v>71.177888083417685</c:v>
                </c:pt>
                <c:pt idx="186">
                  <c:v>71.11047906449069</c:v>
                </c:pt>
                <c:pt idx="187">
                  <c:v>71.042874797874234</c:v>
                </c:pt>
                <c:pt idx="188">
                  <c:v>70.975085346707658</c:v>
                </c:pt>
                <c:pt idx="189">
                  <c:v>70.907120658089454</c:v>
                </c:pt>
                <c:pt idx="190">
                  <c:v>70.838990491441081</c:v>
                </c:pt>
                <c:pt idx="191">
                  <c:v>70.770704360940385</c:v>
                </c:pt>
                <c:pt idx="192">
                  <c:v>70.702271490326694</c:v>
                </c:pt>
                <c:pt idx="193">
                  <c:v>70.63370077848009</c:v>
                </c:pt>
                <c:pt idx="194">
                  <c:v>70.565000774295839</c:v>
                </c:pt>
                <c:pt idx="195">
                  <c:v>70.496179659503042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89.355000000000004</c:v>
                </c:pt>
                <c:pt idx="1">
                  <c:v>88.918999999999997</c:v>
                </c:pt>
                <c:pt idx="2">
                  <c:v>89.257999999999996</c:v>
                </c:pt>
                <c:pt idx="3">
                  <c:v>88.242000000000004</c:v>
                </c:pt>
                <c:pt idx="4">
                  <c:v>88.629000000000005</c:v>
                </c:pt>
                <c:pt idx="5">
                  <c:v>89.322999999999993</c:v>
                </c:pt>
                <c:pt idx="6">
                  <c:v>88.661000000000001</c:v>
                </c:pt>
                <c:pt idx="7">
                  <c:v>88.161000000000001</c:v>
                </c:pt>
                <c:pt idx="8">
                  <c:v>87.677000000000007</c:v>
                </c:pt>
                <c:pt idx="9">
                  <c:v>87.757999999999996</c:v>
                </c:pt>
                <c:pt idx="10">
                  <c:v>87.613</c:v>
                </c:pt>
                <c:pt idx="11">
                  <c:v>88.225999999999999</c:v>
                </c:pt>
                <c:pt idx="12">
                  <c:v>87.918999999999997</c:v>
                </c:pt>
                <c:pt idx="13">
                  <c:v>88.418999999999997</c:v>
                </c:pt>
                <c:pt idx="14">
                  <c:v>87.338999999999999</c:v>
                </c:pt>
                <c:pt idx="15">
                  <c:v>87.242000000000004</c:v>
                </c:pt>
                <c:pt idx="16">
                  <c:v>85.725999999999999</c:v>
                </c:pt>
                <c:pt idx="17">
                  <c:v>86.129000000000005</c:v>
                </c:pt>
                <c:pt idx="18">
                  <c:v>86.838999999999999</c:v>
                </c:pt>
                <c:pt idx="19">
                  <c:v>86.274000000000001</c:v>
                </c:pt>
                <c:pt idx="20">
                  <c:v>86.516000000000005</c:v>
                </c:pt>
                <c:pt idx="21">
                  <c:v>86.855000000000004</c:v>
                </c:pt>
                <c:pt idx="22">
                  <c:v>87.338999999999999</c:v>
                </c:pt>
                <c:pt idx="23">
                  <c:v>86.725999999999999</c:v>
                </c:pt>
                <c:pt idx="24">
                  <c:v>86.805999999999997</c:v>
                </c:pt>
                <c:pt idx="25">
                  <c:v>86.129000000000005</c:v>
                </c:pt>
                <c:pt idx="26">
                  <c:v>87.081000000000003</c:v>
                </c:pt>
                <c:pt idx="27">
                  <c:v>87.21</c:v>
                </c:pt>
                <c:pt idx="28">
                  <c:v>88.242000000000004</c:v>
                </c:pt>
                <c:pt idx="29">
                  <c:v>88.838999999999999</c:v>
                </c:pt>
                <c:pt idx="30">
                  <c:v>89.355000000000004</c:v>
                </c:pt>
                <c:pt idx="31">
                  <c:v>89.677000000000007</c:v>
                </c:pt>
                <c:pt idx="32">
                  <c:v>89.838999999999999</c:v>
                </c:pt>
                <c:pt idx="33">
                  <c:v>90.064999999999998</c:v>
                </c:pt>
                <c:pt idx="34">
                  <c:v>90.161000000000001</c:v>
                </c:pt>
                <c:pt idx="35">
                  <c:v>92</c:v>
                </c:pt>
                <c:pt idx="36">
                  <c:v>91.161000000000001</c:v>
                </c:pt>
                <c:pt idx="37">
                  <c:v>91.774000000000001</c:v>
                </c:pt>
                <c:pt idx="38">
                  <c:v>92.935000000000002</c:v>
                </c:pt>
                <c:pt idx="39">
                  <c:v>91.757999999999996</c:v>
                </c:pt>
                <c:pt idx="40">
                  <c:v>93.031999999999996</c:v>
                </c:pt>
                <c:pt idx="41">
                  <c:v>92.855000000000004</c:v>
                </c:pt>
                <c:pt idx="42">
                  <c:v>93.21</c:v>
                </c:pt>
                <c:pt idx="43">
                  <c:v>94.242000000000004</c:v>
                </c:pt>
                <c:pt idx="44">
                  <c:v>94.531999999999996</c:v>
                </c:pt>
                <c:pt idx="45">
                  <c:v>97.387</c:v>
                </c:pt>
                <c:pt idx="46">
                  <c:v>98.418999999999997</c:v>
                </c:pt>
                <c:pt idx="47">
                  <c:v>100.371</c:v>
                </c:pt>
                <c:pt idx="48">
                  <c:v>102.435</c:v>
                </c:pt>
                <c:pt idx="49">
                  <c:v>104.968</c:v>
                </c:pt>
                <c:pt idx="50">
                  <c:v>110.855</c:v>
                </c:pt>
                <c:pt idx="51">
                  <c:v>118.67700000000001</c:v>
                </c:pt>
                <c:pt idx="52">
                  <c:v>130.08099999999999</c:v>
                </c:pt>
                <c:pt idx="53">
                  <c:v>145.85499999999999</c:v>
                </c:pt>
                <c:pt idx="54">
                  <c:v>164.548</c:v>
                </c:pt>
                <c:pt idx="55">
                  <c:v>183.79</c:v>
                </c:pt>
                <c:pt idx="56">
                  <c:v>201.40299999999999</c:v>
                </c:pt>
                <c:pt idx="57">
                  <c:v>216.85499999999999</c:v>
                </c:pt>
                <c:pt idx="58">
                  <c:v>227</c:v>
                </c:pt>
                <c:pt idx="59">
                  <c:v>234.08099999999999</c:v>
                </c:pt>
                <c:pt idx="60">
                  <c:v>237.53200000000001</c:v>
                </c:pt>
                <c:pt idx="61">
                  <c:v>236.87100000000001</c:v>
                </c:pt>
                <c:pt idx="62">
                  <c:v>234.01599999999999</c:v>
                </c:pt>
                <c:pt idx="63">
                  <c:v>225.59700000000001</c:v>
                </c:pt>
                <c:pt idx="64">
                  <c:v>208.952</c:v>
                </c:pt>
                <c:pt idx="65">
                  <c:v>181.452</c:v>
                </c:pt>
                <c:pt idx="66">
                  <c:v>142.53200000000001</c:v>
                </c:pt>
                <c:pt idx="67">
                  <c:v>104.40300000000001</c:v>
                </c:pt>
                <c:pt idx="68">
                  <c:v>85.516000000000005</c:v>
                </c:pt>
                <c:pt idx="69">
                  <c:v>81.774000000000001</c:v>
                </c:pt>
                <c:pt idx="70">
                  <c:v>81.677000000000007</c:v>
                </c:pt>
                <c:pt idx="71">
                  <c:v>84.21</c:v>
                </c:pt>
                <c:pt idx="72">
                  <c:v>86.031999999999996</c:v>
                </c:pt>
                <c:pt idx="73">
                  <c:v>89.129000000000005</c:v>
                </c:pt>
                <c:pt idx="74">
                  <c:v>92.644999999999996</c:v>
                </c:pt>
                <c:pt idx="75">
                  <c:v>100.532</c:v>
                </c:pt>
                <c:pt idx="76">
                  <c:v>112.113</c:v>
                </c:pt>
                <c:pt idx="77">
                  <c:v>124.48399999999999</c:v>
                </c:pt>
                <c:pt idx="78">
                  <c:v>139.613</c:v>
                </c:pt>
                <c:pt idx="79">
                  <c:v>153.90299999999999</c:v>
                </c:pt>
                <c:pt idx="80">
                  <c:v>167.452</c:v>
                </c:pt>
                <c:pt idx="81">
                  <c:v>178.85499999999999</c:v>
                </c:pt>
                <c:pt idx="82">
                  <c:v>186.85499999999999</c:v>
                </c:pt>
                <c:pt idx="83">
                  <c:v>191.59700000000001</c:v>
                </c:pt>
                <c:pt idx="84">
                  <c:v>193.21</c:v>
                </c:pt>
                <c:pt idx="85">
                  <c:v>191.274</c:v>
                </c:pt>
                <c:pt idx="86">
                  <c:v>183.565</c:v>
                </c:pt>
                <c:pt idx="87">
                  <c:v>168.91900000000001</c:v>
                </c:pt>
                <c:pt idx="88">
                  <c:v>144.339</c:v>
                </c:pt>
                <c:pt idx="89">
                  <c:v>111.742</c:v>
                </c:pt>
                <c:pt idx="90">
                  <c:v>85.870999999999995</c:v>
                </c:pt>
                <c:pt idx="91">
                  <c:v>77.516000000000005</c:v>
                </c:pt>
                <c:pt idx="92">
                  <c:v>75.742000000000004</c:v>
                </c:pt>
                <c:pt idx="93">
                  <c:v>76.483999999999995</c:v>
                </c:pt>
                <c:pt idx="94">
                  <c:v>75.805999999999997</c:v>
                </c:pt>
                <c:pt idx="95">
                  <c:v>76.129000000000005</c:v>
                </c:pt>
                <c:pt idx="96">
                  <c:v>74.935000000000002</c:v>
                </c:pt>
                <c:pt idx="97">
                  <c:v>76.387</c:v>
                </c:pt>
                <c:pt idx="98">
                  <c:v>75.983999999999995</c:v>
                </c:pt>
                <c:pt idx="99">
                  <c:v>76.774000000000001</c:v>
                </c:pt>
                <c:pt idx="100">
                  <c:v>75.322999999999993</c:v>
                </c:pt>
                <c:pt idx="101">
                  <c:v>76.274000000000001</c:v>
                </c:pt>
                <c:pt idx="102">
                  <c:v>76.709999999999994</c:v>
                </c:pt>
                <c:pt idx="103">
                  <c:v>76.209999999999994</c:v>
                </c:pt>
                <c:pt idx="104">
                  <c:v>76.338999999999999</c:v>
                </c:pt>
                <c:pt idx="105">
                  <c:v>76.805999999999997</c:v>
                </c:pt>
                <c:pt idx="106">
                  <c:v>76.355000000000004</c:v>
                </c:pt>
                <c:pt idx="107">
                  <c:v>76.451999999999998</c:v>
                </c:pt>
                <c:pt idx="108">
                  <c:v>76.305999999999997</c:v>
                </c:pt>
                <c:pt idx="109">
                  <c:v>76.290000000000006</c:v>
                </c:pt>
                <c:pt idx="110">
                  <c:v>75.725999999999999</c:v>
                </c:pt>
                <c:pt idx="111">
                  <c:v>75.242000000000004</c:v>
                </c:pt>
                <c:pt idx="112">
                  <c:v>75.418999999999997</c:v>
                </c:pt>
                <c:pt idx="113">
                  <c:v>75.129000000000005</c:v>
                </c:pt>
                <c:pt idx="114">
                  <c:v>75.757999999999996</c:v>
                </c:pt>
                <c:pt idx="115">
                  <c:v>76.305999999999997</c:v>
                </c:pt>
                <c:pt idx="116">
                  <c:v>76.596999999999994</c:v>
                </c:pt>
                <c:pt idx="117">
                  <c:v>78.468000000000004</c:v>
                </c:pt>
                <c:pt idx="118">
                  <c:v>79.5</c:v>
                </c:pt>
                <c:pt idx="119">
                  <c:v>81.225999999999999</c:v>
                </c:pt>
                <c:pt idx="120">
                  <c:v>83.887</c:v>
                </c:pt>
                <c:pt idx="121">
                  <c:v>82.951999999999998</c:v>
                </c:pt>
                <c:pt idx="122">
                  <c:v>81.305999999999997</c:v>
                </c:pt>
                <c:pt idx="123">
                  <c:v>81.709999999999994</c:v>
                </c:pt>
                <c:pt idx="124">
                  <c:v>79.031999999999996</c:v>
                </c:pt>
                <c:pt idx="125">
                  <c:v>77.531999999999996</c:v>
                </c:pt>
                <c:pt idx="126">
                  <c:v>76.242000000000004</c:v>
                </c:pt>
                <c:pt idx="127">
                  <c:v>74.5</c:v>
                </c:pt>
                <c:pt idx="128">
                  <c:v>74.403000000000006</c:v>
                </c:pt>
                <c:pt idx="129">
                  <c:v>73.805999999999997</c:v>
                </c:pt>
                <c:pt idx="130">
                  <c:v>72.016000000000005</c:v>
                </c:pt>
                <c:pt idx="131">
                  <c:v>73.338999999999999</c:v>
                </c:pt>
                <c:pt idx="132">
                  <c:v>72.596999999999994</c:v>
                </c:pt>
                <c:pt idx="133">
                  <c:v>73.983999999999995</c:v>
                </c:pt>
                <c:pt idx="134">
                  <c:v>72.918999999999997</c:v>
                </c:pt>
                <c:pt idx="135">
                  <c:v>72.581000000000003</c:v>
                </c:pt>
                <c:pt idx="136">
                  <c:v>72.709999999999994</c:v>
                </c:pt>
                <c:pt idx="137">
                  <c:v>72.709999999999994</c:v>
                </c:pt>
                <c:pt idx="138">
                  <c:v>72.387</c:v>
                </c:pt>
                <c:pt idx="139">
                  <c:v>72.968000000000004</c:v>
                </c:pt>
                <c:pt idx="140">
                  <c:v>72.903000000000006</c:v>
                </c:pt>
                <c:pt idx="141">
                  <c:v>72.370999999999995</c:v>
                </c:pt>
                <c:pt idx="142">
                  <c:v>71.822999999999993</c:v>
                </c:pt>
                <c:pt idx="143">
                  <c:v>72.031999999999996</c:v>
                </c:pt>
                <c:pt idx="144">
                  <c:v>71.790000000000006</c:v>
                </c:pt>
                <c:pt idx="145">
                  <c:v>73.177000000000007</c:v>
                </c:pt>
                <c:pt idx="146">
                  <c:v>73.274000000000001</c:v>
                </c:pt>
                <c:pt idx="147">
                  <c:v>73.177000000000007</c:v>
                </c:pt>
                <c:pt idx="148">
                  <c:v>74.613</c:v>
                </c:pt>
                <c:pt idx="149">
                  <c:v>75.048000000000002</c:v>
                </c:pt>
                <c:pt idx="150">
                  <c:v>76.225999999999999</c:v>
                </c:pt>
                <c:pt idx="151">
                  <c:v>76.403000000000006</c:v>
                </c:pt>
                <c:pt idx="152">
                  <c:v>76.451999999999998</c:v>
                </c:pt>
                <c:pt idx="153">
                  <c:v>74.822999999999993</c:v>
                </c:pt>
                <c:pt idx="154">
                  <c:v>72.435000000000002</c:v>
                </c:pt>
                <c:pt idx="155">
                  <c:v>72.903000000000006</c:v>
                </c:pt>
                <c:pt idx="156">
                  <c:v>71.242000000000004</c:v>
                </c:pt>
                <c:pt idx="157">
                  <c:v>70.644999999999996</c:v>
                </c:pt>
                <c:pt idx="158">
                  <c:v>71.048000000000002</c:v>
                </c:pt>
                <c:pt idx="159">
                  <c:v>70.403000000000006</c:v>
                </c:pt>
                <c:pt idx="160">
                  <c:v>69.983999999999995</c:v>
                </c:pt>
                <c:pt idx="161">
                  <c:v>70.194000000000003</c:v>
                </c:pt>
                <c:pt idx="162">
                  <c:v>70.564999999999998</c:v>
                </c:pt>
                <c:pt idx="163">
                  <c:v>70.257999999999996</c:v>
                </c:pt>
                <c:pt idx="164">
                  <c:v>70.887</c:v>
                </c:pt>
                <c:pt idx="165">
                  <c:v>70.322999999999993</c:v>
                </c:pt>
                <c:pt idx="166">
                  <c:v>69.790000000000006</c:v>
                </c:pt>
                <c:pt idx="167">
                  <c:v>69.968000000000004</c:v>
                </c:pt>
                <c:pt idx="168">
                  <c:v>69.403000000000006</c:v>
                </c:pt>
                <c:pt idx="169">
                  <c:v>70.305999999999997</c:v>
                </c:pt>
                <c:pt idx="170">
                  <c:v>70.370999999999995</c:v>
                </c:pt>
                <c:pt idx="171">
                  <c:v>69.822999999999993</c:v>
                </c:pt>
                <c:pt idx="172">
                  <c:v>70.177000000000007</c:v>
                </c:pt>
                <c:pt idx="173">
                  <c:v>70.983999999999995</c:v>
                </c:pt>
                <c:pt idx="174">
                  <c:v>70.370999999999995</c:v>
                </c:pt>
                <c:pt idx="175">
                  <c:v>71.096999999999994</c:v>
                </c:pt>
                <c:pt idx="176">
                  <c:v>70.613</c:v>
                </c:pt>
                <c:pt idx="177">
                  <c:v>68.435000000000002</c:v>
                </c:pt>
                <c:pt idx="178">
                  <c:v>69.257999999999996</c:v>
                </c:pt>
                <c:pt idx="179">
                  <c:v>69.305999999999997</c:v>
                </c:pt>
                <c:pt idx="180">
                  <c:v>69.209999999999994</c:v>
                </c:pt>
                <c:pt idx="181">
                  <c:v>69.887</c:v>
                </c:pt>
                <c:pt idx="182">
                  <c:v>69</c:v>
                </c:pt>
                <c:pt idx="183">
                  <c:v>68.305999999999997</c:v>
                </c:pt>
                <c:pt idx="184">
                  <c:v>69.387</c:v>
                </c:pt>
                <c:pt idx="185">
                  <c:v>69.177000000000007</c:v>
                </c:pt>
                <c:pt idx="186">
                  <c:v>68.209999999999994</c:v>
                </c:pt>
                <c:pt idx="187">
                  <c:v>68.596999999999994</c:v>
                </c:pt>
                <c:pt idx="188">
                  <c:v>68.209999999999994</c:v>
                </c:pt>
                <c:pt idx="189">
                  <c:v>69.161000000000001</c:v>
                </c:pt>
                <c:pt idx="190">
                  <c:v>68.935000000000002</c:v>
                </c:pt>
                <c:pt idx="191">
                  <c:v>68.661000000000001</c:v>
                </c:pt>
                <c:pt idx="192">
                  <c:v>69.209999999999994</c:v>
                </c:pt>
                <c:pt idx="193">
                  <c:v>68.194000000000003</c:v>
                </c:pt>
                <c:pt idx="194">
                  <c:v>69.694000000000003</c:v>
                </c:pt>
                <c:pt idx="195">
                  <c:v>68.581000000000003</c:v>
                </c:pt>
                <c:pt idx="196">
                  <c:v>69.709999999999994</c:v>
                </c:pt>
                <c:pt idx="197">
                  <c:v>68.983999999999995</c:v>
                </c:pt>
                <c:pt idx="198">
                  <c:v>69.113</c:v>
                </c:pt>
                <c:pt idx="199">
                  <c:v>68.081000000000003</c:v>
                </c:pt>
                <c:pt idx="200">
                  <c:v>68.483999999999995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86.062700099951428</c:v>
                </c:pt>
                <c:pt idx="4">
                  <c:v>86.197855091721252</c:v>
                </c:pt>
                <c:pt idx="5">
                  <c:v>86.331833743217388</c:v>
                </c:pt>
                <c:pt idx="6">
                  <c:v>86.464485538914445</c:v>
                </c:pt>
                <c:pt idx="7">
                  <c:v>86.595643410470274</c:v>
                </c:pt>
                <c:pt idx="8">
                  <c:v>86.725122272001144</c:v>
                </c:pt>
                <c:pt idx="9">
                  <c:v>86.852717491811291</c:v>
                </c:pt>
                <c:pt idx="10">
                  <c:v>86.978203313416927</c:v>
                </c:pt>
                <c:pt idx="11">
                  <c:v>87.101331243403976</c:v>
                </c:pt>
                <c:pt idx="12">
                  <c:v>87.221828429301752</c:v>
                </c:pt>
                <c:pt idx="13">
                  <c:v>87.339396057419847</c:v>
                </c:pt>
                <c:pt idx="14">
                  <c:v>87.453707808777025</c:v>
                </c:pt>
                <c:pt idx="15">
                  <c:v>87.564408421330683</c:v>
                </c:pt>
                <c:pt idx="16">
                  <c:v>87.671112419588653</c:v>
                </c:pt>
                <c:pt idx="17">
                  <c:v>87.773403089977947</c:v>
                </c:pt>
                <c:pt idx="18">
                  <c:v>87.870831805024579</c:v>
                </c:pt>
                <c:pt idx="19">
                  <c:v>87.962917836757086</c:v>
                </c:pt>
                <c:pt idx="20">
                  <c:v>88.049148858966902</c:v>
                </c:pt>
                <c:pt idx="21">
                  <c:v>88.128982434513176</c:v>
                </c:pt>
                <c:pt idx="22">
                  <c:v>88.201848942977165</c:v>
                </c:pt>
                <c:pt idx="23">
                  <c:v>88.267156665356268</c:v>
                </c:pt>
                <c:pt idx="24">
                  <c:v>88.324300166334737</c:v>
                </c:pt>
                <c:pt idx="25">
                  <c:v>88.372673788439187</c:v>
                </c:pt>
                <c:pt idx="26">
                  <c:v>88.411693117240048</c:v>
                </c:pt>
                <c:pt idx="27">
                  <c:v>88.440828851157718</c:v>
                </c:pt>
                <c:pt idx="28">
                  <c:v>88.459659805970006</c:v>
                </c:pt>
                <c:pt idx="29">
                  <c:v>88.467955013694052</c:v>
                </c:pt>
                <c:pt idx="30">
                  <c:v>88.465799231239188</c:v>
                </c:pt>
                <c:pt idx="31">
                  <c:v>88.453781766698157</c:v>
                </c:pt>
                <c:pt idx="32">
                  <c:v>88.433275288014471</c:v>
                </c:pt>
                <c:pt idx="33">
                  <c:v>88.406838806386716</c:v>
                </c:pt>
                <c:pt idx="34">
                  <c:v>88.378786441588659</c:v>
                </c:pt>
                <c:pt idx="35">
                  <c:v>88.355969329390348</c:v>
                </c:pt>
                <c:pt idx="36">
                  <c:v>88.34881976969821</c:v>
                </c:pt>
                <c:pt idx="37">
                  <c:v>88.372701247349113</c:v>
                </c:pt>
                <c:pt idx="38">
                  <c:v>88.449591413380588</c:v>
                </c:pt>
                <c:pt idx="39">
                  <c:v>88.610093375767079</c:v>
                </c:pt>
                <c:pt idx="40">
                  <c:v>88.895720141132927</c:v>
                </c:pt>
                <c:pt idx="41">
                  <c:v>89.361325897145818</c:v>
                </c:pt>
                <c:pt idx="42">
                  <c:v>90.077467291859733</c:v>
                </c:pt>
                <c:pt idx="43">
                  <c:v>91.1323738653589</c:v>
                </c:pt>
                <c:pt idx="44">
                  <c:v>92.633101115615858</c:v>
                </c:pt>
                <c:pt idx="45">
                  <c:v>94.705350480942627</c:v>
                </c:pt>
                <c:pt idx="46">
                  <c:v>97.491391489889082</c:v>
                </c:pt>
                <c:pt idx="47">
                  <c:v>101.14553920504291</c:v>
                </c:pt>
                <c:pt idx="48">
                  <c:v>105.82675028930001</c:v>
                </c:pt>
                <c:pt idx="49">
                  <c:v>111.68812169220551</c:v>
                </c:pt>
                <c:pt idx="50">
                  <c:v>118.86341120257504</c:v>
                </c:pt>
                <c:pt idx="51">
                  <c:v>127.45113272712635</c:v>
                </c:pt>
                <c:pt idx="52">
                  <c:v>137.49726928128999</c:v>
                </c:pt>
                <c:pt idx="53">
                  <c:v>148.97811405379153</c:v>
                </c:pt>
                <c:pt idx="54">
                  <c:v>161.78500774167159</c:v>
                </c:pt>
                <c:pt idx="55">
                  <c:v>175.71215325858969</c:v>
                </c:pt>
                <c:pt idx="56">
                  <c:v>190.44508830649454</c:v>
                </c:pt>
                <c:pt idx="57">
                  <c:v>205.53549160924058</c:v>
                </c:pt>
                <c:pt idx="58">
                  <c:v>220.32257346237174</c:v>
                </c:pt>
                <c:pt idx="59">
                  <c:v>233.73892539656231</c:v>
                </c:pt>
                <c:pt idx="60">
                  <c:v>243.99487322735945</c:v>
                </c:pt>
                <c:pt idx="61">
                  <c:v>248.37059739399956</c:v>
                </c:pt>
                <c:pt idx="62">
                  <c:v>243.65762707556178</c:v>
                </c:pt>
                <c:pt idx="63">
                  <c:v>227.6686570947123</c:v>
                </c:pt>
                <c:pt idx="64">
                  <c:v>201.2427685532956</c:v>
                </c:pt>
                <c:pt idx="65">
                  <c:v>169.04434364809262</c:v>
                </c:pt>
                <c:pt idx="66">
                  <c:v>137.87076657661578</c:v>
                </c:pt>
                <c:pt idx="67">
                  <c:v>113.38457844075666</c:v>
                </c:pt>
                <c:pt idx="68">
                  <c:v>97.800797041220022</c:v>
                </c:pt>
                <c:pt idx="69">
                  <c:v>90.05739863855645</c:v>
                </c:pt>
                <c:pt idx="70">
                  <c:v>87.655886701414076</c:v>
                </c:pt>
                <c:pt idx="71">
                  <c:v>88.37404065973557</c:v>
                </c:pt>
                <c:pt idx="72">
                  <c:v>90.928950419323044</c:v>
                </c:pt>
                <c:pt idx="73">
                  <c:v>94.831914557355859</c:v>
                </c:pt>
                <c:pt idx="74">
                  <c:v>100.01705373729018</c:v>
                </c:pt>
                <c:pt idx="75">
                  <c:v>106.56445597571539</c:v>
                </c:pt>
                <c:pt idx="76">
                  <c:v>114.55697148396851</c:v>
                </c:pt>
                <c:pt idx="77">
                  <c:v>124.01334043140625</c:v>
                </c:pt>
                <c:pt idx="78">
                  <c:v>134.85196953456742</c:v>
                </c:pt>
                <c:pt idx="79">
                  <c:v>146.86601975273751</c:v>
                </c:pt>
                <c:pt idx="80">
                  <c:v>159.69775718786934</c:v>
                </c:pt>
                <c:pt idx="81">
                  <c:v>172.78131939465666</c:v>
                </c:pt>
                <c:pt idx="82">
                  <c:v>185.18564055879372</c:v>
                </c:pt>
                <c:pt idx="83">
                  <c:v>195.30535388372553</c:v>
                </c:pt>
                <c:pt idx="84">
                  <c:v>200.57751075966837</c:v>
                </c:pt>
                <c:pt idx="85">
                  <c:v>197.83351222092611</c:v>
                </c:pt>
                <c:pt idx="86">
                  <c:v>184.88878584178372</c:v>
                </c:pt>
                <c:pt idx="87">
                  <c:v>162.75195290651857</c:v>
                </c:pt>
                <c:pt idx="88">
                  <c:v>136.31283905680542</c:v>
                </c:pt>
                <c:pt idx="89">
                  <c:v>112.06986352296735</c:v>
                </c:pt>
                <c:pt idx="90">
                  <c:v>94.512936905509335</c:v>
                </c:pt>
                <c:pt idx="91">
                  <c:v>84.348963136358293</c:v>
                </c:pt>
                <c:pt idx="92">
                  <c:v>79.600033168919254</c:v>
                </c:pt>
                <c:pt idx="93">
                  <c:v>77.773005785041775</c:v>
                </c:pt>
                <c:pt idx="94">
                  <c:v>77.153558002665278</c:v>
                </c:pt>
                <c:pt idx="95">
                  <c:v>76.923954168206848</c:v>
                </c:pt>
                <c:pt idx="96">
                  <c:v>76.79426715859482</c:v>
                </c:pt>
                <c:pt idx="97">
                  <c:v>76.685715687411999</c:v>
                </c:pt>
                <c:pt idx="98">
                  <c:v>76.581585197262484</c:v>
                </c:pt>
                <c:pt idx="99">
                  <c:v>76.479041040294689</c:v>
                </c:pt>
                <c:pt idx="100">
                  <c:v>76.377674074377637</c:v>
                </c:pt>
                <c:pt idx="101">
                  <c:v>76.277453053044496</c:v>
                </c:pt>
                <c:pt idx="102">
                  <c:v>76.178485842307651</c:v>
                </c:pt>
                <c:pt idx="103">
                  <c:v>76.081084483842147</c:v>
                </c:pt>
                <c:pt idx="104">
                  <c:v>75.985935202455551</c:v>
                </c:pt>
                <c:pt idx="105">
                  <c:v>75.894387871404504</c:v>
                </c:pt>
                <c:pt idx="106">
                  <c:v>75.808909535911255</c:v>
                </c:pt>
                <c:pt idx="107">
                  <c:v>75.733741453182361</c:v>
                </c:pt>
                <c:pt idx="108">
                  <c:v>75.675766347919009</c:v>
                </c:pt>
                <c:pt idx="109">
                  <c:v>75.645521711331142</c:v>
                </c:pt>
                <c:pt idx="110">
                  <c:v>75.65818046858071</c:v>
                </c:pt>
                <c:pt idx="111">
                  <c:v>75.734173205606794</c:v>
                </c:pt>
                <c:pt idx="112">
                  <c:v>75.89898291191588</c:v>
                </c:pt>
                <c:pt idx="113">
                  <c:v>76.181564461067239</c:v>
                </c:pt>
                <c:pt idx="114">
                  <c:v>76.610882795244237</c:v>
                </c:pt>
                <c:pt idx="115">
                  <c:v>77.210201651763356</c:v>
                </c:pt>
                <c:pt idx="116">
                  <c:v>77.988789534809328</c:v>
                </c:pt>
                <c:pt idx="117">
                  <c:v>78.930385235688775</c:v>
                </c:pt>
                <c:pt idx="118">
                  <c:v>79.977586600516688</c:v>
                </c:pt>
                <c:pt idx="119">
                  <c:v>81.013902372010222</c:v>
                </c:pt>
                <c:pt idx="120">
                  <c:v>81.854177593656473</c:v>
                </c:pt>
                <c:pt idx="121">
                  <c:v>82.266448450766362</c:v>
                </c:pt>
                <c:pt idx="122">
                  <c:v>82.045966436832316</c:v>
                </c:pt>
                <c:pt idx="123">
                  <c:v>81.125291828516993</c:v>
                </c:pt>
                <c:pt idx="124">
                  <c:v>79.650485877630317</c:v>
                </c:pt>
                <c:pt idx="125">
                  <c:v>77.94656928548028</c:v>
                </c:pt>
                <c:pt idx="126">
                  <c:v>76.372924769894041</c:v>
                </c:pt>
                <c:pt idx="127">
                  <c:v>75.166281926227356</c:v>
                </c:pt>
                <c:pt idx="128">
                  <c:v>74.377856732597408</c:v>
                </c:pt>
                <c:pt idx="129">
                  <c:v>73.92249500807533</c:v>
                </c:pt>
                <c:pt idx="130">
                  <c:v>73.67247120460793</c:v>
                </c:pt>
                <c:pt idx="131">
                  <c:v>73.524329216078257</c:v>
                </c:pt>
                <c:pt idx="132">
                  <c:v>73.417844704880352</c:v>
                </c:pt>
                <c:pt idx="133">
                  <c:v>73.325992342608529</c:v>
                </c:pt>
                <c:pt idx="134">
                  <c:v>73.239436185273789</c:v>
                </c:pt>
                <c:pt idx="135">
                  <c:v>73.15627037729395</c:v>
                </c:pt>
                <c:pt idx="136">
                  <c:v>73.077491830583043</c:v>
                </c:pt>
                <c:pt idx="137">
                  <c:v>73.005661656593389</c:v>
                </c:pt>
                <c:pt idx="138">
                  <c:v>72.944816905192653</c:v>
                </c:pt>
                <c:pt idx="139">
                  <c:v>72.900726523871469</c:v>
                </c:pt>
                <c:pt idx="140">
                  <c:v>72.881116894522648</c:v>
                </c:pt>
                <c:pt idx="141">
                  <c:v>72.895650593519036</c:v>
                </c:pt>
                <c:pt idx="142">
                  <c:v>72.955468822486367</c:v>
                </c:pt>
                <c:pt idx="143">
                  <c:v>73.07213477868369</c:v>
                </c:pt>
                <c:pt idx="144">
                  <c:v>73.255892420785798</c:v>
                </c:pt>
                <c:pt idx="145">
                  <c:v>73.513271312669033</c:v>
                </c:pt>
                <c:pt idx="146">
                  <c:v>73.844105027352214</c:v>
                </c:pt>
                <c:pt idx="147">
                  <c:v>74.237708036538365</c:v>
                </c:pt>
                <c:pt idx="148">
                  <c:v>74.667120599942578</c:v>
                </c:pt>
                <c:pt idx="149">
                  <c:v>75.080208345769492</c:v>
                </c:pt>
                <c:pt idx="150">
                  <c:v>75.3907678329888</c:v>
                </c:pt>
                <c:pt idx="151">
                  <c:v>75.483598140169192</c:v>
                </c:pt>
                <c:pt idx="152">
                  <c:v>75.253071987823802</c:v>
                </c:pt>
                <c:pt idx="153">
                  <c:v>74.671830166580165</c:v>
                </c:pt>
                <c:pt idx="154">
                  <c:v>73.839781911575244</c:v>
                </c:pt>
                <c:pt idx="155">
                  <c:v>72.953282106468293</c:v>
                </c:pt>
                <c:pt idx="156">
                  <c:v>72.201664436803981</c:v>
                </c:pt>
                <c:pt idx="157">
                  <c:v>71.675456713384762</c:v>
                </c:pt>
                <c:pt idx="158">
                  <c:v>71.356186160217717</c:v>
                </c:pt>
                <c:pt idx="159">
                  <c:v>71.171855775006321</c:v>
                </c:pt>
                <c:pt idx="160">
                  <c:v>71.054453934432757</c:v>
                </c:pt>
                <c:pt idx="161">
                  <c:v>70.963050186853863</c:v>
                </c:pt>
                <c:pt idx="162">
                  <c:v>70.879699598720279</c:v>
                </c:pt>
                <c:pt idx="163">
                  <c:v>70.798383483638972</c:v>
                </c:pt>
                <c:pt idx="164">
                  <c:v>70.717512876707346</c:v>
                </c:pt>
                <c:pt idx="165">
                  <c:v>70.636743233601749</c:v>
                </c:pt>
                <c:pt idx="166">
                  <c:v>70.556002129847386</c:v>
                </c:pt>
                <c:pt idx="167">
                  <c:v>70.475265039278668</c:v>
                </c:pt>
                <c:pt idx="168">
                  <c:v>70.394515326809667</c:v>
                </c:pt>
                <c:pt idx="169">
                  <c:v>70.313738678833033</c:v>
                </c:pt>
                <c:pt idx="170">
                  <c:v>70.232922504526996</c:v>
                </c:pt>
                <c:pt idx="171">
                  <c:v>70.152055873274335</c:v>
                </c:pt>
                <c:pt idx="172">
                  <c:v>70.071129471931158</c:v>
                </c:pt>
                <c:pt idx="173">
                  <c:v>69.990135539264017</c:v>
                </c:pt>
                <c:pt idx="174">
                  <c:v>69.909067779683625</c:v>
                </c:pt>
                <c:pt idx="175">
                  <c:v>69.82792126151999</c:v>
                </c:pt>
                <c:pt idx="176">
                  <c:v>69.746692304852928</c:v>
                </c:pt>
                <c:pt idx="177">
                  <c:v>69.665378363362819</c:v>
                </c:pt>
                <c:pt idx="178">
                  <c:v>69.583977904036615</c:v>
                </c:pt>
                <c:pt idx="179">
                  <c:v>69.502490287909566</c:v>
                </c:pt>
                <c:pt idx="180">
                  <c:v>69.420915654383151</c:v>
                </c:pt>
                <c:pt idx="181">
                  <c:v>69.339254811059561</c:v>
                </c:pt>
                <c:pt idx="182">
                  <c:v>69.257509130492707</c:v>
                </c:pt>
                <c:pt idx="183">
                  <c:v>69.175680454782878</c:v>
                </c:pt>
                <c:pt idx="184">
                  <c:v>69.093771008544039</c:v>
                </c:pt>
                <c:pt idx="185">
                  <c:v>69.011783320443826</c:v>
                </c:pt>
                <c:pt idx="186">
                  <c:v>68.929720153257847</c:v>
                </c:pt>
                <c:pt idx="187">
                  <c:v>68.84758444217951</c:v>
                </c:pt>
                <c:pt idx="188">
                  <c:v>68.765379240981716</c:v>
                </c:pt>
                <c:pt idx="189">
                  <c:v>68.683107675527054</c:v>
                </c:pt>
                <c:pt idx="190">
                  <c:v>68.600772904060051</c:v>
                </c:pt>
                <c:pt idx="191">
                  <c:v>68.518378083683999</c:v>
                </c:pt>
                <c:pt idx="192">
                  <c:v>68.435926342416025</c:v>
                </c:pt>
                <c:pt idx="193">
                  <c:v>68.353420756224395</c:v>
                </c:pt>
                <c:pt idx="194">
                  <c:v>68.270864330475518</c:v>
                </c:pt>
                <c:pt idx="195">
                  <c:v>68.188259985249317</c:v>
                </c:pt>
                <c:pt idx="196">
                  <c:v>68.105610544020706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86.06270009994752</c:v>
                </c:pt>
                <c:pt idx="4">
                  <c:v>86.19785509171048</c:v>
                </c:pt>
                <c:pt idx="5">
                  <c:v>86.331833743188128</c:v>
                </c:pt>
                <c:pt idx="6">
                  <c:v>86.464485538836271</c:v>
                </c:pt>
                <c:pt idx="7">
                  <c:v>86.595643410264898</c:v>
                </c:pt>
                <c:pt idx="8">
                  <c:v>86.725122271470482</c:v>
                </c:pt>
                <c:pt idx="9">
                  <c:v>86.85271749046268</c:v>
                </c:pt>
                <c:pt idx="10">
                  <c:v>86.978203310046084</c:v>
                </c:pt>
                <c:pt idx="11">
                  <c:v>87.10133123511747</c:v>
                </c:pt>
                <c:pt idx="12">
                  <c:v>87.221828409266763</c:v>
                </c:pt>
                <c:pt idx="13">
                  <c:v>87.339396009777786</c:v>
                </c:pt>
                <c:pt idx="14">
                  <c:v>87.453707697353821</c:v>
                </c:pt>
                <c:pt idx="15">
                  <c:v>87.564408165033115</c:v>
                </c:pt>
                <c:pt idx="16">
                  <c:v>87.671111839763455</c:v>
                </c:pt>
                <c:pt idx="17">
                  <c:v>87.773401799848074</c:v>
                </c:pt>
                <c:pt idx="18">
                  <c:v>87.870828981747323</c:v>
                </c:pt>
                <c:pt idx="19">
                  <c:v>87.962911760202829</c:v>
                </c:pt>
                <c:pt idx="20">
                  <c:v>88.049135995886573</c:v>
                </c:pt>
                <c:pt idx="21">
                  <c:v>88.128955654157792</c:v>
                </c:pt>
                <c:pt idx="22">
                  <c:v>88.201794106260778</c:v>
                </c:pt>
                <c:pt idx="23">
                  <c:v>88.267046229450173</c:v>
                </c:pt>
                <c:pt idx="24">
                  <c:v>88.324081423967471</c:v>
                </c:pt>
                <c:pt idx="25">
                  <c:v>88.372247661227277</c:v>
                </c:pt>
                <c:pt idx="26">
                  <c:v>88.410876667639371</c:v>
                </c:pt>
                <c:pt idx="27">
                  <c:v>88.439290330807566</c:v>
                </c:pt>
                <c:pt idx="28">
                  <c:v>88.456808388140303</c:v>
                </c:pt>
                <c:pt idx="29">
                  <c:v>88.462757421178367</c:v>
                </c:pt>
                <c:pt idx="30">
                  <c:v>88.456481131653391</c:v>
                </c:pt>
                <c:pt idx="31">
                  <c:v>88.437351817579227</c:v>
                </c:pt>
                <c:pt idx="32">
                  <c:v>88.404782900585559</c:v>
                </c:pt>
                <c:pt idx="33">
                  <c:v>88.358242281366813</c:v>
                </c:pt>
                <c:pt idx="34">
                  <c:v>88.297266221901083</c:v>
                </c:pt>
                <c:pt idx="35">
                  <c:v>88.221473375613357</c:v>
                </c:pt>
                <c:pt idx="36">
                  <c:v>88.130578515666784</c:v>
                </c:pt>
                <c:pt idx="37">
                  <c:v>88.024405453649067</c:v>
                </c:pt>
                <c:pt idx="38">
                  <c:v>87.90289860300021</c:v>
                </c:pt>
                <c:pt idx="39">
                  <c:v>87.766132630178916</c:v>
                </c:pt>
                <c:pt idx="40">
                  <c:v>87.614319657213741</c:v>
                </c:pt>
                <c:pt idx="41">
                  <c:v>87.447813535367615</c:v>
                </c:pt>
                <c:pt idx="42">
                  <c:v>87.267110801831393</c:v>
                </c:pt>
                <c:pt idx="43">
                  <c:v>87.072848057029447</c:v>
                </c:pt>
                <c:pt idx="44">
                  <c:v>86.86579565314635</c:v>
                </c:pt>
                <c:pt idx="45">
                  <c:v>86.646847755494491</c:v>
                </c:pt>
                <c:pt idx="46">
                  <c:v>86.417009015429755</c:v>
                </c:pt>
                <c:pt idx="47">
                  <c:v>86.177378263358463</c:v>
                </c:pt>
                <c:pt idx="48">
                  <c:v>85.929129779640078</c:v>
                </c:pt>
                <c:pt idx="49">
                  <c:v>85.673492818033424</c:v>
                </c:pt>
                <c:pt idx="50">
                  <c:v>85.411730131768067</c:v>
                </c:pt>
                <c:pt idx="51">
                  <c:v>85.145116281199236</c:v>
                </c:pt>
                <c:pt idx="52">
                  <c:v>84.874916483535713</c:v>
                </c:pt>
                <c:pt idx="53">
                  <c:v>84.602366702808197</c:v>
                </c:pt>
                <c:pt idx="54">
                  <c:v>84.32865557925841</c:v>
                </c:pt>
                <c:pt idx="55">
                  <c:v>84.054908671525553</c:v>
                </c:pt>
                <c:pt idx="56">
                  <c:v>83.782175343656107</c:v>
                </c:pt>
                <c:pt idx="57">
                  <c:v>83.511418483451322</c:v>
                </c:pt>
                <c:pt idx="58">
                  <c:v>83.243507099357174</c:v>
                </c:pt>
                <c:pt idx="59">
                  <c:v>82.979211718457037</c:v>
                </c:pt>
                <c:pt idx="60">
                  <c:v>82.719202404197432</c:v>
                </c:pt>
                <c:pt idx="61">
                  <c:v>82.464049132728789</c:v>
                </c:pt>
                <c:pt idx="62">
                  <c:v>82.214224212206346</c:v>
                </c:pt>
                <c:pt idx="63">
                  <c:v>81.970106399039395</c:v>
                </c:pt>
                <c:pt idx="64">
                  <c:v>81.731986356310657</c:v>
                </c:pt>
                <c:pt idx="65">
                  <c:v>81.500073108817546</c:v>
                </c:pt>
                <c:pt idx="66">
                  <c:v>81.274501172333146</c:v>
                </c:pt>
                <c:pt idx="67">
                  <c:v>81.055338067625669</c:v>
                </c:pt>
                <c:pt idx="68">
                  <c:v>80.842591968676714</c:v>
                </c:pt>
                <c:pt idx="69">
                  <c:v>80.636219276080382</c:v>
                </c:pt>
                <c:pt idx="70">
                  <c:v>80.436131948096346</c:v>
                </c:pt>
                <c:pt idx="71">
                  <c:v>80.242204461234508</c:v>
                </c:pt>
                <c:pt idx="72">
                  <c:v>80.054280308166284</c:v>
                </c:pt>
                <c:pt idx="73">
                  <c:v>79.87217797233329</c:v>
                </c:pt>
                <c:pt idx="74">
                  <c:v>79.695696345470267</c:v>
                </c:pt>
                <c:pt idx="75">
                  <c:v>79.52461957633551</c:v>
                </c:pt>
                <c:pt idx="76">
                  <c:v>79.358721356473751</c:v>
                </c:pt>
                <c:pt idx="77">
                  <c:v>79.197768662216021</c:v>
                </c:pt>
                <c:pt idx="78">
                  <c:v>79.041524981839217</c:v>
                </c:pt>
                <c:pt idx="79">
                  <c:v>78.889753063400917</c:v>
                </c:pt>
                <c:pt idx="80">
                  <c:v>78.742217222765106</c:v>
                </c:pt>
                <c:pt idx="81">
                  <c:v>78.598685253247766</c:v>
                </c:pt>
                <c:pt idx="82">
                  <c:v>78.458929978596188</c:v>
                </c:pt>
                <c:pt idx="83">
                  <c:v>78.322730490074292</c:v>
                </c:pt>
                <c:pt idx="84">
                  <c:v>78.189873106600288</c:v>
                </c:pt>
                <c:pt idx="85">
                  <c:v>78.060152094456782</c:v>
                </c:pt>
                <c:pt idx="86">
                  <c:v>77.933370180296393</c:v>
                </c:pt>
                <c:pt idx="87">
                  <c:v>77.809338888177209</c:v>
                </c:pt>
                <c:pt idx="88">
                  <c:v>77.687878728321905</c:v>
                </c:pt>
                <c:pt idx="89">
                  <c:v>77.568819262303236</c:v>
                </c:pt>
                <c:pt idx="90">
                  <c:v>77.451999066488867</c:v>
                </c:pt>
                <c:pt idx="91">
                  <c:v>77.337265612881083</c:v>
                </c:pt>
                <c:pt idx="92">
                  <c:v>77.224475083989006</c:v>
                </c:pt>
                <c:pt idx="93">
                  <c:v>77.113492136090983</c:v>
                </c:pt>
                <c:pt idx="94">
                  <c:v>77.004189623184587</c:v>
                </c:pt>
                <c:pt idx="95">
                  <c:v>76.896448292080308</c:v>
                </c:pt>
                <c:pt idx="96">
                  <c:v>76.790156457462743</c:v>
                </c:pt>
                <c:pt idx="97">
                  <c:v>76.685209664306072</c:v>
                </c:pt>
                <c:pt idx="98">
                  <c:v>76.581510343778191</c:v>
                </c:pt>
                <c:pt idx="99">
                  <c:v>76.478967467679013</c:v>
                </c:pt>
                <c:pt idx="100">
                  <c:v>76.37749620552141</c:v>
                </c:pt>
                <c:pt idx="101">
                  <c:v>76.277017587561147</c:v>
                </c:pt>
                <c:pt idx="102">
                  <c:v>76.177458176397451</c:v>
                </c:pt>
                <c:pt idx="103">
                  <c:v>76.078749749188731</c:v>
                </c:pt>
                <c:pt idx="104">
                  <c:v>75.98082899204077</c:v>
                </c:pt>
                <c:pt idx="105">
                  <c:v>75.883637207718806</c:v>
                </c:pt>
                <c:pt idx="106">
                  <c:v>75.787120037497814</c:v>
                </c:pt>
                <c:pt idx="107">
                  <c:v>75.691227197686146</c:v>
                </c:pt>
                <c:pt idx="108">
                  <c:v>75.595912231130882</c:v>
                </c:pt>
                <c:pt idx="109">
                  <c:v>75.501132273826798</c:v>
                </c:pt>
                <c:pt idx="110">
                  <c:v>75.406847836600377</c:v>
                </c:pt>
                <c:pt idx="111">
                  <c:v>75.313022601719737</c:v>
                </c:pt>
                <c:pt idx="112">
                  <c:v>75.219623234180787</c:v>
                </c:pt>
                <c:pt idx="113">
                  <c:v>75.12661920734169</c:v>
                </c:pt>
                <c:pt idx="114">
                  <c:v>75.033982642507723</c:v>
                </c:pt>
                <c:pt idx="115">
                  <c:v>74.941688162011928</c:v>
                </c:pt>
                <c:pt idx="116">
                  <c:v>74.849712755280763</c:v>
                </c:pt>
                <c:pt idx="117">
                  <c:v>74.75803565732231</c:v>
                </c:pt>
                <c:pt idx="118">
                  <c:v>74.666638239016649</c:v>
                </c:pt>
                <c:pt idx="119">
                  <c:v>74.575503908526841</c:v>
                </c:pt>
                <c:pt idx="120">
                  <c:v>74.484618023075882</c:v>
                </c:pt>
                <c:pt idx="121">
                  <c:v>74.393967810250871</c:v>
                </c:pt>
                <c:pt idx="122">
                  <c:v>74.303542297896016</c:v>
                </c:pt>
                <c:pt idx="123">
                  <c:v>74.213332251539342</c:v>
                </c:pt>
                <c:pt idx="124">
                  <c:v>74.123330118162002</c:v>
                </c:pt>
                <c:pt idx="125">
                  <c:v>74.033529974965674</c:v>
                </c:pt>
                <c:pt idx="126">
                  <c:v>73.943927481619724</c:v>
                </c:pt>
                <c:pt idx="127">
                  <c:v>73.854519834282328</c:v>
                </c:pt>
                <c:pt idx="128">
                  <c:v>73.765305719489348</c:v>
                </c:pt>
                <c:pt idx="129">
                  <c:v>73.67628526580215</c:v>
                </c:pt>
                <c:pt idx="130">
                  <c:v>73.587459990906865</c:v>
                </c:pt>
                <c:pt idx="131">
                  <c:v>73.498832741681781</c:v>
                </c:pt>
                <c:pt idx="132">
                  <c:v>73.41040762460851</c:v>
                </c:pt>
                <c:pt idx="133">
                  <c:v>73.322189923821441</c:v>
                </c:pt>
                <c:pt idx="134">
                  <c:v>73.234186004091853</c:v>
                </c:pt>
                <c:pt idx="135">
                  <c:v>73.14640319615539</c:v>
                </c:pt>
                <c:pt idx="136">
                  <c:v>73.058849662043016</c:v>
                </c:pt>
                <c:pt idx="137">
                  <c:v>72.971534238493348</c:v>
                </c:pt>
                <c:pt idx="138">
                  <c:v>72.884466257133411</c:v>
                </c:pt>
                <c:pt idx="139">
                  <c:v>72.797655340929509</c:v>
                </c:pt>
                <c:pt idx="140">
                  <c:v>72.711111177437488</c:v>
                </c:pt>
                <c:pt idx="141">
                  <c:v>72.624843270607457</c:v>
                </c:pt>
                <c:pt idx="142">
                  <c:v>72.538860674292351</c:v>
                </c:pt>
                <c:pt idx="143">
                  <c:v>72.453171712117552</c:v>
                </c:pt>
                <c:pt idx="144">
                  <c:v>72.367783689906346</c:v>
                </c:pt>
                <c:pt idx="145">
                  <c:v>72.282702608326161</c:v>
                </c:pt>
                <c:pt idx="146">
                  <c:v>72.197932884694012</c:v>
                </c:pt>
                <c:pt idx="147">
                  <c:v>72.113477093831591</c:v>
                </c:pt>
                <c:pt idx="148">
                  <c:v>72.029335738356068</c:v>
                </c:pt>
                <c:pt idx="149">
                  <c:v>71.945507058721972</c:v>
                </c:pt>
                <c:pt idx="150">
                  <c:v>71.861986892613515</c:v>
                </c:pt>
                <c:pt idx="151">
                  <c:v>71.778768591892444</c:v>
                </c:pt>
                <c:pt idx="152">
                  <c:v>71.69584300326423</c:v>
                </c:pt>
                <c:pt idx="153">
                  <c:v>71.613198516227129</c:v>
                </c:pt>
                <c:pt idx="154">
                  <c:v>71.530821178869616</c:v>
                </c:pt>
                <c:pt idx="155">
                  <c:v>71.448694878886641</c:v>
                </c:pt>
                <c:pt idx="156">
                  <c:v>71.366801584033681</c:v>
                </c:pt>
                <c:pt idx="157">
                  <c:v>71.285121633368973</c:v>
                </c:pt>
                <c:pt idx="158">
                  <c:v>71.203634068275221</c:v>
                </c:pt>
                <c:pt idx="159">
                  <c:v>71.122316990579037</c:v>
                </c:pt>
                <c:pt idx="160">
                  <c:v>71.041147934210812</c:v>
                </c:pt>
                <c:pt idx="161">
                  <c:v>70.960104236808547</c:v>
                </c:pt>
                <c:pt idx="162">
                  <c:v>70.879163398425476</c:v>
                </c:pt>
                <c:pt idx="163">
                  <c:v>70.798303415946364</c:v>
                </c:pt>
                <c:pt idx="164">
                  <c:v>70.717503083793233</c:v>
                </c:pt>
                <c:pt idx="165">
                  <c:v>70.636742253817886</c:v>
                </c:pt>
                <c:pt idx="166">
                  <c:v>70.556002049742176</c:v>
                </c:pt>
                <c:pt idx="167">
                  <c:v>70.47526503393135</c:v>
                </c:pt>
                <c:pt idx="168">
                  <c:v>70.39451532651843</c:v>
                </c:pt>
                <c:pt idx="169">
                  <c:v>70.313738678820101</c:v>
                </c:pt>
                <c:pt idx="170">
                  <c:v>70.232922504526528</c:v>
                </c:pt>
                <c:pt idx="171">
                  <c:v>70.152055873274321</c:v>
                </c:pt>
                <c:pt idx="172">
                  <c:v>70.071129471931158</c:v>
                </c:pt>
                <c:pt idx="173">
                  <c:v>69.990135539264017</c:v>
                </c:pt>
                <c:pt idx="174">
                  <c:v>69.909067779683625</c:v>
                </c:pt>
                <c:pt idx="175">
                  <c:v>69.82792126151999</c:v>
                </c:pt>
                <c:pt idx="176">
                  <c:v>69.746692304852928</c:v>
                </c:pt>
                <c:pt idx="177">
                  <c:v>69.665378363362819</c:v>
                </c:pt>
                <c:pt idx="178">
                  <c:v>69.583977904036615</c:v>
                </c:pt>
                <c:pt idx="179">
                  <c:v>69.502490287909566</c:v>
                </c:pt>
                <c:pt idx="180">
                  <c:v>69.420915654383151</c:v>
                </c:pt>
                <c:pt idx="181">
                  <c:v>69.339254811059561</c:v>
                </c:pt>
                <c:pt idx="182">
                  <c:v>69.257509130492707</c:v>
                </c:pt>
                <c:pt idx="183">
                  <c:v>69.175680454782878</c:v>
                </c:pt>
                <c:pt idx="184">
                  <c:v>69.093771008544039</c:v>
                </c:pt>
                <c:pt idx="185">
                  <c:v>69.011783320443826</c:v>
                </c:pt>
                <c:pt idx="186">
                  <c:v>68.929720153257847</c:v>
                </c:pt>
                <c:pt idx="187">
                  <c:v>68.84758444217951</c:v>
                </c:pt>
                <c:pt idx="188">
                  <c:v>68.765379240981716</c:v>
                </c:pt>
                <c:pt idx="189">
                  <c:v>68.683107675527054</c:v>
                </c:pt>
                <c:pt idx="190">
                  <c:v>68.600772904060051</c:v>
                </c:pt>
                <c:pt idx="191">
                  <c:v>68.518378083683999</c:v>
                </c:pt>
                <c:pt idx="192">
                  <c:v>68.435926342416025</c:v>
                </c:pt>
                <c:pt idx="193">
                  <c:v>68.353420756224395</c:v>
                </c:pt>
                <c:pt idx="194">
                  <c:v>68.270864330475518</c:v>
                </c:pt>
                <c:pt idx="195">
                  <c:v>68.188259985249317</c:v>
                </c:pt>
                <c:pt idx="196">
                  <c:v>68.105610544020706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93.177000000000007</c:v>
                </c:pt>
                <c:pt idx="1">
                  <c:v>91.144999999999996</c:v>
                </c:pt>
                <c:pt idx="2">
                  <c:v>90.903000000000006</c:v>
                </c:pt>
                <c:pt idx="3">
                  <c:v>90.887</c:v>
                </c:pt>
                <c:pt idx="4">
                  <c:v>90.581000000000003</c:v>
                </c:pt>
                <c:pt idx="5">
                  <c:v>90.305999999999997</c:v>
                </c:pt>
                <c:pt idx="6">
                  <c:v>90.887</c:v>
                </c:pt>
                <c:pt idx="7">
                  <c:v>89.855000000000004</c:v>
                </c:pt>
                <c:pt idx="8">
                  <c:v>89.305999999999997</c:v>
                </c:pt>
                <c:pt idx="9">
                  <c:v>89.29</c:v>
                </c:pt>
                <c:pt idx="10">
                  <c:v>89.225999999999999</c:v>
                </c:pt>
                <c:pt idx="11">
                  <c:v>89</c:v>
                </c:pt>
                <c:pt idx="12">
                  <c:v>88.305999999999997</c:v>
                </c:pt>
                <c:pt idx="13">
                  <c:v>88.242000000000004</c:v>
                </c:pt>
                <c:pt idx="14">
                  <c:v>88.870999999999995</c:v>
                </c:pt>
                <c:pt idx="15">
                  <c:v>88.822999999999993</c:v>
                </c:pt>
                <c:pt idx="16">
                  <c:v>88.403000000000006</c:v>
                </c:pt>
                <c:pt idx="17">
                  <c:v>88.725999999999999</c:v>
                </c:pt>
                <c:pt idx="18">
                  <c:v>88.322999999999993</c:v>
                </c:pt>
                <c:pt idx="19">
                  <c:v>88.418999999999997</c:v>
                </c:pt>
                <c:pt idx="20">
                  <c:v>88.935000000000002</c:v>
                </c:pt>
                <c:pt idx="21">
                  <c:v>88.677000000000007</c:v>
                </c:pt>
                <c:pt idx="22">
                  <c:v>89.257999999999996</c:v>
                </c:pt>
                <c:pt idx="23">
                  <c:v>88.935000000000002</c:v>
                </c:pt>
                <c:pt idx="24">
                  <c:v>87.581000000000003</c:v>
                </c:pt>
                <c:pt idx="25">
                  <c:v>88.951999999999998</c:v>
                </c:pt>
                <c:pt idx="26">
                  <c:v>88.113</c:v>
                </c:pt>
                <c:pt idx="27">
                  <c:v>88.113</c:v>
                </c:pt>
                <c:pt idx="28">
                  <c:v>88.468000000000004</c:v>
                </c:pt>
                <c:pt idx="29">
                  <c:v>88.129000000000005</c:v>
                </c:pt>
                <c:pt idx="30">
                  <c:v>88.370999999999995</c:v>
                </c:pt>
                <c:pt idx="31">
                  <c:v>88.21</c:v>
                </c:pt>
                <c:pt idx="32">
                  <c:v>88.21</c:v>
                </c:pt>
                <c:pt idx="33">
                  <c:v>89.451999999999998</c:v>
                </c:pt>
                <c:pt idx="34">
                  <c:v>88.742000000000004</c:v>
                </c:pt>
                <c:pt idx="35">
                  <c:v>89.644999999999996</c:v>
                </c:pt>
                <c:pt idx="36">
                  <c:v>89.468000000000004</c:v>
                </c:pt>
                <c:pt idx="37">
                  <c:v>90.581000000000003</c:v>
                </c:pt>
                <c:pt idx="38">
                  <c:v>90.855000000000004</c:v>
                </c:pt>
                <c:pt idx="39">
                  <c:v>90.064999999999998</c:v>
                </c:pt>
                <c:pt idx="40">
                  <c:v>91.451999999999998</c:v>
                </c:pt>
                <c:pt idx="41">
                  <c:v>91.129000000000005</c:v>
                </c:pt>
                <c:pt idx="42">
                  <c:v>92.387</c:v>
                </c:pt>
                <c:pt idx="43">
                  <c:v>92.935000000000002</c:v>
                </c:pt>
                <c:pt idx="44">
                  <c:v>94</c:v>
                </c:pt>
                <c:pt idx="45">
                  <c:v>95.483999999999995</c:v>
                </c:pt>
                <c:pt idx="46">
                  <c:v>97.194000000000003</c:v>
                </c:pt>
                <c:pt idx="47">
                  <c:v>99.387</c:v>
                </c:pt>
                <c:pt idx="48">
                  <c:v>101.371</c:v>
                </c:pt>
                <c:pt idx="49">
                  <c:v>105.532</c:v>
                </c:pt>
                <c:pt idx="50">
                  <c:v>109.548</c:v>
                </c:pt>
                <c:pt idx="51">
                  <c:v>118.48399999999999</c:v>
                </c:pt>
                <c:pt idx="52">
                  <c:v>130.339</c:v>
                </c:pt>
                <c:pt idx="53">
                  <c:v>146.46799999999999</c:v>
                </c:pt>
                <c:pt idx="54">
                  <c:v>165.35499999999999</c:v>
                </c:pt>
                <c:pt idx="55">
                  <c:v>185.387</c:v>
                </c:pt>
                <c:pt idx="56">
                  <c:v>202.71</c:v>
                </c:pt>
                <c:pt idx="57">
                  <c:v>216.09700000000001</c:v>
                </c:pt>
                <c:pt idx="58">
                  <c:v>226.87100000000001</c:v>
                </c:pt>
                <c:pt idx="59">
                  <c:v>233.79</c:v>
                </c:pt>
                <c:pt idx="60">
                  <c:v>236.839</c:v>
                </c:pt>
                <c:pt idx="61">
                  <c:v>236.35499999999999</c:v>
                </c:pt>
                <c:pt idx="62">
                  <c:v>232.62899999999999</c:v>
                </c:pt>
                <c:pt idx="63">
                  <c:v>221.59700000000001</c:v>
                </c:pt>
                <c:pt idx="64">
                  <c:v>200.935</c:v>
                </c:pt>
                <c:pt idx="65">
                  <c:v>168.69399999999999</c:v>
                </c:pt>
                <c:pt idx="66">
                  <c:v>126.468</c:v>
                </c:pt>
                <c:pt idx="67">
                  <c:v>94.257999999999996</c:v>
                </c:pt>
                <c:pt idx="68">
                  <c:v>82.516000000000005</c:v>
                </c:pt>
                <c:pt idx="69">
                  <c:v>81.194000000000003</c:v>
                </c:pt>
                <c:pt idx="70">
                  <c:v>82.435000000000002</c:v>
                </c:pt>
                <c:pt idx="71">
                  <c:v>83.418999999999997</c:v>
                </c:pt>
                <c:pt idx="72">
                  <c:v>85.048000000000002</c:v>
                </c:pt>
                <c:pt idx="73">
                  <c:v>87.951999999999998</c:v>
                </c:pt>
                <c:pt idx="74">
                  <c:v>92.031999999999996</c:v>
                </c:pt>
                <c:pt idx="75">
                  <c:v>99.144999999999996</c:v>
                </c:pt>
                <c:pt idx="76">
                  <c:v>110.371</c:v>
                </c:pt>
                <c:pt idx="77">
                  <c:v>123.226</c:v>
                </c:pt>
                <c:pt idx="78">
                  <c:v>138.91900000000001</c:v>
                </c:pt>
                <c:pt idx="79">
                  <c:v>154.08099999999999</c:v>
                </c:pt>
                <c:pt idx="80">
                  <c:v>167.51599999999999</c:v>
                </c:pt>
                <c:pt idx="81">
                  <c:v>177.80600000000001</c:v>
                </c:pt>
                <c:pt idx="82">
                  <c:v>185.839</c:v>
                </c:pt>
                <c:pt idx="83">
                  <c:v>191.12899999999999</c:v>
                </c:pt>
                <c:pt idx="84">
                  <c:v>191.887</c:v>
                </c:pt>
                <c:pt idx="85">
                  <c:v>187.85499999999999</c:v>
                </c:pt>
                <c:pt idx="86">
                  <c:v>177.12899999999999</c:v>
                </c:pt>
                <c:pt idx="87">
                  <c:v>155.74199999999999</c:v>
                </c:pt>
                <c:pt idx="88">
                  <c:v>126</c:v>
                </c:pt>
                <c:pt idx="89">
                  <c:v>93.596999999999994</c:v>
                </c:pt>
                <c:pt idx="90">
                  <c:v>77.661000000000001</c:v>
                </c:pt>
                <c:pt idx="91">
                  <c:v>74.468000000000004</c:v>
                </c:pt>
                <c:pt idx="92">
                  <c:v>73.725999999999999</c:v>
                </c:pt>
                <c:pt idx="93">
                  <c:v>73.855000000000004</c:v>
                </c:pt>
                <c:pt idx="94">
                  <c:v>73.870999999999995</c:v>
                </c:pt>
                <c:pt idx="95">
                  <c:v>73.144999999999996</c:v>
                </c:pt>
                <c:pt idx="96">
                  <c:v>73.613</c:v>
                </c:pt>
                <c:pt idx="97">
                  <c:v>73.629000000000005</c:v>
                </c:pt>
                <c:pt idx="98">
                  <c:v>73.805999999999997</c:v>
                </c:pt>
                <c:pt idx="99">
                  <c:v>73.096999999999994</c:v>
                </c:pt>
                <c:pt idx="100">
                  <c:v>73.177000000000007</c:v>
                </c:pt>
                <c:pt idx="101">
                  <c:v>73.113</c:v>
                </c:pt>
                <c:pt idx="102">
                  <c:v>73.031999999999996</c:v>
                </c:pt>
                <c:pt idx="103">
                  <c:v>73.338999999999999</c:v>
                </c:pt>
                <c:pt idx="104">
                  <c:v>72.355000000000004</c:v>
                </c:pt>
                <c:pt idx="105">
                  <c:v>73.887</c:v>
                </c:pt>
                <c:pt idx="106">
                  <c:v>74.031999999999996</c:v>
                </c:pt>
                <c:pt idx="107">
                  <c:v>73.144999999999996</c:v>
                </c:pt>
                <c:pt idx="108">
                  <c:v>72.531999999999996</c:v>
                </c:pt>
                <c:pt idx="109">
                  <c:v>73.5</c:v>
                </c:pt>
                <c:pt idx="110">
                  <c:v>72.694000000000003</c:v>
                </c:pt>
                <c:pt idx="111">
                  <c:v>72.677000000000007</c:v>
                </c:pt>
                <c:pt idx="112">
                  <c:v>72.887</c:v>
                </c:pt>
                <c:pt idx="113">
                  <c:v>72.694000000000003</c:v>
                </c:pt>
                <c:pt idx="114">
                  <c:v>72.048000000000002</c:v>
                </c:pt>
                <c:pt idx="115">
                  <c:v>72.548000000000002</c:v>
                </c:pt>
                <c:pt idx="116">
                  <c:v>74.774000000000001</c:v>
                </c:pt>
                <c:pt idx="117">
                  <c:v>75.968000000000004</c:v>
                </c:pt>
                <c:pt idx="118">
                  <c:v>77.403000000000006</c:v>
                </c:pt>
                <c:pt idx="119">
                  <c:v>78.887</c:v>
                </c:pt>
                <c:pt idx="120">
                  <c:v>80.048000000000002</c:v>
                </c:pt>
                <c:pt idx="121">
                  <c:v>81.096999999999994</c:v>
                </c:pt>
                <c:pt idx="122">
                  <c:v>81.081000000000003</c:v>
                </c:pt>
                <c:pt idx="123">
                  <c:v>78.870999999999995</c:v>
                </c:pt>
                <c:pt idx="124">
                  <c:v>76.725999999999999</c:v>
                </c:pt>
                <c:pt idx="125">
                  <c:v>75.742000000000004</c:v>
                </c:pt>
                <c:pt idx="126">
                  <c:v>72.451999999999998</c:v>
                </c:pt>
                <c:pt idx="127">
                  <c:v>70.790000000000006</c:v>
                </c:pt>
                <c:pt idx="128">
                  <c:v>70</c:v>
                </c:pt>
                <c:pt idx="129">
                  <c:v>70.548000000000002</c:v>
                </c:pt>
                <c:pt idx="130">
                  <c:v>69.129000000000005</c:v>
                </c:pt>
                <c:pt idx="131">
                  <c:v>70.257999999999996</c:v>
                </c:pt>
                <c:pt idx="132">
                  <c:v>69.935000000000002</c:v>
                </c:pt>
                <c:pt idx="133">
                  <c:v>69.225999999999999</c:v>
                </c:pt>
                <c:pt idx="134">
                  <c:v>69.225999999999999</c:v>
                </c:pt>
                <c:pt idx="135">
                  <c:v>68.903000000000006</c:v>
                </c:pt>
                <c:pt idx="136">
                  <c:v>69.257999999999996</c:v>
                </c:pt>
                <c:pt idx="137">
                  <c:v>68.935000000000002</c:v>
                </c:pt>
                <c:pt idx="138">
                  <c:v>68.903000000000006</c:v>
                </c:pt>
                <c:pt idx="139">
                  <c:v>69.144999999999996</c:v>
                </c:pt>
                <c:pt idx="140">
                  <c:v>68.855000000000004</c:v>
                </c:pt>
                <c:pt idx="141">
                  <c:v>69.661000000000001</c:v>
                </c:pt>
                <c:pt idx="142">
                  <c:v>69.144999999999996</c:v>
                </c:pt>
                <c:pt idx="143">
                  <c:v>69.305999999999997</c:v>
                </c:pt>
                <c:pt idx="144">
                  <c:v>69.822999999999993</c:v>
                </c:pt>
                <c:pt idx="145">
                  <c:v>69.903000000000006</c:v>
                </c:pt>
                <c:pt idx="146">
                  <c:v>70.548000000000002</c:v>
                </c:pt>
                <c:pt idx="147">
                  <c:v>72.257999999999996</c:v>
                </c:pt>
                <c:pt idx="148">
                  <c:v>72.322999999999993</c:v>
                </c:pt>
                <c:pt idx="149">
                  <c:v>73.435000000000002</c:v>
                </c:pt>
                <c:pt idx="150">
                  <c:v>74.677000000000007</c:v>
                </c:pt>
                <c:pt idx="151">
                  <c:v>74.387</c:v>
                </c:pt>
                <c:pt idx="152">
                  <c:v>73.581000000000003</c:v>
                </c:pt>
                <c:pt idx="153">
                  <c:v>73.031999999999996</c:v>
                </c:pt>
                <c:pt idx="154">
                  <c:v>70.322999999999993</c:v>
                </c:pt>
                <c:pt idx="155">
                  <c:v>69.209999999999994</c:v>
                </c:pt>
                <c:pt idx="156">
                  <c:v>68.338999999999999</c:v>
                </c:pt>
                <c:pt idx="157">
                  <c:v>68.225999999999999</c:v>
                </c:pt>
                <c:pt idx="158">
                  <c:v>67.387</c:v>
                </c:pt>
                <c:pt idx="159">
                  <c:v>67.822999999999993</c:v>
                </c:pt>
                <c:pt idx="160">
                  <c:v>68.435000000000002</c:v>
                </c:pt>
                <c:pt idx="161">
                  <c:v>67.613</c:v>
                </c:pt>
                <c:pt idx="162">
                  <c:v>67.838999999999999</c:v>
                </c:pt>
                <c:pt idx="163">
                  <c:v>67.903000000000006</c:v>
                </c:pt>
                <c:pt idx="164">
                  <c:v>66.516000000000005</c:v>
                </c:pt>
                <c:pt idx="165">
                  <c:v>66.096999999999994</c:v>
                </c:pt>
                <c:pt idx="166">
                  <c:v>66.016000000000005</c:v>
                </c:pt>
                <c:pt idx="167">
                  <c:v>66.709999999999994</c:v>
                </c:pt>
                <c:pt idx="168">
                  <c:v>66.177000000000007</c:v>
                </c:pt>
                <c:pt idx="169">
                  <c:v>66.757999999999996</c:v>
                </c:pt>
                <c:pt idx="170">
                  <c:v>66.774000000000001</c:v>
                </c:pt>
                <c:pt idx="171">
                  <c:v>66.274000000000001</c:v>
                </c:pt>
                <c:pt idx="172">
                  <c:v>66.451999999999998</c:v>
                </c:pt>
                <c:pt idx="173">
                  <c:v>65.677000000000007</c:v>
                </c:pt>
                <c:pt idx="174">
                  <c:v>65.5</c:v>
                </c:pt>
                <c:pt idx="175">
                  <c:v>66.531999999999996</c:v>
                </c:pt>
                <c:pt idx="176">
                  <c:v>67.129000000000005</c:v>
                </c:pt>
                <c:pt idx="177">
                  <c:v>67.031999999999996</c:v>
                </c:pt>
                <c:pt idx="178">
                  <c:v>66.629000000000005</c:v>
                </c:pt>
                <c:pt idx="179">
                  <c:v>66.596999999999994</c:v>
                </c:pt>
                <c:pt idx="180">
                  <c:v>66.596999999999994</c:v>
                </c:pt>
                <c:pt idx="181">
                  <c:v>64.822999999999993</c:v>
                </c:pt>
                <c:pt idx="182">
                  <c:v>64.855000000000004</c:v>
                </c:pt>
                <c:pt idx="183">
                  <c:v>65.677000000000007</c:v>
                </c:pt>
                <c:pt idx="184">
                  <c:v>66.370999999999995</c:v>
                </c:pt>
                <c:pt idx="185">
                  <c:v>65.742000000000004</c:v>
                </c:pt>
                <c:pt idx="186">
                  <c:v>65.129000000000005</c:v>
                </c:pt>
                <c:pt idx="187">
                  <c:v>64.951999999999998</c:v>
                </c:pt>
                <c:pt idx="188">
                  <c:v>65.257999999999996</c:v>
                </c:pt>
                <c:pt idx="189">
                  <c:v>64.903000000000006</c:v>
                </c:pt>
                <c:pt idx="190">
                  <c:v>65.709999999999994</c:v>
                </c:pt>
                <c:pt idx="191">
                  <c:v>65.968000000000004</c:v>
                </c:pt>
                <c:pt idx="192">
                  <c:v>64.290000000000006</c:v>
                </c:pt>
                <c:pt idx="193">
                  <c:v>65.5</c:v>
                </c:pt>
                <c:pt idx="194">
                  <c:v>65.468000000000004</c:v>
                </c:pt>
                <c:pt idx="195">
                  <c:v>65.483999999999995</c:v>
                </c:pt>
                <c:pt idx="196">
                  <c:v>64.903000000000006</c:v>
                </c:pt>
                <c:pt idx="197">
                  <c:v>65.596999999999994</c:v>
                </c:pt>
                <c:pt idx="198">
                  <c:v>65.5</c:v>
                </c:pt>
                <c:pt idx="199">
                  <c:v>65.113</c:v>
                </c:pt>
                <c:pt idx="200">
                  <c:v>64.870999999999995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87.572076546861368</c:v>
                </c:pt>
                <c:pt idx="9">
                  <c:v>87.66553070682987</c:v>
                </c:pt>
                <c:pt idx="10">
                  <c:v>87.757377609695524</c:v>
                </c:pt>
                <c:pt idx="11">
                  <c:v>87.847410842127857</c:v>
                </c:pt>
                <c:pt idx="12">
                  <c:v>87.935402140523493</c:v>
                </c:pt>
                <c:pt idx="13">
                  <c:v>88.021099720802781</c:v>
                </c:pt>
                <c:pt idx="14">
                  <c:v>88.104226605845994</c:v>
                </c:pt>
                <c:pt idx="15">
                  <c:v>88.184478983783407</c:v>
                </c:pt>
                <c:pt idx="16">
                  <c:v>88.261524638686353</c:v>
                </c:pt>
                <c:pt idx="17">
                  <c:v>88.335001505012897</c:v>
                </c:pt>
                <c:pt idx="18">
                  <c:v>88.404516408994041</c:v>
                </c:pt>
                <c:pt idx="19">
                  <c:v>88.469644075166897</c:v>
                </c:pt>
                <c:pt idx="20">
                  <c:v>88.529926496875973</c:v>
                </c:pt>
                <c:pt idx="21">
                  <c:v>88.584872800599584</c:v>
                </c:pt>
                <c:pt idx="22">
                  <c:v>88.633959784753671</c:v>
                </c:pt>
                <c:pt idx="23">
                  <c:v>88.676633401568751</c:v>
                </c:pt>
                <c:pt idx="24">
                  <c:v>88.712311606869449</c:v>
                </c:pt>
                <c:pt idx="25">
                  <c:v>88.740389280731677</c:v>
                </c:pt>
                <c:pt idx="26">
                  <c:v>88.760246410620439</c:v>
                </c:pt>
                <c:pt idx="27">
                  <c:v>88.771261567678835</c:v>
                </c:pt>
                <c:pt idx="28">
                  <c:v>88.772834106915511</c:v>
                </c:pt>
                <c:pt idx="29">
                  <c:v>88.764420782495563</c:v>
                </c:pt>
                <c:pt idx="30">
                  <c:v>88.745595987507073</c:v>
                </c:pt>
                <c:pt idx="31">
                  <c:v>88.716150084840507</c:v>
                </c:pt>
                <c:pt idx="32">
                  <c:v>88.676247799907458</c:v>
                </c:pt>
                <c:pt idx="33">
                  <c:v>88.626678802797002</c:v>
                </c:pt>
                <c:pt idx="34">
                  <c:v>88.56924549517403</c:v>
                </c:pt>
                <c:pt idx="35">
                  <c:v>88.507348043623423</c:v>
                </c:pt>
                <c:pt idx="36">
                  <c:v>88.446842153193785</c:v>
                </c:pt>
                <c:pt idx="37">
                  <c:v>88.397257615446193</c:v>
                </c:pt>
                <c:pt idx="38">
                  <c:v>88.373469903517716</c:v>
                </c:pt>
                <c:pt idx="39">
                  <c:v>88.397905431156673</c:v>
                </c:pt>
                <c:pt idx="40">
                  <c:v>88.503324168913878</c:v>
                </c:pt>
                <c:pt idx="41">
                  <c:v>88.736151247665418</c:v>
                </c:pt>
                <c:pt idx="42">
                  <c:v>89.160213995099937</c:v>
                </c:pt>
                <c:pt idx="43">
                  <c:v>89.860579947118183</c:v>
                </c:pt>
                <c:pt idx="44">
                  <c:v>90.9469917810097</c:v>
                </c:pt>
                <c:pt idx="45">
                  <c:v>92.556177602297993</c:v>
                </c:pt>
                <c:pt idx="46">
                  <c:v>94.852116717051075</c:v>
                </c:pt>
                <c:pt idx="47">
                  <c:v>98.023214850683743</c:v>
                </c:pt>
                <c:pt idx="48">
                  <c:v>102.27535202641212</c:v>
                </c:pt>
                <c:pt idx="49">
                  <c:v>107.81997354449365</c:v>
                </c:pt>
                <c:pt idx="50">
                  <c:v>114.85684517075629</c:v>
                </c:pt>
                <c:pt idx="51">
                  <c:v>123.55179679665237</c:v>
                </c:pt>
                <c:pt idx="52">
                  <c:v>134.01068725067631</c:v>
                </c:pt>
                <c:pt idx="53">
                  <c:v>146.251802365282</c:v>
                </c:pt>
                <c:pt idx="54">
                  <c:v>160.17959514701505</c:v>
                </c:pt>
                <c:pt idx="55">
                  <c:v>175.56190273552014</c:v>
                </c:pt>
                <c:pt idx="56">
                  <c:v>192.0066483434324</c:v>
                </c:pt>
                <c:pt idx="57">
                  <c:v>208.9140082169402</c:v>
                </c:pt>
                <c:pt idx="58">
                  <c:v>225.34209237991394</c:v>
                </c:pt>
                <c:pt idx="59">
                  <c:v>239.71128075599717</c:v>
                </c:pt>
                <c:pt idx="60">
                  <c:v>249.41946876090822</c:v>
                </c:pt>
                <c:pt idx="61">
                  <c:v>250.83980125367933</c:v>
                </c:pt>
                <c:pt idx="62">
                  <c:v>240.45878729458678</c:v>
                </c:pt>
                <c:pt idx="63">
                  <c:v>217.23788356046737</c:v>
                </c:pt>
                <c:pt idx="64">
                  <c:v>184.609451219297</c:v>
                </c:pt>
                <c:pt idx="65">
                  <c:v>149.80576527383039</c:v>
                </c:pt>
                <c:pt idx="66">
                  <c:v>120.29692539837551</c:v>
                </c:pt>
                <c:pt idx="67">
                  <c:v>100.12684715423654</c:v>
                </c:pt>
                <c:pt idx="68">
                  <c:v>89.039898173230483</c:v>
                </c:pt>
                <c:pt idx="69">
                  <c:v>84.34568423163816</c:v>
                </c:pt>
                <c:pt idx="70">
                  <c:v>83.261944578255338</c:v>
                </c:pt>
                <c:pt idx="71">
                  <c:v>84.067800150831161</c:v>
                </c:pt>
                <c:pt idx="72">
                  <c:v>86.084480074879039</c:v>
                </c:pt>
                <c:pt idx="73">
                  <c:v>89.240356915866883</c:v>
                </c:pt>
                <c:pt idx="74">
                  <c:v>93.717056553574182</c:v>
                </c:pt>
                <c:pt idx="75">
                  <c:v>99.763544820660897</c:v>
                </c:pt>
                <c:pt idx="76">
                  <c:v>107.60467834965999</c:v>
                </c:pt>
                <c:pt idx="77">
                  <c:v>117.38013579748321</c:v>
                </c:pt>
                <c:pt idx="78">
                  <c:v>129.08991444354012</c:v>
                </c:pt>
                <c:pt idx="79">
                  <c:v>142.5450849454723</c:v>
                </c:pt>
                <c:pt idx="80">
                  <c:v>157.3236617988639</c:v>
                </c:pt>
                <c:pt idx="81">
                  <c:v>172.69848825723517</c:v>
                </c:pt>
                <c:pt idx="82">
                  <c:v>187.41435209187824</c:v>
                </c:pt>
                <c:pt idx="83">
                  <c:v>199.15234269741904</c:v>
                </c:pt>
                <c:pt idx="84">
                  <c:v>203.97620369585007</c:v>
                </c:pt>
                <c:pt idx="85">
                  <c:v>197.15362575891064</c:v>
                </c:pt>
                <c:pt idx="86">
                  <c:v>176.59834670718772</c:v>
                </c:pt>
                <c:pt idx="87">
                  <c:v>146.58654089736251</c:v>
                </c:pt>
                <c:pt idx="88">
                  <c:v>116.53292715779912</c:v>
                </c:pt>
                <c:pt idx="89">
                  <c:v>94.518023217123798</c:v>
                </c:pt>
                <c:pt idx="90">
                  <c:v>82.462936630401728</c:v>
                </c:pt>
                <c:pt idx="91">
                  <c:v>77.447192633296652</c:v>
                </c:pt>
                <c:pt idx="92">
                  <c:v>75.794825104078583</c:v>
                </c:pt>
                <c:pt idx="93">
                  <c:v>75.28801116476798</c:v>
                </c:pt>
                <c:pt idx="94">
                  <c:v>75.066569042107488</c:v>
                </c:pt>
                <c:pt idx="95">
                  <c:v>74.898637171428263</c:v>
                </c:pt>
                <c:pt idx="96">
                  <c:v>74.73927096926927</c:v>
                </c:pt>
                <c:pt idx="97">
                  <c:v>74.582033321055931</c:v>
                </c:pt>
                <c:pt idx="98">
                  <c:v>74.426169219033838</c:v>
                </c:pt>
                <c:pt idx="99">
                  <c:v>74.271540483934928</c:v>
                </c:pt>
                <c:pt idx="100">
                  <c:v>74.118066202792591</c:v>
                </c:pt>
                <c:pt idx="101">
                  <c:v>73.965681902385683</c:v>
                </c:pt>
                <c:pt idx="102">
                  <c:v>73.814348926255207</c:v>
                </c:pt>
                <c:pt idx="103">
                  <c:v>73.66408427636533</c:v>
                </c:pt>
                <c:pt idx="104">
                  <c:v>73.515029834739423</c:v>
                </c:pt>
                <c:pt idx="105">
                  <c:v>73.367601502001961</c:v>
                </c:pt>
                <c:pt idx="106">
                  <c:v>73.222788120681471</c:v>
                </c:pt>
                <c:pt idx="107">
                  <c:v>73.082706297718929</c:v>
                </c:pt>
                <c:pt idx="108">
                  <c:v>72.95154699306697</c:v>
                </c:pt>
                <c:pt idx="109">
                  <c:v>72.837042613280786</c:v>
                </c:pt>
                <c:pt idx="110">
                  <c:v>72.752490797753723</c:v>
                </c:pt>
                <c:pt idx="111">
                  <c:v>72.71913903388392</c:v>
                </c:pt>
                <c:pt idx="112">
                  <c:v>72.768337493450659</c:v>
                </c:pt>
                <c:pt idx="113">
                  <c:v>72.942362774666179</c:v>
                </c:pt>
                <c:pt idx="114">
                  <c:v>73.292383777227315</c:v>
                </c:pt>
                <c:pt idx="115">
                  <c:v>73.871947073011356</c:v>
                </c:pt>
                <c:pt idx="116">
                  <c:v>74.724699478517152</c:v>
                </c:pt>
                <c:pt idx="117">
                  <c:v>75.865296058048784</c:v>
                </c:pt>
                <c:pt idx="118">
                  <c:v>77.251591408693869</c:v>
                </c:pt>
                <c:pt idx="119">
                  <c:v>78.746374712624458</c:v>
                </c:pt>
                <c:pt idx="120">
                  <c:v>80.079105653411744</c:v>
                </c:pt>
                <c:pt idx="121">
                  <c:v>80.852864408184828</c:v>
                </c:pt>
                <c:pt idx="122">
                  <c:v>80.667067794440541</c:v>
                </c:pt>
                <c:pt idx="123">
                  <c:v>79.35746984824101</c:v>
                </c:pt>
                <c:pt idx="124">
                  <c:v>77.187679271600615</c:v>
                </c:pt>
                <c:pt idx="125">
                  <c:v>74.768692156790053</c:v>
                </c:pt>
                <c:pt idx="126">
                  <c:v>72.713010378837566</c:v>
                </c:pt>
                <c:pt idx="127">
                  <c:v>71.317827687161767</c:v>
                </c:pt>
                <c:pt idx="128">
                  <c:v>70.528514645201923</c:v>
                </c:pt>
                <c:pt idx="129">
                  <c:v>70.124413913374326</c:v>
                </c:pt>
                <c:pt idx="130">
                  <c:v>69.903994419910475</c:v>
                </c:pt>
                <c:pt idx="131">
                  <c:v>69.751849475981061</c:v>
                </c:pt>
                <c:pt idx="132">
                  <c:v>69.620599012832329</c:v>
                </c:pt>
                <c:pt idx="133">
                  <c:v>69.495864566121611</c:v>
                </c:pt>
                <c:pt idx="134">
                  <c:v>69.374897701756538</c:v>
                </c:pt>
                <c:pt idx="135">
                  <c:v>69.25854531298468</c:v>
                </c:pt>
                <c:pt idx="136">
                  <c:v>69.149472335523313</c:v>
                </c:pt>
                <c:pt idx="137">
                  <c:v>69.052493585418219</c:v>
                </c:pt>
                <c:pt idx="138">
                  <c:v>68.975589748747893</c:v>
                </c:pt>
                <c:pt idx="139">
                  <c:v>68.931161204544495</c:v>
                </c:pt>
                <c:pt idx="140">
                  <c:v>68.937163128786253</c:v>
                </c:pt>
                <c:pt idx="141">
                  <c:v>69.017580971624653</c:v>
                </c:pt>
                <c:pt idx="142">
                  <c:v>69.201513515630893</c:v>
                </c:pt>
                <c:pt idx="143">
                  <c:v>69.52010385307527</c:v>
                </c:pt>
                <c:pt idx="144">
                  <c:v>70.000834533740743</c:v>
                </c:pt>
                <c:pt idx="145">
                  <c:v>70.659234867448305</c:v>
                </c:pt>
                <c:pt idx="146">
                  <c:v>71.488172555311877</c:v>
                </c:pt>
                <c:pt idx="147">
                  <c:v>72.443008001706886</c:v>
                </c:pt>
                <c:pt idx="148">
                  <c:v>73.417258401199049</c:v>
                </c:pt>
                <c:pt idx="149">
                  <c:v>74.209945140839494</c:v>
                </c:pt>
                <c:pt idx="150">
                  <c:v>74.523732147281393</c:v>
                </c:pt>
                <c:pt idx="151">
                  <c:v>74.074229275202754</c:v>
                </c:pt>
                <c:pt idx="152">
                  <c:v>72.815614911587787</c:v>
                </c:pt>
                <c:pt idx="153">
                  <c:v>71.082590334585888</c:v>
                </c:pt>
                <c:pt idx="154">
                  <c:v>69.422199723132351</c:v>
                </c:pt>
                <c:pt idx="155">
                  <c:v>68.230006082642319</c:v>
                </c:pt>
                <c:pt idx="156">
                  <c:v>67.561032927522021</c:v>
                </c:pt>
                <c:pt idx="157">
                  <c:v>67.246103186101649</c:v>
                </c:pt>
                <c:pt idx="158">
                  <c:v>67.098092785288387</c:v>
                </c:pt>
                <c:pt idx="159">
                  <c:v>67.007686314958022</c:v>
                </c:pt>
                <c:pt idx="160">
                  <c:v>66.932300757716007</c:v>
                </c:pt>
                <c:pt idx="161">
                  <c:v>66.860018627640486</c:v>
                </c:pt>
                <c:pt idx="162">
                  <c:v>66.788274341184149</c:v>
                </c:pt>
                <c:pt idx="163">
                  <c:v>66.716531752091839</c:v>
                </c:pt>
                <c:pt idx="164">
                  <c:v>66.644586444850972</c:v>
                </c:pt>
                <c:pt idx="165">
                  <c:v>66.572285998947606</c:v>
                </c:pt>
                <c:pt idx="166">
                  <c:v>66.499496882523843</c:v>
                </c:pt>
                <c:pt idx="167">
                  <c:v>66.426101890082833</c:v>
                </c:pt>
                <c:pt idx="168">
                  <c:v>66.352000038400618</c:v>
                </c:pt>
                <c:pt idx="169">
                  <c:v>66.277106307544216</c:v>
                </c:pt>
                <c:pt idx="170">
                  <c:v>66.201351094890342</c:v>
                </c:pt>
                <c:pt idx="171">
                  <c:v>66.124679429230042</c:v>
                </c:pt>
                <c:pt idx="172">
                  <c:v>66.047050001001736</c:v>
                </c:pt>
                <c:pt idx="173">
                  <c:v>65.968434062172449</c:v>
                </c:pt>
                <c:pt idx="174">
                  <c:v>65.888814244574036</c:v>
                </c:pt>
                <c:pt idx="175">
                  <c:v>65.808183339586662</c:v>
                </c:pt>
                <c:pt idx="176">
                  <c:v>65.726543075523068</c:v>
                </c:pt>
                <c:pt idx="177">
                  <c:v>65.643902922377038</c:v>
                </c:pt>
                <c:pt idx="178">
                  <c:v>65.560278947123862</c:v>
                </c:pt>
                <c:pt idx="179">
                  <c:v>65.475692736763023</c:v>
                </c:pt>
                <c:pt idx="180">
                  <c:v>65.390170400942949</c:v>
                </c:pt>
                <c:pt idx="181">
                  <c:v>65.30374166139471</c:v>
                </c:pt>
                <c:pt idx="182">
                  <c:v>65.216439031552696</c:v>
                </c:pt>
                <c:pt idx="183">
                  <c:v>65.128297086634944</c:v>
                </c:pt>
                <c:pt idx="184">
                  <c:v>65.039351822041198</c:v>
                </c:pt>
                <c:pt idx="185">
                  <c:v>64.949640096129073</c:v>
                </c:pt>
                <c:pt idx="186">
                  <c:v>64.85919915216698</c:v>
                </c:pt>
                <c:pt idx="187">
                  <c:v>64.76806621344754</c:v>
                </c:pt>
                <c:pt idx="188">
                  <c:v>64.676278145098138</c:v>
                </c:pt>
                <c:pt idx="189">
                  <c:v>64.583871175967545</c:v>
                </c:pt>
                <c:pt idx="190">
                  <c:v>64.490880674031629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87.57207654685412</c:v>
                </c:pt>
                <c:pt idx="9">
                  <c:v>87.665530706808212</c:v>
                </c:pt>
                <c:pt idx="10">
                  <c:v>87.757377609631988</c:v>
                </c:pt>
                <c:pt idx="11">
                  <c:v>87.847410841945162</c:v>
                </c:pt>
                <c:pt idx="12">
                  <c:v>87.935402140008392</c:v>
                </c:pt>
                <c:pt idx="13">
                  <c:v>88.02109971937881</c:v>
                </c:pt>
                <c:pt idx="14">
                  <c:v>88.104226601986483</c:v>
                </c:pt>
                <c:pt idx="15">
                  <c:v>88.184478973527007</c:v>
                </c:pt>
                <c:pt idx="16">
                  <c:v>88.261524611963253</c:v>
                </c:pt>
                <c:pt idx="17">
                  <c:v>88.335001436746296</c:v>
                </c:pt>
                <c:pt idx="18">
                  <c:v>88.40451623800854</c:v>
                </c:pt>
                <c:pt idx="19">
                  <c:v>88.469643655272819</c:v>
                </c:pt>
                <c:pt idx="20">
                  <c:v>88.529925485879275</c:v>
                </c:pt>
                <c:pt idx="21">
                  <c:v>88.584870413946945</c:v>
                </c:pt>
                <c:pt idx="22">
                  <c:v>88.633954260696143</c:v>
                </c:pt>
                <c:pt idx="23">
                  <c:v>88.676620865635513</c:v>
                </c:pt>
                <c:pt idx="24">
                  <c:v>88.712283714548903</c:v>
                </c:pt>
                <c:pt idx="25">
                  <c:v>88.740328433317984</c:v>
                </c:pt>
                <c:pt idx="26">
                  <c:v>88.76011626513781</c:v>
                </c:pt>
                <c:pt idx="27">
                  <c:v>88.770988641262832</c:v>
                </c:pt>
                <c:pt idx="28">
                  <c:v>88.772272940663413</c:v>
                </c:pt>
                <c:pt idx="29">
                  <c:v>88.763289510549953</c:v>
                </c:pt>
                <c:pt idx="30">
                  <c:v>88.743359986533662</c:v>
                </c:pt>
                <c:pt idx="31">
                  <c:v>88.711816907550016</c:v>
                </c:pt>
                <c:pt idx="32">
                  <c:v>88.668014566499878</c:v>
                </c:pt>
                <c:pt idx="33">
                  <c:v>88.611340973646051</c:v>
                </c:pt>
                <c:pt idx="34">
                  <c:v>88.54123073795715</c:v>
                </c:pt>
                <c:pt idx="35">
                  <c:v>88.457178594836634</c:v>
                </c:pt>
                <c:pt idx="36">
                  <c:v>88.358753231284425</c:v>
                </c:pt>
                <c:pt idx="37">
                  <c:v>88.245610986939894</c:v>
                </c:pt>
                <c:pt idx="38">
                  <c:v>88.117508947991126</c:v>
                </c:pt>
                <c:pt idx="39">
                  <c:v>87.97431690739262</c:v>
                </c:pt>
                <c:pt idx="40">
                  <c:v>87.816027645824249</c:v>
                </c:pt>
                <c:pt idx="41">
                  <c:v>87.642764998997791</c:v>
                </c:pt>
                <c:pt idx="42">
                  <c:v>87.454789222142651</c:v>
                </c:pt>
                <c:pt idx="43">
                  <c:v>87.252499243085012</c:v>
                </c:pt>
                <c:pt idx="44">
                  <c:v>87.036431509447141</c:v>
                </c:pt>
                <c:pt idx="45">
                  <c:v>86.807255277904687</c:v>
                </c:pt>
                <c:pt idx="46">
                  <c:v>86.565764355681367</c:v>
                </c:pt>
                <c:pt idx="47">
                  <c:v>86.31286547542885</c:v>
                </c:pt>
                <c:pt idx="48">
                  <c:v>86.04956365163099</c:v>
                </c:pt>
                <c:pt idx="49">
                  <c:v>85.776945016702257</c:v>
                </c:pt>
                <c:pt idx="50">
                  <c:v>85.496157756200617</c:v>
                </c:pt>
                <c:pt idx="51">
                  <c:v>85.208391845737793</c:v>
                </c:pt>
                <c:pt idx="52">
                  <c:v>84.914858331478925</c:v>
                </c:pt>
                <c:pt idx="53">
                  <c:v>84.616768889942321</c:v>
                </c:pt>
                <c:pt idx="54">
                  <c:v>84.315316353649763</c:v>
                </c:pt>
                <c:pt idx="55">
                  <c:v>84.01165680322255</c:v>
                </c:pt>
                <c:pt idx="56">
                  <c:v>83.706893712699809</c:v>
                </c:pt>
                <c:pt idx="57">
                  <c:v>83.402064503695726</c:v>
                </c:pt>
                <c:pt idx="58">
                  <c:v>83.098129726381245</c:v>
                </c:pt>
                <c:pt idx="59">
                  <c:v>82.795964951268502</c:v>
                </c:pt>
                <c:pt idx="60">
                  <c:v>82.49635533383956</c:v>
                </c:pt>
                <c:pt idx="61">
                  <c:v>82.199992710427523</c:v>
                </c:pt>
                <c:pt idx="62">
                  <c:v>81.907475002244993</c:v>
                </c:pt>
                <c:pt idx="63">
                  <c:v>81.619307646531979</c:v>
                </c:pt>
                <c:pt idx="64">
                  <c:v>81.335906738916137</c:v>
                </c:pt>
                <c:pt idx="65">
                  <c:v>81.057603557125645</c:v>
                </c:pt>
                <c:pt idx="66">
                  <c:v>80.784650140000792</c:v>
                </c:pt>
                <c:pt idx="67">
                  <c:v>80.517225613584557</c:v>
                </c:pt>
                <c:pt idx="68">
                  <c:v>80.25544298408623</c:v>
                </c:pt>
                <c:pt idx="69">
                  <c:v>79.99935615204825</c:v>
                </c:pt>
                <c:pt idx="70">
                  <c:v>79.748966939897201</c:v>
                </c:pt>
                <c:pt idx="71">
                  <c:v>79.504231963564251</c:v>
                </c:pt>
                <c:pt idx="72">
                  <c:v>79.265069215976695</c:v>
                </c:pt>
                <c:pt idx="73">
                  <c:v>79.031364264494911</c:v>
                </c:pt>
                <c:pt idx="74">
                  <c:v>78.802975994870692</c:v>
                </c:pt>
                <c:pt idx="75">
                  <c:v>78.579741860557959</c:v>
                </c:pt>
                <c:pt idx="76">
                  <c:v>78.361482618086058</c:v>
                </c:pt>
                <c:pt idx="77">
                  <c:v>78.148006546847242</c:v>
                </c:pt>
                <c:pt idx="78">
                  <c:v>77.93911316536493</c:v>
                </c:pt>
                <c:pt idx="79">
                  <c:v>77.734596466322429</c:v>
                </c:pt>
                <c:pt idx="80">
                  <c:v>77.534247699818323</c:v>
                </c:pt>
                <c:pt idx="81">
                  <c:v>77.337857738962398</c:v>
                </c:pt>
                <c:pt idx="82">
                  <c:v>77.145219064501816</c:v>
                </c:pt>
                <c:pt idx="83">
                  <c:v>76.956127406105921</c:v>
                </c:pt>
                <c:pt idx="84">
                  <c:v>76.770383077618519</c:v>
                </c:pt>
                <c:pt idx="85">
                  <c:v>76.587792042341192</c:v>
                </c:pt>
                <c:pt idx="86">
                  <c:v>76.408166742514936</c:v>
                </c:pt>
                <c:pt idx="87">
                  <c:v>76.231326724847293</c:v>
                </c:pt>
                <c:pt idx="88">
                  <c:v>76.05709909136624</c:v>
                </c:pt>
                <c:pt idx="89">
                  <c:v>75.88531880221386</c:v>
                </c:pt>
                <c:pt idx="90">
                  <c:v>75.715828854322552</c:v>
                </c:pt>
                <c:pt idx="91">
                  <c:v>75.548480357326426</c:v>
                </c:pt>
                <c:pt idx="92">
                  <c:v>75.383132525599862</c:v>
                </c:pt>
                <c:pt idx="93">
                  <c:v>75.219652603020492</c:v>
                </c:pt>
                <c:pt idx="94">
                  <c:v>75.057915734944942</c:v>
                </c:pt>
                <c:pt idx="95">
                  <c:v>74.897804799970999</c:v>
                </c:pt>
                <c:pt idx="96">
                  <c:v>74.739210212340609</c:v>
                </c:pt>
                <c:pt idx="97">
                  <c:v>74.582029704308113</c:v>
                </c:pt>
                <c:pt idx="98">
                  <c:v>74.426168096448905</c:v>
                </c:pt>
                <c:pt idx="99">
                  <c:v>74.271537062702293</c:v>
                </c:pt>
                <c:pt idx="100">
                  <c:v>74.118054895914071</c:v>
                </c:pt>
                <c:pt idx="101">
                  <c:v>73.965646278756935</c:v>
                </c:pt>
                <c:pt idx="102">
                  <c:v>73.814242064141851</c:v>
                </c:pt>
                <c:pt idx="103">
                  <c:v>73.663779068578549</c:v>
                </c:pt>
                <c:pt idx="104">
                  <c:v>73.514199881381657</c:v>
                </c:pt>
                <c:pt idx="105">
                  <c:v>73.365452692138703</c:v>
                </c:pt>
                <c:pt idx="106">
                  <c:v>73.217491138438916</c:v>
                </c:pt>
                <c:pt idx="107">
                  <c:v>73.070274175498923</c:v>
                </c:pt>
                <c:pt idx="108">
                  <c:v>72.923765968995795</c:v>
                </c:pt>
                <c:pt idx="109">
                  <c:v>72.777935812116539</c:v>
                </c:pt>
                <c:pt idx="110">
                  <c:v>72.632758067545083</c:v>
                </c:pt>
                <c:pt idx="111">
                  <c:v>72.488212134815711</c:v>
                </c:pt>
                <c:pt idx="112">
                  <c:v>72.344282443154071</c:v>
                </c:pt>
                <c:pt idx="113">
                  <c:v>72.200958469588642</c:v>
                </c:pt>
                <c:pt idx="114">
                  <c:v>72.058234781730874</c:v>
                </c:pt>
                <c:pt idx="115">
                  <c:v>71.916111104175542</c:v>
                </c:pt>
                <c:pt idx="116">
                  <c:v>71.774592406949736</c:v>
                </c:pt>
                <c:pt idx="117">
                  <c:v>71.633689013821382</c:v>
                </c:pt>
                <c:pt idx="118">
                  <c:v>71.493416727551136</c:v>
                </c:pt>
                <c:pt idx="119">
                  <c:v>71.35379696832122</c:v>
                </c:pt>
                <c:pt idx="120">
                  <c:v>71.214856920587494</c:v>
                </c:pt>
                <c:pt idx="121">
                  <c:v>71.076629682468024</c:v>
                </c:pt>
                <c:pt idx="122">
                  <c:v>70.939154410499469</c:v>
                </c:pt>
                <c:pt idx="123">
                  <c:v>70.802476451164765</c:v>
                </c:pt>
                <c:pt idx="124">
                  <c:v>70.666647449036333</c:v>
                </c:pt>
                <c:pt idx="125">
                  <c:v>70.531725419715201</c:v>
                </c:pt>
                <c:pt idx="126">
                  <c:v>70.397774774024754</c:v>
                </c:pt>
                <c:pt idx="127">
                  <c:v>70.26486627819844</c:v>
                </c:pt>
                <c:pt idx="128">
                  <c:v>70.133076933180988</c:v>
                </c:pt>
                <c:pt idx="129">
                  <c:v>70.002489754752204</c:v>
                </c:pt>
                <c:pt idx="130">
                  <c:v>69.873193435131881</c:v>
                </c:pt>
                <c:pt idx="131">
                  <c:v>69.745281866210235</c:v>
                </c:pt>
                <c:pt idx="132">
                  <c:v>69.618853504770073</c:v>
                </c:pt>
                <c:pt idx="133">
                  <c:v>69.49401056124961</c:v>
                </c:pt>
                <c:pt idx="134">
                  <c:v>69.37085799596764</c:v>
                </c:pt>
                <c:pt idx="135">
                  <c:v>69.249502310515865</c:v>
                </c:pt>
                <c:pt idx="136">
                  <c:v>69.13005012740399</c:v>
                </c:pt>
                <c:pt idx="137">
                  <c:v>69.012606558142906</c:v>
                </c:pt>
                <c:pt idx="138">
                  <c:v>68.897273368798253</c:v>
                </c:pt>
                <c:pt idx="139">
                  <c:v>68.784146962525725</c:v>
                </c:pt>
                <c:pt idx="140">
                  <c:v>68.673316210435104</c:v>
                </c:pt>
                <c:pt idx="141">
                  <c:v>68.564860174844853</c:v>
                </c:pt>
                <c:pt idx="142">
                  <c:v>68.458845781899626</c:v>
                </c:pt>
                <c:pt idx="143">
                  <c:v>68.355325512750667</c:v>
                </c:pt>
                <c:pt idx="144">
                  <c:v>68.254335193003001</c:v>
                </c:pt>
                <c:pt idx="145">
                  <c:v>68.155891967787085</c:v>
                </c:pt>
                <c:pt idx="146">
                  <c:v>68.059992553500663</c:v>
                </c:pt>
                <c:pt idx="147">
                  <c:v>67.966611856012648</c:v>
                </c:pt>
                <c:pt idx="148">
                  <c:v>67.875702038227558</c:v>
                </c:pt>
                <c:pt idx="149">
                  <c:v>67.787192107086014</c:v>
                </c:pt>
                <c:pt idx="150">
                  <c:v>67.70098807155081</c:v>
                </c:pt>
                <c:pt idx="151">
                  <c:v>67.616973699690519</c:v>
                </c:pt>
                <c:pt idx="152">
                  <c:v>67.535011875972373</c:v>
                </c:pt>
                <c:pt idx="153">
                  <c:v>67.454946531124421</c:v>
                </c:pt>
                <c:pt idx="154">
                  <c:v>67.37660508853817</c:v>
                </c:pt>
                <c:pt idx="155">
                  <c:v>67.299801345357963</c:v>
                </c:pt>
                <c:pt idx="156">
                  <c:v>67.224338685185089</c:v>
                </c:pt>
                <c:pt idx="157">
                  <c:v>67.150013504366569</c:v>
                </c:pt>
                <c:pt idx="158">
                  <c:v>67.076618726219493</c:v>
                </c:pt>
                <c:pt idx="159">
                  <c:v>67.003947277647626</c:v>
                </c:pt>
                <c:pt idx="160">
                  <c:v>66.931795410117189</c:v>
                </c:pt>
                <c:pt idx="161">
                  <c:v>66.859965760908011</c:v>
                </c:pt>
                <c:pt idx="162">
                  <c:v>66.788270069481825</c:v>
                </c:pt>
                <c:pt idx="163">
                  <c:v>66.716531485946476</c:v>
                </c:pt>
                <c:pt idx="164">
                  <c:v>66.64458643208178</c:v>
                </c:pt>
                <c:pt idx="165">
                  <c:v>66.572285998476332</c:v>
                </c:pt>
                <c:pt idx="166">
                  <c:v>66.499496882510471</c:v>
                </c:pt>
                <c:pt idx="167">
                  <c:v>66.426101890082549</c:v>
                </c:pt>
                <c:pt idx="168">
                  <c:v>66.352000038400618</c:v>
                </c:pt>
                <c:pt idx="169">
                  <c:v>66.277106307544216</c:v>
                </c:pt>
                <c:pt idx="170">
                  <c:v>66.201351094890342</c:v>
                </c:pt>
                <c:pt idx="171">
                  <c:v>66.124679429230042</c:v>
                </c:pt>
                <c:pt idx="172">
                  <c:v>66.047050001001736</c:v>
                </c:pt>
                <c:pt idx="173">
                  <c:v>65.968434062172449</c:v>
                </c:pt>
                <c:pt idx="174">
                  <c:v>65.888814244574036</c:v>
                </c:pt>
                <c:pt idx="175">
                  <c:v>65.808183339586662</c:v>
                </c:pt>
                <c:pt idx="176">
                  <c:v>65.726543075523068</c:v>
                </c:pt>
                <c:pt idx="177">
                  <c:v>65.643902922377038</c:v>
                </c:pt>
                <c:pt idx="178">
                  <c:v>65.560278947123862</c:v>
                </c:pt>
                <c:pt idx="179">
                  <c:v>65.475692736763023</c:v>
                </c:pt>
                <c:pt idx="180">
                  <c:v>65.390170400942949</c:v>
                </c:pt>
                <c:pt idx="181">
                  <c:v>65.30374166139471</c:v>
                </c:pt>
                <c:pt idx="182">
                  <c:v>65.216439031552696</c:v>
                </c:pt>
                <c:pt idx="183">
                  <c:v>65.128297086634944</c:v>
                </c:pt>
                <c:pt idx="184">
                  <c:v>65.039351822041198</c:v>
                </c:pt>
                <c:pt idx="185">
                  <c:v>64.949640096129073</c:v>
                </c:pt>
                <c:pt idx="186">
                  <c:v>64.85919915216698</c:v>
                </c:pt>
                <c:pt idx="187">
                  <c:v>64.76806621344754</c:v>
                </c:pt>
                <c:pt idx="188">
                  <c:v>64.676278145098138</c:v>
                </c:pt>
                <c:pt idx="189">
                  <c:v>64.583871175967545</c:v>
                </c:pt>
                <c:pt idx="190">
                  <c:v>64.490880674031629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87.721000000000004</c:v>
                </c:pt>
                <c:pt idx="1">
                  <c:v>87.869</c:v>
                </c:pt>
                <c:pt idx="2">
                  <c:v>87.376999999999995</c:v>
                </c:pt>
                <c:pt idx="3">
                  <c:v>87.164000000000001</c:v>
                </c:pt>
                <c:pt idx="4">
                  <c:v>88.114999999999995</c:v>
                </c:pt>
                <c:pt idx="5">
                  <c:v>88.295000000000002</c:v>
                </c:pt>
                <c:pt idx="6">
                  <c:v>88.311000000000007</c:v>
                </c:pt>
                <c:pt idx="7">
                  <c:v>88.278999999999996</c:v>
                </c:pt>
                <c:pt idx="8">
                  <c:v>88.623000000000005</c:v>
                </c:pt>
                <c:pt idx="9">
                  <c:v>88.557000000000002</c:v>
                </c:pt>
                <c:pt idx="10">
                  <c:v>88.787000000000006</c:v>
                </c:pt>
                <c:pt idx="11">
                  <c:v>88.59</c:v>
                </c:pt>
                <c:pt idx="12">
                  <c:v>88.197000000000003</c:v>
                </c:pt>
                <c:pt idx="13">
                  <c:v>88.525000000000006</c:v>
                </c:pt>
                <c:pt idx="14">
                  <c:v>87.885000000000005</c:v>
                </c:pt>
                <c:pt idx="15">
                  <c:v>87.164000000000001</c:v>
                </c:pt>
                <c:pt idx="16">
                  <c:v>87.343999999999994</c:v>
                </c:pt>
                <c:pt idx="17">
                  <c:v>88.361000000000004</c:v>
                </c:pt>
                <c:pt idx="18">
                  <c:v>87.426000000000002</c:v>
                </c:pt>
                <c:pt idx="19">
                  <c:v>88.197000000000003</c:v>
                </c:pt>
                <c:pt idx="20">
                  <c:v>87.869</c:v>
                </c:pt>
                <c:pt idx="21">
                  <c:v>87.721000000000004</c:v>
                </c:pt>
                <c:pt idx="22">
                  <c:v>88.41</c:v>
                </c:pt>
                <c:pt idx="23">
                  <c:v>87.59</c:v>
                </c:pt>
                <c:pt idx="24">
                  <c:v>87.787000000000006</c:v>
                </c:pt>
                <c:pt idx="25">
                  <c:v>88.638999999999996</c:v>
                </c:pt>
                <c:pt idx="26">
                  <c:v>88.328000000000003</c:v>
                </c:pt>
                <c:pt idx="27">
                  <c:v>87.59</c:v>
                </c:pt>
                <c:pt idx="28">
                  <c:v>87.869</c:v>
                </c:pt>
                <c:pt idx="29">
                  <c:v>87.671999999999997</c:v>
                </c:pt>
                <c:pt idx="30">
                  <c:v>88.114999999999995</c:v>
                </c:pt>
                <c:pt idx="31">
                  <c:v>87.738</c:v>
                </c:pt>
                <c:pt idx="32">
                  <c:v>88.802999999999997</c:v>
                </c:pt>
                <c:pt idx="33">
                  <c:v>88.525000000000006</c:v>
                </c:pt>
                <c:pt idx="34">
                  <c:v>89.18</c:v>
                </c:pt>
                <c:pt idx="35">
                  <c:v>88.77</c:v>
                </c:pt>
                <c:pt idx="36">
                  <c:v>89.361000000000004</c:v>
                </c:pt>
                <c:pt idx="37">
                  <c:v>91.033000000000001</c:v>
                </c:pt>
                <c:pt idx="38">
                  <c:v>89.016000000000005</c:v>
                </c:pt>
                <c:pt idx="39">
                  <c:v>90.23</c:v>
                </c:pt>
                <c:pt idx="40">
                  <c:v>90.23</c:v>
                </c:pt>
                <c:pt idx="41">
                  <c:v>89.197000000000003</c:v>
                </c:pt>
                <c:pt idx="42">
                  <c:v>90.525000000000006</c:v>
                </c:pt>
                <c:pt idx="43">
                  <c:v>91.426000000000002</c:v>
                </c:pt>
                <c:pt idx="44">
                  <c:v>92.656000000000006</c:v>
                </c:pt>
                <c:pt idx="45">
                  <c:v>93.295000000000002</c:v>
                </c:pt>
                <c:pt idx="46">
                  <c:v>93.738</c:v>
                </c:pt>
                <c:pt idx="47">
                  <c:v>96.081999999999994</c:v>
                </c:pt>
                <c:pt idx="48">
                  <c:v>98.671999999999997</c:v>
                </c:pt>
                <c:pt idx="49">
                  <c:v>103.426</c:v>
                </c:pt>
                <c:pt idx="50">
                  <c:v>110.23</c:v>
                </c:pt>
                <c:pt idx="51">
                  <c:v>120.88500000000001</c:v>
                </c:pt>
                <c:pt idx="52">
                  <c:v>135.75399999999999</c:v>
                </c:pt>
                <c:pt idx="53">
                  <c:v>154.44300000000001</c:v>
                </c:pt>
                <c:pt idx="54">
                  <c:v>175.23</c:v>
                </c:pt>
                <c:pt idx="55">
                  <c:v>194.29499999999999</c:v>
                </c:pt>
                <c:pt idx="56">
                  <c:v>209.869</c:v>
                </c:pt>
                <c:pt idx="57">
                  <c:v>222.31100000000001</c:v>
                </c:pt>
                <c:pt idx="58">
                  <c:v>231.77</c:v>
                </c:pt>
                <c:pt idx="59">
                  <c:v>236.29499999999999</c:v>
                </c:pt>
                <c:pt idx="60">
                  <c:v>237.82</c:v>
                </c:pt>
                <c:pt idx="61">
                  <c:v>234.77</c:v>
                </c:pt>
                <c:pt idx="62">
                  <c:v>227.62299999999999</c:v>
                </c:pt>
                <c:pt idx="63">
                  <c:v>212.62299999999999</c:v>
                </c:pt>
                <c:pt idx="64">
                  <c:v>186.23</c:v>
                </c:pt>
                <c:pt idx="65">
                  <c:v>148.16399999999999</c:v>
                </c:pt>
                <c:pt idx="66">
                  <c:v>110.738</c:v>
                </c:pt>
                <c:pt idx="67">
                  <c:v>87.606999999999999</c:v>
                </c:pt>
                <c:pt idx="68">
                  <c:v>81.492000000000004</c:v>
                </c:pt>
                <c:pt idx="69">
                  <c:v>81.869</c:v>
                </c:pt>
                <c:pt idx="70">
                  <c:v>81.507999999999996</c:v>
                </c:pt>
                <c:pt idx="71">
                  <c:v>82.787000000000006</c:v>
                </c:pt>
                <c:pt idx="72">
                  <c:v>86.033000000000001</c:v>
                </c:pt>
                <c:pt idx="73">
                  <c:v>89.738</c:v>
                </c:pt>
                <c:pt idx="74">
                  <c:v>96.245999999999995</c:v>
                </c:pt>
                <c:pt idx="75">
                  <c:v>104.52500000000001</c:v>
                </c:pt>
                <c:pt idx="76">
                  <c:v>116.967</c:v>
                </c:pt>
                <c:pt idx="77">
                  <c:v>130.672</c:v>
                </c:pt>
                <c:pt idx="78">
                  <c:v>146.31100000000001</c:v>
                </c:pt>
                <c:pt idx="79">
                  <c:v>159.68899999999999</c:v>
                </c:pt>
                <c:pt idx="80">
                  <c:v>172.672</c:v>
                </c:pt>
                <c:pt idx="81">
                  <c:v>183.541</c:v>
                </c:pt>
                <c:pt idx="82">
                  <c:v>189.01599999999999</c:v>
                </c:pt>
                <c:pt idx="83">
                  <c:v>192.70500000000001</c:v>
                </c:pt>
                <c:pt idx="84">
                  <c:v>191.41</c:v>
                </c:pt>
                <c:pt idx="85">
                  <c:v>183.91800000000001</c:v>
                </c:pt>
                <c:pt idx="86">
                  <c:v>166.721</c:v>
                </c:pt>
                <c:pt idx="87">
                  <c:v>140.803</c:v>
                </c:pt>
                <c:pt idx="88">
                  <c:v>107.246</c:v>
                </c:pt>
                <c:pt idx="89">
                  <c:v>83.933999999999997</c:v>
                </c:pt>
                <c:pt idx="90">
                  <c:v>75.459000000000003</c:v>
                </c:pt>
                <c:pt idx="91">
                  <c:v>73.606999999999999</c:v>
                </c:pt>
                <c:pt idx="92">
                  <c:v>73.557000000000002</c:v>
                </c:pt>
                <c:pt idx="93">
                  <c:v>72.77</c:v>
                </c:pt>
                <c:pt idx="94">
                  <c:v>72.983999999999995</c:v>
                </c:pt>
                <c:pt idx="95">
                  <c:v>72.081999999999994</c:v>
                </c:pt>
                <c:pt idx="96">
                  <c:v>72.376999999999995</c:v>
                </c:pt>
                <c:pt idx="97">
                  <c:v>72.459000000000003</c:v>
                </c:pt>
                <c:pt idx="98">
                  <c:v>71.688999999999993</c:v>
                </c:pt>
                <c:pt idx="99">
                  <c:v>71.869</c:v>
                </c:pt>
                <c:pt idx="100">
                  <c:v>72.393000000000001</c:v>
                </c:pt>
                <c:pt idx="101">
                  <c:v>72.983999999999995</c:v>
                </c:pt>
                <c:pt idx="102">
                  <c:v>72.623000000000005</c:v>
                </c:pt>
                <c:pt idx="103">
                  <c:v>72.606999999999999</c:v>
                </c:pt>
                <c:pt idx="104">
                  <c:v>72.721000000000004</c:v>
                </c:pt>
                <c:pt idx="105">
                  <c:v>72.869</c:v>
                </c:pt>
                <c:pt idx="106">
                  <c:v>72.623000000000005</c:v>
                </c:pt>
                <c:pt idx="107">
                  <c:v>72.066000000000003</c:v>
                </c:pt>
                <c:pt idx="108">
                  <c:v>72.933999999999997</c:v>
                </c:pt>
                <c:pt idx="109">
                  <c:v>71.376999999999995</c:v>
                </c:pt>
                <c:pt idx="110">
                  <c:v>71.918000000000006</c:v>
                </c:pt>
                <c:pt idx="111">
                  <c:v>70.787000000000006</c:v>
                </c:pt>
                <c:pt idx="112">
                  <c:v>70.557000000000002</c:v>
                </c:pt>
                <c:pt idx="113">
                  <c:v>71.656000000000006</c:v>
                </c:pt>
                <c:pt idx="114">
                  <c:v>71.738</c:v>
                </c:pt>
                <c:pt idx="115">
                  <c:v>72.656000000000006</c:v>
                </c:pt>
                <c:pt idx="116">
                  <c:v>75.245999999999995</c:v>
                </c:pt>
                <c:pt idx="117">
                  <c:v>77.033000000000001</c:v>
                </c:pt>
                <c:pt idx="118">
                  <c:v>79.869</c:v>
                </c:pt>
                <c:pt idx="119">
                  <c:v>80.59</c:v>
                </c:pt>
                <c:pt idx="120">
                  <c:v>82.131</c:v>
                </c:pt>
                <c:pt idx="121">
                  <c:v>81.869</c:v>
                </c:pt>
                <c:pt idx="122">
                  <c:v>80.147999999999996</c:v>
                </c:pt>
                <c:pt idx="123">
                  <c:v>78.802999999999997</c:v>
                </c:pt>
                <c:pt idx="124">
                  <c:v>75.557000000000002</c:v>
                </c:pt>
                <c:pt idx="125">
                  <c:v>73.311000000000007</c:v>
                </c:pt>
                <c:pt idx="126">
                  <c:v>71.869</c:v>
                </c:pt>
                <c:pt idx="127">
                  <c:v>70.311000000000007</c:v>
                </c:pt>
                <c:pt idx="128">
                  <c:v>69.066000000000003</c:v>
                </c:pt>
                <c:pt idx="129">
                  <c:v>69.212999999999994</c:v>
                </c:pt>
                <c:pt idx="130">
                  <c:v>68.361000000000004</c:v>
                </c:pt>
                <c:pt idx="131">
                  <c:v>69.638999999999996</c:v>
                </c:pt>
                <c:pt idx="132">
                  <c:v>68.164000000000001</c:v>
                </c:pt>
                <c:pt idx="133">
                  <c:v>67.933999999999997</c:v>
                </c:pt>
                <c:pt idx="134">
                  <c:v>67.902000000000001</c:v>
                </c:pt>
                <c:pt idx="135">
                  <c:v>68.066000000000003</c:v>
                </c:pt>
                <c:pt idx="136">
                  <c:v>68.688999999999993</c:v>
                </c:pt>
                <c:pt idx="137">
                  <c:v>68.442999999999998</c:v>
                </c:pt>
                <c:pt idx="138">
                  <c:v>67.721000000000004</c:v>
                </c:pt>
                <c:pt idx="139">
                  <c:v>69.049000000000007</c:v>
                </c:pt>
                <c:pt idx="140">
                  <c:v>68.885000000000005</c:v>
                </c:pt>
                <c:pt idx="141">
                  <c:v>68.212999999999994</c:v>
                </c:pt>
                <c:pt idx="142">
                  <c:v>67.097999999999999</c:v>
                </c:pt>
                <c:pt idx="143">
                  <c:v>69.097999999999999</c:v>
                </c:pt>
                <c:pt idx="144">
                  <c:v>69.164000000000001</c:v>
                </c:pt>
                <c:pt idx="145">
                  <c:v>70.41</c:v>
                </c:pt>
                <c:pt idx="146">
                  <c:v>70.278999999999996</c:v>
                </c:pt>
                <c:pt idx="147">
                  <c:v>72.459000000000003</c:v>
                </c:pt>
                <c:pt idx="148">
                  <c:v>73.262</c:v>
                </c:pt>
                <c:pt idx="149">
                  <c:v>74.656000000000006</c:v>
                </c:pt>
                <c:pt idx="150">
                  <c:v>73.656000000000006</c:v>
                </c:pt>
                <c:pt idx="151">
                  <c:v>74.656000000000006</c:v>
                </c:pt>
                <c:pt idx="152">
                  <c:v>72.278999999999996</c:v>
                </c:pt>
                <c:pt idx="153">
                  <c:v>71.262</c:v>
                </c:pt>
                <c:pt idx="154">
                  <c:v>69.278999999999996</c:v>
                </c:pt>
                <c:pt idx="155">
                  <c:v>68.328000000000003</c:v>
                </c:pt>
                <c:pt idx="156">
                  <c:v>67.525000000000006</c:v>
                </c:pt>
                <c:pt idx="157">
                  <c:v>67.507999999999996</c:v>
                </c:pt>
                <c:pt idx="158">
                  <c:v>67.852000000000004</c:v>
                </c:pt>
                <c:pt idx="159">
                  <c:v>67.033000000000001</c:v>
                </c:pt>
                <c:pt idx="160">
                  <c:v>66.492000000000004</c:v>
                </c:pt>
                <c:pt idx="161">
                  <c:v>67.869</c:v>
                </c:pt>
                <c:pt idx="162">
                  <c:v>67.540999999999997</c:v>
                </c:pt>
                <c:pt idx="163">
                  <c:v>66.983999999999995</c:v>
                </c:pt>
                <c:pt idx="164">
                  <c:v>67.164000000000001</c:v>
                </c:pt>
                <c:pt idx="165">
                  <c:v>67.245999999999995</c:v>
                </c:pt>
                <c:pt idx="166">
                  <c:v>66.885000000000005</c:v>
                </c:pt>
                <c:pt idx="167">
                  <c:v>66.638999999999996</c:v>
                </c:pt>
                <c:pt idx="168">
                  <c:v>67.23</c:v>
                </c:pt>
                <c:pt idx="169">
                  <c:v>66.311000000000007</c:v>
                </c:pt>
                <c:pt idx="170">
                  <c:v>66.328000000000003</c:v>
                </c:pt>
                <c:pt idx="171">
                  <c:v>67.704999999999998</c:v>
                </c:pt>
                <c:pt idx="172">
                  <c:v>69.033000000000001</c:v>
                </c:pt>
                <c:pt idx="173">
                  <c:v>68.623000000000005</c:v>
                </c:pt>
                <c:pt idx="174">
                  <c:v>69.459000000000003</c:v>
                </c:pt>
                <c:pt idx="175">
                  <c:v>68.656000000000006</c:v>
                </c:pt>
                <c:pt idx="176">
                  <c:v>69.114999999999995</c:v>
                </c:pt>
                <c:pt idx="177">
                  <c:v>68.623000000000005</c:v>
                </c:pt>
                <c:pt idx="178">
                  <c:v>69.474999999999994</c:v>
                </c:pt>
                <c:pt idx="179">
                  <c:v>69.606999999999999</c:v>
                </c:pt>
                <c:pt idx="180">
                  <c:v>68.966999999999999</c:v>
                </c:pt>
                <c:pt idx="181">
                  <c:v>68.197000000000003</c:v>
                </c:pt>
                <c:pt idx="182">
                  <c:v>68.131</c:v>
                </c:pt>
                <c:pt idx="183">
                  <c:v>67.869</c:v>
                </c:pt>
                <c:pt idx="184">
                  <c:v>66.081999999999994</c:v>
                </c:pt>
                <c:pt idx="185">
                  <c:v>65.59</c:v>
                </c:pt>
                <c:pt idx="186">
                  <c:v>65.983999999999995</c:v>
                </c:pt>
                <c:pt idx="187">
                  <c:v>65.59</c:v>
                </c:pt>
                <c:pt idx="188">
                  <c:v>64.918000000000006</c:v>
                </c:pt>
                <c:pt idx="189">
                  <c:v>64.966999999999999</c:v>
                </c:pt>
                <c:pt idx="190">
                  <c:v>65.328000000000003</c:v>
                </c:pt>
                <c:pt idx="191">
                  <c:v>65.376999999999995</c:v>
                </c:pt>
                <c:pt idx="192">
                  <c:v>64.852000000000004</c:v>
                </c:pt>
                <c:pt idx="193">
                  <c:v>64.474999999999994</c:v>
                </c:pt>
                <c:pt idx="194">
                  <c:v>65.573999999999998</c:v>
                </c:pt>
                <c:pt idx="195">
                  <c:v>63.951000000000001</c:v>
                </c:pt>
                <c:pt idx="196">
                  <c:v>64.492000000000004</c:v>
                </c:pt>
                <c:pt idx="197">
                  <c:v>63.884999999999998</c:v>
                </c:pt>
                <c:pt idx="198">
                  <c:v>63.048999999999999</c:v>
                </c:pt>
                <c:pt idx="199">
                  <c:v>64.656000000000006</c:v>
                </c:pt>
                <c:pt idx="200">
                  <c:v>64.573999999999998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87.319503559270089</c:v>
                </c:pt>
                <c:pt idx="7">
                  <c:v>87.369408265150227</c:v>
                </c:pt>
                <c:pt idx="8">
                  <c:v>87.417406366039245</c:v>
                </c:pt>
                <c:pt idx="9">
                  <c:v>87.463289222999563</c:v>
                </c:pt>
                <c:pt idx="10">
                  <c:v>87.506828406886854</c:v>
                </c:pt>
                <c:pt idx="11">
                  <c:v>87.547774354064614</c:v>
                </c:pt>
                <c:pt idx="12">
                  <c:v>87.585855041452007</c:v>
                </c:pt>
                <c:pt idx="13">
                  <c:v>87.620774711072002</c:v>
                </c:pt>
                <c:pt idx="14">
                  <c:v>87.652212681186299</c:v>
                </c:pt>
                <c:pt idx="15">
                  <c:v>87.679822289101935</c:v>
                </c:pt>
                <c:pt idx="16">
                  <c:v>87.703230020122263</c:v>
                </c:pt>
                <c:pt idx="17">
                  <c:v>87.722034888551306</c:v>
                </c:pt>
                <c:pt idx="18">
                  <c:v>87.735808151511378</c:v>
                </c:pt>
                <c:pt idx="19">
                  <c:v>87.744093457369772</c:v>
                </c:pt>
                <c:pt idx="20">
                  <c:v>87.746407563168091</c:v>
                </c:pt>
                <c:pt idx="21">
                  <c:v>87.742241809704566</c:v>
                </c:pt>
                <c:pt idx="22">
                  <c:v>87.731064637021134</c:v>
                </c:pt>
                <c:pt idx="23">
                  <c:v>87.712325588586253</c:v>
                </c:pt>
                <c:pt idx="24">
                  <c:v>87.685461542187326</c:v>
                </c:pt>
                <c:pt idx="25">
                  <c:v>87.64990640402506</c:v>
                </c:pt>
                <c:pt idx="26">
                  <c:v>87.605106339482418</c:v>
                </c:pt>
                <c:pt idx="27">
                  <c:v>87.550543979038906</c:v>
                </c:pt>
                <c:pt idx="28">
                  <c:v>87.485777192199549</c:v>
                </c:pt>
                <c:pt idx="29">
                  <c:v>87.410501301871008</c:v>
                </c:pt>
                <c:pt idx="30">
                  <c:v>87.324648407888901</c:v>
                </c:pt>
                <c:pt idx="31">
                  <c:v>87.228544192718232</c:v>
                </c:pt>
                <c:pt idx="32">
                  <c:v>87.123151472896708</c:v>
                </c:pt>
                <c:pt idx="33">
                  <c:v>87.010440812834872</c:v>
                </c:pt>
                <c:pt idx="34">
                  <c:v>86.893941132995721</c:v>
                </c:pt>
                <c:pt idx="35">
                  <c:v>86.779535896764372</c:v>
                </c:pt>
                <c:pt idx="36">
                  <c:v>86.67658032288476</c:v>
                </c:pt>
                <c:pt idx="37">
                  <c:v>86.599417711582831</c:v>
                </c:pt>
                <c:pt idx="38">
                  <c:v>86.569362280287507</c:v>
                </c:pt>
                <c:pt idx="39">
                  <c:v>86.617184443820747</c:v>
                </c:pt>
                <c:pt idx="40">
                  <c:v>86.78607449116501</c:v>
                </c:pt>
                <c:pt idx="41">
                  <c:v>87.134965848271406</c:v>
                </c:pt>
                <c:pt idx="42">
                  <c:v>87.74196743136433</c:v>
                </c:pt>
                <c:pt idx="43">
                  <c:v>88.707491128832118</c:v>
                </c:pt>
                <c:pt idx="44">
                  <c:v>90.156480731975222</c:v>
                </c:pt>
                <c:pt idx="45">
                  <c:v>92.238980662543511</c:v>
                </c:pt>
                <c:pt idx="46">
                  <c:v>95.128166928495673</c:v>
                </c:pt>
                <c:pt idx="47">
                  <c:v>99.014947944167702</c:v>
                </c:pt>
                <c:pt idx="48">
                  <c:v>104.0983792958945</c:v>
                </c:pt>
                <c:pt idx="49">
                  <c:v>110.57146364202376</c:v>
                </c:pt>
                <c:pt idx="50">
                  <c:v>118.60243838534061</c:v>
                </c:pt>
                <c:pt idx="51">
                  <c:v>128.31235716524336</c:v>
                </c:pt>
                <c:pt idx="52">
                  <c:v>139.75052173476485</c:v>
                </c:pt>
                <c:pt idx="53">
                  <c:v>152.86974113429272</c:v>
                </c:pt>
                <c:pt idx="54">
                  <c:v>167.50238044714436</c:v>
                </c:pt>
                <c:pt idx="55">
                  <c:v>183.33306906560392</c:v>
                </c:pt>
                <c:pt idx="56">
                  <c:v>199.85108815155067</c:v>
                </c:pt>
                <c:pt idx="57">
                  <c:v>216.24733357258361</c:v>
                </c:pt>
                <c:pt idx="58">
                  <c:v>231.22387281694026</c:v>
                </c:pt>
                <c:pt idx="59">
                  <c:v>242.76653912295203</c:v>
                </c:pt>
                <c:pt idx="60">
                  <c:v>248.11957177016617</c:v>
                </c:pt>
                <c:pt idx="61">
                  <c:v>244.34956710746891</c:v>
                </c:pt>
                <c:pt idx="62">
                  <c:v>229.66168136064604</c:v>
                </c:pt>
                <c:pt idx="63">
                  <c:v>204.91082470887244</c:v>
                </c:pt>
                <c:pt idx="64">
                  <c:v>174.11666966091178</c:v>
                </c:pt>
                <c:pt idx="65">
                  <c:v>143.17653177946431</c:v>
                </c:pt>
                <c:pt idx="66">
                  <c:v>117.38337927671432</c:v>
                </c:pt>
                <c:pt idx="67">
                  <c:v>99.435220587460577</c:v>
                </c:pt>
                <c:pt idx="68">
                  <c:v>89.158720990586161</c:v>
                </c:pt>
                <c:pt idx="69">
                  <c:v>84.694569079056663</c:v>
                </c:pt>
                <c:pt idx="70">
                  <c:v>83.964728077456854</c:v>
                </c:pt>
                <c:pt idx="71">
                  <c:v>85.521034437094102</c:v>
                </c:pt>
                <c:pt idx="72">
                  <c:v>88.671933493527376</c:v>
                </c:pt>
                <c:pt idx="73">
                  <c:v>93.244591487000861</c:v>
                </c:pt>
                <c:pt idx="74">
                  <c:v>99.311049586852931</c:v>
                </c:pt>
                <c:pt idx="75">
                  <c:v>107.00300910407299</c:v>
                </c:pt>
                <c:pt idx="76">
                  <c:v>116.40730142107491</c:v>
                </c:pt>
                <c:pt idx="77">
                  <c:v>127.5042916856184</c:v>
                </c:pt>
                <c:pt idx="78">
                  <c:v>140.12433085727449</c:v>
                </c:pt>
                <c:pt idx="79">
                  <c:v>153.90538319963372</c:v>
                </c:pt>
                <c:pt idx="80">
                  <c:v>168.21751905839488</c:v>
                </c:pt>
                <c:pt idx="81">
                  <c:v>181.98458735819349</c:v>
                </c:pt>
                <c:pt idx="82">
                  <c:v>193.3631258534553</c:v>
                </c:pt>
                <c:pt idx="83">
                  <c:v>199.49599642932938</c:v>
                </c:pt>
                <c:pt idx="84">
                  <c:v>196.98839069952061</c:v>
                </c:pt>
                <c:pt idx="85">
                  <c:v>183.65868096122688</c:v>
                </c:pt>
                <c:pt idx="86">
                  <c:v>160.787736067303</c:v>
                </c:pt>
                <c:pt idx="87">
                  <c:v>133.63469619294699</c:v>
                </c:pt>
                <c:pt idx="88">
                  <c:v>108.92446553569536</c:v>
                </c:pt>
                <c:pt idx="89">
                  <c:v>91.151976529032808</c:v>
                </c:pt>
                <c:pt idx="90">
                  <c:v>80.914726386073738</c:v>
                </c:pt>
                <c:pt idx="91">
                  <c:v>76.139445974781921</c:v>
                </c:pt>
                <c:pt idx="92">
                  <c:v>74.291951326022257</c:v>
                </c:pt>
                <c:pt idx="93">
                  <c:v>73.649984310396945</c:v>
                </c:pt>
                <c:pt idx="94">
                  <c:v>73.396771247463946</c:v>
                </c:pt>
                <c:pt idx="95">
                  <c:v>73.243353469103681</c:v>
                </c:pt>
                <c:pt idx="96">
                  <c:v>73.111154598495915</c:v>
                </c:pt>
                <c:pt idx="97">
                  <c:v>72.983443663420786</c:v>
                </c:pt>
                <c:pt idx="98">
                  <c:v>72.857356198899552</c:v>
                </c:pt>
                <c:pt idx="99">
                  <c:v>72.732451658211119</c:v>
                </c:pt>
                <c:pt idx="100">
                  <c:v>72.608643078197872</c:v>
                </c:pt>
                <c:pt idx="101">
                  <c:v>72.485928649482531</c:v>
                </c:pt>
                <c:pt idx="102">
                  <c:v>72.364414118380765</c:v>
                </c:pt>
                <c:pt idx="103">
                  <c:v>72.244423394701883</c:v>
                </c:pt>
                <c:pt idx="104">
                  <c:v>72.126718675583405</c:v>
                </c:pt>
                <c:pt idx="105">
                  <c:v>72.012900677683916</c:v>
                </c:pt>
                <c:pt idx="106">
                  <c:v>71.906085067442575</c:v>
                </c:pt>
                <c:pt idx="107">
                  <c:v>71.811957135506645</c:v>
                </c:pt>
                <c:pt idx="108">
                  <c:v>71.740268344642345</c:v>
                </c:pt>
                <c:pt idx="109">
                  <c:v>71.706721954207012</c:v>
                </c:pt>
                <c:pt idx="110">
                  <c:v>71.734973745487054</c:v>
                </c:pt>
                <c:pt idx="111">
                  <c:v>71.858153707021486</c:v>
                </c:pt>
                <c:pt idx="112">
                  <c:v>72.118963302148586</c:v>
                </c:pt>
                <c:pt idx="113">
                  <c:v>72.567161650581028</c:v>
                </c:pt>
                <c:pt idx="114">
                  <c:v>73.253282359774019</c:v>
                </c:pt>
                <c:pt idx="115">
                  <c:v>74.217714028258087</c:v>
                </c:pt>
                <c:pt idx="116">
                  <c:v>75.474385266922255</c:v>
                </c:pt>
                <c:pt idx="117">
                  <c:v>76.987592377420953</c:v>
                </c:pt>
                <c:pt idx="118">
                  <c:v>78.640426333388106</c:v>
                </c:pt>
                <c:pt idx="119">
                  <c:v>80.200837390819572</c:v>
                </c:pt>
                <c:pt idx="120">
                  <c:v>81.31463903325448</c:v>
                </c:pt>
                <c:pt idx="121">
                  <c:v>81.57898876797185</c:v>
                </c:pt>
                <c:pt idx="122">
                  <c:v>80.722483850732175</c:v>
                </c:pt>
                <c:pt idx="123">
                  <c:v>78.809112974260287</c:v>
                </c:pt>
                <c:pt idx="124">
                  <c:v>76.288339871299584</c:v>
                </c:pt>
                <c:pt idx="125">
                  <c:v>73.793408881613487</c:v>
                </c:pt>
                <c:pt idx="126">
                  <c:v>71.819531513062032</c:v>
                </c:pt>
                <c:pt idx="127">
                  <c:v>70.532747788943908</c:v>
                </c:pt>
                <c:pt idx="128">
                  <c:v>69.818251458188868</c:v>
                </c:pt>
                <c:pt idx="129">
                  <c:v>69.457127131979476</c:v>
                </c:pt>
                <c:pt idx="130">
                  <c:v>69.266598851013669</c:v>
                </c:pt>
                <c:pt idx="131">
                  <c:v>69.142581741606548</c:v>
                </c:pt>
                <c:pt idx="132">
                  <c:v>69.040769668339337</c:v>
                </c:pt>
                <c:pt idx="133">
                  <c:v>68.946922279450177</c:v>
                </c:pt>
                <c:pt idx="134">
                  <c:v>68.85832818296474</c:v>
                </c:pt>
                <c:pt idx="135">
                  <c:v>68.776335425002657</c:v>
                </c:pt>
                <c:pt idx="136">
                  <c:v>68.704478250034512</c:v>
                </c:pt>
                <c:pt idx="137">
                  <c:v>68.648627119523852</c:v>
                </c:pt>
                <c:pt idx="138">
                  <c:v>68.617723401157491</c:v>
                </c:pt>
                <c:pt idx="139">
                  <c:v>68.624557900739518</c:v>
                </c:pt>
                <c:pt idx="140">
                  <c:v>68.686221846123686</c:v>
                </c:pt>
                <c:pt idx="141">
                  <c:v>68.823804425418956</c:v>
                </c:pt>
                <c:pt idx="142">
                  <c:v>69.060874091099677</c:v>
                </c:pt>
                <c:pt idx="143">
                  <c:v>69.420377991936135</c:v>
                </c:pt>
                <c:pt idx="144">
                  <c:v>69.919859035189177</c:v>
                </c:pt>
                <c:pt idx="145">
                  <c:v>70.565160637757373</c:v>
                </c:pt>
                <c:pt idx="146">
                  <c:v>71.342459243606299</c:v>
                </c:pt>
                <c:pt idx="147">
                  <c:v>72.206700027273996</c:v>
                </c:pt>
                <c:pt idx="148">
                  <c:v>73.062940672743338</c:v>
                </c:pt>
                <c:pt idx="149">
                  <c:v>73.744733022954335</c:v>
                </c:pt>
                <c:pt idx="150">
                  <c:v>74.019768225092122</c:v>
                </c:pt>
                <c:pt idx="151">
                  <c:v>73.672554829890075</c:v>
                </c:pt>
                <c:pt idx="152">
                  <c:v>72.660122103828698</c:v>
                </c:pt>
                <c:pt idx="153">
                  <c:v>71.215040450128186</c:v>
                </c:pt>
                <c:pt idx="154">
                  <c:v>69.750840005931877</c:v>
                </c:pt>
                <c:pt idx="155">
                  <c:v>68.61620095657689</c:v>
                </c:pt>
                <c:pt idx="156">
                  <c:v>67.922896949374973</c:v>
                </c:pt>
                <c:pt idx="157">
                  <c:v>67.578468561365838</c:v>
                </c:pt>
                <c:pt idx="158">
                  <c:v>67.429261466112479</c:v>
                </c:pt>
                <c:pt idx="159">
                  <c:v>67.361914210612966</c:v>
                </c:pt>
                <c:pt idx="160">
                  <c:v>67.321077077932486</c:v>
                </c:pt>
                <c:pt idx="161">
                  <c:v>67.287080779382805</c:v>
                </c:pt>
                <c:pt idx="162">
                  <c:v>67.254554461282751</c:v>
                </c:pt>
                <c:pt idx="163">
                  <c:v>67.222245194226431</c:v>
                </c:pt>
                <c:pt idx="164">
                  <c:v>67.189795062875149</c:v>
                </c:pt>
                <c:pt idx="165">
                  <c:v>67.157006427952751</c:v>
                </c:pt>
                <c:pt idx="166">
                  <c:v>67.123717502537346</c:v>
                </c:pt>
                <c:pt idx="167">
                  <c:v>67.089786740329899</c:v>
                </c:pt>
                <c:pt idx="168">
                  <c:v>67.055091441468406</c:v>
                </c:pt>
                <c:pt idx="169">
                  <c:v>67.019527444823368</c:v>
                </c:pt>
                <c:pt idx="170">
                  <c:v>66.983008579989871</c:v>
                </c:pt>
                <c:pt idx="171">
                  <c:v>66.945465832189925</c:v>
                </c:pt>
                <c:pt idx="172">
                  <c:v>66.906846278595481</c:v>
                </c:pt>
                <c:pt idx="173">
                  <c:v>66.867111858506334</c:v>
                </c:pt>
                <c:pt idx="174">
                  <c:v>66.826238035138374</c:v>
                </c:pt>
                <c:pt idx="175">
                  <c:v>66.784212400247696</c:v>
                </c:pt>
                <c:pt idx="176">
                  <c:v>66.741033265410024</c:v>
                </c:pt>
                <c:pt idx="177">
                  <c:v>66.69670827607554</c:v>
                </c:pt>
                <c:pt idx="178">
                  <c:v>66.651253076976857</c:v>
                </c:pt>
                <c:pt idx="179">
                  <c:v>66.60469005041206</c:v>
                </c:pt>
                <c:pt idx="180">
                  <c:v>66.55704714257412</c:v>
                </c:pt>
                <c:pt idx="181">
                  <c:v>66.508356787576787</c:v>
                </c:pt>
                <c:pt idx="182">
                  <c:v>66.458654934180998</c:v>
                </c:pt>
                <c:pt idx="183">
                  <c:v>66.407980176443033</c:v>
                </c:pt>
                <c:pt idx="184">
                  <c:v>66.356372986533316</c:v>
                </c:pt>
                <c:pt idx="185">
                  <c:v>66.303875045733605</c:v>
                </c:pt>
                <c:pt idx="186">
                  <c:v>66.250528668015974</c:v>
                </c:pt>
                <c:pt idx="187">
                  <c:v>66.196376309543894</c:v>
                </c:pt>
                <c:pt idx="188">
                  <c:v>66.141460156814787</c:v>
                </c:pt>
                <c:pt idx="189">
                  <c:v>66.085821785897764</c:v>
                </c:pt>
                <c:pt idx="190">
                  <c:v>66.029501885228782</c:v>
                </c:pt>
                <c:pt idx="191">
                  <c:v>65.972540034637674</c:v>
                </c:pt>
                <c:pt idx="192">
                  <c:v>65.914974533640645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87.319503559264248</c:v>
                </c:pt>
                <c:pt idx="7">
                  <c:v>87.369408265133174</c:v>
                </c:pt>
                <c:pt idx="8">
                  <c:v>87.417406365990345</c:v>
                </c:pt>
                <c:pt idx="9">
                  <c:v>87.463289222862002</c:v>
                </c:pt>
                <c:pt idx="10">
                  <c:v>87.506828406507012</c:v>
                </c:pt>
                <c:pt idx="11">
                  <c:v>87.54777435303528</c:v>
                </c:pt>
                <c:pt idx="12">
                  <c:v>87.585855038714342</c:v>
                </c:pt>
                <c:pt idx="13">
                  <c:v>87.620774703925932</c:v>
                </c:pt>
                <c:pt idx="14">
                  <c:v>87.652212662879236</c:v>
                </c:pt>
                <c:pt idx="15">
                  <c:v>87.679822243072564</c:v>
                </c:pt>
                <c:pt idx="16">
                  <c:v>87.703229906538581</c:v>
                </c:pt>
                <c:pt idx="17">
                  <c:v>87.722034613469731</c:v>
                </c:pt>
                <c:pt idx="18">
                  <c:v>87.735807497671118</c:v>
                </c:pt>
                <c:pt idx="19">
                  <c:v>87.744091932100858</c:v>
                </c:pt>
                <c:pt idx="20">
                  <c:v>87.746404071075276</c:v>
                </c:pt>
                <c:pt idx="21">
                  <c:v>87.742233962955893</c:v>
                </c:pt>
                <c:pt idx="22">
                  <c:v>87.731047332550858</c:v>
                </c:pt>
                <c:pt idx="23">
                  <c:v>87.712288135166446</c:v>
                </c:pt>
                <c:pt idx="24">
                  <c:v>87.685381983199278</c:v>
                </c:pt>
                <c:pt idx="25">
                  <c:v>87.649740540219696</c:v>
                </c:pt>
                <c:pt idx="26">
                  <c:v>87.604766965455013</c:v>
                </c:pt>
                <c:pt idx="27">
                  <c:v>87.549862472256635</c:v>
                </c:pt>
                <c:pt idx="28">
                  <c:v>87.484434036482952</c:v>
                </c:pt>
                <c:pt idx="29">
                  <c:v>87.407903253993723</c:v>
                </c:pt>
                <c:pt idx="30">
                  <c:v>87.31971630034252</c:v>
                </c:pt>
                <c:pt idx="31">
                  <c:v>87.219354890633596</c:v>
                </c:pt>
                <c:pt idx="32">
                  <c:v>87.106348074598515</c:v>
                </c:pt>
                <c:pt idx="33">
                  <c:v>86.980284633476685</c:v>
                </c:pt>
                <c:pt idx="34">
                  <c:v>86.840825774598613</c:v>
                </c:pt>
                <c:pt idx="35">
                  <c:v>86.687717751133931</c:v>
                </c:pt>
                <c:pt idx="36">
                  <c:v>86.520803973713612</c:v>
                </c:pt>
                <c:pt idx="37">
                  <c:v>86.340036133668633</c:v>
                </c:pt>
                <c:pt idx="38">
                  <c:v>86.145483830730797</c:v>
                </c:pt>
                <c:pt idx="39">
                  <c:v>85.937342197042526</c:v>
                </c:pt>
                <c:pt idx="40">
                  <c:v>85.715937038830248</c:v>
                </c:pt>
                <c:pt idx="41">
                  <c:v>85.48172707974544</c:v>
                </c:pt>
                <c:pt idx="42">
                  <c:v>85.235302985637489</c:v>
                </c:pt>
                <c:pt idx="43">
                  <c:v>84.977382976245295</c:v>
                </c:pt>
                <c:pt idx="44">
                  <c:v>84.708804978590493</c:v>
                </c:pt>
                <c:pt idx="45">
                  <c:v>84.430515440388859</c:v>
                </c:pt>
                <c:pt idx="46">
                  <c:v>84.14355508801107</c:v>
                </c:pt>
                <c:pt idx="47">
                  <c:v>83.849042069746744</c:v>
                </c:pt>
                <c:pt idx="48">
                  <c:v>83.54815305892366</c:v>
                </c:pt>
                <c:pt idx="49">
                  <c:v>83.242102992011752</c:v>
                </c:pt>
                <c:pt idx="50">
                  <c:v>82.932124176303162</c:v>
                </c:pt>
                <c:pt idx="51">
                  <c:v>82.619445516000653</c:v>
                </c:pt>
                <c:pt idx="52">
                  <c:v>82.305272574665779</c:v>
                </c:pt>
                <c:pt idx="53">
                  <c:v>81.990769120136363</c:v>
                </c:pt>
                <c:pt idx="54">
                  <c:v>81.677040692798812</c:v>
                </c:pt>
                <c:pt idx="55">
                  <c:v>81.365120609466459</c:v>
                </c:pt>
                <c:pt idx="56">
                  <c:v>81.055958674185717</c:v>
                </c:pt>
                <c:pt idx="57">
                  <c:v>80.750412725094591</c:v>
                </c:pt>
                <c:pt idx="58">
                  <c:v>80.449243012824354</c:v>
                </c:pt>
                <c:pt idx="59">
                  <c:v>80.153109288708066</c:v>
                </c:pt>
                <c:pt idx="60">
                  <c:v>79.862570385633475</c:v>
                </c:pt>
                <c:pt idx="61">
                  <c:v>79.578086003593029</c:v>
                </c:pt>
                <c:pt idx="62">
                  <c:v>79.300020366311301</c:v>
                </c:pt>
                <c:pt idx="63">
                  <c:v>79.02864739328264</c:v>
                </c:pt>
                <c:pt idx="64">
                  <c:v>78.764157030198803</c:v>
                </c:pt>
                <c:pt idx="65">
                  <c:v>78.506662396269547</c:v>
                </c:pt>
                <c:pt idx="66">
                  <c:v>78.256207435149662</c:v>
                </c:pt>
                <c:pt idx="67">
                  <c:v>78.012774792942807</c:v>
                </c:pt>
                <c:pt idx="68">
                  <c:v>77.776293688283772</c:v>
                </c:pt>
                <c:pt idx="69">
                  <c:v>77.546647582598169</c:v>
                </c:pt>
                <c:pt idx="70">
                  <c:v>77.323681500760628</c:v>
                </c:pt>
                <c:pt idx="71">
                  <c:v>77.107208891650473</c:v>
                </c:pt>
                <c:pt idx="72">
                  <c:v>76.897017953303376</c:v>
                </c:pt>
                <c:pt idx="73">
                  <c:v>76.692877377784114</c:v>
                </c:pt>
                <c:pt idx="74">
                  <c:v>76.494541496316131</c:v>
                </c:pt>
                <c:pt idx="75">
                  <c:v>76.301754825677918</c:v>
                </c:pt>
                <c:pt idx="76">
                  <c:v>76.114256032745359</c:v>
                </c:pt>
                <c:pt idx="77">
                  <c:v>75.931781345788153</c:v>
                </c:pt>
                <c:pt idx="78">
                  <c:v>75.754067449273364</c:v>
                </c:pt>
                <c:pt idx="79">
                  <c:v>75.580853904061641</c:v>
                </c:pt>
                <c:pt idx="80">
                  <c:v>75.411885137561129</c:v>
                </c:pt>
                <c:pt idx="81">
                  <c:v>75.246912049152243</c:v>
                </c:pt>
                <c:pt idx="82">
                  <c:v>75.085693275469893</c:v>
                </c:pt>
                <c:pt idx="83">
                  <c:v>74.927996158331979</c:v>
                </c:pt>
                <c:pt idx="84">
                  <c:v>74.773597455563888</c:v>
                </c:pt>
                <c:pt idx="85">
                  <c:v>74.622283831963443</c:v>
                </c:pt>
                <c:pt idx="86">
                  <c:v>74.473852164391602</c:v>
                </c:pt>
                <c:pt idx="87">
                  <c:v>74.328109691631752</c:v>
                </c:pt>
                <c:pt idx="88">
                  <c:v>74.184874036354131</c:v>
                </c:pt>
                <c:pt idx="89">
                  <c:v>74.043973123344557</c:v>
                </c:pt>
                <c:pt idx="90">
                  <c:v>73.905245015164908</c:v>
                </c:pt>
                <c:pt idx="91">
                  <c:v>73.768537683648134</c:v>
                </c:pt>
                <c:pt idx="92">
                  <c:v>73.633708733108733</c:v>
                </c:pt>
                <c:pt idx="93">
                  <c:v>73.500625088881463</c:v>
                </c:pt>
                <c:pt idx="94">
                  <c:v>73.369162662780496</c:v>
                </c:pt>
                <c:pt idx="95">
                  <c:v>73.239206005291507</c:v>
                </c:pt>
                <c:pt idx="96">
                  <c:v>73.110647952752885</c:v>
                </c:pt>
                <c:pt idx="97">
                  <c:v>72.983389276435616</c:v>
                </c:pt>
                <c:pt idx="98">
                  <c:v>72.85733833927415</c:v>
                </c:pt>
                <c:pt idx="99">
                  <c:v>72.732410765013185</c:v>
                </c:pt>
                <c:pt idx="100">
                  <c:v>72.608529123700109</c:v>
                </c:pt>
                <c:pt idx="101">
                  <c:v>72.485622636751586</c:v>
                </c:pt>
                <c:pt idx="102">
                  <c:v>72.363626904235048</c:v>
                </c:pt>
                <c:pt idx="103">
                  <c:v>72.242483656519127</c:v>
                </c:pt>
                <c:pt idx="104">
                  <c:v>72.122140532041158</c:v>
                </c:pt>
                <c:pt idx="105">
                  <c:v>72.00255088260333</c:v>
                </c:pt>
                <c:pt idx="106">
                  <c:v>71.883673607323885</c:v>
                </c:pt>
                <c:pt idx="107">
                  <c:v>71.765473016126151</c:v>
                </c:pt>
                <c:pt idx="108">
                  <c:v>71.647918723428475</c:v>
                </c:pt>
                <c:pt idx="109">
                  <c:v>71.530985572490991</c:v>
                </c:pt>
                <c:pt idx="110">
                  <c:v>71.414653590667797</c:v>
                </c:pt>
                <c:pt idx="111">
                  <c:v>71.298907975588335</c:v>
                </c:pt>
                <c:pt idx="112">
                  <c:v>71.183739112038666</c:v>
                </c:pt>
                <c:pt idx="113">
                  <c:v>71.069142619013377</c:v>
                </c:pt>
                <c:pt idx="114">
                  <c:v>70.955119426049322</c:v>
                </c:pt>
                <c:pt idx="115">
                  <c:v>70.841675877512813</c:v>
                </c:pt>
                <c:pt idx="116">
                  <c:v>70.728823862978032</c:v>
                </c:pt>
                <c:pt idx="117">
                  <c:v>70.61658097118611</c:v>
                </c:pt>
                <c:pt idx="118">
                  <c:v>70.504970664295371</c:v>
                </c:pt>
                <c:pt idx="119">
                  <c:v>70.394022468205435</c:v>
                </c:pt>
                <c:pt idx="120">
                  <c:v>70.283772173646838</c:v>
                </c:pt>
                <c:pt idx="121">
                  <c:v>70.174262041464246</c:v>
                </c:pt>
                <c:pt idx="122">
                  <c:v>70.065541004073907</c:v>
                </c:pt>
                <c:pt idx="123">
                  <c:v>69.957664853454986</c:v>
                </c:pt>
                <c:pt idx="124">
                  <c:v>69.850696404246207</c:v>
                </c:pt>
                <c:pt idx="125">
                  <c:v>69.744705618595376</c:v>
                </c:pt>
                <c:pt idx="126">
                  <c:v>69.639769677398306</c:v>
                </c:pt>
                <c:pt idx="127">
                  <c:v>69.535972980532947</c:v>
                </c:pt>
                <c:pt idx="128">
                  <c:v>69.433407056744798</c:v>
                </c:pt>
                <c:pt idx="129">
                  <c:v>69.332170362100314</c:v>
                </c:pt>
                <c:pt idx="130">
                  <c:v>69.232367944560124</c:v>
                </c:pt>
                <c:pt idx="131">
                  <c:v>69.134110951432632</c:v>
                </c:pt>
                <c:pt idx="132">
                  <c:v>69.037515956482096</c:v>
                </c:pt>
                <c:pt idx="133">
                  <c:v>68.942704084542555</c:v>
                </c:pt>
                <c:pt idx="134">
                  <c:v>68.849799913896859</c:v>
                </c:pt>
                <c:pt idx="135">
                  <c:v>68.758930140686459</c:v>
                </c:pt>
                <c:pt idx="136">
                  <c:v>68.670221995450959</c:v>
                </c:pt>
                <c:pt idx="137">
                  <c:v>68.583801409724629</c:v>
                </c:pt>
                <c:pt idx="138">
                  <c:v>68.499790940497846</c:v>
                </c:pt>
                <c:pt idx="139">
                  <c:v>68.418307472196162</c:v>
                </c:pt>
                <c:pt idx="140">
                  <c:v>68.339459729359504</c:v>
                </c:pt>
                <c:pt idx="141">
                  <c:v>68.263345647914178</c:v>
                </c:pt>
                <c:pt idx="142">
                  <c:v>68.190049668076995</c:v>
                </c:pt>
                <c:pt idx="143">
                  <c:v>68.119640026530021</c:v>
                </c:pt>
                <c:pt idx="144">
                  <c:v>68.052166138379462</c:v>
                </c:pt>
                <c:pt idx="145">
                  <c:v>67.987656169252972</c:v>
                </c:pt>
                <c:pt idx="146">
                  <c:v>67.926114903382299</c:v>
                </c:pt>
                <c:pt idx="147">
                  <c:v>67.867522013470747</c:v>
                </c:pt>
                <c:pt idx="148">
                  <c:v>67.811830831656238</c:v>
                </c:pt>
                <c:pt idx="149">
                  <c:v>67.758967707501128</c:v>
                </c:pt>
                <c:pt idx="150">
                  <c:v>67.708832018791952</c:v>
                </c:pt>
                <c:pt idx="151">
                  <c:v>67.661296874795838</c:v>
                </c:pt>
                <c:pt idx="152">
                  <c:v>67.616210520936264</c:v>
                </c:pt>
                <c:pt idx="153">
                  <c:v>67.573398420623164</c:v>
                </c:pt>
                <c:pt idx="154">
                  <c:v>67.532665956609208</c:v>
                </c:pt>
                <c:pt idx="155">
                  <c:v>67.49380166330883</c:v>
                </c:pt>
                <c:pt idx="156">
                  <c:v>67.456580875447898</c:v>
                </c:pt>
                <c:pt idx="157">
                  <c:v>67.420769659250965</c:v>
                </c:pt>
                <c:pt idx="158">
                  <c:v>67.386128881529061</c:v>
                </c:pt>
                <c:pt idx="159">
                  <c:v>67.352418270132659</c:v>
                </c:pt>
                <c:pt idx="160">
                  <c:v>67.31940032607919</c:v>
                </c:pt>
                <c:pt idx="161">
                  <c:v>67.286843962282902</c:v>
                </c:pt>
                <c:pt idx="162">
                  <c:v>67.254527764615943</c:v>
                </c:pt>
                <c:pt idx="163">
                  <c:v>67.222242796020865</c:v>
                </c:pt>
                <c:pt idx="164">
                  <c:v>67.189794891426033</c:v>
                </c:pt>
                <c:pt idx="165">
                  <c:v>67.157006418208482</c:v>
                </c:pt>
                <c:pt idx="166">
                  <c:v>67.123717502097435</c:v>
                </c:pt>
                <c:pt idx="167">
                  <c:v>67.089786740314139</c:v>
                </c:pt>
                <c:pt idx="168">
                  <c:v>67.055091441467951</c:v>
                </c:pt>
                <c:pt idx="169">
                  <c:v>67.019527444823353</c:v>
                </c:pt>
                <c:pt idx="170">
                  <c:v>66.983008579989871</c:v>
                </c:pt>
                <c:pt idx="171">
                  <c:v>66.945465832189925</c:v>
                </c:pt>
                <c:pt idx="172">
                  <c:v>66.906846278595481</c:v>
                </c:pt>
                <c:pt idx="173">
                  <c:v>66.867111858506334</c:v>
                </c:pt>
                <c:pt idx="174">
                  <c:v>66.826238035138374</c:v>
                </c:pt>
                <c:pt idx="175">
                  <c:v>66.784212400247696</c:v>
                </c:pt>
                <c:pt idx="176">
                  <c:v>66.741033265410024</c:v>
                </c:pt>
                <c:pt idx="177">
                  <c:v>66.69670827607554</c:v>
                </c:pt>
                <c:pt idx="178">
                  <c:v>66.651253076976857</c:v>
                </c:pt>
                <c:pt idx="179">
                  <c:v>66.60469005041206</c:v>
                </c:pt>
                <c:pt idx="180">
                  <c:v>66.55704714257412</c:v>
                </c:pt>
                <c:pt idx="181">
                  <c:v>66.508356787576787</c:v>
                </c:pt>
                <c:pt idx="182">
                  <c:v>66.458654934180998</c:v>
                </c:pt>
                <c:pt idx="183">
                  <c:v>66.407980176443033</c:v>
                </c:pt>
                <c:pt idx="184">
                  <c:v>66.356372986533316</c:v>
                </c:pt>
                <c:pt idx="185">
                  <c:v>66.303875045733605</c:v>
                </c:pt>
                <c:pt idx="186">
                  <c:v>66.250528668015974</c:v>
                </c:pt>
                <c:pt idx="187">
                  <c:v>66.196376309543894</c:v>
                </c:pt>
                <c:pt idx="188">
                  <c:v>66.141460156814787</c:v>
                </c:pt>
                <c:pt idx="189">
                  <c:v>66.085821785897764</c:v>
                </c:pt>
                <c:pt idx="190">
                  <c:v>66.029501885228782</c:v>
                </c:pt>
                <c:pt idx="191">
                  <c:v>65.972540034637674</c:v>
                </c:pt>
                <c:pt idx="192">
                  <c:v>65.914974533640645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85.311000000000007</c:v>
                </c:pt>
                <c:pt idx="1">
                  <c:v>84.918000000000006</c:v>
                </c:pt>
                <c:pt idx="2">
                  <c:v>84.688999999999993</c:v>
                </c:pt>
                <c:pt idx="3">
                  <c:v>85.902000000000001</c:v>
                </c:pt>
                <c:pt idx="4">
                  <c:v>85.278999999999996</c:v>
                </c:pt>
                <c:pt idx="5">
                  <c:v>84.507999999999996</c:v>
                </c:pt>
                <c:pt idx="6">
                  <c:v>84.638999999999996</c:v>
                </c:pt>
                <c:pt idx="7">
                  <c:v>85.262</c:v>
                </c:pt>
                <c:pt idx="8">
                  <c:v>84.802999999999997</c:v>
                </c:pt>
                <c:pt idx="9">
                  <c:v>84</c:v>
                </c:pt>
                <c:pt idx="10">
                  <c:v>85.114999999999995</c:v>
                </c:pt>
                <c:pt idx="11">
                  <c:v>83.966999999999999</c:v>
                </c:pt>
                <c:pt idx="12">
                  <c:v>83.869</c:v>
                </c:pt>
                <c:pt idx="13">
                  <c:v>83.557000000000002</c:v>
                </c:pt>
                <c:pt idx="14">
                  <c:v>84.41</c:v>
                </c:pt>
                <c:pt idx="15">
                  <c:v>83.787000000000006</c:v>
                </c:pt>
                <c:pt idx="16">
                  <c:v>82.802999999999997</c:v>
                </c:pt>
                <c:pt idx="17">
                  <c:v>83.295000000000002</c:v>
                </c:pt>
                <c:pt idx="18">
                  <c:v>83.802999999999997</c:v>
                </c:pt>
                <c:pt idx="19">
                  <c:v>83.507999999999996</c:v>
                </c:pt>
                <c:pt idx="20">
                  <c:v>85.393000000000001</c:v>
                </c:pt>
                <c:pt idx="21">
                  <c:v>84.573999999999998</c:v>
                </c:pt>
                <c:pt idx="22">
                  <c:v>84.507999999999996</c:v>
                </c:pt>
                <c:pt idx="23">
                  <c:v>84.540999999999997</c:v>
                </c:pt>
                <c:pt idx="24">
                  <c:v>85.278999999999996</c:v>
                </c:pt>
                <c:pt idx="25">
                  <c:v>84.802999999999997</c:v>
                </c:pt>
                <c:pt idx="26">
                  <c:v>84.638999999999996</c:v>
                </c:pt>
                <c:pt idx="27">
                  <c:v>85.295000000000002</c:v>
                </c:pt>
                <c:pt idx="28">
                  <c:v>85.573999999999998</c:v>
                </c:pt>
                <c:pt idx="29">
                  <c:v>85.59</c:v>
                </c:pt>
                <c:pt idx="30">
                  <c:v>85.656000000000006</c:v>
                </c:pt>
                <c:pt idx="31">
                  <c:v>86.311000000000007</c:v>
                </c:pt>
                <c:pt idx="32">
                  <c:v>86.623000000000005</c:v>
                </c:pt>
                <c:pt idx="33">
                  <c:v>86.147999999999996</c:v>
                </c:pt>
                <c:pt idx="34">
                  <c:v>86.573999999999998</c:v>
                </c:pt>
                <c:pt idx="35">
                  <c:v>87.081999999999994</c:v>
                </c:pt>
                <c:pt idx="36">
                  <c:v>87.966999999999999</c:v>
                </c:pt>
                <c:pt idx="37">
                  <c:v>86.638999999999996</c:v>
                </c:pt>
                <c:pt idx="38">
                  <c:v>88.557000000000002</c:v>
                </c:pt>
                <c:pt idx="39">
                  <c:v>87.671999999999997</c:v>
                </c:pt>
                <c:pt idx="40">
                  <c:v>87.885000000000005</c:v>
                </c:pt>
                <c:pt idx="41">
                  <c:v>87.197000000000003</c:v>
                </c:pt>
                <c:pt idx="42">
                  <c:v>87.343999999999994</c:v>
                </c:pt>
                <c:pt idx="43">
                  <c:v>89.376999999999995</c:v>
                </c:pt>
                <c:pt idx="44">
                  <c:v>89.442999999999998</c:v>
                </c:pt>
                <c:pt idx="45">
                  <c:v>89.802999999999997</c:v>
                </c:pt>
                <c:pt idx="46">
                  <c:v>91.983999999999995</c:v>
                </c:pt>
                <c:pt idx="47">
                  <c:v>93.902000000000001</c:v>
                </c:pt>
                <c:pt idx="48">
                  <c:v>93.738</c:v>
                </c:pt>
                <c:pt idx="49">
                  <c:v>96.492000000000004</c:v>
                </c:pt>
                <c:pt idx="50">
                  <c:v>101.869</c:v>
                </c:pt>
                <c:pt idx="51">
                  <c:v>109.803</c:v>
                </c:pt>
                <c:pt idx="52">
                  <c:v>122.295</c:v>
                </c:pt>
                <c:pt idx="53">
                  <c:v>139.393</c:v>
                </c:pt>
                <c:pt idx="54">
                  <c:v>160.21299999999999</c:v>
                </c:pt>
                <c:pt idx="55">
                  <c:v>180.44300000000001</c:v>
                </c:pt>
                <c:pt idx="56">
                  <c:v>198.95099999999999</c:v>
                </c:pt>
                <c:pt idx="57">
                  <c:v>215.36099999999999</c:v>
                </c:pt>
                <c:pt idx="58">
                  <c:v>226.09800000000001</c:v>
                </c:pt>
                <c:pt idx="59">
                  <c:v>233.42599999999999</c:v>
                </c:pt>
                <c:pt idx="60">
                  <c:v>236.31100000000001</c:v>
                </c:pt>
                <c:pt idx="61">
                  <c:v>235.90199999999999</c:v>
                </c:pt>
                <c:pt idx="62">
                  <c:v>229.803</c:v>
                </c:pt>
                <c:pt idx="63">
                  <c:v>217.68899999999999</c:v>
                </c:pt>
                <c:pt idx="64">
                  <c:v>194.49199999999999</c:v>
                </c:pt>
                <c:pt idx="65">
                  <c:v>159.55699999999999</c:v>
                </c:pt>
                <c:pt idx="66">
                  <c:v>121.803</c:v>
                </c:pt>
                <c:pt idx="67">
                  <c:v>93.573999999999998</c:v>
                </c:pt>
                <c:pt idx="68">
                  <c:v>81.131</c:v>
                </c:pt>
                <c:pt idx="69">
                  <c:v>79.835999999999999</c:v>
                </c:pt>
                <c:pt idx="70">
                  <c:v>81.212999999999994</c:v>
                </c:pt>
                <c:pt idx="71">
                  <c:v>83.066000000000003</c:v>
                </c:pt>
                <c:pt idx="72">
                  <c:v>83.918000000000006</c:v>
                </c:pt>
                <c:pt idx="73">
                  <c:v>86.869</c:v>
                </c:pt>
                <c:pt idx="74">
                  <c:v>93.638999999999996</c:v>
                </c:pt>
                <c:pt idx="75">
                  <c:v>102</c:v>
                </c:pt>
                <c:pt idx="76">
                  <c:v>114.262</c:v>
                </c:pt>
                <c:pt idx="77">
                  <c:v>127.34399999999999</c:v>
                </c:pt>
                <c:pt idx="78">
                  <c:v>143.08199999999999</c:v>
                </c:pt>
                <c:pt idx="79">
                  <c:v>156.75399999999999</c:v>
                </c:pt>
                <c:pt idx="80">
                  <c:v>170.68899999999999</c:v>
                </c:pt>
                <c:pt idx="81">
                  <c:v>180.852</c:v>
                </c:pt>
                <c:pt idx="82">
                  <c:v>188.82</c:v>
                </c:pt>
                <c:pt idx="83">
                  <c:v>192.393</c:v>
                </c:pt>
                <c:pt idx="84">
                  <c:v>191.279</c:v>
                </c:pt>
                <c:pt idx="85">
                  <c:v>182.96700000000001</c:v>
                </c:pt>
                <c:pt idx="86">
                  <c:v>163.04900000000001</c:v>
                </c:pt>
                <c:pt idx="87">
                  <c:v>133.88499999999999</c:v>
                </c:pt>
                <c:pt idx="88">
                  <c:v>106.836</c:v>
                </c:pt>
                <c:pt idx="89">
                  <c:v>84.671999999999997</c:v>
                </c:pt>
                <c:pt idx="90">
                  <c:v>75.393000000000001</c:v>
                </c:pt>
                <c:pt idx="91">
                  <c:v>73.787000000000006</c:v>
                </c:pt>
                <c:pt idx="92">
                  <c:v>72.606999999999999</c:v>
                </c:pt>
                <c:pt idx="93">
                  <c:v>73.835999999999999</c:v>
                </c:pt>
                <c:pt idx="94">
                  <c:v>73.638999999999996</c:v>
                </c:pt>
                <c:pt idx="95">
                  <c:v>73.343999999999994</c:v>
                </c:pt>
                <c:pt idx="96">
                  <c:v>73.311000000000007</c:v>
                </c:pt>
                <c:pt idx="97">
                  <c:v>74.361000000000004</c:v>
                </c:pt>
                <c:pt idx="98">
                  <c:v>73.311000000000007</c:v>
                </c:pt>
                <c:pt idx="99">
                  <c:v>72.623000000000005</c:v>
                </c:pt>
                <c:pt idx="100">
                  <c:v>72.77</c:v>
                </c:pt>
                <c:pt idx="101">
                  <c:v>73.638999999999996</c:v>
                </c:pt>
                <c:pt idx="102">
                  <c:v>73</c:v>
                </c:pt>
                <c:pt idx="103">
                  <c:v>72.950999999999993</c:v>
                </c:pt>
                <c:pt idx="104">
                  <c:v>72.23</c:v>
                </c:pt>
                <c:pt idx="105">
                  <c:v>73.245999999999995</c:v>
                </c:pt>
                <c:pt idx="106">
                  <c:v>72.754000000000005</c:v>
                </c:pt>
                <c:pt idx="107">
                  <c:v>72.704999999999998</c:v>
                </c:pt>
                <c:pt idx="108">
                  <c:v>72.361000000000004</c:v>
                </c:pt>
                <c:pt idx="109">
                  <c:v>71.966999999999999</c:v>
                </c:pt>
                <c:pt idx="110">
                  <c:v>71.295000000000002</c:v>
                </c:pt>
                <c:pt idx="111">
                  <c:v>70.819999999999993</c:v>
                </c:pt>
                <c:pt idx="112">
                  <c:v>71.474999999999994</c:v>
                </c:pt>
                <c:pt idx="113">
                  <c:v>72.918000000000006</c:v>
                </c:pt>
                <c:pt idx="114">
                  <c:v>73.311000000000007</c:v>
                </c:pt>
                <c:pt idx="115">
                  <c:v>73.869</c:v>
                </c:pt>
                <c:pt idx="116">
                  <c:v>76.114999999999995</c:v>
                </c:pt>
                <c:pt idx="117">
                  <c:v>77.738</c:v>
                </c:pt>
                <c:pt idx="118">
                  <c:v>80.869</c:v>
                </c:pt>
                <c:pt idx="119">
                  <c:v>83.721000000000004</c:v>
                </c:pt>
                <c:pt idx="120">
                  <c:v>83.835999999999999</c:v>
                </c:pt>
                <c:pt idx="121">
                  <c:v>84.721000000000004</c:v>
                </c:pt>
                <c:pt idx="122">
                  <c:v>82.852000000000004</c:v>
                </c:pt>
                <c:pt idx="123">
                  <c:v>80.295000000000002</c:v>
                </c:pt>
                <c:pt idx="124">
                  <c:v>77.966999999999999</c:v>
                </c:pt>
                <c:pt idx="125">
                  <c:v>75.016000000000005</c:v>
                </c:pt>
                <c:pt idx="126">
                  <c:v>72.557000000000002</c:v>
                </c:pt>
                <c:pt idx="127">
                  <c:v>70.573999999999998</c:v>
                </c:pt>
                <c:pt idx="128">
                  <c:v>69.426000000000002</c:v>
                </c:pt>
                <c:pt idx="129">
                  <c:v>69.819999999999993</c:v>
                </c:pt>
                <c:pt idx="130">
                  <c:v>70.459000000000003</c:v>
                </c:pt>
                <c:pt idx="131">
                  <c:v>69.114999999999995</c:v>
                </c:pt>
                <c:pt idx="132">
                  <c:v>69.557000000000002</c:v>
                </c:pt>
                <c:pt idx="133">
                  <c:v>70.361000000000004</c:v>
                </c:pt>
                <c:pt idx="134">
                  <c:v>69.459000000000003</c:v>
                </c:pt>
                <c:pt idx="135">
                  <c:v>70.016000000000005</c:v>
                </c:pt>
                <c:pt idx="136">
                  <c:v>70.295000000000002</c:v>
                </c:pt>
                <c:pt idx="137">
                  <c:v>68.918000000000006</c:v>
                </c:pt>
                <c:pt idx="138">
                  <c:v>69.180000000000007</c:v>
                </c:pt>
                <c:pt idx="139">
                  <c:v>68.902000000000001</c:v>
                </c:pt>
                <c:pt idx="140">
                  <c:v>70.573999999999998</c:v>
                </c:pt>
                <c:pt idx="141">
                  <c:v>69.540999999999997</c:v>
                </c:pt>
                <c:pt idx="142">
                  <c:v>69.212999999999994</c:v>
                </c:pt>
                <c:pt idx="143">
                  <c:v>69.819999999999993</c:v>
                </c:pt>
                <c:pt idx="144">
                  <c:v>70.983999999999995</c:v>
                </c:pt>
                <c:pt idx="145">
                  <c:v>72</c:v>
                </c:pt>
                <c:pt idx="146">
                  <c:v>72.343999999999994</c:v>
                </c:pt>
                <c:pt idx="147">
                  <c:v>74.016000000000005</c:v>
                </c:pt>
                <c:pt idx="148">
                  <c:v>74.885000000000005</c:v>
                </c:pt>
                <c:pt idx="149">
                  <c:v>76.557000000000002</c:v>
                </c:pt>
                <c:pt idx="150">
                  <c:v>76.016000000000005</c:v>
                </c:pt>
                <c:pt idx="151">
                  <c:v>74.902000000000001</c:v>
                </c:pt>
                <c:pt idx="152">
                  <c:v>73.966999999999999</c:v>
                </c:pt>
                <c:pt idx="153">
                  <c:v>72.933999999999997</c:v>
                </c:pt>
                <c:pt idx="154">
                  <c:v>69.41</c:v>
                </c:pt>
                <c:pt idx="155">
                  <c:v>69.016000000000005</c:v>
                </c:pt>
                <c:pt idx="156">
                  <c:v>67.245999999999995</c:v>
                </c:pt>
                <c:pt idx="157">
                  <c:v>68.442999999999998</c:v>
                </c:pt>
                <c:pt idx="158">
                  <c:v>68.77</c:v>
                </c:pt>
                <c:pt idx="159">
                  <c:v>68.656000000000006</c:v>
                </c:pt>
                <c:pt idx="160">
                  <c:v>68.638999999999996</c:v>
                </c:pt>
                <c:pt idx="161">
                  <c:v>67.819999999999993</c:v>
                </c:pt>
                <c:pt idx="162">
                  <c:v>67.525000000000006</c:v>
                </c:pt>
                <c:pt idx="163">
                  <c:v>67.426000000000002</c:v>
                </c:pt>
                <c:pt idx="164">
                  <c:v>68.164000000000001</c:v>
                </c:pt>
                <c:pt idx="165">
                  <c:v>67.147999999999996</c:v>
                </c:pt>
                <c:pt idx="166">
                  <c:v>67.097999999999999</c:v>
                </c:pt>
                <c:pt idx="167">
                  <c:v>67.557000000000002</c:v>
                </c:pt>
                <c:pt idx="168">
                  <c:v>68.180000000000007</c:v>
                </c:pt>
                <c:pt idx="169">
                  <c:v>67.754000000000005</c:v>
                </c:pt>
                <c:pt idx="170">
                  <c:v>67.983999999999995</c:v>
                </c:pt>
                <c:pt idx="171">
                  <c:v>67.23</c:v>
                </c:pt>
                <c:pt idx="172">
                  <c:v>67.081999999999994</c:v>
                </c:pt>
                <c:pt idx="173">
                  <c:v>66.573999999999998</c:v>
                </c:pt>
                <c:pt idx="174">
                  <c:v>67.164000000000001</c:v>
                </c:pt>
                <c:pt idx="175">
                  <c:v>67.376999999999995</c:v>
                </c:pt>
                <c:pt idx="176">
                  <c:v>66.950999999999993</c:v>
                </c:pt>
                <c:pt idx="177">
                  <c:v>67.097999999999999</c:v>
                </c:pt>
                <c:pt idx="178">
                  <c:v>67.393000000000001</c:v>
                </c:pt>
                <c:pt idx="179">
                  <c:v>66.950999999999993</c:v>
                </c:pt>
                <c:pt idx="180">
                  <c:v>66.59</c:v>
                </c:pt>
                <c:pt idx="181">
                  <c:v>66.442999999999998</c:v>
                </c:pt>
                <c:pt idx="182">
                  <c:v>66.787000000000006</c:v>
                </c:pt>
                <c:pt idx="183">
                  <c:v>66.049000000000007</c:v>
                </c:pt>
                <c:pt idx="184">
                  <c:v>67.525000000000006</c:v>
                </c:pt>
                <c:pt idx="185">
                  <c:v>66.442999999999998</c:v>
                </c:pt>
                <c:pt idx="186">
                  <c:v>67.311000000000007</c:v>
                </c:pt>
                <c:pt idx="187">
                  <c:v>67.278999999999996</c:v>
                </c:pt>
                <c:pt idx="188">
                  <c:v>66.442999999999998</c:v>
                </c:pt>
                <c:pt idx="189">
                  <c:v>66.721000000000004</c:v>
                </c:pt>
                <c:pt idx="190">
                  <c:v>67.376999999999995</c:v>
                </c:pt>
                <c:pt idx="191">
                  <c:v>66.704999999999998</c:v>
                </c:pt>
                <c:pt idx="192">
                  <c:v>66.835999999999999</c:v>
                </c:pt>
                <c:pt idx="193">
                  <c:v>65.525000000000006</c:v>
                </c:pt>
                <c:pt idx="194">
                  <c:v>65.540999999999997</c:v>
                </c:pt>
                <c:pt idx="195">
                  <c:v>65.212999999999994</c:v>
                </c:pt>
                <c:pt idx="196">
                  <c:v>65.688999999999993</c:v>
                </c:pt>
                <c:pt idx="197">
                  <c:v>65.492000000000004</c:v>
                </c:pt>
                <c:pt idx="198">
                  <c:v>66.343999999999994</c:v>
                </c:pt>
                <c:pt idx="199">
                  <c:v>65.638999999999996</c:v>
                </c:pt>
                <c:pt idx="200">
                  <c:v>66.41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82.685006184446493</c:v>
                </c:pt>
                <c:pt idx="12">
                  <c:v>82.857436673927751</c:v>
                </c:pt>
                <c:pt idx="13">
                  <c:v>83.027571200613366</c:v>
                </c:pt>
                <c:pt idx="14">
                  <c:v>83.195121516389861</c:v>
                </c:pt>
                <c:pt idx="15">
                  <c:v>83.359770225459187</c:v>
                </c:pt>
                <c:pt idx="16">
                  <c:v>83.521168866882277</c:v>
                </c:pt>
                <c:pt idx="17">
                  <c:v>83.678936079087208</c:v>
                </c:pt>
                <c:pt idx="18">
                  <c:v>83.832655904820456</c:v>
                </c:pt>
                <c:pt idx="19">
                  <c:v>83.98187630724324</c:v>
                </c:pt>
                <c:pt idx="20">
                  <c:v>84.126107982156839</c:v>
                </c:pt>
                <c:pt idx="21">
                  <c:v>84.264823568978159</c:v>
                </c:pt>
                <c:pt idx="22">
                  <c:v>84.397457387046202</c:v>
                </c:pt>
                <c:pt idx="23">
                  <c:v>84.523405860548209</c:v>
                </c:pt>
                <c:pt idx="24">
                  <c:v>84.642028858013333</c:v>
                </c:pt>
                <c:pt idx="25">
                  <c:v>84.752652286798764</c:v>
                </c:pt>
                <c:pt idx="26">
                  <c:v>84.854572497713079</c:v>
                </c:pt>
                <c:pt idx="27">
                  <c:v>84.947063456608902</c:v>
                </c:pt>
                <c:pt idx="28">
                  <c:v>85.029388376763691</c:v>
                </c:pt>
                <c:pt idx="29">
                  <c:v>85.100818819763091</c:v>
                </c:pt>
                <c:pt idx="30">
                  <c:v>85.160666536260507</c:v>
                </c:pt>
                <c:pt idx="31">
                  <c:v>85.208337071849243</c:v>
                </c:pt>
                <c:pt idx="32">
                  <c:v>85.243420132572652</c:v>
                </c:pt>
                <c:pt idx="33">
                  <c:v>85.265840765914177</c:v>
                </c:pt>
                <c:pt idx="34">
                  <c:v>85.276108463116884</c:v>
                </c:pt>
                <c:pt idx="35">
                  <c:v>85.275718954902828</c:v>
                </c:pt>
                <c:pt idx="36">
                  <c:v>85.267785607419015</c:v>
                </c:pt>
                <c:pt idx="37">
                  <c:v>85.258002253255441</c:v>
                </c:pt>
                <c:pt idx="38">
                  <c:v>85.256062857264439</c:v>
                </c:pt>
                <c:pt idx="39">
                  <c:v>85.277678001993522</c:v>
                </c:pt>
                <c:pt idx="40">
                  <c:v>85.347322056669483</c:v>
                </c:pt>
                <c:pt idx="41">
                  <c:v>85.501802458059473</c:v>
                </c:pt>
                <c:pt idx="42">
                  <c:v>85.794646062485697</c:v>
                </c:pt>
                <c:pt idx="43">
                  <c:v>86.301131123951521</c:v>
                </c:pt>
                <c:pt idx="44">
                  <c:v>87.123549346777608</c:v>
                </c:pt>
                <c:pt idx="45">
                  <c:v>88.395969204975742</c:v>
                </c:pt>
                <c:pt idx="46">
                  <c:v>90.287422606861355</c:v>
                </c:pt>
                <c:pt idx="47">
                  <c:v>93.002115851876994</c:v>
                </c:pt>
                <c:pt idx="48">
                  <c:v>96.775066540558029</c:v>
                </c:pt>
                <c:pt idx="49">
                  <c:v>101.86160395920713</c:v>
                </c:pt>
                <c:pt idx="50">
                  <c:v>108.51955070385853</c:v>
                </c:pt>
                <c:pt idx="51">
                  <c:v>116.98369284979775</c:v>
                </c:pt>
                <c:pt idx="52">
                  <c:v>127.43328975751416</c:v>
                </c:pt>
                <c:pt idx="53">
                  <c:v>139.95451180920293</c:v>
                </c:pt>
                <c:pt idx="54">
                  <c:v>154.49969940506389</c:v>
                </c:pt>
                <c:pt idx="55">
                  <c:v>170.84162053300309</c:v>
                </c:pt>
                <c:pt idx="56">
                  <c:v>188.50999297696919</c:v>
                </c:pt>
                <c:pt idx="57">
                  <c:v>206.68155549866302</c:v>
                </c:pt>
                <c:pt idx="58">
                  <c:v>223.99717898783302</c:v>
                </c:pt>
                <c:pt idx="59">
                  <c:v>238.35099691250531</c:v>
                </c:pt>
                <c:pt idx="60">
                  <c:v>246.86381553313853</c:v>
                </c:pt>
                <c:pt idx="61">
                  <c:v>246.39595221298813</c:v>
                </c:pt>
                <c:pt idx="62">
                  <c:v>234.78236544781089</c:v>
                </c:pt>
                <c:pt idx="63">
                  <c:v>212.34189966011991</c:v>
                </c:pt>
                <c:pt idx="64">
                  <c:v>182.57818813830303</c:v>
                </c:pt>
                <c:pt idx="65">
                  <c:v>151.19966992660366</c:v>
                </c:pt>
                <c:pt idx="66">
                  <c:v>123.80922637323874</c:v>
                </c:pt>
                <c:pt idx="67">
                  <c:v>103.75978398950673</c:v>
                </c:pt>
                <c:pt idx="68">
                  <c:v>91.511039141117749</c:v>
                </c:pt>
                <c:pt idx="69">
                  <c:v>85.535560744716378</c:v>
                </c:pt>
                <c:pt idx="70">
                  <c:v>83.765394809634472</c:v>
                </c:pt>
                <c:pt idx="71">
                  <c:v>84.598337720757527</c:v>
                </c:pt>
                <c:pt idx="72">
                  <c:v>87.186112736043242</c:v>
                </c:pt>
                <c:pt idx="73">
                  <c:v>91.270470742122043</c:v>
                </c:pt>
                <c:pt idx="74">
                  <c:v>96.909645696618426</c:v>
                </c:pt>
                <c:pt idx="75">
                  <c:v>104.26624521904625</c:v>
                </c:pt>
                <c:pt idx="76">
                  <c:v>113.47656916454343</c:v>
                </c:pt>
                <c:pt idx="77">
                  <c:v>124.56925536639594</c:v>
                </c:pt>
                <c:pt idx="78">
                  <c:v>137.40511789165657</c:v>
                </c:pt>
                <c:pt idx="79">
                  <c:v>151.61669483310504</c:v>
                </c:pt>
                <c:pt idx="80">
                  <c:v>166.50833368737398</c:v>
                </c:pt>
                <c:pt idx="81">
                  <c:v>180.84906829167102</c:v>
                </c:pt>
                <c:pt idx="82">
                  <c:v>192.54971805780212</c:v>
                </c:pt>
                <c:pt idx="83">
                  <c:v>198.50990852005509</c:v>
                </c:pt>
                <c:pt idx="84">
                  <c:v>195.30400905105444</c:v>
                </c:pt>
                <c:pt idx="85">
                  <c:v>181.09526141342772</c:v>
                </c:pt>
                <c:pt idx="86">
                  <c:v>157.73644635943879</c:v>
                </c:pt>
                <c:pt idx="87">
                  <c:v>130.84631866476755</c:v>
                </c:pt>
                <c:pt idx="88">
                  <c:v>107.00495824504971</c:v>
                </c:pt>
                <c:pt idx="89">
                  <c:v>90.237968573552578</c:v>
                </c:pt>
                <c:pt idx="90">
                  <c:v>80.760729952422963</c:v>
                </c:pt>
                <c:pt idx="91">
                  <c:v>76.405522736995621</c:v>
                </c:pt>
                <c:pt idx="92">
                  <c:v>74.736528707231017</c:v>
                </c:pt>
                <c:pt idx="93">
                  <c:v>74.156451461887812</c:v>
                </c:pt>
                <c:pt idx="94">
                  <c:v>73.924050415779064</c:v>
                </c:pt>
                <c:pt idx="95">
                  <c:v>73.780735606211536</c:v>
                </c:pt>
                <c:pt idx="96">
                  <c:v>73.656760296757</c:v>
                </c:pt>
                <c:pt idx="97">
                  <c:v>73.537302281858246</c:v>
                </c:pt>
                <c:pt idx="98">
                  <c:v>73.419792274574377</c:v>
                </c:pt>
                <c:pt idx="99">
                  <c:v>73.303800283344458</c:v>
                </c:pt>
                <c:pt idx="100">
                  <c:v>73.189203906360177</c:v>
                </c:pt>
                <c:pt idx="101">
                  <c:v>73.075942604029137</c:v>
                </c:pt>
                <c:pt idx="102">
                  <c:v>72.964023363919637</c:v>
                </c:pt>
                <c:pt idx="103">
                  <c:v>72.853597253917485</c:v>
                </c:pt>
                <c:pt idx="104">
                  <c:v>72.74512836343736</c:v>
                </c:pt>
                <c:pt idx="105">
                  <c:v>72.63973115807471</c:v>
                </c:pt>
                <c:pt idx="106">
                  <c:v>72.539795825051726</c:v>
                </c:pt>
                <c:pt idx="107">
                  <c:v>72.450058322936968</c:v>
                </c:pt>
                <c:pt idx="108">
                  <c:v>72.379273237121964</c:v>
                </c:pt>
                <c:pt idx="109">
                  <c:v>72.342561811570548</c:v>
                </c:pt>
                <c:pt idx="110">
                  <c:v>72.364273332628784</c:v>
                </c:pt>
                <c:pt idx="111">
                  <c:v>72.480776925007433</c:v>
                </c:pt>
                <c:pt idx="112">
                  <c:v>72.742031928449478</c:v>
                </c:pt>
                <c:pt idx="113">
                  <c:v>73.210238312388313</c:v>
                </c:pt>
                <c:pt idx="114">
                  <c:v>73.953632199249185</c:v>
                </c:pt>
                <c:pt idx="115">
                  <c:v>75.033772113531185</c:v>
                </c:pt>
                <c:pt idx="116">
                  <c:v>76.485103475886518</c:v>
                </c:pt>
                <c:pt idx="117">
                  <c:v>78.285047708887532</c:v>
                </c:pt>
                <c:pt idx="118">
                  <c:v>80.311750928814476</c:v>
                </c:pt>
                <c:pt idx="119">
                  <c:v>82.293525260407236</c:v>
                </c:pt>
                <c:pt idx="120">
                  <c:v>83.784927543436112</c:v>
                </c:pt>
                <c:pt idx="121">
                  <c:v>84.248469531764897</c:v>
                </c:pt>
                <c:pt idx="122">
                  <c:v>83.298018501155127</c:v>
                </c:pt>
                <c:pt idx="123">
                  <c:v>80.998359183600371</c:v>
                </c:pt>
                <c:pt idx="124">
                  <c:v>77.948753637458779</c:v>
                </c:pt>
                <c:pt idx="125">
                  <c:v>74.989741672317706</c:v>
                </c:pt>
                <c:pt idx="126">
                  <c:v>72.741362657222155</c:v>
                </c:pt>
                <c:pt idx="127">
                  <c:v>71.360133891744439</c:v>
                </c:pt>
                <c:pt idx="128">
                  <c:v>70.649039135184395</c:v>
                </c:pt>
                <c:pt idx="129">
                  <c:v>70.317082778404156</c:v>
                </c:pt>
                <c:pt idx="130">
                  <c:v>70.150112952800768</c:v>
                </c:pt>
                <c:pt idx="131">
                  <c:v>70.04005861360659</c:v>
                </c:pt>
                <c:pt idx="132">
                  <c:v>69.946582385403048</c:v>
                </c:pt>
                <c:pt idx="133">
                  <c:v>69.858649552223824</c:v>
                </c:pt>
                <c:pt idx="134">
                  <c:v>69.775035237849039</c:v>
                </c:pt>
                <c:pt idx="135">
                  <c:v>69.697925106703948</c:v>
                </c:pt>
                <c:pt idx="136">
                  <c:v>69.63191598882473</c:v>
                </c:pt>
                <c:pt idx="137">
                  <c:v>69.584723517062415</c:v>
                </c:pt>
                <c:pt idx="138">
                  <c:v>69.568372066780483</c:v>
                </c:pt>
                <c:pt idx="139">
                  <c:v>69.600357206848258</c:v>
                </c:pt>
                <c:pt idx="140">
                  <c:v>69.704261043009495</c:v>
                </c:pt>
                <c:pt idx="141">
                  <c:v>69.909138353664218</c:v>
                </c:pt>
                <c:pt idx="142">
                  <c:v>70.246933939892088</c:v>
                </c:pt>
                <c:pt idx="143">
                  <c:v>70.747393816159288</c:v>
                </c:pt>
                <c:pt idx="144">
                  <c:v>71.430410023004015</c:v>
                </c:pt>
                <c:pt idx="145">
                  <c:v>72.296055357233513</c:v>
                </c:pt>
                <c:pt idx="146">
                  <c:v>73.31139951936423</c:v>
                </c:pt>
                <c:pt idx="147">
                  <c:v>74.38971440261821</c:v>
                </c:pt>
                <c:pt idx="148">
                  <c:v>75.358861167054982</c:v>
                </c:pt>
                <c:pt idx="149">
                  <c:v>75.941483630453206</c:v>
                </c:pt>
                <c:pt idx="150">
                  <c:v>75.817292927685315</c:v>
                </c:pt>
                <c:pt idx="151">
                  <c:v>74.817715215744869</c:v>
                </c:pt>
                <c:pt idx="152">
                  <c:v>73.133108712194655</c:v>
                </c:pt>
                <c:pt idx="153">
                  <c:v>71.278793972068456</c:v>
                </c:pt>
                <c:pt idx="154">
                  <c:v>69.772462845472077</c:v>
                </c:pt>
                <c:pt idx="155">
                  <c:v>68.830107147224638</c:v>
                </c:pt>
                <c:pt idx="156">
                  <c:v>68.357445132776022</c:v>
                </c:pt>
                <c:pt idx="157">
                  <c:v>68.149045850875652</c:v>
                </c:pt>
                <c:pt idx="158">
                  <c:v>68.04853023155593</c:v>
                </c:pt>
                <c:pt idx="159">
                  <c:v>67.981019913536372</c:v>
                </c:pt>
                <c:pt idx="160">
                  <c:v>67.921289618083918</c:v>
                </c:pt>
                <c:pt idx="161">
                  <c:v>67.863052602964515</c:v>
                </c:pt>
                <c:pt idx="162">
                  <c:v>67.805066884349074</c:v>
                </c:pt>
                <c:pt idx="163">
                  <c:v>67.747074379350749</c:v>
                </c:pt>
                <c:pt idx="164">
                  <c:v>67.688965961046947</c:v>
                </c:pt>
                <c:pt idx="165">
                  <c:v>67.630656499535135</c:v>
                </c:pt>
                <c:pt idx="166">
                  <c:v>67.572071230906147</c:v>
                </c:pt>
                <c:pt idx="167">
                  <c:v>67.513144770719734</c:v>
                </c:pt>
                <c:pt idx="168">
                  <c:v>67.453821021348901</c:v>
                </c:pt>
                <c:pt idx="169">
                  <c:v>67.394052962250186</c:v>
                </c:pt>
                <c:pt idx="170">
                  <c:v>67.333802286038861</c:v>
                </c:pt>
                <c:pt idx="171">
                  <c:v>67.273038909508102</c:v>
                </c:pt>
                <c:pt idx="172">
                  <c:v>67.211740391191938</c:v>
                </c:pt>
                <c:pt idx="173">
                  <c:v>67.149891285069955</c:v>
                </c:pt>
                <c:pt idx="174">
                  <c:v>67.087482457000718</c:v>
                </c:pt>
                <c:pt idx="175">
                  <c:v>67.024510386918905</c:v>
                </c:pt>
                <c:pt idx="176">
                  <c:v>66.960976476045857</c:v>
                </c:pt>
                <c:pt idx="177">
                  <c:v>66.896886374583474</c:v>
                </c:pt>
                <c:pt idx="178">
                  <c:v>66.832249341773974</c:v>
                </c:pt>
                <c:pt idx="179">
                  <c:v>66.767077646936755</c:v>
                </c:pt>
                <c:pt idx="180">
                  <c:v>66.701386017214446</c:v>
                </c:pt>
                <c:pt idx="181">
                  <c:v>66.635191135309881</c:v>
                </c:pt>
                <c:pt idx="182">
                  <c:v>66.568511188476037</c:v>
                </c:pt>
                <c:pt idx="183">
                  <c:v>66.501365468410853</c:v>
                </c:pt>
                <c:pt idx="184">
                  <c:v>66.433774020476321</c:v>
                </c:pt>
                <c:pt idx="185">
                  <c:v>66.365757339757891</c:v>
                </c:pt>
                <c:pt idx="186">
                  <c:v>66.297336110862005</c:v>
                </c:pt>
                <c:pt idx="187">
                  <c:v>66.228530987966209</c:v>
                </c:pt>
                <c:pt idx="188">
                  <c:v>66.159362411442615</c:v>
                </c:pt>
                <c:pt idx="189">
                  <c:v>66.089850457332716</c:v>
                </c:pt>
                <c:pt idx="190">
                  <c:v>66.020014716018579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82.685006184437754</c:v>
                </c:pt>
                <c:pt idx="12">
                  <c:v>82.857436673900011</c:v>
                </c:pt>
                <c:pt idx="13">
                  <c:v>83.027571200527262</c:v>
                </c:pt>
                <c:pt idx="14">
                  <c:v>83.195121516128495</c:v>
                </c:pt>
                <c:pt idx="15">
                  <c:v>83.359770224683075</c:v>
                </c:pt>
                <c:pt idx="16">
                  <c:v>83.521168864627853</c:v>
                </c:pt>
                <c:pt idx="17">
                  <c:v>83.678936072681353</c:v>
                </c:pt>
                <c:pt idx="18">
                  <c:v>83.83265588701515</c:v>
                </c:pt>
                <c:pt idx="19">
                  <c:v>83.981876258831406</c:v>
                </c:pt>
                <c:pt idx="20">
                  <c:v>84.126107853395979</c:v>
                </c:pt>
                <c:pt idx="21">
                  <c:v>84.264823233977026</c:v>
                </c:pt>
                <c:pt idx="22">
                  <c:v>84.39745653445911</c:v>
                </c:pt>
                <c:pt idx="23">
                  <c:v>84.523403737981653</c:v>
                </c:pt>
                <c:pt idx="24">
                  <c:v>84.642023688924979</c:v>
                </c:pt>
                <c:pt idx="25">
                  <c:v>84.75263997286909</c:v>
                </c:pt>
                <c:pt idx="26">
                  <c:v>84.854543802499634</c:v>
                </c:pt>
                <c:pt idx="27">
                  <c:v>84.946998045377342</c:v>
                </c:pt>
                <c:pt idx="28">
                  <c:v>85.029242520437919</c:v>
                </c:pt>
                <c:pt idx="29">
                  <c:v>85.100500672428865</c:v>
                </c:pt>
                <c:pt idx="30">
                  <c:v>85.159987705702108</c:v>
                </c:pt>
                <c:pt idx="31">
                  <c:v>85.206920219624223</c:v>
                </c:pt>
                <c:pt idx="32">
                  <c:v>85.240527336594354</c:v>
                </c:pt>
                <c:pt idx="33">
                  <c:v>85.260063250273362</c:v>
                </c:pt>
                <c:pt idx="34">
                  <c:v>85.264821047124002</c:v>
                </c:pt>
                <c:pt idx="35">
                  <c:v>85.254147570966722</c:v>
                </c:pt>
                <c:pt idx="36">
                  <c:v>85.227459011590668</c:v>
                </c:pt>
                <c:pt idx="37">
                  <c:v>85.18425680957526</c:v>
                </c:pt>
                <c:pt idx="38">
                  <c:v>85.12414338675822</c:v>
                </c:pt>
                <c:pt idx="39">
                  <c:v>85.046837142590789</c:v>
                </c:pt>
                <c:pt idx="40">
                  <c:v>84.952186108784048</c:v>
                </c:pt>
                <c:pt idx="41">
                  <c:v>84.840179635684152</c:v>
                </c:pt>
                <c:pt idx="42">
                  <c:v>84.710957500040877</c:v>
                </c:pt>
                <c:pt idx="43">
                  <c:v>84.564815879417466</c:v>
                </c:pt>
                <c:pt idx="44">
                  <c:v>84.402209734565787</c:v>
                </c:pt>
                <c:pt idx="45">
                  <c:v>84.223751275149667</c:v>
                </c:pt>
                <c:pt idx="46">
                  <c:v>84.030204349827045</c:v>
                </c:pt>
                <c:pt idx="47">
                  <c:v>83.822474788828742</c:v>
                </c:pt>
                <c:pt idx="48">
                  <c:v>83.601596922832385</c:v>
                </c:pt>
                <c:pt idx="49">
                  <c:v>83.368716691485091</c:v>
                </c:pt>
                <c:pt idx="50">
                  <c:v>83.125071923611912</c:v>
                </c:pt>
                <c:pt idx="51">
                  <c:v>82.871970505710081</c:v>
                </c:pt>
                <c:pt idx="52">
                  <c:v>82.610767245553262</c:v>
                </c:pt>
                <c:pt idx="53">
                  <c:v>82.342840277540375</c:v>
                </c:pt>
                <c:pt idx="54">
                  <c:v>82.069567844490052</c:v>
                </c:pt>
                <c:pt idx="55">
                  <c:v>81.792306230266931</c:v>
                </c:pt>
                <c:pt idx="56">
                  <c:v>81.512369516370129</c:v>
                </c:pt>
                <c:pt idx="57">
                  <c:v>81.231011703845596</c:v>
                </c:pt>
                <c:pt idx="58">
                  <c:v>80.949411591674306</c:v>
                </c:pt>
                <c:pt idx="59">
                  <c:v>80.668660646449126</c:v>
                </c:pt>
                <c:pt idx="60">
                  <c:v>80.389753946987824</c:v>
                </c:pt>
                <c:pt idx="61">
                  <c:v>80.113584150873919</c:v>
                </c:pt>
                <c:pt idx="62">
                  <c:v>79.840938314559523</c:v>
                </c:pt>
                <c:pt idx="63">
                  <c:v>79.572497308635079</c:v>
                </c:pt>
                <c:pt idx="64">
                  <c:v>79.308837506585903</c:v>
                </c:pt>
                <c:pt idx="65">
                  <c:v>79.050434387983984</c:v>
                </c:pt>
                <c:pt idx="66">
                  <c:v>78.797667683068397</c:v>
                </c:pt>
                <c:pt idx="67">
                  <c:v>78.550827691376611</c:v>
                </c:pt>
                <c:pt idx="68">
                  <c:v>78.310122428261096</c:v>
                </c:pt>
                <c:pt idx="69">
                  <c:v>78.075685285414437</c:v>
                </c:pt>
                <c:pt idx="70">
                  <c:v>77.847582930851303</c:v>
                </c:pt>
                <c:pt idx="71">
                  <c:v>77.625823216583953</c:v>
                </c:pt>
                <c:pt idx="72">
                  <c:v>77.410362905549093</c:v>
                </c:pt>
                <c:pt idx="73">
                  <c:v>77.201115070952611</c:v>
                </c:pt>
                <c:pt idx="74">
                  <c:v>76.997956059511253</c:v>
                </c:pt>
                <c:pt idx="75">
                  <c:v>76.800731944091595</c:v>
                </c:pt>
                <c:pt idx="76">
                  <c:v>76.609264420471405</c:v>
                </c:pt>
                <c:pt idx="77">
                  <c:v>76.423356127263986</c:v>
                </c:pt>
                <c:pt idx="78">
                  <c:v>76.242795387620077</c:v>
                </c:pt>
                <c:pt idx="79">
                  <c:v>76.067360386517123</c:v>
                </c:pt>
                <c:pt idx="80">
                  <c:v>75.896822808743948</c:v>
                </c:pt>
                <c:pt idx="81">
                  <c:v>75.730950970623667</c:v>
                </c:pt>
                <c:pt idx="82">
                  <c:v>75.569512483635279</c:v>
                </c:pt>
                <c:pt idx="83">
                  <c:v>75.412276490916327</c:v>
                </c:pt>
                <c:pt idx="84">
                  <c:v>75.259015518637341</c:v>
                </c:pt>
                <c:pt idx="85">
                  <c:v>75.109506983854345</c:v>
                </c:pt>
                <c:pt idx="86">
                  <c:v>74.963534399038565</c:v>
                </c:pt>
                <c:pt idx="87">
                  <c:v>74.820888311354707</c:v>
                </c:pt>
                <c:pt idx="88">
                  <c:v>74.681367012162838</c:v>
                </c:pt>
                <c:pt idx="89">
                  <c:v>74.544777049352518</c:v>
                </c:pt>
                <c:pt idx="90">
                  <c:v>74.410933572135932</c:v>
                </c:pt>
                <c:pt idx="91">
                  <c:v>74.27966053494518</c:v>
                </c:pt>
                <c:pt idx="92">
                  <c:v>74.150790784183911</c:v>
                </c:pt>
                <c:pt idx="93">
                  <c:v>74.024166048832072</c:v>
                </c:pt>
                <c:pt idx="94">
                  <c:v>73.899636853334584</c:v>
                </c:pt>
                <c:pt idx="95">
                  <c:v>73.777062368841129</c:v>
                </c:pt>
                <c:pt idx="96">
                  <c:v>73.656310216716491</c:v>
                </c:pt>
                <c:pt idx="97">
                  <c:v>73.537256236306405</c:v>
                </c:pt>
                <c:pt idx="98">
                  <c:v>73.419784227222038</c:v>
                </c:pt>
                <c:pt idx="99">
                  <c:v>73.303785674880842</c:v>
                </c:pt>
                <c:pt idx="100">
                  <c:v>73.189159466703188</c:v>
                </c:pt>
                <c:pt idx="101">
                  <c:v>73.075811605196378</c:v>
                </c:pt>
                <c:pt idx="102">
                  <c:v>72.963654923144219</c:v>
                </c:pt>
                <c:pt idx="103">
                  <c:v>72.852608805244316</c:v>
                </c:pt>
                <c:pt idx="104">
                  <c:v>72.742598919782296</c:v>
                </c:pt>
                <c:pt idx="105">
                  <c:v>72.63355696328486</c:v>
                </c:pt>
                <c:pt idx="106">
                  <c:v>72.525420420536108</c:v>
                </c:pt>
                <c:pt idx="107">
                  <c:v>72.418132341862517</c:v>
                </c:pt>
                <c:pt idx="108">
                  <c:v>72.311641139173844</c:v>
                </c:pt>
                <c:pt idx="109">
                  <c:v>72.205900401877656</c:v>
                </c:pt>
                <c:pt idx="110">
                  <c:v>72.100868733453666</c:v>
                </c:pt>
                <c:pt idx="111">
                  <c:v>71.996509609163311</c:v>
                </c:pt>
                <c:pt idx="112">
                  <c:v>71.892791255072211</c:v>
                </c:pt>
                <c:pt idx="113">
                  <c:v>71.789686548262878</c:v>
                </c:pt>
                <c:pt idx="114">
                  <c:v>71.687172937801833</c:v>
                </c:pt>
                <c:pt idx="115">
                  <c:v>71.585232385686496</c:v>
                </c:pt>
                <c:pt idx="116">
                  <c:v>71.483851326619828</c:v>
                </c:pt>
                <c:pt idx="117">
                  <c:v>71.383020645036169</c:v>
                </c:pt>
                <c:pt idx="118">
                  <c:v>71.28273566731481</c:v>
                </c:pt>
                <c:pt idx="119">
                  <c:v>71.182996166561765</c:v>
                </c:pt>
                <c:pt idx="120">
                  <c:v>71.083806376706164</c:v>
                </c:pt>
                <c:pt idx="121">
                  <c:v>70.985175011938651</c:v>
                </c:pt>
                <c:pt idx="122">
                  <c:v>70.887115286715556</c:v>
                </c:pt>
                <c:pt idx="123">
                  <c:v>70.789644930665958</c:v>
                </c:pt>
                <c:pt idx="124">
                  <c:v>70.692786191781394</c:v>
                </c:pt>
                <c:pt idx="125">
                  <c:v>70.596565820257823</c:v>
                </c:pt>
                <c:pt idx="126">
                  <c:v>70.501015024328396</c:v>
                </c:pt>
                <c:pt idx="127">
                  <c:v>70.406169388417183</c:v>
                </c:pt>
                <c:pt idx="128">
                  <c:v>70.312068743017619</c:v>
                </c:pt>
                <c:pt idx="129">
                  <c:v>70.218756974933058</c:v>
                </c:pt>
                <c:pt idx="130">
                  <c:v>70.126281766002919</c:v>
                </c:pt>
                <c:pt idx="131">
                  <c:v>70.034694248289526</c:v>
                </c:pt>
                <c:pt idx="132">
                  <c:v>69.944048564044138</c:v>
                </c:pt>
                <c:pt idx="133">
                  <c:v>69.854401319739978</c:v>
                </c:pt>
                <c:pt idx="134">
                  <c:v>69.765810925191673</c:v>
                </c:pt>
                <c:pt idx="135">
                  <c:v>69.678336811399291</c:v>
                </c:pt>
                <c:pt idx="136">
                  <c:v>69.592038524357235</c:v>
                </c:pt>
                <c:pt idx="137">
                  <c:v>69.506974696703892</c:v>
                </c:pt>
                <c:pt idx="138">
                  <c:v>69.423201904740793</c:v>
                </c:pt>
                <c:pt idx="139">
                  <c:v>69.340773424910992</c:v>
                </c:pt>
                <c:pt idx="140">
                  <c:v>69.259737911081956</c:v>
                </c:pt>
                <c:pt idx="141">
                  <c:v>69.180138021592711</c:v>
                </c:pt>
                <c:pt idx="142">
                  <c:v>69.102009032540749</c:v>
                </c:pt>
                <c:pt idx="143">
                  <c:v>69.025377480637346</c:v>
                </c:pt>
                <c:pt idx="144">
                  <c:v>68.950259884507631</c:v>
                </c:pt>
                <c:pt idx="145">
                  <c:v>68.876661596886549</c:v>
                </c:pt>
                <c:pt idx="146">
                  <c:v>68.804575841136</c:v>
                </c:pt>
                <c:pt idx="147">
                  <c:v>68.733982983372556</c:v>
                </c:pt>
                <c:pt idx="148">
                  <c:v>68.664850085944096</c:v>
                </c:pt>
                <c:pt idx="149">
                  <c:v>68.597130778989296</c:v>
                </c:pt>
                <c:pt idx="150">
                  <c:v>68.530765474641981</c:v>
                </c:pt>
                <c:pt idx="151">
                  <c:v>68.465681933720759</c:v>
                </c:pt>
                <c:pt idx="152">
                  <c:v>68.401796178396552</c:v>
                </c:pt>
                <c:pt idx="153">
                  <c:v>68.339013727510121</c:v>
                </c:pt>
                <c:pt idx="154">
                  <c:v>68.277231115190773</c:v>
                </c:pt>
                <c:pt idx="155">
                  <c:v>68.216337639464541</c:v>
                </c:pt>
                <c:pt idx="156">
                  <c:v>68.156217276730246</c:v>
                </c:pt>
                <c:pt idx="157">
                  <c:v>68.096750691143455</c:v>
                </c:pt>
                <c:pt idx="158">
                  <c:v>68.037817265520687</c:v>
                </c:pt>
                <c:pt idx="159">
                  <c:v>67.97929708239316</c:v>
                </c:pt>
                <c:pt idx="160">
                  <c:v>67.921072789928814</c:v>
                </c:pt>
                <c:pt idx="161">
                  <c:v>67.863031296899749</c:v>
                </c:pt>
                <c:pt idx="162">
                  <c:v>67.805065252756137</c:v>
                </c:pt>
                <c:pt idx="163">
                  <c:v>67.747074282116728</c:v>
                </c:pt>
                <c:pt idx="164">
                  <c:v>67.68896595654266</c:v>
                </c:pt>
                <c:pt idx="165">
                  <c:v>67.630656499373089</c:v>
                </c:pt>
                <c:pt idx="166">
                  <c:v>67.572071230901628</c:v>
                </c:pt>
                <c:pt idx="167">
                  <c:v>67.513144770719634</c:v>
                </c:pt>
                <c:pt idx="168">
                  <c:v>67.453821021348901</c:v>
                </c:pt>
                <c:pt idx="169">
                  <c:v>67.394052962250186</c:v>
                </c:pt>
                <c:pt idx="170">
                  <c:v>67.333802286038861</c:v>
                </c:pt>
                <c:pt idx="171">
                  <c:v>67.273038909508102</c:v>
                </c:pt>
                <c:pt idx="172">
                  <c:v>67.211740391191938</c:v>
                </c:pt>
                <c:pt idx="173">
                  <c:v>67.149891285069955</c:v>
                </c:pt>
                <c:pt idx="174">
                  <c:v>67.087482457000718</c:v>
                </c:pt>
                <c:pt idx="175">
                  <c:v>67.024510386918905</c:v>
                </c:pt>
                <c:pt idx="176">
                  <c:v>66.960976476045857</c:v>
                </c:pt>
                <c:pt idx="177">
                  <c:v>66.896886374583474</c:v>
                </c:pt>
                <c:pt idx="178">
                  <c:v>66.832249341773974</c:v>
                </c:pt>
                <c:pt idx="179">
                  <c:v>66.767077646936755</c:v>
                </c:pt>
                <c:pt idx="180">
                  <c:v>66.701386017214446</c:v>
                </c:pt>
                <c:pt idx="181">
                  <c:v>66.635191135309881</c:v>
                </c:pt>
                <c:pt idx="182">
                  <c:v>66.568511188476037</c:v>
                </c:pt>
                <c:pt idx="183">
                  <c:v>66.501365468410853</c:v>
                </c:pt>
                <c:pt idx="184">
                  <c:v>66.433774020476321</c:v>
                </c:pt>
                <c:pt idx="185">
                  <c:v>66.365757339757891</c:v>
                </c:pt>
                <c:pt idx="186">
                  <c:v>66.297336110862005</c:v>
                </c:pt>
                <c:pt idx="187">
                  <c:v>66.228530987966209</c:v>
                </c:pt>
                <c:pt idx="188">
                  <c:v>66.159362411442615</c:v>
                </c:pt>
                <c:pt idx="189">
                  <c:v>66.089850457332716</c:v>
                </c:pt>
                <c:pt idx="190">
                  <c:v>66.020014716018579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83.5</c:v>
                </c:pt>
                <c:pt idx="1">
                  <c:v>84</c:v>
                </c:pt>
                <c:pt idx="2">
                  <c:v>83.935000000000002</c:v>
                </c:pt>
                <c:pt idx="3">
                  <c:v>83.613</c:v>
                </c:pt>
                <c:pt idx="4">
                  <c:v>83.644999999999996</c:v>
                </c:pt>
                <c:pt idx="5">
                  <c:v>82.983999999999995</c:v>
                </c:pt>
                <c:pt idx="6">
                  <c:v>82.805999999999997</c:v>
                </c:pt>
                <c:pt idx="7">
                  <c:v>83</c:v>
                </c:pt>
                <c:pt idx="8">
                  <c:v>82.548000000000002</c:v>
                </c:pt>
                <c:pt idx="9">
                  <c:v>82.742000000000004</c:v>
                </c:pt>
                <c:pt idx="10">
                  <c:v>83.677000000000007</c:v>
                </c:pt>
                <c:pt idx="11">
                  <c:v>84.096999999999994</c:v>
                </c:pt>
                <c:pt idx="12">
                  <c:v>83.161000000000001</c:v>
                </c:pt>
                <c:pt idx="13">
                  <c:v>83.194000000000003</c:v>
                </c:pt>
                <c:pt idx="14">
                  <c:v>83.370999999999995</c:v>
                </c:pt>
                <c:pt idx="15">
                  <c:v>83.5</c:v>
                </c:pt>
                <c:pt idx="16">
                  <c:v>82.968000000000004</c:v>
                </c:pt>
                <c:pt idx="17">
                  <c:v>83.418999999999997</c:v>
                </c:pt>
                <c:pt idx="18">
                  <c:v>83.322999999999993</c:v>
                </c:pt>
                <c:pt idx="19">
                  <c:v>83.613</c:v>
                </c:pt>
                <c:pt idx="20">
                  <c:v>84.096999999999994</c:v>
                </c:pt>
                <c:pt idx="21">
                  <c:v>83.403000000000006</c:v>
                </c:pt>
                <c:pt idx="22">
                  <c:v>83.161000000000001</c:v>
                </c:pt>
                <c:pt idx="23">
                  <c:v>83.144999999999996</c:v>
                </c:pt>
                <c:pt idx="24">
                  <c:v>82.725999999999999</c:v>
                </c:pt>
                <c:pt idx="25">
                  <c:v>82.805999999999997</c:v>
                </c:pt>
                <c:pt idx="26">
                  <c:v>84.355000000000004</c:v>
                </c:pt>
                <c:pt idx="27">
                  <c:v>85</c:v>
                </c:pt>
                <c:pt idx="28">
                  <c:v>86.21</c:v>
                </c:pt>
                <c:pt idx="29">
                  <c:v>85.113</c:v>
                </c:pt>
                <c:pt idx="30">
                  <c:v>85.064999999999998</c:v>
                </c:pt>
                <c:pt idx="31">
                  <c:v>85.968000000000004</c:v>
                </c:pt>
                <c:pt idx="32">
                  <c:v>85.694000000000003</c:v>
                </c:pt>
                <c:pt idx="33">
                  <c:v>85.387</c:v>
                </c:pt>
                <c:pt idx="34">
                  <c:v>85.644999999999996</c:v>
                </c:pt>
                <c:pt idx="35">
                  <c:v>86</c:v>
                </c:pt>
                <c:pt idx="36">
                  <c:v>86.71</c:v>
                </c:pt>
                <c:pt idx="37">
                  <c:v>87.677000000000007</c:v>
                </c:pt>
                <c:pt idx="38">
                  <c:v>87.242000000000004</c:v>
                </c:pt>
                <c:pt idx="39">
                  <c:v>86.983999999999995</c:v>
                </c:pt>
                <c:pt idx="40">
                  <c:v>88.064999999999998</c:v>
                </c:pt>
                <c:pt idx="41">
                  <c:v>89.096999999999994</c:v>
                </c:pt>
                <c:pt idx="42">
                  <c:v>88.983999999999995</c:v>
                </c:pt>
                <c:pt idx="43">
                  <c:v>89.064999999999998</c:v>
                </c:pt>
                <c:pt idx="44">
                  <c:v>90.274000000000001</c:v>
                </c:pt>
                <c:pt idx="45">
                  <c:v>90.757999999999996</c:v>
                </c:pt>
                <c:pt idx="46">
                  <c:v>91.677000000000007</c:v>
                </c:pt>
                <c:pt idx="47">
                  <c:v>93.048000000000002</c:v>
                </c:pt>
                <c:pt idx="48">
                  <c:v>94.129000000000005</c:v>
                </c:pt>
                <c:pt idx="49">
                  <c:v>96.194000000000003</c:v>
                </c:pt>
                <c:pt idx="50">
                  <c:v>100.129</c:v>
                </c:pt>
                <c:pt idx="51">
                  <c:v>106.871</c:v>
                </c:pt>
                <c:pt idx="52">
                  <c:v>116.742</c:v>
                </c:pt>
                <c:pt idx="53">
                  <c:v>134.19399999999999</c:v>
                </c:pt>
                <c:pt idx="54">
                  <c:v>153.226</c:v>
                </c:pt>
                <c:pt idx="55">
                  <c:v>174.85499999999999</c:v>
                </c:pt>
                <c:pt idx="56">
                  <c:v>194.661</c:v>
                </c:pt>
                <c:pt idx="57">
                  <c:v>211.98400000000001</c:v>
                </c:pt>
                <c:pt idx="58">
                  <c:v>224.82300000000001</c:v>
                </c:pt>
                <c:pt idx="59">
                  <c:v>233.48400000000001</c:v>
                </c:pt>
                <c:pt idx="60">
                  <c:v>237.548</c:v>
                </c:pt>
                <c:pt idx="61">
                  <c:v>237.274</c:v>
                </c:pt>
                <c:pt idx="62">
                  <c:v>231.79</c:v>
                </c:pt>
                <c:pt idx="63">
                  <c:v>218.12899999999999</c:v>
                </c:pt>
                <c:pt idx="64">
                  <c:v>191.58099999999999</c:v>
                </c:pt>
                <c:pt idx="65">
                  <c:v>152.12899999999999</c:v>
                </c:pt>
                <c:pt idx="66">
                  <c:v>113.419</c:v>
                </c:pt>
                <c:pt idx="67">
                  <c:v>89.742000000000004</c:v>
                </c:pt>
                <c:pt idx="68">
                  <c:v>82.370999999999995</c:v>
                </c:pt>
                <c:pt idx="69">
                  <c:v>81.451999999999998</c:v>
                </c:pt>
                <c:pt idx="70">
                  <c:v>81.935000000000002</c:v>
                </c:pt>
                <c:pt idx="71">
                  <c:v>84.016000000000005</c:v>
                </c:pt>
                <c:pt idx="72">
                  <c:v>87.274000000000001</c:v>
                </c:pt>
                <c:pt idx="73">
                  <c:v>90.581000000000003</c:v>
                </c:pt>
                <c:pt idx="74">
                  <c:v>98.305999999999997</c:v>
                </c:pt>
                <c:pt idx="75">
                  <c:v>108.774</c:v>
                </c:pt>
                <c:pt idx="76">
                  <c:v>121.145</c:v>
                </c:pt>
                <c:pt idx="77">
                  <c:v>135.935</c:v>
                </c:pt>
                <c:pt idx="78">
                  <c:v>151.90299999999999</c:v>
                </c:pt>
                <c:pt idx="79">
                  <c:v>166.065</c:v>
                </c:pt>
                <c:pt idx="80">
                  <c:v>178.24199999999999</c:v>
                </c:pt>
                <c:pt idx="81">
                  <c:v>186.80600000000001</c:v>
                </c:pt>
                <c:pt idx="82">
                  <c:v>193.08099999999999</c:v>
                </c:pt>
                <c:pt idx="83">
                  <c:v>193.339</c:v>
                </c:pt>
                <c:pt idx="84">
                  <c:v>185.37100000000001</c:v>
                </c:pt>
                <c:pt idx="85">
                  <c:v>166.548</c:v>
                </c:pt>
                <c:pt idx="86">
                  <c:v>135.82300000000001</c:v>
                </c:pt>
                <c:pt idx="87">
                  <c:v>103.468</c:v>
                </c:pt>
                <c:pt idx="88">
                  <c:v>83.016000000000005</c:v>
                </c:pt>
                <c:pt idx="89">
                  <c:v>75.531999999999996</c:v>
                </c:pt>
                <c:pt idx="90">
                  <c:v>73.081000000000003</c:v>
                </c:pt>
                <c:pt idx="91">
                  <c:v>73.338999999999999</c:v>
                </c:pt>
                <c:pt idx="92">
                  <c:v>73.629000000000005</c:v>
                </c:pt>
                <c:pt idx="93">
                  <c:v>73.596999999999994</c:v>
                </c:pt>
                <c:pt idx="94">
                  <c:v>73.322999999999993</c:v>
                </c:pt>
                <c:pt idx="95">
                  <c:v>73.677000000000007</c:v>
                </c:pt>
                <c:pt idx="96">
                  <c:v>72.322999999999993</c:v>
                </c:pt>
                <c:pt idx="97">
                  <c:v>72.242000000000004</c:v>
                </c:pt>
                <c:pt idx="98">
                  <c:v>72.548000000000002</c:v>
                </c:pt>
                <c:pt idx="99">
                  <c:v>73.209999999999994</c:v>
                </c:pt>
                <c:pt idx="100">
                  <c:v>73.581000000000003</c:v>
                </c:pt>
                <c:pt idx="101">
                  <c:v>72.887</c:v>
                </c:pt>
                <c:pt idx="102">
                  <c:v>72.887</c:v>
                </c:pt>
                <c:pt idx="103">
                  <c:v>72.613</c:v>
                </c:pt>
                <c:pt idx="104">
                  <c:v>73.225999999999999</c:v>
                </c:pt>
                <c:pt idx="105">
                  <c:v>73.048000000000002</c:v>
                </c:pt>
                <c:pt idx="106">
                  <c:v>73.064999999999998</c:v>
                </c:pt>
                <c:pt idx="107">
                  <c:v>73.274000000000001</c:v>
                </c:pt>
                <c:pt idx="108">
                  <c:v>72.790000000000006</c:v>
                </c:pt>
                <c:pt idx="109">
                  <c:v>73.064999999999998</c:v>
                </c:pt>
                <c:pt idx="110">
                  <c:v>71.757999999999996</c:v>
                </c:pt>
                <c:pt idx="111">
                  <c:v>72.516000000000005</c:v>
                </c:pt>
                <c:pt idx="112">
                  <c:v>74.403000000000006</c:v>
                </c:pt>
                <c:pt idx="113">
                  <c:v>75.048000000000002</c:v>
                </c:pt>
                <c:pt idx="114">
                  <c:v>76.531999999999996</c:v>
                </c:pt>
                <c:pt idx="115">
                  <c:v>79.048000000000002</c:v>
                </c:pt>
                <c:pt idx="116">
                  <c:v>81.822999999999993</c:v>
                </c:pt>
                <c:pt idx="117">
                  <c:v>85.177000000000007</c:v>
                </c:pt>
                <c:pt idx="118">
                  <c:v>86.613</c:v>
                </c:pt>
                <c:pt idx="119">
                  <c:v>86.418999999999997</c:v>
                </c:pt>
                <c:pt idx="120">
                  <c:v>85.21</c:v>
                </c:pt>
                <c:pt idx="121">
                  <c:v>81.757999999999996</c:v>
                </c:pt>
                <c:pt idx="122">
                  <c:v>79.403000000000006</c:v>
                </c:pt>
                <c:pt idx="123">
                  <c:v>75.290000000000006</c:v>
                </c:pt>
                <c:pt idx="124">
                  <c:v>71.613</c:v>
                </c:pt>
                <c:pt idx="125">
                  <c:v>70.177000000000007</c:v>
                </c:pt>
                <c:pt idx="126">
                  <c:v>69.483999999999995</c:v>
                </c:pt>
                <c:pt idx="127">
                  <c:v>68.468000000000004</c:v>
                </c:pt>
                <c:pt idx="128">
                  <c:v>69.322999999999993</c:v>
                </c:pt>
                <c:pt idx="129">
                  <c:v>67.725999999999999</c:v>
                </c:pt>
                <c:pt idx="130">
                  <c:v>68.451999999999998</c:v>
                </c:pt>
                <c:pt idx="131">
                  <c:v>68.451999999999998</c:v>
                </c:pt>
                <c:pt idx="132">
                  <c:v>67.918999999999997</c:v>
                </c:pt>
                <c:pt idx="133">
                  <c:v>69.629000000000005</c:v>
                </c:pt>
                <c:pt idx="134">
                  <c:v>67.951999999999998</c:v>
                </c:pt>
                <c:pt idx="135">
                  <c:v>68.613</c:v>
                </c:pt>
                <c:pt idx="136">
                  <c:v>67.887</c:v>
                </c:pt>
                <c:pt idx="137">
                  <c:v>68.531999999999996</c:v>
                </c:pt>
                <c:pt idx="138">
                  <c:v>68.774000000000001</c:v>
                </c:pt>
                <c:pt idx="139">
                  <c:v>69.742000000000004</c:v>
                </c:pt>
                <c:pt idx="140">
                  <c:v>68.274000000000001</c:v>
                </c:pt>
                <c:pt idx="141">
                  <c:v>69.355000000000004</c:v>
                </c:pt>
                <c:pt idx="142">
                  <c:v>70.144999999999996</c:v>
                </c:pt>
                <c:pt idx="143">
                  <c:v>71.016000000000005</c:v>
                </c:pt>
                <c:pt idx="144">
                  <c:v>72.177000000000007</c:v>
                </c:pt>
                <c:pt idx="145">
                  <c:v>74.129000000000005</c:v>
                </c:pt>
                <c:pt idx="146">
                  <c:v>75.838999999999999</c:v>
                </c:pt>
                <c:pt idx="147">
                  <c:v>76.096999999999994</c:v>
                </c:pt>
                <c:pt idx="148">
                  <c:v>75.516000000000005</c:v>
                </c:pt>
                <c:pt idx="149">
                  <c:v>74.016000000000005</c:v>
                </c:pt>
                <c:pt idx="150">
                  <c:v>72.370999999999995</c:v>
                </c:pt>
                <c:pt idx="151">
                  <c:v>69.742000000000004</c:v>
                </c:pt>
                <c:pt idx="152">
                  <c:v>68.822999999999993</c:v>
                </c:pt>
                <c:pt idx="153">
                  <c:v>67.048000000000002</c:v>
                </c:pt>
                <c:pt idx="154">
                  <c:v>66.596999999999994</c:v>
                </c:pt>
                <c:pt idx="155">
                  <c:v>66.742000000000004</c:v>
                </c:pt>
                <c:pt idx="156">
                  <c:v>66.113</c:v>
                </c:pt>
                <c:pt idx="157">
                  <c:v>66.370999999999995</c:v>
                </c:pt>
                <c:pt idx="158">
                  <c:v>65.048000000000002</c:v>
                </c:pt>
                <c:pt idx="159">
                  <c:v>66.322999999999993</c:v>
                </c:pt>
                <c:pt idx="160">
                  <c:v>65.694000000000003</c:v>
                </c:pt>
                <c:pt idx="161">
                  <c:v>65.096999999999994</c:v>
                </c:pt>
                <c:pt idx="162">
                  <c:v>66.387</c:v>
                </c:pt>
                <c:pt idx="163">
                  <c:v>65.355000000000004</c:v>
                </c:pt>
                <c:pt idx="164">
                  <c:v>64.290000000000006</c:v>
                </c:pt>
                <c:pt idx="165">
                  <c:v>65.290000000000006</c:v>
                </c:pt>
                <c:pt idx="166">
                  <c:v>65.209999999999994</c:v>
                </c:pt>
                <c:pt idx="167">
                  <c:v>65.855000000000004</c:v>
                </c:pt>
                <c:pt idx="168">
                  <c:v>65.257999999999996</c:v>
                </c:pt>
                <c:pt idx="169">
                  <c:v>65.081000000000003</c:v>
                </c:pt>
                <c:pt idx="170">
                  <c:v>65.790000000000006</c:v>
                </c:pt>
                <c:pt idx="171">
                  <c:v>65.144999999999996</c:v>
                </c:pt>
                <c:pt idx="172">
                  <c:v>65.129000000000005</c:v>
                </c:pt>
                <c:pt idx="173">
                  <c:v>65.322999999999993</c:v>
                </c:pt>
                <c:pt idx="174">
                  <c:v>64.790000000000006</c:v>
                </c:pt>
                <c:pt idx="175">
                  <c:v>65.161000000000001</c:v>
                </c:pt>
                <c:pt idx="176">
                  <c:v>64.918999999999997</c:v>
                </c:pt>
                <c:pt idx="177">
                  <c:v>64.774000000000001</c:v>
                </c:pt>
                <c:pt idx="178">
                  <c:v>66.081000000000003</c:v>
                </c:pt>
                <c:pt idx="179">
                  <c:v>64.855000000000004</c:v>
                </c:pt>
                <c:pt idx="180">
                  <c:v>64.742000000000004</c:v>
                </c:pt>
                <c:pt idx="181">
                  <c:v>64.629000000000005</c:v>
                </c:pt>
                <c:pt idx="182">
                  <c:v>64.629000000000005</c:v>
                </c:pt>
                <c:pt idx="183">
                  <c:v>64.870999999999995</c:v>
                </c:pt>
                <c:pt idx="184">
                  <c:v>65.370999999999995</c:v>
                </c:pt>
                <c:pt idx="185">
                  <c:v>65.257999999999996</c:v>
                </c:pt>
                <c:pt idx="186">
                  <c:v>65.209999999999994</c:v>
                </c:pt>
                <c:pt idx="187">
                  <c:v>64.451999999999998</c:v>
                </c:pt>
                <c:pt idx="188">
                  <c:v>64.451999999999998</c:v>
                </c:pt>
                <c:pt idx="189">
                  <c:v>64.338999999999999</c:v>
                </c:pt>
                <c:pt idx="190">
                  <c:v>64.322999999999993</c:v>
                </c:pt>
                <c:pt idx="191">
                  <c:v>63.725999999999999</c:v>
                </c:pt>
                <c:pt idx="192">
                  <c:v>64.531999999999996</c:v>
                </c:pt>
                <c:pt idx="193">
                  <c:v>63.823</c:v>
                </c:pt>
                <c:pt idx="194">
                  <c:v>64.064999999999998</c:v>
                </c:pt>
                <c:pt idx="195">
                  <c:v>64.370999999999995</c:v>
                </c:pt>
                <c:pt idx="196">
                  <c:v>64.370999999999995</c:v>
                </c:pt>
                <c:pt idx="197">
                  <c:v>64.564999999999998</c:v>
                </c:pt>
                <c:pt idx="198">
                  <c:v>63.354999999999997</c:v>
                </c:pt>
                <c:pt idx="199">
                  <c:v>64.903000000000006</c:v>
                </c:pt>
                <c:pt idx="200">
                  <c:v>63.645000000000003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81.85353433761874</c:v>
                </c:pt>
                <c:pt idx="13">
                  <c:v>82.076471113605109</c:v>
                </c:pt>
                <c:pt idx="14">
                  <c:v>82.297567457272834</c:v>
                </c:pt>
                <c:pt idx="15">
                  <c:v>82.516537348326224</c:v>
                </c:pt>
                <c:pt idx="16">
                  <c:v>82.733062121223355</c:v>
                </c:pt>
                <c:pt idx="17">
                  <c:v>82.946787988017874</c:v>
                </c:pt>
                <c:pt idx="18">
                  <c:v>83.157323604119142</c:v>
                </c:pt>
                <c:pt idx="19">
                  <c:v>83.364237740459004</c:v>
                </c:pt>
                <c:pt idx="20">
                  <c:v>83.567057140198131</c:v>
                </c:pt>
                <c:pt idx="21">
                  <c:v>83.765264655482767</c:v>
                </c:pt>
                <c:pt idx="22">
                  <c:v>83.958297781618924</c:v>
                </c:pt>
                <c:pt idx="23">
                  <c:v>84.145547736339196</c:v>
                </c:pt>
                <c:pt idx="24">
                  <c:v>84.326359279181162</c:v>
                </c:pt>
                <c:pt idx="25">
                  <c:v>84.500031548044134</c:v>
                </c:pt>
                <c:pt idx="26">
                  <c:v>84.665820341406416</c:v>
                </c:pt>
                <c:pt idx="27">
                  <c:v>84.822942560455871</c:v>
                </c:pt>
                <c:pt idx="28">
                  <c:v>84.970584061847575</c:v>
                </c:pt>
                <c:pt idx="29">
                  <c:v>85.107913157473703</c:v>
                </c:pt>
                <c:pt idx="30">
                  <c:v>85.23410375417923</c:v>
                </c:pt>
                <c:pt idx="31">
                  <c:v>85.348375145551728</c:v>
                </c:pt>
                <c:pt idx="32">
                  <c:v>85.450060451723587</c:v>
                </c:pt>
                <c:pt idx="33">
                  <c:v>85.538723569967317</c:v>
                </c:pt>
                <c:pt idx="34">
                  <c:v>85.61435631005854</c:v>
                </c:pt>
                <c:pt idx="35">
                  <c:v>85.677704128724741</c:v>
                </c:pt>
                <c:pt idx="36">
                  <c:v>85.730791011980955</c:v>
                </c:pt>
                <c:pt idx="37">
                  <c:v>85.777740795241243</c:v>
                </c:pt>
                <c:pt idx="38">
                  <c:v>85.826020488864103</c:v>
                </c:pt>
                <c:pt idx="39">
                  <c:v>85.888254428456861</c:v>
                </c:pt>
                <c:pt idx="40">
                  <c:v>85.984765161825351</c:v>
                </c:pt>
                <c:pt idx="41">
                  <c:v>86.146971830259375</c:v>
                </c:pt>
                <c:pt idx="42">
                  <c:v>86.421699447500743</c:v>
                </c:pt>
                <c:pt idx="43">
                  <c:v>86.876302513633334</c:v>
                </c:pt>
                <c:pt idx="44">
                  <c:v>87.604269265757026</c:v>
                </c:pt>
                <c:pt idx="45">
                  <c:v>88.730648931885881</c:v>
                </c:pt>
                <c:pt idx="46">
                  <c:v>90.416259366769651</c:v>
                </c:pt>
                <c:pt idx="47">
                  <c:v>92.859246431482234</c:v>
                </c:pt>
                <c:pt idx="48">
                  <c:v>96.292276752140125</c:v>
                </c:pt>
                <c:pt idx="49">
                  <c:v>100.97357900890161</c:v>
                </c:pt>
                <c:pt idx="50">
                  <c:v>107.17034024784392</c:v>
                </c:pt>
                <c:pt idx="51">
                  <c:v>115.13371785503819</c:v>
                </c:pt>
                <c:pt idx="52">
                  <c:v>125.06596686272187</c:v>
                </c:pt>
                <c:pt idx="53">
                  <c:v>137.08174962706875</c:v>
                </c:pt>
                <c:pt idx="54">
                  <c:v>151.16696637429732</c:v>
                </c:pt>
                <c:pt idx="55">
                  <c:v>167.13741617114397</c:v>
                </c:pt>
                <c:pt idx="56">
                  <c:v>184.59117943554358</c:v>
                </c:pt>
                <c:pt idx="57">
                  <c:v>202.82580047830717</c:v>
                </c:pt>
                <c:pt idx="58">
                  <c:v>220.66216223449365</c:v>
                </c:pt>
                <c:pt idx="59">
                  <c:v>236.14382005230681</c:v>
                </c:pt>
                <c:pt idx="60">
                  <c:v>246.2773445657414</c:v>
                </c:pt>
                <c:pt idx="61">
                  <c:v>247.32177348224357</c:v>
                </c:pt>
                <c:pt idx="62">
                  <c:v>236.17858322617479</c:v>
                </c:pt>
                <c:pt idx="63">
                  <c:v>212.59085138341661</c:v>
                </c:pt>
                <c:pt idx="64">
                  <c:v>180.53078397986744</c:v>
                </c:pt>
                <c:pt idx="65">
                  <c:v>147.0604491348769</c:v>
                </c:pt>
                <c:pt idx="66">
                  <c:v>118.99018298248362</c:v>
                </c:pt>
                <c:pt idx="67">
                  <c:v>99.854823470396624</c:v>
                </c:pt>
                <c:pt idx="68">
                  <c:v>89.380643671240662</c:v>
                </c:pt>
                <c:pt idx="69">
                  <c:v>85.172506239737189</c:v>
                </c:pt>
                <c:pt idx="70">
                  <c:v>84.738511016744681</c:v>
                </c:pt>
                <c:pt idx="71">
                  <c:v>86.511946320632859</c:v>
                </c:pt>
                <c:pt idx="72">
                  <c:v>89.86722040762109</c:v>
                </c:pt>
                <c:pt idx="73">
                  <c:v>94.74050843069638</c:v>
                </c:pt>
                <c:pt idx="74">
                  <c:v>101.28922211877264</c:v>
                </c:pt>
                <c:pt idx="75">
                  <c:v>109.69178198831807</c:v>
                </c:pt>
                <c:pt idx="76">
                  <c:v>120.03923211340455</c:v>
                </c:pt>
                <c:pt idx="77">
                  <c:v>132.26632606250337</c:v>
                </c:pt>
                <c:pt idx="78">
                  <c:v>146.09844962127954</c:v>
                </c:pt>
                <c:pt idx="79">
                  <c:v>160.99302051468101</c:v>
                </c:pt>
                <c:pt idx="80">
                  <c:v>176.00404105811361</c:v>
                </c:pt>
                <c:pt idx="81">
                  <c:v>189.42954809252055</c:v>
                </c:pt>
                <c:pt idx="82">
                  <c:v>198.26559817546482</c:v>
                </c:pt>
                <c:pt idx="83">
                  <c:v>198.22624301780269</c:v>
                </c:pt>
                <c:pt idx="84">
                  <c:v>185.69367627647833</c:v>
                </c:pt>
                <c:pt idx="85">
                  <c:v>161.32744442220442</c:v>
                </c:pt>
                <c:pt idx="86">
                  <c:v>131.66092444372163</c:v>
                </c:pt>
                <c:pt idx="87">
                  <c:v>105.51637230994808</c:v>
                </c:pt>
                <c:pt idx="88">
                  <c:v>88.197946901667294</c:v>
                </c:pt>
                <c:pt idx="89">
                  <c:v>79.431893832140389</c:v>
                </c:pt>
                <c:pt idx="90">
                  <c:v>75.974518916035279</c:v>
                </c:pt>
                <c:pt idx="91">
                  <c:v>74.845195099244663</c:v>
                </c:pt>
                <c:pt idx="92">
                  <c:v>74.464646725975911</c:v>
                </c:pt>
                <c:pt idx="93">
                  <c:v>74.264875914452418</c:v>
                </c:pt>
                <c:pt idx="94">
                  <c:v>74.099386696666514</c:v>
                </c:pt>
                <c:pt idx="95">
                  <c:v>73.940315110765496</c:v>
                </c:pt>
                <c:pt idx="96">
                  <c:v>73.783616590824394</c:v>
                </c:pt>
                <c:pt idx="97">
                  <c:v>73.628755619088651</c:v>
                </c:pt>
                <c:pt idx="98">
                  <c:v>73.475592742579138</c:v>
                </c:pt>
                <c:pt idx="99">
                  <c:v>73.324045695346683</c:v>
                </c:pt>
                <c:pt idx="100">
                  <c:v>73.174090840283569</c:v>
                </c:pt>
                <c:pt idx="101">
                  <c:v>73.025835510282633</c:v>
                </c:pt>
                <c:pt idx="102">
                  <c:v>72.879684876544914</c:v>
                </c:pt>
                <c:pt idx="103">
                  <c:v>72.736692070872948</c:v>
                </c:pt>
                <c:pt idx="104">
                  <c:v>72.599239568604986</c:v>
                </c:pt>
                <c:pt idx="105">
                  <c:v>72.472262224095672</c:v>
                </c:pt>
                <c:pt idx="106">
                  <c:v>72.365253077655836</c:v>
                </c:pt>
                <c:pt idx="107">
                  <c:v>72.295223062702505</c:v>
                </c:pt>
                <c:pt idx="108">
                  <c:v>72.290520045913667</c:v>
                </c:pt>
                <c:pt idx="109">
                  <c:v>72.394870149857496</c:v>
                </c:pt>
                <c:pt idx="110">
                  <c:v>72.670198049359627</c:v>
                </c:pt>
                <c:pt idx="111">
                  <c:v>73.195916058073252</c:v>
                </c:pt>
                <c:pt idx="112">
                  <c:v>74.061862168410926</c:v>
                </c:pt>
                <c:pt idx="113">
                  <c:v>75.352316371166253</c:v>
                </c:pt>
                <c:pt idx="114">
                  <c:v>77.119223479667355</c:v>
                </c:pt>
                <c:pt idx="115">
                  <c:v>79.342277592603111</c:v>
                </c:pt>
                <c:pt idx="116">
                  <c:v>81.871757947997807</c:v>
                </c:pt>
                <c:pt idx="117">
                  <c:v>84.358317088103689</c:v>
                </c:pt>
                <c:pt idx="118">
                  <c:v>86.21690409547881</c:v>
                </c:pt>
                <c:pt idx="119">
                  <c:v>86.737607483127519</c:v>
                </c:pt>
                <c:pt idx="120">
                  <c:v>85.425109419210699</c:v>
                </c:pt>
                <c:pt idx="121">
                  <c:v>82.409147196188201</c:v>
                </c:pt>
                <c:pt idx="122">
                  <c:v>78.529647931696132</c:v>
                </c:pt>
                <c:pt idx="123">
                  <c:v>74.892387943370437</c:v>
                </c:pt>
                <c:pt idx="124">
                  <c:v>72.239758798257839</c:v>
                </c:pt>
                <c:pt idx="125">
                  <c:v>70.682848849885659</c:v>
                </c:pt>
                <c:pt idx="126">
                  <c:v>69.912777474672041</c:v>
                </c:pt>
                <c:pt idx="127">
                  <c:v>69.555360813872497</c:v>
                </c:pt>
                <c:pt idx="128">
                  <c:v>69.363252185380304</c:v>
                </c:pt>
                <c:pt idx="129">
                  <c:v>69.223290476415954</c:v>
                </c:pt>
                <c:pt idx="130">
                  <c:v>69.097308346633511</c:v>
                </c:pt>
                <c:pt idx="131">
                  <c:v>68.975995802836835</c:v>
                </c:pt>
                <c:pt idx="132">
                  <c:v>68.858706327066997</c:v>
                </c:pt>
                <c:pt idx="133">
                  <c:v>68.747734941963259</c:v>
                </c:pt>
                <c:pt idx="134">
                  <c:v>68.647789310960349</c:v>
                </c:pt>
                <c:pt idx="135">
                  <c:v>68.567015572661475</c:v>
                </c:pt>
                <c:pt idx="136">
                  <c:v>68.518556034513367</c:v>
                </c:pt>
                <c:pt idx="137">
                  <c:v>68.522189953410461</c:v>
                </c:pt>
                <c:pt idx="138">
                  <c:v>68.605468760977345</c:v>
                </c:pt>
                <c:pt idx="139">
                  <c:v>68.803471028329568</c:v>
                </c:pt>
                <c:pt idx="140">
                  <c:v>69.156137630653134</c:v>
                </c:pt>
                <c:pt idx="141">
                  <c:v>69.702320204559555</c:v>
                </c:pt>
                <c:pt idx="142">
                  <c:v>70.470279948328667</c:v>
                </c:pt>
                <c:pt idx="143">
                  <c:v>71.464970506604942</c:v>
                </c:pt>
                <c:pt idx="144">
                  <c:v>72.651337940552693</c:v>
                </c:pt>
                <c:pt idx="145">
                  <c:v>73.928319307167129</c:v>
                </c:pt>
                <c:pt idx="146">
                  <c:v>75.088010237116436</c:v>
                </c:pt>
                <c:pt idx="147">
                  <c:v>75.786432926391171</c:v>
                </c:pt>
                <c:pt idx="148">
                  <c:v>75.619260940667331</c:v>
                </c:pt>
                <c:pt idx="149">
                  <c:v>74.375877989242426</c:v>
                </c:pt>
                <c:pt idx="150">
                  <c:v>72.310989699077922</c:v>
                </c:pt>
                <c:pt idx="151">
                  <c:v>70.085993513809598</c:v>
                </c:pt>
                <c:pt idx="152">
                  <c:v>68.33223669784077</c:v>
                </c:pt>
                <c:pt idx="153">
                  <c:v>67.273858455174789</c:v>
                </c:pt>
                <c:pt idx="154">
                  <c:v>66.758091560812886</c:v>
                </c:pt>
                <c:pt idx="155">
                  <c:v>66.527065483711468</c:v>
                </c:pt>
                <c:pt idx="156">
                  <c:v>66.403455479517561</c:v>
                </c:pt>
                <c:pt idx="157">
                  <c:v>66.309951752452065</c:v>
                </c:pt>
                <c:pt idx="158">
                  <c:v>66.222966760981805</c:v>
                </c:pt>
                <c:pt idx="159">
                  <c:v>66.137202959918412</c:v>
                </c:pt>
                <c:pt idx="160">
                  <c:v>66.051694816399063</c:v>
                </c:pt>
                <c:pt idx="161">
                  <c:v>65.966223502499716</c:v>
                </c:pt>
                <c:pt idx="162">
                  <c:v>65.880672029531979</c:v>
                </c:pt>
                <c:pt idx="163">
                  <c:v>65.794941808976731</c:v>
                </c:pt>
                <c:pt idx="164">
                  <c:v>65.708945093137942</c:v>
                </c:pt>
                <c:pt idx="165">
                  <c:v>65.622604665924555</c:v>
                </c:pt>
                <c:pt idx="166">
                  <c:v>65.535853832563177</c:v>
                </c:pt>
                <c:pt idx="167">
                  <c:v>65.448636220270132</c:v>
                </c:pt>
                <c:pt idx="168">
                  <c:v>65.360905396779785</c:v>
                </c:pt>
                <c:pt idx="169">
                  <c:v>65.272624342323141</c:v>
                </c:pt>
                <c:pt idx="170">
                  <c:v>65.183764810997971</c:v>
                </c:pt>
                <c:pt idx="171">
                  <c:v>65.094306615235723</c:v>
                </c:pt>
                <c:pt idx="172">
                  <c:v>65.004236863765968</c:v>
                </c:pt>
                <c:pt idx="173">
                  <c:v>64.913549179536489</c:v>
                </c:pt>
                <c:pt idx="174">
                  <c:v>64.822242919808815</c:v>
                </c:pt>
                <c:pt idx="175">
                  <c:v>64.73032241639568</c:v>
                </c:pt>
                <c:pt idx="176">
                  <c:v>64.637796249949204</c:v>
                </c:pt>
                <c:pt idx="177">
                  <c:v>64.544676568491454</c:v>
                </c:pt>
                <c:pt idx="178">
                  <c:v>64.450978457096269</c:v>
                </c:pt>
                <c:pt idx="179">
                  <c:v>64.356719362822858</c:v>
                </c:pt>
                <c:pt idx="180">
                  <c:v>64.26191857667574</c:v>
                </c:pt>
                <c:pt idx="181">
                  <c:v>64.166596772503254</c:v>
                </c:pt>
                <c:pt idx="182">
                  <c:v>64.070775601307034</c:v>
                </c:pt>
                <c:pt idx="183">
                  <c:v>63.974477338373461</c:v>
                </c:pt>
                <c:pt idx="184">
                  <c:v>63.877724579898654</c:v>
                </c:pt>
                <c:pt idx="185">
                  <c:v>63.780539985309126</c:v>
                </c:pt>
                <c:pt idx="186">
                  <c:v>63.682946061230361</c:v>
                </c:pt>
                <c:pt idx="187">
                  <c:v>63.584964982977205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81.853534337610043</c:v>
                </c:pt>
                <c:pt idx="13">
                  <c:v>82.076471113576901</c:v>
                </c:pt>
                <c:pt idx="14">
                  <c:v>82.297567457183476</c:v>
                </c:pt>
                <c:pt idx="15">
                  <c:v>82.516537348049582</c:v>
                </c:pt>
                <c:pt idx="16">
                  <c:v>82.733062120386222</c:v>
                </c:pt>
                <c:pt idx="17">
                  <c:v>82.946787985542002</c:v>
                </c:pt>
                <c:pt idx="18">
                  <c:v>83.157323596962286</c:v>
                </c:pt>
                <c:pt idx="19">
                  <c:v>83.364237720239146</c:v>
                </c:pt>
                <c:pt idx="20">
                  <c:v>83.567057084364563</c:v>
                </c:pt>
                <c:pt idx="21">
                  <c:v>83.765264504796349</c:v>
                </c:pt>
                <c:pt idx="22">
                  <c:v>83.958297384139883</c:v>
                </c:pt>
                <c:pt idx="23">
                  <c:v>84.145546711594349</c:v>
                </c:pt>
                <c:pt idx="24">
                  <c:v>84.326356697047984</c:v>
                </c:pt>
                <c:pt idx="25">
                  <c:v>84.500025188837796</c:v>
                </c:pt>
                <c:pt idx="26">
                  <c:v>84.665805034459297</c:v>
                </c:pt>
                <c:pt idx="27">
                  <c:v>84.82290654941859</c:v>
                </c:pt>
                <c:pt idx="28">
                  <c:v>84.970501259230161</c:v>
                </c:pt>
                <c:pt idx="29">
                  <c:v>85.107727071395232</c:v>
                </c:pt>
                <c:pt idx="30">
                  <c:v>85.233695016112037</c:v>
                </c:pt>
                <c:pt idx="31">
                  <c:v>85.347497664646255</c:v>
                </c:pt>
                <c:pt idx="32">
                  <c:v>85.448219291231766</c:v>
                </c:pt>
                <c:pt idx="33">
                  <c:v>85.534947787164626</c:v>
                </c:pt>
                <c:pt idx="34">
                  <c:v>85.606788264362763</c:v>
                </c:pt>
                <c:pt idx="35">
                  <c:v>85.662878201231621</c:v>
                </c:pt>
                <c:pt idx="36">
                  <c:v>85.702403888778434</c:v>
                </c:pt>
                <c:pt idx="37">
                  <c:v>85.724617833748297</c:v>
                </c:pt>
                <c:pt idx="38">
                  <c:v>85.728856673952762</c:v>
                </c:pt>
                <c:pt idx="39">
                  <c:v>85.714559066245627</c:v>
                </c:pt>
                <c:pt idx="40">
                  <c:v>85.681282928173502</c:v>
                </c:pt>
                <c:pt idx="41">
                  <c:v>85.628721359012388</c:v>
                </c:pt>
                <c:pt idx="42">
                  <c:v>85.556716543062493</c:v>
                </c:pt>
                <c:pt idx="43">
                  <c:v>85.465270954595411</c:v>
                </c:pt>
                <c:pt idx="44">
                  <c:v>85.354555244062141</c:v>
                </c:pt>
                <c:pt idx="45">
                  <c:v>85.224912289947795</c:v>
                </c:pt>
                <c:pt idx="46">
                  <c:v>85.076857046770272</c:v>
                </c:pt>
                <c:pt idx="47">
                  <c:v>84.911071999670469</c:v>
                </c:pt>
                <c:pt idx="48">
                  <c:v>84.728398238455156</c:v>
                </c:pt>
                <c:pt idx="49">
                  <c:v>84.529822374502771</c:v>
                </c:pt>
                <c:pt idx="50">
                  <c:v>84.31645972676462</c:v>
                </c:pt>
                <c:pt idx="51">
                  <c:v>84.089534382505036</c:v>
                </c:pt>
                <c:pt idx="52">
                  <c:v>83.850356880652328</c:v>
                </c:pt>
                <c:pt idx="53">
                  <c:v>83.600300360375002</c:v>
                </c:pt>
                <c:pt idx="54">
                  <c:v>83.340776058982058</c:v>
                </c:pt>
                <c:pt idx="55">
                  <c:v>83.073209030724968</c:v>
                </c:pt>
                <c:pt idx="56">
                  <c:v>82.799014895638365</c:v>
                </c:pt>
                <c:pt idx="57">
                  <c:v>82.519578323358814</c:v>
                </c:pt>
                <c:pt idx="58">
                  <c:v>82.236233821947735</c:v>
                </c:pt>
                <c:pt idx="59">
                  <c:v>81.950249248597316</c:v>
                </c:pt>
                <c:pt idx="60">
                  <c:v>81.662812300248888</c:v>
                </c:pt>
                <c:pt idx="61">
                  <c:v>81.375020088918831</c:v>
                </c:pt>
                <c:pt idx="62">
                  <c:v>81.087871768135869</c:v>
                </c:pt>
                <c:pt idx="63">
                  <c:v>80.802264059946268</c:v>
                </c:pt>
                <c:pt idx="64">
                  <c:v>80.518989440280365</c:v>
                </c:pt>
                <c:pt idx="65">
                  <c:v>80.238736675356392</c:v>
                </c:pt>
                <c:pt idx="66">
                  <c:v>79.96209336230757</c:v>
                </c:pt>
                <c:pt idx="67">
                  <c:v>79.68955011081006</c:v>
                </c:pt>
                <c:pt idx="68">
                  <c:v>79.421506005544927</c:v>
                </c:pt>
                <c:pt idx="69">
                  <c:v>79.158275007709705</c:v>
                </c:pt>
                <c:pt idx="70">
                  <c:v>78.90009298329143</c:v>
                </c:pt>
                <c:pt idx="71">
                  <c:v>78.647125082472883</c:v>
                </c:pt>
                <c:pt idx="72">
                  <c:v>78.399473234917537</c:v>
                </c:pt>
                <c:pt idx="73">
                  <c:v>78.157183566925852</c:v>
                </c:pt>
                <c:pt idx="74">
                  <c:v>77.920253586393599</c:v>
                </c:pt>
                <c:pt idx="75">
                  <c:v>77.688639018573014</c:v>
                </c:pt>
                <c:pt idx="76">
                  <c:v>77.462260208843148</c:v>
                </c:pt>
                <c:pt idx="77">
                  <c:v>77.241008037502922</c:v>
                </c:pt>
                <c:pt idx="78">
                  <c:v>77.024749315851139</c:v>
                </c:pt>
                <c:pt idx="79">
                  <c:v>76.813331652623702</c:v>
                </c:pt>
                <c:pt idx="80">
                  <c:v>76.606587795522302</c:v>
                </c:pt>
                <c:pt idx="81">
                  <c:v>76.404339464511025</c:v>
                </c:pt>
                <c:pt idx="82">
                  <c:v>76.206400702255294</c:v>
                </c:pt>
                <c:pt idx="83">
                  <c:v>76.012580773028603</c:v>
                </c:pt>
                <c:pt idx="84">
                  <c:v>75.822686645094407</c:v>
                </c:pt>
                <c:pt idx="85">
                  <c:v>75.636525093431302</c:v>
                </c:pt>
                <c:pt idx="86">
                  <c:v>75.45390446010758</c:v>
                </c:pt>
                <c:pt idx="87">
                  <c:v>75.27463610897108</c:v>
                </c:pt>
                <c:pt idx="88">
                  <c:v>75.098535609899287</c:v>
                </c:pt>
                <c:pt idx="89">
                  <c:v>74.925423685891744</c:v>
                </c:pt>
                <c:pt idx="90">
                  <c:v>74.755126953981886</c:v>
                </c:pt>
                <c:pt idx="91">
                  <c:v>74.587478488450145</c:v>
                </c:pt>
                <c:pt idx="92">
                  <c:v>74.422318232257297</c:v>
                </c:pt>
                <c:pt idx="93">
                  <c:v>74.259493280072874</c:v>
                </c:pt>
                <c:pt idx="94">
                  <c:v>74.098858053813572</c:v>
                </c:pt>
                <c:pt idx="95">
                  <c:v>73.940274389277107</c:v>
                </c:pt>
                <c:pt idx="96">
                  <c:v>73.783611550281876</c:v>
                </c:pt>
                <c:pt idx="97">
                  <c:v>73.628746184722672</c:v>
                </c:pt>
                <c:pt idx="98">
                  <c:v>73.475562235130198</c:v>
                </c:pt>
                <c:pt idx="99">
                  <c:v>73.323950814678511</c:v>
                </c:pt>
                <c:pt idx="100">
                  <c:v>73.173810058113176</c:v>
                </c:pt>
                <c:pt idx="101">
                  <c:v>73.02504495576342</c:v>
                </c:pt>
                <c:pt idx="102">
                  <c:v>72.877567177644011</c:v>
                </c:pt>
                <c:pt idx="103">
                  <c:v>72.73129489362978</c:v>
                </c:pt>
                <c:pt idx="104">
                  <c:v>72.586152594786839</c:v>
                </c:pt>
                <c:pt idx="105">
                  <c:v>72.442070920151849</c:v>
                </c:pt>
                <c:pt idx="106">
                  <c:v>72.298986492549091</c:v>
                </c:pt>
                <c:pt idx="107">
                  <c:v>72.15684176641021</c:v>
                </c:pt>
                <c:pt idx="108">
                  <c:v>72.015584889996944</c:v>
                </c:pt>
                <c:pt idx="109">
                  <c:v>71.875169583907351</c:v>
                </c:pt>
                <c:pt idx="110">
                  <c:v>71.735555037257058</c:v>
                </c:pt>
                <c:pt idx="111">
                  <c:v>71.596705822450943</c:v>
                </c:pt>
                <c:pt idx="112">
                  <c:v>71.458591828985021</c:v>
                </c:pt>
                <c:pt idx="113">
                  <c:v>71.32118821622548</c:v>
                </c:pt>
                <c:pt idx="114">
                  <c:v>71.184475384587259</c:v>
                </c:pt>
                <c:pt idx="115">
                  <c:v>71.048438963964458</c:v>
                </c:pt>
                <c:pt idx="116">
                  <c:v>70.913069817632874</c:v>
                </c:pt>
                <c:pt idx="117">
                  <c:v>70.778364059139861</c:v>
                </c:pt>
                <c:pt idx="118">
                  <c:v>70.644323078908016</c:v>
                </c:pt>
                <c:pt idx="119">
                  <c:v>70.510953576395138</c:v>
                </c:pt>
                <c:pt idx="120">
                  <c:v>70.378267592676067</c:v>
                </c:pt>
                <c:pt idx="121">
                  <c:v>70.246282537239253</c:v>
                </c:pt>
                <c:pt idx="122">
                  <c:v>70.115021201635415</c:v>
                </c:pt>
                <c:pt idx="123">
                  <c:v>69.984511751398756</c:v>
                </c:pt>
                <c:pt idx="124">
                  <c:v>69.854787686415392</c:v>
                </c:pt>
                <c:pt idx="125">
                  <c:v>69.725887758689225</c:v>
                </c:pt>
                <c:pt idx="126">
                  <c:v>69.597855835320615</c:v>
                </c:pt>
                <c:pt idx="127">
                  <c:v>69.470740693554546</c:v>
                </c:pt>
                <c:pt idx="128">
                  <c:v>69.344595734081537</c:v>
                </c:pt>
                <c:pt idx="129">
                  <c:v>69.219478598517327</c:v>
                </c:pt>
                <c:pt idx="130">
                  <c:v>69.095450677288838</c:v>
                </c:pt>
                <c:pt idx="131">
                  <c:v>68.97257649517735</c:v>
                </c:pt>
                <c:pt idx="132">
                  <c:v>68.850922963670783</c:v>
                </c:pt>
                <c:pt idx="133">
                  <c:v>68.730558492205347</c:v>
                </c:pt>
                <c:pt idx="134">
                  <c:v>68.611551954450192</c:v>
                </c:pt>
                <c:pt idx="135">
                  <c:v>68.49397151106831</c:v>
                </c:pt>
                <c:pt idx="136">
                  <c:v>68.377883296863914</c:v>
                </c:pt>
                <c:pt idx="137">
                  <c:v>68.26334998778043</c:v>
                </c:pt>
                <c:pt idx="138">
                  <c:v>68.150429271604978</c:v>
                </c:pt>
                <c:pt idx="139">
                  <c:v>68.039172255083344</c:v>
                </c:pt>
                <c:pt idx="140">
                  <c:v>67.929621848930537</c:v>
                </c:pt>
                <c:pt idx="141">
                  <c:v>67.82181118028646</c:v>
                </c:pt>
                <c:pt idx="142">
                  <c:v>67.715762088771413</c:v>
                </c:pt>
                <c:pt idx="143">
                  <c:v>67.611483766666538</c:v>
                </c:pt>
                <c:pt idx="144">
                  <c:v>67.508971605145319</c:v>
                </c:pt>
                <c:pt idx="145">
                  <c:v>67.408206306316856</c:v>
                </c:pt>
                <c:pt idx="146">
                  <c:v>67.309153314736363</c:v>
                </c:pt>
                <c:pt idx="147">
                  <c:v>67.211762611935441</c:v>
                </c:pt>
                <c:pt idx="148">
                  <c:v>67.115968903732181</c:v>
                </c:pt>
                <c:pt idx="149">
                  <c:v>67.021692213293449</c:v>
                </c:pt>
                <c:pt idx="150">
                  <c:v>66.928838874188386</c:v>
                </c:pt>
                <c:pt idx="151">
                  <c:v>66.837302898309787</c:v>
                </c:pt>
                <c:pt idx="152">
                  <c:v>66.746967675012641</c:v>
                </c:pt>
                <c:pt idx="153">
                  <c:v>66.657707941572596</c:v>
                </c:pt>
                <c:pt idx="154">
                  <c:v>66.569391952375767</c:v>
                </c:pt>
                <c:pt idx="155">
                  <c:v>66.481883766067867</c:v>
                </c:pt>
                <c:pt idx="156">
                  <c:v>66.395045566742553</c:v>
                </c:pt>
                <c:pt idx="157">
                  <c:v>66.308739937195327</c:v>
                </c:pt>
                <c:pt idx="158">
                  <c:v>66.222832008907119</c:v>
                </c:pt>
                <c:pt idx="159">
                  <c:v>66.137191423962648</c:v>
                </c:pt>
                <c:pt idx="160">
                  <c:v>66.051694057486372</c:v>
                </c:pt>
                <c:pt idx="161">
                  <c:v>65.966223464188658</c:v>
                </c:pt>
                <c:pt idx="162">
                  <c:v>65.880672028049617</c:v>
                </c:pt>
                <c:pt idx="163">
                  <c:v>65.794941808932805</c:v>
                </c:pt>
                <c:pt idx="164">
                  <c:v>65.708945093136947</c:v>
                </c:pt>
                <c:pt idx="165">
                  <c:v>65.622604665924541</c:v>
                </c:pt>
                <c:pt idx="166">
                  <c:v>65.535853832563177</c:v>
                </c:pt>
                <c:pt idx="167">
                  <c:v>65.448636220270132</c:v>
                </c:pt>
                <c:pt idx="168">
                  <c:v>65.360905396779785</c:v>
                </c:pt>
                <c:pt idx="169">
                  <c:v>65.272624342323141</c:v>
                </c:pt>
                <c:pt idx="170">
                  <c:v>65.183764810997971</c:v>
                </c:pt>
                <c:pt idx="171">
                  <c:v>65.094306615235723</c:v>
                </c:pt>
                <c:pt idx="172">
                  <c:v>65.004236863765968</c:v>
                </c:pt>
                <c:pt idx="173">
                  <c:v>64.913549179536489</c:v>
                </c:pt>
                <c:pt idx="174">
                  <c:v>64.822242919808815</c:v>
                </c:pt>
                <c:pt idx="175">
                  <c:v>64.73032241639568</c:v>
                </c:pt>
                <c:pt idx="176">
                  <c:v>64.637796249949204</c:v>
                </c:pt>
                <c:pt idx="177">
                  <c:v>64.544676568491454</c:v>
                </c:pt>
                <c:pt idx="178">
                  <c:v>64.450978457096269</c:v>
                </c:pt>
                <c:pt idx="179">
                  <c:v>64.356719362822858</c:v>
                </c:pt>
                <c:pt idx="180">
                  <c:v>64.26191857667574</c:v>
                </c:pt>
                <c:pt idx="181">
                  <c:v>64.166596772503254</c:v>
                </c:pt>
                <c:pt idx="182">
                  <c:v>64.070775601307034</c:v>
                </c:pt>
                <c:pt idx="183">
                  <c:v>63.974477338373461</c:v>
                </c:pt>
                <c:pt idx="184">
                  <c:v>63.877724579898654</c:v>
                </c:pt>
                <c:pt idx="185">
                  <c:v>63.780539985309126</c:v>
                </c:pt>
                <c:pt idx="186">
                  <c:v>63.682946061230361</c:v>
                </c:pt>
                <c:pt idx="187">
                  <c:v>63.584964982977205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86.935000000000002</c:v>
                </c:pt>
                <c:pt idx="1">
                  <c:v>88.129000000000005</c:v>
                </c:pt>
                <c:pt idx="2">
                  <c:v>86.370999999999995</c:v>
                </c:pt>
                <c:pt idx="3">
                  <c:v>87.274000000000001</c:v>
                </c:pt>
                <c:pt idx="4">
                  <c:v>85.757999999999996</c:v>
                </c:pt>
                <c:pt idx="5">
                  <c:v>86</c:v>
                </c:pt>
                <c:pt idx="6">
                  <c:v>85.596999999999994</c:v>
                </c:pt>
                <c:pt idx="7">
                  <c:v>86.225999999999999</c:v>
                </c:pt>
                <c:pt idx="8">
                  <c:v>86</c:v>
                </c:pt>
                <c:pt idx="9">
                  <c:v>85.531999999999996</c:v>
                </c:pt>
                <c:pt idx="10">
                  <c:v>86</c:v>
                </c:pt>
                <c:pt idx="11">
                  <c:v>84.483999999999995</c:v>
                </c:pt>
                <c:pt idx="12">
                  <c:v>85.21</c:v>
                </c:pt>
                <c:pt idx="13">
                  <c:v>85.144999999999996</c:v>
                </c:pt>
                <c:pt idx="14">
                  <c:v>84.403000000000006</c:v>
                </c:pt>
                <c:pt idx="15">
                  <c:v>84.774000000000001</c:v>
                </c:pt>
                <c:pt idx="16">
                  <c:v>84.305999999999997</c:v>
                </c:pt>
                <c:pt idx="17">
                  <c:v>85.983999999999995</c:v>
                </c:pt>
                <c:pt idx="18">
                  <c:v>85.661000000000001</c:v>
                </c:pt>
                <c:pt idx="19">
                  <c:v>85.403000000000006</c:v>
                </c:pt>
                <c:pt idx="20">
                  <c:v>86.338999999999999</c:v>
                </c:pt>
                <c:pt idx="21">
                  <c:v>84.725999999999999</c:v>
                </c:pt>
                <c:pt idx="22">
                  <c:v>86.144999999999996</c:v>
                </c:pt>
                <c:pt idx="23">
                  <c:v>85.516000000000005</c:v>
                </c:pt>
                <c:pt idx="24">
                  <c:v>85.951999999999998</c:v>
                </c:pt>
                <c:pt idx="25">
                  <c:v>85.370999999999995</c:v>
                </c:pt>
                <c:pt idx="26">
                  <c:v>85.855000000000004</c:v>
                </c:pt>
                <c:pt idx="27">
                  <c:v>86.113</c:v>
                </c:pt>
                <c:pt idx="28">
                  <c:v>86.242000000000004</c:v>
                </c:pt>
                <c:pt idx="29">
                  <c:v>87</c:v>
                </c:pt>
                <c:pt idx="30">
                  <c:v>86.531999999999996</c:v>
                </c:pt>
                <c:pt idx="31">
                  <c:v>87.79</c:v>
                </c:pt>
                <c:pt idx="32">
                  <c:v>87.031999999999996</c:v>
                </c:pt>
                <c:pt idx="33">
                  <c:v>88.305999999999997</c:v>
                </c:pt>
                <c:pt idx="34">
                  <c:v>87.661000000000001</c:v>
                </c:pt>
                <c:pt idx="35">
                  <c:v>87.661000000000001</c:v>
                </c:pt>
                <c:pt idx="36">
                  <c:v>88.5</c:v>
                </c:pt>
                <c:pt idx="37">
                  <c:v>88.225999999999999</c:v>
                </c:pt>
                <c:pt idx="38">
                  <c:v>89.613</c:v>
                </c:pt>
                <c:pt idx="39">
                  <c:v>89.564999999999998</c:v>
                </c:pt>
                <c:pt idx="40">
                  <c:v>90.064999999999998</c:v>
                </c:pt>
                <c:pt idx="41">
                  <c:v>89.29</c:v>
                </c:pt>
                <c:pt idx="42">
                  <c:v>90.129000000000005</c:v>
                </c:pt>
                <c:pt idx="43">
                  <c:v>89.757999999999996</c:v>
                </c:pt>
                <c:pt idx="44">
                  <c:v>90.031999999999996</c:v>
                </c:pt>
                <c:pt idx="45">
                  <c:v>91.757999999999996</c:v>
                </c:pt>
                <c:pt idx="46">
                  <c:v>93.435000000000002</c:v>
                </c:pt>
                <c:pt idx="47">
                  <c:v>95.838999999999999</c:v>
                </c:pt>
                <c:pt idx="48">
                  <c:v>98.355000000000004</c:v>
                </c:pt>
                <c:pt idx="49">
                  <c:v>102.081</c:v>
                </c:pt>
                <c:pt idx="50">
                  <c:v>106.145</c:v>
                </c:pt>
                <c:pt idx="51">
                  <c:v>113.194</c:v>
                </c:pt>
                <c:pt idx="52">
                  <c:v>126.032</c:v>
                </c:pt>
                <c:pt idx="53">
                  <c:v>143.58099999999999</c:v>
                </c:pt>
                <c:pt idx="54">
                  <c:v>164.726</c:v>
                </c:pt>
                <c:pt idx="55">
                  <c:v>186.065</c:v>
                </c:pt>
                <c:pt idx="56">
                  <c:v>205.37100000000001</c:v>
                </c:pt>
                <c:pt idx="57">
                  <c:v>221.35499999999999</c:v>
                </c:pt>
                <c:pt idx="58">
                  <c:v>231.80600000000001</c:v>
                </c:pt>
                <c:pt idx="59">
                  <c:v>237.5</c:v>
                </c:pt>
                <c:pt idx="60">
                  <c:v>240.113</c:v>
                </c:pt>
                <c:pt idx="61">
                  <c:v>237.71</c:v>
                </c:pt>
                <c:pt idx="62">
                  <c:v>229.726</c:v>
                </c:pt>
                <c:pt idx="63">
                  <c:v>208.58099999999999</c:v>
                </c:pt>
                <c:pt idx="64">
                  <c:v>172.548</c:v>
                </c:pt>
                <c:pt idx="65">
                  <c:v>124.32299999999999</c:v>
                </c:pt>
                <c:pt idx="66">
                  <c:v>92.516000000000005</c:v>
                </c:pt>
                <c:pt idx="67">
                  <c:v>83.435000000000002</c:v>
                </c:pt>
                <c:pt idx="68">
                  <c:v>82</c:v>
                </c:pt>
                <c:pt idx="69">
                  <c:v>82.629000000000005</c:v>
                </c:pt>
                <c:pt idx="70">
                  <c:v>84.822999999999993</c:v>
                </c:pt>
                <c:pt idx="71">
                  <c:v>86.451999999999998</c:v>
                </c:pt>
                <c:pt idx="72">
                  <c:v>89.838999999999999</c:v>
                </c:pt>
                <c:pt idx="73">
                  <c:v>95.855000000000004</c:v>
                </c:pt>
                <c:pt idx="74">
                  <c:v>105.968</c:v>
                </c:pt>
                <c:pt idx="75">
                  <c:v>119.145</c:v>
                </c:pt>
                <c:pt idx="76">
                  <c:v>134.887</c:v>
                </c:pt>
                <c:pt idx="77">
                  <c:v>151.452</c:v>
                </c:pt>
                <c:pt idx="78">
                  <c:v>166.41900000000001</c:v>
                </c:pt>
                <c:pt idx="79">
                  <c:v>179.25800000000001</c:v>
                </c:pt>
                <c:pt idx="80">
                  <c:v>190.17699999999999</c:v>
                </c:pt>
                <c:pt idx="81">
                  <c:v>195.91900000000001</c:v>
                </c:pt>
                <c:pt idx="82">
                  <c:v>199.59700000000001</c:v>
                </c:pt>
                <c:pt idx="83">
                  <c:v>194.59700000000001</c:v>
                </c:pt>
                <c:pt idx="84">
                  <c:v>179.40299999999999</c:v>
                </c:pt>
                <c:pt idx="85">
                  <c:v>145.935</c:v>
                </c:pt>
                <c:pt idx="86">
                  <c:v>105.226</c:v>
                </c:pt>
                <c:pt idx="87">
                  <c:v>80.016000000000005</c:v>
                </c:pt>
                <c:pt idx="88">
                  <c:v>75.483999999999995</c:v>
                </c:pt>
                <c:pt idx="89">
                  <c:v>75.403000000000006</c:v>
                </c:pt>
                <c:pt idx="90">
                  <c:v>74.983999999999995</c:v>
                </c:pt>
                <c:pt idx="91">
                  <c:v>74.483999999999995</c:v>
                </c:pt>
                <c:pt idx="92">
                  <c:v>74.855000000000004</c:v>
                </c:pt>
                <c:pt idx="93">
                  <c:v>75.290000000000006</c:v>
                </c:pt>
                <c:pt idx="94">
                  <c:v>74.694000000000003</c:v>
                </c:pt>
                <c:pt idx="95">
                  <c:v>74.548000000000002</c:v>
                </c:pt>
                <c:pt idx="96">
                  <c:v>75.757999999999996</c:v>
                </c:pt>
                <c:pt idx="97">
                  <c:v>74.757999999999996</c:v>
                </c:pt>
                <c:pt idx="98">
                  <c:v>74.774000000000001</c:v>
                </c:pt>
                <c:pt idx="99">
                  <c:v>74.903000000000006</c:v>
                </c:pt>
                <c:pt idx="100">
                  <c:v>74.596999999999994</c:v>
                </c:pt>
                <c:pt idx="101">
                  <c:v>73.435000000000002</c:v>
                </c:pt>
                <c:pt idx="102">
                  <c:v>74.838999999999999</c:v>
                </c:pt>
                <c:pt idx="103">
                  <c:v>74.757999999999996</c:v>
                </c:pt>
                <c:pt idx="104">
                  <c:v>75.677000000000007</c:v>
                </c:pt>
                <c:pt idx="105">
                  <c:v>75.403000000000006</c:v>
                </c:pt>
                <c:pt idx="106">
                  <c:v>75.435000000000002</c:v>
                </c:pt>
                <c:pt idx="107">
                  <c:v>75.355000000000004</c:v>
                </c:pt>
                <c:pt idx="108">
                  <c:v>74.483999999999995</c:v>
                </c:pt>
                <c:pt idx="109">
                  <c:v>75.209999999999994</c:v>
                </c:pt>
                <c:pt idx="110">
                  <c:v>75.064999999999998</c:v>
                </c:pt>
                <c:pt idx="111">
                  <c:v>75.031999999999996</c:v>
                </c:pt>
                <c:pt idx="112">
                  <c:v>76.274000000000001</c:v>
                </c:pt>
                <c:pt idx="113">
                  <c:v>77.661000000000001</c:v>
                </c:pt>
                <c:pt idx="114">
                  <c:v>82.113</c:v>
                </c:pt>
                <c:pt idx="115">
                  <c:v>84.742000000000004</c:v>
                </c:pt>
                <c:pt idx="116">
                  <c:v>89.5</c:v>
                </c:pt>
                <c:pt idx="117">
                  <c:v>92.742000000000004</c:v>
                </c:pt>
                <c:pt idx="118">
                  <c:v>93.887</c:v>
                </c:pt>
                <c:pt idx="119">
                  <c:v>91.838999999999999</c:v>
                </c:pt>
                <c:pt idx="120">
                  <c:v>89.144999999999996</c:v>
                </c:pt>
                <c:pt idx="121">
                  <c:v>85.129000000000005</c:v>
                </c:pt>
                <c:pt idx="122">
                  <c:v>79.370999999999995</c:v>
                </c:pt>
                <c:pt idx="123">
                  <c:v>76.435000000000002</c:v>
                </c:pt>
                <c:pt idx="124">
                  <c:v>74.370999999999995</c:v>
                </c:pt>
                <c:pt idx="125">
                  <c:v>74.064999999999998</c:v>
                </c:pt>
                <c:pt idx="126">
                  <c:v>72.968000000000004</c:v>
                </c:pt>
                <c:pt idx="127">
                  <c:v>72.935000000000002</c:v>
                </c:pt>
                <c:pt idx="128">
                  <c:v>72.225999999999999</c:v>
                </c:pt>
                <c:pt idx="129">
                  <c:v>72.081000000000003</c:v>
                </c:pt>
                <c:pt idx="130">
                  <c:v>71.113</c:v>
                </c:pt>
                <c:pt idx="131">
                  <c:v>71.822999999999993</c:v>
                </c:pt>
                <c:pt idx="132">
                  <c:v>71.725999999999999</c:v>
                </c:pt>
                <c:pt idx="133">
                  <c:v>71.387</c:v>
                </c:pt>
                <c:pt idx="134">
                  <c:v>70.918999999999997</c:v>
                </c:pt>
                <c:pt idx="135">
                  <c:v>71.031999999999996</c:v>
                </c:pt>
                <c:pt idx="136">
                  <c:v>70.968000000000004</c:v>
                </c:pt>
                <c:pt idx="137">
                  <c:v>70.290000000000006</c:v>
                </c:pt>
                <c:pt idx="138">
                  <c:v>70.305999999999997</c:v>
                </c:pt>
                <c:pt idx="139">
                  <c:v>71.338999999999999</c:v>
                </c:pt>
                <c:pt idx="140">
                  <c:v>73.064999999999998</c:v>
                </c:pt>
                <c:pt idx="141">
                  <c:v>74.694000000000003</c:v>
                </c:pt>
                <c:pt idx="142">
                  <c:v>75.757999999999996</c:v>
                </c:pt>
                <c:pt idx="143">
                  <c:v>77.387</c:v>
                </c:pt>
                <c:pt idx="144">
                  <c:v>79.225999999999999</c:v>
                </c:pt>
                <c:pt idx="145">
                  <c:v>80.596999999999994</c:v>
                </c:pt>
                <c:pt idx="146">
                  <c:v>81.081000000000003</c:v>
                </c:pt>
                <c:pt idx="147">
                  <c:v>79.516000000000005</c:v>
                </c:pt>
                <c:pt idx="148">
                  <c:v>76.209999999999994</c:v>
                </c:pt>
                <c:pt idx="149">
                  <c:v>74.048000000000002</c:v>
                </c:pt>
                <c:pt idx="150">
                  <c:v>71.113</c:v>
                </c:pt>
                <c:pt idx="151">
                  <c:v>69.516000000000005</c:v>
                </c:pt>
                <c:pt idx="152">
                  <c:v>69.161000000000001</c:v>
                </c:pt>
                <c:pt idx="153">
                  <c:v>68.918999999999997</c:v>
                </c:pt>
                <c:pt idx="154">
                  <c:v>68.161000000000001</c:v>
                </c:pt>
                <c:pt idx="155">
                  <c:v>68.983999999999995</c:v>
                </c:pt>
                <c:pt idx="156">
                  <c:v>68.887</c:v>
                </c:pt>
                <c:pt idx="157">
                  <c:v>69.774000000000001</c:v>
                </c:pt>
                <c:pt idx="158">
                  <c:v>68.903000000000006</c:v>
                </c:pt>
                <c:pt idx="159">
                  <c:v>68.855000000000004</c:v>
                </c:pt>
                <c:pt idx="160">
                  <c:v>68.322999999999993</c:v>
                </c:pt>
                <c:pt idx="161">
                  <c:v>67.935000000000002</c:v>
                </c:pt>
                <c:pt idx="162">
                  <c:v>67.838999999999999</c:v>
                </c:pt>
                <c:pt idx="163">
                  <c:v>67.370999999999995</c:v>
                </c:pt>
                <c:pt idx="164">
                  <c:v>67.387</c:v>
                </c:pt>
                <c:pt idx="165">
                  <c:v>67.418999999999997</c:v>
                </c:pt>
                <c:pt idx="166">
                  <c:v>68.531999999999996</c:v>
                </c:pt>
                <c:pt idx="167">
                  <c:v>68.242000000000004</c:v>
                </c:pt>
                <c:pt idx="168">
                  <c:v>67.725999999999999</c:v>
                </c:pt>
                <c:pt idx="169">
                  <c:v>67.370999999999995</c:v>
                </c:pt>
                <c:pt idx="170">
                  <c:v>68.290000000000006</c:v>
                </c:pt>
                <c:pt idx="171">
                  <c:v>67.242000000000004</c:v>
                </c:pt>
                <c:pt idx="172">
                  <c:v>67.822999999999993</c:v>
                </c:pt>
                <c:pt idx="173">
                  <c:v>68.225999999999999</c:v>
                </c:pt>
                <c:pt idx="174">
                  <c:v>67.305999999999997</c:v>
                </c:pt>
                <c:pt idx="175">
                  <c:v>67.644999999999996</c:v>
                </c:pt>
                <c:pt idx="176">
                  <c:v>66.613</c:v>
                </c:pt>
                <c:pt idx="177">
                  <c:v>67.838999999999999</c:v>
                </c:pt>
                <c:pt idx="178">
                  <c:v>68.031999999999996</c:v>
                </c:pt>
                <c:pt idx="179">
                  <c:v>67.644999999999996</c:v>
                </c:pt>
                <c:pt idx="180">
                  <c:v>66.790000000000006</c:v>
                </c:pt>
                <c:pt idx="181">
                  <c:v>68.564999999999998</c:v>
                </c:pt>
                <c:pt idx="182">
                  <c:v>67.435000000000002</c:v>
                </c:pt>
                <c:pt idx="183">
                  <c:v>69.209999999999994</c:v>
                </c:pt>
                <c:pt idx="184">
                  <c:v>68.774000000000001</c:v>
                </c:pt>
                <c:pt idx="185">
                  <c:v>67.257999999999996</c:v>
                </c:pt>
                <c:pt idx="186">
                  <c:v>68.418999999999997</c:v>
                </c:pt>
                <c:pt idx="187">
                  <c:v>68.209999999999994</c:v>
                </c:pt>
                <c:pt idx="188">
                  <c:v>66.757999999999996</c:v>
                </c:pt>
                <c:pt idx="189">
                  <c:v>68.209999999999994</c:v>
                </c:pt>
                <c:pt idx="190">
                  <c:v>67.048000000000002</c:v>
                </c:pt>
                <c:pt idx="191">
                  <c:v>67.338999999999999</c:v>
                </c:pt>
                <c:pt idx="192">
                  <c:v>68.064999999999998</c:v>
                </c:pt>
                <c:pt idx="193">
                  <c:v>67.290000000000006</c:v>
                </c:pt>
                <c:pt idx="194">
                  <c:v>68.290000000000006</c:v>
                </c:pt>
                <c:pt idx="195">
                  <c:v>68.161000000000001</c:v>
                </c:pt>
                <c:pt idx="196">
                  <c:v>67.257999999999996</c:v>
                </c:pt>
                <c:pt idx="197">
                  <c:v>67.355000000000004</c:v>
                </c:pt>
                <c:pt idx="198">
                  <c:v>66.629000000000005</c:v>
                </c:pt>
                <c:pt idx="199">
                  <c:v>67.870999999999995</c:v>
                </c:pt>
                <c:pt idx="200">
                  <c:v>67.370999999999995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83.72322080272923</c:v>
                </c:pt>
                <c:pt idx="12">
                  <c:v>83.906504619762003</c:v>
                </c:pt>
                <c:pt idx="13">
                  <c:v>84.087403499028156</c:v>
                </c:pt>
                <c:pt idx="14">
                  <c:v>84.265618330471966</c:v>
                </c:pt>
                <c:pt idx="15">
                  <c:v>84.440819944514502</c:v>
                </c:pt>
                <c:pt idx="16">
                  <c:v>84.612647186388131</c:v>
                </c:pt>
                <c:pt idx="17">
                  <c:v>84.780705089350533</c:v>
                </c:pt>
                <c:pt idx="18">
                  <c:v>84.944563209372575</c:v>
                </c:pt>
                <c:pt idx="19">
                  <c:v>85.103754196611405</c:v>
                </c:pt>
                <c:pt idx="20">
                  <c:v>85.257772693821352</c:v>
                </c:pt>
                <c:pt idx="21">
                  <c:v>85.406074670246198</c:v>
                </c:pt>
                <c:pt idx="22">
                  <c:v>85.548077324820156</c:v>
                </c:pt>
                <c:pt idx="23">
                  <c:v>85.683159731930076</c:v>
                </c:pt>
                <c:pt idx="24">
                  <c:v>85.810664471531965</c:v>
                </c:pt>
                <c:pt idx="25">
                  <c:v>85.92990061245392</c:v>
                </c:pt>
                <c:pt idx="26">
                  <c:v>86.040148658341295</c:v>
                </c:pt>
                <c:pt idx="27">
                  <c:v>86.140668518567736</c:v>
                </c:pt>
                <c:pt idx="28">
                  <c:v>86.230712400113106</c:v>
                </c:pt>
                <c:pt idx="29">
                  <c:v>86.309546004786498</c:v>
                </c:pt>
                <c:pt idx="30">
                  <c:v>86.376483979984471</c:v>
                </c:pt>
                <c:pt idx="31">
                  <c:v>86.430949815794534</c:v>
                </c:pt>
                <c:pt idx="32">
                  <c:v>86.472577109219912</c:v>
                </c:pt>
                <c:pt idx="33">
                  <c:v>86.501379277350665</c:v>
                </c:pt>
                <c:pt idx="34">
                  <c:v>86.5180293247262</c:v>
                </c:pt>
                <c:pt idx="35">
                  <c:v>86.524310712167988</c:v>
                </c:pt>
                <c:pt idx="36">
                  <c:v>86.523824318737155</c:v>
                </c:pt>
                <c:pt idx="37">
                  <c:v>86.523062679470485</c:v>
                </c:pt>
                <c:pt idx="38">
                  <c:v>86.53298596392014</c:v>
                </c:pt>
                <c:pt idx="39">
                  <c:v>86.571245458871502</c:v>
                </c:pt>
                <c:pt idx="40">
                  <c:v>86.665186096684934</c:v>
                </c:pt>
                <c:pt idx="41">
                  <c:v>86.855702415421803</c:v>
                </c:pt>
                <c:pt idx="42">
                  <c:v>87.201903412786223</c:v>
                </c:pt>
                <c:pt idx="43">
                  <c:v>87.786345733841316</c:v>
                </c:pt>
                <c:pt idx="44">
                  <c:v>88.720317176428622</c:v>
                </c:pt>
                <c:pt idx="45">
                  <c:v>90.148309431223069</c:v>
                </c:pt>
                <c:pt idx="46">
                  <c:v>92.250454942828583</c:v>
                </c:pt>
                <c:pt idx="47">
                  <c:v>95.241395941248868</c:v>
                </c:pt>
                <c:pt idx="48">
                  <c:v>99.363912220099593</c:v>
                </c:pt>
                <c:pt idx="49">
                  <c:v>104.87578098361942</c:v>
                </c:pt>
                <c:pt idx="50">
                  <c:v>112.02888611218302</c:v>
                </c:pt>
                <c:pt idx="51">
                  <c:v>121.04059179669096</c:v>
                </c:pt>
                <c:pt idx="52">
                  <c:v>132.05880572170551</c:v>
                </c:pt>
                <c:pt idx="53">
                  <c:v>145.12377678183523</c:v>
                </c:pt>
                <c:pt idx="54">
                  <c:v>160.13089148540908</c:v>
                </c:pt>
                <c:pt idx="55">
                  <c:v>176.79741588891278</c:v>
                </c:pt>
                <c:pt idx="56">
                  <c:v>194.62539437823753</c:v>
                </c:pt>
                <c:pt idx="57">
                  <c:v>212.81924812473244</c:v>
                </c:pt>
                <c:pt idx="58">
                  <c:v>230.06316196813137</c:v>
                </c:pt>
                <c:pt idx="59">
                  <c:v>244.08954603394591</c:v>
                </c:pt>
                <c:pt idx="60">
                  <c:v>251.29777638626254</c:v>
                </c:pt>
                <c:pt idx="61">
                  <c:v>247.28028374504038</c:v>
                </c:pt>
                <c:pt idx="62">
                  <c:v>229.07241122000508</c:v>
                </c:pt>
                <c:pt idx="63">
                  <c:v>198.21199886221837</c:v>
                </c:pt>
                <c:pt idx="64">
                  <c:v>161.61486287481529</c:v>
                </c:pt>
                <c:pt idx="65">
                  <c:v>128.34207639449883</c:v>
                </c:pt>
                <c:pt idx="66">
                  <c:v>104.59632095040813</c:v>
                </c:pt>
                <c:pt idx="67">
                  <c:v>91.35446492553163</c:v>
                </c:pt>
                <c:pt idx="68">
                  <c:v>85.964184516511438</c:v>
                </c:pt>
                <c:pt idx="69">
                  <c:v>85.154126036348885</c:v>
                </c:pt>
                <c:pt idx="70">
                  <c:v>86.791426966824815</c:v>
                </c:pt>
                <c:pt idx="71">
                  <c:v>90.013654250288397</c:v>
                </c:pt>
                <c:pt idx="72">
                  <c:v>94.697568399727359</c:v>
                </c:pt>
                <c:pt idx="73">
                  <c:v>100.99712981668375</c:v>
                </c:pt>
                <c:pt idx="74">
                  <c:v>109.10173013692452</c:v>
                </c:pt>
                <c:pt idx="75">
                  <c:v>119.12336529434148</c:v>
                </c:pt>
                <c:pt idx="76">
                  <c:v>131.03076713960297</c:v>
                </c:pt>
                <c:pt idx="77">
                  <c:v>144.60204758975095</c:v>
                </c:pt>
                <c:pt idx="78">
                  <c:v>159.39344773371778</c:v>
                </c:pt>
                <c:pt idx="79">
                  <c:v>174.70884384507752</c:v>
                </c:pt>
                <c:pt idx="80">
                  <c:v>189.45167400640634</c:v>
                </c:pt>
                <c:pt idx="81">
                  <c:v>201.51923827503796</c:v>
                </c:pt>
                <c:pt idx="82">
                  <c:v>206.64985042935359</c:v>
                </c:pt>
                <c:pt idx="83">
                  <c:v>198.63030510392727</c:v>
                </c:pt>
                <c:pt idx="84">
                  <c:v>174.17611771665534</c:v>
                </c:pt>
                <c:pt idx="85">
                  <c:v>139.46574565877671</c:v>
                </c:pt>
                <c:pt idx="86">
                  <c:v>107.73695636319624</c:v>
                </c:pt>
                <c:pt idx="87">
                  <c:v>87.969706650837708</c:v>
                </c:pt>
                <c:pt idx="88">
                  <c:v>79.410330399751714</c:v>
                </c:pt>
                <c:pt idx="89">
                  <c:v>76.769671914127699</c:v>
                </c:pt>
                <c:pt idx="90">
                  <c:v>76.122910389940827</c:v>
                </c:pt>
                <c:pt idx="91">
                  <c:v>75.924306437389518</c:v>
                </c:pt>
                <c:pt idx="92">
                  <c:v>75.795642063790098</c:v>
                </c:pt>
                <c:pt idx="93">
                  <c:v>75.676188685433473</c:v>
                </c:pt>
                <c:pt idx="94">
                  <c:v>75.559284109130715</c:v>
                </c:pt>
                <c:pt idx="95">
                  <c:v>75.444312417412192</c:v>
                </c:pt>
                <c:pt idx="96">
                  <c:v>75.331120410764498</c:v>
                </c:pt>
                <c:pt idx="97">
                  <c:v>75.219592528401421</c:v>
                </c:pt>
                <c:pt idx="98">
                  <c:v>75.109640651408782</c:v>
                </c:pt>
                <c:pt idx="99">
                  <c:v>75.001234584130188</c:v>
                </c:pt>
                <c:pt idx="100">
                  <c:v>74.894477704034372</c:v>
                </c:pt>
                <c:pt idx="101">
                  <c:v>74.789777976893063</c:v>
                </c:pt>
                <c:pt idx="102">
                  <c:v>74.688208513981749</c:v>
                </c:pt>
                <c:pt idx="103">
                  <c:v>74.592214388642688</c:v>
                </c:pt>
                <c:pt idx="104">
                  <c:v>74.506894042430716</c:v>
                </c:pt>
                <c:pt idx="105">
                  <c:v>74.442129837995267</c:v>
                </c:pt>
                <c:pt idx="106">
                  <c:v>74.415793397850749</c:v>
                </c:pt>
                <c:pt idx="107">
                  <c:v>74.458005286210721</c:v>
                </c:pt>
                <c:pt idx="108">
                  <c:v>74.615886108269251</c:v>
                </c:pt>
                <c:pt idx="109">
                  <c:v>74.957379756512708</c:v>
                </c:pt>
                <c:pt idx="110">
                  <c:v>75.571730050700182</c:v>
                </c:pt>
                <c:pt idx="111">
                  <c:v>76.563466601465024</c:v>
                </c:pt>
                <c:pt idx="112">
                  <c:v>78.036806989300345</c:v>
                </c:pt>
                <c:pt idx="113">
                  <c:v>80.068168631047186</c:v>
                </c:pt>
                <c:pt idx="114">
                  <c:v>82.664536405412122</c:v>
                </c:pt>
                <c:pt idx="115">
                  <c:v>85.703338366856045</c:v>
                </c:pt>
                <c:pt idx="116">
                  <c:v>88.852878037833108</c:v>
                </c:pt>
                <c:pt idx="117">
                  <c:v>91.506804236003589</c:v>
                </c:pt>
                <c:pt idx="118">
                  <c:v>92.841080845822134</c:v>
                </c:pt>
                <c:pt idx="119">
                  <c:v>92.123030197555622</c:v>
                </c:pt>
                <c:pt idx="120">
                  <c:v>89.205677297185787</c:v>
                </c:pt>
                <c:pt idx="121">
                  <c:v>84.812788403777347</c:v>
                </c:pt>
                <c:pt idx="122">
                  <c:v>80.230384615977712</c:v>
                </c:pt>
                <c:pt idx="123">
                  <c:v>76.572559209710008</c:v>
                </c:pt>
                <c:pt idx="124">
                  <c:v>74.256184984239752</c:v>
                </c:pt>
                <c:pt idx="125">
                  <c:v>73.059618107830147</c:v>
                </c:pt>
                <c:pt idx="126">
                  <c:v>72.527813879943963</c:v>
                </c:pt>
                <c:pt idx="127">
                  <c:v>72.294331986300961</c:v>
                </c:pt>
                <c:pt idx="128">
                  <c:v>72.165025464237686</c:v>
                </c:pt>
                <c:pt idx="129">
                  <c:v>72.065198883837425</c:v>
                </c:pt>
                <c:pt idx="130">
                  <c:v>71.973997212673567</c:v>
                </c:pt>
                <c:pt idx="131">
                  <c:v>71.888975964002924</c:v>
                </c:pt>
                <c:pt idx="132">
                  <c:v>71.814063692285131</c:v>
                </c:pt>
                <c:pt idx="133">
                  <c:v>71.757496225634327</c:v>
                </c:pt>
                <c:pt idx="134">
                  <c:v>71.73281220922</c:v>
                </c:pt>
                <c:pt idx="135">
                  <c:v>71.760502466423347</c:v>
                </c:pt>
                <c:pt idx="136">
                  <c:v>71.869281081173327</c:v>
                </c:pt>
                <c:pt idx="137">
                  <c:v>72.096022125211547</c:v>
                </c:pt>
                <c:pt idx="138">
                  <c:v>72.483279565975849</c:v>
                </c:pt>
                <c:pt idx="139">
                  <c:v>73.07344844746244</c:v>
                </c:pt>
                <c:pt idx="140">
                  <c:v>73.899203629427788</c:v>
                </c:pt>
                <c:pt idx="141">
                  <c:v>74.970535501814084</c:v>
                </c:pt>
                <c:pt idx="142">
                  <c:v>76.257968013756852</c:v>
                </c:pt>
                <c:pt idx="143">
                  <c:v>77.667278010760427</c:v>
                </c:pt>
                <c:pt idx="144">
                  <c:v>78.998598813255654</c:v>
                </c:pt>
                <c:pt idx="145">
                  <c:v>79.90796044960571</c:v>
                </c:pt>
                <c:pt idx="146">
                  <c:v>79.956979676031565</c:v>
                </c:pt>
                <c:pt idx="147">
                  <c:v>78.847708957302359</c:v>
                </c:pt>
                <c:pt idx="148">
                  <c:v>76.735928163285678</c:v>
                </c:pt>
                <c:pt idx="149">
                  <c:v>74.267882058155593</c:v>
                </c:pt>
                <c:pt idx="150">
                  <c:v>72.179443835746653</c:v>
                </c:pt>
                <c:pt idx="151">
                  <c:v>70.832346517217061</c:v>
                </c:pt>
                <c:pt idx="152">
                  <c:v>70.139210645566877</c:v>
                </c:pt>
                <c:pt idx="153">
                  <c:v>69.824591853337651</c:v>
                </c:pt>
                <c:pt idx="154">
                  <c:v>69.666296342040894</c:v>
                </c:pt>
                <c:pt idx="155">
                  <c:v>69.5556030067347</c:v>
                </c:pt>
                <c:pt idx="156">
                  <c:v>69.45579530884028</c:v>
                </c:pt>
                <c:pt idx="157">
                  <c:v>69.357913566017743</c:v>
                </c:pt>
                <c:pt idx="158">
                  <c:v>69.260351069521619</c:v>
                </c:pt>
                <c:pt idx="159">
                  <c:v>69.162902845099481</c:v>
                </c:pt>
                <c:pt idx="160">
                  <c:v>69.065559562246534</c:v>
                </c:pt>
                <c:pt idx="161">
                  <c:v>68.968330804550419</c:v>
                </c:pt>
                <c:pt idx="162">
                  <c:v>68.871225949588478</c:v>
                </c:pt>
                <c:pt idx="163">
                  <c:v>68.774252650130578</c:v>
                </c:pt>
                <c:pt idx="164">
                  <c:v>68.677416801854434</c:v>
                </c:pt>
                <c:pt idx="165">
                  <c:v>68.580722631034291</c:v>
                </c:pt>
                <c:pt idx="166">
                  <c:v>68.4841728099356</c:v>
                </c:pt>
                <c:pt idx="167">
                  <c:v>68.387768589249546</c:v>
                </c:pt>
                <c:pt idx="168">
                  <c:v>68.291509941272636</c:v>
                </c:pt>
                <c:pt idx="169">
                  <c:v>68.195395708347576</c:v>
                </c:pt>
                <c:pt idx="170">
                  <c:v>68.09942375187002</c:v>
                </c:pt>
                <c:pt idx="171">
                  <c:v>68.003591097994757</c:v>
                </c:pt>
                <c:pt idx="172">
                  <c:v>67.907894076997906</c:v>
                </c:pt>
                <c:pt idx="173">
                  <c:v>67.812328454026954</c:v>
                </c:pt>
                <c:pt idx="174">
                  <c:v>67.716889549671592</c:v>
                </c:pt>
                <c:pt idx="175">
                  <c:v>67.621572349399656</c:v>
                </c:pt>
                <c:pt idx="176">
                  <c:v>67.52637160141532</c:v>
                </c:pt>
                <c:pt idx="177">
                  <c:v>67.431281902913142</c:v>
                </c:pt>
                <c:pt idx="178">
                  <c:v>67.336297775026381</c:v>
                </c:pt>
                <c:pt idx="179">
                  <c:v>67.241413727008421</c:v>
                </c:pt>
                <c:pt idx="180">
                  <c:v>67.146624310355591</c:v>
                </c:pt>
                <c:pt idx="181">
                  <c:v>67.051924163686735</c:v>
                </c:pt>
                <c:pt idx="182">
                  <c:v>66.957308049251765</c:v>
                </c:pt>
                <c:pt idx="183">
                  <c:v>66.86277088195979</c:v>
                </c:pt>
                <c:pt idx="184">
                  <c:v>66.768307751804102</c:v>
                </c:pt>
                <c:pt idx="185">
                  <c:v>66.673913940525964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83.723220802720661</c:v>
                </c:pt>
                <c:pt idx="12">
                  <c:v>83.906504619734534</c:v>
                </c:pt>
                <c:pt idx="13">
                  <c:v>84.087403498942024</c:v>
                </c:pt>
                <c:pt idx="14">
                  <c:v>84.265618330207943</c:v>
                </c:pt>
                <c:pt idx="15">
                  <c:v>84.440819943723099</c:v>
                </c:pt>
                <c:pt idx="16">
                  <c:v>84.612647184068607</c:v>
                </c:pt>
                <c:pt idx="17">
                  <c:v>84.780705082703136</c:v>
                </c:pt>
                <c:pt idx="18">
                  <c:v>84.944563190745228</c:v>
                </c:pt>
                <c:pt idx="19">
                  <c:v>85.103754145572907</c:v>
                </c:pt>
                <c:pt idx="20">
                  <c:v>85.257772557082404</c:v>
                </c:pt>
                <c:pt idx="21">
                  <c:v>85.406074312039209</c:v>
                </c:pt>
                <c:pt idx="22">
                  <c:v>85.548076407283574</c:v>
                </c:pt>
                <c:pt idx="23">
                  <c:v>85.683157433876076</c:v>
                </c:pt>
                <c:pt idx="24">
                  <c:v>85.810658843655276</c:v>
                </c:pt>
                <c:pt idx="25">
                  <c:v>85.929887135975619</c:v>
                </c:pt>
                <c:pt idx="26">
                  <c:v>86.040117104243976</c:v>
                </c:pt>
                <c:pt idx="27">
                  <c:v>86.140596277757851</c:v>
                </c:pt>
                <c:pt idx="28">
                  <c:v>86.230550682637741</c:v>
                </c:pt>
                <c:pt idx="29">
                  <c:v>86.309192024724965</c:v>
                </c:pt>
                <c:pt idx="30">
                  <c:v>86.37572636570934</c:v>
                </c:pt>
                <c:pt idx="31">
                  <c:v>86.429364320348569</c:v>
                </c:pt>
                <c:pt idx="32">
                  <c:v>86.469332746892931</c:v>
                </c:pt>
                <c:pt idx="33">
                  <c:v>86.494887835042235</c:v>
                </c:pt>
                <c:pt idx="34">
                  <c:v>86.505329417315195</c:v>
                </c:pt>
                <c:pt idx="35">
                  <c:v>86.500016243302298</c:v>
                </c:pt>
                <c:pt idx="36">
                  <c:v>86.478381866026567</c:v>
                </c:pt>
                <c:pt idx="37">
                  <c:v>86.439950701116175</c:v>
                </c:pt>
                <c:pt idx="38">
                  <c:v>86.384353739508967</c:v>
                </c:pt>
                <c:pt idx="39">
                  <c:v>86.311343330624197</c:v>
                </c:pt>
                <c:pt idx="40">
                  <c:v>86.220806413238975</c:v>
                </c:pt>
                <c:pt idx="41">
                  <c:v>86.112775562996475</c:v>
                </c:pt>
                <c:pt idx="42">
                  <c:v>85.987437254319246</c:v>
                </c:pt>
                <c:pt idx="43">
                  <c:v>85.845136803792684</c:v>
                </c:pt>
                <c:pt idx="44">
                  <c:v>85.686379571819998</c:v>
                </c:pt>
                <c:pt idx="45">
                  <c:v>85.511828145708805</c:v>
                </c:pt>
                <c:pt idx="46">
                  <c:v>85.3222954026091</c:v>
                </c:pt>
                <c:pt idx="47">
                  <c:v>85.118733543659303</c:v>
                </c:pt>
                <c:pt idx="48">
                  <c:v>84.902219387536377</c:v>
                </c:pt>
                <c:pt idx="49">
                  <c:v>84.673936397370667</c:v>
                </c:pt>
                <c:pt idx="50">
                  <c:v>84.435154075118831</c:v>
                </c:pt>
                <c:pt idx="51">
                  <c:v>84.187205479492988</c:v>
                </c:pt>
                <c:pt idx="52">
                  <c:v>83.931463698397877</c:v>
                </c:pt>
                <c:pt idx="53">
                  <c:v>83.66931812994666</c:v>
                </c:pt>
                <c:pt idx="54">
                  <c:v>83.402151397757521</c:v>
                </c:pt>
                <c:pt idx="55">
                  <c:v>83.131317651204668</c:v>
                </c:pt>
                <c:pt idx="56">
                  <c:v>82.858122888219853</c:v>
                </c:pt>
                <c:pt idx="57">
                  <c:v>82.583807798309394</c:v>
                </c:pt>
                <c:pt idx="58">
                  <c:v>82.309533469038399</c:v>
                </c:pt>
                <c:pt idx="59">
                  <c:v>82.036370142521207</c:v>
                </c:pt>
                <c:pt idx="60">
                  <c:v>81.765289060249927</c:v>
                </c:pt>
                <c:pt idx="61">
                  <c:v>81.497157303489502</c:v>
                </c:pt>
                <c:pt idx="62">
                  <c:v>81.232735428389233</c:v>
                </c:pt>
                <c:pt idx="63">
                  <c:v>80.972677613073955</c:v>
                </c:pt>
                <c:pt idx="64">
                  <c:v>80.717533978917274</c:v>
                </c:pt>
                <c:pt idx="65">
                  <c:v>80.467754718509951</c:v>
                </c:pt>
                <c:pt idx="66">
                  <c:v>80.223695655534655</c:v>
                </c:pt>
                <c:pt idx="67">
                  <c:v>79.985624872911643</c:v>
                </c:pt>
                <c:pt idx="68">
                  <c:v>79.753730070849485</c:v>
                </c:pt>
                <c:pt idx="69">
                  <c:v>79.528126351507936</c:v>
                </c:pt>
                <c:pt idx="70">
                  <c:v>79.308864167903181</c:v>
                </c:pt>
                <c:pt idx="71">
                  <c:v>79.095937218072649</c:v>
                </c:pt>
                <c:pt idx="72">
                  <c:v>78.889290108644786</c:v>
                </c:pt>
                <c:pt idx="73">
                  <c:v>78.688825652795757</c:v>
                </c:pt>
                <c:pt idx="74">
                  <c:v>78.494411704729288</c:v>
                </c:pt>
                <c:pt idx="75">
                  <c:v>78.30588746545817</c:v>
                </c:pt>
                <c:pt idx="76">
                  <c:v>78.123069222425187</c:v>
                </c:pt>
                <c:pt idx="77">
                  <c:v>77.945755508367185</c:v>
                </c:pt>
                <c:pt idx="78">
                  <c:v>77.773731683034242</c:v>
                </c:pt>
                <c:pt idx="79">
                  <c:v>77.606773955339136</c:v>
                </c:pt>
                <c:pt idx="80">
                  <c:v>77.444652873731499</c:v>
                </c:pt>
                <c:pt idx="81">
                  <c:v>77.287136319612372</c:v>
                </c:pt>
                <c:pt idx="82">
                  <c:v>77.133992042967819</c:v>
                </c:pt>
                <c:pt idx="83">
                  <c:v>76.984989781618935</c:v>
                </c:pt>
                <c:pt idx="84">
                  <c:v>76.839903006020464</c:v>
                </c:pt>
                <c:pt idx="85">
                  <c:v>76.698510330802733</c:v>
                </c:pt>
                <c:pt idx="86">
                  <c:v>76.560596632585415</c:v>
                </c:pt>
                <c:pt idx="87">
                  <c:v>76.425953911285774</c:v>
                </c:pt>
                <c:pt idx="88">
                  <c:v>76.294381929434323</c:v>
                </c:pt>
                <c:pt idx="89">
                  <c:v>76.165688661078491</c:v>
                </c:pt>
                <c:pt idx="90">
                  <c:v>76.03969057884666</c:v>
                </c:pt>
                <c:pt idx="91">
                  <c:v>75.916212804761699</c:v>
                </c:pt>
                <c:pt idx="92">
                  <c:v>75.795089147517174</c:v>
                </c:pt>
                <c:pt idx="93">
                  <c:v>75.676162046207054</c:v>
                </c:pt>
                <c:pt idx="94">
                  <c:v>75.559282437969117</c:v>
                </c:pt>
                <c:pt idx="95">
                  <c:v>75.444309564678548</c:v>
                </c:pt>
                <c:pt idx="96">
                  <c:v>75.331110731719434</c:v>
                </c:pt>
                <c:pt idx="97">
                  <c:v>75.219561029966854</c:v>
                </c:pt>
                <c:pt idx="98">
                  <c:v>75.109543030425129</c:v>
                </c:pt>
                <c:pt idx="99">
                  <c:v>75.000946459475188</c:v>
                </c:pt>
                <c:pt idx="100">
                  <c:v>74.893667861375931</c:v>
                </c:pt>
                <c:pt idx="101">
                  <c:v>74.787610253523653</c:v>
                </c:pt>
                <c:pt idx="102">
                  <c:v>74.682682778986631</c:v>
                </c:pt>
                <c:pt idx="103">
                  <c:v>74.578800359984498</c:v>
                </c:pt>
                <c:pt idx="104">
                  <c:v>74.475883355257409</c:v>
                </c:pt>
                <c:pt idx="105">
                  <c:v>74.373857223659513</c:v>
                </c:pt>
                <c:pt idx="106">
                  <c:v>74.272652195795928</c:v>
                </c:pt>
                <c:pt idx="107">
                  <c:v>74.172202955100445</c:v>
                </c:pt>
                <c:pt idx="108">
                  <c:v>74.072448329401936</c:v>
                </c:pt>
                <c:pt idx="109">
                  <c:v>73.973330993753009</c:v>
                </c:pt>
                <c:pt idx="110">
                  <c:v>73.874797185077597</c:v>
                </c:pt>
                <c:pt idx="111">
                  <c:v>73.776796429036494</c:v>
                </c:pt>
                <c:pt idx="112">
                  <c:v>73.679281279399504</c:v>
                </c:pt>
                <c:pt idx="113">
                  <c:v>73.582207070148627</c:v>
                </c:pt>
                <c:pt idx="114">
                  <c:v>73.485531680513532</c:v>
                </c:pt>
                <c:pt idx="115">
                  <c:v>73.389215313152746</c:v>
                </c:pt>
                <c:pt idx="116">
                  <c:v>73.293220285741214</c:v>
                </c:pt>
                <c:pt idx="117">
                  <c:v>73.197510836300069</c:v>
                </c:pt>
                <c:pt idx="118">
                  <c:v>73.102052942706223</c:v>
                </c:pt>
                <c:pt idx="119">
                  <c:v>73.006814156940834</c:v>
                </c:pt>
                <c:pt idx="120">
                  <c:v>72.911763454772881</c:v>
                </c:pt>
                <c:pt idx="121">
                  <c:v>72.816871101719272</c:v>
                </c:pt>
                <c:pt idx="122">
                  <c:v>72.722108536266077</c:v>
                </c:pt>
                <c:pt idx="123">
                  <c:v>72.62744827146858</c:v>
                </c:pt>
                <c:pt idx="124">
                  <c:v>72.532863816154489</c:v>
                </c:pt>
                <c:pt idx="125">
                  <c:v>72.438329617021068</c:v>
                </c:pt>
                <c:pt idx="126">
                  <c:v>72.34382102292507</c:v>
                </c:pt>
                <c:pt idx="127">
                  <c:v>72.249314272593409</c:v>
                </c:pt>
                <c:pt idx="128">
                  <c:v>72.154786506810851</c:v>
                </c:pt>
                <c:pt idx="129">
                  <c:v>72.060215805849893</c:v>
                </c:pt>
                <c:pt idx="130">
                  <c:v>71.965581252474095</c:v>
                </c:pt>
                <c:pt idx="131">
                  <c:v>71.870863020258611</c:v>
                </c:pt>
                <c:pt idx="132">
                  <c:v>71.77604248621833</c:v>
                </c:pt>
                <c:pt idx="133">
                  <c:v>71.681102365821062</c:v>
                </c:pt>
                <c:pt idx="134">
                  <c:v>71.586026867403575</c:v>
                </c:pt>
                <c:pt idx="135">
                  <c:v>71.49080186183869</c:v>
                </c:pt>
                <c:pt idx="136">
                  <c:v>71.395415062070285</c:v>
                </c:pt>
                <c:pt idx="137">
                  <c:v>71.299856205917393</c:v>
                </c:pt>
                <c:pt idx="138">
                  <c:v>71.204117234435301</c:v>
                </c:pt>
                <c:pt idx="139">
                  <c:v>71.108192457218635</c:v>
                </c:pt>
                <c:pt idx="140">
                  <c:v>71.012078695449119</c:v>
                </c:pt>
                <c:pt idx="141">
                  <c:v>70.915775393339203</c:v>
                </c:pt>
                <c:pt idx="142">
                  <c:v>70.819284688992227</c:v>
                </c:pt>
                <c:pt idx="143">
                  <c:v>70.722611436653281</c:v>
                </c:pt>
                <c:pt idx="144">
                  <c:v>70.625763173881126</c:v>
                </c:pt>
                <c:pt idx="145">
                  <c:v>70.528750029292922</c:v>
                </c:pt>
                <c:pt idx="146">
                  <c:v>70.431584569130024</c:v>
                </c:pt>
                <c:pt idx="147">
                  <c:v>70.334281583811162</c:v>
                </c:pt>
                <c:pt idx="148">
                  <c:v>70.236857818684896</c:v>
                </c:pt>
                <c:pt idx="149">
                  <c:v>70.139331656138523</c:v>
                </c:pt>
                <c:pt idx="150">
                  <c:v>70.041722758835931</c:v>
                </c:pt>
                <c:pt idx="151">
                  <c:v>69.9440516859284</c:v>
                </c:pt>
                <c:pt idx="152">
                  <c:v>69.846339495443601</c:v>
                </c:pt>
                <c:pt idx="153">
                  <c:v>69.748607346604615</c:v>
                </c:pt>
                <c:pt idx="154">
                  <c:v>69.650876115534146</c:v>
                </c:pt>
                <c:pt idx="155">
                  <c:v>69.5531660367092</c:v>
                </c:pt>
                <c:pt idx="156">
                  <c:v>69.455496380765169</c:v>
                </c:pt>
                <c:pt idx="157">
                  <c:v>69.357885176976666</c:v>
                </c:pt>
                <c:pt idx="158">
                  <c:v>69.260348986167998</c:v>
                </c:pt>
                <c:pt idx="159">
                  <c:v>69.162902727136071</c:v>
                </c:pt>
                <c:pt idx="160">
                  <c:v>69.065559557099192</c:v>
                </c:pt>
                <c:pt idx="161">
                  <c:v>68.968330804377501</c:v>
                </c:pt>
                <c:pt idx="162">
                  <c:v>68.871225949584016</c:v>
                </c:pt>
                <c:pt idx="163">
                  <c:v>68.774252650130492</c:v>
                </c:pt>
                <c:pt idx="164">
                  <c:v>68.677416801854434</c:v>
                </c:pt>
                <c:pt idx="165">
                  <c:v>68.580722631034291</c:v>
                </c:pt>
                <c:pt idx="166">
                  <c:v>68.4841728099356</c:v>
                </c:pt>
                <c:pt idx="167">
                  <c:v>68.387768589249546</c:v>
                </c:pt>
                <c:pt idx="168">
                  <c:v>68.291509941272636</c:v>
                </c:pt>
                <c:pt idx="169">
                  <c:v>68.195395708347576</c:v>
                </c:pt>
                <c:pt idx="170">
                  <c:v>68.09942375187002</c:v>
                </c:pt>
                <c:pt idx="171">
                  <c:v>68.003591097994757</c:v>
                </c:pt>
                <c:pt idx="172">
                  <c:v>67.907894076997906</c:v>
                </c:pt>
                <c:pt idx="173">
                  <c:v>67.812328454026954</c:v>
                </c:pt>
                <c:pt idx="174">
                  <c:v>67.716889549671592</c:v>
                </c:pt>
                <c:pt idx="175">
                  <c:v>67.621572349399656</c:v>
                </c:pt>
                <c:pt idx="176">
                  <c:v>67.52637160141532</c:v>
                </c:pt>
                <c:pt idx="177">
                  <c:v>67.431281902913142</c:v>
                </c:pt>
                <c:pt idx="178">
                  <c:v>67.336297775026381</c:v>
                </c:pt>
                <c:pt idx="179">
                  <c:v>67.241413727008421</c:v>
                </c:pt>
                <c:pt idx="180">
                  <c:v>67.146624310355591</c:v>
                </c:pt>
                <c:pt idx="181">
                  <c:v>67.051924163686735</c:v>
                </c:pt>
                <c:pt idx="182">
                  <c:v>66.957308049251765</c:v>
                </c:pt>
                <c:pt idx="183">
                  <c:v>66.86277088195979</c:v>
                </c:pt>
                <c:pt idx="184">
                  <c:v>66.768307751804102</c:v>
                </c:pt>
                <c:pt idx="185">
                  <c:v>66.673913940525964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91.855000000000004</c:v>
                </c:pt>
                <c:pt idx="1">
                  <c:v>92.144999999999996</c:v>
                </c:pt>
                <c:pt idx="2">
                  <c:v>90.274000000000001</c:v>
                </c:pt>
                <c:pt idx="3">
                  <c:v>90.838999999999999</c:v>
                </c:pt>
                <c:pt idx="4">
                  <c:v>91.257999999999996</c:v>
                </c:pt>
                <c:pt idx="5">
                  <c:v>90.016000000000005</c:v>
                </c:pt>
                <c:pt idx="6">
                  <c:v>89.71</c:v>
                </c:pt>
                <c:pt idx="7">
                  <c:v>89.468000000000004</c:v>
                </c:pt>
                <c:pt idx="8">
                  <c:v>90.694000000000003</c:v>
                </c:pt>
                <c:pt idx="9">
                  <c:v>89.918999999999997</c:v>
                </c:pt>
                <c:pt idx="10">
                  <c:v>89.031999999999996</c:v>
                </c:pt>
                <c:pt idx="11">
                  <c:v>88.71</c:v>
                </c:pt>
                <c:pt idx="12">
                  <c:v>89.225999999999999</c:v>
                </c:pt>
                <c:pt idx="13">
                  <c:v>88.968000000000004</c:v>
                </c:pt>
                <c:pt idx="14">
                  <c:v>89.096999999999994</c:v>
                </c:pt>
                <c:pt idx="15">
                  <c:v>89.822999999999993</c:v>
                </c:pt>
                <c:pt idx="16">
                  <c:v>89.694000000000003</c:v>
                </c:pt>
                <c:pt idx="17">
                  <c:v>88.935000000000002</c:v>
                </c:pt>
                <c:pt idx="18">
                  <c:v>90.531999999999996</c:v>
                </c:pt>
                <c:pt idx="19">
                  <c:v>88.935000000000002</c:v>
                </c:pt>
                <c:pt idx="20">
                  <c:v>88.757999999999996</c:v>
                </c:pt>
                <c:pt idx="21">
                  <c:v>88.113</c:v>
                </c:pt>
                <c:pt idx="22">
                  <c:v>88.355000000000004</c:v>
                </c:pt>
                <c:pt idx="23">
                  <c:v>89.694000000000003</c:v>
                </c:pt>
                <c:pt idx="24">
                  <c:v>88.694000000000003</c:v>
                </c:pt>
                <c:pt idx="25">
                  <c:v>88.387</c:v>
                </c:pt>
                <c:pt idx="26">
                  <c:v>88.71</c:v>
                </c:pt>
                <c:pt idx="27">
                  <c:v>89.031999999999996</c:v>
                </c:pt>
                <c:pt idx="28">
                  <c:v>88.581000000000003</c:v>
                </c:pt>
                <c:pt idx="29">
                  <c:v>89.644999999999996</c:v>
                </c:pt>
                <c:pt idx="30">
                  <c:v>88.983999999999995</c:v>
                </c:pt>
                <c:pt idx="31">
                  <c:v>88.855000000000004</c:v>
                </c:pt>
                <c:pt idx="32">
                  <c:v>89.257999999999996</c:v>
                </c:pt>
                <c:pt idx="33">
                  <c:v>89.242000000000004</c:v>
                </c:pt>
                <c:pt idx="34">
                  <c:v>89.694000000000003</c:v>
                </c:pt>
                <c:pt idx="35">
                  <c:v>89.548000000000002</c:v>
                </c:pt>
                <c:pt idx="36">
                  <c:v>90.468000000000004</c:v>
                </c:pt>
                <c:pt idx="37">
                  <c:v>90.21</c:v>
                </c:pt>
                <c:pt idx="38">
                  <c:v>89.79</c:v>
                </c:pt>
                <c:pt idx="39">
                  <c:v>90.129000000000005</c:v>
                </c:pt>
                <c:pt idx="40">
                  <c:v>89.79</c:v>
                </c:pt>
                <c:pt idx="41">
                  <c:v>90.548000000000002</c:v>
                </c:pt>
                <c:pt idx="42">
                  <c:v>90.870999999999995</c:v>
                </c:pt>
                <c:pt idx="43">
                  <c:v>90.870999999999995</c:v>
                </c:pt>
                <c:pt idx="44">
                  <c:v>91.418999999999997</c:v>
                </c:pt>
                <c:pt idx="45">
                  <c:v>92.5</c:v>
                </c:pt>
                <c:pt idx="46">
                  <c:v>92.596999999999994</c:v>
                </c:pt>
                <c:pt idx="47">
                  <c:v>96.064999999999998</c:v>
                </c:pt>
                <c:pt idx="48">
                  <c:v>95.903000000000006</c:v>
                </c:pt>
                <c:pt idx="49">
                  <c:v>99.242000000000004</c:v>
                </c:pt>
                <c:pt idx="50">
                  <c:v>103.258</c:v>
                </c:pt>
                <c:pt idx="51">
                  <c:v>110.01600000000001</c:v>
                </c:pt>
                <c:pt idx="52">
                  <c:v>121.065</c:v>
                </c:pt>
                <c:pt idx="53">
                  <c:v>137.69399999999999</c:v>
                </c:pt>
                <c:pt idx="54">
                  <c:v>158.952</c:v>
                </c:pt>
                <c:pt idx="55">
                  <c:v>180.09700000000001</c:v>
                </c:pt>
                <c:pt idx="56">
                  <c:v>200.452</c:v>
                </c:pt>
                <c:pt idx="57">
                  <c:v>215.69399999999999</c:v>
                </c:pt>
                <c:pt idx="58">
                  <c:v>226.774</c:v>
                </c:pt>
                <c:pt idx="59">
                  <c:v>233.80600000000001</c:v>
                </c:pt>
                <c:pt idx="60">
                  <c:v>237.59700000000001</c:v>
                </c:pt>
                <c:pt idx="61">
                  <c:v>236.113</c:v>
                </c:pt>
                <c:pt idx="62">
                  <c:v>229.661</c:v>
                </c:pt>
                <c:pt idx="63">
                  <c:v>212.339</c:v>
                </c:pt>
                <c:pt idx="64">
                  <c:v>178.96799999999999</c:v>
                </c:pt>
                <c:pt idx="65">
                  <c:v>132.82300000000001</c:v>
                </c:pt>
                <c:pt idx="66">
                  <c:v>95.613</c:v>
                </c:pt>
                <c:pt idx="67">
                  <c:v>82.387</c:v>
                </c:pt>
                <c:pt idx="68">
                  <c:v>82.064999999999998</c:v>
                </c:pt>
                <c:pt idx="69">
                  <c:v>81.564999999999998</c:v>
                </c:pt>
                <c:pt idx="70">
                  <c:v>83.225999999999999</c:v>
                </c:pt>
                <c:pt idx="71">
                  <c:v>84.274000000000001</c:v>
                </c:pt>
                <c:pt idx="72">
                  <c:v>86.418999999999997</c:v>
                </c:pt>
                <c:pt idx="73">
                  <c:v>90.596999999999994</c:v>
                </c:pt>
                <c:pt idx="74">
                  <c:v>97.903000000000006</c:v>
                </c:pt>
                <c:pt idx="75">
                  <c:v>108.113</c:v>
                </c:pt>
                <c:pt idx="76">
                  <c:v>122.194</c:v>
                </c:pt>
                <c:pt idx="77">
                  <c:v>138.19399999999999</c:v>
                </c:pt>
                <c:pt idx="78">
                  <c:v>153.79</c:v>
                </c:pt>
                <c:pt idx="79">
                  <c:v>167.98400000000001</c:v>
                </c:pt>
                <c:pt idx="80">
                  <c:v>180.32300000000001</c:v>
                </c:pt>
                <c:pt idx="81">
                  <c:v>187.90299999999999</c:v>
                </c:pt>
                <c:pt idx="82">
                  <c:v>193.565</c:v>
                </c:pt>
                <c:pt idx="83">
                  <c:v>194.32300000000001</c:v>
                </c:pt>
                <c:pt idx="84">
                  <c:v>187.161</c:v>
                </c:pt>
                <c:pt idx="85">
                  <c:v>167.67699999999999</c:v>
                </c:pt>
                <c:pt idx="86">
                  <c:v>132.887</c:v>
                </c:pt>
                <c:pt idx="87">
                  <c:v>97.629000000000005</c:v>
                </c:pt>
                <c:pt idx="88">
                  <c:v>78.581000000000003</c:v>
                </c:pt>
                <c:pt idx="89">
                  <c:v>75.661000000000001</c:v>
                </c:pt>
                <c:pt idx="90">
                  <c:v>74.887</c:v>
                </c:pt>
                <c:pt idx="91">
                  <c:v>74.903000000000006</c:v>
                </c:pt>
                <c:pt idx="92">
                  <c:v>75.418999999999997</c:v>
                </c:pt>
                <c:pt idx="93">
                  <c:v>74.677000000000007</c:v>
                </c:pt>
                <c:pt idx="94">
                  <c:v>73.548000000000002</c:v>
                </c:pt>
                <c:pt idx="95">
                  <c:v>74.629000000000005</c:v>
                </c:pt>
                <c:pt idx="96">
                  <c:v>74.694000000000003</c:v>
                </c:pt>
                <c:pt idx="97">
                  <c:v>74.548000000000002</c:v>
                </c:pt>
                <c:pt idx="98">
                  <c:v>75.305999999999997</c:v>
                </c:pt>
                <c:pt idx="99">
                  <c:v>74.742000000000004</c:v>
                </c:pt>
                <c:pt idx="100">
                  <c:v>74.644999999999996</c:v>
                </c:pt>
                <c:pt idx="101">
                  <c:v>74.113</c:v>
                </c:pt>
                <c:pt idx="102">
                  <c:v>74.709999999999994</c:v>
                </c:pt>
                <c:pt idx="103">
                  <c:v>75.322999999999993</c:v>
                </c:pt>
                <c:pt idx="104">
                  <c:v>75.161000000000001</c:v>
                </c:pt>
                <c:pt idx="105">
                  <c:v>74.129000000000005</c:v>
                </c:pt>
                <c:pt idx="106">
                  <c:v>74.403000000000006</c:v>
                </c:pt>
                <c:pt idx="107">
                  <c:v>74.468000000000004</c:v>
                </c:pt>
                <c:pt idx="108">
                  <c:v>75</c:v>
                </c:pt>
                <c:pt idx="109">
                  <c:v>74.548000000000002</c:v>
                </c:pt>
                <c:pt idx="110">
                  <c:v>74.870999999999995</c:v>
                </c:pt>
                <c:pt idx="111">
                  <c:v>73.774000000000001</c:v>
                </c:pt>
                <c:pt idx="112">
                  <c:v>75.194000000000003</c:v>
                </c:pt>
                <c:pt idx="113">
                  <c:v>74.870999999999995</c:v>
                </c:pt>
                <c:pt idx="114">
                  <c:v>75.983999999999995</c:v>
                </c:pt>
                <c:pt idx="115">
                  <c:v>78.742000000000004</c:v>
                </c:pt>
                <c:pt idx="116">
                  <c:v>81.564999999999998</c:v>
                </c:pt>
                <c:pt idx="117">
                  <c:v>84.822999999999993</c:v>
                </c:pt>
                <c:pt idx="118">
                  <c:v>87.694000000000003</c:v>
                </c:pt>
                <c:pt idx="119">
                  <c:v>91.629000000000005</c:v>
                </c:pt>
                <c:pt idx="120">
                  <c:v>91.870999999999995</c:v>
                </c:pt>
                <c:pt idx="121">
                  <c:v>91.403000000000006</c:v>
                </c:pt>
                <c:pt idx="122">
                  <c:v>88.918999999999997</c:v>
                </c:pt>
                <c:pt idx="123">
                  <c:v>84.694000000000003</c:v>
                </c:pt>
                <c:pt idx="124">
                  <c:v>80.757999999999996</c:v>
                </c:pt>
                <c:pt idx="125">
                  <c:v>76.887</c:v>
                </c:pt>
                <c:pt idx="126">
                  <c:v>73.483999999999995</c:v>
                </c:pt>
                <c:pt idx="127">
                  <c:v>73.048000000000002</c:v>
                </c:pt>
                <c:pt idx="128">
                  <c:v>72.257999999999996</c:v>
                </c:pt>
                <c:pt idx="129">
                  <c:v>71.048000000000002</c:v>
                </c:pt>
                <c:pt idx="130">
                  <c:v>71.081000000000003</c:v>
                </c:pt>
                <c:pt idx="131">
                  <c:v>71.468000000000004</c:v>
                </c:pt>
                <c:pt idx="132">
                  <c:v>70.903000000000006</c:v>
                </c:pt>
                <c:pt idx="133">
                  <c:v>69.870999999999995</c:v>
                </c:pt>
                <c:pt idx="134">
                  <c:v>70.274000000000001</c:v>
                </c:pt>
                <c:pt idx="135">
                  <c:v>70.370999999999995</c:v>
                </c:pt>
                <c:pt idx="136">
                  <c:v>70.5</c:v>
                </c:pt>
                <c:pt idx="137">
                  <c:v>70.709999999999994</c:v>
                </c:pt>
                <c:pt idx="138">
                  <c:v>70.5</c:v>
                </c:pt>
                <c:pt idx="139">
                  <c:v>70.887</c:v>
                </c:pt>
                <c:pt idx="140">
                  <c:v>71.435000000000002</c:v>
                </c:pt>
                <c:pt idx="141">
                  <c:v>71.468000000000004</c:v>
                </c:pt>
                <c:pt idx="142">
                  <c:v>71.403000000000006</c:v>
                </c:pt>
                <c:pt idx="143">
                  <c:v>71.581000000000003</c:v>
                </c:pt>
                <c:pt idx="144">
                  <c:v>72.355000000000004</c:v>
                </c:pt>
                <c:pt idx="145">
                  <c:v>73.661000000000001</c:v>
                </c:pt>
                <c:pt idx="146">
                  <c:v>75.644999999999996</c:v>
                </c:pt>
                <c:pt idx="147">
                  <c:v>78.048000000000002</c:v>
                </c:pt>
                <c:pt idx="148">
                  <c:v>79.516000000000005</c:v>
                </c:pt>
                <c:pt idx="149">
                  <c:v>79.855000000000004</c:v>
                </c:pt>
                <c:pt idx="150">
                  <c:v>79.338999999999999</c:v>
                </c:pt>
                <c:pt idx="151">
                  <c:v>77.951999999999998</c:v>
                </c:pt>
                <c:pt idx="152">
                  <c:v>75.096999999999994</c:v>
                </c:pt>
                <c:pt idx="153">
                  <c:v>72.661000000000001</c:v>
                </c:pt>
                <c:pt idx="154">
                  <c:v>72.177000000000007</c:v>
                </c:pt>
                <c:pt idx="155">
                  <c:v>69.016000000000005</c:v>
                </c:pt>
                <c:pt idx="156">
                  <c:v>69.096999999999994</c:v>
                </c:pt>
                <c:pt idx="157">
                  <c:v>70.451999999999998</c:v>
                </c:pt>
                <c:pt idx="158">
                  <c:v>68.790000000000006</c:v>
                </c:pt>
                <c:pt idx="159">
                  <c:v>69.257999999999996</c:v>
                </c:pt>
                <c:pt idx="160">
                  <c:v>69.194000000000003</c:v>
                </c:pt>
                <c:pt idx="161">
                  <c:v>69.129000000000005</c:v>
                </c:pt>
                <c:pt idx="162">
                  <c:v>66.548000000000002</c:v>
                </c:pt>
                <c:pt idx="163">
                  <c:v>67.661000000000001</c:v>
                </c:pt>
                <c:pt idx="164">
                  <c:v>68.564999999999998</c:v>
                </c:pt>
                <c:pt idx="165">
                  <c:v>69.418999999999997</c:v>
                </c:pt>
                <c:pt idx="166">
                  <c:v>68.209999999999994</c:v>
                </c:pt>
                <c:pt idx="167">
                  <c:v>66.483999999999995</c:v>
                </c:pt>
                <c:pt idx="168">
                  <c:v>67.113</c:v>
                </c:pt>
                <c:pt idx="169">
                  <c:v>67.081000000000003</c:v>
                </c:pt>
                <c:pt idx="170">
                  <c:v>68.322999999999993</c:v>
                </c:pt>
                <c:pt idx="171">
                  <c:v>67.694000000000003</c:v>
                </c:pt>
                <c:pt idx="172">
                  <c:v>67.644999999999996</c:v>
                </c:pt>
                <c:pt idx="173">
                  <c:v>68.274000000000001</c:v>
                </c:pt>
                <c:pt idx="174">
                  <c:v>68.257999999999996</c:v>
                </c:pt>
                <c:pt idx="175">
                  <c:v>67.757999999999996</c:v>
                </c:pt>
                <c:pt idx="176">
                  <c:v>69.581000000000003</c:v>
                </c:pt>
                <c:pt idx="177">
                  <c:v>69.387</c:v>
                </c:pt>
                <c:pt idx="178">
                  <c:v>66.870999999999995</c:v>
                </c:pt>
                <c:pt idx="179">
                  <c:v>66.855000000000004</c:v>
                </c:pt>
                <c:pt idx="180">
                  <c:v>67.387</c:v>
                </c:pt>
                <c:pt idx="181">
                  <c:v>67.016000000000005</c:v>
                </c:pt>
                <c:pt idx="182">
                  <c:v>67.290000000000006</c:v>
                </c:pt>
                <c:pt idx="183">
                  <c:v>67.677000000000007</c:v>
                </c:pt>
                <c:pt idx="184">
                  <c:v>66.887</c:v>
                </c:pt>
                <c:pt idx="185">
                  <c:v>67.855000000000004</c:v>
                </c:pt>
                <c:pt idx="186">
                  <c:v>67.418999999999997</c:v>
                </c:pt>
                <c:pt idx="187">
                  <c:v>67.370999999999995</c:v>
                </c:pt>
                <c:pt idx="188">
                  <c:v>66.838999999999999</c:v>
                </c:pt>
                <c:pt idx="189">
                  <c:v>67.338999999999999</c:v>
                </c:pt>
                <c:pt idx="190">
                  <c:v>67.757999999999996</c:v>
                </c:pt>
                <c:pt idx="191">
                  <c:v>66.742000000000004</c:v>
                </c:pt>
                <c:pt idx="192">
                  <c:v>66.855000000000004</c:v>
                </c:pt>
                <c:pt idx="193">
                  <c:v>66.855000000000004</c:v>
                </c:pt>
                <c:pt idx="194">
                  <c:v>67.709999999999994</c:v>
                </c:pt>
                <c:pt idx="195">
                  <c:v>65.805999999999997</c:v>
                </c:pt>
                <c:pt idx="196">
                  <c:v>66.805999999999997</c:v>
                </c:pt>
                <c:pt idx="197">
                  <c:v>66.209999999999994</c:v>
                </c:pt>
                <c:pt idx="198">
                  <c:v>66.305999999999997</c:v>
                </c:pt>
                <c:pt idx="199">
                  <c:v>66.305999999999997</c:v>
                </c:pt>
                <c:pt idx="200">
                  <c:v>65.305999999999997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88.284284351032241</c:v>
                </c:pt>
                <c:pt idx="11">
                  <c:v>88.331486293659808</c:v>
                </c:pt>
                <c:pt idx="12">
                  <c:v>88.376401601889356</c:v>
                </c:pt>
                <c:pt idx="13">
                  <c:v>88.418785566503317</c:v>
                </c:pt>
                <c:pt idx="14">
                  <c:v>88.458371578396338</c:v>
                </c:pt>
                <c:pt idx="15">
                  <c:v>88.494869941071272</c:v>
                </c:pt>
                <c:pt idx="16">
                  <c:v>88.527966783518821</c:v>
                </c:pt>
                <c:pt idx="17">
                  <c:v>88.557323119425888</c:v>
                </c:pt>
                <c:pt idx="18">
                  <c:v>88.582574107084852</c:v>
                </c:pt>
                <c:pt idx="19">
                  <c:v>88.603328573874123</c:v>
                </c:pt>
                <c:pt idx="20">
                  <c:v>88.619168880349918</c:v>
                </c:pt>
                <c:pt idx="21">
                  <c:v>88.629651213347685</c:v>
                </c:pt>
                <c:pt idx="22">
                  <c:v>88.634306418505233</c:v>
                </c:pt>
                <c:pt idx="23">
                  <c:v>88.632641517713694</c:v>
                </c:pt>
                <c:pt idx="24">
                  <c:v>88.624142121226171</c:v>
                </c:pt>
                <c:pt idx="25">
                  <c:v>88.60827606658809</c:v>
                </c:pt>
                <c:pt idx="26">
                  <c:v>88.584498850916546</c:v>
                </c:pt>
                <c:pt idx="27">
                  <c:v>88.552261864225912</c:v>
                </c:pt>
                <c:pt idx="28">
                  <c:v>88.511025239485662</c:v>
                </c:pt>
                <c:pt idx="29">
                  <c:v>88.460278566626755</c:v>
                </c:pt>
                <c:pt idx="30">
                  <c:v>88.399575162319849</c:v>
                </c:pt>
                <c:pt idx="31">
                  <c:v>88.328589598527017</c:v>
                </c:pt>
                <c:pt idx="32">
                  <c:v>88.247214494615875</c:v>
                </c:pt>
                <c:pt idx="33">
                  <c:v>88.155722013490973</c:v>
                </c:pt>
                <c:pt idx="34">
                  <c:v>88.055028876977502</c:v>
                </c:pt>
                <c:pt idx="35">
                  <c:v>87.947121476093216</c:v>
                </c:pt>
                <c:pt idx="36">
                  <c:v>87.835719350682027</c:v>
                </c:pt>
                <c:pt idx="37">
                  <c:v>87.727278846724317</c:v>
                </c:pt>
                <c:pt idx="38">
                  <c:v>87.63245944860634</c:v>
                </c:pt>
                <c:pt idx="39">
                  <c:v>87.568184999169446</c:v>
                </c:pt>
                <c:pt idx="40">
                  <c:v>87.560418742238838</c:v>
                </c:pt>
                <c:pt idx="41">
                  <c:v>87.647719476027135</c:v>
                </c:pt>
                <c:pt idx="42">
                  <c:v>87.885539511874711</c:v>
                </c:pt>
                <c:pt idx="43">
                  <c:v>88.351050075918863</c:v>
                </c:pt>
                <c:pt idx="44">
                  <c:v>89.148032276725004</c:v>
                </c:pt>
                <c:pt idx="45">
                  <c:v>90.411065219877912</c:v>
                </c:pt>
                <c:pt idx="46">
                  <c:v>92.307915659341745</c:v>
                </c:pt>
                <c:pt idx="47">
                  <c:v>95.038753279268462</c:v>
                </c:pt>
                <c:pt idx="48">
                  <c:v>98.830676369173474</c:v>
                </c:pt>
                <c:pt idx="49">
                  <c:v>103.92614224450173</c:v>
                </c:pt>
                <c:pt idx="50">
                  <c:v>110.56435321869483</c:v>
                </c:pt>
                <c:pt idx="51">
                  <c:v>118.95550719563192</c:v>
                </c:pt>
                <c:pt idx="52">
                  <c:v>129.24905780041166</c:v>
                </c:pt>
                <c:pt idx="53">
                  <c:v>141.49860239853874</c:v>
                </c:pt>
                <c:pt idx="54">
                  <c:v>155.62737874507891</c:v>
                </c:pt>
                <c:pt idx="55">
                  <c:v>171.39850347546493</c:v>
                </c:pt>
                <c:pt idx="56">
                  <c:v>188.38879670370164</c:v>
                </c:pt>
                <c:pt idx="57">
                  <c:v>205.94171319664454</c:v>
                </c:pt>
                <c:pt idx="58">
                  <c:v>223.01776763961814</c:v>
                </c:pt>
                <c:pt idx="59">
                  <c:v>237.81499675462976</c:v>
                </c:pt>
                <c:pt idx="60">
                  <c:v>247.22035592916234</c:v>
                </c:pt>
                <c:pt idx="61">
                  <c:v>246.80062173806459</c:v>
                </c:pt>
                <c:pt idx="62">
                  <c:v>232.53767228979888</c:v>
                </c:pt>
                <c:pt idx="63">
                  <c:v>204.25055624819009</c:v>
                </c:pt>
                <c:pt idx="64">
                  <c:v>167.78743377724319</c:v>
                </c:pt>
                <c:pt idx="65">
                  <c:v>132.69269858499158</c:v>
                </c:pt>
                <c:pt idx="66">
                  <c:v>106.58426298126527</c:v>
                </c:pt>
                <c:pt idx="67">
                  <c:v>91.48120440940346</c:v>
                </c:pt>
                <c:pt idx="68">
                  <c:v>84.881295181549021</c:v>
                </c:pt>
                <c:pt idx="69">
                  <c:v>83.174317906291989</c:v>
                </c:pt>
                <c:pt idx="70">
                  <c:v>83.902878544321837</c:v>
                </c:pt>
                <c:pt idx="71">
                  <c:v>86.057240202237935</c:v>
                </c:pt>
                <c:pt idx="72">
                  <c:v>89.497792134489757</c:v>
                </c:pt>
                <c:pt idx="73">
                  <c:v>94.43405973498912</c:v>
                </c:pt>
                <c:pt idx="74">
                  <c:v>101.16003857501289</c:v>
                </c:pt>
                <c:pt idx="75">
                  <c:v>109.9328205184472</c:v>
                </c:pt>
                <c:pt idx="76">
                  <c:v>120.89281783228108</c:v>
                </c:pt>
                <c:pt idx="77">
                  <c:v>133.9875187937769</c:v>
                </c:pt>
                <c:pt idx="78">
                  <c:v>148.88311561521294</c:v>
                </c:pt>
                <c:pt idx="79">
                  <c:v>164.82877340483526</c:v>
                </c:pt>
                <c:pt idx="80">
                  <c:v>180.41213051890099</c:v>
                </c:pt>
                <c:pt idx="81">
                  <c:v>193.22724419562871</c:v>
                </c:pt>
                <c:pt idx="82">
                  <c:v>199.80557304032942</c:v>
                </c:pt>
                <c:pt idx="83">
                  <c:v>196.51400574315161</c:v>
                </c:pt>
                <c:pt idx="84">
                  <c:v>181.68374453268027</c:v>
                </c:pt>
                <c:pt idx="85">
                  <c:v>157.67061061603965</c:v>
                </c:pt>
                <c:pt idx="86">
                  <c:v>130.56946880612159</c:v>
                </c:pt>
                <c:pt idx="87">
                  <c:v>107.05553948928517</c:v>
                </c:pt>
                <c:pt idx="88">
                  <c:v>90.884665600165633</c:v>
                </c:pt>
                <c:pt idx="89">
                  <c:v>81.94599187321208</c:v>
                </c:pt>
                <c:pt idx="90">
                  <c:v>77.923462840113658</c:v>
                </c:pt>
                <c:pt idx="91">
                  <c:v>76.40593717295863</c:v>
                </c:pt>
                <c:pt idx="92">
                  <c:v>75.877124090296974</c:v>
                </c:pt>
                <c:pt idx="93">
                  <c:v>75.656070444708988</c:v>
                </c:pt>
                <c:pt idx="94">
                  <c:v>75.511969271834019</c:v>
                </c:pt>
                <c:pt idx="95">
                  <c:v>75.384200198298757</c:v>
                </c:pt>
                <c:pt idx="96">
                  <c:v>75.260195576170361</c:v>
                </c:pt>
                <c:pt idx="97">
                  <c:v>75.137821178757136</c:v>
                </c:pt>
                <c:pt idx="98">
                  <c:v>75.016717430079268</c:v>
                </c:pt>
                <c:pt idx="99">
                  <c:v>74.896769608848416</c:v>
                </c:pt>
                <c:pt idx="100">
                  <c:v>74.777900413062767</c:v>
                </c:pt>
                <c:pt idx="101">
                  <c:v>74.660058467795366</c:v>
                </c:pt>
                <c:pt idx="102">
                  <c:v>74.543248325072241</c:v>
                </c:pt>
                <c:pt idx="103">
                  <c:v>74.427612702182302</c:v>
                </c:pt>
                <c:pt idx="104">
                  <c:v>74.313629274902155</c:v>
                </c:pt>
                <c:pt idx="105">
                  <c:v>74.202546400154233</c:v>
                </c:pt>
                <c:pt idx="106">
                  <c:v>74.097273834532601</c:v>
                </c:pt>
                <c:pt idx="107">
                  <c:v>74.004053603313253</c:v>
                </c:pt>
                <c:pt idx="108">
                  <c:v>73.935308654442792</c:v>
                </c:pt>
                <c:pt idx="109">
                  <c:v>73.913987347142182</c:v>
                </c:pt>
                <c:pt idx="110">
                  <c:v>73.979318455507723</c:v>
                </c:pt>
                <c:pt idx="111">
                  <c:v>74.193003532385731</c:v>
                </c:pt>
                <c:pt idx="112">
                  <c:v>74.64350338678446</c:v>
                </c:pt>
                <c:pt idx="113">
                  <c:v>75.444581592700217</c:v>
                </c:pt>
                <c:pt idx="114">
                  <c:v>76.723419919785258</c:v>
                </c:pt>
                <c:pt idx="115">
                  <c:v>78.594120915581854</c:v>
                </c:pt>
                <c:pt idx="116">
                  <c:v>81.113486346476492</c:v>
                </c:pt>
                <c:pt idx="117">
                  <c:v>84.214581655724501</c:v>
                </c:pt>
                <c:pt idx="118">
                  <c:v>87.612072174984405</c:v>
                </c:pt>
                <c:pt idx="119">
                  <c:v>90.699392099176094</c:v>
                </c:pt>
                <c:pt idx="120">
                  <c:v>92.550557551578279</c:v>
                </c:pt>
                <c:pt idx="121">
                  <c:v>92.223215978935798</c:v>
                </c:pt>
                <c:pt idx="122">
                  <c:v>89.376321480979357</c:v>
                </c:pt>
                <c:pt idx="123">
                  <c:v>84.734204013057138</c:v>
                </c:pt>
                <c:pt idx="124">
                  <c:v>79.793591199375854</c:v>
                </c:pt>
                <c:pt idx="125">
                  <c:v>75.891094012740496</c:v>
                </c:pt>
                <c:pt idx="126">
                  <c:v>73.503135115236006</c:v>
                </c:pt>
                <c:pt idx="127">
                  <c:v>72.33241968043572</c:v>
                </c:pt>
                <c:pt idx="128">
                  <c:v>71.839177291503205</c:v>
                </c:pt>
                <c:pt idx="129">
                  <c:v>71.624338381721657</c:v>
                </c:pt>
                <c:pt idx="130">
                  <c:v>71.496514963558184</c:v>
                </c:pt>
                <c:pt idx="131">
                  <c:v>71.390050665507133</c:v>
                </c:pt>
                <c:pt idx="132">
                  <c:v>71.288357638561138</c:v>
                </c:pt>
                <c:pt idx="133">
                  <c:v>71.188675909699228</c:v>
                </c:pt>
                <c:pt idx="134">
                  <c:v>71.091600380116205</c:v>
                </c:pt>
                <c:pt idx="135">
                  <c:v>70.999295488292361</c:v>
                </c:pt>
                <c:pt idx="136">
                  <c:v>70.916078231223139</c:v>
                </c:pt>
                <c:pt idx="137">
                  <c:v>70.849864194454796</c:v>
                </c:pt>
                <c:pt idx="138">
                  <c:v>70.814218252487137</c:v>
                </c:pt>
                <c:pt idx="139">
                  <c:v>70.83076276247391</c:v>
                </c:pt>
                <c:pt idx="140">
                  <c:v>70.93131933055723</c:v>
                </c:pt>
                <c:pt idx="141">
                  <c:v>71.158647136155196</c:v>
                </c:pt>
                <c:pt idx="142">
                  <c:v>71.564220810306026</c:v>
                </c:pt>
                <c:pt idx="143">
                  <c:v>72.2014958949826</c:v>
                </c:pt>
                <c:pt idx="144">
                  <c:v>73.113828333757624</c:v>
                </c:pt>
                <c:pt idx="145">
                  <c:v>74.317338756706263</c:v>
                </c:pt>
                <c:pt idx="146">
                  <c:v>75.778402404177953</c:v>
                </c:pt>
                <c:pt idx="147">
                  <c:v>77.37947185731548</c:v>
                </c:pt>
                <c:pt idx="148">
                  <c:v>78.863167699170546</c:v>
                </c:pt>
                <c:pt idx="149">
                  <c:v>79.784604110424368</c:v>
                </c:pt>
                <c:pt idx="150">
                  <c:v>79.605481662520987</c:v>
                </c:pt>
                <c:pt idx="151">
                  <c:v>78.050777215842558</c:v>
                </c:pt>
                <c:pt idx="152">
                  <c:v>75.491910027586172</c:v>
                </c:pt>
                <c:pt idx="153">
                  <c:v>72.829830152758788</c:v>
                </c:pt>
                <c:pt idx="154">
                  <c:v>70.850017948360929</c:v>
                </c:pt>
                <c:pt idx="155">
                  <c:v>69.747361054939006</c:v>
                </c:pt>
                <c:pt idx="156">
                  <c:v>69.25936235544853</c:v>
                </c:pt>
                <c:pt idx="157">
                  <c:v>69.057904416021316</c:v>
                </c:pt>
                <c:pt idx="158">
                  <c:v>68.950723471280597</c:v>
                </c:pt>
                <c:pt idx="159">
                  <c:v>68.866089706932215</c:v>
                </c:pt>
                <c:pt idx="160">
                  <c:v>68.785518915683539</c:v>
                </c:pt>
                <c:pt idx="161">
                  <c:v>68.70556792927583</c:v>
                </c:pt>
                <c:pt idx="162">
                  <c:v>68.62571939354396</c:v>
                </c:pt>
                <c:pt idx="163">
                  <c:v>68.545864040842346</c:v>
                </c:pt>
                <c:pt idx="164">
                  <c:v>68.465938124296784</c:v>
                </c:pt>
                <c:pt idx="165">
                  <c:v>68.38588652362364</c:v>
                </c:pt>
                <c:pt idx="166">
                  <c:v>68.305660246604504</c:v>
                </c:pt>
                <c:pt idx="167">
                  <c:v>68.22521640173899</c:v>
                </c:pt>
                <c:pt idx="168">
                  <c:v>68.144518174173115</c:v>
                </c:pt>
                <c:pt idx="169">
                  <c:v>68.0635346847547</c:v>
                </c:pt>
                <c:pt idx="170">
                  <c:v>67.982240747433437</c:v>
                </c:pt>
                <c:pt idx="171">
                  <c:v>67.900616546153245</c:v>
                </c:pt>
                <c:pt idx="172">
                  <c:v>67.818647251903329</c:v>
                </c:pt>
                <c:pt idx="173">
                  <c:v>67.736322599146135</c:v>
                </c:pt>
                <c:pt idx="174">
                  <c:v>67.653636438832962</c:v>
                </c:pt>
                <c:pt idx="175">
                  <c:v>67.570586282879731</c:v>
                </c:pt>
                <c:pt idx="176">
                  <c:v>67.487172852498318</c:v>
                </c:pt>
                <c:pt idx="177">
                  <c:v>67.403399640319407</c:v>
                </c:pt>
                <c:pt idx="178">
                  <c:v>67.319272493915577</c:v>
                </c:pt>
                <c:pt idx="179">
                  <c:v>67.234799226218371</c:v>
                </c:pt>
                <c:pt idx="180">
                  <c:v>67.149989256466242</c:v>
                </c:pt>
                <c:pt idx="181">
                  <c:v>67.06485328374292</c:v>
                </c:pt>
                <c:pt idx="182">
                  <c:v>66.9794029938694</c:v>
                </c:pt>
                <c:pt idx="183">
                  <c:v>66.893650799380367</c:v>
                </c:pt>
                <c:pt idx="184">
                  <c:v>66.807609611527937</c:v>
                </c:pt>
                <c:pt idx="185">
                  <c:v>66.721292642679572</c:v>
                </c:pt>
                <c:pt idx="186">
                  <c:v>66.634713237083545</c:v>
                </c:pt>
                <c:pt idx="187">
                  <c:v>66.547884727733774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88.284284351028674</c:v>
                </c:pt>
                <c:pt idx="11">
                  <c:v>88.331486293648339</c:v>
                </c:pt>
                <c:pt idx="12">
                  <c:v>88.376401601853232</c:v>
                </c:pt>
                <c:pt idx="13">
                  <c:v>88.418785566392003</c:v>
                </c:pt>
                <c:pt idx="14">
                  <c:v>88.458371578060763</c:v>
                </c:pt>
                <c:pt idx="15">
                  <c:v>88.494869940081642</c:v>
                </c:pt>
                <c:pt idx="16">
                  <c:v>88.527966780663917</c:v>
                </c:pt>
                <c:pt idx="17">
                  <c:v>88.557323111369314</c:v>
                </c:pt>
                <c:pt idx="18">
                  <c:v>88.582574084843955</c:v>
                </c:pt>
                <c:pt idx="19">
                  <c:v>88.603328513812528</c:v>
                </c:pt>
                <c:pt idx="20">
                  <c:v>88.619168721683934</c:v>
                </c:pt>
                <c:pt idx="21">
                  <c:v>88.629650803319961</c:v>
                </c:pt>
                <c:pt idx="22">
                  <c:v>88.634305381967707</c:v>
                </c:pt>
                <c:pt idx="23">
                  <c:v>88.632638954414844</c:v>
                </c:pt>
                <c:pt idx="24">
                  <c:v>88.62413592030984</c:v>
                </c:pt>
                <c:pt idx="25">
                  <c:v>88.608261392371872</c:v>
                </c:pt>
                <c:pt idx="26">
                  <c:v>88.584464880852181</c:v>
                </c:pt>
                <c:pt idx="27">
                  <c:v>88.552184936970264</c:v>
                </c:pt>
                <c:pt idx="28">
                  <c:v>88.510854824994198</c:v>
                </c:pt>
                <c:pt idx="29">
                  <c:v>88.459909270102429</c:v>
                </c:pt>
                <c:pt idx="30">
                  <c:v>88.398792298303704</c:v>
                </c:pt>
                <c:pt idx="31">
                  <c:v>88.326966145017025</c:v>
                </c:pt>
                <c:pt idx="32">
                  <c:v>88.243921160482799</c:v>
                </c:pt>
                <c:pt idx="33">
                  <c:v>88.149186583781827</c:v>
                </c:pt>
                <c:pt idx="34">
                  <c:v>88.042341994567906</c:v>
                </c:pt>
                <c:pt idx="35">
                  <c:v>87.923029185384749</c:v>
                </c:pt>
                <c:pt idx="36">
                  <c:v>87.790964131421319</c:v>
                </c:pt>
                <c:pt idx="37">
                  <c:v>87.645948673525652</c:v>
                </c:pt>
                <c:pt idx="38">
                  <c:v>87.487881479786751</c:v>
                </c:pt>
                <c:pt idx="39">
                  <c:v>87.316767816915544</c:v>
                </c:pt>
                <c:pt idx="40">
                  <c:v>87.132727650753736</c:v>
                </c:pt>
                <c:pt idx="41">
                  <c:v>86.936001610401689</c:v>
                </c:pt>
                <c:pt idx="42">
                  <c:v>86.726954396005439</c:v>
                </c:pt>
                <c:pt idx="43">
                  <c:v>86.506075287231525</c:v>
                </c:pt>
                <c:pt idx="44">
                  <c:v>86.273975516151609</c:v>
                </c:pt>
                <c:pt idx="45">
                  <c:v>86.031382399889694</c:v>
                </c:pt>
                <c:pt idx="46">
                  <c:v>85.779130277251312</c:v>
                </c:pt>
                <c:pt idx="47">
                  <c:v>85.51814844956624</c:v>
                </c:pt>
                <c:pt idx="48">
                  <c:v>85.249446477542548</c:v>
                </c:pt>
                <c:pt idx="49">
                  <c:v>84.974097321167847</c:v>
                </c:pt>
                <c:pt idx="50">
                  <c:v>84.693218917731116</c:v>
                </c:pt>
                <c:pt idx="51">
                  <c:v>84.407954865287437</c:v>
                </c:pt>
                <c:pt idx="52">
                  <c:v>84.11945491000867</c:v>
                </c:pt>
                <c:pt idx="53">
                  <c:v>83.828855924358862</c:v>
                </c:pt>
                <c:pt idx="54">
                  <c:v>83.537264011304828</c:v>
                </c:pt>
                <c:pt idx="55">
                  <c:v>83.24573828370157</c:v>
                </c:pt>
                <c:pt idx="56">
                  <c:v>82.955276756103288</c:v>
                </c:pt>
                <c:pt idx="57">
                  <c:v>82.666804658608825</c:v>
                </c:pt>
                <c:pt idx="58">
                  <c:v>82.381165349383892</c:v>
                </c:pt>
                <c:pt idx="59">
                  <c:v>82.099113873917943</c:v>
                </c:pt>
                <c:pt idx="60">
                  <c:v>81.821313102977257</c:v>
                </c:pt>
                <c:pt idx="61">
                  <c:v>81.548332283580805</c:v>
                </c:pt>
                <c:pt idx="62">
                  <c:v>81.280647761743978</c:v>
                </c:pt>
                <c:pt idx="63">
                  <c:v>81.018645583513788</c:v>
                </c:pt>
                <c:pt idx="64">
                  <c:v>80.762625651266404</c:v>
                </c:pt>
                <c:pt idx="65">
                  <c:v>80.512807103126988</c:v>
                </c:pt>
                <c:pt idx="66">
                  <c:v>80.269334591448171</c:v>
                </c:pt>
                <c:pt idx="67">
                  <c:v>80.032285157755425</c:v>
                </c:pt>
                <c:pt idx="68">
                  <c:v>79.801675432548464</c:v>
                </c:pt>
                <c:pt idx="69">
                  <c:v>79.577468925174585</c:v>
                </c:pt>
                <c:pt idx="70">
                  <c:v>79.359583208468237</c:v>
                </c:pt>
                <c:pt idx="71">
                  <c:v>79.147896842364929</c:v>
                </c:pt>
                <c:pt idx="72">
                  <c:v>78.942255918263328</c:v>
                </c:pt>
                <c:pt idx="73">
                  <c:v>78.742480140144295</c:v>
                </c:pt>
                <c:pt idx="74">
                  <c:v>78.548368388521951</c:v>
                </c:pt>
                <c:pt idx="75">
                  <c:v>78.359703738800278</c:v>
                </c:pt>
                <c:pt idx="76">
                  <c:v>78.176257926504448</c:v>
                </c:pt>
                <c:pt idx="77">
                  <c:v>77.99779526835394</c:v>
                </c:pt>
                <c:pt idx="78">
                  <c:v>77.82407606063498</c:v>
                </c:pt>
                <c:pt idx="79">
                  <c:v>77.654859485286991</c:v>
                </c:pt>
                <c:pt idx="80">
                  <c:v>77.48990606007014</c:v>
                </c:pt>
                <c:pt idx="81">
                  <c:v>77.328979672647748</c:v>
                </c:pt>
                <c:pt idx="82">
                  <c:v>77.171849239896005</c:v>
                </c:pt>
                <c:pt idx="83">
                  <c:v>77.018290033690477</c:v>
                </c:pt>
                <c:pt idx="84">
                  <c:v>76.868084713206798</c:v>
                </c:pt>
                <c:pt idx="85">
                  <c:v>76.721024101744007</c:v>
                </c:pt>
                <c:pt idx="86">
                  <c:v>76.576907743510134</c:v>
                </c:pt>
                <c:pt idx="87">
                  <c:v>76.435544272916431</c:v>
                </c:pt>
                <c:pt idx="88">
                  <c:v>76.296751625888717</c:v>
                </c:pt>
                <c:pt idx="89">
                  <c:v>76.16035711964561</c:v>
                </c:pt>
                <c:pt idx="90">
                  <c:v>76.026197424414931</c:v>
                </c:pt>
                <c:pt idx="91">
                  <c:v>75.894118447723798</c:v>
                </c:pt>
                <c:pt idx="92">
                  <c:v>75.763975149253469</c:v>
                </c:pt>
                <c:pt idx="93">
                  <c:v>75.635631301816858</c:v>
                </c:pt>
                <c:pt idx="94">
                  <c:v>75.508959211811401</c:v>
                </c:pt>
                <c:pt idx="95">
                  <c:v>75.383839410521333</c:v>
                </c:pt>
                <c:pt idx="96">
                  <c:v>75.260160325886517</c:v>
                </c:pt>
                <c:pt idx="97">
                  <c:v>75.13781794280807</c:v>
                </c:pt>
                <c:pt idx="98">
                  <c:v>75.01671545871109</c:v>
                </c:pt>
                <c:pt idx="99">
                  <c:v>74.896762939914197</c:v>
                </c:pt>
                <c:pt idx="100">
                  <c:v>74.777876983349273</c:v>
                </c:pt>
                <c:pt idx="101">
                  <c:v>74.659980387312316</c:v>
                </c:pt>
                <c:pt idx="102">
                  <c:v>74.543001834196104</c:v>
                </c:pt>
                <c:pt idx="103">
                  <c:v>74.426875587535761</c:v>
                </c:pt>
                <c:pt idx="104">
                  <c:v>74.31154120517833</c:v>
                </c:pt>
                <c:pt idx="105">
                  <c:v>74.19694326995085</c:v>
                </c:pt>
                <c:pt idx="106">
                  <c:v>74.083031138836049</c:v>
                </c:pt>
                <c:pt idx="107">
                  <c:v>73.969758711357926</c:v>
                </c:pt>
                <c:pt idx="108">
                  <c:v>73.857084217619033</c:v>
                </c:pt>
                <c:pt idx="109">
                  <c:v>73.744970026209103</c:v>
                </c:pt>
                <c:pt idx="110">
                  <c:v>73.633382472007725</c:v>
                </c:pt>
                <c:pt idx="111">
                  <c:v>73.522291703723923</c:v>
                </c:pt>
                <c:pt idx="112">
                  <c:v>73.411671550844801</c:v>
                </c:pt>
                <c:pt idx="113">
                  <c:v>73.301499409491782</c:v>
                </c:pt>
                <c:pt idx="114">
                  <c:v>73.191756146502101</c:v>
                </c:pt>
                <c:pt idx="115">
                  <c:v>73.082426020851287</c:v>
                </c:pt>
                <c:pt idx="116">
                  <c:v>72.973496621306751</c:v>
                </c:pt>
                <c:pt idx="117">
                  <c:v>72.864958818940792</c:v>
                </c:pt>
                <c:pt idx="118">
                  <c:v>72.756806732827584</c:v>
                </c:pt>
                <c:pt idx="119">
                  <c:v>72.649037706897431</c:v>
                </c:pt>
                <c:pt idx="120">
                  <c:v>72.541652295514581</c:v>
                </c:pt>
                <c:pt idx="121">
                  <c:v>72.434654254881337</c:v>
                </c:pt>
                <c:pt idx="122">
                  <c:v>72.328050536848167</c:v>
                </c:pt>
                <c:pt idx="123">
                  <c:v>72.221851281130554</c:v>
                </c:pt>
                <c:pt idx="124">
                  <c:v>72.116069801306097</c:v>
                </c:pt>
                <c:pt idx="125">
                  <c:v>72.010722559302252</c:v>
                </c:pt>
                <c:pt idx="126">
                  <c:v>71.905829122409017</c:v>
                </c:pt>
                <c:pt idx="127">
                  <c:v>71.801412096190418</c:v>
                </c:pt>
                <c:pt idx="128">
                  <c:v>71.697497026065932</c:v>
                </c:pt>
                <c:pt idx="129">
                  <c:v>71.594112259839989</c:v>
                </c:pt>
                <c:pt idx="130">
                  <c:v>71.491288763136595</c:v>
                </c:pt>
                <c:pt idx="131">
                  <c:v>71.389059879627169</c:v>
                </c:pt>
                <c:pt idx="132">
                  <c:v>71.287461028201704</c:v>
                </c:pt>
                <c:pt idx="133">
                  <c:v>71.18652932992174</c:v>
                </c:pt>
                <c:pt idx="134">
                  <c:v>71.086303158796724</c:v>
                </c:pt>
                <c:pt idx="135">
                  <c:v>70.986821612225128</c:v>
                </c:pt>
                <c:pt idx="136">
                  <c:v>70.888123899399375</c:v>
                </c:pt>
                <c:pt idx="137">
                  <c:v>70.790248649122503</c:v>
                </c:pt>
                <c:pt idx="138">
                  <c:v>70.693233142302262</c:v>
                </c:pt>
                <c:pt idx="139">
                  <c:v>70.597112478803638</c:v>
                </c:pt>
                <c:pt idx="140">
                  <c:v>70.501918693195904</c:v>
                </c:pt>
                <c:pt idx="141">
                  <c:v>70.407679839001389</c:v>
                </c:pt>
                <c:pt idx="142">
                  <c:v>70.314419066021458</c:v>
                </c:pt>
                <c:pt idx="143">
                  <c:v>70.222153719805931</c:v>
                </c:pt>
                <c:pt idx="144">
                  <c:v>70.130894495910098</c:v>
                </c:pt>
                <c:pt idx="145">
                  <c:v>70.040644683809575</c:v>
                </c:pt>
                <c:pt idx="146">
                  <c:v>69.951399535806672</c:v>
                </c:pt>
                <c:pt idx="147">
                  <c:v>69.863145794636409</c:v>
                </c:pt>
                <c:pt idx="148">
                  <c:v>69.775861409581367</c:v>
                </c:pt>
                <c:pt idx="149">
                  <c:v>69.689515464730405</c:v>
                </c:pt>
                <c:pt idx="150">
                  <c:v>69.604068334778646</c:v>
                </c:pt>
                <c:pt idx="151">
                  <c:v>69.51947207389928</c:v>
                </c:pt>
                <c:pt idx="152">
                  <c:v>69.435671032350754</c:v>
                </c:pt>
                <c:pt idx="153">
                  <c:v>69.352602684391485</c:v>
                </c:pt>
                <c:pt idx="154">
                  <c:v>69.270198640601919</c:v>
                </c:pt>
                <c:pt idx="155">
                  <c:v>69.188385808683705</c:v>
                </c:pt>
                <c:pt idx="156">
                  <c:v>69.107087659922882</c:v>
                </c:pt>
                <c:pt idx="157">
                  <c:v>69.026225554283116</c:v>
                </c:pt>
                <c:pt idx="158">
                  <c:v>68.945720075795961</c:v>
                </c:pt>
                <c:pt idx="159">
                  <c:v>68.865492331527761</c:v>
                </c:pt>
                <c:pt idx="160">
                  <c:v>68.785465171657094</c:v>
                </c:pt>
                <c:pt idx="161">
                  <c:v>68.705564294606816</c:v>
                </c:pt>
                <c:pt idx="162">
                  <c:v>68.625719209108183</c:v>
                </c:pt>
                <c:pt idx="163">
                  <c:v>68.545864033830355</c:v>
                </c:pt>
                <c:pt idx="164">
                  <c:v>68.465938124097278</c:v>
                </c:pt>
                <c:pt idx="165">
                  <c:v>68.385886523619391</c:v>
                </c:pt>
                <c:pt idx="166">
                  <c:v>68.305660246604432</c:v>
                </c:pt>
                <c:pt idx="167">
                  <c:v>68.22521640173899</c:v>
                </c:pt>
                <c:pt idx="168">
                  <c:v>68.144518174173115</c:v>
                </c:pt>
                <c:pt idx="169">
                  <c:v>68.0635346847547</c:v>
                </c:pt>
                <c:pt idx="170">
                  <c:v>67.982240747433437</c:v>
                </c:pt>
                <c:pt idx="171">
                  <c:v>67.900616546153245</c:v>
                </c:pt>
                <c:pt idx="172">
                  <c:v>67.818647251903329</c:v>
                </c:pt>
                <c:pt idx="173">
                  <c:v>67.736322599146135</c:v>
                </c:pt>
                <c:pt idx="174">
                  <c:v>67.653636438832962</c:v>
                </c:pt>
                <c:pt idx="175">
                  <c:v>67.570586282879731</c:v>
                </c:pt>
                <c:pt idx="176">
                  <c:v>67.487172852498318</c:v>
                </c:pt>
                <c:pt idx="177">
                  <c:v>67.403399640319407</c:v>
                </c:pt>
                <c:pt idx="178">
                  <c:v>67.319272493915577</c:v>
                </c:pt>
                <c:pt idx="179">
                  <c:v>67.234799226218371</c:v>
                </c:pt>
                <c:pt idx="180">
                  <c:v>67.149989256466242</c:v>
                </c:pt>
                <c:pt idx="181">
                  <c:v>67.06485328374292</c:v>
                </c:pt>
                <c:pt idx="182">
                  <c:v>66.9794029938694</c:v>
                </c:pt>
                <c:pt idx="183">
                  <c:v>66.893650799380367</c:v>
                </c:pt>
                <c:pt idx="184">
                  <c:v>66.807609611527937</c:v>
                </c:pt>
                <c:pt idx="185">
                  <c:v>66.721292642679572</c:v>
                </c:pt>
                <c:pt idx="186">
                  <c:v>66.634713237083545</c:v>
                </c:pt>
                <c:pt idx="187">
                  <c:v>66.547884727733774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88.935000000000002</c:v>
                </c:pt>
                <c:pt idx="1">
                  <c:v>88.387</c:v>
                </c:pt>
                <c:pt idx="2">
                  <c:v>87.694000000000003</c:v>
                </c:pt>
                <c:pt idx="3">
                  <c:v>89.418999999999997</c:v>
                </c:pt>
                <c:pt idx="4">
                  <c:v>89.322999999999993</c:v>
                </c:pt>
                <c:pt idx="5">
                  <c:v>88.661000000000001</c:v>
                </c:pt>
                <c:pt idx="6">
                  <c:v>87.725999999999999</c:v>
                </c:pt>
                <c:pt idx="7">
                  <c:v>88.016000000000005</c:v>
                </c:pt>
                <c:pt idx="8">
                  <c:v>89.031999999999996</c:v>
                </c:pt>
                <c:pt idx="9">
                  <c:v>88.757999999999996</c:v>
                </c:pt>
                <c:pt idx="10">
                  <c:v>87.113</c:v>
                </c:pt>
                <c:pt idx="11">
                  <c:v>87.129000000000005</c:v>
                </c:pt>
                <c:pt idx="12">
                  <c:v>87.194000000000003</c:v>
                </c:pt>
                <c:pt idx="13">
                  <c:v>88</c:v>
                </c:pt>
                <c:pt idx="14">
                  <c:v>87.855000000000004</c:v>
                </c:pt>
                <c:pt idx="15">
                  <c:v>86.918999999999997</c:v>
                </c:pt>
                <c:pt idx="16">
                  <c:v>87.983999999999995</c:v>
                </c:pt>
                <c:pt idx="17">
                  <c:v>88.031999999999996</c:v>
                </c:pt>
                <c:pt idx="18">
                  <c:v>87.516000000000005</c:v>
                </c:pt>
                <c:pt idx="19">
                  <c:v>87.855000000000004</c:v>
                </c:pt>
                <c:pt idx="20">
                  <c:v>87.081000000000003</c:v>
                </c:pt>
                <c:pt idx="21">
                  <c:v>87</c:v>
                </c:pt>
                <c:pt idx="22">
                  <c:v>85.677000000000007</c:v>
                </c:pt>
                <c:pt idx="23">
                  <c:v>85.355000000000004</c:v>
                </c:pt>
                <c:pt idx="24">
                  <c:v>86.531999999999996</c:v>
                </c:pt>
                <c:pt idx="25">
                  <c:v>87.129000000000005</c:v>
                </c:pt>
                <c:pt idx="26">
                  <c:v>87.644999999999996</c:v>
                </c:pt>
                <c:pt idx="27">
                  <c:v>86.596999999999994</c:v>
                </c:pt>
                <c:pt idx="28">
                  <c:v>86.581000000000003</c:v>
                </c:pt>
                <c:pt idx="29">
                  <c:v>87.838999999999999</c:v>
                </c:pt>
                <c:pt idx="30">
                  <c:v>87.322999999999993</c:v>
                </c:pt>
                <c:pt idx="31">
                  <c:v>87.870999999999995</c:v>
                </c:pt>
                <c:pt idx="32">
                  <c:v>87.403000000000006</c:v>
                </c:pt>
                <c:pt idx="33">
                  <c:v>88.435000000000002</c:v>
                </c:pt>
                <c:pt idx="34">
                  <c:v>88.564999999999998</c:v>
                </c:pt>
                <c:pt idx="35">
                  <c:v>88.935000000000002</c:v>
                </c:pt>
                <c:pt idx="36">
                  <c:v>88.435000000000002</c:v>
                </c:pt>
                <c:pt idx="37">
                  <c:v>88.064999999999998</c:v>
                </c:pt>
                <c:pt idx="38">
                  <c:v>89.935000000000002</c:v>
                </c:pt>
                <c:pt idx="39">
                  <c:v>90.064999999999998</c:v>
                </c:pt>
                <c:pt idx="40">
                  <c:v>89.596999999999994</c:v>
                </c:pt>
                <c:pt idx="41">
                  <c:v>90.564999999999998</c:v>
                </c:pt>
                <c:pt idx="42">
                  <c:v>89.661000000000001</c:v>
                </c:pt>
                <c:pt idx="43">
                  <c:v>90.322999999999993</c:v>
                </c:pt>
                <c:pt idx="44">
                  <c:v>91.305999999999997</c:v>
                </c:pt>
                <c:pt idx="45">
                  <c:v>92.983999999999995</c:v>
                </c:pt>
                <c:pt idx="46">
                  <c:v>92.951999999999998</c:v>
                </c:pt>
                <c:pt idx="47">
                  <c:v>95.144999999999996</c:v>
                </c:pt>
                <c:pt idx="48">
                  <c:v>97.629000000000005</c:v>
                </c:pt>
                <c:pt idx="49">
                  <c:v>99.564999999999998</c:v>
                </c:pt>
                <c:pt idx="50">
                  <c:v>104.17700000000001</c:v>
                </c:pt>
                <c:pt idx="51">
                  <c:v>111.67700000000001</c:v>
                </c:pt>
                <c:pt idx="52">
                  <c:v>123.468</c:v>
                </c:pt>
                <c:pt idx="53">
                  <c:v>141.64500000000001</c:v>
                </c:pt>
                <c:pt idx="54">
                  <c:v>162.19399999999999</c:v>
                </c:pt>
                <c:pt idx="55">
                  <c:v>183.774</c:v>
                </c:pt>
                <c:pt idx="56">
                  <c:v>203.5</c:v>
                </c:pt>
                <c:pt idx="57">
                  <c:v>218.12899999999999</c:v>
                </c:pt>
                <c:pt idx="58">
                  <c:v>229.30600000000001</c:v>
                </c:pt>
                <c:pt idx="59">
                  <c:v>236</c:v>
                </c:pt>
                <c:pt idx="60">
                  <c:v>239.64500000000001</c:v>
                </c:pt>
                <c:pt idx="61">
                  <c:v>239.09700000000001</c:v>
                </c:pt>
                <c:pt idx="62">
                  <c:v>234.452</c:v>
                </c:pt>
                <c:pt idx="63">
                  <c:v>222.71</c:v>
                </c:pt>
                <c:pt idx="64">
                  <c:v>196.79</c:v>
                </c:pt>
                <c:pt idx="65">
                  <c:v>152.91900000000001</c:v>
                </c:pt>
                <c:pt idx="66">
                  <c:v>107.48399999999999</c:v>
                </c:pt>
                <c:pt idx="67">
                  <c:v>86.096999999999994</c:v>
                </c:pt>
                <c:pt idx="68">
                  <c:v>81.822999999999993</c:v>
                </c:pt>
                <c:pt idx="69">
                  <c:v>83.161000000000001</c:v>
                </c:pt>
                <c:pt idx="70">
                  <c:v>82.725999999999999</c:v>
                </c:pt>
                <c:pt idx="71">
                  <c:v>84.613</c:v>
                </c:pt>
                <c:pt idx="72">
                  <c:v>85.21</c:v>
                </c:pt>
                <c:pt idx="73">
                  <c:v>89.064999999999998</c:v>
                </c:pt>
                <c:pt idx="74">
                  <c:v>94.225999999999999</c:v>
                </c:pt>
                <c:pt idx="75">
                  <c:v>101.581</c:v>
                </c:pt>
                <c:pt idx="76">
                  <c:v>113.774</c:v>
                </c:pt>
                <c:pt idx="77">
                  <c:v>128.75800000000001</c:v>
                </c:pt>
                <c:pt idx="78">
                  <c:v>144.548</c:v>
                </c:pt>
                <c:pt idx="79">
                  <c:v>160.113</c:v>
                </c:pt>
                <c:pt idx="80">
                  <c:v>172.30600000000001</c:v>
                </c:pt>
                <c:pt idx="81">
                  <c:v>183.08099999999999</c:v>
                </c:pt>
                <c:pt idx="82">
                  <c:v>191.952</c:v>
                </c:pt>
                <c:pt idx="83">
                  <c:v>196.5</c:v>
                </c:pt>
                <c:pt idx="84">
                  <c:v>198.14500000000001</c:v>
                </c:pt>
                <c:pt idx="85">
                  <c:v>193.51599999999999</c:v>
                </c:pt>
                <c:pt idx="86">
                  <c:v>178.03200000000001</c:v>
                </c:pt>
                <c:pt idx="87">
                  <c:v>147.58099999999999</c:v>
                </c:pt>
                <c:pt idx="88">
                  <c:v>109.855</c:v>
                </c:pt>
                <c:pt idx="89">
                  <c:v>84.048000000000002</c:v>
                </c:pt>
                <c:pt idx="90">
                  <c:v>76.790000000000006</c:v>
                </c:pt>
                <c:pt idx="91">
                  <c:v>75.951999999999998</c:v>
                </c:pt>
                <c:pt idx="92">
                  <c:v>76.5</c:v>
                </c:pt>
                <c:pt idx="93">
                  <c:v>75.661000000000001</c:v>
                </c:pt>
                <c:pt idx="94">
                  <c:v>76.418999999999997</c:v>
                </c:pt>
                <c:pt idx="95">
                  <c:v>76.451999999999998</c:v>
                </c:pt>
                <c:pt idx="96">
                  <c:v>76.370999999999995</c:v>
                </c:pt>
                <c:pt idx="97">
                  <c:v>75.774000000000001</c:v>
                </c:pt>
                <c:pt idx="98">
                  <c:v>76.064999999999998</c:v>
                </c:pt>
                <c:pt idx="99">
                  <c:v>75.968000000000004</c:v>
                </c:pt>
                <c:pt idx="100">
                  <c:v>75.338999999999999</c:v>
                </c:pt>
                <c:pt idx="101">
                  <c:v>76.742000000000004</c:v>
                </c:pt>
                <c:pt idx="102">
                  <c:v>75.855000000000004</c:v>
                </c:pt>
                <c:pt idx="103">
                  <c:v>75.661000000000001</c:v>
                </c:pt>
                <c:pt idx="104">
                  <c:v>75.531999999999996</c:v>
                </c:pt>
                <c:pt idx="105">
                  <c:v>76.418999999999997</c:v>
                </c:pt>
                <c:pt idx="106">
                  <c:v>76.161000000000001</c:v>
                </c:pt>
                <c:pt idx="107">
                  <c:v>77</c:v>
                </c:pt>
                <c:pt idx="108">
                  <c:v>75.435000000000002</c:v>
                </c:pt>
                <c:pt idx="109">
                  <c:v>76.581000000000003</c:v>
                </c:pt>
                <c:pt idx="110">
                  <c:v>76.096999999999994</c:v>
                </c:pt>
                <c:pt idx="111">
                  <c:v>76.774000000000001</c:v>
                </c:pt>
                <c:pt idx="112">
                  <c:v>76.435000000000002</c:v>
                </c:pt>
                <c:pt idx="113">
                  <c:v>76.338999999999999</c:v>
                </c:pt>
                <c:pt idx="114">
                  <c:v>75.257999999999996</c:v>
                </c:pt>
                <c:pt idx="115">
                  <c:v>77.629000000000005</c:v>
                </c:pt>
                <c:pt idx="116">
                  <c:v>78.387</c:v>
                </c:pt>
                <c:pt idx="117">
                  <c:v>80.548000000000002</c:v>
                </c:pt>
                <c:pt idx="118">
                  <c:v>84.29</c:v>
                </c:pt>
                <c:pt idx="119">
                  <c:v>87.822999999999993</c:v>
                </c:pt>
                <c:pt idx="120">
                  <c:v>92.629000000000005</c:v>
                </c:pt>
                <c:pt idx="121">
                  <c:v>93.918999999999997</c:v>
                </c:pt>
                <c:pt idx="122">
                  <c:v>95.596999999999994</c:v>
                </c:pt>
                <c:pt idx="123">
                  <c:v>94.144999999999996</c:v>
                </c:pt>
                <c:pt idx="124">
                  <c:v>91.274000000000001</c:v>
                </c:pt>
                <c:pt idx="125">
                  <c:v>86.725999999999999</c:v>
                </c:pt>
                <c:pt idx="126">
                  <c:v>81.725999999999999</c:v>
                </c:pt>
                <c:pt idx="127">
                  <c:v>76.516000000000005</c:v>
                </c:pt>
                <c:pt idx="128">
                  <c:v>73.855000000000004</c:v>
                </c:pt>
                <c:pt idx="129">
                  <c:v>72.805999999999997</c:v>
                </c:pt>
                <c:pt idx="130">
                  <c:v>71.177000000000007</c:v>
                </c:pt>
                <c:pt idx="131">
                  <c:v>71.677000000000007</c:v>
                </c:pt>
                <c:pt idx="132">
                  <c:v>71.531999999999996</c:v>
                </c:pt>
                <c:pt idx="133">
                  <c:v>70.790000000000006</c:v>
                </c:pt>
                <c:pt idx="134">
                  <c:v>71.403000000000006</c:v>
                </c:pt>
                <c:pt idx="135">
                  <c:v>70.968000000000004</c:v>
                </c:pt>
                <c:pt idx="136">
                  <c:v>70</c:v>
                </c:pt>
                <c:pt idx="137">
                  <c:v>70.629000000000005</c:v>
                </c:pt>
                <c:pt idx="138">
                  <c:v>69.903000000000006</c:v>
                </c:pt>
                <c:pt idx="139">
                  <c:v>70.757999999999996</c:v>
                </c:pt>
                <c:pt idx="140">
                  <c:v>70.194000000000003</c:v>
                </c:pt>
                <c:pt idx="141">
                  <c:v>70.274000000000001</c:v>
                </c:pt>
                <c:pt idx="142">
                  <c:v>70.403000000000006</c:v>
                </c:pt>
                <c:pt idx="143">
                  <c:v>70.387</c:v>
                </c:pt>
                <c:pt idx="144">
                  <c:v>70.951999999999998</c:v>
                </c:pt>
                <c:pt idx="145">
                  <c:v>71.677000000000007</c:v>
                </c:pt>
                <c:pt idx="146">
                  <c:v>71.903000000000006</c:v>
                </c:pt>
                <c:pt idx="147">
                  <c:v>73.903000000000006</c:v>
                </c:pt>
                <c:pt idx="148">
                  <c:v>77.194000000000003</c:v>
                </c:pt>
                <c:pt idx="149">
                  <c:v>78.581000000000003</c:v>
                </c:pt>
                <c:pt idx="150">
                  <c:v>81.209999999999994</c:v>
                </c:pt>
                <c:pt idx="151">
                  <c:v>82.855000000000004</c:v>
                </c:pt>
                <c:pt idx="152">
                  <c:v>83.242000000000004</c:v>
                </c:pt>
                <c:pt idx="153">
                  <c:v>81.661000000000001</c:v>
                </c:pt>
                <c:pt idx="154">
                  <c:v>79.290000000000006</c:v>
                </c:pt>
                <c:pt idx="155">
                  <c:v>75</c:v>
                </c:pt>
                <c:pt idx="156">
                  <c:v>72.177000000000007</c:v>
                </c:pt>
                <c:pt idx="157">
                  <c:v>69.016000000000005</c:v>
                </c:pt>
                <c:pt idx="158">
                  <c:v>68.144999999999996</c:v>
                </c:pt>
                <c:pt idx="159">
                  <c:v>67.870999999999995</c:v>
                </c:pt>
                <c:pt idx="160">
                  <c:v>67.968000000000004</c:v>
                </c:pt>
                <c:pt idx="161">
                  <c:v>68.613</c:v>
                </c:pt>
                <c:pt idx="162">
                  <c:v>68.644999999999996</c:v>
                </c:pt>
                <c:pt idx="163">
                  <c:v>67.887</c:v>
                </c:pt>
                <c:pt idx="164">
                  <c:v>68.468000000000004</c:v>
                </c:pt>
                <c:pt idx="165">
                  <c:v>67.757999999999996</c:v>
                </c:pt>
                <c:pt idx="166">
                  <c:v>66.694000000000003</c:v>
                </c:pt>
                <c:pt idx="167">
                  <c:v>67.451999999999998</c:v>
                </c:pt>
                <c:pt idx="168">
                  <c:v>66.516000000000005</c:v>
                </c:pt>
                <c:pt idx="169">
                  <c:v>67.177000000000007</c:v>
                </c:pt>
                <c:pt idx="170">
                  <c:v>66.709999999999994</c:v>
                </c:pt>
                <c:pt idx="171">
                  <c:v>66.596999999999994</c:v>
                </c:pt>
                <c:pt idx="172">
                  <c:v>67.322999999999993</c:v>
                </c:pt>
                <c:pt idx="173">
                  <c:v>67.048000000000002</c:v>
                </c:pt>
                <c:pt idx="174">
                  <c:v>66.242000000000004</c:v>
                </c:pt>
                <c:pt idx="175">
                  <c:v>66</c:v>
                </c:pt>
                <c:pt idx="176">
                  <c:v>66.274000000000001</c:v>
                </c:pt>
                <c:pt idx="177">
                  <c:v>66.305999999999997</c:v>
                </c:pt>
                <c:pt idx="178">
                  <c:v>66.129000000000005</c:v>
                </c:pt>
                <c:pt idx="179">
                  <c:v>66.451999999999998</c:v>
                </c:pt>
                <c:pt idx="180">
                  <c:v>66.305999999999997</c:v>
                </c:pt>
                <c:pt idx="181">
                  <c:v>66.581000000000003</c:v>
                </c:pt>
                <c:pt idx="182">
                  <c:v>66.629000000000005</c:v>
                </c:pt>
                <c:pt idx="183">
                  <c:v>66.870999999999995</c:v>
                </c:pt>
                <c:pt idx="184">
                  <c:v>66.096999999999994</c:v>
                </c:pt>
                <c:pt idx="185">
                  <c:v>65.838999999999999</c:v>
                </c:pt>
                <c:pt idx="186">
                  <c:v>65.338999999999999</c:v>
                </c:pt>
                <c:pt idx="187">
                  <c:v>64.822999999999993</c:v>
                </c:pt>
                <c:pt idx="188">
                  <c:v>65.983999999999995</c:v>
                </c:pt>
                <c:pt idx="189">
                  <c:v>65.016000000000005</c:v>
                </c:pt>
                <c:pt idx="190">
                  <c:v>65.516000000000005</c:v>
                </c:pt>
                <c:pt idx="191">
                  <c:v>66.144999999999996</c:v>
                </c:pt>
                <c:pt idx="192">
                  <c:v>66.225999999999999</c:v>
                </c:pt>
                <c:pt idx="193">
                  <c:v>65.338999999999999</c:v>
                </c:pt>
                <c:pt idx="194">
                  <c:v>65.725999999999999</c:v>
                </c:pt>
                <c:pt idx="195">
                  <c:v>66.403000000000006</c:v>
                </c:pt>
                <c:pt idx="196">
                  <c:v>64.805999999999997</c:v>
                </c:pt>
                <c:pt idx="197">
                  <c:v>65.161000000000001</c:v>
                </c:pt>
                <c:pt idx="198">
                  <c:v>64.951999999999998</c:v>
                </c:pt>
                <c:pt idx="199">
                  <c:v>64.918999999999997</c:v>
                </c:pt>
                <c:pt idx="200">
                  <c:v>64.677000000000007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86.34177108907484</c:v>
                </c:pt>
                <c:pt idx="10">
                  <c:v>86.451758597030022</c:v>
                </c:pt>
                <c:pt idx="11">
                  <c:v>86.560988058209503</c:v>
                </c:pt>
                <c:pt idx="12">
                  <c:v>86.669316338344146</c:v>
                </c:pt>
                <c:pt idx="13">
                  <c:v>86.776581977525979</c:v>
                </c:pt>
                <c:pt idx="14">
                  <c:v>86.882603501505386</c:v>
                </c:pt>
                <c:pt idx="15">
                  <c:v>86.987177683077519</c:v>
                </c:pt>
                <c:pt idx="16">
                  <c:v>87.090077777863925</c:v>
                </c:pt>
                <c:pt idx="17">
                  <c:v>87.191051766326765</c:v>
                </c:pt>
                <c:pt idx="18">
                  <c:v>87.289820642971947</c:v>
                </c:pt>
                <c:pt idx="19">
                  <c:v>87.386076805082865</c:v>
                </c:pt>
                <c:pt idx="20">
                  <c:v>87.479482608384885</c:v>
                </c:pt>
                <c:pt idx="21">
                  <c:v>87.569669178684293</c:v>
                </c:pt>
                <c:pt idx="22">
                  <c:v>87.656235602624164</c:v>
                </c:pt>
                <c:pt idx="23">
                  <c:v>87.738748678720782</c:v>
                </c:pt>
                <c:pt idx="24">
                  <c:v>87.816743513365822</c:v>
                </c:pt>
                <c:pt idx="25">
                  <c:v>87.889725434601417</c:v>
                </c:pt>
                <c:pt idx="26">
                  <c:v>87.957174037249374</c:v>
                </c:pt>
                <c:pt idx="27">
                  <c:v>88.018550779931218</c:v>
                </c:pt>
                <c:pt idx="28">
                  <c:v>88.07331260852493</c:v>
                </c:pt>
                <c:pt idx="29">
                  <c:v>88.120935855356763</c:v>
                </c:pt>
                <c:pt idx="30">
                  <c:v>88.160957548991817</c:v>
                </c:pt>
                <c:pt idx="31">
                  <c:v>88.193045782155096</c:v>
                </c:pt>
                <c:pt idx="32">
                  <c:v>88.217117543368758</c:v>
                </c:pt>
                <c:pt idx="33">
                  <c:v>88.233532053225346</c:v>
                </c:pt>
                <c:pt idx="34">
                  <c:v>88.243400614061244</c:v>
                </c:pt>
                <c:pt idx="35">
                  <c:v>88.249070231378013</c:v>
                </c:pt>
                <c:pt idx="36">
                  <c:v>88.254856751509664</c:v>
                </c:pt>
                <c:pt idx="37">
                  <c:v>88.268121319156194</c:v>
                </c:pt>
                <c:pt idx="38">
                  <c:v>88.300796648721672</c:v>
                </c:pt>
                <c:pt idx="39">
                  <c:v>88.371469216049732</c:v>
                </c:pt>
                <c:pt idx="40">
                  <c:v>88.508099542865523</c:v>
                </c:pt>
                <c:pt idx="41">
                  <c:v>88.751402949576701</c:v>
                </c:pt>
                <c:pt idx="42">
                  <c:v>89.158805558327984</c:v>
                </c:pt>
                <c:pt idx="43">
                  <c:v>89.808727152456271</c:v>
                </c:pt>
                <c:pt idx="44">
                  <c:v>90.804725247202896</c:v>
                </c:pt>
                <c:pt idx="45">
                  <c:v>92.278779918869375</c:v>
                </c:pt>
                <c:pt idx="46">
                  <c:v>94.392742871974406</c:v>
                </c:pt>
                <c:pt idx="47">
                  <c:v>97.336774598521004</c:v>
                </c:pt>
                <c:pt idx="48">
                  <c:v>101.32352550621768</c:v>
                </c:pt>
                <c:pt idx="49">
                  <c:v>106.57696200485465</c:v>
                </c:pt>
                <c:pt idx="50">
                  <c:v>113.31516549838973</c:v>
                </c:pt>
                <c:pt idx="51">
                  <c:v>121.72717269506856</c:v>
                </c:pt>
                <c:pt idx="52">
                  <c:v>131.94494890720051</c:v>
                </c:pt>
                <c:pt idx="53">
                  <c:v>144.01277477434292</c:v>
                </c:pt>
                <c:pt idx="54">
                  <c:v>157.8574142934963</c:v>
                </c:pt>
                <c:pt idx="55">
                  <c:v>173.26261910286104</c:v>
                </c:pt>
                <c:pt idx="56">
                  <c:v>189.84773134364309</c:v>
                </c:pt>
                <c:pt idx="57">
                  <c:v>207.03273517161256</c:v>
                </c:pt>
                <c:pt idx="58">
                  <c:v>223.92614239677081</c:v>
                </c:pt>
                <c:pt idx="59">
                  <c:v>239.02046472347322</c:v>
                </c:pt>
                <c:pt idx="60">
                  <c:v>249.68479758918883</c:v>
                </c:pt>
                <c:pt idx="61">
                  <c:v>251.94197427971494</c:v>
                </c:pt>
                <c:pt idx="62">
                  <c:v>241.60165343561616</c:v>
                </c:pt>
                <c:pt idx="63">
                  <c:v>217.17943467497153</c:v>
                </c:pt>
                <c:pt idx="64">
                  <c:v>182.61888348490498</c:v>
                </c:pt>
                <c:pt idx="65">
                  <c:v>146.47278859264966</c:v>
                </c:pt>
                <c:pt idx="66">
                  <c:v>117.18136347558617</c:v>
                </c:pt>
                <c:pt idx="67">
                  <c:v>98.572792635227458</c:v>
                </c:pt>
                <c:pt idx="68">
                  <c:v>89.426861518054508</c:v>
                </c:pt>
                <c:pt idx="69">
                  <c:v>86.308257285616392</c:v>
                </c:pt>
                <c:pt idx="70">
                  <c:v>86.29637776064493</c:v>
                </c:pt>
                <c:pt idx="71">
                  <c:v>87.881188417518757</c:v>
                </c:pt>
                <c:pt idx="72">
                  <c:v>90.606560409431324</c:v>
                </c:pt>
                <c:pt idx="73">
                  <c:v>94.510047421507849</c:v>
                </c:pt>
                <c:pt idx="74">
                  <c:v>99.786982986367263</c:v>
                </c:pt>
                <c:pt idx="75">
                  <c:v>106.64548250294058</c:v>
                </c:pt>
                <c:pt idx="76">
                  <c:v>115.23902833270029</c:v>
                </c:pt>
                <c:pt idx="77">
                  <c:v>125.61864592361822</c:v>
                </c:pt>
                <c:pt idx="78">
                  <c:v>137.69084027497451</c:v>
                </c:pt>
                <c:pt idx="79">
                  <c:v>151.18336440775209</c:v>
                </c:pt>
                <c:pt idx="80">
                  <c:v>165.61660170392562</c:v>
                </c:pt>
                <c:pt idx="81">
                  <c:v>180.2371923919348</c:v>
                </c:pt>
                <c:pt idx="82">
                  <c:v>193.76264406275561</c:v>
                </c:pt>
                <c:pt idx="83">
                  <c:v>203.75097300476554</c:v>
                </c:pt>
                <c:pt idx="84">
                  <c:v>206.01412756431847</c:v>
                </c:pt>
                <c:pt idx="85">
                  <c:v>195.80685405137177</c:v>
                </c:pt>
                <c:pt idx="86">
                  <c:v>171.95071896066491</c:v>
                </c:pt>
                <c:pt idx="87">
                  <c:v>140.39106638116377</c:v>
                </c:pt>
                <c:pt idx="88">
                  <c:v>111.40426370317739</c:v>
                </c:pt>
                <c:pt idx="89">
                  <c:v>92.065870241488142</c:v>
                </c:pt>
                <c:pt idx="90">
                  <c:v>82.527722157857809</c:v>
                </c:pt>
                <c:pt idx="91">
                  <c:v>78.977732122486387</c:v>
                </c:pt>
                <c:pt idx="92">
                  <c:v>77.907935322284857</c:v>
                </c:pt>
                <c:pt idx="93">
                  <c:v>77.564547309925302</c:v>
                </c:pt>
                <c:pt idx="94">
                  <c:v>77.375214118465635</c:v>
                </c:pt>
                <c:pt idx="95">
                  <c:v>77.210573972900306</c:v>
                </c:pt>
                <c:pt idx="96">
                  <c:v>77.049780258626868</c:v>
                </c:pt>
                <c:pt idx="97">
                  <c:v>76.890349107877512</c:v>
                </c:pt>
                <c:pt idx="98">
                  <c:v>76.732004479599453</c:v>
                </c:pt>
                <c:pt idx="99">
                  <c:v>76.574666984927546</c:v>
                </c:pt>
                <c:pt idx="100">
                  <c:v>76.418279275629786</c:v>
                </c:pt>
                <c:pt idx="101">
                  <c:v>76.26280450602286</c:v>
                </c:pt>
                <c:pt idx="102">
                  <c:v>76.108250641580781</c:v>
                </c:pt>
                <c:pt idx="103">
                  <c:v>75.954729367772003</c:v>
                </c:pt>
                <c:pt idx="104">
                  <c:v>75.802587532583715</c:v>
                </c:pt>
                <c:pt idx="105">
                  <c:v>75.652682343395895</c:v>
                </c:pt>
                <c:pt idx="106">
                  <c:v>75.506920537013713</c:v>
                </c:pt>
                <c:pt idx="107">
                  <c:v>75.369242497755536</c:v>
                </c:pt>
                <c:pt idx="108">
                  <c:v>75.247284783606958</c:v>
                </c:pt>
                <c:pt idx="109">
                  <c:v>75.154953679876328</c:v>
                </c:pt>
                <c:pt idx="110">
                  <c:v>75.116015104922013</c:v>
                </c:pt>
                <c:pt idx="111">
                  <c:v>75.168466297808166</c:v>
                </c:pt>
                <c:pt idx="112">
                  <c:v>75.368847889098134</c:v>
                </c:pt>
                <c:pt idx="113">
                  <c:v>75.794832873375597</c:v>
                </c:pt>
                <c:pt idx="114">
                  <c:v>76.543622720870744</c:v>
                </c:pt>
                <c:pt idx="115">
                  <c:v>77.723291320178106</c:v>
                </c:pt>
                <c:pt idx="116">
                  <c:v>79.434567127361419</c:v>
                </c:pt>
                <c:pt idx="117">
                  <c:v>81.741243988385207</c:v>
                </c:pt>
                <c:pt idx="118">
                  <c:v>84.626895914408351</c:v>
                </c:pt>
                <c:pt idx="119">
                  <c:v>87.933607859489996</c:v>
                </c:pt>
                <c:pt idx="120">
                  <c:v>91.284750257001917</c:v>
                </c:pt>
                <c:pt idx="121">
                  <c:v>94.031326818898748</c:v>
                </c:pt>
                <c:pt idx="122">
                  <c:v>95.328490882548166</c:v>
                </c:pt>
                <c:pt idx="123">
                  <c:v>94.451341898447495</c:v>
                </c:pt>
                <c:pt idx="124">
                  <c:v>91.267794446620584</c:v>
                </c:pt>
                <c:pt idx="125">
                  <c:v>86.50295343818145</c:v>
                </c:pt>
                <c:pt idx="126">
                  <c:v>81.452853950630626</c:v>
                </c:pt>
                <c:pt idx="127">
                  <c:v>77.289531973571627</c:v>
                </c:pt>
                <c:pt idx="128">
                  <c:v>74.523341906345493</c:v>
                </c:pt>
                <c:pt idx="129">
                  <c:v>73.000088649819119</c:v>
                </c:pt>
                <c:pt idx="130">
                  <c:v>72.268737867532934</c:v>
                </c:pt>
                <c:pt idx="131">
                  <c:v>71.923230863201539</c:v>
                </c:pt>
                <c:pt idx="132">
                  <c:v>71.725803324636104</c:v>
                </c:pt>
                <c:pt idx="133">
                  <c:v>71.574351411455766</c:v>
                </c:pt>
                <c:pt idx="134">
                  <c:v>71.435595512061553</c:v>
                </c:pt>
                <c:pt idx="135">
                  <c:v>71.301887308839966</c:v>
                </c:pt>
                <c:pt idx="136">
                  <c:v>71.173608059786346</c:v>
                </c:pt>
                <c:pt idx="137">
                  <c:v>71.05450802312636</c:v>
                </c:pt>
                <c:pt idx="138">
                  <c:v>70.951661395048774</c:v>
                </c:pt>
                <c:pt idx="139">
                  <c:v>70.876898849673523</c:v>
                </c:pt>
                <c:pt idx="140">
                  <c:v>70.848779817050371</c:v>
                </c:pt>
                <c:pt idx="141">
                  <c:v>70.894594837736591</c:v>
                </c:pt>
                <c:pt idx="142">
                  <c:v>71.05169806123898</c:v>
                </c:pt>
                <c:pt idx="143">
                  <c:v>71.36716061455364</c:v>
                </c:pt>
                <c:pt idx="144">
                  <c:v>71.894565379558657</c:v>
                </c:pt>
                <c:pt idx="145">
                  <c:v>72.686948750407595</c:v>
                </c:pt>
                <c:pt idx="146">
                  <c:v>73.785539417232229</c:v>
                </c:pt>
                <c:pt idx="147">
                  <c:v>75.204678539683627</c:v>
                </c:pt>
                <c:pt idx="148">
                  <c:v>76.912583235846455</c:v>
                </c:pt>
                <c:pt idx="149">
                  <c:v>78.803173091491033</c:v>
                </c:pt>
                <c:pt idx="150">
                  <c:v>80.650345093651083</c:v>
                </c:pt>
                <c:pt idx="151">
                  <c:v>82.057326700934667</c:v>
                </c:pt>
                <c:pt idx="152">
                  <c:v>82.48292857640071</c:v>
                </c:pt>
                <c:pt idx="153">
                  <c:v>81.466893427131666</c:v>
                </c:pt>
                <c:pt idx="154">
                  <c:v>79.010380782278887</c:v>
                </c:pt>
                <c:pt idx="155">
                  <c:v>75.759629915997493</c:v>
                </c:pt>
                <c:pt idx="156">
                  <c:v>72.679377618923027</c:v>
                </c:pt>
                <c:pt idx="157">
                  <c:v>70.452301174471174</c:v>
                </c:pt>
                <c:pt idx="158">
                  <c:v>69.180702374989266</c:v>
                </c:pt>
                <c:pt idx="159">
                  <c:v>68.576147803859371</c:v>
                </c:pt>
                <c:pt idx="160">
                  <c:v>68.302610795937042</c:v>
                </c:pt>
                <c:pt idx="161">
                  <c:v>68.15123471304608</c:v>
                </c:pt>
                <c:pt idx="162">
                  <c:v>68.034163341105426</c:v>
                </c:pt>
                <c:pt idx="163">
                  <c:v>67.924569579506212</c:v>
                </c:pt>
                <c:pt idx="164">
                  <c:v>67.81627801595792</c:v>
                </c:pt>
                <c:pt idx="165">
                  <c:v>67.708146535906891</c:v>
                </c:pt>
                <c:pt idx="166">
                  <c:v>67.599949150591613</c:v>
                </c:pt>
                <c:pt idx="167">
                  <c:v>67.491591776661025</c:v>
                </c:pt>
                <c:pt idx="168">
                  <c:v>67.383001474185377</c:v>
                </c:pt>
                <c:pt idx="169">
                  <c:v>67.274114811074</c:v>
                </c:pt>
                <c:pt idx="170">
                  <c:v>67.164876961367384</c:v>
                </c:pt>
                <c:pt idx="171">
                  <c:v>67.055241529954642</c:v>
                </c:pt>
                <c:pt idx="172">
                  <c:v>66.945170276994105</c:v>
                </c:pt>
                <c:pt idx="173">
                  <c:v>66.834632716500792</c:v>
                </c:pt>
                <c:pt idx="174">
                  <c:v>66.723605616055622</c:v>
                </c:pt>
                <c:pt idx="175">
                  <c:v>66.612072425770805</c:v>
                </c:pt>
                <c:pt idx="176">
                  <c:v>66.500022662311963</c:v>
                </c:pt>
                <c:pt idx="177">
                  <c:v>66.387451270706023</c:v>
                </c:pt>
                <c:pt idx="178">
                  <c:v>66.274357983248819</c:v>
                </c:pt>
                <c:pt idx="179">
                  <c:v>66.160746691321961</c:v>
                </c:pt>
                <c:pt idx="180">
                  <c:v>66.046624842525915</c:v>
                </c:pt>
                <c:pt idx="181">
                  <c:v>65.932002872379798</c:v>
                </c:pt>
                <c:pt idx="182">
                  <c:v>65.816893677014235</c:v>
                </c:pt>
                <c:pt idx="183">
                  <c:v>65.701312130844016</c:v>
                </c:pt>
                <c:pt idx="184">
                  <c:v>65.585274651166515</c:v>
                </c:pt>
                <c:pt idx="185">
                  <c:v>65.468798809979901</c:v>
                </c:pt>
                <c:pt idx="186">
                  <c:v>65.35190299202614</c:v>
                </c:pt>
                <c:pt idx="187">
                  <c:v>65.234606097099345</c:v>
                </c:pt>
                <c:pt idx="188">
                  <c:v>65.11692728397793</c:v>
                </c:pt>
                <c:pt idx="189">
                  <c:v>64.998885752893244</c:v>
                </c:pt>
                <c:pt idx="190">
                  <c:v>64.880500563196961</c:v>
                </c:pt>
                <c:pt idx="191">
                  <c:v>64.76179048279198</c:v>
                </c:pt>
                <c:pt idx="192">
                  <c:v>64.642773865913711</c:v>
                </c:pt>
                <c:pt idx="193">
                  <c:v>64.523468555957677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86.341771089069837</c:v>
                </c:pt>
                <c:pt idx="10">
                  <c:v>86.451758597014532</c:v>
                </c:pt>
                <c:pt idx="11">
                  <c:v>86.56098805816255</c:v>
                </c:pt>
                <c:pt idx="12">
                  <c:v>86.669316338204737</c:v>
                </c:pt>
                <c:pt idx="13">
                  <c:v>86.776581977120571</c:v>
                </c:pt>
                <c:pt idx="14">
                  <c:v>86.882603500350612</c:v>
                </c:pt>
                <c:pt idx="15">
                  <c:v>86.987177679855762</c:v>
                </c:pt>
                <c:pt idx="16">
                  <c:v>87.090077769059945</c:v>
                </c:pt>
                <c:pt idx="17">
                  <c:v>87.191051742762397</c:v>
                </c:pt>
                <c:pt idx="18">
                  <c:v>87.289820581195599</c:v>
                </c:pt>
                <c:pt idx="19">
                  <c:v>87.386076646455408</c:v>
                </c:pt>
                <c:pt idx="20">
                  <c:v>87.479482209429705</c:v>
                </c:pt>
                <c:pt idx="21">
                  <c:v>87.569668195897094</c:v>
                </c:pt>
                <c:pt idx="22">
                  <c:v>87.656233231334951</c:v>
                </c:pt>
                <c:pt idx="23">
                  <c:v>87.738743074706846</c:v>
                </c:pt>
                <c:pt idx="24">
                  <c:v>87.816730541467521</c:v>
                </c:pt>
                <c:pt idx="25">
                  <c:v>87.889696024433107</c:v>
                </c:pt>
                <c:pt idx="26">
                  <c:v>87.957108727031638</c:v>
                </c:pt>
                <c:pt idx="27">
                  <c:v>88.01840872562606</c:v>
                </c:pt>
                <c:pt idx="28">
                  <c:v>88.073009974805501</c:v>
                </c:pt>
                <c:pt idx="29">
                  <c:v>88.12030436041313</c:v>
                </c:pt>
                <c:pt idx="30">
                  <c:v>88.159666888291255</c:v>
                </c:pt>
                <c:pt idx="31">
                  <c:v>88.190462071108357</c:v>
                </c:pt>
                <c:pt idx="32">
                  <c:v>88.212051540346792</c:v>
                </c:pt>
                <c:pt idx="33">
                  <c:v>88.223802865263295</c:v>
                </c:pt>
                <c:pt idx="34">
                  <c:v>88.225099505811869</c:v>
                </c:pt>
                <c:pt idx="35">
                  <c:v>88.215351763495732</c:v>
                </c:pt>
                <c:pt idx="36">
                  <c:v>88.194008525335704</c:v>
                </c:pt>
                <c:pt idx="37">
                  <c:v>88.160569525195385</c:v>
                </c:pt>
                <c:pt idx="38">
                  <c:v>88.114597778275851</c:v>
                </c:pt>
                <c:pt idx="39">
                  <c:v>88.055731784246774</c:v>
                </c:pt>
                <c:pt idx="40">
                  <c:v>87.983697048268837</c:v>
                </c:pt>
                <c:pt idx="41">
                  <c:v>87.898316443076396</c:v>
                </c:pt>
                <c:pt idx="42">
                  <c:v>87.799518934570472</c:v>
                </c:pt>
                <c:pt idx="43">
                  <c:v>87.687346221785859</c:v>
                </c:pt>
                <c:pt idx="44">
                  <c:v>87.561956901239995</c:v>
                </c:pt>
                <c:pt idx="45">
                  <c:v>87.423627854461159</c:v>
                </c:pt>
                <c:pt idx="46">
                  <c:v>87.27275267191132</c:v>
                </c:pt>
                <c:pt idx="47">
                  <c:v>87.109837059747917</c:v>
                </c:pt>
                <c:pt idx="48">
                  <c:v>86.9354913187763</c:v>
                </c:pt>
                <c:pt idx="49">
                  <c:v>86.750420126967811</c:v>
                </c:pt>
                <c:pt idx="50">
                  <c:v>86.555409987150711</c:v>
                </c:pt>
                <c:pt idx="51">
                  <c:v>86.351314809900941</c:v>
                </c:pt>
                <c:pt idx="52">
                  <c:v>86.139040180230083</c:v>
                </c:pt>
                <c:pt idx="53">
                  <c:v>85.919526900215274</c:v>
                </c:pt>
                <c:pt idx="54">
                  <c:v>85.693734406406691</c:v>
                </c:pt>
                <c:pt idx="55">
                  <c:v>85.462624632225854</c:v>
                </c:pt>
                <c:pt idx="56">
                  <c:v>85.227146826177517</c:v>
                </c:pt>
                <c:pt idx="57">
                  <c:v>84.988223753355172</c:v>
                </c:pt>
                <c:pt idx="58">
                  <c:v>84.746739608597935</c:v>
                </c:pt>
                <c:pt idx="59">
                  <c:v>84.503529863300528</c:v>
                </c:pt>
                <c:pt idx="60">
                  <c:v>84.259373162320983</c:v>
                </c:pt>
                <c:pt idx="61">
                  <c:v>84.014985289492643</c:v>
                </c:pt>
                <c:pt idx="62">
                  <c:v>83.77101513509092</c:v>
                </c:pt>
                <c:pt idx="63">
                  <c:v>83.528042529545345</c:v>
                </c:pt>
                <c:pt idx="64">
                  <c:v>83.286577756239296</c:v>
                </c:pt>
                <c:pt idx="65">
                  <c:v>83.047062522345556</c:v>
                </c:pt>
                <c:pt idx="66">
                  <c:v>82.809872148999034</c:v>
                </c:pt>
                <c:pt idx="67">
                  <c:v>82.575318738549683</c:v>
                </c:pt>
                <c:pt idx="68">
                  <c:v>82.343655084511482</c:v>
                </c:pt>
                <c:pt idx="69">
                  <c:v>82.115079106317367</c:v>
                </c:pt>
                <c:pt idx="70">
                  <c:v>81.889738613377347</c:v>
                </c:pt>
                <c:pt idx="71">
                  <c:v>81.667736228777699</c:v>
                </c:pt>
                <c:pt idx="72">
                  <c:v>81.449134330182403</c:v>
                </c:pt>
                <c:pt idx="73">
                  <c:v>81.233959892472669</c:v>
                </c:pt>
                <c:pt idx="74">
                  <c:v>81.022209142173963</c:v>
                </c:pt>
                <c:pt idx="75">
                  <c:v>80.813851956953371</c:v>
                </c:pt>
                <c:pt idx="76">
                  <c:v>80.608835963943108</c:v>
                </c:pt>
                <c:pt idx="77">
                  <c:v>80.407090308144717</c:v>
                </c:pt>
                <c:pt idx="78">
                  <c:v>80.208529076691676</c:v>
                </c:pt>
                <c:pt idx="79">
                  <c:v>80.013054376442838</c:v>
                </c:pt>
                <c:pt idx="80">
                  <c:v>79.82055907148667</c:v>
                </c:pt>
                <c:pt idx="81">
                  <c:v>79.630929193956334</c:v>
                </c:pt>
                <c:pt idx="82">
                  <c:v>79.444046046409852</c:v>
                </c:pt>
                <c:pt idx="83">
                  <c:v>79.259788017238208</c:v>
                </c:pt>
                <c:pt idx="84">
                  <c:v>79.078032132430863</c:v>
                </c:pt>
                <c:pt idx="85">
                  <c:v>78.898655367828937</c:v>
                </c:pt>
                <c:pt idx="86">
                  <c:v>78.72153574597526</c:v>
                </c:pt>
                <c:pt idx="87">
                  <c:v>78.54655324103652</c:v>
                </c:pt>
                <c:pt idx="88">
                  <c:v>78.373590514200757</c:v>
                </c:pt>
                <c:pt idx="89">
                  <c:v>78.202533500587435</c:v>
                </c:pt>
                <c:pt idx="90">
                  <c:v>78.033271867162114</c:v>
                </c:pt>
                <c:pt idx="91">
                  <c:v>77.865699359513215</c:v>
                </c:pt>
                <c:pt idx="92">
                  <c:v>77.699714053692375</c:v>
                </c:pt>
                <c:pt idx="93">
                  <c:v>77.535218527695378</c:v>
                </c:pt>
                <c:pt idx="94">
                  <c:v>77.372119965599836</c:v>
                </c:pt>
                <c:pt idx="95">
                  <c:v>77.210330205907553</c:v>
                </c:pt>
                <c:pt idx="96">
                  <c:v>77.049765744275305</c:v>
                </c:pt>
                <c:pt idx="97">
                  <c:v>76.890347699566902</c:v>
                </c:pt>
                <c:pt idx="98">
                  <c:v>76.732001751025678</c:v>
                </c:pt>
                <c:pt idx="99">
                  <c:v>76.574658053345232</c:v>
                </c:pt>
                <c:pt idx="100">
                  <c:v>76.418251135507674</c:v>
                </c:pt>
                <c:pt idx="101">
                  <c:v>76.262719788451619</c:v>
                </c:pt>
                <c:pt idx="102">
                  <c:v>76.108006945923265</c:v>
                </c:pt>
                <c:pt idx="103">
                  <c:v>75.954059562243089</c:v>
                </c:pt>
                <c:pt idx="104">
                  <c:v>75.800828490179171</c:v>
                </c:pt>
                <c:pt idx="105">
                  <c:v>75.648268361648192</c:v>
                </c:pt>
                <c:pt idx="106">
                  <c:v>75.496337473557389</c:v>
                </c:pt>
                <c:pt idx="107">
                  <c:v>75.34499768074734</c:v>
                </c:pt>
                <c:pt idx="108">
                  <c:v>75.194214297686671</c:v>
                </c:pt>
                <c:pt idx="109">
                  <c:v>75.043956010299851</c:v>
                </c:pt>
                <c:pt idx="110">
                  <c:v>74.894194799067634</c:v>
                </c:pt>
                <c:pt idx="111">
                  <c:v>74.744905874319727</c:v>
                </c:pt>
                <c:pt idx="112">
                  <c:v>74.596067624433459</c:v>
                </c:pt>
                <c:pt idx="113">
                  <c:v>74.447661577451086</c:v>
                </c:pt>
                <c:pt idx="114">
                  <c:v>74.299672376424951</c:v>
                </c:pt>
                <c:pt idx="115">
                  <c:v>74.152087768585034</c:v>
                </c:pt>
                <c:pt idx="116">
                  <c:v>74.004898608188824</c:v>
                </c:pt>
                <c:pt idx="117">
                  <c:v>73.858098872650061</c:v>
                </c:pt>
                <c:pt idx="118">
                  <c:v>73.711685691242053</c:v>
                </c:pt>
                <c:pt idx="119">
                  <c:v>73.565659385322505</c:v>
                </c:pt>
                <c:pt idx="120">
                  <c:v>73.420023518623069</c:v>
                </c:pt>
                <c:pt idx="121">
                  <c:v>73.27478495567776</c:v>
                </c:pt>
                <c:pt idx="122">
                  <c:v>73.129953925924511</c:v>
                </c:pt>
                <c:pt idx="123">
                  <c:v>72.985544090396445</c:v>
                </c:pt>
                <c:pt idx="124">
                  <c:v>72.841572607222574</c:v>
                </c:pt>
                <c:pt idx="125">
                  <c:v>72.698060191382552</c:v>
                </c:pt>
                <c:pt idx="126">
                  <c:v>72.555031163313075</c:v>
                </c:pt>
                <c:pt idx="127">
                  <c:v>72.412513480060241</c:v>
                </c:pt>
                <c:pt idx="128">
                  <c:v>72.270538741733901</c:v>
                </c:pt>
                <c:pt idx="129">
                  <c:v>72.129142165082897</c:v>
                </c:pt>
                <c:pt idx="130">
                  <c:v>71.988362515121025</c:v>
                </c:pt>
                <c:pt idx="131">
                  <c:v>71.848241984953717</c:v>
                </c:pt>
                <c:pt idx="132">
                  <c:v>71.708826013365936</c:v>
                </c:pt>
                <c:pt idx="133">
                  <c:v>71.570163029423611</c:v>
                </c:pt>
                <c:pt idx="134">
                  <c:v>71.432304113426255</c:v>
                </c:pt>
                <c:pt idx="135">
                  <c:v>71.295302564142816</c:v>
                </c:pt>
                <c:pt idx="136">
                  <c:v>71.159213363495454</c:v>
                </c:pt>
                <c:pt idx="137">
                  <c:v>71.024092531841518</c:v>
                </c:pt>
                <c:pt idx="138">
                  <c:v>70.889996369847552</c:v>
                </c:pt>
                <c:pt idx="139">
                  <c:v>70.756980586717475</c:v>
                </c:pt>
                <c:pt idx="140">
                  <c:v>70.625099319245265</c:v>
                </c:pt>
                <c:pt idx="141">
                  <c:v>70.494404051755694</c:v>
                </c:pt>
                <c:pt idx="142">
                  <c:v>70.36494245332608</c:v>
                </c:pt>
                <c:pt idx="143">
                  <c:v>70.236757155496804</c:v>
                </c:pt>
                <c:pt idx="144">
                  <c:v>70.109884500613873</c:v>
                </c:pt>
                <c:pt idx="145">
                  <c:v>69.98435329753481</c:v>
                </c:pt>
                <c:pt idx="146">
                  <c:v>69.860183627111667</c:v>
                </c:pt>
                <c:pt idx="147">
                  <c:v>69.737385744041433</c:v>
                </c:pt>
                <c:pt idx="148">
                  <c:v>69.615959123742812</c:v>
                </c:pt>
                <c:pt idx="149">
                  <c:v>69.495891702357852</c:v>
                </c:pt>
                <c:pt idx="150">
                  <c:v>69.377159354407624</c:v>
                </c:pt>
                <c:pt idx="151">
                  <c:v>69.259725645894548</c:v>
                </c:pt>
                <c:pt idx="152">
                  <c:v>69.143541890855857</c:v>
                </c:pt>
                <c:pt idx="153">
                  <c:v>69.028547526949467</c:v>
                </c:pt>
                <c:pt idx="154">
                  <c:v>68.914670811310771</c:v>
                </c:pt>
                <c:pt idx="155">
                  <c:v>68.801829822618032</c:v>
                </c:pt>
                <c:pt idx="156">
                  <c:v>68.689933740170318</c:v>
                </c:pt>
                <c:pt idx="157">
                  <c:v>68.578884356986237</c:v>
                </c:pt>
                <c:pt idx="158">
                  <c:v>68.468577772563194</c:v>
                </c:pt>
                <c:pt idx="159">
                  <c:v>68.358906202879439</c:v>
                </c:pt>
                <c:pt idx="160">
                  <c:v>68.249759841049297</c:v>
                </c:pt>
                <c:pt idx="161">
                  <c:v>68.141028701970853</c:v>
                </c:pt>
                <c:pt idx="162">
                  <c:v>68.032604388166902</c:v>
                </c:pt>
                <c:pt idx="163">
                  <c:v>67.924381721308393</c:v>
                </c:pt>
                <c:pt idx="164">
                  <c:v>67.816260193853864</c:v>
                </c:pt>
                <c:pt idx="165">
                  <c:v>67.708145206905925</c:v>
                </c:pt>
                <c:pt idx="166">
                  <c:v>67.599949072791674</c:v>
                </c:pt>
                <c:pt idx="167">
                  <c:v>67.491591773089283</c:v>
                </c:pt>
                <c:pt idx="168">
                  <c:v>67.383001474056883</c:v>
                </c:pt>
                <c:pt idx="169">
                  <c:v>67.274114811070376</c:v>
                </c:pt>
                <c:pt idx="170">
                  <c:v>67.164876961367298</c:v>
                </c:pt>
                <c:pt idx="171">
                  <c:v>67.055241529954642</c:v>
                </c:pt>
                <c:pt idx="172">
                  <c:v>66.945170276994105</c:v>
                </c:pt>
                <c:pt idx="173">
                  <c:v>66.834632716500792</c:v>
                </c:pt>
                <c:pt idx="174">
                  <c:v>66.723605616055622</c:v>
                </c:pt>
                <c:pt idx="175">
                  <c:v>66.612072425770805</c:v>
                </c:pt>
                <c:pt idx="176">
                  <c:v>66.500022662311963</c:v>
                </c:pt>
                <c:pt idx="177">
                  <c:v>66.387451270706023</c:v>
                </c:pt>
                <c:pt idx="178">
                  <c:v>66.274357983248819</c:v>
                </c:pt>
                <c:pt idx="179">
                  <c:v>66.160746691321961</c:v>
                </c:pt>
                <c:pt idx="180">
                  <c:v>66.046624842525915</c:v>
                </c:pt>
                <c:pt idx="181">
                  <c:v>65.932002872379798</c:v>
                </c:pt>
                <c:pt idx="182">
                  <c:v>65.816893677014235</c:v>
                </c:pt>
                <c:pt idx="183">
                  <c:v>65.701312130844016</c:v>
                </c:pt>
                <c:pt idx="184">
                  <c:v>65.585274651166515</c:v>
                </c:pt>
                <c:pt idx="185">
                  <c:v>65.468798809979901</c:v>
                </c:pt>
                <c:pt idx="186">
                  <c:v>65.35190299202614</c:v>
                </c:pt>
                <c:pt idx="187">
                  <c:v>65.234606097099345</c:v>
                </c:pt>
                <c:pt idx="188">
                  <c:v>65.11692728397793</c:v>
                </c:pt>
                <c:pt idx="189">
                  <c:v>64.998885752893244</c:v>
                </c:pt>
                <c:pt idx="190">
                  <c:v>64.880500563196961</c:v>
                </c:pt>
                <c:pt idx="191">
                  <c:v>64.76179048279198</c:v>
                </c:pt>
                <c:pt idx="192">
                  <c:v>64.642773865913711</c:v>
                </c:pt>
                <c:pt idx="193">
                  <c:v>64.523468555957677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90.177000000000007</c:v>
                </c:pt>
                <c:pt idx="1">
                  <c:v>90.129000000000005</c:v>
                </c:pt>
                <c:pt idx="2">
                  <c:v>88.742000000000004</c:v>
                </c:pt>
                <c:pt idx="3">
                  <c:v>89.242000000000004</c:v>
                </c:pt>
                <c:pt idx="4">
                  <c:v>88.71</c:v>
                </c:pt>
                <c:pt idx="5">
                  <c:v>88.161000000000001</c:v>
                </c:pt>
                <c:pt idx="6">
                  <c:v>88.870999999999995</c:v>
                </c:pt>
                <c:pt idx="7">
                  <c:v>88.79</c:v>
                </c:pt>
                <c:pt idx="8">
                  <c:v>87.822999999999993</c:v>
                </c:pt>
                <c:pt idx="9">
                  <c:v>87.581000000000003</c:v>
                </c:pt>
                <c:pt idx="10">
                  <c:v>88.548000000000002</c:v>
                </c:pt>
                <c:pt idx="11">
                  <c:v>87.225999999999999</c:v>
                </c:pt>
                <c:pt idx="12">
                  <c:v>87.048000000000002</c:v>
                </c:pt>
                <c:pt idx="13">
                  <c:v>87.887</c:v>
                </c:pt>
                <c:pt idx="14">
                  <c:v>87.435000000000002</c:v>
                </c:pt>
                <c:pt idx="15">
                  <c:v>87.757999999999996</c:v>
                </c:pt>
                <c:pt idx="16">
                  <c:v>87.757999999999996</c:v>
                </c:pt>
                <c:pt idx="17">
                  <c:v>86.403000000000006</c:v>
                </c:pt>
                <c:pt idx="18">
                  <c:v>87.581000000000003</c:v>
                </c:pt>
                <c:pt idx="19">
                  <c:v>87.387</c:v>
                </c:pt>
                <c:pt idx="20">
                  <c:v>87.048000000000002</c:v>
                </c:pt>
                <c:pt idx="21">
                  <c:v>87.677000000000007</c:v>
                </c:pt>
                <c:pt idx="22">
                  <c:v>88.370999999999995</c:v>
                </c:pt>
                <c:pt idx="23">
                  <c:v>87.225999999999999</c:v>
                </c:pt>
                <c:pt idx="24">
                  <c:v>86.838999999999999</c:v>
                </c:pt>
                <c:pt idx="25">
                  <c:v>88.451999999999998</c:v>
                </c:pt>
                <c:pt idx="26">
                  <c:v>87.918999999999997</c:v>
                </c:pt>
                <c:pt idx="27">
                  <c:v>87.822999999999993</c:v>
                </c:pt>
                <c:pt idx="28">
                  <c:v>88.418999999999997</c:v>
                </c:pt>
                <c:pt idx="29">
                  <c:v>88.613</c:v>
                </c:pt>
                <c:pt idx="30">
                  <c:v>88.855000000000004</c:v>
                </c:pt>
                <c:pt idx="31">
                  <c:v>89.468000000000004</c:v>
                </c:pt>
                <c:pt idx="32">
                  <c:v>88.951999999999998</c:v>
                </c:pt>
                <c:pt idx="33">
                  <c:v>88.725999999999999</c:v>
                </c:pt>
                <c:pt idx="34">
                  <c:v>89.177000000000007</c:v>
                </c:pt>
                <c:pt idx="35">
                  <c:v>89.548000000000002</c:v>
                </c:pt>
                <c:pt idx="36">
                  <c:v>89.483999999999995</c:v>
                </c:pt>
                <c:pt idx="37">
                  <c:v>91.194000000000003</c:v>
                </c:pt>
                <c:pt idx="38">
                  <c:v>90.129000000000005</c:v>
                </c:pt>
                <c:pt idx="39">
                  <c:v>89.838999999999999</c:v>
                </c:pt>
                <c:pt idx="40">
                  <c:v>90.322999999999993</c:v>
                </c:pt>
                <c:pt idx="41">
                  <c:v>90.661000000000001</c:v>
                </c:pt>
                <c:pt idx="42">
                  <c:v>90.951999999999998</c:v>
                </c:pt>
                <c:pt idx="43">
                  <c:v>90.983999999999995</c:v>
                </c:pt>
                <c:pt idx="44">
                  <c:v>92.242000000000004</c:v>
                </c:pt>
                <c:pt idx="45">
                  <c:v>93.129000000000005</c:v>
                </c:pt>
                <c:pt idx="46">
                  <c:v>93.951999999999998</c:v>
                </c:pt>
                <c:pt idx="47">
                  <c:v>95.918999999999997</c:v>
                </c:pt>
                <c:pt idx="48">
                  <c:v>96.725999999999999</c:v>
                </c:pt>
                <c:pt idx="49">
                  <c:v>98.483999999999995</c:v>
                </c:pt>
                <c:pt idx="50">
                  <c:v>101.839</c:v>
                </c:pt>
                <c:pt idx="51">
                  <c:v>107.21</c:v>
                </c:pt>
                <c:pt idx="52">
                  <c:v>116.67700000000001</c:v>
                </c:pt>
                <c:pt idx="53">
                  <c:v>132.48400000000001</c:v>
                </c:pt>
                <c:pt idx="54">
                  <c:v>152.58099999999999</c:v>
                </c:pt>
                <c:pt idx="55">
                  <c:v>174.339</c:v>
                </c:pt>
                <c:pt idx="56">
                  <c:v>193.435</c:v>
                </c:pt>
                <c:pt idx="57">
                  <c:v>210.51599999999999</c:v>
                </c:pt>
                <c:pt idx="58">
                  <c:v>222.339</c:v>
                </c:pt>
                <c:pt idx="59">
                  <c:v>230.59700000000001</c:v>
                </c:pt>
                <c:pt idx="60">
                  <c:v>235.24199999999999</c:v>
                </c:pt>
                <c:pt idx="61">
                  <c:v>236.226</c:v>
                </c:pt>
                <c:pt idx="62">
                  <c:v>233.53200000000001</c:v>
                </c:pt>
                <c:pt idx="63">
                  <c:v>224.339</c:v>
                </c:pt>
                <c:pt idx="64">
                  <c:v>203.09700000000001</c:v>
                </c:pt>
                <c:pt idx="65">
                  <c:v>166.37100000000001</c:v>
                </c:pt>
                <c:pt idx="66">
                  <c:v>119.694</c:v>
                </c:pt>
                <c:pt idx="67">
                  <c:v>87.918999999999997</c:v>
                </c:pt>
                <c:pt idx="68">
                  <c:v>81.435000000000002</c:v>
                </c:pt>
                <c:pt idx="69">
                  <c:v>80.403000000000006</c:v>
                </c:pt>
                <c:pt idx="70">
                  <c:v>80.694000000000003</c:v>
                </c:pt>
                <c:pt idx="71">
                  <c:v>81.468000000000004</c:v>
                </c:pt>
                <c:pt idx="72">
                  <c:v>82.387</c:v>
                </c:pt>
                <c:pt idx="73">
                  <c:v>83.403000000000006</c:v>
                </c:pt>
                <c:pt idx="74">
                  <c:v>87.370999999999995</c:v>
                </c:pt>
                <c:pt idx="75">
                  <c:v>91.742000000000004</c:v>
                </c:pt>
                <c:pt idx="76">
                  <c:v>99.113</c:v>
                </c:pt>
                <c:pt idx="77">
                  <c:v>111</c:v>
                </c:pt>
                <c:pt idx="78">
                  <c:v>125.29</c:v>
                </c:pt>
                <c:pt idx="79">
                  <c:v>141.387</c:v>
                </c:pt>
                <c:pt idx="80">
                  <c:v>156.21</c:v>
                </c:pt>
                <c:pt idx="81">
                  <c:v>169.726</c:v>
                </c:pt>
                <c:pt idx="82">
                  <c:v>180.14500000000001</c:v>
                </c:pt>
                <c:pt idx="83">
                  <c:v>188.17699999999999</c:v>
                </c:pt>
                <c:pt idx="84">
                  <c:v>192.24199999999999</c:v>
                </c:pt>
                <c:pt idx="85">
                  <c:v>193.75800000000001</c:v>
                </c:pt>
                <c:pt idx="86">
                  <c:v>187.21</c:v>
                </c:pt>
                <c:pt idx="87">
                  <c:v>171.452</c:v>
                </c:pt>
                <c:pt idx="88">
                  <c:v>141.726</c:v>
                </c:pt>
                <c:pt idx="89">
                  <c:v>104.59699999999999</c:v>
                </c:pt>
                <c:pt idx="90">
                  <c:v>80.822999999999993</c:v>
                </c:pt>
                <c:pt idx="91">
                  <c:v>75.774000000000001</c:v>
                </c:pt>
                <c:pt idx="92">
                  <c:v>74.418999999999997</c:v>
                </c:pt>
                <c:pt idx="93">
                  <c:v>74.742000000000004</c:v>
                </c:pt>
                <c:pt idx="94">
                  <c:v>75.322999999999993</c:v>
                </c:pt>
                <c:pt idx="95">
                  <c:v>75.096999999999994</c:v>
                </c:pt>
                <c:pt idx="96">
                  <c:v>74.242000000000004</c:v>
                </c:pt>
                <c:pt idx="97">
                  <c:v>75.048000000000002</c:v>
                </c:pt>
                <c:pt idx="98">
                  <c:v>75.418999999999997</c:v>
                </c:pt>
                <c:pt idx="99">
                  <c:v>74.951999999999998</c:v>
                </c:pt>
                <c:pt idx="100">
                  <c:v>74.5</c:v>
                </c:pt>
                <c:pt idx="101">
                  <c:v>74.661000000000001</c:v>
                </c:pt>
                <c:pt idx="102">
                  <c:v>75.322999999999993</c:v>
                </c:pt>
                <c:pt idx="103">
                  <c:v>74.870999999999995</c:v>
                </c:pt>
                <c:pt idx="104">
                  <c:v>75.048000000000002</c:v>
                </c:pt>
                <c:pt idx="105">
                  <c:v>74.951999999999998</c:v>
                </c:pt>
                <c:pt idx="106">
                  <c:v>75.064999999999998</c:v>
                </c:pt>
                <c:pt idx="107">
                  <c:v>74.805999999999997</c:v>
                </c:pt>
                <c:pt idx="108">
                  <c:v>74.305999999999997</c:v>
                </c:pt>
                <c:pt idx="109">
                  <c:v>75.596999999999994</c:v>
                </c:pt>
                <c:pt idx="110">
                  <c:v>75.194000000000003</c:v>
                </c:pt>
                <c:pt idx="111">
                  <c:v>75.242000000000004</c:v>
                </c:pt>
                <c:pt idx="112">
                  <c:v>74.274000000000001</c:v>
                </c:pt>
                <c:pt idx="113">
                  <c:v>73.951999999999998</c:v>
                </c:pt>
                <c:pt idx="114">
                  <c:v>73.838999999999999</c:v>
                </c:pt>
                <c:pt idx="115">
                  <c:v>74.177000000000007</c:v>
                </c:pt>
                <c:pt idx="116">
                  <c:v>75.322999999999993</c:v>
                </c:pt>
                <c:pt idx="117">
                  <c:v>75.935000000000002</c:v>
                </c:pt>
                <c:pt idx="118">
                  <c:v>78.129000000000005</c:v>
                </c:pt>
                <c:pt idx="119">
                  <c:v>80.903000000000006</c:v>
                </c:pt>
                <c:pt idx="120">
                  <c:v>84.596999999999994</c:v>
                </c:pt>
                <c:pt idx="121">
                  <c:v>88.451999999999998</c:v>
                </c:pt>
                <c:pt idx="122">
                  <c:v>93.418999999999997</c:v>
                </c:pt>
                <c:pt idx="123">
                  <c:v>95.935000000000002</c:v>
                </c:pt>
                <c:pt idx="124">
                  <c:v>95.983999999999995</c:v>
                </c:pt>
                <c:pt idx="125">
                  <c:v>93.644999999999996</c:v>
                </c:pt>
                <c:pt idx="126">
                  <c:v>88.935000000000002</c:v>
                </c:pt>
                <c:pt idx="127">
                  <c:v>85.677000000000007</c:v>
                </c:pt>
                <c:pt idx="128">
                  <c:v>79.387</c:v>
                </c:pt>
                <c:pt idx="129">
                  <c:v>76.161000000000001</c:v>
                </c:pt>
                <c:pt idx="130">
                  <c:v>74.161000000000001</c:v>
                </c:pt>
                <c:pt idx="131">
                  <c:v>72.581000000000003</c:v>
                </c:pt>
                <c:pt idx="132">
                  <c:v>72.144999999999996</c:v>
                </c:pt>
                <c:pt idx="133">
                  <c:v>72.387</c:v>
                </c:pt>
                <c:pt idx="134">
                  <c:v>73.548000000000002</c:v>
                </c:pt>
                <c:pt idx="135">
                  <c:v>72.257999999999996</c:v>
                </c:pt>
                <c:pt idx="136">
                  <c:v>71.644999999999996</c:v>
                </c:pt>
                <c:pt idx="137">
                  <c:v>71.968000000000004</c:v>
                </c:pt>
                <c:pt idx="138">
                  <c:v>72.581000000000003</c:v>
                </c:pt>
                <c:pt idx="139">
                  <c:v>72.918999999999997</c:v>
                </c:pt>
                <c:pt idx="140">
                  <c:v>72.516000000000005</c:v>
                </c:pt>
                <c:pt idx="141">
                  <c:v>71.822999999999993</c:v>
                </c:pt>
                <c:pt idx="142">
                  <c:v>71.918999999999997</c:v>
                </c:pt>
                <c:pt idx="143">
                  <c:v>71.968000000000004</c:v>
                </c:pt>
                <c:pt idx="144">
                  <c:v>71.451999999999998</c:v>
                </c:pt>
                <c:pt idx="145">
                  <c:v>72.113</c:v>
                </c:pt>
                <c:pt idx="146">
                  <c:v>72.468000000000004</c:v>
                </c:pt>
                <c:pt idx="147">
                  <c:v>73.290000000000006</c:v>
                </c:pt>
                <c:pt idx="148">
                  <c:v>73.968000000000004</c:v>
                </c:pt>
                <c:pt idx="149">
                  <c:v>75.305999999999997</c:v>
                </c:pt>
                <c:pt idx="150">
                  <c:v>77.822999999999993</c:v>
                </c:pt>
                <c:pt idx="151">
                  <c:v>79.709999999999994</c:v>
                </c:pt>
                <c:pt idx="152">
                  <c:v>82.757999999999996</c:v>
                </c:pt>
                <c:pt idx="153">
                  <c:v>84.742000000000004</c:v>
                </c:pt>
                <c:pt idx="154">
                  <c:v>85.177000000000007</c:v>
                </c:pt>
                <c:pt idx="155">
                  <c:v>83.242000000000004</c:v>
                </c:pt>
                <c:pt idx="156">
                  <c:v>79.968000000000004</c:v>
                </c:pt>
                <c:pt idx="157">
                  <c:v>76.225999999999999</c:v>
                </c:pt>
                <c:pt idx="158">
                  <c:v>72.757999999999996</c:v>
                </c:pt>
                <c:pt idx="159">
                  <c:v>72.194000000000003</c:v>
                </c:pt>
                <c:pt idx="160">
                  <c:v>70.468000000000004</c:v>
                </c:pt>
                <c:pt idx="161">
                  <c:v>69.581000000000003</c:v>
                </c:pt>
                <c:pt idx="162">
                  <c:v>69.129000000000005</c:v>
                </c:pt>
                <c:pt idx="163">
                  <c:v>70.225999999999999</c:v>
                </c:pt>
                <c:pt idx="164">
                  <c:v>69.483999999999995</c:v>
                </c:pt>
                <c:pt idx="165">
                  <c:v>69.709999999999994</c:v>
                </c:pt>
                <c:pt idx="166">
                  <c:v>69.822999999999993</c:v>
                </c:pt>
                <c:pt idx="167">
                  <c:v>69.5</c:v>
                </c:pt>
                <c:pt idx="168">
                  <c:v>70.418999999999997</c:v>
                </c:pt>
                <c:pt idx="169">
                  <c:v>68.822999999999993</c:v>
                </c:pt>
                <c:pt idx="170">
                  <c:v>68.855000000000004</c:v>
                </c:pt>
                <c:pt idx="171">
                  <c:v>68.774000000000001</c:v>
                </c:pt>
                <c:pt idx="172">
                  <c:v>69.064999999999998</c:v>
                </c:pt>
                <c:pt idx="173">
                  <c:v>68.468000000000004</c:v>
                </c:pt>
                <c:pt idx="174">
                  <c:v>68.983999999999995</c:v>
                </c:pt>
                <c:pt idx="175">
                  <c:v>69.418999999999997</c:v>
                </c:pt>
                <c:pt idx="176">
                  <c:v>68.805999999999997</c:v>
                </c:pt>
                <c:pt idx="177">
                  <c:v>68.968000000000004</c:v>
                </c:pt>
                <c:pt idx="178">
                  <c:v>69.355000000000004</c:v>
                </c:pt>
                <c:pt idx="179">
                  <c:v>69.081000000000003</c:v>
                </c:pt>
                <c:pt idx="180">
                  <c:v>69.403000000000006</c:v>
                </c:pt>
                <c:pt idx="181">
                  <c:v>68.903000000000006</c:v>
                </c:pt>
                <c:pt idx="182">
                  <c:v>68.709999999999994</c:v>
                </c:pt>
                <c:pt idx="183">
                  <c:v>68.403000000000006</c:v>
                </c:pt>
                <c:pt idx="184">
                  <c:v>68.257999999999996</c:v>
                </c:pt>
                <c:pt idx="185">
                  <c:v>69.451999999999998</c:v>
                </c:pt>
                <c:pt idx="186">
                  <c:v>68.742000000000004</c:v>
                </c:pt>
                <c:pt idx="187">
                  <c:v>67.757999999999996</c:v>
                </c:pt>
                <c:pt idx="188">
                  <c:v>68.564999999999998</c:v>
                </c:pt>
                <c:pt idx="189">
                  <c:v>69.305999999999997</c:v>
                </c:pt>
                <c:pt idx="190">
                  <c:v>67.742000000000004</c:v>
                </c:pt>
                <c:pt idx="191">
                  <c:v>67.790000000000006</c:v>
                </c:pt>
                <c:pt idx="192">
                  <c:v>68.016000000000005</c:v>
                </c:pt>
                <c:pt idx="193">
                  <c:v>67.451999999999998</c:v>
                </c:pt>
                <c:pt idx="194">
                  <c:v>67.918999999999997</c:v>
                </c:pt>
                <c:pt idx="195">
                  <c:v>67.483999999999995</c:v>
                </c:pt>
                <c:pt idx="196">
                  <c:v>67.177000000000007</c:v>
                </c:pt>
                <c:pt idx="197">
                  <c:v>68.387</c:v>
                </c:pt>
                <c:pt idx="198">
                  <c:v>69.031999999999996</c:v>
                </c:pt>
                <c:pt idx="199">
                  <c:v>68.468000000000004</c:v>
                </c:pt>
                <c:pt idx="200">
                  <c:v>67.951999999999998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86.252281926389855</c:v>
                </c:pt>
                <c:pt idx="9">
                  <c:v>86.364184890423644</c:v>
                </c:pt>
                <c:pt idx="10">
                  <c:v>86.473774393333557</c:v>
                </c:pt>
                <c:pt idx="11">
                  <c:v>86.580799527986898</c:v>
                </c:pt>
                <c:pt idx="12">
                  <c:v>86.684986022740489</c:v>
                </c:pt>
                <c:pt idx="13">
                  <c:v>86.786034748401164</c:v>
                </c:pt>
                <c:pt idx="14">
                  <c:v>86.883620272730553</c:v>
                </c:pt>
                <c:pt idx="15">
                  <c:v>86.977389502111052</c:v>
                </c:pt>
                <c:pt idx="16">
                  <c:v>87.066960458374325</c:v>
                </c:pt>
                <c:pt idx="17">
                  <c:v>87.15192124829727</c:v>
                </c:pt>
                <c:pt idx="18">
                  <c:v>87.231829294179448</c:v>
                </c:pt>
                <c:pt idx="19">
                  <c:v>87.306210906906102</c:v>
                </c:pt>
                <c:pt idx="20">
                  <c:v>87.374561299487212</c:v>
                </c:pt>
                <c:pt idx="21">
                  <c:v>87.436345162469934</c:v>
                </c:pt>
                <c:pt idx="22">
                  <c:v>87.49099795936084</c:v>
                </c:pt>
                <c:pt idx="23">
                  <c:v>87.537928162821188</c:v>
                </c:pt>
                <c:pt idx="24">
                  <c:v>87.576520764079305</c:v>
                </c:pt>
                <c:pt idx="25">
                  <c:v>87.606142589748984</c:v>
                </c:pt>
                <c:pt idx="26">
                  <c:v>87.626150321635521</c:v>
                </c:pt>
                <c:pt idx="27">
                  <c:v>87.635902749180644</c:v>
                </c:pt>
                <c:pt idx="28">
                  <c:v>87.634779866055922</c:v>
                </c:pt>
                <c:pt idx="29">
                  <c:v>87.622213209392285</c:v>
                </c:pt>
                <c:pt idx="30">
                  <c:v>87.597734687491609</c:v>
                </c:pt>
                <c:pt idx="31">
                  <c:v>87.56105550299003</c:v>
                </c:pt>
                <c:pt idx="32">
                  <c:v>87.512193171418801</c:v>
                </c:pt>
                <c:pt idx="33">
                  <c:v>87.451673550753355</c:v>
                </c:pt>
                <c:pt idx="34">
                  <c:v>87.380846519590619</c:v>
                </c:pt>
                <c:pt idx="35">
                  <c:v>87.302368253454802</c:v>
                </c:pt>
                <c:pt idx="36">
                  <c:v>87.220918818814781</c:v>
                </c:pt>
                <c:pt idx="37">
                  <c:v>87.144238480809307</c:v>
                </c:pt>
                <c:pt idx="38">
                  <c:v>87.084575228665287</c:v>
                </c:pt>
                <c:pt idx="39">
                  <c:v>87.060632841257473</c:v>
                </c:pt>
                <c:pt idx="40">
                  <c:v>87.10008449388188</c:v>
                </c:pt>
                <c:pt idx="41">
                  <c:v>87.242661340695932</c:v>
                </c:pt>
                <c:pt idx="42">
                  <c:v>87.543729258328185</c:v>
                </c:pt>
                <c:pt idx="43">
                  <c:v>88.078124346756098</c:v>
                </c:pt>
                <c:pt idx="44">
                  <c:v>88.94383109002051</c:v>
                </c:pt>
                <c:pt idx="45">
                  <c:v>90.264870873712809</c:v>
                </c:pt>
                <c:pt idx="46">
                  <c:v>92.19255338312874</c:v>
                </c:pt>
                <c:pt idx="47">
                  <c:v>94.904076828322118</c:v>
                </c:pt>
                <c:pt idx="48">
                  <c:v>98.597406279608137</c:v>
                </c:pt>
                <c:pt idx="49">
                  <c:v>103.48147878725393</c:v>
                </c:pt>
                <c:pt idx="50">
                  <c:v>109.76113555924924</c:v>
                </c:pt>
                <c:pt idx="51">
                  <c:v>117.61679243599826</c:v>
                </c:pt>
                <c:pt idx="52">
                  <c:v>127.17970873415162</c:v>
                </c:pt>
                <c:pt idx="53">
                  <c:v>138.50471386478731</c:v>
                </c:pt>
                <c:pt idx="54">
                  <c:v>151.54321527273021</c:v>
                </c:pt>
                <c:pt idx="55">
                  <c:v>166.11975424307417</c:v>
                </c:pt>
                <c:pt idx="56">
                  <c:v>181.91345472248793</c:v>
                </c:pt>
                <c:pt idx="57">
                  <c:v>198.43494200688804</c:v>
                </c:pt>
                <c:pt idx="58">
                  <c:v>214.95590432837244</c:v>
                </c:pt>
                <c:pt idx="59">
                  <c:v>230.2931668109147</c:v>
                </c:pt>
                <c:pt idx="60">
                  <c:v>242.36949894121892</c:v>
                </c:pt>
                <c:pt idx="61">
                  <c:v>247.80141848466883</c:v>
                </c:pt>
                <c:pt idx="62">
                  <c:v>242.3850803439386</c:v>
                </c:pt>
                <c:pt idx="63">
                  <c:v>223.32961771103282</c:v>
                </c:pt>
                <c:pt idx="64">
                  <c:v>192.30724582273979</c:v>
                </c:pt>
                <c:pt idx="65">
                  <c:v>156.25173968444255</c:v>
                </c:pt>
                <c:pt idx="66">
                  <c:v>124.00858967222514</c:v>
                </c:pt>
                <c:pt idx="67">
                  <c:v>101.35404570937105</c:v>
                </c:pt>
                <c:pt idx="68">
                  <c:v>88.848145774872577</c:v>
                </c:pt>
                <c:pt idx="69">
                  <c:v>83.635168823375125</c:v>
                </c:pt>
                <c:pt idx="70">
                  <c:v>82.448957444412102</c:v>
                </c:pt>
                <c:pt idx="71">
                  <c:v>83.22975501154994</c:v>
                </c:pt>
                <c:pt idx="72">
                  <c:v>85.15273790661773</c:v>
                </c:pt>
                <c:pt idx="73">
                  <c:v>88.086844146700727</c:v>
                </c:pt>
                <c:pt idx="74">
                  <c:v>92.170770028041346</c:v>
                </c:pt>
                <c:pt idx="75">
                  <c:v>97.611669083635675</c:v>
                </c:pt>
                <c:pt idx="76">
                  <c:v>104.60160501967025</c:v>
                </c:pt>
                <c:pt idx="77">
                  <c:v>113.26975923599785</c:v>
                </c:pt>
                <c:pt idx="78">
                  <c:v>123.64129348024034</c:v>
                </c:pt>
                <c:pt idx="79">
                  <c:v>135.59984710557177</c:v>
                </c:pt>
                <c:pt idx="80">
                  <c:v>148.85750833961092</c:v>
                </c:pt>
                <c:pt idx="81">
                  <c:v>162.9274768835844</c:v>
                </c:pt>
                <c:pt idx="82">
                  <c:v>177.04884512983961</c:v>
                </c:pt>
                <c:pt idx="83">
                  <c:v>189.90908730291628</c:v>
                </c:pt>
                <c:pt idx="84">
                  <c:v>199.01911818429932</c:v>
                </c:pt>
                <c:pt idx="85">
                  <c:v>200.25478128009959</c:v>
                </c:pt>
                <c:pt idx="86">
                  <c:v>189.24553547025667</c:v>
                </c:pt>
                <c:pt idx="87">
                  <c:v>165.38452538216174</c:v>
                </c:pt>
                <c:pt idx="88">
                  <c:v>134.80468428949428</c:v>
                </c:pt>
                <c:pt idx="89">
                  <c:v>107.26273103003479</c:v>
                </c:pt>
                <c:pt idx="90">
                  <c:v>89.115213402843366</c:v>
                </c:pt>
                <c:pt idx="91">
                  <c:v>80.234613227253618</c:v>
                </c:pt>
                <c:pt idx="92">
                  <c:v>76.961010103604806</c:v>
                </c:pt>
                <c:pt idx="93">
                  <c:v>76.01046861867917</c:v>
                </c:pt>
                <c:pt idx="94">
                  <c:v>75.746121385266264</c:v>
                </c:pt>
                <c:pt idx="95">
                  <c:v>75.629858634439884</c:v>
                </c:pt>
                <c:pt idx="96">
                  <c:v>75.538181758957336</c:v>
                </c:pt>
                <c:pt idx="97">
                  <c:v>75.450711226902627</c:v>
                </c:pt>
                <c:pt idx="98">
                  <c:v>75.364915734331007</c:v>
                </c:pt>
                <c:pt idx="99">
                  <c:v>75.280475875484612</c:v>
                </c:pt>
                <c:pt idx="100">
                  <c:v>75.197277993875019</c:v>
                </c:pt>
                <c:pt idx="101">
                  <c:v>75.115231716461423</c:v>
                </c:pt>
                <c:pt idx="102">
                  <c:v>75.034263305963407</c:v>
                </c:pt>
                <c:pt idx="103">
                  <c:v>74.954330062449927</c:v>
                </c:pt>
                <c:pt idx="104">
                  <c:v>74.875456999021523</c:v>
                </c:pt>
                <c:pt idx="105">
                  <c:v>74.797820694723569</c:v>
                </c:pt>
                <c:pt idx="106">
                  <c:v>74.72192902898999</c:v>
                </c:pt>
                <c:pt idx="107">
                  <c:v>74.648982377400401</c:v>
                </c:pt>
                <c:pt idx="108">
                  <c:v>74.581552159265186</c:v>
                </c:pt>
                <c:pt idx="109">
                  <c:v>74.524766569224582</c:v>
                </c:pt>
                <c:pt idx="110">
                  <c:v>74.488223225630179</c:v>
                </c:pt>
                <c:pt idx="111">
                  <c:v>74.488802456543368</c:v>
                </c:pt>
                <c:pt idx="112">
                  <c:v>74.554360545825688</c:v>
                </c:pt>
                <c:pt idx="113">
                  <c:v>74.727870653728687</c:v>
                </c:pt>
                <c:pt idx="114">
                  <c:v>75.070936574438733</c:v>
                </c:pt>
                <c:pt idx="115">
                  <c:v>75.66484100803946</c:v>
                </c:pt>
                <c:pt idx="116">
                  <c:v>76.606682693610665</c:v>
                </c:pt>
                <c:pt idx="117">
                  <c:v>77.998072937284007</c:v>
                </c:pt>
                <c:pt idx="118">
                  <c:v>79.924410768033127</c:v>
                </c:pt>
                <c:pt idx="119">
                  <c:v>82.423162972365219</c:v>
                </c:pt>
                <c:pt idx="120">
                  <c:v>85.438364173367646</c:v>
                </c:pt>
                <c:pt idx="121">
                  <c:v>88.757696819462907</c:v>
                </c:pt>
                <c:pt idx="122">
                  <c:v>91.941676440358677</c:v>
                </c:pt>
                <c:pt idx="123">
                  <c:v>94.300754612695485</c:v>
                </c:pt>
                <c:pt idx="124">
                  <c:v>95.031166193922047</c:v>
                </c:pt>
                <c:pt idx="125">
                  <c:v>93.573994902957367</c:v>
                </c:pt>
                <c:pt idx="126">
                  <c:v>90.037265608150676</c:v>
                </c:pt>
                <c:pt idx="127">
                  <c:v>85.309371339534806</c:v>
                </c:pt>
                <c:pt idx="128">
                  <c:v>80.649475206093541</c:v>
                </c:pt>
                <c:pt idx="129">
                  <c:v>77.028797332022705</c:v>
                </c:pt>
                <c:pt idx="130">
                  <c:v>74.750233396994602</c:v>
                </c:pt>
                <c:pt idx="131">
                  <c:v>73.56391521572202</c:v>
                </c:pt>
                <c:pt idx="132">
                  <c:v>73.032525352928459</c:v>
                </c:pt>
                <c:pt idx="133">
                  <c:v>72.805346104393593</c:v>
                </c:pt>
                <c:pt idx="134">
                  <c:v>72.690155351679167</c:v>
                </c:pt>
                <c:pt idx="135">
                  <c:v>72.60823956055718</c:v>
                </c:pt>
                <c:pt idx="136">
                  <c:v>72.534986051293046</c:v>
                </c:pt>
                <c:pt idx="137">
                  <c:v>72.465231776765776</c:v>
                </c:pt>
                <c:pt idx="138">
                  <c:v>72.400021360508305</c:v>
                </c:pt>
                <c:pt idx="139">
                  <c:v>72.343424196152</c:v>
                </c:pt>
                <c:pt idx="140">
                  <c:v>72.302834670432276</c:v>
                </c:pt>
                <c:pt idx="141">
                  <c:v>72.290395890972889</c:v>
                </c:pt>
                <c:pt idx="142">
                  <c:v>72.324807728155861</c:v>
                </c:pt>
                <c:pt idx="143">
                  <c:v>72.433031931476208</c:v>
                </c:pt>
                <c:pt idx="144">
                  <c:v>72.651210555735545</c:v>
                </c:pt>
                <c:pt idx="145">
                  <c:v>73.023861651560722</c:v>
                </c:pt>
                <c:pt idx="146">
                  <c:v>73.600326313785672</c:v>
                </c:pt>
                <c:pt idx="147">
                  <c:v>74.427690148945985</c:v>
                </c:pt>
                <c:pt idx="148">
                  <c:v>75.540028663251618</c:v>
                </c:pt>
                <c:pt idx="149">
                  <c:v>76.944364506828819</c:v>
                </c:pt>
                <c:pt idx="150">
                  <c:v>78.602617399989185</c:v>
                </c:pt>
                <c:pt idx="151">
                  <c:v>80.404412676950898</c:v>
                </c:pt>
                <c:pt idx="152">
                  <c:v>82.123789185565911</c:v>
                </c:pt>
                <c:pt idx="153">
                  <c:v>83.377290786147157</c:v>
                </c:pt>
                <c:pt idx="154">
                  <c:v>83.664968381420181</c:v>
                </c:pt>
                <c:pt idx="155">
                  <c:v>82.596016190334453</c:v>
                </c:pt>
                <c:pt idx="156">
                  <c:v>80.229322580632939</c:v>
                </c:pt>
                <c:pt idx="157">
                  <c:v>77.199799580204356</c:v>
                </c:pt>
                <c:pt idx="158">
                  <c:v>74.38728352892312</c:v>
                </c:pt>
                <c:pt idx="159">
                  <c:v>72.382062816537839</c:v>
                </c:pt>
                <c:pt idx="160">
                  <c:v>71.249125328464487</c:v>
                </c:pt>
                <c:pt idx="161">
                  <c:v>70.716754751844661</c:v>
                </c:pt>
                <c:pt idx="162">
                  <c:v>70.481091722940292</c:v>
                </c:pt>
                <c:pt idx="163">
                  <c:v>70.355056786076247</c:v>
                </c:pt>
                <c:pt idx="164">
                  <c:v>70.259886795058804</c:v>
                </c:pt>
                <c:pt idx="165">
                  <c:v>70.171404621008065</c:v>
                </c:pt>
                <c:pt idx="166">
                  <c:v>70.084064852946753</c:v>
                </c:pt>
                <c:pt idx="167">
                  <c:v>69.996928617714872</c:v>
                </c:pt>
                <c:pt idx="168">
                  <c:v>69.909905347940096</c:v>
                </c:pt>
                <c:pt idx="169">
                  <c:v>69.82301995794289</c:v>
                </c:pt>
                <c:pt idx="170">
                  <c:v>69.736305837737646</c:v>
                </c:pt>
                <c:pt idx="171">
                  <c:v>69.649792927135039</c:v>
                </c:pt>
                <c:pt idx="172">
                  <c:v>69.563506721320195</c:v>
                </c:pt>
                <c:pt idx="173">
                  <c:v>69.477468309331272</c:v>
                </c:pt>
                <c:pt idx="174">
                  <c:v>69.391694553083084</c:v>
                </c:pt>
                <c:pt idx="175">
                  <c:v>69.306198331441621</c:v>
                </c:pt>
                <c:pt idx="176">
                  <c:v>69.220988830519616</c:v>
                </c:pt>
                <c:pt idx="177">
                  <c:v>69.136071865350061</c:v>
                </c:pt>
                <c:pt idx="178">
                  <c:v>69.051450219686132</c:v>
                </c:pt>
                <c:pt idx="179">
                  <c:v>68.967123992436996</c:v>
                </c:pt>
                <c:pt idx="180">
                  <c:v>68.883090941131599</c:v>
                </c:pt>
                <c:pt idx="181">
                  <c:v>68.79934681469355</c:v>
                </c:pt>
                <c:pt idx="182">
                  <c:v>68.715885669609591</c:v>
                </c:pt>
                <c:pt idx="183">
                  <c:v>68.632700165219234</c:v>
                </c:pt>
                <c:pt idx="184">
                  <c:v>68.54978183530207</c:v>
                </c:pt>
                <c:pt idx="185">
                  <c:v>68.467121334373545</c:v>
                </c:pt>
                <c:pt idx="186">
                  <c:v>68.384708658116395</c:v>
                </c:pt>
                <c:pt idx="187">
                  <c:v>68.302533338184375</c:v>
                </c:pt>
                <c:pt idx="188">
                  <c:v>68.220584612232358</c:v>
                </c:pt>
                <c:pt idx="189">
                  <c:v>68.138851570477826</c:v>
                </c:pt>
                <c:pt idx="190">
                  <c:v>68.05732328040439</c:v>
                </c:pt>
                <c:pt idx="191">
                  <c:v>67.975988891405365</c:v>
                </c:pt>
                <c:pt idx="192">
                  <c:v>67.894837721255016</c:v>
                </c:pt>
                <c:pt idx="193">
                  <c:v>67.813859326311203</c:v>
                </c:pt>
                <c:pt idx="194">
                  <c:v>67.733043557311078</c:v>
                </c:pt>
                <c:pt idx="195">
                  <c:v>67.65238060253877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86.25228192638626</c:v>
                </c:pt>
                <c:pt idx="9">
                  <c:v>86.364184890412687</c:v>
                </c:pt>
                <c:pt idx="10">
                  <c:v>86.473774393300872</c:v>
                </c:pt>
                <c:pt idx="11">
                  <c:v>86.580799527891287</c:v>
                </c:pt>
                <c:pt idx="12">
                  <c:v>86.68498602246629</c:v>
                </c:pt>
                <c:pt idx="13">
                  <c:v>86.78603474763041</c:v>
                </c:pt>
                <c:pt idx="14">
                  <c:v>86.883620270606698</c:v>
                </c:pt>
                <c:pt idx="15">
                  <c:v>86.977389496374187</c:v>
                </c:pt>
                <c:pt idx="16">
                  <c:v>87.066960443184072</c:v>
                </c:pt>
                <c:pt idx="17">
                  <c:v>87.151921208869865</c:v>
                </c:pt>
                <c:pt idx="18">
                  <c:v>87.231829193862595</c:v>
                </c:pt>
                <c:pt idx="19">
                  <c:v>87.306210656703385</c:v>
                </c:pt>
                <c:pt idx="20">
                  <c:v>87.374560687767456</c:v>
                </c:pt>
                <c:pt idx="21">
                  <c:v>87.4363436963976</c:v>
                </c:pt>
                <c:pt idx="22">
                  <c:v>87.49099451506298</c:v>
                </c:pt>
                <c:pt idx="23">
                  <c:v>87.537920230717006</c:v>
                </c:pt>
                <c:pt idx="24">
                  <c:v>87.57650285725704</c:v>
                </c:pt>
                <c:pt idx="25">
                  <c:v>87.606102962762918</c:v>
                </c:pt>
                <c:pt idx="26">
                  <c:v>87.626064359743197</c:v>
                </c:pt>
                <c:pt idx="27">
                  <c:v>87.635719954607495</c:v>
                </c:pt>
                <c:pt idx="28">
                  <c:v>87.634398832665809</c:v>
                </c:pt>
                <c:pt idx="29">
                  <c:v>87.621434625925687</c:v>
                </c:pt>
                <c:pt idx="30">
                  <c:v>87.596175171884852</c:v>
                </c:pt>
                <c:pt idx="31">
                  <c:v>87.557993421958415</c:v>
                </c:pt>
                <c:pt idx="32">
                  <c:v>87.506299498381011</c:v>
                </c:pt>
                <c:pt idx="33">
                  <c:v>87.440553729546721</c:v>
                </c:pt>
                <c:pt idx="34">
                  <c:v>87.360280418055126</c:v>
                </c:pt>
                <c:pt idx="35">
                  <c:v>87.265082016723014</c:v>
                </c:pt>
                <c:pt idx="36">
                  <c:v>87.154653310251049</c:v>
                </c:pt>
                <c:pt idx="37">
                  <c:v>87.028795130001015</c:v>
                </c:pt>
                <c:pt idx="38">
                  <c:v>86.8874270731596</c:v>
                </c:pt>
                <c:pt idx="39">
                  <c:v>86.730598662490962</c:v>
                </c:pt>
                <c:pt idx="40">
                  <c:v>86.558498375590844</c:v>
                </c:pt>
                <c:pt idx="41">
                  <c:v>86.37145999855143</c:v>
                </c:pt>
                <c:pt idx="42">
                  <c:v>86.169965821666239</c:v>
                </c:pt>
                <c:pt idx="43">
                  <c:v>85.954646294847691</c:v>
                </c:pt>
                <c:pt idx="44">
                  <c:v>85.726275894975089</c:v>
                </c:pt>
                <c:pt idx="45">
                  <c:v>85.485765119986041</c:v>
                </c:pt>
                <c:pt idx="46">
                  <c:v>85.234148705313487</c:v>
                </c:pt>
                <c:pt idx="47">
                  <c:v>84.972570344724417</c:v>
                </c:pt>
                <c:pt idx="48">
                  <c:v>84.702264375688046</c:v>
                </c:pt>
                <c:pt idx="49">
                  <c:v>84.424535045005172</c:v>
                </c:pt>
                <c:pt idx="50">
                  <c:v>84.140734091017634</c:v>
                </c:pt>
                <c:pt idx="51">
                  <c:v>83.852237454734265</c:v>
                </c:pt>
                <c:pt idx="52">
                  <c:v>83.560421958184577</c:v>
                </c:pt>
                <c:pt idx="53">
                  <c:v>83.266642763439236</c:v>
                </c:pt>
                <c:pt idx="54">
                  <c:v>82.972212353821803</c:v>
                </c:pt>
                <c:pt idx="55">
                  <c:v>82.678381667696172</c:v>
                </c:pt>
                <c:pt idx="56">
                  <c:v>82.386323875574959</c:v>
                </c:pt>
                <c:pt idx="57">
                  <c:v>82.097121135451943</c:v>
                </c:pt>
                <c:pt idx="58">
                  <c:v>81.811754501663088</c:v>
                </c:pt>
                <c:pt idx="59">
                  <c:v>81.531097010557701</c:v>
                </c:pt>
                <c:pt idx="60">
                  <c:v>81.25590983106683</c:v>
                </c:pt>
                <c:pt idx="61">
                  <c:v>80.986841256474364</c:v>
                </c:pt>
                <c:pt idx="62">
                  <c:v>80.724428229045998</c:v>
                </c:pt>
                <c:pt idx="63">
                  <c:v>80.469100032673893</c:v>
                </c:pt>
                <c:pt idx="64">
                  <c:v>80.221183759064942</c:v>
                </c:pt>
                <c:pt idx="65">
                  <c:v>79.980911147233272</c:v>
                </c:pt>
                <c:pt idx="66">
                  <c:v>79.748426410035492</c:v>
                </c:pt>
                <c:pt idx="67">
                  <c:v>79.523794690564529</c:v>
                </c:pt>
                <c:pt idx="68">
                  <c:v>79.307010830733788</c:v>
                </c:pt>
                <c:pt idx="69">
                  <c:v>79.098008180015256</c:v>
                </c:pt>
                <c:pt idx="70">
                  <c:v>78.896667220328538</c:v>
                </c:pt>
                <c:pt idx="71">
                  <c:v>78.702823830521965</c:v>
                </c:pt>
                <c:pt idx="72">
                  <c:v>78.516277058508933</c:v>
                </c:pt>
                <c:pt idx="73">
                  <c:v>78.336796309411184</c:v>
                </c:pt>
                <c:pt idx="74">
                  <c:v>78.164127893132346</c:v>
                </c:pt>
                <c:pt idx="75">
                  <c:v>77.998000904271521</c:v>
                </c:pt>
                <c:pt idx="76">
                  <c:v>77.838132431224508</c:v>
                </c:pt>
                <c:pt idx="77">
                  <c:v>77.684232110021085</c:v>
                </c:pt>
                <c:pt idx="78">
                  <c:v>77.536006052415829</c:v>
                </c:pt>
                <c:pt idx="79">
                  <c:v>77.393160187586432</c:v>
                </c:pt>
                <c:pt idx="80">
                  <c:v>77.25540306313988</c:v>
                </c:pt>
                <c:pt idx="81">
                  <c:v>77.122448154611391</c:v>
                </c:pt>
                <c:pt idx="82">
                  <c:v>76.994015733855491</c:v>
                </c:pt>
                <c:pt idx="83">
                  <c:v>76.869834346198644</c:v>
                </c:pt>
                <c:pt idx="84">
                  <c:v>76.749641944411152</c:v>
                </c:pt>
                <c:pt idx="85">
                  <c:v>76.633186724845075</c:v>
                </c:pt>
                <c:pt idx="86">
                  <c:v>76.52022770779574</c:v>
                </c:pt>
                <c:pt idx="87">
                  <c:v>76.410535100525806</c:v>
                </c:pt>
                <c:pt idx="88">
                  <c:v>76.303890477641659</c:v>
                </c:pt>
                <c:pt idx="89">
                  <c:v>76.200086809777602</c:v>
                </c:pt>
                <c:pt idx="90">
                  <c:v>76.098928367930554</c:v>
                </c:pt>
                <c:pt idx="91">
                  <c:v>76.000230527369581</c:v>
                </c:pt>
                <c:pt idx="92">
                  <c:v>75.903819491868063</c:v>
                </c:pt>
                <c:pt idx="93">
                  <c:v>75.809531956095427</c:v>
                </c:pt>
                <c:pt idx="94">
                  <c:v>75.717214721372528</c:v>
                </c:pt>
                <c:pt idx="95">
                  <c:v>75.626724277637976</c:v>
                </c:pt>
                <c:pt idx="96">
                  <c:v>75.537926362381114</c:v>
                </c:pt>
                <c:pt idx="97">
                  <c:v>75.450695505459635</c:v>
                </c:pt>
                <c:pt idx="98">
                  <c:v>75.364914567114184</c:v>
                </c:pt>
                <c:pt idx="99">
                  <c:v>75.280474275100858</c:v>
                </c:pt>
                <c:pt idx="100">
                  <c:v>75.197272765665232</c:v>
                </c:pt>
                <c:pt idx="101">
                  <c:v>75.115215132055923</c:v>
                </c:pt>
                <c:pt idx="102">
                  <c:v>75.034212983404387</c:v>
                </c:pt>
                <c:pt idx="103">
                  <c:v>74.954184016062342</c:v>
                </c:pt>
                <c:pt idx="104">
                  <c:v>74.875051598869021</c:v>
                </c:pt>
                <c:pt idx="105">
                  <c:v>74.796744373307533</c:v>
                </c:pt>
                <c:pt idx="106">
                  <c:v>74.719195869083762</c:v>
                </c:pt>
                <c:pt idx="107">
                  <c:v>74.64234413531436</c:v>
                </c:pt>
                <c:pt idx="108">
                  <c:v>74.566131387229177</c:v>
                </c:pt>
                <c:pt idx="109">
                  <c:v>74.490503668072051</c:v>
                </c:pt>
                <c:pt idx="110">
                  <c:v>74.41541052571101</c:v>
                </c:pt>
                <c:pt idx="111">
                  <c:v>74.340804703340325</c:v>
                </c:pt>
                <c:pt idx="112">
                  <c:v>74.266641843568124</c:v>
                </c:pt>
                <c:pt idx="113">
                  <c:v>74.192880205128318</c:v>
                </c:pt>
                <c:pt idx="114">
                  <c:v>74.119480391432731</c:v>
                </c:pt>
                <c:pt idx="115">
                  <c:v>74.04640509018617</c:v>
                </c:pt>
                <c:pt idx="116">
                  <c:v>73.973618823324458</c:v>
                </c:pt>
                <c:pt idx="117">
                  <c:v>73.901087706598148</c:v>
                </c:pt>
                <c:pt idx="118">
                  <c:v>73.828779218221158</c:v>
                </c:pt>
                <c:pt idx="119">
                  <c:v>73.756661976125216</c:v>
                </c:pt>
                <c:pt idx="120">
                  <c:v>73.68470552352062</c:v>
                </c:pt>
                <c:pt idx="121">
                  <c:v>73.612880122652115</c:v>
                </c:pt>
                <c:pt idx="122">
                  <c:v>73.541156556868273</c:v>
                </c:pt>
                <c:pt idx="123">
                  <c:v>73.469505941388519</c:v>
                </c:pt>
                <c:pt idx="124">
                  <c:v>73.397899543459019</c:v>
                </c:pt>
                <c:pt idx="125">
                  <c:v>73.326308612937822</c:v>
                </c:pt>
                <c:pt idx="126">
                  <c:v>73.254704224739115</c:v>
                </c:pt>
                <c:pt idx="127">
                  <c:v>73.183057134994584</c:v>
                </c:pt>
                <c:pt idx="128">
                  <c:v>73.111337653250814</c:v>
                </c:pt>
                <c:pt idx="129">
                  <c:v>73.039515533505622</c:v>
                </c:pt>
                <c:pt idx="130">
                  <c:v>72.967559887380617</c:v>
                </c:pt>
                <c:pt idx="131">
                  <c:v>72.895439123208718</c:v>
                </c:pt>
                <c:pt idx="132">
                  <c:v>72.823120915261981</c:v>
                </c:pt>
                <c:pt idx="133">
                  <c:v>72.750572207717667</c:v>
                </c:pt>
                <c:pt idx="134">
                  <c:v>72.677759258220334</c:v>
                </c:pt>
                <c:pt idx="135">
                  <c:v>72.604647725993146</c:v>
                </c:pt>
                <c:pt idx="136">
                  <c:v>72.531202809327084</c:v>
                </c:pt>
                <c:pt idx="137">
                  <c:v>72.457389436870301</c:v>
                </c:pt>
                <c:pt idx="138">
                  <c:v>72.383172516390502</c:v>
                </c:pt>
                <c:pt idx="139">
                  <c:v>72.308517243534155</c:v>
                </c:pt>
                <c:pt idx="140">
                  <c:v>72.233389471510151</c:v>
                </c:pt>
                <c:pt idx="141">
                  <c:v>72.157756140558078</c:v>
                </c:pt>
                <c:pt idx="142">
                  <c:v>72.081585763524771</c:v>
                </c:pt>
                <c:pt idx="143">
                  <c:v>72.004848960912085</c:v>
                </c:pt>
                <c:pt idx="144">
                  <c:v>71.927519035462737</c:v>
                </c:pt>
                <c:pt idx="145">
                  <c:v>71.849572572868411</c:v>
                </c:pt>
                <c:pt idx="146">
                  <c:v>71.770990051715117</c:v>
                </c:pt>
                <c:pt idx="147">
                  <c:v>71.691756442580413</c:v>
                </c:pt>
                <c:pt idx="148">
                  <c:v>71.611861773556598</c:v>
                </c:pt>
                <c:pt idx="149">
                  <c:v>71.531301637705468</c:v>
                </c:pt>
                <c:pt idx="150">
                  <c:v>71.450077617348697</c:v>
                </c:pt>
                <c:pt idx="151">
                  <c:v>71.368197600915536</c:v>
                </c:pt>
                <c:pt idx="152">
                  <c:v>71.285675970467537</c:v>
                </c:pt>
                <c:pt idx="153">
                  <c:v>71.202533642041487</c:v>
                </c:pt>
                <c:pt idx="154">
                  <c:v>71.118797946494169</c:v>
                </c:pt>
                <c:pt idx="155">
                  <c:v>71.034502345331148</c:v>
                </c:pt>
                <c:pt idx="156">
                  <c:v>70.949685983651946</c:v>
                </c:pt>
                <c:pt idx="157">
                  <c:v>70.864393090314536</c:v>
                </c:pt>
                <c:pt idx="158">
                  <c:v>70.778672243119843</c:v>
                </c:pt>
                <c:pt idx="159">
                  <c:v>70.692575523637316</c:v>
                </c:pt>
                <c:pt idx="160">
                  <c:v>70.606157591695123</c:v>
                </c:pt>
                <c:pt idx="161">
                  <c:v>70.519474713123373</c:v>
                </c:pt>
                <c:pt idx="162">
                  <c:v>70.432583775817534</c:v>
                </c:pt>
                <c:pt idx="163">
                  <c:v>70.345541328527275</c:v>
                </c:pt>
                <c:pt idx="164">
                  <c:v>70.258402674115757</c:v>
                </c:pt>
                <c:pt idx="165">
                  <c:v>70.171221044685268</c:v>
                </c:pt>
                <c:pt idx="166">
                  <c:v>70.084046880363658</c:v>
                </c:pt>
                <c:pt idx="167">
                  <c:v>69.996927227198327</c:v>
                </c:pt>
                <c:pt idx="168">
                  <c:v>69.909905263026332</c:v>
                </c:pt>
                <c:pt idx="169">
                  <c:v>69.823019953854185</c:v>
                </c:pt>
                <c:pt idx="170">
                  <c:v>69.736305837582535</c:v>
                </c:pt>
                <c:pt idx="171">
                  <c:v>69.649792927130406</c:v>
                </c:pt>
                <c:pt idx="172">
                  <c:v>69.563506721320081</c:v>
                </c:pt>
                <c:pt idx="173">
                  <c:v>69.477468309331272</c:v>
                </c:pt>
                <c:pt idx="174">
                  <c:v>69.391694553083084</c:v>
                </c:pt>
                <c:pt idx="175">
                  <c:v>69.306198331441621</c:v>
                </c:pt>
                <c:pt idx="176">
                  <c:v>69.220988830519616</c:v>
                </c:pt>
                <c:pt idx="177">
                  <c:v>69.136071865350061</c:v>
                </c:pt>
                <c:pt idx="178">
                  <c:v>69.051450219686132</c:v>
                </c:pt>
                <c:pt idx="179">
                  <c:v>68.967123992436996</c:v>
                </c:pt>
                <c:pt idx="180">
                  <c:v>68.883090941131599</c:v>
                </c:pt>
                <c:pt idx="181">
                  <c:v>68.79934681469355</c:v>
                </c:pt>
                <c:pt idx="182">
                  <c:v>68.715885669609591</c:v>
                </c:pt>
                <c:pt idx="183">
                  <c:v>68.632700165219234</c:v>
                </c:pt>
                <c:pt idx="184">
                  <c:v>68.54978183530207</c:v>
                </c:pt>
                <c:pt idx="185">
                  <c:v>68.467121334373545</c:v>
                </c:pt>
                <c:pt idx="186">
                  <c:v>68.384708658116395</c:v>
                </c:pt>
                <c:pt idx="187">
                  <c:v>68.302533338184375</c:v>
                </c:pt>
                <c:pt idx="188">
                  <c:v>68.220584612232358</c:v>
                </c:pt>
                <c:pt idx="189">
                  <c:v>68.138851570477826</c:v>
                </c:pt>
                <c:pt idx="190">
                  <c:v>68.05732328040439</c:v>
                </c:pt>
                <c:pt idx="191">
                  <c:v>67.975988891405365</c:v>
                </c:pt>
                <c:pt idx="192">
                  <c:v>67.894837721255016</c:v>
                </c:pt>
                <c:pt idx="193">
                  <c:v>67.813859326311203</c:v>
                </c:pt>
                <c:pt idx="194">
                  <c:v>67.733043557311078</c:v>
                </c:pt>
                <c:pt idx="195">
                  <c:v>67.65238060253877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89.483999999999995</c:v>
                </c:pt>
                <c:pt idx="1">
                  <c:v>89.064999999999998</c:v>
                </c:pt>
                <c:pt idx="2">
                  <c:v>88.79</c:v>
                </c:pt>
                <c:pt idx="3">
                  <c:v>87.757999999999996</c:v>
                </c:pt>
                <c:pt idx="4">
                  <c:v>87.935000000000002</c:v>
                </c:pt>
                <c:pt idx="5">
                  <c:v>87.322999999999993</c:v>
                </c:pt>
                <c:pt idx="6">
                  <c:v>88.177000000000007</c:v>
                </c:pt>
                <c:pt idx="7">
                  <c:v>86.805999999999997</c:v>
                </c:pt>
                <c:pt idx="8">
                  <c:v>86.113</c:v>
                </c:pt>
                <c:pt idx="9">
                  <c:v>86.129000000000005</c:v>
                </c:pt>
                <c:pt idx="10">
                  <c:v>87.403000000000006</c:v>
                </c:pt>
                <c:pt idx="11">
                  <c:v>86.129000000000005</c:v>
                </c:pt>
                <c:pt idx="12">
                  <c:v>86.935000000000002</c:v>
                </c:pt>
                <c:pt idx="13">
                  <c:v>86.064999999999998</c:v>
                </c:pt>
                <c:pt idx="14">
                  <c:v>85.887</c:v>
                </c:pt>
                <c:pt idx="15">
                  <c:v>85.177000000000007</c:v>
                </c:pt>
                <c:pt idx="16">
                  <c:v>85.725999999999999</c:v>
                </c:pt>
                <c:pt idx="17">
                  <c:v>86</c:v>
                </c:pt>
                <c:pt idx="18">
                  <c:v>86.081000000000003</c:v>
                </c:pt>
                <c:pt idx="19">
                  <c:v>85.387</c:v>
                </c:pt>
                <c:pt idx="20">
                  <c:v>86.968000000000004</c:v>
                </c:pt>
                <c:pt idx="21">
                  <c:v>86.838999999999999</c:v>
                </c:pt>
                <c:pt idx="22">
                  <c:v>86.177000000000007</c:v>
                </c:pt>
                <c:pt idx="23">
                  <c:v>85.531999999999996</c:v>
                </c:pt>
                <c:pt idx="24">
                  <c:v>85.951999999999998</c:v>
                </c:pt>
                <c:pt idx="25">
                  <c:v>85.483999999999995</c:v>
                </c:pt>
                <c:pt idx="26">
                  <c:v>85.855000000000004</c:v>
                </c:pt>
                <c:pt idx="27">
                  <c:v>86.79</c:v>
                </c:pt>
                <c:pt idx="28">
                  <c:v>87.161000000000001</c:v>
                </c:pt>
                <c:pt idx="29">
                  <c:v>87.581000000000003</c:v>
                </c:pt>
                <c:pt idx="30">
                  <c:v>87.757999999999996</c:v>
                </c:pt>
                <c:pt idx="31">
                  <c:v>88.016000000000005</c:v>
                </c:pt>
                <c:pt idx="32">
                  <c:v>88.048000000000002</c:v>
                </c:pt>
                <c:pt idx="33">
                  <c:v>88.596999999999994</c:v>
                </c:pt>
                <c:pt idx="34">
                  <c:v>88.418999999999997</c:v>
                </c:pt>
                <c:pt idx="35">
                  <c:v>88.838999999999999</c:v>
                </c:pt>
                <c:pt idx="36">
                  <c:v>89.338999999999999</c:v>
                </c:pt>
                <c:pt idx="37">
                  <c:v>89.370999999999995</c:v>
                </c:pt>
                <c:pt idx="38">
                  <c:v>90.161000000000001</c:v>
                </c:pt>
                <c:pt idx="39">
                  <c:v>90.305999999999997</c:v>
                </c:pt>
                <c:pt idx="40">
                  <c:v>90.031999999999996</c:v>
                </c:pt>
                <c:pt idx="41">
                  <c:v>91.805999999999997</c:v>
                </c:pt>
                <c:pt idx="42">
                  <c:v>91.677000000000007</c:v>
                </c:pt>
                <c:pt idx="43">
                  <c:v>93.403000000000006</c:v>
                </c:pt>
                <c:pt idx="44">
                  <c:v>93.822999999999993</c:v>
                </c:pt>
                <c:pt idx="45">
                  <c:v>95.79</c:v>
                </c:pt>
                <c:pt idx="46">
                  <c:v>97.855000000000004</c:v>
                </c:pt>
                <c:pt idx="47">
                  <c:v>97.064999999999998</c:v>
                </c:pt>
                <c:pt idx="48">
                  <c:v>98.983999999999995</c:v>
                </c:pt>
                <c:pt idx="49">
                  <c:v>101.774</c:v>
                </c:pt>
                <c:pt idx="50">
                  <c:v>106.468</c:v>
                </c:pt>
                <c:pt idx="51">
                  <c:v>114.452</c:v>
                </c:pt>
                <c:pt idx="52">
                  <c:v>127.98399999999999</c:v>
                </c:pt>
                <c:pt idx="53">
                  <c:v>145.19399999999999</c:v>
                </c:pt>
                <c:pt idx="54">
                  <c:v>165.839</c:v>
                </c:pt>
                <c:pt idx="55">
                  <c:v>187.09700000000001</c:v>
                </c:pt>
                <c:pt idx="56">
                  <c:v>204.30600000000001</c:v>
                </c:pt>
                <c:pt idx="57">
                  <c:v>218.113</c:v>
                </c:pt>
                <c:pt idx="58">
                  <c:v>227.82300000000001</c:v>
                </c:pt>
                <c:pt idx="59">
                  <c:v>234.67699999999999</c:v>
                </c:pt>
                <c:pt idx="60">
                  <c:v>237.03200000000001</c:v>
                </c:pt>
                <c:pt idx="61">
                  <c:v>236.69399999999999</c:v>
                </c:pt>
                <c:pt idx="62">
                  <c:v>232.35499999999999</c:v>
                </c:pt>
                <c:pt idx="63">
                  <c:v>222.21</c:v>
                </c:pt>
                <c:pt idx="64">
                  <c:v>201.87100000000001</c:v>
                </c:pt>
                <c:pt idx="65">
                  <c:v>166.24199999999999</c:v>
                </c:pt>
                <c:pt idx="66">
                  <c:v>123.09699999999999</c:v>
                </c:pt>
                <c:pt idx="67">
                  <c:v>92</c:v>
                </c:pt>
                <c:pt idx="68">
                  <c:v>82.564999999999998</c:v>
                </c:pt>
                <c:pt idx="69">
                  <c:v>81.387</c:v>
                </c:pt>
                <c:pt idx="70">
                  <c:v>81.855000000000004</c:v>
                </c:pt>
                <c:pt idx="71">
                  <c:v>83.225999999999999</c:v>
                </c:pt>
                <c:pt idx="72">
                  <c:v>82.548000000000002</c:v>
                </c:pt>
                <c:pt idx="73">
                  <c:v>85.081000000000003</c:v>
                </c:pt>
                <c:pt idx="74">
                  <c:v>87.274000000000001</c:v>
                </c:pt>
                <c:pt idx="75">
                  <c:v>93.225999999999999</c:v>
                </c:pt>
                <c:pt idx="76">
                  <c:v>100.242</c:v>
                </c:pt>
                <c:pt idx="77">
                  <c:v>111.51600000000001</c:v>
                </c:pt>
                <c:pt idx="78">
                  <c:v>125.339</c:v>
                </c:pt>
                <c:pt idx="79">
                  <c:v>141.161</c:v>
                </c:pt>
                <c:pt idx="80">
                  <c:v>155.67699999999999</c:v>
                </c:pt>
                <c:pt idx="81">
                  <c:v>167.98400000000001</c:v>
                </c:pt>
                <c:pt idx="82">
                  <c:v>179.161</c:v>
                </c:pt>
                <c:pt idx="83">
                  <c:v>187.17699999999999</c:v>
                </c:pt>
                <c:pt idx="84">
                  <c:v>192.24199999999999</c:v>
                </c:pt>
                <c:pt idx="85">
                  <c:v>193.96799999999999</c:v>
                </c:pt>
                <c:pt idx="86">
                  <c:v>190.661</c:v>
                </c:pt>
                <c:pt idx="87">
                  <c:v>182.774</c:v>
                </c:pt>
                <c:pt idx="88">
                  <c:v>164.29</c:v>
                </c:pt>
                <c:pt idx="89">
                  <c:v>132.41900000000001</c:v>
                </c:pt>
                <c:pt idx="90">
                  <c:v>101.839</c:v>
                </c:pt>
                <c:pt idx="91">
                  <c:v>83.531999999999996</c:v>
                </c:pt>
                <c:pt idx="92">
                  <c:v>77.935000000000002</c:v>
                </c:pt>
                <c:pt idx="93">
                  <c:v>76.983999999999995</c:v>
                </c:pt>
                <c:pt idx="94">
                  <c:v>76.468000000000004</c:v>
                </c:pt>
                <c:pt idx="95">
                  <c:v>76.805999999999997</c:v>
                </c:pt>
                <c:pt idx="96">
                  <c:v>75.418999999999997</c:v>
                </c:pt>
                <c:pt idx="97">
                  <c:v>75.822999999999993</c:v>
                </c:pt>
                <c:pt idx="98">
                  <c:v>74.968000000000004</c:v>
                </c:pt>
                <c:pt idx="99">
                  <c:v>75.774000000000001</c:v>
                </c:pt>
                <c:pt idx="100">
                  <c:v>75.968000000000004</c:v>
                </c:pt>
                <c:pt idx="101">
                  <c:v>75.709999999999994</c:v>
                </c:pt>
                <c:pt idx="102">
                  <c:v>76.129000000000005</c:v>
                </c:pt>
                <c:pt idx="103">
                  <c:v>74.209999999999994</c:v>
                </c:pt>
                <c:pt idx="104">
                  <c:v>75.516000000000005</c:v>
                </c:pt>
                <c:pt idx="105">
                  <c:v>74.935000000000002</c:v>
                </c:pt>
                <c:pt idx="106">
                  <c:v>75.225999999999999</c:v>
                </c:pt>
                <c:pt idx="107">
                  <c:v>75.725999999999999</c:v>
                </c:pt>
                <c:pt idx="108">
                  <c:v>75.161000000000001</c:v>
                </c:pt>
                <c:pt idx="109">
                  <c:v>76.064999999999998</c:v>
                </c:pt>
                <c:pt idx="110">
                  <c:v>76.370999999999995</c:v>
                </c:pt>
                <c:pt idx="111">
                  <c:v>77.016000000000005</c:v>
                </c:pt>
                <c:pt idx="112">
                  <c:v>75.790000000000006</c:v>
                </c:pt>
                <c:pt idx="113">
                  <c:v>75.725999999999999</c:v>
                </c:pt>
                <c:pt idx="114">
                  <c:v>76</c:v>
                </c:pt>
                <c:pt idx="115">
                  <c:v>76.661000000000001</c:v>
                </c:pt>
                <c:pt idx="116">
                  <c:v>76.596999999999994</c:v>
                </c:pt>
                <c:pt idx="117">
                  <c:v>76.644999999999996</c:v>
                </c:pt>
                <c:pt idx="118">
                  <c:v>77.564999999999998</c:v>
                </c:pt>
                <c:pt idx="119">
                  <c:v>81.725999999999999</c:v>
                </c:pt>
                <c:pt idx="120">
                  <c:v>84.870999999999995</c:v>
                </c:pt>
                <c:pt idx="121">
                  <c:v>89.225999999999999</c:v>
                </c:pt>
                <c:pt idx="122">
                  <c:v>93.677000000000007</c:v>
                </c:pt>
                <c:pt idx="123">
                  <c:v>96.805999999999997</c:v>
                </c:pt>
                <c:pt idx="124">
                  <c:v>99.21</c:v>
                </c:pt>
                <c:pt idx="125">
                  <c:v>99.838999999999999</c:v>
                </c:pt>
                <c:pt idx="126">
                  <c:v>96.581000000000003</c:v>
                </c:pt>
                <c:pt idx="127">
                  <c:v>93</c:v>
                </c:pt>
                <c:pt idx="128">
                  <c:v>88.161000000000001</c:v>
                </c:pt>
                <c:pt idx="129">
                  <c:v>82.305999999999997</c:v>
                </c:pt>
                <c:pt idx="130">
                  <c:v>78.048000000000002</c:v>
                </c:pt>
                <c:pt idx="131">
                  <c:v>74.629000000000005</c:v>
                </c:pt>
                <c:pt idx="132">
                  <c:v>73.031999999999996</c:v>
                </c:pt>
                <c:pt idx="133">
                  <c:v>73.209999999999994</c:v>
                </c:pt>
                <c:pt idx="134">
                  <c:v>73.290000000000006</c:v>
                </c:pt>
                <c:pt idx="135">
                  <c:v>72.483999999999995</c:v>
                </c:pt>
                <c:pt idx="136">
                  <c:v>72.242000000000004</c:v>
                </c:pt>
                <c:pt idx="137">
                  <c:v>71.403000000000006</c:v>
                </c:pt>
                <c:pt idx="138">
                  <c:v>72.370999999999995</c:v>
                </c:pt>
                <c:pt idx="139">
                  <c:v>72.516000000000005</c:v>
                </c:pt>
                <c:pt idx="140">
                  <c:v>72.305999999999997</c:v>
                </c:pt>
                <c:pt idx="141">
                  <c:v>72.725999999999999</c:v>
                </c:pt>
                <c:pt idx="142">
                  <c:v>71.855000000000004</c:v>
                </c:pt>
                <c:pt idx="143">
                  <c:v>72.629000000000005</c:v>
                </c:pt>
                <c:pt idx="144">
                  <c:v>72.016000000000005</c:v>
                </c:pt>
                <c:pt idx="145">
                  <c:v>71.274000000000001</c:v>
                </c:pt>
                <c:pt idx="146">
                  <c:v>72.596999999999994</c:v>
                </c:pt>
                <c:pt idx="147">
                  <c:v>72.483999999999995</c:v>
                </c:pt>
                <c:pt idx="148">
                  <c:v>74.225999999999999</c:v>
                </c:pt>
                <c:pt idx="149">
                  <c:v>74.194000000000003</c:v>
                </c:pt>
                <c:pt idx="150">
                  <c:v>76.531999999999996</c:v>
                </c:pt>
                <c:pt idx="151">
                  <c:v>79.983999999999995</c:v>
                </c:pt>
                <c:pt idx="152">
                  <c:v>82.081000000000003</c:v>
                </c:pt>
                <c:pt idx="153">
                  <c:v>84</c:v>
                </c:pt>
                <c:pt idx="154">
                  <c:v>86.048000000000002</c:v>
                </c:pt>
                <c:pt idx="155">
                  <c:v>88.096999999999994</c:v>
                </c:pt>
                <c:pt idx="156">
                  <c:v>86.596999999999994</c:v>
                </c:pt>
                <c:pt idx="157">
                  <c:v>84.016000000000005</c:v>
                </c:pt>
                <c:pt idx="158">
                  <c:v>80.290000000000006</c:v>
                </c:pt>
                <c:pt idx="159">
                  <c:v>77.709999999999994</c:v>
                </c:pt>
                <c:pt idx="160">
                  <c:v>74.725999999999999</c:v>
                </c:pt>
                <c:pt idx="161">
                  <c:v>72.403000000000006</c:v>
                </c:pt>
                <c:pt idx="162">
                  <c:v>71.468000000000004</c:v>
                </c:pt>
                <c:pt idx="163">
                  <c:v>71.451999999999998</c:v>
                </c:pt>
                <c:pt idx="164">
                  <c:v>71.257999999999996</c:v>
                </c:pt>
                <c:pt idx="165">
                  <c:v>70.774000000000001</c:v>
                </c:pt>
                <c:pt idx="166">
                  <c:v>71.096999999999994</c:v>
                </c:pt>
                <c:pt idx="167">
                  <c:v>70.403000000000006</c:v>
                </c:pt>
                <c:pt idx="168">
                  <c:v>70.418999999999997</c:v>
                </c:pt>
                <c:pt idx="169">
                  <c:v>70.629000000000005</c:v>
                </c:pt>
                <c:pt idx="170">
                  <c:v>69.887</c:v>
                </c:pt>
                <c:pt idx="171">
                  <c:v>70.161000000000001</c:v>
                </c:pt>
                <c:pt idx="172">
                  <c:v>69.805999999999997</c:v>
                </c:pt>
                <c:pt idx="173">
                  <c:v>70.016000000000005</c:v>
                </c:pt>
                <c:pt idx="174">
                  <c:v>70.629000000000005</c:v>
                </c:pt>
                <c:pt idx="175">
                  <c:v>70.113</c:v>
                </c:pt>
                <c:pt idx="176">
                  <c:v>70.790000000000006</c:v>
                </c:pt>
                <c:pt idx="177">
                  <c:v>70.096999999999994</c:v>
                </c:pt>
                <c:pt idx="178">
                  <c:v>69.516000000000005</c:v>
                </c:pt>
                <c:pt idx="179">
                  <c:v>70.274000000000001</c:v>
                </c:pt>
                <c:pt idx="180">
                  <c:v>70.016000000000005</c:v>
                </c:pt>
                <c:pt idx="181">
                  <c:v>68.644999999999996</c:v>
                </c:pt>
                <c:pt idx="182">
                  <c:v>69.694000000000003</c:v>
                </c:pt>
                <c:pt idx="183">
                  <c:v>69.129000000000005</c:v>
                </c:pt>
                <c:pt idx="184">
                  <c:v>68.903000000000006</c:v>
                </c:pt>
                <c:pt idx="185">
                  <c:v>69.983999999999995</c:v>
                </c:pt>
                <c:pt idx="186">
                  <c:v>70.081000000000003</c:v>
                </c:pt>
                <c:pt idx="187">
                  <c:v>69.694000000000003</c:v>
                </c:pt>
                <c:pt idx="188">
                  <c:v>69.629000000000005</c:v>
                </c:pt>
                <c:pt idx="189">
                  <c:v>69.129000000000005</c:v>
                </c:pt>
                <c:pt idx="190">
                  <c:v>68.677000000000007</c:v>
                </c:pt>
                <c:pt idx="191">
                  <c:v>69.305999999999997</c:v>
                </c:pt>
                <c:pt idx="192">
                  <c:v>69.403000000000006</c:v>
                </c:pt>
                <c:pt idx="193">
                  <c:v>69.968000000000004</c:v>
                </c:pt>
                <c:pt idx="194">
                  <c:v>69.613</c:v>
                </c:pt>
                <c:pt idx="195">
                  <c:v>68.983999999999995</c:v>
                </c:pt>
                <c:pt idx="196">
                  <c:v>69.468000000000004</c:v>
                </c:pt>
                <c:pt idx="197">
                  <c:v>69.355000000000004</c:v>
                </c:pt>
                <c:pt idx="198">
                  <c:v>69.290000000000006</c:v>
                </c:pt>
                <c:pt idx="199">
                  <c:v>69.468000000000004</c:v>
                </c:pt>
                <c:pt idx="200">
                  <c:v>68.5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84.417955950076475</c:v>
                </c:pt>
                <c:pt idx="8">
                  <c:v>84.594567128483064</c:v>
                </c:pt>
                <c:pt idx="9">
                  <c:v>84.769644981886572</c:v>
                </c:pt>
                <c:pt idx="10">
                  <c:v>84.942984260854914</c:v>
                </c:pt>
                <c:pt idx="11">
                  <c:v>85.114357189370011</c:v>
                </c:pt>
                <c:pt idx="12">
                  <c:v>85.283511622026055</c:v>
                </c:pt>
                <c:pt idx="13">
                  <c:v>85.450169169243637</c:v>
                </c:pt>
                <c:pt idx="14">
                  <c:v>85.61402332009412</c:v>
                </c:pt>
                <c:pt idx="15">
                  <c:v>85.774737600533328</c:v>
                </c:pt>
                <c:pt idx="16">
                  <c:v>85.931943814544582</c:v>
                </c:pt>
                <c:pt idx="17">
                  <c:v>86.085240427341233</c:v>
                </c:pt>
                <c:pt idx="18">
                  <c:v>86.234191164269447</c:v>
                </c:pt>
                <c:pt idx="19">
                  <c:v>86.378323918163275</c:v>
                </c:pt>
                <c:pt idx="20">
                  <c:v>86.517130085146221</c:v>
                </c:pt>
                <c:pt idx="21">
                  <c:v>86.650064490961554</c:v>
                </c:pt>
                <c:pt idx="22">
                  <c:v>86.776546139254137</c:v>
                </c:pt>
                <c:pt idx="23">
                  <c:v>86.895960131955448</c:v>
                </c:pt>
                <c:pt idx="24">
                  <c:v>87.007661318047511</c:v>
                </c:pt>
                <c:pt idx="25">
                  <c:v>87.110980583276088</c:v>
                </c:pt>
                <c:pt idx="26">
                  <c:v>87.205235299267343</c:v>
                </c:pt>
                <c:pt idx="27">
                  <c:v>87.289746456386013</c:v>
                </c:pt>
                <c:pt idx="28">
                  <c:v>87.363866626585292</c:v>
                </c:pt>
                <c:pt idx="29">
                  <c:v>87.427025432104756</c:v>
                </c:pt>
                <c:pt idx="30">
                  <c:v>87.478802997069579</c:v>
                </c:pt>
                <c:pt idx="31">
                  <c:v>87.519047337496815</c:v>
                </c:pt>
                <c:pt idx="32">
                  <c:v>87.548059172534209</c:v>
                </c:pt>
                <c:pt idx="33">
                  <c:v>87.5668774117309</c:v>
                </c:pt>
                <c:pt idx="34">
                  <c:v>87.577710384665622</c:v>
                </c:pt>
                <c:pt idx="35">
                  <c:v>87.584570812212959</c:v>
                </c:pt>
                <c:pt idx="36">
                  <c:v>87.594184566354173</c:v>
                </c:pt>
                <c:pt idx="37">
                  <c:v>87.617250960899355</c:v>
                </c:pt>
                <c:pt idx="38">
                  <c:v>87.670130488982082</c:v>
                </c:pt>
                <c:pt idx="39">
                  <c:v>87.777017770748657</c:v>
                </c:pt>
                <c:pt idx="40">
                  <c:v>87.972615160438622</c:v>
                </c:pt>
                <c:pt idx="41">
                  <c:v>88.30524846343846</c:v>
                </c:pt>
                <c:pt idx="42">
                  <c:v>88.840255521871867</c:v>
                </c:pt>
                <c:pt idx="43">
                  <c:v>89.663331507206806</c:v>
                </c:pt>
                <c:pt idx="44">
                  <c:v>90.88334086201111</c:v>
                </c:pt>
                <c:pt idx="45">
                  <c:v>92.633925876799239</c:v>
                </c:pt>
                <c:pt idx="46">
                  <c:v>95.07308977503682</c:v>
                </c:pt>
                <c:pt idx="47">
                  <c:v>98.379853293238625</c:v>
                </c:pt>
                <c:pt idx="48">
                  <c:v>102.74712953839177</c:v>
                </c:pt>
                <c:pt idx="49">
                  <c:v>108.37018018831898</c:v>
                </c:pt>
                <c:pt idx="50">
                  <c:v>115.43043772375965</c:v>
                </c:pt>
                <c:pt idx="51">
                  <c:v>124.07510237279926</c:v>
                </c:pt>
                <c:pt idx="52">
                  <c:v>134.39370153080387</c:v>
                </c:pt>
                <c:pt idx="53">
                  <c:v>146.39361708865215</c:v>
                </c:pt>
                <c:pt idx="54">
                  <c:v>159.97715021301127</c:v>
                </c:pt>
                <c:pt idx="55">
                  <c:v>174.92202613615478</c:v>
                </c:pt>
                <c:pt idx="56">
                  <c:v>190.86208365494051</c:v>
                </c:pt>
                <c:pt idx="57">
                  <c:v>207.24770759325989</c:v>
                </c:pt>
                <c:pt idx="58">
                  <c:v>223.23120791351161</c:v>
                </c:pt>
                <c:pt idx="59">
                  <c:v>237.40345595372841</c:v>
                </c:pt>
                <c:pt idx="60">
                  <c:v>247.42113348340339</c:v>
                </c:pt>
                <c:pt idx="61">
                  <c:v>249.91469438858707</c:v>
                </c:pt>
                <c:pt idx="62">
                  <c:v>241.38837832696328</c:v>
                </c:pt>
                <c:pt idx="63">
                  <c:v>220.3497882571034</c:v>
                </c:pt>
                <c:pt idx="64">
                  <c:v>189.40571473376241</c:v>
                </c:pt>
                <c:pt idx="65">
                  <c:v>155.11155468320896</c:v>
                </c:pt>
                <c:pt idx="66">
                  <c:v>124.91076163510893</c:v>
                </c:pt>
                <c:pt idx="67">
                  <c:v>103.42959630016139</c:v>
                </c:pt>
                <c:pt idx="68">
                  <c:v>91.090521253550094</c:v>
                </c:pt>
                <c:pt idx="69">
                  <c:v>85.543035384668798</c:v>
                </c:pt>
                <c:pt idx="70">
                  <c:v>83.973954307843712</c:v>
                </c:pt>
                <c:pt idx="71">
                  <c:v>84.469426179887591</c:v>
                </c:pt>
                <c:pt idx="72">
                  <c:v>86.168942886834316</c:v>
                </c:pt>
                <c:pt idx="73">
                  <c:v>88.880392685512135</c:v>
                </c:pt>
                <c:pt idx="74">
                  <c:v>92.711329162486052</c:v>
                </c:pt>
                <c:pt idx="75">
                  <c:v>97.865492043208945</c:v>
                </c:pt>
                <c:pt idx="76">
                  <c:v>104.54973444137346</c:v>
                </c:pt>
                <c:pt idx="77">
                  <c:v>112.92235601924816</c:v>
                </c:pt>
                <c:pt idx="78">
                  <c:v>123.05044880883671</c:v>
                </c:pt>
                <c:pt idx="79">
                  <c:v>134.86765037025992</c:v>
                </c:pt>
                <c:pt idx="80">
                  <c:v>148.12765965708445</c:v>
                </c:pt>
                <c:pt idx="81">
                  <c:v>162.33554611418856</c:v>
                </c:pt>
                <c:pt idx="82">
                  <c:v>176.61604878809914</c:v>
                </c:pt>
                <c:pt idx="83">
                  <c:v>189.48934515056499</c:v>
                </c:pt>
                <c:pt idx="84">
                  <c:v>198.65926771369195</c:v>
                </c:pt>
                <c:pt idx="85">
                  <c:v>201.18275457627311</c:v>
                </c:pt>
                <c:pt idx="86">
                  <c:v>194.47105790641547</c:v>
                </c:pt>
                <c:pt idx="87">
                  <c:v>177.98800756260084</c:v>
                </c:pt>
                <c:pt idx="88">
                  <c:v>154.45684160756056</c:v>
                </c:pt>
                <c:pt idx="89">
                  <c:v>129.16706497663475</c:v>
                </c:pt>
                <c:pt idx="90">
                  <c:v>107.45547124731705</c:v>
                </c:pt>
                <c:pt idx="91">
                  <c:v>92.247505612660163</c:v>
                </c:pt>
                <c:pt idx="92">
                  <c:v>83.465551663868212</c:v>
                </c:pt>
                <c:pt idx="93">
                  <c:v>79.245436351687189</c:v>
                </c:pt>
                <c:pt idx="94">
                  <c:v>77.52476771694927</c:v>
                </c:pt>
                <c:pt idx="95">
                  <c:v>76.892742715055107</c:v>
                </c:pt>
                <c:pt idx="96">
                  <c:v>76.643733561634448</c:v>
                </c:pt>
                <c:pt idx="97">
                  <c:v>76.505061967344517</c:v>
                </c:pt>
                <c:pt idx="98">
                  <c:v>76.393178503660863</c:v>
                </c:pt>
                <c:pt idx="99">
                  <c:v>76.287455958916539</c:v>
                </c:pt>
                <c:pt idx="100">
                  <c:v>76.183709458016381</c:v>
                </c:pt>
                <c:pt idx="101">
                  <c:v>76.081190544837725</c:v>
                </c:pt>
                <c:pt idx="102">
                  <c:v>75.979739335265151</c:v>
                </c:pt>
                <c:pt idx="103">
                  <c:v>75.879295985117409</c:v>
                </c:pt>
                <c:pt idx="104">
                  <c:v>75.779854504976839</c:v>
                </c:pt>
                <c:pt idx="105">
                  <c:v>75.681510922436075</c:v>
                </c:pt>
                <c:pt idx="106">
                  <c:v>75.584586806365465</c:v>
                </c:pt>
                <c:pt idx="107">
                  <c:v>75.48988784997735</c:v>
                </c:pt>
                <c:pt idx="108">
                  <c:v>75.39920907679803</c:v>
                </c:pt>
                <c:pt idx="109">
                  <c:v>75.316257554758394</c:v>
                </c:pt>
                <c:pt idx="110">
                  <c:v>75.248219290999501</c:v>
                </c:pt>
                <c:pt idx="111">
                  <c:v>75.208212134407077</c:v>
                </c:pt>
                <c:pt idx="112">
                  <c:v>75.218777056519258</c:v>
                </c:pt>
                <c:pt idx="113">
                  <c:v>75.316284832041035</c:v>
                </c:pt>
                <c:pt idx="114">
                  <c:v>75.555609186136508</c:v>
                </c:pt>
                <c:pt idx="115">
                  <c:v>76.01365472560569</c:v>
                </c:pt>
                <c:pt idx="116">
                  <c:v>76.78949289866037</c:v>
                </c:pt>
                <c:pt idx="117">
                  <c:v>77.998292859885808</c:v>
                </c:pt>
                <c:pt idx="118">
                  <c:v>79.756317955751243</c:v>
                </c:pt>
                <c:pt idx="119">
                  <c:v>82.154956116187435</c:v>
                </c:pt>
                <c:pt idx="120">
                  <c:v>85.221954710262565</c:v>
                </c:pt>
                <c:pt idx="121">
                  <c:v>88.866295950599991</c:v>
                </c:pt>
                <c:pt idx="122">
                  <c:v>92.80338965786764</c:v>
                </c:pt>
                <c:pt idx="123">
                  <c:v>96.477090655773395</c:v>
                </c:pt>
                <c:pt idx="124">
                  <c:v>99.052379736615521</c:v>
                </c:pt>
                <c:pt idx="125">
                  <c:v>99.606159135343916</c:v>
                </c:pt>
                <c:pt idx="126">
                  <c:v>97.563903486993411</c:v>
                </c:pt>
                <c:pt idx="127">
                  <c:v>93.161272315195205</c:v>
                </c:pt>
                <c:pt idx="128">
                  <c:v>87.507662660342774</c:v>
                </c:pt>
                <c:pt idx="129">
                  <c:v>82.064362102256425</c:v>
                </c:pt>
                <c:pt idx="130">
                  <c:v>77.899509392940914</c:v>
                </c:pt>
                <c:pt idx="131">
                  <c:v>75.303220175266375</c:v>
                </c:pt>
                <c:pt idx="132">
                  <c:v>73.95669634649488</c:v>
                </c:pt>
                <c:pt idx="133">
                  <c:v>73.351982755618025</c:v>
                </c:pt>
                <c:pt idx="134">
                  <c:v>73.090901984172106</c:v>
                </c:pt>
                <c:pt idx="135">
                  <c:v>72.956989036922479</c:v>
                </c:pt>
                <c:pt idx="136">
                  <c:v>72.861643732107495</c:v>
                </c:pt>
                <c:pt idx="137">
                  <c:v>72.776985795574802</c:v>
                </c:pt>
                <c:pt idx="138">
                  <c:v>72.696989745961645</c:v>
                </c:pt>
                <c:pt idx="139">
                  <c:v>72.622545153971657</c:v>
                </c:pt>
                <c:pt idx="140">
                  <c:v>72.557760870539965</c:v>
                </c:pt>
                <c:pt idx="141">
                  <c:v>72.510196688847529</c:v>
                </c:pt>
                <c:pt idx="142">
                  <c:v>72.492402711980091</c:v>
                </c:pt>
                <c:pt idx="143">
                  <c:v>72.523987579374193</c:v>
                </c:pt>
                <c:pt idx="144">
                  <c:v>72.633753697254178</c:v>
                </c:pt>
                <c:pt idx="145">
                  <c:v>72.86122966479796</c:v>
                </c:pt>
                <c:pt idx="146">
                  <c:v>73.256613667328679</c:v>
                </c:pt>
                <c:pt idx="147">
                  <c:v>73.877941818280419</c:v>
                </c:pt>
                <c:pt idx="148">
                  <c:v>74.784415787900002</c:v>
                </c:pt>
                <c:pt idx="149">
                  <c:v>76.025394571218101</c:v>
                </c:pt>
                <c:pt idx="150">
                  <c:v>77.625349387549093</c:v>
                </c:pt>
                <c:pt idx="151">
                  <c:v>79.56489464954538</c:v>
                </c:pt>
                <c:pt idx="152">
                  <c:v>81.754525249486932</c:v>
                </c:pt>
                <c:pt idx="153">
                  <c:v>83.992193008721074</c:v>
                </c:pt>
                <c:pt idx="154">
                  <c:v>85.906205190512665</c:v>
                </c:pt>
                <c:pt idx="155">
                  <c:v>86.941098353161905</c:v>
                </c:pt>
                <c:pt idx="156">
                  <c:v>86.512881309871233</c:v>
                </c:pt>
                <c:pt idx="157">
                  <c:v>84.379701684733121</c:v>
                </c:pt>
                <c:pt idx="158">
                  <c:v>80.974408026601878</c:v>
                </c:pt>
                <c:pt idx="159">
                  <c:v>77.287849455407979</c:v>
                </c:pt>
                <c:pt idx="160">
                  <c:v>74.284189727374937</c:v>
                </c:pt>
                <c:pt idx="161">
                  <c:v>72.376764423691284</c:v>
                </c:pt>
                <c:pt idx="162">
                  <c:v>71.408573402103912</c:v>
                </c:pt>
                <c:pt idx="163">
                  <c:v>70.995932757808532</c:v>
                </c:pt>
                <c:pt idx="164">
                  <c:v>70.82618486249666</c:v>
                </c:pt>
                <c:pt idx="165">
                  <c:v>70.737225802081824</c:v>
                </c:pt>
                <c:pt idx="166">
                  <c:v>70.669052140305922</c:v>
                </c:pt>
                <c:pt idx="167">
                  <c:v>70.605078777252899</c:v>
                </c:pt>
                <c:pt idx="168">
                  <c:v>70.541775084570645</c:v>
                </c:pt>
                <c:pt idx="169">
                  <c:v>70.478518215073805</c:v>
                </c:pt>
                <c:pt idx="170">
                  <c:v>70.41517951960698</c:v>
                </c:pt>
                <c:pt idx="171">
                  <c:v>70.351699163094779</c:v>
                </c:pt>
                <c:pt idx="172">
                  <c:v>70.288029513571388</c:v>
                </c:pt>
                <c:pt idx="173">
                  <c:v>70.224129427988686</c:v>
                </c:pt>
                <c:pt idx="174">
                  <c:v>70.15996376430671</c:v>
                </c:pt>
                <c:pt idx="175">
                  <c:v>70.09550320665555</c:v>
                </c:pt>
                <c:pt idx="176">
                  <c:v>70.030724018148021</c:v>
                </c:pt>
                <c:pt idx="177">
                  <c:v>69.965607716623822</c:v>
                </c:pt>
                <c:pt idx="178">
                  <c:v>69.900140692427144</c:v>
                </c:pt>
                <c:pt idx="179">
                  <c:v>69.834313787091432</c:v>
                </c:pt>
                <c:pt idx="180">
                  <c:v>69.768121849859611</c:v>
                </c:pt>
                <c:pt idx="181">
                  <c:v>69.70156328665081</c:v>
                </c:pt>
                <c:pt idx="182">
                  <c:v>69.634639613631862</c:v>
                </c:pt>
                <c:pt idx="183">
                  <c:v>69.567355025118133</c:v>
                </c:pt>
                <c:pt idx="184">
                  <c:v>69.499715983227148</c:v>
                </c:pt>
                <c:pt idx="185">
                  <c:v>69.431730834618932</c:v>
                </c:pt>
                <c:pt idx="186">
                  <c:v>69.363409457825341</c:v>
                </c:pt>
                <c:pt idx="187">
                  <c:v>69.294762943116382</c:v>
                </c:pt>
                <c:pt idx="188">
                  <c:v>69.225803305575823</c:v>
                </c:pt>
                <c:pt idx="189">
                  <c:v>69.156543231046328</c:v>
                </c:pt>
                <c:pt idx="190">
                  <c:v>69.086995853832221</c:v>
                </c:pt>
                <c:pt idx="191">
                  <c:v>69.017174564488073</c:v>
                </c:pt>
                <c:pt idx="192">
                  <c:v>68.947092845639744</c:v>
                </c:pt>
                <c:pt idx="193">
                  <c:v>68.876764133554289</c:v>
                </c:pt>
                <c:pt idx="194">
                  <c:v>68.806201703062811</c:v>
                </c:pt>
                <c:pt idx="195">
                  <c:v>68.735418573423502</c:v>
                </c:pt>
                <c:pt idx="196">
                  <c:v>68.664427432764015</c:v>
                </c:pt>
                <c:pt idx="197">
                  <c:v>68.593240578846974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84.417955950068858</c:v>
                </c:pt>
                <c:pt idx="8">
                  <c:v>84.594567128460838</c:v>
                </c:pt>
                <c:pt idx="9">
                  <c:v>84.769644981822921</c:v>
                </c:pt>
                <c:pt idx="10">
                  <c:v>84.942984260675956</c:v>
                </c:pt>
                <c:pt idx="11">
                  <c:v>85.11435718887634</c:v>
                </c:pt>
                <c:pt idx="12">
                  <c:v>85.283511620689708</c:v>
                </c:pt>
                <c:pt idx="13">
                  <c:v>85.450169165693879</c:v>
                </c:pt>
                <c:pt idx="14">
                  <c:v>85.614023310841347</c:v>
                </c:pt>
                <c:pt idx="15">
                  <c:v>85.774737576866727</c:v>
                </c:pt>
                <c:pt idx="16">
                  <c:v>85.93194375514372</c:v>
                </c:pt>
                <c:pt idx="17">
                  <c:v>86.085240281042033</c:v>
                </c:pt>
                <c:pt idx="18">
                  <c:v>86.23419081069288</c:v>
                </c:pt>
                <c:pt idx="19">
                  <c:v>86.378323079635621</c:v>
                </c:pt>
                <c:pt idx="20">
                  <c:v>86.517128133758021</c:v>
                </c:pt>
                <c:pt idx="21">
                  <c:v>86.650060034785525</c:v>
                </c:pt>
                <c:pt idx="22">
                  <c:v>86.776536153672268</c:v>
                </c:pt>
                <c:pt idx="23">
                  <c:v>86.895938174763941</c:v>
                </c:pt>
                <c:pt idx="24">
                  <c:v>87.007613940499724</c:v>
                </c:pt>
                <c:pt idx="25">
                  <c:v>87.110880269462285</c:v>
                </c:pt>
                <c:pt idx="26">
                  <c:v>87.205026878360599</c:v>
                </c:pt>
                <c:pt idx="27">
                  <c:v>87.28932152951522</c:v>
                </c:pt>
                <c:pt idx="28">
                  <c:v>87.363016508051615</c:v>
                </c:pt>
                <c:pt idx="29">
                  <c:v>87.42535650584162</c:v>
                </c:pt>
                <c:pt idx="30">
                  <c:v>87.475587951086652</c:v>
                </c:pt>
                <c:pt idx="31">
                  <c:v>87.512969772617424</c:v>
                </c:pt>
                <c:pt idx="32">
                  <c:v>87.536785526525193</c:v>
                </c:pt>
                <c:pt idx="33">
                  <c:v>87.546356740648562</c:v>
                </c:pt>
                <c:pt idx="34">
                  <c:v>87.541057251907361</c:v>
                </c:pt>
                <c:pt idx="35">
                  <c:v>87.520328226046502</c:v>
                </c:pt>
                <c:pt idx="36">
                  <c:v>87.483693463944306</c:v>
                </c:pt>
                <c:pt idx="37">
                  <c:v>87.430774519435971</c:v>
                </c:pt>
                <c:pt idx="38">
                  <c:v>87.361305087726308</c:v>
                </c:pt>
                <c:pt idx="39">
                  <c:v>87.275144078442793</c:v>
                </c:pt>
                <c:pt idx="40">
                  <c:v>87.172286770423142</c:v>
                </c:pt>
                <c:pt idx="41">
                  <c:v>87.052873462445021</c:v>
                </c:pt>
                <c:pt idx="42">
                  <c:v>86.917195089195303</c:v>
                </c:pt>
                <c:pt idx="43">
                  <c:v>86.765695365798265</c:v>
                </c:pt>
                <c:pt idx="44">
                  <c:v>86.598969154604333</c:v>
                </c:pt>
                <c:pt idx="45">
                  <c:v>86.417756908361298</c:v>
                </c:pt>
                <c:pt idx="46">
                  <c:v>86.222935224523624</c:v>
                </c:pt>
                <c:pt idx="47">
                  <c:v>86.015503733737319</c:v>
                </c:pt>
                <c:pt idx="48">
                  <c:v>85.796568727344749</c:v>
                </c:pt>
                <c:pt idx="49">
                  <c:v>85.567324089911466</c:v>
                </c:pt>
                <c:pt idx="50">
                  <c:v>85.329030230635979</c:v>
                </c:pt>
                <c:pt idx="51">
                  <c:v>85.082991792374983</c:v>
                </c:pt>
                <c:pt idx="52">
                  <c:v>84.830534953246882</c:v>
                </c:pt>
                <c:pt idx="53">
                  <c:v>84.572985122274332</c:v>
                </c:pt>
                <c:pt idx="54">
                  <c:v>84.311645770708253</c:v>
                </c:pt>
                <c:pt idx="55">
                  <c:v>84.047779041841352</c:v>
                </c:pt>
                <c:pt idx="56">
                  <c:v>83.782588654392598</c:v>
                </c:pt>
                <c:pt idx="57">
                  <c:v>83.517205469575941</c:v>
                </c:pt>
                <c:pt idx="58">
                  <c:v>83.252675941578616</c:v>
                </c:pt>
                <c:pt idx="59">
                  <c:v>82.98995352618013</c:v>
                </c:pt>
                <c:pt idx="60">
                  <c:v>82.729892991527507</c:v>
                </c:pt>
                <c:pt idx="61">
                  <c:v>82.473247465066024</c:v>
                </c:pt>
                <c:pt idx="62">
                  <c:v>82.22066796507778</c:v>
                </c:pt>
                <c:pt idx="63">
                  <c:v>81.972705105461927</c:v>
                </c:pt>
                <c:pt idx="64">
                  <c:v>81.729812627428345</c:v>
                </c:pt>
                <c:pt idx="65">
                  <c:v>81.492352399166634</c:v>
                </c:pt>
                <c:pt idx="66">
                  <c:v>81.26060053073742</c:v>
                </c:pt>
                <c:pt idx="67">
                  <c:v>81.034754272314345</c:v>
                </c:pt>
                <c:pt idx="68">
                  <c:v>80.814939395311598</c:v>
                </c:pt>
                <c:pt idx="69">
                  <c:v>80.601217793953182</c:v>
                </c:pt>
                <c:pt idx="70">
                  <c:v>80.393595086063073</c:v>
                </c:pt>
                <c:pt idx="71">
                  <c:v>80.192028033488725</c:v>
                </c:pt>
                <c:pt idx="72">
                  <c:v>79.996431642483557</c:v>
                </c:pt>
                <c:pt idx="73">
                  <c:v>79.806685841065459</c:v>
                </c:pt>
                <c:pt idx="74">
                  <c:v>79.622641662904229</c:v>
                </c:pt>
                <c:pt idx="75">
                  <c:v>79.444126895203937</c:v>
                </c:pt>
                <c:pt idx="76">
                  <c:v>79.270951171237812</c:v>
                </c:pt>
                <c:pt idx="77">
                  <c:v>79.102910506836778</c:v>
                </c:pt>
                <c:pt idx="78">
                  <c:v>78.939791294581553</c:v>
                </c:pt>
                <c:pt idx="79">
                  <c:v>78.781373780169901</c:v>
                </c:pt>
                <c:pt idx="80">
                  <c:v>78.627435052937486</c:v>
                </c:pt>
                <c:pt idx="81">
                  <c:v>78.477751587329948</c:v>
                </c:pt>
                <c:pt idx="82">
                  <c:v>78.332101374754927</c:v>
                </c:pt>
                <c:pt idx="83">
                  <c:v>78.190265686144244</c:v>
                </c:pt>
                <c:pt idx="84">
                  <c:v>78.052030505137452</c:v>
                </c:pt>
                <c:pt idx="85">
                  <c:v>77.91718767040345</c:v>
                </c:pt>
                <c:pt idx="86">
                  <c:v>77.785535763543166</c:v>
                </c:pt>
                <c:pt idx="87">
                  <c:v>77.656880776497559</c:v>
                </c:pt>
                <c:pt idx="88">
                  <c:v>77.531036589613478</c:v>
                </c:pt>
                <c:pt idx="89">
                  <c:v>77.407825288642414</c:v>
                </c:pt>
                <c:pt idx="90">
                  <c:v>77.287077346071712</c:v>
                </c:pt>
                <c:pt idx="91">
                  <c:v>77.168631689398978</c:v>
                </c:pt>
                <c:pt idx="92">
                  <c:v>77.052335676309511</c:v>
                </c:pt>
                <c:pt idx="93">
                  <c:v>76.938044994244351</c:v>
                </c:pt>
                <c:pt idx="94">
                  <c:v>76.825623499569232</c:v>
                </c:pt>
                <c:pt idx="95">
                  <c:v>76.714943009485438</c:v>
                </c:pt>
                <c:pt idx="96">
                  <c:v>76.605883057960654</c:v>
                </c:pt>
                <c:pt idx="97">
                  <c:v>76.498330625296532</c:v>
                </c:pt>
                <c:pt idx="98">
                  <c:v>76.392179849479376</c:v>
                </c:pt>
                <c:pt idx="99">
                  <c:v>76.28733172617072</c:v>
                </c:pt>
                <c:pt idx="100">
                  <c:v>76.183693803067769</c:v>
                </c:pt>
                <c:pt idx="101">
                  <c:v>76.081179873389132</c:v>
                </c:pt>
                <c:pt idx="102">
                  <c:v>75.979709672400915</c:v>
                </c:pt>
                <c:pt idx="103">
                  <c:v>75.879208580180048</c:v>
                </c:pt>
                <c:pt idx="104">
                  <c:v>75.779607333199237</c:v>
                </c:pt>
                <c:pt idx="105">
                  <c:v>75.68084174680196</c:v>
                </c:pt>
                <c:pt idx="106">
                  <c:v>75.582852450200662</c:v>
                </c:pt>
                <c:pt idx="107">
                  <c:v>75.485584635267415</c:v>
                </c:pt>
                <c:pt idx="108">
                  <c:v>75.388987820085873</c:v>
                </c:pt>
                <c:pt idx="109">
                  <c:v>75.293015627981887</c:v>
                </c:pt>
                <c:pt idx="110">
                  <c:v>75.197625582544205</c:v>
                </c:pt>
                <c:pt idx="111">
                  <c:v>75.102778918977151</c:v>
                </c:pt>
                <c:pt idx="112">
                  <c:v>75.008440411983997</c:v>
                </c:pt>
                <c:pt idx="113">
                  <c:v>74.914578220261177</c:v>
                </c:pt>
                <c:pt idx="114">
                  <c:v>74.821163747579462</c:v>
                </c:pt>
                <c:pt idx="115">
                  <c:v>74.728171520332424</c:v>
                </c:pt>
                <c:pt idx="116">
                  <c:v>74.635579081344659</c:v>
                </c:pt>
                <c:pt idx="117">
                  <c:v>74.54336689963597</c:v>
                </c:pt>
                <c:pt idx="118">
                  <c:v>74.451518295739291</c:v>
                </c:pt>
                <c:pt idx="119">
                  <c:v>74.360019382053451</c:v>
                </c:pt>
                <c:pt idx="120">
                  <c:v>74.268859017576986</c:v>
                </c:pt>
                <c:pt idx="121">
                  <c:v>74.178028776206062</c:v>
                </c:pt>
                <c:pt idx="122">
                  <c:v>74.087522927585724</c:v>
                </c:pt>
                <c:pt idx="123">
                  <c:v>73.997338429268169</c:v>
                </c:pt>
                <c:pt idx="124">
                  <c:v>73.907474928652562</c:v>
                </c:pt>
                <c:pt idx="125">
                  <c:v>73.817934772851629</c:v>
                </c:pt>
                <c:pt idx="126">
                  <c:v>73.728723024244417</c:v>
                </c:pt>
                <c:pt idx="127">
                  <c:v>73.639847479033023</c:v>
                </c:pt>
                <c:pt idx="128">
                  <c:v>73.551318685621922</c:v>
                </c:pt>
                <c:pt idx="129">
                  <c:v>73.463149959082841</c:v>
                </c:pt>
                <c:pt idx="130">
                  <c:v>73.375357387369135</c:v>
                </c:pt>
                <c:pt idx="131">
                  <c:v>73.287959824308132</c:v>
                </c:pt>
                <c:pt idx="132">
                  <c:v>73.200978863753946</c:v>
                </c:pt>
                <c:pt idx="133">
                  <c:v>73.114438788653715</c:v>
                </c:pt>
                <c:pt idx="134">
                  <c:v>73.028366488206132</c:v>
                </c:pt>
                <c:pt idx="135">
                  <c:v>72.94279133582387</c:v>
                </c:pt>
                <c:pt idx="136">
                  <c:v>72.85774502031218</c:v>
                </c:pt>
                <c:pt idx="137">
                  <c:v>72.773261322615568</c:v>
                </c:pt>
                <c:pt idx="138">
                  <c:v>72.689375830746485</c:v>
                </c:pt>
                <c:pt idx="139">
                  <c:v>72.606125586178592</c:v>
                </c:pt>
                <c:pt idx="140">
                  <c:v>72.523548656150325</c:v>
                </c:pt>
                <c:pt idx="141">
                  <c:v>72.441683628059579</c:v>
                </c:pt>
                <c:pt idx="142">
                  <c:v>72.360569024496598</c:v>
                </c:pt>
                <c:pt idx="143">
                  <c:v>72.280242640489547</c:v>
                </c:pt>
                <c:pt idx="144">
                  <c:v>72.200740808207229</c:v>
                </c:pt>
                <c:pt idx="145">
                  <c:v>72.12209759860508</c:v>
                </c:pt>
                <c:pt idx="146">
                  <c:v>72.044343974166352</c:v>
                </c:pt>
                <c:pt idx="147">
                  <c:v>71.967506911762229</c:v>
                </c:pt>
                <c:pt idx="148">
                  <c:v>71.891608519430918</c:v>
                </c:pt>
                <c:pt idx="149">
                  <c:v>71.816665175192966</c:v>
                </c:pt>
                <c:pt idx="150">
                  <c:v>71.742686719463336</c:v>
                </c:pt>
                <c:pt idx="151">
                  <c:v>71.669675734763288</c:v>
                </c:pt>
                <c:pt idx="152">
                  <c:v>71.597626946881363</c:v>
                </c:pt>
                <c:pt idx="153">
                  <c:v>71.526526780065126</c:v>
                </c:pt>
                <c:pt idx="154">
                  <c:v>71.456353095062028</c:v>
                </c:pt>
                <c:pt idx="155">
                  <c:v>71.387075132860971</c:v>
                </c:pt>
                <c:pt idx="156">
                  <c:v>71.31865367901645</c:v>
                </c:pt>
                <c:pt idx="157">
                  <c:v>71.25104145388093</c:v>
                </c:pt>
                <c:pt idx="158">
                  <c:v>71.184183723529571</c:v>
                </c:pt>
                <c:pt idx="159">
                  <c:v>71.118019115388876</c:v>
                </c:pt>
                <c:pt idx="160">
                  <c:v>71.052480612392628</c:v>
                </c:pt>
                <c:pt idx="161">
                  <c:v>70.98749669068718</c:v>
                </c:pt>
                <c:pt idx="162">
                  <c:v>70.922992559184138</c:v>
                </c:pt>
                <c:pt idx="163">
                  <c:v>70.858891455119519</c:v>
                </c:pt>
                <c:pt idx="164">
                  <c:v>70.79511594848438</c:v>
                </c:pt>
                <c:pt idx="165">
                  <c:v>70.731589209740577</c:v>
                </c:pt>
                <c:pt idx="166">
                  <c:v>70.668236199371336</c:v>
                </c:pt>
                <c:pt idx="167">
                  <c:v>70.604984744067636</c:v>
                </c:pt>
                <c:pt idx="168">
                  <c:v>70.541766472105067</c:v>
                </c:pt>
                <c:pt idx="169">
                  <c:v>70.478517589035874</c:v>
                </c:pt>
                <c:pt idx="170">
                  <c:v>70.415179483530594</c:v>
                </c:pt>
                <c:pt idx="171">
                  <c:v>70.351699161448096</c:v>
                </c:pt>
                <c:pt idx="172">
                  <c:v>70.288029513511901</c:v>
                </c:pt>
                <c:pt idx="173">
                  <c:v>70.224129427986981</c:v>
                </c:pt>
                <c:pt idx="174">
                  <c:v>70.159963764306667</c:v>
                </c:pt>
                <c:pt idx="175">
                  <c:v>70.09550320665555</c:v>
                </c:pt>
                <c:pt idx="176">
                  <c:v>70.030724018148021</c:v>
                </c:pt>
                <c:pt idx="177">
                  <c:v>69.965607716623822</c:v>
                </c:pt>
                <c:pt idx="178">
                  <c:v>69.900140692427144</c:v>
                </c:pt>
                <c:pt idx="179">
                  <c:v>69.834313787091432</c:v>
                </c:pt>
                <c:pt idx="180">
                  <c:v>69.768121849859611</c:v>
                </c:pt>
                <c:pt idx="181">
                  <c:v>69.70156328665081</c:v>
                </c:pt>
                <c:pt idx="182">
                  <c:v>69.634639613631862</c:v>
                </c:pt>
                <c:pt idx="183">
                  <c:v>69.567355025118133</c:v>
                </c:pt>
                <c:pt idx="184">
                  <c:v>69.499715983227148</c:v>
                </c:pt>
                <c:pt idx="185">
                  <c:v>69.431730834618932</c:v>
                </c:pt>
                <c:pt idx="186">
                  <c:v>69.363409457825341</c:v>
                </c:pt>
                <c:pt idx="187">
                  <c:v>69.294762943116382</c:v>
                </c:pt>
                <c:pt idx="188">
                  <c:v>69.225803305575823</c:v>
                </c:pt>
                <c:pt idx="189">
                  <c:v>69.156543231046328</c:v>
                </c:pt>
                <c:pt idx="190">
                  <c:v>69.086995853832221</c:v>
                </c:pt>
                <c:pt idx="191">
                  <c:v>69.017174564488073</c:v>
                </c:pt>
                <c:pt idx="192">
                  <c:v>68.947092845639744</c:v>
                </c:pt>
                <c:pt idx="193">
                  <c:v>68.876764133554289</c:v>
                </c:pt>
                <c:pt idx="194">
                  <c:v>68.806201703062811</c:v>
                </c:pt>
                <c:pt idx="195">
                  <c:v>68.735418573423502</c:v>
                </c:pt>
                <c:pt idx="196">
                  <c:v>68.664427432764015</c:v>
                </c:pt>
                <c:pt idx="197">
                  <c:v>68.593240578846974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1.1107027210520455E-2</c:v>
                </c:pt>
                <c:pt idx="2">
                  <c:v>1.5568112908975243E-2</c:v>
                </c:pt>
                <c:pt idx="3">
                  <c:v>2.6607582237063134E-2</c:v>
                </c:pt>
                <c:pt idx="4">
                  <c:v>3.0806859252564333E-2</c:v>
                </c:pt>
                <c:pt idx="5">
                  <c:v>3.6177899503553518E-2</c:v>
                </c:pt>
                <c:pt idx="6">
                  <c:v>4.2247609814235705E-2</c:v>
                </c:pt>
                <c:pt idx="7">
                  <c:v>5.2137205020808298E-2</c:v>
                </c:pt>
                <c:pt idx="8">
                  <c:v>6.3172151190902789E-2</c:v>
                </c:pt>
                <c:pt idx="9">
                  <c:v>6.2475405639998774E-2</c:v>
                </c:pt>
                <c:pt idx="10">
                  <c:v>7.1632238354829375E-2</c:v>
                </c:pt>
                <c:pt idx="11">
                  <c:v>7.0055301379237364E-2</c:v>
                </c:pt>
                <c:pt idx="12">
                  <c:v>8.0336447797327973E-2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1.8594049843328232E-3</c:v>
                </c:pt>
                <c:pt idx="1">
                  <c:v>7.2841339601257341E-3</c:v>
                </c:pt>
                <c:pt idx="2">
                  <c:v>2.3579769377864757E-2</c:v>
                </c:pt>
                <c:pt idx="3">
                  <c:v>2.1479778998327717E-2</c:v>
                </c:pt>
                <c:pt idx="4">
                  <c:v>3.7544493380949978E-2</c:v>
                </c:pt>
                <c:pt idx="5">
                  <c:v>3.4811739496972229E-2</c:v>
                </c:pt>
                <c:pt idx="6">
                  <c:v>4.0602880134981034E-2</c:v>
                </c:pt>
                <c:pt idx="7">
                  <c:v>4.8112445465766922E-2</c:v>
                </c:pt>
                <c:pt idx="8">
                  <c:v>5.2584319228813355E-2</c:v>
                </c:pt>
                <c:pt idx="9">
                  <c:v>5.4179388229478473E-2</c:v>
                </c:pt>
                <c:pt idx="10">
                  <c:v>7.1863042375163833E-2</c:v>
                </c:pt>
                <c:pt idx="11">
                  <c:v>6.9504345336223919E-2</c:v>
                </c:pt>
                <c:pt idx="12">
                  <c:v>8.1246346339963749E-2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87.778000000000006</c:v>
                </c:pt>
                <c:pt idx="1">
                  <c:v>87.650999999999996</c:v>
                </c:pt>
                <c:pt idx="2">
                  <c:v>87.174999999999997</c:v>
                </c:pt>
                <c:pt idx="3">
                  <c:v>86.762</c:v>
                </c:pt>
                <c:pt idx="4">
                  <c:v>88.27</c:v>
                </c:pt>
                <c:pt idx="5">
                  <c:v>87.364999999999995</c:v>
                </c:pt>
                <c:pt idx="6">
                  <c:v>87.316999999999993</c:v>
                </c:pt>
                <c:pt idx="7">
                  <c:v>86.587000000000003</c:v>
                </c:pt>
                <c:pt idx="8">
                  <c:v>86.968000000000004</c:v>
                </c:pt>
                <c:pt idx="9">
                  <c:v>87.46</c:v>
                </c:pt>
                <c:pt idx="10">
                  <c:v>87.048000000000002</c:v>
                </c:pt>
                <c:pt idx="11">
                  <c:v>88</c:v>
                </c:pt>
                <c:pt idx="12">
                  <c:v>87.936999999999998</c:v>
                </c:pt>
                <c:pt idx="13">
                  <c:v>87.697999999999993</c:v>
                </c:pt>
                <c:pt idx="14">
                  <c:v>87.19</c:v>
                </c:pt>
                <c:pt idx="15">
                  <c:v>87.81</c:v>
                </c:pt>
                <c:pt idx="16">
                  <c:v>87.332999999999998</c:v>
                </c:pt>
                <c:pt idx="17">
                  <c:v>87.111000000000004</c:v>
                </c:pt>
                <c:pt idx="18">
                  <c:v>86.143000000000001</c:v>
                </c:pt>
                <c:pt idx="19">
                  <c:v>86.570999999999998</c:v>
                </c:pt>
                <c:pt idx="20">
                  <c:v>87.364999999999995</c:v>
                </c:pt>
                <c:pt idx="21">
                  <c:v>86.570999999999998</c:v>
                </c:pt>
                <c:pt idx="22">
                  <c:v>86.570999999999998</c:v>
                </c:pt>
                <c:pt idx="23">
                  <c:v>87.46</c:v>
                </c:pt>
                <c:pt idx="24">
                  <c:v>87.143000000000001</c:v>
                </c:pt>
                <c:pt idx="25">
                  <c:v>87.570999999999998</c:v>
                </c:pt>
                <c:pt idx="26">
                  <c:v>87.524000000000001</c:v>
                </c:pt>
                <c:pt idx="27">
                  <c:v>88.126999999999995</c:v>
                </c:pt>
                <c:pt idx="28">
                  <c:v>88.762</c:v>
                </c:pt>
                <c:pt idx="29">
                  <c:v>88.793999999999997</c:v>
                </c:pt>
                <c:pt idx="30">
                  <c:v>89.286000000000001</c:v>
                </c:pt>
                <c:pt idx="31">
                  <c:v>89.221999999999994</c:v>
                </c:pt>
                <c:pt idx="32">
                  <c:v>89.27</c:v>
                </c:pt>
                <c:pt idx="33">
                  <c:v>89.332999999999998</c:v>
                </c:pt>
                <c:pt idx="34">
                  <c:v>89.094999999999999</c:v>
                </c:pt>
                <c:pt idx="35">
                  <c:v>90.063000000000002</c:v>
                </c:pt>
                <c:pt idx="36">
                  <c:v>90.429000000000002</c:v>
                </c:pt>
                <c:pt idx="37">
                  <c:v>89.778000000000006</c:v>
                </c:pt>
                <c:pt idx="38">
                  <c:v>90.793999999999997</c:v>
                </c:pt>
                <c:pt idx="39">
                  <c:v>90.983999999999995</c:v>
                </c:pt>
                <c:pt idx="40">
                  <c:v>90.507999999999996</c:v>
                </c:pt>
                <c:pt idx="41">
                  <c:v>90.73</c:v>
                </c:pt>
                <c:pt idx="42">
                  <c:v>91.936999999999998</c:v>
                </c:pt>
                <c:pt idx="43">
                  <c:v>93.54</c:v>
                </c:pt>
                <c:pt idx="44">
                  <c:v>95.968000000000004</c:v>
                </c:pt>
                <c:pt idx="45">
                  <c:v>96.905000000000001</c:v>
                </c:pt>
                <c:pt idx="46">
                  <c:v>97.048000000000002</c:v>
                </c:pt>
                <c:pt idx="47">
                  <c:v>98.429000000000002</c:v>
                </c:pt>
                <c:pt idx="48">
                  <c:v>99.349000000000004</c:v>
                </c:pt>
                <c:pt idx="49">
                  <c:v>102.333</c:v>
                </c:pt>
                <c:pt idx="50">
                  <c:v>106.63500000000001</c:v>
                </c:pt>
                <c:pt idx="51">
                  <c:v>115.01600000000001</c:v>
                </c:pt>
                <c:pt idx="52">
                  <c:v>126.19</c:v>
                </c:pt>
                <c:pt idx="53">
                  <c:v>143.476</c:v>
                </c:pt>
                <c:pt idx="54">
                  <c:v>161.07900000000001</c:v>
                </c:pt>
                <c:pt idx="55">
                  <c:v>180.87299999999999</c:v>
                </c:pt>
                <c:pt idx="56">
                  <c:v>196.46</c:v>
                </c:pt>
                <c:pt idx="57">
                  <c:v>210.905</c:v>
                </c:pt>
                <c:pt idx="58">
                  <c:v>220.74600000000001</c:v>
                </c:pt>
                <c:pt idx="59">
                  <c:v>226.952</c:v>
                </c:pt>
                <c:pt idx="60">
                  <c:v>229.44399999999999</c:v>
                </c:pt>
                <c:pt idx="61">
                  <c:v>226.714</c:v>
                </c:pt>
                <c:pt idx="62">
                  <c:v>220.98400000000001</c:v>
                </c:pt>
                <c:pt idx="63">
                  <c:v>205.667</c:v>
                </c:pt>
                <c:pt idx="64">
                  <c:v>182.03200000000001</c:v>
                </c:pt>
                <c:pt idx="65">
                  <c:v>151.905</c:v>
                </c:pt>
                <c:pt idx="66">
                  <c:v>120.349</c:v>
                </c:pt>
                <c:pt idx="67">
                  <c:v>97.81</c:v>
                </c:pt>
                <c:pt idx="68">
                  <c:v>88.349000000000004</c:v>
                </c:pt>
                <c:pt idx="69">
                  <c:v>86.667000000000002</c:v>
                </c:pt>
                <c:pt idx="70">
                  <c:v>86.397000000000006</c:v>
                </c:pt>
                <c:pt idx="71">
                  <c:v>87.143000000000001</c:v>
                </c:pt>
                <c:pt idx="72">
                  <c:v>87.840999999999994</c:v>
                </c:pt>
                <c:pt idx="73">
                  <c:v>88.793999999999997</c:v>
                </c:pt>
                <c:pt idx="74">
                  <c:v>91.126999999999995</c:v>
                </c:pt>
                <c:pt idx="75">
                  <c:v>95.27</c:v>
                </c:pt>
                <c:pt idx="76">
                  <c:v>100.15900000000001</c:v>
                </c:pt>
                <c:pt idx="77">
                  <c:v>110.952</c:v>
                </c:pt>
                <c:pt idx="78">
                  <c:v>122.19</c:v>
                </c:pt>
                <c:pt idx="79">
                  <c:v>134.54</c:v>
                </c:pt>
                <c:pt idx="80">
                  <c:v>149.619</c:v>
                </c:pt>
                <c:pt idx="81">
                  <c:v>160.41300000000001</c:v>
                </c:pt>
                <c:pt idx="82">
                  <c:v>170.74600000000001</c:v>
                </c:pt>
                <c:pt idx="83">
                  <c:v>178.095</c:v>
                </c:pt>
                <c:pt idx="84">
                  <c:v>182.87299999999999</c:v>
                </c:pt>
                <c:pt idx="85">
                  <c:v>184.68299999999999</c:v>
                </c:pt>
                <c:pt idx="86">
                  <c:v>181.74600000000001</c:v>
                </c:pt>
                <c:pt idx="87">
                  <c:v>172.27</c:v>
                </c:pt>
                <c:pt idx="88">
                  <c:v>154.44399999999999</c:v>
                </c:pt>
                <c:pt idx="89">
                  <c:v>129.88900000000001</c:v>
                </c:pt>
                <c:pt idx="90">
                  <c:v>107.15900000000001</c:v>
                </c:pt>
                <c:pt idx="91">
                  <c:v>91</c:v>
                </c:pt>
                <c:pt idx="92">
                  <c:v>81.856999999999999</c:v>
                </c:pt>
                <c:pt idx="93">
                  <c:v>80.111000000000004</c:v>
                </c:pt>
                <c:pt idx="94">
                  <c:v>80.27</c:v>
                </c:pt>
                <c:pt idx="95">
                  <c:v>80.475999999999999</c:v>
                </c:pt>
                <c:pt idx="96">
                  <c:v>80.381</c:v>
                </c:pt>
                <c:pt idx="97">
                  <c:v>80.238</c:v>
                </c:pt>
                <c:pt idx="98">
                  <c:v>79.888999999999996</c:v>
                </c:pt>
                <c:pt idx="99">
                  <c:v>80.111000000000004</c:v>
                </c:pt>
                <c:pt idx="100">
                  <c:v>79.27</c:v>
                </c:pt>
                <c:pt idx="101">
                  <c:v>79.078999999999994</c:v>
                </c:pt>
                <c:pt idx="102">
                  <c:v>80.650999999999996</c:v>
                </c:pt>
                <c:pt idx="103">
                  <c:v>80.713999999999999</c:v>
                </c:pt>
                <c:pt idx="104">
                  <c:v>80.778000000000006</c:v>
                </c:pt>
                <c:pt idx="105">
                  <c:v>81.555999999999997</c:v>
                </c:pt>
                <c:pt idx="106">
                  <c:v>80.635000000000005</c:v>
                </c:pt>
                <c:pt idx="107">
                  <c:v>82.19</c:v>
                </c:pt>
                <c:pt idx="108">
                  <c:v>81.778000000000006</c:v>
                </c:pt>
                <c:pt idx="109">
                  <c:v>81.397000000000006</c:v>
                </c:pt>
                <c:pt idx="110">
                  <c:v>80.19</c:v>
                </c:pt>
                <c:pt idx="111">
                  <c:v>80.364999999999995</c:v>
                </c:pt>
                <c:pt idx="112">
                  <c:v>80.905000000000001</c:v>
                </c:pt>
                <c:pt idx="113">
                  <c:v>80.745999999999995</c:v>
                </c:pt>
                <c:pt idx="114">
                  <c:v>81.063000000000002</c:v>
                </c:pt>
                <c:pt idx="115">
                  <c:v>82.078999999999994</c:v>
                </c:pt>
                <c:pt idx="116">
                  <c:v>83.492000000000004</c:v>
                </c:pt>
                <c:pt idx="117">
                  <c:v>86.349000000000004</c:v>
                </c:pt>
                <c:pt idx="118">
                  <c:v>89.983999999999995</c:v>
                </c:pt>
                <c:pt idx="119">
                  <c:v>95.602999999999994</c:v>
                </c:pt>
                <c:pt idx="120">
                  <c:v>101.39700000000001</c:v>
                </c:pt>
                <c:pt idx="121">
                  <c:v>109.07899999999999</c:v>
                </c:pt>
                <c:pt idx="122">
                  <c:v>117.36499999999999</c:v>
                </c:pt>
                <c:pt idx="123">
                  <c:v>125.175</c:v>
                </c:pt>
                <c:pt idx="124">
                  <c:v>131.84100000000001</c:v>
                </c:pt>
                <c:pt idx="125">
                  <c:v>133.69800000000001</c:v>
                </c:pt>
                <c:pt idx="126">
                  <c:v>132.79400000000001</c:v>
                </c:pt>
                <c:pt idx="127">
                  <c:v>129.68299999999999</c:v>
                </c:pt>
                <c:pt idx="128">
                  <c:v>122.27</c:v>
                </c:pt>
                <c:pt idx="129">
                  <c:v>113.27</c:v>
                </c:pt>
                <c:pt idx="130">
                  <c:v>101.857</c:v>
                </c:pt>
                <c:pt idx="131">
                  <c:v>91.856999999999999</c:v>
                </c:pt>
                <c:pt idx="132">
                  <c:v>84.254000000000005</c:v>
                </c:pt>
                <c:pt idx="133">
                  <c:v>79.221999999999994</c:v>
                </c:pt>
                <c:pt idx="134">
                  <c:v>77.143000000000001</c:v>
                </c:pt>
                <c:pt idx="135">
                  <c:v>76.524000000000001</c:v>
                </c:pt>
                <c:pt idx="136">
                  <c:v>76.206000000000003</c:v>
                </c:pt>
                <c:pt idx="137">
                  <c:v>75.825000000000003</c:v>
                </c:pt>
                <c:pt idx="138">
                  <c:v>75.397000000000006</c:v>
                </c:pt>
                <c:pt idx="139">
                  <c:v>75.126999999999995</c:v>
                </c:pt>
                <c:pt idx="140">
                  <c:v>75.650999999999996</c:v>
                </c:pt>
                <c:pt idx="141">
                  <c:v>75.048000000000002</c:v>
                </c:pt>
                <c:pt idx="142">
                  <c:v>75.888999999999996</c:v>
                </c:pt>
                <c:pt idx="143">
                  <c:v>75.381</c:v>
                </c:pt>
                <c:pt idx="144">
                  <c:v>76.143000000000001</c:v>
                </c:pt>
                <c:pt idx="145">
                  <c:v>75.825000000000003</c:v>
                </c:pt>
                <c:pt idx="146">
                  <c:v>76.697999999999993</c:v>
                </c:pt>
                <c:pt idx="147">
                  <c:v>77.332999999999998</c:v>
                </c:pt>
                <c:pt idx="148">
                  <c:v>78.302000000000007</c:v>
                </c:pt>
                <c:pt idx="149">
                  <c:v>80.159000000000006</c:v>
                </c:pt>
                <c:pt idx="150">
                  <c:v>84.444000000000003</c:v>
                </c:pt>
                <c:pt idx="151">
                  <c:v>87.921000000000006</c:v>
                </c:pt>
                <c:pt idx="152">
                  <c:v>93.016000000000005</c:v>
                </c:pt>
                <c:pt idx="153">
                  <c:v>97.683000000000007</c:v>
                </c:pt>
                <c:pt idx="154">
                  <c:v>102.587</c:v>
                </c:pt>
                <c:pt idx="155">
                  <c:v>106.571</c:v>
                </c:pt>
                <c:pt idx="156">
                  <c:v>108.587</c:v>
                </c:pt>
                <c:pt idx="157">
                  <c:v>108.825</c:v>
                </c:pt>
                <c:pt idx="158">
                  <c:v>106.286</c:v>
                </c:pt>
                <c:pt idx="159">
                  <c:v>101.063</c:v>
                </c:pt>
                <c:pt idx="160">
                  <c:v>93.840999999999994</c:v>
                </c:pt>
                <c:pt idx="161">
                  <c:v>86.825000000000003</c:v>
                </c:pt>
                <c:pt idx="162">
                  <c:v>81.381</c:v>
                </c:pt>
                <c:pt idx="163">
                  <c:v>77.793999999999997</c:v>
                </c:pt>
                <c:pt idx="164">
                  <c:v>75.429000000000002</c:v>
                </c:pt>
                <c:pt idx="165">
                  <c:v>74.031999999999996</c:v>
                </c:pt>
                <c:pt idx="166">
                  <c:v>73.524000000000001</c:v>
                </c:pt>
                <c:pt idx="167">
                  <c:v>72.429000000000002</c:v>
                </c:pt>
                <c:pt idx="168">
                  <c:v>72.81</c:v>
                </c:pt>
                <c:pt idx="169">
                  <c:v>73</c:v>
                </c:pt>
                <c:pt idx="170">
                  <c:v>72.459999999999994</c:v>
                </c:pt>
                <c:pt idx="171">
                  <c:v>72.459999999999994</c:v>
                </c:pt>
                <c:pt idx="172">
                  <c:v>71.555999999999997</c:v>
                </c:pt>
                <c:pt idx="173">
                  <c:v>71.381</c:v>
                </c:pt>
                <c:pt idx="174">
                  <c:v>72.619</c:v>
                </c:pt>
                <c:pt idx="175">
                  <c:v>70.888999999999996</c:v>
                </c:pt>
                <c:pt idx="176">
                  <c:v>71.762</c:v>
                </c:pt>
                <c:pt idx="177">
                  <c:v>71.429000000000002</c:v>
                </c:pt>
                <c:pt idx="178">
                  <c:v>71.381</c:v>
                </c:pt>
                <c:pt idx="179">
                  <c:v>71.555999999999997</c:v>
                </c:pt>
                <c:pt idx="180">
                  <c:v>70.745999999999995</c:v>
                </c:pt>
                <c:pt idx="181">
                  <c:v>71.159000000000006</c:v>
                </c:pt>
                <c:pt idx="182">
                  <c:v>71</c:v>
                </c:pt>
                <c:pt idx="183">
                  <c:v>70.81</c:v>
                </c:pt>
                <c:pt idx="184">
                  <c:v>70.968000000000004</c:v>
                </c:pt>
                <c:pt idx="185">
                  <c:v>69.111000000000004</c:v>
                </c:pt>
                <c:pt idx="186">
                  <c:v>70.492000000000004</c:v>
                </c:pt>
                <c:pt idx="187">
                  <c:v>70.921000000000006</c:v>
                </c:pt>
                <c:pt idx="188">
                  <c:v>69</c:v>
                </c:pt>
                <c:pt idx="189">
                  <c:v>69.983999999999995</c:v>
                </c:pt>
                <c:pt idx="190">
                  <c:v>71.221999999999994</c:v>
                </c:pt>
                <c:pt idx="191">
                  <c:v>70.873000000000005</c:v>
                </c:pt>
                <c:pt idx="192">
                  <c:v>70.254000000000005</c:v>
                </c:pt>
                <c:pt idx="193">
                  <c:v>69.81</c:v>
                </c:pt>
                <c:pt idx="194">
                  <c:v>70.048000000000002</c:v>
                </c:pt>
                <c:pt idx="195">
                  <c:v>71.031999999999996</c:v>
                </c:pt>
                <c:pt idx="196">
                  <c:v>70.412999999999997</c:v>
                </c:pt>
                <c:pt idx="197">
                  <c:v>68.650999999999996</c:v>
                </c:pt>
                <c:pt idx="198">
                  <c:v>68.650999999999996</c:v>
                </c:pt>
                <c:pt idx="199">
                  <c:v>69.349000000000004</c:v>
                </c:pt>
                <c:pt idx="200">
                  <c:v>68.951999999999998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85.655443468114299</c:v>
                </c:pt>
                <c:pt idx="12">
                  <c:v>85.879418033307729</c:v>
                </c:pt>
                <c:pt idx="13">
                  <c:v>86.102470693221932</c:v>
                </c:pt>
                <c:pt idx="14">
                  <c:v>86.324406988926157</c:v>
                </c:pt>
                <c:pt idx="15">
                  <c:v>86.545007037392452</c:v>
                </c:pt>
                <c:pt idx="16">
                  <c:v>86.764023252136425</c:v>
                </c:pt>
                <c:pt idx="17">
                  <c:v>86.98117802600575</c:v>
                </c:pt>
                <c:pt idx="18">
                  <c:v>87.196161417474727</c:v>
                </c:pt>
                <c:pt idx="19">
                  <c:v>87.408628893297944</c:v>
                </c:pt>
                <c:pt idx="20">
                  <c:v>87.618199194192272</c:v>
                </c:pt>
                <c:pt idx="21">
                  <c:v>87.824452407551505</c:v>
                </c:pt>
                <c:pt idx="22">
                  <c:v>88.026928354700487</c:v>
                </c:pt>
                <c:pt idx="23">
                  <c:v>88.225125435538217</c:v>
                </c:pt>
                <c:pt idx="24">
                  <c:v>88.41850013228246</c:v>
                </c:pt>
                <c:pt idx="25">
                  <c:v>88.606467479500139</c:v>
                </c:pt>
                <c:pt idx="26">
                  <c:v>88.788403003370249</c:v>
                </c:pt>
                <c:pt idx="27">
                  <c:v>88.963646998352914</c:v>
                </c:pt>
                <c:pt idx="28">
                  <c:v>89.131512681201102</c:v>
                </c:pt>
                <c:pt idx="29">
                  <c:v>89.291300966607096</c:v>
                </c:pt>
                <c:pt idx="30">
                  <c:v>89.44232669892277</c:v>
                </c:pt>
                <c:pt idx="31">
                  <c:v>89.583964668856268</c:v>
                </c:pt>
                <c:pt idx="32">
                  <c:v>89.715729348108766</c:v>
                </c:pt>
                <c:pt idx="33">
                  <c:v>89.837410854553767</c:v>
                </c:pt>
                <c:pt idx="34">
                  <c:v>89.949302121299624</c:v>
                </c:pt>
                <c:pt idx="35">
                  <c:v>90.052569252074392</c:v>
                </c:pt>
                <c:pt idx="36">
                  <c:v>90.149838534615242</c:v>
                </c:pt>
                <c:pt idx="37">
                  <c:v>90.246097998118643</c:v>
                </c:pt>
                <c:pt idx="38">
                  <c:v>90.35003473253019</c:v>
                </c:pt>
                <c:pt idx="39">
                  <c:v>90.475943968618651</c:v>
                </c:pt>
                <c:pt idx="40">
                  <c:v>90.646340531945455</c:v>
                </c:pt>
                <c:pt idx="41">
                  <c:v>90.895362159305392</c:v>
                </c:pt>
                <c:pt idx="42">
                  <c:v>91.272959547882934</c:v>
                </c:pt>
                <c:pt idx="43">
                  <c:v>91.849703946442929</c:v>
                </c:pt>
                <c:pt idx="44">
                  <c:v>92.721801912614779</c:v>
                </c:pt>
                <c:pt idx="45">
                  <c:v>94.015597520562949</c:v>
                </c:pt>
                <c:pt idx="46">
                  <c:v>95.890499021908411</c:v>
                </c:pt>
                <c:pt idx="47">
                  <c:v>98.538954993417491</c:v>
                </c:pt>
                <c:pt idx="48">
                  <c:v>102.18191970356581</c:v>
                </c:pt>
                <c:pt idx="49">
                  <c:v>107.05830242049376</c:v>
                </c:pt>
                <c:pt idx="50">
                  <c:v>113.40729536367417</c:v>
                </c:pt>
                <c:pt idx="51">
                  <c:v>121.44326301773852</c:v>
                </c:pt>
                <c:pt idx="52">
                  <c:v>131.32391944532515</c:v>
                </c:pt>
                <c:pt idx="53">
                  <c:v>143.11325353942689</c:v>
                </c:pt>
                <c:pt idx="54">
                  <c:v>156.739637634464</c:v>
                </c:pt>
                <c:pt idx="55">
                  <c:v>171.94436730202915</c:v>
                </c:pt>
                <c:pt idx="56">
                  <c:v>188.20565592749341</c:v>
                </c:pt>
                <c:pt idx="57">
                  <c:v>204.61653822436247</c:v>
                </c:pt>
                <c:pt idx="58">
                  <c:v>219.71963684470023</c:v>
                </c:pt>
                <c:pt idx="59">
                  <c:v>231.38999850611691</c:v>
                </c:pt>
                <c:pt idx="60">
                  <c:v>236.98501618287227</c:v>
                </c:pt>
                <c:pt idx="61">
                  <c:v>234.00122663631265</c:v>
                </c:pt>
                <c:pt idx="62">
                  <c:v>221.20373897882749</c:v>
                </c:pt>
                <c:pt idx="63">
                  <c:v>199.68128744736299</c:v>
                </c:pt>
                <c:pt idx="64">
                  <c:v>172.99625542561679</c:v>
                </c:pt>
                <c:pt idx="65">
                  <c:v>146.03225377883263</c:v>
                </c:pt>
                <c:pt idx="66">
                  <c:v>123.10343438423246</c:v>
                </c:pt>
                <c:pt idx="67">
                  <c:v>106.49591976632554</c:v>
                </c:pt>
                <c:pt idx="68">
                  <c:v>96.23708288177734</c:v>
                </c:pt>
                <c:pt idx="69">
                  <c:v>90.926628155532924</c:v>
                </c:pt>
                <c:pt idx="70">
                  <c:v>88.842810123174203</c:v>
                </c:pt>
                <c:pt idx="71">
                  <c:v>88.667757833638106</c:v>
                </c:pt>
                <c:pt idx="72">
                  <c:v>89.68542240245344</c:v>
                </c:pt>
                <c:pt idx="73">
                  <c:v>91.659463319540535</c:v>
                </c:pt>
                <c:pt idx="74">
                  <c:v>94.634967984257059</c:v>
                </c:pt>
                <c:pt idx="75">
                  <c:v>98.785066643935465</c:v>
                </c:pt>
                <c:pt idx="76">
                  <c:v>104.31634747898011</c:v>
                </c:pt>
                <c:pt idx="77">
                  <c:v>111.40796200331454</c:v>
                </c:pt>
                <c:pt idx="78">
                  <c:v>120.16224647490154</c:v>
                </c:pt>
                <c:pt idx="79">
                  <c:v>130.55616130540065</c:v>
                </c:pt>
                <c:pt idx="80">
                  <c:v>142.3859891223201</c:v>
                </c:pt>
                <c:pt idx="81">
                  <c:v>155.18758642708985</c:v>
                </c:pt>
                <c:pt idx="82">
                  <c:v>168.10110073428456</c:v>
                </c:pt>
                <c:pt idx="83">
                  <c:v>179.67636705564092</c:v>
                </c:pt>
                <c:pt idx="84">
                  <c:v>187.74741795236966</c:v>
                </c:pt>
                <c:pt idx="85">
                  <c:v>189.70205107259113</c:v>
                </c:pt>
                <c:pt idx="86">
                  <c:v>183.4485835771045</c:v>
                </c:pt>
                <c:pt idx="87">
                  <c:v>168.82451542904838</c:v>
                </c:pt>
                <c:pt idx="88">
                  <c:v>148.41464768572382</c:v>
                </c:pt>
                <c:pt idx="89">
                  <c:v>126.77146747277312</c:v>
                </c:pt>
                <c:pt idx="90">
                  <c:v>108.29582746893428</c:v>
                </c:pt>
                <c:pt idx="91">
                  <c:v>95.325995880970382</c:v>
                </c:pt>
                <c:pt idx="92">
                  <c:v>87.755399947211274</c:v>
                </c:pt>
                <c:pt idx="93">
                  <c:v>84.040811870011595</c:v>
                </c:pt>
                <c:pt idx="94">
                  <c:v>82.473011997944624</c:v>
                </c:pt>
                <c:pt idx="95">
                  <c:v>81.863864966467219</c:v>
                </c:pt>
                <c:pt idx="96">
                  <c:v>81.603461937929538</c:v>
                </c:pt>
                <c:pt idx="97">
                  <c:v>81.447766421789268</c:v>
                </c:pt>
                <c:pt idx="98">
                  <c:v>81.318708774323355</c:v>
                </c:pt>
                <c:pt idx="99">
                  <c:v>81.196009099385918</c:v>
                </c:pt>
                <c:pt idx="100">
                  <c:v>81.075320939266277</c:v>
                </c:pt>
                <c:pt idx="101">
                  <c:v>80.955848957169039</c:v>
                </c:pt>
                <c:pt idx="102">
                  <c:v>80.837476045203545</c:v>
                </c:pt>
                <c:pt idx="103">
                  <c:v>80.720269136296693</c:v>
                </c:pt>
                <c:pt idx="104">
                  <c:v>80.604500590858947</c:v>
                </c:pt>
                <c:pt idx="105">
                  <c:v>80.490849646705442</c:v>
                </c:pt>
                <c:pt idx="106">
                  <c:v>80.380811122442012</c:v>
                </c:pt>
                <c:pt idx="107">
                  <c:v>80.277447391630361</c:v>
                </c:pt>
                <c:pt idx="108">
                  <c:v>80.186693386615985</c:v>
                </c:pt>
                <c:pt idx="109">
                  <c:v>80.119488277177481</c:v>
                </c:pt>
                <c:pt idx="110">
                  <c:v>80.095032820142052</c:v>
                </c:pt>
                <c:pt idx="111">
                  <c:v>80.145401411197369</c:v>
                </c:pt>
                <c:pt idx="112">
                  <c:v>80.321497513597507</c:v>
                </c:pt>
                <c:pt idx="113">
                  <c:v>80.699859467280532</c:v>
                </c:pt>
                <c:pt idx="114">
                  <c:v>81.389076272441514</c:v>
                </c:pt>
                <c:pt idx="115">
                  <c:v>82.533636162802722</c:v>
                </c:pt>
                <c:pt idx="116">
                  <c:v>84.31211629104692</c:v>
                </c:pt>
                <c:pt idx="117">
                  <c:v>86.926028432971677</c:v>
                </c:pt>
                <c:pt idx="118">
                  <c:v>90.57555079959441</c:v>
                </c:pt>
                <c:pt idx="119">
                  <c:v>95.418598007339313</c:v>
                </c:pt>
                <c:pt idx="120">
                  <c:v>101.50978348272078</c:v>
                </c:pt>
                <c:pt idx="121">
                  <c:v>108.71680266837114</c:v>
                </c:pt>
                <c:pt idx="122">
                  <c:v>116.61913321166438</c:v>
                </c:pt>
                <c:pt idx="123">
                  <c:v>124.41763386127639</c:v>
                </c:pt>
                <c:pt idx="124">
                  <c:v>130.92533440000537</c:v>
                </c:pt>
                <c:pt idx="125">
                  <c:v>134.7391523980404</c:v>
                </c:pt>
                <c:pt idx="126">
                  <c:v>134.64536883100436</c:v>
                </c:pt>
                <c:pt idx="127">
                  <c:v>130.15353552002631</c:v>
                </c:pt>
                <c:pt idx="128">
                  <c:v>121.8715474390211</c:v>
                </c:pt>
                <c:pt idx="129">
                  <c:v>111.42182524503868</c:v>
                </c:pt>
                <c:pt idx="130">
                  <c:v>100.85587548919625</c:v>
                </c:pt>
                <c:pt idx="131">
                  <c:v>91.880959622127889</c:v>
                </c:pt>
                <c:pt idx="132">
                  <c:v>85.346143772490095</c:v>
                </c:pt>
                <c:pt idx="133">
                  <c:v>81.21879424201488</c:v>
                </c:pt>
                <c:pt idx="134">
                  <c:v>78.93075473367243</c:v>
                </c:pt>
                <c:pt idx="135">
                  <c:v>77.793684331411953</c:v>
                </c:pt>
                <c:pt idx="136">
                  <c:v>77.261120423464547</c:v>
                </c:pt>
                <c:pt idx="137">
                  <c:v>76.998394047777879</c:v>
                </c:pt>
                <c:pt idx="138">
                  <c:v>76.838691004824497</c:v>
                </c:pt>
                <c:pt idx="139">
                  <c:v>76.712716222569554</c:v>
                </c:pt>
                <c:pt idx="140">
                  <c:v>76.596440720290445</c:v>
                </c:pt>
                <c:pt idx="141">
                  <c:v>76.483788621704136</c:v>
                </c:pt>
                <c:pt idx="142">
                  <c:v>76.376443431106111</c:v>
                </c:pt>
                <c:pt idx="143">
                  <c:v>76.283176909901002</c:v>
                </c:pt>
                <c:pt idx="144">
                  <c:v>76.225392434786372</c:v>
                </c:pt>
                <c:pt idx="145">
                  <c:v>76.248595898025172</c:v>
                </c:pt>
                <c:pt idx="146">
                  <c:v>76.43964917036773</c:v>
                </c:pt>
                <c:pt idx="147">
                  <c:v>76.94623442473052</c:v>
                </c:pt>
                <c:pt idx="148">
                  <c:v>77.987976246285371</c:v>
                </c:pt>
                <c:pt idx="149">
                  <c:v>79.840739562336296</c:v>
                </c:pt>
                <c:pt idx="150">
                  <c:v>82.773626824182557</c:v>
                </c:pt>
                <c:pt idx="151">
                  <c:v>86.931393399662284</c:v>
                </c:pt>
                <c:pt idx="152">
                  <c:v>92.187351951844761</c:v>
                </c:pt>
                <c:pt idx="153">
                  <c:v>98.03195462607971</c:v>
                </c:pt>
                <c:pt idx="154">
                  <c:v>103.58140577964465</c:v>
                </c:pt>
                <c:pt idx="155">
                  <c:v>107.75893885397309</c:v>
                </c:pt>
                <c:pt idx="156">
                  <c:v>109.61685751745073</c:v>
                </c:pt>
                <c:pt idx="157">
                  <c:v>108.67329490796217</c:v>
                </c:pt>
                <c:pt idx="158">
                  <c:v>105.10148699435521</c:v>
                </c:pt>
                <c:pt idx="159">
                  <c:v>99.670422643059297</c:v>
                </c:pt>
                <c:pt idx="160">
                  <c:v>93.464360650238845</c:v>
                </c:pt>
                <c:pt idx="161">
                  <c:v>87.521565407154441</c:v>
                </c:pt>
                <c:pt idx="162">
                  <c:v>82.556985402511899</c:v>
                </c:pt>
                <c:pt idx="163">
                  <c:v>78.863588989073648</c:v>
                </c:pt>
                <c:pt idx="164">
                  <c:v>76.381376389472805</c:v>
                </c:pt>
                <c:pt idx="165">
                  <c:v>74.851716631586172</c:v>
                </c:pt>
                <c:pt idx="166">
                  <c:v>73.967498265103799</c:v>
                </c:pt>
                <c:pt idx="167">
                  <c:v>73.467935138531445</c:v>
                </c:pt>
                <c:pt idx="168">
                  <c:v>73.172359986759645</c:v>
                </c:pt>
                <c:pt idx="169">
                  <c:v>72.973775529768034</c:v>
                </c:pt>
                <c:pt idx="170">
                  <c:v>72.816787287483834</c:v>
                </c:pt>
                <c:pt idx="171">
                  <c:v>72.676012573366506</c:v>
                </c:pt>
                <c:pt idx="172">
                  <c:v>72.541083750874535</c:v>
                </c:pt>
                <c:pt idx="173">
                  <c:v>72.408214508291053</c:v>
                </c:pt>
                <c:pt idx="174">
                  <c:v>72.276172226600679</c:v>
                </c:pt>
                <c:pt idx="175">
                  <c:v>72.144606039072542</c:v>
                </c:pt>
                <c:pt idx="176">
                  <c:v>72.013435465260045</c:v>
                </c:pt>
                <c:pt idx="177">
                  <c:v>71.882651940127403</c:v>
                </c:pt>
                <c:pt idx="178">
                  <c:v>71.75226145528282</c:v>
                </c:pt>
                <c:pt idx="179">
                  <c:v>71.62226994552725</c:v>
                </c:pt>
                <c:pt idx="180">
                  <c:v>71.492680226712082</c:v>
                </c:pt>
                <c:pt idx="181">
                  <c:v>71.363491726884419</c:v>
                </c:pt>
                <c:pt idx="182">
                  <c:v>71.234700814866159</c:v>
                </c:pt>
                <c:pt idx="183">
                  <c:v>71.106301228700559</c:v>
                </c:pt>
                <c:pt idx="184">
                  <c:v>70.978284498965834</c:v>
                </c:pt>
                <c:pt idx="185">
                  <c:v>70.850640344389859</c:v>
                </c:pt>
                <c:pt idx="186">
                  <c:v>70.723357033880973</c:v>
                </c:pt>
                <c:pt idx="187">
                  <c:v>70.596421713101336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85.655443468108686</c:v>
                </c:pt>
                <c:pt idx="12">
                  <c:v>85.879418033289582</c:v>
                </c:pt>
                <c:pt idx="13">
                  <c:v>86.102470693164605</c:v>
                </c:pt>
                <c:pt idx="14">
                  <c:v>86.324406988749004</c:v>
                </c:pt>
                <c:pt idx="15">
                  <c:v>86.545007036857257</c:v>
                </c:pt>
                <c:pt idx="16">
                  <c:v>86.764023250555525</c:v>
                </c:pt>
                <c:pt idx="17">
                  <c:v>86.98117802143986</c:v>
                </c:pt>
                <c:pt idx="18">
                  <c:v>87.196161404581204</c:v>
                </c:pt>
                <c:pt idx="19">
                  <c:v>87.408628857698361</c:v>
                </c:pt>
                <c:pt idx="20">
                  <c:v>87.618199098087715</c:v>
                </c:pt>
                <c:pt idx="21">
                  <c:v>87.824452153881396</c:v>
                </c:pt>
                <c:pt idx="22">
                  <c:v>88.026927700033099</c:v>
                </c:pt>
                <c:pt idx="23">
                  <c:v>88.225123783583086</c:v>
                </c:pt>
                <c:pt idx="24">
                  <c:v>88.418496056585283</c:v>
                </c:pt>
                <c:pt idx="25">
                  <c:v>88.606457647730551</c:v>
                </c:pt>
                <c:pt idx="26">
                  <c:v>88.7883798140724</c:v>
                </c:pt>
                <c:pt idx="27">
                  <c:v>88.963593521033573</c:v>
                </c:pt>
                <c:pt idx="28">
                  <c:v>89.131392100505991</c:v>
                </c:pt>
                <c:pt idx="29">
                  <c:v>89.29103513166794</c:v>
                </c:pt>
                <c:pt idx="30">
                  <c:v>89.441753675385527</c:v>
                </c:pt>
                <c:pt idx="31">
                  <c:v>89.582756969081103</c:v>
                </c:pt>
                <c:pt idx="32">
                  <c:v>89.713240653350127</c:v>
                </c:pt>
                <c:pt idx="33">
                  <c:v>89.832396553508346</c:v>
                </c:pt>
                <c:pt idx="34">
                  <c:v>89.939423978526449</c:v>
                </c:pt>
                <c:pt idx="35">
                  <c:v>90.03354242737025</c:v>
                </c:pt>
                <c:pt idx="36">
                  <c:v>90.114005510771705</c:v>
                </c:pt>
                <c:pt idx="37">
                  <c:v>90.180115808493312</c:v>
                </c:pt>
                <c:pt idx="38">
                  <c:v>90.231240293236581</c:v>
                </c:pt>
                <c:pt idx="39">
                  <c:v>90.266825868812205</c:v>
                </c:pt>
                <c:pt idx="40">
                  <c:v>90.286414499295617</c:v>
                </c:pt>
                <c:pt idx="41">
                  <c:v>90.289657355273846</c:v>
                </c:pt>
                <c:pt idx="42">
                  <c:v>90.276327380183403</c:v>
                </c:pt>
                <c:pt idx="43">
                  <c:v>90.246329690090903</c:v>
                </c:pt>
                <c:pt idx="44">
                  <c:v>90.199709267829917</c:v>
                </c:pt>
                <c:pt idx="45">
                  <c:v>90.13665549795553</c:v>
                </c:pt>
                <c:pt idx="46">
                  <c:v>90.057503209787626</c:v>
                </c:pt>
                <c:pt idx="47">
                  <c:v>89.962730045553798</c:v>
                </c:pt>
                <c:pt idx="48">
                  <c:v>89.852950139708355</c:v>
                </c:pt>
                <c:pt idx="49">
                  <c:v>89.728904271847313</c:v>
                </c:pt>
                <c:pt idx="50">
                  <c:v>89.591446825971019</c:v>
                </c:pt>
                <c:pt idx="51">
                  <c:v>89.441530040076771</c:v>
                </c:pt>
                <c:pt idx="52">
                  <c:v>89.280186150756137</c:v>
                </c:pt>
                <c:pt idx="53">
                  <c:v>89.108508119104258</c:v>
                </c:pt>
                <c:pt idx="54">
                  <c:v>88.927629662076413</c:v>
                </c:pt>
                <c:pt idx="55">
                  <c:v>88.738705306847109</c:v>
                </c:pt>
                <c:pt idx="56">
                  <c:v>88.542891138093609</c:v>
                </c:pt>
                <c:pt idx="57">
                  <c:v>88.34132682610614</c:v>
                </c:pt>
                <c:pt idx="58">
                  <c:v>88.135119416191571</c:v>
                </c:pt>
                <c:pt idx="59">
                  <c:v>87.925329237115207</c:v>
                </c:pt>
                <c:pt idx="60">
                  <c:v>87.712958158439804</c:v>
                </c:pt>
                <c:pt idx="61">
                  <c:v>87.498940302722119</c:v>
                </c:pt>
                <c:pt idx="62">
                  <c:v>87.284135206059815</c:v>
                </c:pt>
                <c:pt idx="63">
                  <c:v>87.069323324799882</c:v>
                </c:pt>
                <c:pt idx="64">
                  <c:v>86.85520371046222</c:v>
                </c:pt>
                <c:pt idx="65">
                  <c:v>86.64239362019417</c:v>
                </c:pt>
                <c:pt idx="66">
                  <c:v>86.431429795710031</c:v>
                </c:pt>
                <c:pt idx="67">
                  <c:v>86.222771127747421</c:v>
                </c:pt>
                <c:pt idx="68">
                  <c:v>86.016802422797667</c:v>
                </c:pt>
                <c:pt idx="69">
                  <c:v>85.81383900102098</c:v>
                </c:pt>
                <c:pt idx="70">
                  <c:v>85.614131875547642</c:v>
                </c:pt>
                <c:pt idx="71">
                  <c:v>85.417873290694573</c:v>
                </c:pt>
                <c:pt idx="72">
                  <c:v>85.225202427265401</c:v>
                </c:pt>
                <c:pt idx="73">
                  <c:v>85.036211114798391</c:v>
                </c:pt>
                <c:pt idx="74">
                  <c:v>84.850949421627206</c:v>
                </c:pt>
                <c:pt idx="75">
                  <c:v>84.669431022655743</c:v>
                </c:pt>
                <c:pt idx="76">
                  <c:v>84.491638270990379</c:v>
                </c:pt>
                <c:pt idx="77">
                  <c:v>84.317526922550996</c:v>
                </c:pt>
                <c:pt idx="78">
                  <c:v>84.147030482324993</c:v>
                </c:pt>
                <c:pt idx="79">
                  <c:v>83.980064157078104</c:v>
                </c:pt>
                <c:pt idx="80">
                  <c:v>83.816528412292755</c:v>
                </c:pt>
                <c:pt idx="81">
                  <c:v>83.6563121411629</c:v>
                </c:pt>
                <c:pt idx="82">
                  <c:v>83.499295460983973</c:v>
                </c:pt>
                <c:pt idx="83">
                  <c:v>83.345352157603756</c:v>
                </c:pt>
                <c:pt idx="84">
                  <c:v>83.194351802108429</c:v>
                </c:pt>
                <c:pt idx="85">
                  <c:v>83.046161565944971</c:v>
                </c:pt>
                <c:pt idx="86">
                  <c:v>82.900647761532852</c:v>
                </c:pt>
                <c:pt idx="87">
                  <c:v>82.757677135366819</c:v>
                </c:pt>
                <c:pt idx="88">
                  <c:v>82.617117939884508</c:v>
                </c:pt>
                <c:pt idx="89">
                  <c:v>82.478840809162804</c:v>
                </c:pt>
                <c:pt idx="90">
                  <c:v>82.342719461972706</c:v>
                </c:pt>
                <c:pt idx="91">
                  <c:v>82.208631253986496</c:v>
                </c:pt>
                <c:pt idx="92">
                  <c:v>82.076457599098148</c:v>
                </c:pt>
                <c:pt idx="93">
                  <c:v>81.94608427795383</c:v>
                </c:pt>
                <c:pt idx="94">
                  <c:v>81.817401649961127</c:v>
                </c:pt>
                <c:pt idx="95">
                  <c:v>81.690304783280595</c:v>
                </c:pt>
                <c:pt idx="96">
                  <c:v>81.564693515639931</c:v>
                </c:pt>
                <c:pt idx="97">
                  <c:v>81.440472457256305</c:v>
                </c:pt>
                <c:pt idx="98">
                  <c:v>81.317550945723127</c:v>
                </c:pt>
                <c:pt idx="99">
                  <c:v>81.195842961410946</c:v>
                </c:pt>
                <c:pt idx="100">
                  <c:v>81.075267010751716</c:v>
                </c:pt>
                <c:pt idx="101">
                  <c:v>80.955745983713271</c:v>
                </c:pt>
                <c:pt idx="102">
                  <c:v>80.837206990824782</c:v>
                </c:pt>
                <c:pt idx="103">
                  <c:v>80.719581184271391</c:v>
                </c:pt>
                <c:pt idx="104">
                  <c:v>80.602803566834908</c:v>
                </c:pt>
                <c:pt idx="105">
                  <c:v>80.486812791803843</c:v>
                </c:pt>
                <c:pt idx="106">
                  <c:v>80.371550956406921</c:v>
                </c:pt>
                <c:pt idx="107">
                  <c:v>80.256963390826414</c:v>
                </c:pt>
                <c:pt idx="108">
                  <c:v>80.142998444419646</c:v>
                </c:pt>
                <c:pt idx="109">
                  <c:v>80.029607270408107</c:v>
                </c:pt>
                <c:pt idx="110">
                  <c:v>79.916743609979051</c:v>
                </c:pt>
                <c:pt idx="111">
                  <c:v>79.804363576481762</c:v>
                </c:pt>
                <c:pt idx="112">
                  <c:v>79.692425440180244</c:v>
                </c:pt>
                <c:pt idx="113">
                  <c:v>79.580889413849846</c:v>
                </c:pt>
                <c:pt idx="114">
                  <c:v>79.469717439368495</c:v>
                </c:pt>
                <c:pt idx="115">
                  <c:v>79.358872975355254</c:v>
                </c:pt>
                <c:pt idx="116">
                  <c:v>79.248320785850154</c:v>
                </c:pt>
                <c:pt idx="117">
                  <c:v>79.138026730007567</c:v>
                </c:pt>
                <c:pt idx="118">
                  <c:v>79.027957552792813</c:v>
                </c:pt>
                <c:pt idx="119">
                  <c:v>78.918080676731279</c:v>
                </c:pt>
                <c:pt idx="120">
                  <c:v>78.808363994862276</c:v>
                </c:pt>
                <c:pt idx="121">
                  <c:v>78.698775665199577</c:v>
                </c:pt>
                <c:pt idx="122">
                  <c:v>78.589283907202514</c:v>
                </c:pt>
                <c:pt idx="123">
                  <c:v>78.479856801016922</c:v>
                </c:pt>
                <c:pt idx="124">
                  <c:v>78.370462090560721</c:v>
                </c:pt>
                <c:pt idx="125">
                  <c:v>78.261066991906091</c:v>
                </c:pt>
                <c:pt idx="126">
                  <c:v>78.151638008852828</c:v>
                </c:pt>
                <c:pt idx="127">
                  <c:v>78.042140758093907</c:v>
                </c:pt>
                <c:pt idx="128">
                  <c:v>77.932539806944817</c:v>
                </c:pt>
                <c:pt idx="129">
                  <c:v>77.822798527234667</c:v>
                </c:pt>
                <c:pt idx="130">
                  <c:v>77.712878969629486</c:v>
                </c:pt>
                <c:pt idx="131">
                  <c:v>77.602741763356661</c:v>
                </c:pt>
                <c:pt idx="132">
                  <c:v>77.49234604700122</c:v>
                </c:pt>
                <c:pt idx="133">
                  <c:v>77.381649436710731</c:v>
                </c:pt>
                <c:pt idx="134">
                  <c:v>77.270608038731268</c:v>
                </c:pt>
                <c:pt idx="135">
                  <c:v>77.15917651364505</c:v>
                </c:pt>
                <c:pt idx="136">
                  <c:v>77.047308199917467</c:v>
                </c:pt>
                <c:pt idx="137">
                  <c:v>76.934955304312027</c:v>
                </c:pt>
                <c:pt idx="138">
                  <c:v>76.822069166302398</c:v>
                </c:pt>
                <c:pt idx="139">
                  <c:v>76.708600602713503</c:v>
                </c:pt>
                <c:pt idx="140">
                  <c:v>76.59450033736681</c:v>
                </c:pt>
                <c:pt idx="141">
                  <c:v>76.479719518415493</c:v>
                </c:pt>
                <c:pt idx="142">
                  <c:v>76.364210323279323</c:v>
                </c:pt>
                <c:pt idx="143">
                  <c:v>76.247926647617533</c:v>
                </c:pt>
                <c:pt idx="144">
                  <c:v>76.130824870647871</c:v>
                </c:pt>
                <c:pt idx="145">
                  <c:v>76.012864684441993</c:v>
                </c:pt>
                <c:pt idx="146">
                  <c:v>75.894009969783724</c:v>
                </c:pt>
                <c:pt idx="147">
                  <c:v>75.77422969603802</c:v>
                </c:pt>
                <c:pt idx="148">
                  <c:v>75.653498817587945</c:v>
                </c:pt>
                <c:pt idx="149">
                  <c:v>75.531799135171326</c:v>
                </c:pt>
                <c:pt idx="150">
                  <c:v>75.409120087329541</c:v>
                </c:pt>
                <c:pt idx="151">
                  <c:v>75.285459435620567</c:v>
                </c:pt>
                <c:pt idx="152">
                  <c:v>75.160823807634515</c:v>
                </c:pt>
                <c:pt idx="153">
                  <c:v>75.035229064471451</c:v>
                </c:pt>
                <c:pt idx="154">
                  <c:v>74.908700464320589</c:v>
                </c:pt>
                <c:pt idx="155">
                  <c:v>74.781272601040058</c:v>
                </c:pt>
                <c:pt idx="156">
                  <c:v>74.652989105872649</c:v>
                </c:pt>
                <c:pt idx="157">
                  <c:v>74.523902111120464</c:v>
                </c:pt>
                <c:pt idx="158">
                  <c:v>74.394071486026206</c:v>
                </c:pt>
                <c:pt idx="159">
                  <c:v>74.263563866436215</c:v>
                </c:pt>
                <c:pt idx="160">
                  <c:v>74.132451510171904</c:v>
                </c:pt>
                <c:pt idx="161">
                  <c:v>74.000811018595996</c:v>
                </c:pt>
                <c:pt idx="162">
                  <c:v>73.868721970960777</c:v>
                </c:pt>
                <c:pt idx="163">
                  <c:v>73.736265521324157</c:v>
                </c:pt>
                <c:pt idx="164">
                  <c:v>73.603523007949647</c:v>
                </c:pt>
                <c:pt idx="165">
                  <c:v>73.470574622280594</c:v>
                </c:pt>
                <c:pt idx="166">
                  <c:v>73.337498179170467</c:v>
                </c:pt>
                <c:pt idx="167">
                  <c:v>73.204368022629353</c:v>
                </c:pt>
                <c:pt idx="168">
                  <c:v>73.071254092613586</c:v>
                </c:pt>
                <c:pt idx="169">
                  <c:v>72.938221169073643</c:v>
                </c:pt>
                <c:pt idx="170">
                  <c:v>72.805328300291535</c:v>
                </c:pt>
                <c:pt idx="171">
                  <c:v>72.672628414077138</c:v>
                </c:pt>
                <c:pt idx="172">
                  <c:v>72.540168103111682</c:v>
                </c:pt>
                <c:pt idx="173">
                  <c:v>72.40798756991633</c:v>
                </c:pt>
                <c:pt idx="174">
                  <c:v>72.276120712713848</c:v>
                </c:pt>
                <c:pt idx="175">
                  <c:v>72.14459533082929</c:v>
                </c:pt>
                <c:pt idx="176">
                  <c:v>72.013433427113512</c:v>
                </c:pt>
                <c:pt idx="177">
                  <c:v>71.882651584965657</c:v>
                </c:pt>
                <c:pt idx="178">
                  <c:v>71.752261398626928</c:v>
                </c:pt>
                <c:pt idx="179">
                  <c:v>71.622269937254501</c:v>
                </c:pt>
                <c:pt idx="180">
                  <c:v>71.492680225606463</c:v>
                </c:pt>
                <c:pt idx="181">
                  <c:v>71.363491726749189</c:v>
                </c:pt>
                <c:pt idx="182">
                  <c:v>71.234700814851024</c:v>
                </c:pt>
                <c:pt idx="183">
                  <c:v>71.10630122869901</c:v>
                </c:pt>
                <c:pt idx="184">
                  <c:v>70.978284498965692</c:v>
                </c:pt>
                <c:pt idx="185">
                  <c:v>70.850640344389845</c:v>
                </c:pt>
                <c:pt idx="186">
                  <c:v>70.723357033880973</c:v>
                </c:pt>
                <c:pt idx="187">
                  <c:v>70.596421713101336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91.194000000000003</c:v>
                </c:pt>
                <c:pt idx="1">
                  <c:v>91.177000000000007</c:v>
                </c:pt>
                <c:pt idx="2">
                  <c:v>91.016000000000005</c:v>
                </c:pt>
                <c:pt idx="3">
                  <c:v>91.257999999999996</c:v>
                </c:pt>
                <c:pt idx="4">
                  <c:v>90.805999999999997</c:v>
                </c:pt>
                <c:pt idx="5">
                  <c:v>91.21</c:v>
                </c:pt>
                <c:pt idx="6">
                  <c:v>90.918999999999997</c:v>
                </c:pt>
                <c:pt idx="7">
                  <c:v>89.838999999999999</c:v>
                </c:pt>
                <c:pt idx="8">
                  <c:v>90.29</c:v>
                </c:pt>
                <c:pt idx="9">
                  <c:v>89.694000000000003</c:v>
                </c:pt>
                <c:pt idx="10">
                  <c:v>90.257999999999996</c:v>
                </c:pt>
                <c:pt idx="11">
                  <c:v>89.661000000000001</c:v>
                </c:pt>
                <c:pt idx="12">
                  <c:v>89.725999999999999</c:v>
                </c:pt>
                <c:pt idx="13">
                  <c:v>89.113</c:v>
                </c:pt>
                <c:pt idx="14">
                  <c:v>89</c:v>
                </c:pt>
                <c:pt idx="15">
                  <c:v>89.5</c:v>
                </c:pt>
                <c:pt idx="16">
                  <c:v>89.370999999999995</c:v>
                </c:pt>
                <c:pt idx="17">
                  <c:v>88.483999999999995</c:v>
                </c:pt>
                <c:pt idx="18">
                  <c:v>89.338999999999999</c:v>
                </c:pt>
                <c:pt idx="19">
                  <c:v>88.016000000000005</c:v>
                </c:pt>
                <c:pt idx="20">
                  <c:v>86.951999999999998</c:v>
                </c:pt>
                <c:pt idx="21">
                  <c:v>87.29</c:v>
                </c:pt>
                <c:pt idx="22">
                  <c:v>87.951999999999998</c:v>
                </c:pt>
                <c:pt idx="23">
                  <c:v>87.968000000000004</c:v>
                </c:pt>
                <c:pt idx="24">
                  <c:v>88.855000000000004</c:v>
                </c:pt>
                <c:pt idx="25">
                  <c:v>87.805999999999997</c:v>
                </c:pt>
                <c:pt idx="26">
                  <c:v>87.968000000000004</c:v>
                </c:pt>
                <c:pt idx="27">
                  <c:v>87.951999999999998</c:v>
                </c:pt>
                <c:pt idx="28">
                  <c:v>87.177000000000007</c:v>
                </c:pt>
                <c:pt idx="29">
                  <c:v>87.548000000000002</c:v>
                </c:pt>
                <c:pt idx="30">
                  <c:v>88.031999999999996</c:v>
                </c:pt>
                <c:pt idx="31">
                  <c:v>88.822999999999993</c:v>
                </c:pt>
                <c:pt idx="32">
                  <c:v>89.531999999999996</c:v>
                </c:pt>
                <c:pt idx="33">
                  <c:v>89.725999999999999</c:v>
                </c:pt>
                <c:pt idx="34">
                  <c:v>88.805999999999997</c:v>
                </c:pt>
                <c:pt idx="35">
                  <c:v>89.096999999999994</c:v>
                </c:pt>
                <c:pt idx="36">
                  <c:v>89.257999999999996</c:v>
                </c:pt>
                <c:pt idx="37">
                  <c:v>88.742000000000004</c:v>
                </c:pt>
                <c:pt idx="38">
                  <c:v>88.29</c:v>
                </c:pt>
                <c:pt idx="39">
                  <c:v>88.742000000000004</c:v>
                </c:pt>
                <c:pt idx="40">
                  <c:v>88.387</c:v>
                </c:pt>
                <c:pt idx="41">
                  <c:v>89.29</c:v>
                </c:pt>
                <c:pt idx="42">
                  <c:v>88.531999999999996</c:v>
                </c:pt>
                <c:pt idx="43">
                  <c:v>87.870999999999995</c:v>
                </c:pt>
                <c:pt idx="44">
                  <c:v>89.305999999999997</c:v>
                </c:pt>
                <c:pt idx="45">
                  <c:v>90.694000000000003</c:v>
                </c:pt>
                <c:pt idx="46">
                  <c:v>91.338999999999999</c:v>
                </c:pt>
                <c:pt idx="47">
                  <c:v>90.983999999999995</c:v>
                </c:pt>
                <c:pt idx="48">
                  <c:v>92.71</c:v>
                </c:pt>
                <c:pt idx="49">
                  <c:v>93.661000000000001</c:v>
                </c:pt>
                <c:pt idx="50">
                  <c:v>95.370999999999995</c:v>
                </c:pt>
                <c:pt idx="51">
                  <c:v>101.29</c:v>
                </c:pt>
                <c:pt idx="52">
                  <c:v>110.129</c:v>
                </c:pt>
                <c:pt idx="53">
                  <c:v>120.774</c:v>
                </c:pt>
                <c:pt idx="54">
                  <c:v>137.613</c:v>
                </c:pt>
                <c:pt idx="55">
                  <c:v>154.98400000000001</c:v>
                </c:pt>
                <c:pt idx="56">
                  <c:v>172.435</c:v>
                </c:pt>
                <c:pt idx="57">
                  <c:v>186.59700000000001</c:v>
                </c:pt>
                <c:pt idx="58">
                  <c:v>197.952</c:v>
                </c:pt>
                <c:pt idx="59">
                  <c:v>204.51599999999999</c:v>
                </c:pt>
                <c:pt idx="60">
                  <c:v>206.24199999999999</c:v>
                </c:pt>
                <c:pt idx="61">
                  <c:v>203.67699999999999</c:v>
                </c:pt>
                <c:pt idx="62">
                  <c:v>193.46799999999999</c:v>
                </c:pt>
                <c:pt idx="63">
                  <c:v>175.048</c:v>
                </c:pt>
                <c:pt idx="64">
                  <c:v>148.01599999999999</c:v>
                </c:pt>
                <c:pt idx="65">
                  <c:v>117</c:v>
                </c:pt>
                <c:pt idx="66">
                  <c:v>94.71</c:v>
                </c:pt>
                <c:pt idx="67">
                  <c:v>85.5</c:v>
                </c:pt>
                <c:pt idx="68">
                  <c:v>83.257999999999996</c:v>
                </c:pt>
                <c:pt idx="69">
                  <c:v>84.322999999999993</c:v>
                </c:pt>
                <c:pt idx="70">
                  <c:v>85.016000000000005</c:v>
                </c:pt>
                <c:pt idx="71">
                  <c:v>85.435000000000002</c:v>
                </c:pt>
                <c:pt idx="72">
                  <c:v>84.418999999999997</c:v>
                </c:pt>
                <c:pt idx="73">
                  <c:v>84.870999999999995</c:v>
                </c:pt>
                <c:pt idx="74">
                  <c:v>86.21</c:v>
                </c:pt>
                <c:pt idx="75">
                  <c:v>88</c:v>
                </c:pt>
                <c:pt idx="76">
                  <c:v>93.274000000000001</c:v>
                </c:pt>
                <c:pt idx="77">
                  <c:v>99.031999999999996</c:v>
                </c:pt>
                <c:pt idx="78">
                  <c:v>108.59699999999999</c:v>
                </c:pt>
                <c:pt idx="79">
                  <c:v>119.048</c:v>
                </c:pt>
                <c:pt idx="80">
                  <c:v>131.14500000000001</c:v>
                </c:pt>
                <c:pt idx="81">
                  <c:v>142.74199999999999</c:v>
                </c:pt>
                <c:pt idx="82">
                  <c:v>152.59700000000001</c:v>
                </c:pt>
                <c:pt idx="83">
                  <c:v>160.51599999999999</c:v>
                </c:pt>
                <c:pt idx="84">
                  <c:v>164.113</c:v>
                </c:pt>
                <c:pt idx="85">
                  <c:v>163.14500000000001</c:v>
                </c:pt>
                <c:pt idx="86">
                  <c:v>156.25800000000001</c:v>
                </c:pt>
                <c:pt idx="87">
                  <c:v>143.5</c:v>
                </c:pt>
                <c:pt idx="88">
                  <c:v>121.758</c:v>
                </c:pt>
                <c:pt idx="89">
                  <c:v>99.338999999999999</c:v>
                </c:pt>
                <c:pt idx="90">
                  <c:v>85.629000000000005</c:v>
                </c:pt>
                <c:pt idx="91">
                  <c:v>80.257999999999996</c:v>
                </c:pt>
                <c:pt idx="92">
                  <c:v>78.644999999999996</c:v>
                </c:pt>
                <c:pt idx="93">
                  <c:v>80.305999999999997</c:v>
                </c:pt>
                <c:pt idx="94">
                  <c:v>79.225999999999999</c:v>
                </c:pt>
                <c:pt idx="95">
                  <c:v>79.274000000000001</c:v>
                </c:pt>
                <c:pt idx="96">
                  <c:v>79.305999999999997</c:v>
                </c:pt>
                <c:pt idx="97">
                  <c:v>80.242000000000004</c:v>
                </c:pt>
                <c:pt idx="98">
                  <c:v>80.242000000000004</c:v>
                </c:pt>
                <c:pt idx="99">
                  <c:v>79.225999999999999</c:v>
                </c:pt>
                <c:pt idx="100">
                  <c:v>80.016000000000005</c:v>
                </c:pt>
                <c:pt idx="101">
                  <c:v>80.387</c:v>
                </c:pt>
                <c:pt idx="102">
                  <c:v>79.951999999999998</c:v>
                </c:pt>
                <c:pt idx="103">
                  <c:v>79.257999999999996</c:v>
                </c:pt>
                <c:pt idx="104">
                  <c:v>80.418999999999997</c:v>
                </c:pt>
                <c:pt idx="105">
                  <c:v>79.435000000000002</c:v>
                </c:pt>
                <c:pt idx="106">
                  <c:v>78.613</c:v>
                </c:pt>
                <c:pt idx="107">
                  <c:v>79.725999999999999</c:v>
                </c:pt>
                <c:pt idx="108">
                  <c:v>80.048000000000002</c:v>
                </c:pt>
                <c:pt idx="109">
                  <c:v>79.951999999999998</c:v>
                </c:pt>
                <c:pt idx="110">
                  <c:v>81.822999999999993</c:v>
                </c:pt>
                <c:pt idx="111">
                  <c:v>80.581000000000003</c:v>
                </c:pt>
                <c:pt idx="112">
                  <c:v>82.305999999999997</c:v>
                </c:pt>
                <c:pt idx="113">
                  <c:v>84.016000000000005</c:v>
                </c:pt>
                <c:pt idx="114">
                  <c:v>83.451999999999998</c:v>
                </c:pt>
                <c:pt idx="115">
                  <c:v>87.435000000000002</c:v>
                </c:pt>
                <c:pt idx="116">
                  <c:v>91.129000000000005</c:v>
                </c:pt>
                <c:pt idx="117">
                  <c:v>96.144999999999996</c:v>
                </c:pt>
                <c:pt idx="118">
                  <c:v>103.919</c:v>
                </c:pt>
                <c:pt idx="119">
                  <c:v>113.21</c:v>
                </c:pt>
                <c:pt idx="120">
                  <c:v>125.145</c:v>
                </c:pt>
                <c:pt idx="121">
                  <c:v>138.21</c:v>
                </c:pt>
                <c:pt idx="122">
                  <c:v>152.12899999999999</c:v>
                </c:pt>
                <c:pt idx="123">
                  <c:v>163.32300000000001</c:v>
                </c:pt>
                <c:pt idx="124">
                  <c:v>171.339</c:v>
                </c:pt>
                <c:pt idx="125">
                  <c:v>177.87100000000001</c:v>
                </c:pt>
                <c:pt idx="126">
                  <c:v>179.98400000000001</c:v>
                </c:pt>
                <c:pt idx="127">
                  <c:v>178.96799999999999</c:v>
                </c:pt>
                <c:pt idx="128">
                  <c:v>174.37100000000001</c:v>
                </c:pt>
                <c:pt idx="129">
                  <c:v>164.64500000000001</c:v>
                </c:pt>
                <c:pt idx="130">
                  <c:v>149.35499999999999</c:v>
                </c:pt>
                <c:pt idx="131">
                  <c:v>129.339</c:v>
                </c:pt>
                <c:pt idx="132">
                  <c:v>109.339</c:v>
                </c:pt>
                <c:pt idx="133">
                  <c:v>92.355000000000004</c:v>
                </c:pt>
                <c:pt idx="134">
                  <c:v>81.870999999999995</c:v>
                </c:pt>
                <c:pt idx="135">
                  <c:v>78.305999999999997</c:v>
                </c:pt>
                <c:pt idx="136">
                  <c:v>76.322999999999993</c:v>
                </c:pt>
                <c:pt idx="137">
                  <c:v>75.709999999999994</c:v>
                </c:pt>
                <c:pt idx="138">
                  <c:v>75.951999999999998</c:v>
                </c:pt>
                <c:pt idx="139">
                  <c:v>74.774000000000001</c:v>
                </c:pt>
                <c:pt idx="140">
                  <c:v>75.709999999999994</c:v>
                </c:pt>
                <c:pt idx="141">
                  <c:v>75.225999999999999</c:v>
                </c:pt>
                <c:pt idx="142">
                  <c:v>74.983999999999995</c:v>
                </c:pt>
                <c:pt idx="143">
                  <c:v>76.531999999999996</c:v>
                </c:pt>
                <c:pt idx="144">
                  <c:v>76.725999999999999</c:v>
                </c:pt>
                <c:pt idx="145">
                  <c:v>77.177000000000007</c:v>
                </c:pt>
                <c:pt idx="146">
                  <c:v>78.564999999999998</c:v>
                </c:pt>
                <c:pt idx="147">
                  <c:v>81.161000000000001</c:v>
                </c:pt>
                <c:pt idx="148">
                  <c:v>83.935000000000002</c:v>
                </c:pt>
                <c:pt idx="149">
                  <c:v>88.968000000000004</c:v>
                </c:pt>
                <c:pt idx="150">
                  <c:v>93.629000000000005</c:v>
                </c:pt>
                <c:pt idx="151">
                  <c:v>101.09699999999999</c:v>
                </c:pt>
                <c:pt idx="152">
                  <c:v>110.774</c:v>
                </c:pt>
                <c:pt idx="153">
                  <c:v>118.806</c:v>
                </c:pt>
                <c:pt idx="154">
                  <c:v>127.161</c:v>
                </c:pt>
                <c:pt idx="155">
                  <c:v>133.952</c:v>
                </c:pt>
                <c:pt idx="156">
                  <c:v>139.452</c:v>
                </c:pt>
                <c:pt idx="157">
                  <c:v>143.161</c:v>
                </c:pt>
                <c:pt idx="158">
                  <c:v>142.565</c:v>
                </c:pt>
                <c:pt idx="159">
                  <c:v>138.12899999999999</c:v>
                </c:pt>
                <c:pt idx="160">
                  <c:v>129.17699999999999</c:v>
                </c:pt>
                <c:pt idx="161">
                  <c:v>118.01600000000001</c:v>
                </c:pt>
                <c:pt idx="162">
                  <c:v>104.21</c:v>
                </c:pt>
                <c:pt idx="163">
                  <c:v>91.838999999999999</c:v>
                </c:pt>
                <c:pt idx="164">
                  <c:v>82.305999999999997</c:v>
                </c:pt>
                <c:pt idx="165">
                  <c:v>76.629000000000005</c:v>
                </c:pt>
                <c:pt idx="166">
                  <c:v>73.935000000000002</c:v>
                </c:pt>
                <c:pt idx="167">
                  <c:v>72.870999999999995</c:v>
                </c:pt>
                <c:pt idx="168">
                  <c:v>73.064999999999998</c:v>
                </c:pt>
                <c:pt idx="169">
                  <c:v>72.242000000000004</c:v>
                </c:pt>
                <c:pt idx="170">
                  <c:v>72.935000000000002</c:v>
                </c:pt>
                <c:pt idx="171">
                  <c:v>72.742000000000004</c:v>
                </c:pt>
                <c:pt idx="172">
                  <c:v>71.757999999999996</c:v>
                </c:pt>
                <c:pt idx="173">
                  <c:v>72.903000000000006</c:v>
                </c:pt>
                <c:pt idx="174">
                  <c:v>72.209999999999994</c:v>
                </c:pt>
                <c:pt idx="175">
                  <c:v>72.805999999999997</c:v>
                </c:pt>
                <c:pt idx="176">
                  <c:v>72.564999999999998</c:v>
                </c:pt>
                <c:pt idx="177">
                  <c:v>72.242000000000004</c:v>
                </c:pt>
                <c:pt idx="178">
                  <c:v>73.5</c:v>
                </c:pt>
                <c:pt idx="179">
                  <c:v>72.242000000000004</c:v>
                </c:pt>
                <c:pt idx="180">
                  <c:v>72.274000000000001</c:v>
                </c:pt>
                <c:pt idx="181">
                  <c:v>71.661000000000001</c:v>
                </c:pt>
                <c:pt idx="182">
                  <c:v>71.016000000000005</c:v>
                </c:pt>
                <c:pt idx="183">
                  <c:v>71.129000000000005</c:v>
                </c:pt>
                <c:pt idx="184">
                  <c:v>72</c:v>
                </c:pt>
                <c:pt idx="185">
                  <c:v>72.870999999999995</c:v>
                </c:pt>
                <c:pt idx="186">
                  <c:v>70.548000000000002</c:v>
                </c:pt>
                <c:pt idx="187">
                  <c:v>70.661000000000001</c:v>
                </c:pt>
                <c:pt idx="188">
                  <c:v>70.805999999999997</c:v>
                </c:pt>
                <c:pt idx="189">
                  <c:v>72.903000000000006</c:v>
                </c:pt>
                <c:pt idx="190">
                  <c:v>71.194000000000003</c:v>
                </c:pt>
                <c:pt idx="191">
                  <c:v>71.081000000000003</c:v>
                </c:pt>
                <c:pt idx="192">
                  <c:v>71.468000000000004</c:v>
                </c:pt>
                <c:pt idx="193">
                  <c:v>70.161000000000001</c:v>
                </c:pt>
                <c:pt idx="194">
                  <c:v>71.144999999999996</c:v>
                </c:pt>
                <c:pt idx="195">
                  <c:v>70.870999999999995</c:v>
                </c:pt>
                <c:pt idx="196">
                  <c:v>71.257999999999996</c:v>
                </c:pt>
                <c:pt idx="197">
                  <c:v>71.305999999999997</c:v>
                </c:pt>
                <c:pt idx="198">
                  <c:v>70.805999999999997</c:v>
                </c:pt>
                <c:pt idx="199">
                  <c:v>71.596999999999994</c:v>
                </c:pt>
                <c:pt idx="200">
                  <c:v>71.725999999999999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87.722950880176811</c:v>
                </c:pt>
                <c:pt idx="18">
                  <c:v>87.794926217765862</c:v>
                </c:pt>
                <c:pt idx="19">
                  <c:v>87.865959248686565</c:v>
                </c:pt>
                <c:pt idx="20">
                  <c:v>87.935880046415122</c:v>
                </c:pt>
                <c:pt idx="21">
                  <c:v>88.004499193863097</c:v>
                </c:pt>
                <c:pt idx="22">
                  <c:v>88.071606563731706</c:v>
                </c:pt>
                <c:pt idx="23">
                  <c:v>88.136970213062455</c:v>
                </c:pt>
                <c:pt idx="24">
                  <c:v>88.20033544626321</c:v>
                </c:pt>
                <c:pt idx="25">
                  <c:v>88.261424112491056</c:v>
                </c:pt>
                <c:pt idx="26">
                  <c:v>88.319934220413117</c:v>
                </c:pt>
                <c:pt idx="27">
                  <c:v>88.375539984036664</c:v>
                </c:pt>
                <c:pt idx="28">
                  <c:v>88.427892476457259</c:v>
                </c:pt>
                <c:pt idx="29">
                  <c:v>88.476621206418557</c:v>
                </c:pt>
                <c:pt idx="30">
                  <c:v>88.52133723541165</c:v>
                </c:pt>
                <c:pt idx="31">
                  <c:v>88.561639101367987</c:v>
                </c:pt>
                <c:pt idx="32">
                  <c:v>88.597124152485165</c:v>
                </c:pt>
                <c:pt idx="33">
                  <c:v>88.62741053711612</c:v>
                </c:pt>
                <c:pt idx="34">
                  <c:v>88.652180074778457</c:v>
                </c:pt>
                <c:pt idx="35">
                  <c:v>88.671261147503813</c:v>
                </c:pt>
                <c:pt idx="36">
                  <c:v>88.68478584133689</c:v>
                </c:pt>
                <c:pt idx="37">
                  <c:v>88.693479562290293</c:v>
                </c:pt>
                <c:pt idx="38">
                  <c:v>88.699176817430924</c:v>
                </c:pt>
                <c:pt idx="39">
                  <c:v>88.705704743492191</c:v>
                </c:pt>
                <c:pt idx="40">
                  <c:v>88.72033308774634</c:v>
                </c:pt>
                <c:pt idx="41">
                  <c:v>88.756044767169101</c:v>
                </c:pt>
                <c:pt idx="42">
                  <c:v>88.834912214193295</c:v>
                </c:pt>
                <c:pt idx="43">
                  <c:v>88.992834457528971</c:v>
                </c:pt>
                <c:pt idx="44">
                  <c:v>89.285748406636827</c:v>
                </c:pt>
                <c:pt idx="45">
                  <c:v>89.797121515343008</c:v>
                </c:pt>
                <c:pt idx="46">
                  <c:v>90.646024231819467</c:v>
                </c:pt>
                <c:pt idx="47">
                  <c:v>91.994377584674154</c:v>
                </c:pt>
                <c:pt idx="48">
                  <c:v>94.051162222001906</c:v>
                </c:pt>
                <c:pt idx="49">
                  <c:v>97.070654111799755</c:v>
                </c:pt>
                <c:pt idx="50">
                  <c:v>101.34141584804851</c:v>
                </c:pt>
                <c:pt idx="51">
                  <c:v>107.16316950365723</c:v>
                </c:pt>
                <c:pt idx="52">
                  <c:v>114.81008243642499</c:v>
                </c:pt>
                <c:pt idx="53">
                  <c:v>124.48134220758719</c:v>
                </c:pt>
                <c:pt idx="54">
                  <c:v>136.24207839040011</c:v>
                </c:pt>
                <c:pt idx="55">
                  <c:v>149.9560280808752</c:v>
                </c:pt>
                <c:pt idx="56">
                  <c:v>165.19856909915833</c:v>
                </c:pt>
                <c:pt idx="57">
                  <c:v>181.11267194094407</c:v>
                </c:pt>
                <c:pt idx="58">
                  <c:v>196.16658869647014</c:v>
                </c:pt>
                <c:pt idx="59">
                  <c:v>207.89132691646446</c:v>
                </c:pt>
                <c:pt idx="60">
                  <c:v>212.97111455520712</c:v>
                </c:pt>
                <c:pt idx="61">
                  <c:v>208.23976247124304</c:v>
                </c:pt>
                <c:pt idx="62">
                  <c:v>192.58941956536216</c:v>
                </c:pt>
                <c:pt idx="63">
                  <c:v>168.54993711745567</c:v>
                </c:pt>
                <c:pt idx="64">
                  <c:v>141.79571473227483</c:v>
                </c:pt>
                <c:pt idx="65">
                  <c:v>118.39229326864503</c:v>
                </c:pt>
                <c:pt idx="66">
                  <c:v>101.86370677995826</c:v>
                </c:pt>
                <c:pt idx="67">
                  <c:v>92.330329180932083</c:v>
                </c:pt>
                <c:pt idx="68">
                  <c:v>87.818935248782637</c:v>
                </c:pt>
                <c:pt idx="69">
                  <c:v>86.092597462401429</c:v>
                </c:pt>
                <c:pt idx="70">
                  <c:v>85.651133049628996</c:v>
                </c:pt>
                <c:pt idx="71">
                  <c:v>85.807120507995378</c:v>
                </c:pt>
                <c:pt idx="72">
                  <c:v>86.386212191298512</c:v>
                </c:pt>
                <c:pt idx="73">
                  <c:v>87.462296291567213</c:v>
                </c:pt>
                <c:pt idx="74">
                  <c:v>89.223157129830668</c:v>
                </c:pt>
                <c:pt idx="75">
                  <c:v>91.915958299918501</c:v>
                </c:pt>
                <c:pt idx="76">
                  <c:v>95.815345127237364</c:v>
                </c:pt>
                <c:pt idx="77">
                  <c:v>101.18549012926373</c:v>
                </c:pt>
                <c:pt idx="78">
                  <c:v>108.22776528202763</c:v>
                </c:pt>
                <c:pt idx="79">
                  <c:v>117.01591659661908</c:v>
                </c:pt>
                <c:pt idx="80">
                  <c:v>127.42233595702558</c:v>
                </c:pt>
                <c:pt idx="81">
                  <c:v>139.02300692168012</c:v>
                </c:pt>
                <c:pt idx="82">
                  <c:v>150.92644546433112</c:v>
                </c:pt>
                <c:pt idx="83">
                  <c:v>161.4666540477449</c:v>
                </c:pt>
                <c:pt idx="84">
                  <c:v>167.93645892378601</c:v>
                </c:pt>
                <c:pt idx="85">
                  <c:v>167.05353664993658</c:v>
                </c:pt>
                <c:pt idx="86">
                  <c:v>156.81849256766807</c:v>
                </c:pt>
                <c:pt idx="87">
                  <c:v>138.81386862904205</c:v>
                </c:pt>
                <c:pt idx="88">
                  <c:v>118.30549767246829</c:v>
                </c:pt>
                <c:pt idx="89">
                  <c:v>101.12033711949297</c:v>
                </c:pt>
                <c:pt idx="90">
                  <c:v>90.135457351300502</c:v>
                </c:pt>
                <c:pt idx="91">
                  <c:v>84.684826855628614</c:v>
                </c:pt>
                <c:pt idx="92">
                  <c:v>82.536831901542172</c:v>
                </c:pt>
                <c:pt idx="93">
                  <c:v>81.815089449733065</c:v>
                </c:pt>
                <c:pt idx="94">
                  <c:v>81.553543420470305</c:v>
                </c:pt>
                <c:pt idx="95">
                  <c:v>81.405088427505206</c:v>
                </c:pt>
                <c:pt idx="96">
                  <c:v>81.278482913332425</c:v>
                </c:pt>
                <c:pt idx="97">
                  <c:v>81.15578717292918</c:v>
                </c:pt>
                <c:pt idx="98">
                  <c:v>81.034379285754824</c:v>
                </c:pt>
                <c:pt idx="99">
                  <c:v>80.914109778898165</c:v>
                </c:pt>
                <c:pt idx="100">
                  <c:v>80.795301133313913</c:v>
                </c:pt>
                <c:pt idx="101">
                  <c:v>80.6786554647542</c:v>
                </c:pt>
                <c:pt idx="102">
                  <c:v>80.565506400011401</c:v>
                </c:pt>
                <c:pt idx="103">
                  <c:v>80.458272030855085</c:v>
                </c:pt>
                <c:pt idx="104">
                  <c:v>80.361178705633563</c:v>
                </c:pt>
                <c:pt idx="105">
                  <c:v>80.281368997646084</c:v>
                </c:pt>
                <c:pt idx="106">
                  <c:v>80.230526906538373</c:v>
                </c:pt>
                <c:pt idx="107">
                  <c:v>80.227153236990347</c:v>
                </c:pt>
                <c:pt idx="108">
                  <c:v>80.299588760759548</c:v>
                </c:pt>
                <c:pt idx="109">
                  <c:v>80.489792613188413</c:v>
                </c:pt>
                <c:pt idx="110">
                  <c:v>80.8577200759551</c:v>
                </c:pt>
                <c:pt idx="111">
                  <c:v>81.48589793550623</c:v>
                </c:pt>
                <c:pt idx="112">
                  <c:v>82.483476273766641</c:v>
                </c:pt>
                <c:pt idx="113">
                  <c:v>83.988681285177307</c:v>
                </c:pt>
                <c:pt idx="114">
                  <c:v>86.168278642861893</c:v>
                </c:pt>
                <c:pt idx="115">
                  <c:v>89.212487180439737</c:v>
                </c:pt>
                <c:pt idx="116">
                  <c:v>93.323872477049179</c:v>
                </c:pt>
                <c:pt idx="117">
                  <c:v>98.699160182849283</c:v>
                </c:pt>
                <c:pt idx="118">
                  <c:v>105.50352157950114</c:v>
                </c:pt>
                <c:pt idx="119">
                  <c:v>113.83721486116528</c:v>
                </c:pt>
                <c:pt idx="120">
                  <c:v>123.69360102812779</c:v>
                </c:pt>
                <c:pt idx="121">
                  <c:v>134.90483528513346</c:v>
                </c:pt>
                <c:pt idx="122">
                  <c:v>147.06888765303214</c:v>
                </c:pt>
                <c:pt idx="123">
                  <c:v>159.45678232633662</c:v>
                </c:pt>
                <c:pt idx="124">
                  <c:v>170.92464039243109</c:v>
                </c:pt>
                <c:pt idx="125">
                  <c:v>179.90429274411835</c:v>
                </c:pt>
                <c:pt idx="126">
                  <c:v>184.58744738875546</c:v>
                </c:pt>
                <c:pt idx="127">
                  <c:v>183.38217053220933</c:v>
                </c:pt>
                <c:pt idx="128">
                  <c:v>175.55845544290992</c:v>
                </c:pt>
                <c:pt idx="129">
                  <c:v>161.78182578264801</c:v>
                </c:pt>
                <c:pt idx="130">
                  <c:v>144.15761749930721</c:v>
                </c:pt>
                <c:pt idx="131">
                  <c:v>125.6280629414974</c:v>
                </c:pt>
                <c:pt idx="132">
                  <c:v>108.97722666006678</c:v>
                </c:pt>
                <c:pt idx="133">
                  <c:v>95.973551449172859</c:v>
                </c:pt>
                <c:pt idx="134">
                  <c:v>87.070432491620878</c:v>
                </c:pt>
                <c:pt idx="135">
                  <c:v>81.693712748535859</c:v>
                </c:pt>
                <c:pt idx="136">
                  <c:v>78.810029353962719</c:v>
                </c:pt>
                <c:pt idx="137">
                  <c:v>77.421052595001129</c:v>
                </c:pt>
                <c:pt idx="138">
                  <c:v>76.808972368352357</c:v>
                </c:pt>
                <c:pt idx="139">
                  <c:v>76.560663220599338</c:v>
                </c:pt>
                <c:pt idx="140">
                  <c:v>76.485968803195092</c:v>
                </c:pt>
                <c:pt idx="141">
                  <c:v>76.525900661350491</c:v>
                </c:pt>
                <c:pt idx="142">
                  <c:v>76.691333748670857</c:v>
                </c:pt>
                <c:pt idx="143">
                  <c:v>77.033564892998896</c:v>
                </c:pt>
                <c:pt idx="144">
                  <c:v>77.63448698895229</c:v>
                </c:pt>
                <c:pt idx="145">
                  <c:v>78.604900373511725</c:v>
                </c:pt>
                <c:pt idx="146">
                  <c:v>80.083634981168643</c:v>
                </c:pt>
                <c:pt idx="147">
                  <c:v>82.233176511610793</c:v>
                </c:pt>
                <c:pt idx="148">
                  <c:v>85.22907689283673</c:v>
                </c:pt>
                <c:pt idx="149">
                  <c:v>89.241395137532109</c:v>
                </c:pt>
                <c:pt idx="150">
                  <c:v>94.407155807646518</c:v>
                </c:pt>
                <c:pt idx="151">
                  <c:v>100.79291311022669</c:v>
                </c:pt>
                <c:pt idx="152">
                  <c:v>108.34516597815124</c:v>
                </c:pt>
                <c:pt idx="153">
                  <c:v>116.82434791911435</c:v>
                </c:pt>
                <c:pt idx="154">
                  <c:v>125.72135895144456</c:v>
                </c:pt>
                <c:pt idx="155">
                  <c:v>134.17603864560201</c:v>
                </c:pt>
                <c:pt idx="156">
                  <c:v>140.9604923093811</c:v>
                </c:pt>
                <c:pt idx="157">
                  <c:v>144.63043489638548</c:v>
                </c:pt>
                <c:pt idx="158">
                  <c:v>143.9171852930117</c:v>
                </c:pt>
                <c:pt idx="159">
                  <c:v>138.2808259182282</c:v>
                </c:pt>
                <c:pt idx="160">
                  <c:v>128.34173053657247</c:v>
                </c:pt>
                <c:pt idx="161">
                  <c:v>115.85405300790337</c:v>
                </c:pt>
                <c:pt idx="162">
                  <c:v>103.1221176983417</c:v>
                </c:pt>
                <c:pt idx="163">
                  <c:v>92.150943620158685</c:v>
                </c:pt>
                <c:pt idx="164">
                  <c:v>84.020333466664781</c:v>
                </c:pt>
                <c:pt idx="165">
                  <c:v>78.787321568849293</c:v>
                </c:pt>
                <c:pt idx="166">
                  <c:v>75.836653109113016</c:v>
                </c:pt>
                <c:pt idx="167">
                  <c:v>74.358139440572856</c:v>
                </c:pt>
                <c:pt idx="168">
                  <c:v>73.67721695310226</c:v>
                </c:pt>
                <c:pt idx="169">
                  <c:v>73.364097803776559</c:v>
                </c:pt>
                <c:pt idx="170">
                  <c:v>73.196457991510542</c:v>
                </c:pt>
                <c:pt idx="171">
                  <c:v>73.078394832273901</c:v>
                </c:pt>
                <c:pt idx="172">
                  <c:v>72.974899698467667</c:v>
                </c:pt>
                <c:pt idx="173">
                  <c:v>72.875053392454035</c:v>
                </c:pt>
                <c:pt idx="174">
                  <c:v>72.775920155647924</c:v>
                </c:pt>
                <c:pt idx="175">
                  <c:v>72.676808000369348</c:v>
                </c:pt>
                <c:pt idx="176">
                  <c:v>72.577565243932838</c:v>
                </c:pt>
                <c:pt idx="177">
                  <c:v>72.478153830530033</c:v>
                </c:pt>
                <c:pt idx="178">
                  <c:v>72.378558281865153</c:v>
                </c:pt>
                <c:pt idx="179">
                  <c:v>72.2787689373597</c:v>
                </c:pt>
                <c:pt idx="180">
                  <c:v>72.178779147937689</c:v>
                </c:pt>
                <c:pt idx="181">
                  <c:v>72.078584697190195</c:v>
                </c:pt>
                <c:pt idx="182">
                  <c:v>71.97818352029914</c:v>
                </c:pt>
                <c:pt idx="183">
                  <c:v>71.877575455104008</c:v>
                </c:pt>
                <c:pt idx="184">
                  <c:v>71.776761998946697</c:v>
                </c:pt>
                <c:pt idx="185">
                  <c:v>71.675746073308616</c:v>
                </c:pt>
                <c:pt idx="186">
                  <c:v>71.574531800135361</c:v>
                </c:pt>
                <c:pt idx="187">
                  <c:v>71.473124292868206</c:v>
                </c:pt>
                <c:pt idx="188">
                  <c:v>71.37152946419927</c:v>
                </c:pt>
                <c:pt idx="189">
                  <c:v>71.269753851691874</c:v>
                </c:pt>
                <c:pt idx="190">
                  <c:v>71.1678044616866</c:v>
                </c:pt>
                <c:pt idx="191">
                  <c:v>71.065688631336855</c:v>
                </c:pt>
                <c:pt idx="192">
                  <c:v>70.963413908178126</c:v>
                </c:pt>
                <c:pt idx="193">
                  <c:v>70.860987946313145</c:v>
                </c:pt>
                <c:pt idx="194">
                  <c:v>70.75841841807636</c:v>
                </c:pt>
                <c:pt idx="195">
                  <c:v>70.655712939907161</c:v>
                </c:pt>
                <c:pt idx="196">
                  <c:v>70.552879011095996</c:v>
                </c:pt>
                <c:pt idx="197">
                  <c:v>70.449923964055174</c:v>
                </c:pt>
                <c:pt idx="198">
                  <c:v>70.346854924795906</c:v>
                </c:pt>
                <c:pt idx="199">
                  <c:v>70.243678782350003</c:v>
                </c:pt>
                <c:pt idx="200">
                  <c:v>70.140402165953802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87.722950880171467</c:v>
                </c:pt>
                <c:pt idx="18">
                  <c:v>87.794926217745569</c:v>
                </c:pt>
                <c:pt idx="19">
                  <c:v>87.865959248611802</c:v>
                </c:pt>
                <c:pt idx="20">
                  <c:v>87.935880046147602</c:v>
                </c:pt>
                <c:pt idx="21">
                  <c:v>88.004499192933523</c:v>
                </c:pt>
                <c:pt idx="22">
                  <c:v>88.071606560594773</c:v>
                </c:pt>
                <c:pt idx="23">
                  <c:v>88.13697020278191</c:v>
                </c:pt>
                <c:pt idx="24">
                  <c:v>88.200335413543002</c:v>
                </c:pt>
                <c:pt idx="25">
                  <c:v>88.261424011355302</c:v>
                </c:pt>
                <c:pt idx="26">
                  <c:v>88.319933916826628</c:v>
                </c:pt>
                <c:pt idx="27">
                  <c:v>88.375539099024579</c:v>
                </c:pt>
                <c:pt idx="28">
                  <c:v>88.427889970896146</c:v>
                </c:pt>
                <c:pt idx="29">
                  <c:v>88.476614317519363</c:v>
                </c:pt>
                <c:pt idx="30">
                  <c:v>88.521318841093802</c:v>
                </c:pt>
                <c:pt idx="31">
                  <c:v>88.56159140266459</c:v>
                </c:pt>
                <c:pt idx="32">
                  <c:v>88.597004031609416</c:v>
                </c:pt>
                <c:pt idx="33">
                  <c:v>88.627116759004267</c:v>
                </c:pt>
                <c:pt idx="34">
                  <c:v>88.651482309411065</c:v>
                </c:pt>
                <c:pt idx="35">
                  <c:v>88.669651657016558</c:v>
                </c:pt>
                <c:pt idx="36">
                  <c:v>88.681180416487734</c:v>
                </c:pt>
                <c:pt idx="37">
                  <c:v>88.685635997100547</c:v>
                </c:pt>
                <c:pt idx="38">
                  <c:v>88.682605402087233</c:v>
                </c:pt>
                <c:pt idx="39">
                  <c:v>88.671703505976211</c:v>
                </c:pt>
                <c:pt idx="40">
                  <c:v>88.652581593991385</c:v>
                </c:pt>
                <c:pt idx="41">
                  <c:v>88.624935903029581</c:v>
                </c:pt>
                <c:pt idx="42">
                  <c:v>88.58851586746124</c:v>
                </c:pt>
                <c:pt idx="43">
                  <c:v>88.543131749186614</c:v>
                </c:pt>
                <c:pt idx="44">
                  <c:v>88.48866132382831</c:v>
                </c:pt>
                <c:pt idx="45">
                  <c:v>88.425055306567472</c:v>
                </c:pt>
                <c:pt idx="46">
                  <c:v>88.352341233479265</c:v>
                </c:pt>
                <c:pt idx="47">
                  <c:v>88.27062556709329</c:v>
                </c:pt>
                <c:pt idx="48">
                  <c:v>88.180093866120586</c:v>
                </c:pt>
                <c:pt idx="49">
                  <c:v>88.081008944752256</c:v>
                </c:pt>
                <c:pt idx="50">
                  <c:v>87.973707040885046</c:v>
                </c:pt>
                <c:pt idx="51">
                  <c:v>87.858592108198451</c:v>
                </c:pt>
                <c:pt idx="52">
                  <c:v>87.736128436921092</c:v>
                </c:pt>
                <c:pt idx="53">
                  <c:v>87.606831885508953</c:v>
                </c:pt>
                <c:pt idx="54">
                  <c:v>87.47126006459645</c:v>
                </c:pt>
                <c:pt idx="55">
                  <c:v>87.330001851540146</c:v>
                </c:pt>
                <c:pt idx="56">
                  <c:v>87.183666626851007</c:v>
                </c:pt>
                <c:pt idx="57">
                  <c:v>87.032873613247347</c:v>
                </c:pt>
                <c:pt idx="58">
                  <c:v>86.878241666420521</c:v>
                </c:pt>
                <c:pt idx="59">
                  <c:v>86.72037981796268</c:v>
                </c:pt>
                <c:pt idx="60">
                  <c:v>86.559878810354817</c:v>
                </c:pt>
                <c:pt idx="61">
                  <c:v>86.397303796941145</c:v>
                </c:pt>
                <c:pt idx="62">
                  <c:v>86.233188311714287</c:v>
                </c:pt>
                <c:pt idx="63">
                  <c:v>86.068029549115536</c:v>
                </c:pt>
                <c:pt idx="64">
                  <c:v>85.902284936534272</c:v>
                </c:pt>
                <c:pt idx="65">
                  <c:v>85.736369934226673</c:v>
                </c:pt>
                <c:pt idx="66">
                  <c:v>85.570656960272331</c:v>
                </c:pt>
                <c:pt idx="67">
                  <c:v>85.405475312205496</c:v>
                </c:pt>
                <c:pt idx="68">
                  <c:v>85.241111941517573</c:v>
                </c:pt>
                <c:pt idx="69">
                  <c:v>85.077812931135057</c:v>
                </c:pt>
                <c:pt idx="70">
                  <c:v>84.915785527667325</c:v>
                </c:pt>
                <c:pt idx="71">
                  <c:v>84.755200587969625</c:v>
                </c:pt>
                <c:pt idx="72">
                  <c:v>84.596195311657183</c:v>
                </c:pt>
                <c:pt idx="73">
                  <c:v>84.438876146066193</c:v>
                </c:pt>
                <c:pt idx="74">
                  <c:v>84.283321766417288</c:v>
                </c:pt>
                <c:pt idx="75">
                  <c:v>84.129586050494979</c:v>
                </c:pt>
                <c:pt idx="76">
                  <c:v>83.977700983163871</c:v>
                </c:pt>
                <c:pt idx="77">
                  <c:v>83.827679440905243</c:v>
                </c:pt>
                <c:pt idx="78">
                  <c:v>83.679517819890734</c:v>
                </c:pt>
                <c:pt idx="79">
                  <c:v>83.533198482718944</c:v>
                </c:pt>
                <c:pt idx="80">
                  <c:v>83.388692008759378</c:v>
                </c:pt>
                <c:pt idx="81">
                  <c:v>83.245959241129242</c:v>
                </c:pt>
                <c:pt idx="82">
                  <c:v>83.104953129781393</c:v>
                </c:pt>
                <c:pt idx="83">
                  <c:v>82.965620375172293</c:v>
                </c:pt>
                <c:pt idx="84">
                  <c:v>82.827902880688512</c:v>
                </c:pt>
                <c:pt idx="85">
                  <c:v>82.691739024628063</c:v>
                </c:pt>
                <c:pt idx="86">
                  <c:v>82.557064764244473</c:v>
                </c:pt>
                <c:pt idx="87">
                  <c:v>82.423814585337894</c:v>
                </c:pt>
                <c:pt idx="88">
                  <c:v>82.291922311272103</c:v>
                </c:pt>
                <c:pt idx="89">
                  <c:v>82.161321785243999</c:v>
                </c:pt>
                <c:pt idx="90">
                  <c:v>82.031947439248626</c:v>
                </c:pt>
                <c:pt idx="91">
                  <c:v>81.903734762560944</c:v>
                </c:pt>
                <c:pt idx="92">
                  <c:v>81.776620681777047</c:v>
                </c:pt>
                <c:pt idx="93">
                  <c:v>81.650543863580026</c:v>
                </c:pt>
                <c:pt idx="94">
                  <c:v>81.525444950473201</c:v>
                </c:pt>
                <c:pt idx="95">
                  <c:v>81.401266738787342</c:v>
                </c:pt>
                <c:pt idx="96">
                  <c:v>81.277954307350882</c:v>
                </c:pt>
                <c:pt idx="97">
                  <c:v>81.155455104330173</c:v>
                </c:pt>
                <c:pt idx="98">
                  <c:v>81.033718998912931</c:v>
                </c:pt>
                <c:pt idx="99">
                  <c:v>80.912698303734331</c:v>
                </c:pt>
                <c:pt idx="100">
                  <c:v>80.792347773230645</c:v>
                </c:pt>
                <c:pt idx="101">
                  <c:v>80.672624582456635</c:v>
                </c:pt>
                <c:pt idx="102">
                  <c:v>80.55348829031584</c:v>
                </c:pt>
                <c:pt idx="103">
                  <c:v>80.434900790626926</c:v>
                </c:pt>
                <c:pt idx="104">
                  <c:v>80.316826253981901</c:v>
                </c:pt>
                <c:pt idx="105">
                  <c:v>80.199231062936931</c:v>
                </c:pt>
                <c:pt idx="106">
                  <c:v>80.082083742712371</c:v>
                </c:pt>
                <c:pt idx="107">
                  <c:v>79.965354889259615</c:v>
                </c:pt>
                <c:pt idx="108">
                  <c:v>79.849017096273457</c:v>
                </c:pt>
                <c:pt idx="109">
                  <c:v>79.733044882487405</c:v>
                </c:pt>
                <c:pt idx="110">
                  <c:v>79.617414620380146</c:v>
                </c:pt>
                <c:pt idx="111">
                  <c:v>79.502104467240002</c:v>
                </c:pt>
                <c:pt idx="112">
                  <c:v>79.387094299378816</c:v>
                </c:pt>
                <c:pt idx="113">
                  <c:v>79.272365650150704</c:v>
                </c:pt>
                <c:pt idx="114">
                  <c:v>79.157901652314663</c:v>
                </c:pt>
                <c:pt idx="115">
                  <c:v>79.043686985175839</c:v>
                </c:pt>
                <c:pt idx="116">
                  <c:v>78.929707826849324</c:v>
                </c:pt>
                <c:pt idx="117">
                  <c:v>78.815951811905776</c:v>
                </c:pt>
                <c:pt idx="118">
                  <c:v>78.70240799458017</c:v>
                </c:pt>
                <c:pt idx="119">
                  <c:v>78.589066817647961</c:v>
                </c:pt>
                <c:pt idx="120">
                  <c:v>78.475920086996098</c:v>
                </c:pt>
                <c:pt idx="121">
                  <c:v>78.362960951833685</c:v>
                </c:pt>
                <c:pt idx="122">
                  <c:v>78.250183890400379</c:v>
                </c:pt>
                <c:pt idx="123">
                  <c:v>78.137584700929963</c:v>
                </c:pt>
                <c:pt idx="124">
                  <c:v>78.025160497515614</c:v>
                </c:pt>
                <c:pt idx="125">
                  <c:v>77.912909710393862</c:v>
                </c:pt>
                <c:pt idx="126">
                  <c:v>77.800832090016044</c:v>
                </c:pt>
                <c:pt idx="127">
                  <c:v>77.688928714105728</c:v>
                </c:pt>
                <c:pt idx="128">
                  <c:v>77.577201996704588</c:v>
                </c:pt>
                <c:pt idx="129">
                  <c:v>77.465655697989007</c:v>
                </c:pt>
                <c:pt idx="130">
                  <c:v>77.354294933391358</c:v>
                </c:pt>
                <c:pt idx="131">
                  <c:v>77.243126180287263</c:v>
                </c:pt>
                <c:pt idx="132">
                  <c:v>77.132157280216589</c:v>
                </c:pt>
                <c:pt idx="133">
                  <c:v>77.02139743429305</c:v>
                </c:pt>
                <c:pt idx="134">
                  <c:v>76.910857189142547</c:v>
                </c:pt>
                <c:pt idx="135">
                  <c:v>76.800548410397013</c:v>
                </c:pt>
                <c:pt idx="136">
                  <c:v>76.690484240485645</c:v>
                </c:pt>
                <c:pt idx="137">
                  <c:v>76.580679037225792</c:v>
                </c:pt>
                <c:pt idx="138">
                  <c:v>76.471148289552758</c:v>
                </c:pt>
                <c:pt idx="139">
                  <c:v>76.361908506675874</c:v>
                </c:pt>
                <c:pt idx="140">
                  <c:v>76.252977077042999</c:v>
                </c:pt>
                <c:pt idx="141">
                  <c:v>76.144372093783474</c:v>
                </c:pt>
                <c:pt idx="142">
                  <c:v>76.036112143818031</c:v>
                </c:pt>
                <c:pt idx="143">
                  <c:v>75.928216058617465</c:v>
                </c:pt>
                <c:pt idx="144">
                  <c:v>75.820702625689705</c:v>
                </c:pt>
                <c:pt idx="145">
                  <c:v>75.713590261296446</c:v>
                </c:pt>
                <c:pt idx="146">
                  <c:v>75.606896646647655</c:v>
                </c:pt>
                <c:pt idx="147">
                  <c:v>75.500638331863144</c:v>
                </c:pt>
                <c:pt idx="148">
                  <c:v>75.394830314268944</c:v>
                </c:pt>
                <c:pt idx="149">
                  <c:v>75.289485600011673</c:v>
                </c:pt>
                <c:pt idx="150">
                  <c:v>75.184614760391412</c:v>
                </c:pt>
                <c:pt idx="151">
                  <c:v>75.080225496558057</c:v>
                </c:pt>
                <c:pt idx="152">
                  <c:v>74.976322228089259</c:v>
                </c:pt>
                <c:pt idx="153">
                  <c:v>74.872905722252824</c:v>
                </c:pt>
                <c:pt idx="154">
                  <c:v>74.769972781247375</c:v>
                </c:pt>
                <c:pt idx="155">
                  <c:v>74.667516004234017</c:v>
                </c:pt>
                <c:pt idx="156">
                  <c:v>74.565523639399714</c:v>
                </c:pt>
                <c:pt idx="157">
                  <c:v>74.463979538592923</c:v>
                </c:pt>
                <c:pt idx="158">
                  <c:v>74.362863223306618</c:v>
                </c:pt>
                <c:pt idx="159">
                  <c:v>74.262150066124534</c:v>
                </c:pt>
                <c:pt idx="160">
                  <c:v>74.161811586469838</c:v>
                </c:pt>
                <c:pt idx="161">
                  <c:v>74.061815853962088</c:v>
                </c:pt>
                <c:pt idx="162">
                  <c:v>73.962127987308179</c:v>
                </c:pt>
                <c:pt idx="163">
                  <c:v>73.862710731849688</c:v>
                </c:pt>
                <c:pt idx="164">
                  <c:v>73.76352509504224</c:v>
                </c:pt>
                <c:pt idx="165">
                  <c:v>73.664531016555742</c:v>
                </c:pt>
                <c:pt idx="166">
                  <c:v>73.565688048539485</c:v>
                </c:pt>
                <c:pt idx="167">
                  <c:v>73.466956021946373</c:v>
                </c:pt>
                <c:pt idx="168">
                  <c:v>73.368295676565722</c:v>
                </c:pt>
                <c:pt idx="169">
                  <c:v>73.269669235369676</c:v>
                </c:pt>
                <c:pt idx="170">
                  <c:v>73.171040907634918</c:v>
                </c:pt>
                <c:pt idx="171">
                  <c:v>73.072377309708543</c:v>
                </c:pt>
                <c:pt idx="172">
                  <c:v>72.973647796884322</c:v>
                </c:pt>
                <c:pt idx="173">
                  <c:v>72.874824704307741</c:v>
                </c:pt>
                <c:pt idx="174">
                  <c:v>72.775883498854412</c:v>
                </c:pt>
                <c:pt idx="175">
                  <c:v>72.676802847324581</c:v>
                </c:pt>
                <c:pt idx="176">
                  <c:v>72.577564608938772</c:v>
                </c:pt>
                <c:pt idx="177">
                  <c:v>72.478153761965558</c:v>
                </c:pt>
                <c:pt idx="178">
                  <c:v>72.378558275380243</c:v>
                </c:pt>
                <c:pt idx="179">
                  <c:v>72.278768936822601</c:v>
                </c:pt>
                <c:pt idx="180">
                  <c:v>72.178779147898751</c:v>
                </c:pt>
                <c:pt idx="181">
                  <c:v>72.078584697187722</c:v>
                </c:pt>
                <c:pt idx="182">
                  <c:v>71.978183520298998</c:v>
                </c:pt>
                <c:pt idx="183">
                  <c:v>71.877575455104008</c:v>
                </c:pt>
                <c:pt idx="184">
                  <c:v>71.776761998946697</c:v>
                </c:pt>
                <c:pt idx="185">
                  <c:v>71.675746073308616</c:v>
                </c:pt>
                <c:pt idx="186">
                  <c:v>71.574531800135361</c:v>
                </c:pt>
                <c:pt idx="187">
                  <c:v>71.473124292868206</c:v>
                </c:pt>
                <c:pt idx="188">
                  <c:v>71.37152946419927</c:v>
                </c:pt>
                <c:pt idx="189">
                  <c:v>71.269753851691874</c:v>
                </c:pt>
                <c:pt idx="190">
                  <c:v>71.1678044616866</c:v>
                </c:pt>
                <c:pt idx="191">
                  <c:v>71.065688631336855</c:v>
                </c:pt>
                <c:pt idx="192">
                  <c:v>70.963413908178126</c:v>
                </c:pt>
                <c:pt idx="193">
                  <c:v>70.860987946313145</c:v>
                </c:pt>
                <c:pt idx="194">
                  <c:v>70.75841841807636</c:v>
                </c:pt>
                <c:pt idx="195">
                  <c:v>70.655712939907161</c:v>
                </c:pt>
                <c:pt idx="196">
                  <c:v>70.552879011095996</c:v>
                </c:pt>
                <c:pt idx="197">
                  <c:v>70.449923964055174</c:v>
                </c:pt>
                <c:pt idx="198">
                  <c:v>70.346854924795906</c:v>
                </c:pt>
                <c:pt idx="199">
                  <c:v>70.243678782350003</c:v>
                </c:pt>
                <c:pt idx="200">
                  <c:v>70.140402165953802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78.031000000000006</c:v>
                </c:pt>
                <c:pt idx="1">
                  <c:v>77.537999999999997</c:v>
                </c:pt>
                <c:pt idx="2">
                  <c:v>78.415000000000006</c:v>
                </c:pt>
                <c:pt idx="3">
                  <c:v>77.646000000000001</c:v>
                </c:pt>
                <c:pt idx="4">
                  <c:v>78.015000000000001</c:v>
                </c:pt>
                <c:pt idx="5">
                  <c:v>78.061999999999998</c:v>
                </c:pt>
                <c:pt idx="6">
                  <c:v>77.076999999999998</c:v>
                </c:pt>
                <c:pt idx="7">
                  <c:v>77.492000000000004</c:v>
                </c:pt>
                <c:pt idx="8">
                  <c:v>77.646000000000001</c:v>
                </c:pt>
                <c:pt idx="9">
                  <c:v>78.091999999999999</c:v>
                </c:pt>
                <c:pt idx="10">
                  <c:v>77.584999999999994</c:v>
                </c:pt>
                <c:pt idx="11">
                  <c:v>78.968999999999994</c:v>
                </c:pt>
                <c:pt idx="12">
                  <c:v>78.8</c:v>
                </c:pt>
                <c:pt idx="13">
                  <c:v>77.277000000000001</c:v>
                </c:pt>
                <c:pt idx="14">
                  <c:v>77.477000000000004</c:v>
                </c:pt>
                <c:pt idx="15">
                  <c:v>77.492000000000004</c:v>
                </c:pt>
                <c:pt idx="16">
                  <c:v>78.614999999999995</c:v>
                </c:pt>
                <c:pt idx="17">
                  <c:v>77.754000000000005</c:v>
                </c:pt>
                <c:pt idx="18">
                  <c:v>78.814999999999998</c:v>
                </c:pt>
                <c:pt idx="19">
                  <c:v>78.846000000000004</c:v>
                </c:pt>
                <c:pt idx="20">
                  <c:v>79.400000000000006</c:v>
                </c:pt>
                <c:pt idx="21">
                  <c:v>79.908000000000001</c:v>
                </c:pt>
                <c:pt idx="22">
                  <c:v>79.076999999999998</c:v>
                </c:pt>
                <c:pt idx="23">
                  <c:v>77.968999999999994</c:v>
                </c:pt>
                <c:pt idx="24">
                  <c:v>79.722999999999999</c:v>
                </c:pt>
                <c:pt idx="25">
                  <c:v>81.108000000000004</c:v>
                </c:pt>
                <c:pt idx="26">
                  <c:v>82.814999999999998</c:v>
                </c:pt>
                <c:pt idx="27">
                  <c:v>81.554000000000002</c:v>
                </c:pt>
                <c:pt idx="28">
                  <c:v>81.923000000000002</c:v>
                </c:pt>
                <c:pt idx="29">
                  <c:v>80.400000000000006</c:v>
                </c:pt>
                <c:pt idx="30">
                  <c:v>80.707999999999998</c:v>
                </c:pt>
                <c:pt idx="31">
                  <c:v>81.076999999999998</c:v>
                </c:pt>
                <c:pt idx="32">
                  <c:v>81.015000000000001</c:v>
                </c:pt>
                <c:pt idx="33">
                  <c:v>82.861999999999995</c:v>
                </c:pt>
                <c:pt idx="34">
                  <c:v>82.308000000000007</c:v>
                </c:pt>
                <c:pt idx="35">
                  <c:v>83.076999999999998</c:v>
                </c:pt>
                <c:pt idx="36">
                  <c:v>83.445999999999998</c:v>
                </c:pt>
                <c:pt idx="37">
                  <c:v>83.138000000000005</c:v>
                </c:pt>
                <c:pt idx="38">
                  <c:v>84.445999999999998</c:v>
                </c:pt>
                <c:pt idx="39">
                  <c:v>84.584999999999994</c:v>
                </c:pt>
                <c:pt idx="40">
                  <c:v>84.277000000000001</c:v>
                </c:pt>
                <c:pt idx="41">
                  <c:v>86.968999999999994</c:v>
                </c:pt>
                <c:pt idx="42">
                  <c:v>88.262</c:v>
                </c:pt>
                <c:pt idx="43">
                  <c:v>89.430999999999997</c:v>
                </c:pt>
                <c:pt idx="44">
                  <c:v>91.691999999999993</c:v>
                </c:pt>
                <c:pt idx="45">
                  <c:v>94.908000000000001</c:v>
                </c:pt>
                <c:pt idx="46">
                  <c:v>98.846000000000004</c:v>
                </c:pt>
                <c:pt idx="47">
                  <c:v>102.738</c:v>
                </c:pt>
                <c:pt idx="48">
                  <c:v>107.554</c:v>
                </c:pt>
                <c:pt idx="49">
                  <c:v>114.538</c:v>
                </c:pt>
                <c:pt idx="50">
                  <c:v>122.03100000000001</c:v>
                </c:pt>
                <c:pt idx="51">
                  <c:v>132.61500000000001</c:v>
                </c:pt>
                <c:pt idx="52">
                  <c:v>146.262</c:v>
                </c:pt>
                <c:pt idx="53">
                  <c:v>160.12299999999999</c:v>
                </c:pt>
                <c:pt idx="54">
                  <c:v>173.67699999999999</c:v>
                </c:pt>
                <c:pt idx="55">
                  <c:v>189.108</c:v>
                </c:pt>
                <c:pt idx="56">
                  <c:v>201.72300000000001</c:v>
                </c:pt>
                <c:pt idx="57">
                  <c:v>211.98500000000001</c:v>
                </c:pt>
                <c:pt idx="58">
                  <c:v>217.446</c:v>
                </c:pt>
                <c:pt idx="59">
                  <c:v>221.66200000000001</c:v>
                </c:pt>
                <c:pt idx="60">
                  <c:v>222.49199999999999</c:v>
                </c:pt>
                <c:pt idx="61">
                  <c:v>220</c:v>
                </c:pt>
                <c:pt idx="62">
                  <c:v>213.30799999999999</c:v>
                </c:pt>
                <c:pt idx="63">
                  <c:v>203.446</c:v>
                </c:pt>
                <c:pt idx="64">
                  <c:v>188.185</c:v>
                </c:pt>
                <c:pt idx="65">
                  <c:v>166.4</c:v>
                </c:pt>
                <c:pt idx="66">
                  <c:v>141.554</c:v>
                </c:pt>
                <c:pt idx="67">
                  <c:v>114.246</c:v>
                </c:pt>
                <c:pt idx="68">
                  <c:v>91.707999999999998</c:v>
                </c:pt>
                <c:pt idx="69">
                  <c:v>81.968999999999994</c:v>
                </c:pt>
                <c:pt idx="70">
                  <c:v>79.984999999999999</c:v>
                </c:pt>
                <c:pt idx="71">
                  <c:v>83.8</c:v>
                </c:pt>
                <c:pt idx="72">
                  <c:v>86.537999999999997</c:v>
                </c:pt>
                <c:pt idx="73">
                  <c:v>90.076999999999998</c:v>
                </c:pt>
                <c:pt idx="74">
                  <c:v>96.277000000000001</c:v>
                </c:pt>
                <c:pt idx="75">
                  <c:v>102.077</c:v>
                </c:pt>
                <c:pt idx="76">
                  <c:v>112.2</c:v>
                </c:pt>
                <c:pt idx="77">
                  <c:v>123.185</c:v>
                </c:pt>
                <c:pt idx="78">
                  <c:v>135.292</c:v>
                </c:pt>
                <c:pt idx="79">
                  <c:v>146.892</c:v>
                </c:pt>
                <c:pt idx="80">
                  <c:v>156.61500000000001</c:v>
                </c:pt>
                <c:pt idx="81">
                  <c:v>165.815</c:v>
                </c:pt>
                <c:pt idx="82">
                  <c:v>172.24600000000001</c:v>
                </c:pt>
                <c:pt idx="83">
                  <c:v>176.33799999999999</c:v>
                </c:pt>
                <c:pt idx="84">
                  <c:v>176.67699999999999</c:v>
                </c:pt>
                <c:pt idx="85">
                  <c:v>175.27699999999999</c:v>
                </c:pt>
                <c:pt idx="86">
                  <c:v>170.4</c:v>
                </c:pt>
                <c:pt idx="87">
                  <c:v>161.215</c:v>
                </c:pt>
                <c:pt idx="88">
                  <c:v>144.554</c:v>
                </c:pt>
                <c:pt idx="89">
                  <c:v>123.477</c:v>
                </c:pt>
                <c:pt idx="90">
                  <c:v>102.03100000000001</c:v>
                </c:pt>
                <c:pt idx="91">
                  <c:v>82.738</c:v>
                </c:pt>
                <c:pt idx="92">
                  <c:v>72.277000000000001</c:v>
                </c:pt>
                <c:pt idx="93">
                  <c:v>69.908000000000001</c:v>
                </c:pt>
                <c:pt idx="94">
                  <c:v>68.308000000000007</c:v>
                </c:pt>
                <c:pt idx="95">
                  <c:v>67.968999999999994</c:v>
                </c:pt>
                <c:pt idx="96">
                  <c:v>68.614999999999995</c:v>
                </c:pt>
                <c:pt idx="97">
                  <c:v>69.677000000000007</c:v>
                </c:pt>
                <c:pt idx="98">
                  <c:v>69.569000000000003</c:v>
                </c:pt>
                <c:pt idx="99">
                  <c:v>68.814999999999998</c:v>
                </c:pt>
                <c:pt idx="100">
                  <c:v>69.385000000000005</c:v>
                </c:pt>
                <c:pt idx="101">
                  <c:v>68.153999999999996</c:v>
                </c:pt>
                <c:pt idx="102">
                  <c:v>70.677000000000007</c:v>
                </c:pt>
                <c:pt idx="103">
                  <c:v>69.308000000000007</c:v>
                </c:pt>
                <c:pt idx="104">
                  <c:v>69.707999999999998</c:v>
                </c:pt>
                <c:pt idx="105">
                  <c:v>69.400000000000006</c:v>
                </c:pt>
                <c:pt idx="106">
                  <c:v>70.277000000000001</c:v>
                </c:pt>
                <c:pt idx="107">
                  <c:v>71.262</c:v>
                </c:pt>
                <c:pt idx="108">
                  <c:v>71.584999999999994</c:v>
                </c:pt>
                <c:pt idx="109">
                  <c:v>70.215000000000003</c:v>
                </c:pt>
                <c:pt idx="110">
                  <c:v>70.369</c:v>
                </c:pt>
                <c:pt idx="111">
                  <c:v>69.769000000000005</c:v>
                </c:pt>
                <c:pt idx="112">
                  <c:v>69</c:v>
                </c:pt>
                <c:pt idx="113">
                  <c:v>68.646000000000001</c:v>
                </c:pt>
                <c:pt idx="114">
                  <c:v>68.831000000000003</c:v>
                </c:pt>
                <c:pt idx="115">
                  <c:v>68.2</c:v>
                </c:pt>
                <c:pt idx="116">
                  <c:v>69.076999999999998</c:v>
                </c:pt>
                <c:pt idx="117">
                  <c:v>68.769000000000005</c:v>
                </c:pt>
                <c:pt idx="118">
                  <c:v>67.691999999999993</c:v>
                </c:pt>
                <c:pt idx="119">
                  <c:v>67.953999999999994</c:v>
                </c:pt>
                <c:pt idx="120">
                  <c:v>66.385000000000005</c:v>
                </c:pt>
                <c:pt idx="121">
                  <c:v>68.722999999999999</c:v>
                </c:pt>
                <c:pt idx="122">
                  <c:v>68.230999999999995</c:v>
                </c:pt>
                <c:pt idx="123">
                  <c:v>67.292000000000002</c:v>
                </c:pt>
                <c:pt idx="124">
                  <c:v>68.646000000000001</c:v>
                </c:pt>
                <c:pt idx="125">
                  <c:v>66.923000000000002</c:v>
                </c:pt>
                <c:pt idx="126">
                  <c:v>67.537999999999997</c:v>
                </c:pt>
                <c:pt idx="127">
                  <c:v>68.046000000000006</c:v>
                </c:pt>
                <c:pt idx="128">
                  <c:v>67.631</c:v>
                </c:pt>
                <c:pt idx="129">
                  <c:v>66.968999999999994</c:v>
                </c:pt>
                <c:pt idx="130">
                  <c:v>67.691999999999993</c:v>
                </c:pt>
                <c:pt idx="131">
                  <c:v>66.554000000000002</c:v>
                </c:pt>
                <c:pt idx="132">
                  <c:v>67</c:v>
                </c:pt>
                <c:pt idx="133">
                  <c:v>66.215000000000003</c:v>
                </c:pt>
                <c:pt idx="134">
                  <c:v>65.754000000000005</c:v>
                </c:pt>
                <c:pt idx="135">
                  <c:v>66.876999999999995</c:v>
                </c:pt>
                <c:pt idx="136">
                  <c:v>65.522999999999996</c:v>
                </c:pt>
                <c:pt idx="137">
                  <c:v>66.091999999999999</c:v>
                </c:pt>
                <c:pt idx="138">
                  <c:v>66.462000000000003</c:v>
                </c:pt>
                <c:pt idx="139">
                  <c:v>66.353999999999999</c:v>
                </c:pt>
                <c:pt idx="140">
                  <c:v>65.230999999999995</c:v>
                </c:pt>
                <c:pt idx="141">
                  <c:v>65.569000000000003</c:v>
                </c:pt>
                <c:pt idx="142">
                  <c:v>66.569000000000003</c:v>
                </c:pt>
                <c:pt idx="143">
                  <c:v>65.168999999999997</c:v>
                </c:pt>
                <c:pt idx="144">
                  <c:v>64.738</c:v>
                </c:pt>
                <c:pt idx="145">
                  <c:v>66.245999999999995</c:v>
                </c:pt>
                <c:pt idx="146">
                  <c:v>65.415000000000006</c:v>
                </c:pt>
                <c:pt idx="147">
                  <c:v>64.262</c:v>
                </c:pt>
                <c:pt idx="148">
                  <c:v>64.984999999999999</c:v>
                </c:pt>
                <c:pt idx="149">
                  <c:v>65.861999999999995</c:v>
                </c:pt>
                <c:pt idx="150">
                  <c:v>64.569000000000003</c:v>
                </c:pt>
                <c:pt idx="151">
                  <c:v>65.445999999999998</c:v>
                </c:pt>
                <c:pt idx="152">
                  <c:v>65.337999999999994</c:v>
                </c:pt>
                <c:pt idx="153">
                  <c:v>64.245999999999995</c:v>
                </c:pt>
                <c:pt idx="154">
                  <c:v>64.738</c:v>
                </c:pt>
                <c:pt idx="155">
                  <c:v>65.076999999999998</c:v>
                </c:pt>
                <c:pt idx="156">
                  <c:v>63.323</c:v>
                </c:pt>
                <c:pt idx="157">
                  <c:v>64.953999999999994</c:v>
                </c:pt>
                <c:pt idx="158">
                  <c:v>64.168999999999997</c:v>
                </c:pt>
                <c:pt idx="159">
                  <c:v>64.430999999999997</c:v>
                </c:pt>
                <c:pt idx="160">
                  <c:v>62.877000000000002</c:v>
                </c:pt>
                <c:pt idx="161">
                  <c:v>64.046000000000006</c:v>
                </c:pt>
                <c:pt idx="162">
                  <c:v>62.862000000000002</c:v>
                </c:pt>
                <c:pt idx="163">
                  <c:v>64.353999999999999</c:v>
                </c:pt>
                <c:pt idx="164">
                  <c:v>63.445999999999998</c:v>
                </c:pt>
                <c:pt idx="165">
                  <c:v>62.168999999999997</c:v>
                </c:pt>
                <c:pt idx="166">
                  <c:v>63.091999999999999</c:v>
                </c:pt>
                <c:pt idx="167">
                  <c:v>62.154000000000003</c:v>
                </c:pt>
                <c:pt idx="168">
                  <c:v>63.323</c:v>
                </c:pt>
                <c:pt idx="169">
                  <c:v>62.246000000000002</c:v>
                </c:pt>
                <c:pt idx="170">
                  <c:v>62.537999999999997</c:v>
                </c:pt>
                <c:pt idx="171">
                  <c:v>62.076999999999998</c:v>
                </c:pt>
                <c:pt idx="172">
                  <c:v>62.030999999999999</c:v>
                </c:pt>
                <c:pt idx="173">
                  <c:v>63.984999999999999</c:v>
                </c:pt>
                <c:pt idx="174">
                  <c:v>62.154000000000003</c:v>
                </c:pt>
                <c:pt idx="175">
                  <c:v>62.892000000000003</c:v>
                </c:pt>
                <c:pt idx="176">
                  <c:v>62.707999999999998</c:v>
                </c:pt>
                <c:pt idx="177">
                  <c:v>60.738</c:v>
                </c:pt>
                <c:pt idx="178">
                  <c:v>61.508000000000003</c:v>
                </c:pt>
                <c:pt idx="179">
                  <c:v>62.045999999999999</c:v>
                </c:pt>
                <c:pt idx="180">
                  <c:v>62.845999999999997</c:v>
                </c:pt>
                <c:pt idx="181">
                  <c:v>62.646000000000001</c:v>
                </c:pt>
                <c:pt idx="182">
                  <c:v>61.677</c:v>
                </c:pt>
                <c:pt idx="183">
                  <c:v>62.738</c:v>
                </c:pt>
                <c:pt idx="184">
                  <c:v>62.722999999999999</c:v>
                </c:pt>
                <c:pt idx="185">
                  <c:v>62.8</c:v>
                </c:pt>
                <c:pt idx="186">
                  <c:v>62.6</c:v>
                </c:pt>
                <c:pt idx="187">
                  <c:v>62.722999999999999</c:v>
                </c:pt>
                <c:pt idx="188">
                  <c:v>62.6</c:v>
                </c:pt>
                <c:pt idx="189">
                  <c:v>63.491999999999997</c:v>
                </c:pt>
                <c:pt idx="190">
                  <c:v>62.969000000000001</c:v>
                </c:pt>
                <c:pt idx="191">
                  <c:v>60.554000000000002</c:v>
                </c:pt>
                <c:pt idx="192">
                  <c:v>62.814999999999998</c:v>
                </c:pt>
                <c:pt idx="193">
                  <c:v>64.477000000000004</c:v>
                </c:pt>
                <c:pt idx="194">
                  <c:v>63.585000000000001</c:v>
                </c:pt>
                <c:pt idx="195">
                  <c:v>62.015000000000001</c:v>
                </c:pt>
                <c:pt idx="196">
                  <c:v>62.569000000000003</c:v>
                </c:pt>
                <c:pt idx="197">
                  <c:v>63.137999999999998</c:v>
                </c:pt>
                <c:pt idx="198">
                  <c:v>61.722999999999999</c:v>
                </c:pt>
                <c:pt idx="199">
                  <c:v>62.2</c:v>
                </c:pt>
                <c:pt idx="200">
                  <c:v>62.384999999999998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76.31692673928498</c:v>
                </c:pt>
                <c:pt idx="1">
                  <c:v>76.502529073117344</c:v>
                </c:pt>
                <c:pt idx="2">
                  <c:v>76.68761668391349</c:v>
                </c:pt>
                <c:pt idx="3">
                  <c:v>76.872087103110204</c:v>
                </c:pt>
                <c:pt idx="4">
                  <c:v>77.055823916728343</c:v>
                </c:pt>
                <c:pt idx="5">
                  <c:v>77.238695278267514</c:v>
                </c:pt>
                <c:pt idx="6">
                  <c:v>77.420552319994115</c:v>
                </c:pt>
                <c:pt idx="7">
                  <c:v>77.601227468325163</c:v>
                </c:pt>
                <c:pt idx="8">
                  <c:v>77.780532673420737</c:v>
                </c:pt>
                <c:pt idx="9">
                  <c:v>77.958257568979732</c:v>
                </c:pt>
                <c:pt idx="10">
                  <c:v>78.134167586179885</c:v>
                </c:pt>
                <c:pt idx="11">
                  <c:v>78.308002056643588</c:v>
                </c:pt>
                <c:pt idx="12">
                  <c:v>78.479472354712314</c:v>
                </c:pt>
                <c:pt idx="13">
                  <c:v>78.648260151475668</c:v>
                </c:pt>
                <c:pt idx="14">
                  <c:v>78.814015885515474</c:v>
                </c:pt>
                <c:pt idx="15">
                  <c:v>78.97635760369063</c:v>
                </c:pt>
                <c:pt idx="16">
                  <c:v>79.134870397769177</c:v>
                </c:pt>
                <c:pt idx="17">
                  <c:v>79.289106771438469</c:v>
                </c:pt>
                <c:pt idx="18">
                  <c:v>79.438588434505533</c:v>
                </c:pt>
                <c:pt idx="19">
                  <c:v>79.582810260883349</c:v>
                </c:pt>
                <c:pt idx="20">
                  <c:v>79.721247496192419</c:v>
                </c:pt>
                <c:pt idx="21">
                  <c:v>79.85336780030913</c:v>
                </c:pt>
                <c:pt idx="22">
                  <c:v>79.978650409405432</c:v>
                </c:pt>
                <c:pt idx="23">
                  <c:v>80.096615656746266</c:v>
                </c:pt>
                <c:pt idx="24">
                  <c:v>80.206869358389966</c:v>
                </c:pt>
                <c:pt idx="25">
                  <c:v>80.3091681963908</c:v>
                </c:pt>
                <c:pt idx="26">
                  <c:v>80.403514240228304</c:v>
                </c:pt>
                <c:pt idx="27">
                  <c:v>80.490289110652057</c:v>
                </c:pt>
                <c:pt idx="28">
                  <c:v>80.570440903867279</c:v>
                </c:pt>
                <c:pt idx="29">
                  <c:v>80.645739638092209</c:v>
                </c:pt>
                <c:pt idx="30">
                  <c:v>80.719119286107869</c:v>
                </c:pt>
                <c:pt idx="31">
                  <c:v>80.795125857226495</c:v>
                </c:pt>
                <c:pt idx="32">
                  <c:v>80.880490726037593</c:v>
                </c:pt>
                <c:pt idx="33">
                  <c:v>80.984845514419433</c:v>
                </c:pt>
                <c:pt idx="34">
                  <c:v>81.121588217554049</c:v>
                </c:pt>
                <c:pt idx="35">
                  <c:v>81.308898795140578</c:v>
                </c:pt>
                <c:pt idx="36">
                  <c:v>81.570885149135037</c:v>
                </c:pt>
                <c:pt idx="37">
                  <c:v>81.938816706126758</c:v>
                </c:pt>
                <c:pt idx="38">
                  <c:v>82.452372853491724</c:v>
                </c:pt>
                <c:pt idx="39">
                  <c:v>83.160798421600859</c:v>
                </c:pt>
                <c:pt idx="40">
                  <c:v>84.12382077477865</c:v>
                </c:pt>
                <c:pt idx="41">
                  <c:v>85.412146913378166</c:v>
                </c:pt>
                <c:pt idx="42">
                  <c:v>87.107329862214797</c:v>
                </c:pt>
                <c:pt idx="43">
                  <c:v>89.300778329101604</c:v>
                </c:pt>
                <c:pt idx="44">
                  <c:v>92.09168957836053</c:v>
                </c:pt>
                <c:pt idx="45">
                  <c:v>95.583719728866853</c:v>
                </c:pt>
                <c:pt idx="46">
                  <c:v>99.880273648237491</c:v>
                </c:pt>
                <c:pt idx="47">
                  <c:v>105.07840050468803</c:v>
                </c:pt>
                <c:pt idx="48">
                  <c:v>111.26141820048336</c:v>
                </c:pt>
                <c:pt idx="49">
                  <c:v>118.49055014135482</c:v>
                </c:pt>
                <c:pt idx="50">
                  <c:v>126.796016272342</c:v>
                </c:pt>
                <c:pt idx="51">
                  <c:v>136.16811542273686</c:v>
                </c:pt>
                <c:pt idx="52">
                  <c:v>146.54871053918401</c:v>
                </c:pt>
                <c:pt idx="53">
                  <c:v>157.82282084325294</c:v>
                </c:pt>
                <c:pt idx="54">
                  <c:v>169.80810053060256</c:v>
                </c:pt>
                <c:pt idx="55">
                  <c:v>182.2362855513359</c:v>
                </c:pt>
                <c:pt idx="56">
                  <c:v>194.71620026376905</c:v>
                </c:pt>
                <c:pt idx="57">
                  <c:v>206.66780938638652</c:v>
                </c:pt>
                <c:pt idx="58">
                  <c:v>217.23154713388365</c:v>
                </c:pt>
                <c:pt idx="59">
                  <c:v>225.19560496961748</c:v>
                </c:pt>
                <c:pt idx="60">
                  <c:v>229.03486469470909</c:v>
                </c:pt>
                <c:pt idx="61">
                  <c:v>227.17186202201088</c:v>
                </c:pt>
                <c:pt idx="62">
                  <c:v>218.49035373723717</c:v>
                </c:pt>
                <c:pt idx="63">
                  <c:v>202.94894667601989</c:v>
                </c:pt>
                <c:pt idx="64">
                  <c:v>181.96719218696262</c:v>
                </c:pt>
                <c:pt idx="65">
                  <c:v>158.26898594992392</c:v>
                </c:pt>
                <c:pt idx="66">
                  <c:v>135.14112232740069</c:v>
                </c:pt>
                <c:pt idx="67">
                  <c:v>115.43560829432775</c:v>
                </c:pt>
                <c:pt idx="68">
                  <c:v>100.81849169489493</c:v>
                </c:pt>
                <c:pt idx="69">
                  <c:v>91.596256797700249</c:v>
                </c:pt>
                <c:pt idx="70">
                  <c:v>87.080658756952886</c:v>
                </c:pt>
                <c:pt idx="71">
                  <c:v>86.178551503834385</c:v>
                </c:pt>
                <c:pt idx="72">
                  <c:v>87.879233892147283</c:v>
                </c:pt>
                <c:pt idx="73">
                  <c:v>91.486415504280473</c:v>
                </c:pt>
                <c:pt idx="74">
                  <c:v>96.625717869794869</c:v>
                </c:pt>
                <c:pt idx="75">
                  <c:v>103.13944975975535</c:v>
                </c:pt>
                <c:pt idx="76">
                  <c:v>110.96415790364877</c:v>
                </c:pt>
                <c:pt idx="77">
                  <c:v>120.03477717470221</c:v>
                </c:pt>
                <c:pt idx="78">
                  <c:v>130.21832595226905</c:v>
                </c:pt>
                <c:pt idx="79">
                  <c:v>141.26076578908578</c:v>
                </c:pt>
                <c:pt idx="80">
                  <c:v>152.72605988024992</c:v>
                </c:pt>
                <c:pt idx="81">
                  <c:v>163.91430722882478</c:v>
                </c:pt>
                <c:pt idx="82">
                  <c:v>173.77473231093313</c:v>
                </c:pt>
                <c:pt idx="83">
                  <c:v>180.88328245110122</c:v>
                </c:pt>
                <c:pt idx="84">
                  <c:v>183.60306996254184</c:v>
                </c:pt>
                <c:pt idx="85">
                  <c:v>180.51574294248209</c:v>
                </c:pt>
                <c:pt idx="86">
                  <c:v>171.0481974911491</c:v>
                </c:pt>
                <c:pt idx="87">
                  <c:v>155.99156867163998</c:v>
                </c:pt>
                <c:pt idx="88">
                  <c:v>137.52702601457861</c:v>
                </c:pt>
                <c:pt idx="89">
                  <c:v>118.60103083641741</c:v>
                </c:pt>
                <c:pt idx="90">
                  <c:v>101.92143559503656</c:v>
                </c:pt>
                <c:pt idx="91">
                  <c:v>89.121447040126483</c:v>
                </c:pt>
                <c:pt idx="92">
                  <c:v>80.507836490136199</c:v>
                </c:pt>
                <c:pt idx="93">
                  <c:v>75.395693048419233</c:v>
                </c:pt>
                <c:pt idx="94">
                  <c:v>72.697628325350024</c:v>
                </c:pt>
                <c:pt idx="95">
                  <c:v>71.408143491642065</c:v>
                </c:pt>
                <c:pt idx="96">
                  <c:v>70.8239383385704</c:v>
                </c:pt>
                <c:pt idx="97">
                  <c:v>70.545398016446114</c:v>
                </c:pt>
                <c:pt idx="98">
                  <c:v>70.382344979746179</c:v>
                </c:pt>
                <c:pt idx="99">
                  <c:v>70.257729914565459</c:v>
                </c:pt>
                <c:pt idx="100">
                  <c:v>70.144703201791245</c:v>
                </c:pt>
                <c:pt idx="101">
                  <c:v>70.035146601447337</c:v>
                </c:pt>
                <c:pt idx="102">
                  <c:v>69.926899227165961</c:v>
                </c:pt>
                <c:pt idx="103">
                  <c:v>69.819430238247548</c:v>
                </c:pt>
                <c:pt idx="104">
                  <c:v>69.712596284506944</c:v>
                </c:pt>
                <c:pt idx="105">
                  <c:v>69.606336034786906</c:v>
                </c:pt>
                <c:pt idx="106">
                  <c:v>69.500605371769296</c:v>
                </c:pt>
                <c:pt idx="107">
                  <c:v>69.395365389820356</c:v>
                </c:pt>
                <c:pt idx="108">
                  <c:v>69.290580373860152</c:v>
                </c:pt>
                <c:pt idx="109">
                  <c:v>69.186217431194336</c:v>
                </c:pt>
                <c:pt idx="110">
                  <c:v>69.082246386800094</c:v>
                </c:pt>
                <c:pt idx="111">
                  <c:v>68.978639740502302</c:v>
                </c:pt>
                <c:pt idx="112">
                  <c:v>68.875372651650935</c:v>
                </c:pt>
                <c:pt idx="113">
                  <c:v>68.772422925532524</c:v>
                </c:pt>
                <c:pt idx="114">
                  <c:v>68.669770960959227</c:v>
                </c:pt>
                <c:pt idx="115">
                  <c:v>68.567399602030903</c:v>
                </c:pt>
                <c:pt idx="116">
                  <c:v>68.465293826452012</c:v>
                </c:pt>
                <c:pt idx="117">
                  <c:v>68.363440201263856</c:v>
                </c:pt>
                <c:pt idx="118">
                  <c:v>68.261826040379404</c:v>
                </c:pt>
                <c:pt idx="119">
                  <c:v>68.160438201392154</c:v>
                </c:pt>
                <c:pt idx="120">
                  <c:v>68.059261489611558</c:v>
                </c:pt>
                <c:pt idx="121">
                  <c:v>67.958276810569899</c:v>
                </c:pt>
                <c:pt idx="122">
                  <c:v>67.85745970014689</c:v>
                </c:pt>
                <c:pt idx="123">
                  <c:v>67.756780614290903</c:v>
                </c:pt>
                <c:pt idx="124">
                  <c:v>67.656208695071712</c:v>
                </c:pt>
                <c:pt idx="125">
                  <c:v>67.555719490061023</c:v>
                </c:pt>
                <c:pt idx="126">
                  <c:v>67.455304019363169</c:v>
                </c:pt>
                <c:pt idx="127">
                  <c:v>67.354973759252132</c:v>
                </c:pt>
                <c:pt idx="128">
                  <c:v>67.254756968455013</c:v>
                </c:pt>
                <c:pt idx="129">
                  <c:v>67.154687142165315</c:v>
                </c:pt>
                <c:pt idx="130">
                  <c:v>67.054790156126302</c:v>
                </c:pt>
                <c:pt idx="131">
                  <c:v>66.955077443482111</c:v>
                </c:pt>
                <c:pt idx="132">
                  <c:v>66.855547634817484</c:v>
                </c:pt>
                <c:pt idx="133">
                  <c:v>66.756193299484281</c:v>
                </c:pt>
                <c:pt idx="134">
                  <c:v>66.657007555211834</c:v>
                </c:pt>
                <c:pt idx="135">
                  <c:v>66.557987530897961</c:v>
                </c:pt>
                <c:pt idx="136">
                  <c:v>66.459134771172359</c:v>
                </c:pt>
                <c:pt idx="137">
                  <c:v>66.360454148864335</c:v>
                </c:pt>
                <c:pt idx="138">
                  <c:v>66.261952618386104</c:v>
                </c:pt>
                <c:pt idx="139">
                  <c:v>66.163638344831881</c:v>
                </c:pt>
                <c:pt idx="140">
                  <c:v>66.065520203117202</c:v>
                </c:pt>
                <c:pt idx="141">
                  <c:v>65.967607483362741</c:v>
                </c:pt>
                <c:pt idx="142">
                  <c:v>65.869909672939471</c:v>
                </c:pt>
                <c:pt idx="143">
                  <c:v>65.772436251127658</c:v>
                </c:pt>
                <c:pt idx="144">
                  <c:v>65.675196473747008</c:v>
                </c:pt>
                <c:pt idx="145">
                  <c:v>65.578199143335354</c:v>
                </c:pt>
                <c:pt idx="146">
                  <c:v>65.481452367265149</c:v>
                </c:pt>
                <c:pt idx="147">
                  <c:v>65.384963308966078</c:v>
                </c:pt>
                <c:pt idx="148">
                  <c:v>65.288737939014453</c:v>
                </c:pt>
                <c:pt idx="149">
                  <c:v>65.192780794019569</c:v>
                </c:pt>
                <c:pt idx="150">
                  <c:v>65.097094752067321</c:v>
                </c:pt>
                <c:pt idx="151">
                  <c:v>65.001680833900693</c:v>
                </c:pt>
                <c:pt idx="152">
                  <c:v>64.906538038930023</c:v>
                </c:pt>
                <c:pt idx="153">
                  <c:v>64.811663224510568</c:v>
                </c:pt>
                <c:pt idx="154">
                  <c:v>64.717051035671531</c:v>
                </c:pt>
                <c:pt idx="155">
                  <c:v>64.622693890662418</c:v>
                </c:pt>
                <c:pt idx="156">
                  <c:v>64.528582025379876</c:v>
                </c:pt>
                <c:pt idx="157">
                  <c:v>64.434703597094241</c:v>
                </c:pt>
                <c:pt idx="158">
                  <c:v>64.341044845088618</c:v>
                </c:pt>
                <c:pt idx="159">
                  <c:v>64.247590303066403</c:v>
                </c:pt>
                <c:pt idx="160">
                  <c:v>64.154323055686717</c:v>
                </c:pt>
                <c:pt idx="161">
                  <c:v>64.061225029545227</c:v>
                </c:pt>
                <c:pt idx="162">
                  <c:v>63.968277307483362</c:v>
                </c:pt>
                <c:pt idx="163">
                  <c:v>63.875460454375883</c:v>
                </c:pt>
                <c:pt idx="164">
                  <c:v>63.782754842543689</c:v>
                </c:pt>
                <c:pt idx="165">
                  <c:v>63.690140965626952</c:v>
                </c:pt>
                <c:pt idx="166">
                  <c:v>63.597599731037747</c:v>
                </c:pt>
                <c:pt idx="167">
                  <c:v>63.505112722848168</c:v>
                </c:pt>
                <c:pt idx="168">
                  <c:v>63.412662428997876</c:v>
                </c:pt>
                <c:pt idx="169">
                  <c:v>63.320232428850083</c:v>
                </c:pt>
                <c:pt idx="170">
                  <c:v>63.227807539230518</c:v>
                </c:pt>
                <c:pt idx="171">
                  <c:v>63.135373919015713</c:v>
                </c:pt>
                <c:pt idx="172">
                  <c:v>63.042919133996811</c:v>
                </c:pt>
                <c:pt idx="173">
                  <c:v>62.950432185070781</c:v>
                </c:pt>
                <c:pt idx="174">
                  <c:v>62.857903503777322</c:v>
                </c:pt>
                <c:pt idx="175">
                  <c:v>62.765324919812173</c:v>
                </c:pt>
                <c:pt idx="176">
                  <c:v>62.672689605436609</c:v>
                </c:pt>
                <c:pt idx="177">
                  <c:v>62.579992001713613</c:v>
                </c:pt>
                <c:pt idx="178">
                  <c:v>62.487227731290353</c:v>
                </c:pt>
                <c:pt idx="179">
                  <c:v>62.394393502071182</c:v>
                </c:pt>
                <c:pt idx="180">
                  <c:v>62.30148700564007</c:v>
                </c:pt>
                <c:pt idx="181">
                  <c:v>62.208506813746205</c:v>
                </c:pt>
                <c:pt idx="182">
                  <c:v>62.115452275601704</c:v>
                </c:pt>
                <c:pt idx="183">
                  <c:v>62.022323418187462</c:v>
                </c:pt>
                <c:pt idx="184">
                  <c:v>61.929120851246871</c:v>
                </c:pt>
                <c:pt idx="185">
                  <c:v>61.835845678180434</c:v>
                </c:pt>
                <c:pt idx="186">
                  <c:v>61.742499413648382</c:v>
                </c:pt>
                <c:pt idx="187">
                  <c:v>61.64908390834389</c:v>
                </c:pt>
                <c:pt idx="188">
                  <c:v>61.555601281117752</c:v>
                </c:pt>
                <c:pt idx="189">
                  <c:v>61.46205385841067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76.316926738900378</c:v>
                </c:pt>
                <c:pt idx="1">
                  <c:v>76.502529072236982</c:v>
                </c:pt>
                <c:pt idx="2">
                  <c:v>76.68761668192424</c:v>
                </c:pt>
                <c:pt idx="3">
                  <c:v>76.872087098673077</c:v>
                </c:pt>
                <c:pt idx="4">
                  <c:v>77.055823906958366</c:v>
                </c:pt>
                <c:pt idx="5">
                  <c:v>77.238695257031836</c:v>
                </c:pt>
                <c:pt idx="6">
                  <c:v>77.420552274430364</c:v>
                </c:pt>
                <c:pt idx="7">
                  <c:v>77.601227371819292</c:v>
                </c:pt>
                <c:pt idx="8">
                  <c:v>77.78053247164506</c:v>
                </c:pt>
                <c:pt idx="9">
                  <c:v>77.958257152528034</c:v>
                </c:pt>
                <c:pt idx="10">
                  <c:v>78.134166737700582</c:v>
                </c:pt>
                <c:pt idx="11">
                  <c:v>78.308000350173629</c:v>
                </c:pt>
                <c:pt idx="12">
                  <c:v>78.479468966763648</c:v>
                </c:pt>
                <c:pt idx="13">
                  <c:v>78.648253511663782</c:v>
                </c:pt>
                <c:pt idx="14">
                  <c:v>78.814003039882479</c:v>
                </c:pt>
                <c:pt idx="15">
                  <c:v>78.976333071517317</c:v>
                </c:pt>
                <c:pt idx="16">
                  <c:v>79.134824149304606</c:v>
                </c:pt>
                <c:pt idx="17">
                  <c:v>79.289020703897677</c:v>
                </c:pt>
                <c:pt idx="18">
                  <c:v>79.438430323445829</c:v>
                </c:pt>
                <c:pt idx="19">
                  <c:v>79.582523535669552</c:v>
                </c:pt>
                <c:pt idx="20">
                  <c:v>79.720734220968239</c:v>
                </c:pt>
                <c:pt idx="21">
                  <c:v>79.852460783161263</c:v>
                </c:pt>
                <c:pt idx="22">
                  <c:v>79.9770682090614</c:v>
                </c:pt>
                <c:pt idx="23">
                  <c:v>80.093891147841134</c:v>
                </c:pt>
                <c:pt idx="24">
                  <c:v>80.202238134581378</c:v>
                </c:pt>
                <c:pt idx="25">
                  <c:v>80.30139706794958</c:v>
                </c:pt>
                <c:pt idx="26">
                  <c:v>80.390642028186946</c:v>
                </c:pt>
                <c:pt idx="27">
                  <c:v>80.469241487287448</c:v>
                </c:pt>
                <c:pt idx="28">
                  <c:v>80.536467917681307</c:v>
                </c:pt>
                <c:pt idx="29">
                  <c:v>80.591608748834318</c:v>
                </c:pt>
                <c:pt idx="30">
                  <c:v>80.633978553812838</c:v>
                </c:pt>
                <c:pt idx="31">
                  <c:v>80.662932272053951</c:v>
                </c:pt>
                <c:pt idx="32">
                  <c:v>80.677879193614643</c:v>
                </c:pt>
                <c:pt idx="33">
                  <c:v>80.678297348671478</c:v>
                </c:pt>
                <c:pt idx="34">
                  <c:v>80.663747869819588</c:v>
                </c:pt>
                <c:pt idx="35">
                  <c:v>80.633888830482789</c:v>
                </c:pt>
                <c:pt idx="36">
                  <c:v>80.588488017583302</c:v>
                </c:pt>
                <c:pt idx="37">
                  <c:v>80.5274340772946</c:v>
                </c:pt>
                <c:pt idx="38">
                  <c:v>80.4507454848452</c:v>
                </c:pt>
                <c:pt idx="39">
                  <c:v>80.35857683658682</c:v>
                </c:pt>
                <c:pt idx="40">
                  <c:v>80.251222045771755</c:v>
                </c:pt>
                <c:pt idx="41">
                  <c:v>80.129114140303429</c:v>
                </c:pt>
                <c:pt idx="42">
                  <c:v>79.992821505290848</c:v>
                </c:pt>
                <c:pt idx="43">
                  <c:v>79.843040576525055</c:v>
                </c:pt>
                <c:pt idx="44">
                  <c:v>79.680585161536115</c:v>
                </c:pt>
                <c:pt idx="45">
                  <c:v>79.506372729869057</c:v>
                </c:pt>
                <c:pt idx="46">
                  <c:v>79.321408160865062</c:v>
                </c:pt>
                <c:pt idx="47">
                  <c:v>79.126765554236343</c:v>
                </c:pt>
                <c:pt idx="48">
                  <c:v>78.923568787493423</c:v>
                </c:pt>
                <c:pt idx="49">
                  <c:v>78.712971539875511</c:v>
                </c:pt>
                <c:pt idx="50">
                  <c:v>78.496137493979504</c:v>
                </c:pt>
                <c:pt idx="51">
                  <c:v>78.274221376870699</c:v>
                </c:pt>
                <c:pt idx="52">
                  <c:v>78.04835141856735</c:v>
                </c:pt>
                <c:pt idx="53">
                  <c:v>77.81961369631658</c:v>
                </c:pt>
                <c:pt idx="54">
                  <c:v>77.589038708185058</c:v>
                </c:pt>
                <c:pt idx="55">
                  <c:v>77.357590389449214</c:v>
                </c:pt>
                <c:pt idx="56">
                  <c:v>77.126157659430135</c:v>
                </c:pt>
                <c:pt idx="57">
                  <c:v>76.895548472453171</c:v>
                </c:pt>
                <c:pt idx="58">
                  <c:v>76.666486250055954</c:v>
                </c:pt>
                <c:pt idx="59">
                  <c:v>76.439608495694728</c:v>
                </c:pt>
                <c:pt idx="60">
                  <c:v>76.215467339143217</c:v>
                </c:pt>
                <c:pt idx="61">
                  <c:v>75.994531724866192</c:v>
                </c:pt>
                <c:pt idx="62">
                  <c:v>75.777190944832398</c:v>
                </c:pt>
                <c:pt idx="63">
                  <c:v>75.563759218562623</c:v>
                </c:pt>
                <c:pt idx="64">
                  <c:v>75.354481038280383</c:v>
                </c:pt>
                <c:pt idx="65">
                  <c:v>75.149537021365887</c:v>
                </c:pt>
                <c:pt idx="66">
                  <c:v>74.949050042632862</c:v>
                </c:pt>
                <c:pt idx="67">
                  <c:v>74.753091452382264</c:v>
                </c:pt>
                <c:pt idx="68">
                  <c:v>74.561687220370075</c:v>
                </c:pt>
                <c:pt idx="69">
                  <c:v>74.374823878938926</c:v>
                </c:pt>
                <c:pt idx="70">
                  <c:v>74.192454169296482</c:v>
                </c:pt>
                <c:pt idx="71">
                  <c:v>74.014502322447143</c:v>
                </c:pt>
                <c:pt idx="72">
                  <c:v>73.84086893014657</c:v>
                </c:pt>
                <c:pt idx="73">
                  <c:v>73.671435381319498</c:v>
                </c:pt>
                <c:pt idx="74">
                  <c:v>73.506067855748682</c:v>
                </c:pt>
                <c:pt idx="75">
                  <c:v>73.344620879763696</c:v>
                </c:pt>
                <c:pt idx="76">
                  <c:v>73.186940458479782</c:v>
                </c:pt>
                <c:pt idx="77">
                  <c:v>73.032866806260358</c:v>
                </c:pt>
                <c:pt idx="78">
                  <c:v>72.882236701916554</c:v>
                </c:pt>
                <c:pt idx="79">
                  <c:v>72.734885498113528</c:v>
                </c:pt>
                <c:pt idx="80">
                  <c:v>72.590648815899982</c:v>
                </c:pt>
                <c:pt idx="81">
                  <c:v>72.449363955546133</c:v>
                </c:pt>
                <c:pt idx="82">
                  <c:v>72.31087105425631</c:v>
                </c:pt>
                <c:pt idx="83">
                  <c:v>72.175014020059237</c:v>
                </c:pt>
                <c:pt idx="84">
                  <c:v>72.041641269474823</c:v>
                </c:pt>
                <c:pt idx="85">
                  <c:v>71.910606294573327</c:v>
                </c:pt>
                <c:pt idx="86">
                  <c:v>71.781768082910489</c:v>
                </c:pt>
                <c:pt idx="87">
                  <c:v>71.654991411637624</c:v>
                </c:pt>
                <c:pt idx="88">
                  <c:v>71.530147034925164</c:v>
                </c:pt>
                <c:pt idx="89">
                  <c:v>71.407111781751411</c:v>
                </c:pt>
                <c:pt idx="90">
                  <c:v>71.285768579134825</c:v>
                </c:pt>
                <c:pt idx="91">
                  <c:v>71.166006414047928</c:v>
                </c:pt>
                <c:pt idx="92">
                  <c:v>71.047720245559248</c:v>
                </c:pt>
                <c:pt idx="93">
                  <c:v>70.930810877210021</c:v>
                </c:pt>
                <c:pt idx="94">
                  <c:v>70.815184798244687</c:v>
                </c:pt>
                <c:pt idx="95">
                  <c:v>70.700754001073619</c:v>
                </c:pt>
                <c:pt idx="96">
                  <c:v>70.587435781244963</c:v>
                </c:pt>
                <c:pt idx="97">
                  <c:v>70.475152525232346</c:v>
                </c:pt>
                <c:pt idx="98">
                  <c:v>70.363831490494121</c:v>
                </c:pt>
                <c:pt idx="99">
                  <c:v>70.253404581518595</c:v>
                </c:pt>
                <c:pt idx="100">
                  <c:v>70.143808124927318</c:v>
                </c:pt>
                <c:pt idx="101">
                  <c:v>70.034982646155512</c:v>
                </c:pt>
                <c:pt idx="102">
                  <c:v>69.926872649753065</c:v>
                </c:pt>
                <c:pt idx="103">
                  <c:v>69.81942640494519</c:v>
                </c:pt>
                <c:pt idx="104">
                  <c:v>69.712595737748188</c:v>
                </c:pt>
                <c:pt idx="105">
                  <c:v>69.60633583064579</c:v>
                </c:pt>
                <c:pt idx="106">
                  <c:v>69.500605030588275</c:v>
                </c:pt>
                <c:pt idx="107">
                  <c:v>69.395364665874425</c:v>
                </c:pt>
                <c:pt idx="108">
                  <c:v>69.290578872307563</c:v>
                </c:pt>
                <c:pt idx="109">
                  <c:v>69.186214428879836</c:v>
                </c:pt>
                <c:pt idx="110">
                  <c:v>69.082240603124447</c:v>
                </c:pt>
                <c:pt idx="111">
                  <c:v>68.978629006185429</c:v>
                </c:pt>
                <c:pt idx="112">
                  <c:v>68.875353457578129</c:v>
                </c:pt>
                <c:pt idx="113">
                  <c:v>68.772389859555062</c:v>
                </c:pt>
                <c:pt idx="114">
                  <c:v>68.669716080941114</c:v>
                </c:pt>
                <c:pt idx="115">
                  <c:v>68.567311850262001</c:v>
                </c:pt>
                <c:pt idx="116">
                  <c:v>68.46515865795385</c:v>
                </c:pt>
                <c:pt idx="117">
                  <c:v>68.363239667409928</c:v>
                </c:pt>
                <c:pt idx="118">
                  <c:v>68.261539634588445</c:v>
                </c:pt>
                <c:pt idx="119">
                  <c:v>68.160044835872242</c:v>
                </c:pt>
                <c:pt idx="120">
                  <c:v>68.058743003833456</c:v>
                </c:pt>
                <c:pt idx="121">
                  <c:v>67.957623270512073</c:v>
                </c:pt>
                <c:pt idx="122">
                  <c:v>67.856676117765005</c:v>
                </c:pt>
                <c:pt idx="123">
                  <c:v>67.755893334177799</c:v>
                </c:pt>
                <c:pt idx="124">
                  <c:v>67.655267977954992</c:v>
                </c:pt>
                <c:pt idx="125">
                  <c:v>67.554794345112526</c:v>
                </c:pt>
                <c:pt idx="126">
                  <c:v>67.454467942187691</c:v>
                </c:pt>
                <c:pt idx="127">
                  <c:v>67.354285462555794</c:v>
                </c:pt>
                <c:pt idx="128">
                  <c:v>67.254244765299262</c:v>
                </c:pt>
                <c:pt idx="129">
                  <c:v>67.15434485541482</c:v>
                </c:pt>
                <c:pt idx="130">
                  <c:v>67.054585863969251</c:v>
                </c:pt>
                <c:pt idx="131">
                  <c:v>66.954969026629925</c:v>
                </c:pt>
                <c:pt idx="132">
                  <c:v>66.85549665880778</c:v>
                </c:pt>
                <c:pt idx="133">
                  <c:v>66.756172125467756</c:v>
                </c:pt>
                <c:pt idx="134">
                  <c:v>66.656999803497584</c:v>
                </c:pt>
                <c:pt idx="135">
                  <c:v>66.557985034393795</c:v>
                </c:pt>
                <c:pt idx="136">
                  <c:v>66.459134064946795</c:v>
                </c:pt>
                <c:pt idx="137">
                  <c:v>66.36045397360175</c:v>
                </c:pt>
                <c:pt idx="138">
                  <c:v>66.261952580268641</c:v>
                </c:pt>
                <c:pt idx="139">
                  <c:v>66.163638337572849</c:v>
                </c:pt>
                <c:pt idx="140">
                  <c:v>66.065520201907589</c:v>
                </c:pt>
                <c:pt idx="141">
                  <c:v>65.96760748318647</c:v>
                </c:pt>
                <c:pt idx="142">
                  <c:v>65.869909672917018</c:v>
                </c:pt>
                <c:pt idx="143">
                  <c:v>65.772436251125157</c:v>
                </c:pt>
                <c:pt idx="144">
                  <c:v>65.675196473746766</c:v>
                </c:pt>
                <c:pt idx="145">
                  <c:v>65.57819914333534</c:v>
                </c:pt>
                <c:pt idx="146">
                  <c:v>65.481452367265149</c:v>
                </c:pt>
                <c:pt idx="147">
                  <c:v>65.384963308966078</c:v>
                </c:pt>
                <c:pt idx="148">
                  <c:v>65.288737939014453</c:v>
                </c:pt>
                <c:pt idx="149">
                  <c:v>65.192780794019569</c:v>
                </c:pt>
                <c:pt idx="150">
                  <c:v>65.097094752067321</c:v>
                </c:pt>
                <c:pt idx="151">
                  <c:v>65.001680833900693</c:v>
                </c:pt>
                <c:pt idx="152">
                  <c:v>64.906538038930023</c:v>
                </c:pt>
                <c:pt idx="153">
                  <c:v>64.811663224510568</c:v>
                </c:pt>
                <c:pt idx="154">
                  <c:v>64.717051035671531</c:v>
                </c:pt>
                <c:pt idx="155">
                  <c:v>64.622693890662418</c:v>
                </c:pt>
                <c:pt idx="156">
                  <c:v>64.528582025379876</c:v>
                </c:pt>
                <c:pt idx="157">
                  <c:v>64.434703597094241</c:v>
                </c:pt>
                <c:pt idx="158">
                  <c:v>64.341044845088618</c:v>
                </c:pt>
                <c:pt idx="159">
                  <c:v>64.247590303066403</c:v>
                </c:pt>
                <c:pt idx="160">
                  <c:v>64.154323055686717</c:v>
                </c:pt>
                <c:pt idx="161">
                  <c:v>64.061225029545227</c:v>
                </c:pt>
                <c:pt idx="162">
                  <c:v>63.968277307483362</c:v>
                </c:pt>
                <c:pt idx="163">
                  <c:v>63.875460454375883</c:v>
                </c:pt>
                <c:pt idx="164">
                  <c:v>63.782754842543689</c:v>
                </c:pt>
                <c:pt idx="165">
                  <c:v>63.690140965626952</c:v>
                </c:pt>
                <c:pt idx="166">
                  <c:v>63.597599731037747</c:v>
                </c:pt>
                <c:pt idx="167">
                  <c:v>63.505112722848168</c:v>
                </c:pt>
                <c:pt idx="168">
                  <c:v>63.412662428997876</c:v>
                </c:pt>
                <c:pt idx="169">
                  <c:v>63.320232428850083</c:v>
                </c:pt>
                <c:pt idx="170">
                  <c:v>63.227807539230518</c:v>
                </c:pt>
                <c:pt idx="171">
                  <c:v>63.135373919015713</c:v>
                </c:pt>
                <c:pt idx="172">
                  <c:v>63.042919133996811</c:v>
                </c:pt>
                <c:pt idx="173">
                  <c:v>62.950432185070781</c:v>
                </c:pt>
                <c:pt idx="174">
                  <c:v>62.857903503777322</c:v>
                </c:pt>
                <c:pt idx="175">
                  <c:v>62.765324919812173</c:v>
                </c:pt>
                <c:pt idx="176">
                  <c:v>62.672689605436609</c:v>
                </c:pt>
                <c:pt idx="177">
                  <c:v>62.579992001713613</c:v>
                </c:pt>
                <c:pt idx="178">
                  <c:v>62.487227731290353</c:v>
                </c:pt>
                <c:pt idx="179">
                  <c:v>62.394393502071182</c:v>
                </c:pt>
                <c:pt idx="180">
                  <c:v>62.30148700564007</c:v>
                </c:pt>
                <c:pt idx="181">
                  <c:v>62.208506813746205</c:v>
                </c:pt>
                <c:pt idx="182">
                  <c:v>62.115452275601704</c:v>
                </c:pt>
                <c:pt idx="183">
                  <c:v>62.022323418187462</c:v>
                </c:pt>
                <c:pt idx="184">
                  <c:v>61.929120851246871</c:v>
                </c:pt>
                <c:pt idx="185">
                  <c:v>61.835845678180434</c:v>
                </c:pt>
                <c:pt idx="186">
                  <c:v>61.742499413648382</c:v>
                </c:pt>
                <c:pt idx="187">
                  <c:v>61.64908390834389</c:v>
                </c:pt>
                <c:pt idx="188">
                  <c:v>61.555601281117752</c:v>
                </c:pt>
                <c:pt idx="189">
                  <c:v>61.46205385841067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80.138000000000005</c:v>
                </c:pt>
                <c:pt idx="1">
                  <c:v>80.153999999999996</c:v>
                </c:pt>
                <c:pt idx="2">
                  <c:v>79.814999999999998</c:v>
                </c:pt>
                <c:pt idx="3">
                  <c:v>80.076999999999998</c:v>
                </c:pt>
                <c:pt idx="4">
                  <c:v>78.584999999999994</c:v>
                </c:pt>
                <c:pt idx="5">
                  <c:v>78.631</c:v>
                </c:pt>
                <c:pt idx="6">
                  <c:v>78.554000000000002</c:v>
                </c:pt>
                <c:pt idx="7">
                  <c:v>78.108000000000004</c:v>
                </c:pt>
                <c:pt idx="8">
                  <c:v>78.908000000000001</c:v>
                </c:pt>
                <c:pt idx="9">
                  <c:v>78</c:v>
                </c:pt>
                <c:pt idx="10">
                  <c:v>79.277000000000001</c:v>
                </c:pt>
                <c:pt idx="11">
                  <c:v>78.646000000000001</c:v>
                </c:pt>
                <c:pt idx="12">
                  <c:v>78.968999999999994</c:v>
                </c:pt>
                <c:pt idx="13">
                  <c:v>78.462000000000003</c:v>
                </c:pt>
                <c:pt idx="14">
                  <c:v>78.400000000000006</c:v>
                </c:pt>
                <c:pt idx="15">
                  <c:v>79.277000000000001</c:v>
                </c:pt>
                <c:pt idx="16">
                  <c:v>78.769000000000005</c:v>
                </c:pt>
                <c:pt idx="17">
                  <c:v>78.8</c:v>
                </c:pt>
                <c:pt idx="18">
                  <c:v>78.584999999999994</c:v>
                </c:pt>
                <c:pt idx="19">
                  <c:v>78.846000000000004</c:v>
                </c:pt>
                <c:pt idx="20">
                  <c:v>78.123000000000005</c:v>
                </c:pt>
                <c:pt idx="21">
                  <c:v>78.492000000000004</c:v>
                </c:pt>
                <c:pt idx="22">
                  <c:v>79</c:v>
                </c:pt>
                <c:pt idx="23">
                  <c:v>79.738</c:v>
                </c:pt>
                <c:pt idx="24">
                  <c:v>79.015000000000001</c:v>
                </c:pt>
                <c:pt idx="25">
                  <c:v>78.891999999999996</c:v>
                </c:pt>
                <c:pt idx="26">
                  <c:v>78.569000000000003</c:v>
                </c:pt>
                <c:pt idx="27">
                  <c:v>79.123000000000005</c:v>
                </c:pt>
                <c:pt idx="28">
                  <c:v>79.492000000000004</c:v>
                </c:pt>
                <c:pt idx="29">
                  <c:v>78.923000000000002</c:v>
                </c:pt>
                <c:pt idx="30">
                  <c:v>79.738</c:v>
                </c:pt>
                <c:pt idx="31">
                  <c:v>79.814999999999998</c:v>
                </c:pt>
                <c:pt idx="32">
                  <c:v>79.445999999999998</c:v>
                </c:pt>
                <c:pt idx="33">
                  <c:v>79.430999999999997</c:v>
                </c:pt>
                <c:pt idx="34">
                  <c:v>81.091999999999999</c:v>
                </c:pt>
                <c:pt idx="35">
                  <c:v>82.277000000000001</c:v>
                </c:pt>
                <c:pt idx="36">
                  <c:v>81.554000000000002</c:v>
                </c:pt>
                <c:pt idx="37">
                  <c:v>82.031000000000006</c:v>
                </c:pt>
                <c:pt idx="38">
                  <c:v>83.2</c:v>
                </c:pt>
                <c:pt idx="39">
                  <c:v>83.861999999999995</c:v>
                </c:pt>
                <c:pt idx="40">
                  <c:v>85.554000000000002</c:v>
                </c:pt>
                <c:pt idx="41">
                  <c:v>84.691999999999993</c:v>
                </c:pt>
                <c:pt idx="42">
                  <c:v>85.522999999999996</c:v>
                </c:pt>
                <c:pt idx="43">
                  <c:v>86.138000000000005</c:v>
                </c:pt>
                <c:pt idx="44">
                  <c:v>89.277000000000001</c:v>
                </c:pt>
                <c:pt idx="45">
                  <c:v>90.262</c:v>
                </c:pt>
                <c:pt idx="46">
                  <c:v>92.569000000000003</c:v>
                </c:pt>
                <c:pt idx="47">
                  <c:v>95.569000000000003</c:v>
                </c:pt>
                <c:pt idx="48">
                  <c:v>99.814999999999998</c:v>
                </c:pt>
                <c:pt idx="49">
                  <c:v>104.96899999999999</c:v>
                </c:pt>
                <c:pt idx="50">
                  <c:v>112.33799999999999</c:v>
                </c:pt>
                <c:pt idx="51">
                  <c:v>124</c:v>
                </c:pt>
                <c:pt idx="52">
                  <c:v>138.43100000000001</c:v>
                </c:pt>
                <c:pt idx="53">
                  <c:v>158.077</c:v>
                </c:pt>
                <c:pt idx="54">
                  <c:v>174.72300000000001</c:v>
                </c:pt>
                <c:pt idx="55">
                  <c:v>191.32300000000001</c:v>
                </c:pt>
                <c:pt idx="56">
                  <c:v>204.738</c:v>
                </c:pt>
                <c:pt idx="57">
                  <c:v>215.30799999999999</c:v>
                </c:pt>
                <c:pt idx="58">
                  <c:v>222.738</c:v>
                </c:pt>
                <c:pt idx="59">
                  <c:v>226.93799999999999</c:v>
                </c:pt>
                <c:pt idx="60">
                  <c:v>227.554</c:v>
                </c:pt>
                <c:pt idx="61">
                  <c:v>226</c:v>
                </c:pt>
                <c:pt idx="62">
                  <c:v>220.53800000000001</c:v>
                </c:pt>
                <c:pt idx="63">
                  <c:v>209.93799999999999</c:v>
                </c:pt>
                <c:pt idx="64">
                  <c:v>193.06200000000001</c:v>
                </c:pt>
                <c:pt idx="65">
                  <c:v>167.96899999999999</c:v>
                </c:pt>
                <c:pt idx="66">
                  <c:v>133.67699999999999</c:v>
                </c:pt>
                <c:pt idx="67">
                  <c:v>97.938000000000002</c:v>
                </c:pt>
                <c:pt idx="68">
                  <c:v>80.061999999999998</c:v>
                </c:pt>
                <c:pt idx="69">
                  <c:v>75.123000000000005</c:v>
                </c:pt>
                <c:pt idx="70">
                  <c:v>77.738</c:v>
                </c:pt>
                <c:pt idx="71">
                  <c:v>78.722999999999999</c:v>
                </c:pt>
                <c:pt idx="72">
                  <c:v>81.322999999999993</c:v>
                </c:pt>
                <c:pt idx="73">
                  <c:v>86.631</c:v>
                </c:pt>
                <c:pt idx="74">
                  <c:v>92.061999999999998</c:v>
                </c:pt>
                <c:pt idx="75">
                  <c:v>101.754</c:v>
                </c:pt>
                <c:pt idx="76">
                  <c:v>112.95399999999999</c:v>
                </c:pt>
                <c:pt idx="77">
                  <c:v>125.908</c:v>
                </c:pt>
                <c:pt idx="78">
                  <c:v>139.50800000000001</c:v>
                </c:pt>
                <c:pt idx="79">
                  <c:v>152.24600000000001</c:v>
                </c:pt>
                <c:pt idx="80">
                  <c:v>163.03100000000001</c:v>
                </c:pt>
                <c:pt idx="81">
                  <c:v>171.56899999999999</c:v>
                </c:pt>
                <c:pt idx="82">
                  <c:v>176.95400000000001</c:v>
                </c:pt>
                <c:pt idx="83">
                  <c:v>179.631</c:v>
                </c:pt>
                <c:pt idx="84">
                  <c:v>179.56899999999999</c:v>
                </c:pt>
                <c:pt idx="85">
                  <c:v>177.76900000000001</c:v>
                </c:pt>
                <c:pt idx="86">
                  <c:v>169.72300000000001</c:v>
                </c:pt>
                <c:pt idx="87">
                  <c:v>156.58500000000001</c:v>
                </c:pt>
                <c:pt idx="88">
                  <c:v>136.154</c:v>
                </c:pt>
                <c:pt idx="89">
                  <c:v>107.569</c:v>
                </c:pt>
                <c:pt idx="90">
                  <c:v>83.784999999999997</c:v>
                </c:pt>
                <c:pt idx="91">
                  <c:v>71.123000000000005</c:v>
                </c:pt>
                <c:pt idx="92">
                  <c:v>67.245999999999995</c:v>
                </c:pt>
                <c:pt idx="93">
                  <c:v>66.031000000000006</c:v>
                </c:pt>
                <c:pt idx="94">
                  <c:v>66.707999999999998</c:v>
                </c:pt>
                <c:pt idx="95">
                  <c:v>66.876999999999995</c:v>
                </c:pt>
                <c:pt idx="96">
                  <c:v>66.691999999999993</c:v>
                </c:pt>
                <c:pt idx="97">
                  <c:v>67.076999999999998</c:v>
                </c:pt>
                <c:pt idx="98">
                  <c:v>67.507999999999996</c:v>
                </c:pt>
                <c:pt idx="99">
                  <c:v>67.046000000000006</c:v>
                </c:pt>
                <c:pt idx="100">
                  <c:v>67.277000000000001</c:v>
                </c:pt>
                <c:pt idx="101">
                  <c:v>66.738</c:v>
                </c:pt>
                <c:pt idx="102">
                  <c:v>67.108000000000004</c:v>
                </c:pt>
                <c:pt idx="103">
                  <c:v>67.814999999999998</c:v>
                </c:pt>
                <c:pt idx="104">
                  <c:v>67.385000000000005</c:v>
                </c:pt>
                <c:pt idx="105">
                  <c:v>67.477000000000004</c:v>
                </c:pt>
                <c:pt idx="106">
                  <c:v>68.599999999999994</c:v>
                </c:pt>
                <c:pt idx="107">
                  <c:v>68.385000000000005</c:v>
                </c:pt>
                <c:pt idx="108">
                  <c:v>67.707999999999998</c:v>
                </c:pt>
                <c:pt idx="109">
                  <c:v>67.569000000000003</c:v>
                </c:pt>
                <c:pt idx="110">
                  <c:v>67.8</c:v>
                </c:pt>
                <c:pt idx="111">
                  <c:v>66.953999999999994</c:v>
                </c:pt>
                <c:pt idx="112">
                  <c:v>67.277000000000001</c:v>
                </c:pt>
                <c:pt idx="113">
                  <c:v>67.230999999999995</c:v>
                </c:pt>
                <c:pt idx="114">
                  <c:v>66.784999999999997</c:v>
                </c:pt>
                <c:pt idx="115">
                  <c:v>67.662000000000006</c:v>
                </c:pt>
                <c:pt idx="116">
                  <c:v>67.831000000000003</c:v>
                </c:pt>
                <c:pt idx="117">
                  <c:v>68.031000000000006</c:v>
                </c:pt>
                <c:pt idx="118">
                  <c:v>68.8</c:v>
                </c:pt>
                <c:pt idx="119">
                  <c:v>69.322999999999993</c:v>
                </c:pt>
                <c:pt idx="120">
                  <c:v>68.537999999999997</c:v>
                </c:pt>
                <c:pt idx="121">
                  <c:v>68.614999999999995</c:v>
                </c:pt>
                <c:pt idx="122">
                  <c:v>68.091999999999999</c:v>
                </c:pt>
                <c:pt idx="123">
                  <c:v>67.277000000000001</c:v>
                </c:pt>
                <c:pt idx="124">
                  <c:v>67.015000000000001</c:v>
                </c:pt>
                <c:pt idx="125">
                  <c:v>66.138000000000005</c:v>
                </c:pt>
                <c:pt idx="126">
                  <c:v>66.846000000000004</c:v>
                </c:pt>
                <c:pt idx="127">
                  <c:v>65.738</c:v>
                </c:pt>
                <c:pt idx="128">
                  <c:v>64.277000000000001</c:v>
                </c:pt>
                <c:pt idx="129">
                  <c:v>65.430999999999997</c:v>
                </c:pt>
                <c:pt idx="130">
                  <c:v>62.954000000000001</c:v>
                </c:pt>
                <c:pt idx="131">
                  <c:v>64.569000000000003</c:v>
                </c:pt>
                <c:pt idx="132">
                  <c:v>64.631</c:v>
                </c:pt>
                <c:pt idx="133">
                  <c:v>63.677</c:v>
                </c:pt>
                <c:pt idx="134">
                  <c:v>63.892000000000003</c:v>
                </c:pt>
                <c:pt idx="135">
                  <c:v>63.091999999999999</c:v>
                </c:pt>
                <c:pt idx="136">
                  <c:v>64.061999999999998</c:v>
                </c:pt>
                <c:pt idx="137">
                  <c:v>62.091999999999999</c:v>
                </c:pt>
                <c:pt idx="138">
                  <c:v>64.754000000000005</c:v>
                </c:pt>
                <c:pt idx="139">
                  <c:v>63.076999999999998</c:v>
                </c:pt>
                <c:pt idx="140">
                  <c:v>63.384999999999998</c:v>
                </c:pt>
                <c:pt idx="141">
                  <c:v>63.862000000000002</c:v>
                </c:pt>
                <c:pt idx="142">
                  <c:v>62.892000000000003</c:v>
                </c:pt>
                <c:pt idx="143">
                  <c:v>64.554000000000002</c:v>
                </c:pt>
                <c:pt idx="144">
                  <c:v>62.768999999999998</c:v>
                </c:pt>
                <c:pt idx="145">
                  <c:v>64.2</c:v>
                </c:pt>
                <c:pt idx="146">
                  <c:v>64.168999999999997</c:v>
                </c:pt>
                <c:pt idx="147">
                  <c:v>64.091999999999999</c:v>
                </c:pt>
                <c:pt idx="148">
                  <c:v>64.415000000000006</c:v>
                </c:pt>
                <c:pt idx="149">
                  <c:v>64.091999999999999</c:v>
                </c:pt>
                <c:pt idx="150">
                  <c:v>64.584999999999994</c:v>
                </c:pt>
                <c:pt idx="151">
                  <c:v>63.246000000000002</c:v>
                </c:pt>
                <c:pt idx="152">
                  <c:v>64</c:v>
                </c:pt>
                <c:pt idx="153">
                  <c:v>63</c:v>
                </c:pt>
                <c:pt idx="154">
                  <c:v>62.508000000000003</c:v>
                </c:pt>
                <c:pt idx="155">
                  <c:v>61.908000000000001</c:v>
                </c:pt>
                <c:pt idx="156">
                  <c:v>61.554000000000002</c:v>
                </c:pt>
                <c:pt idx="157">
                  <c:v>62.462000000000003</c:v>
                </c:pt>
                <c:pt idx="158">
                  <c:v>60.845999999999997</c:v>
                </c:pt>
                <c:pt idx="159">
                  <c:v>62.877000000000002</c:v>
                </c:pt>
                <c:pt idx="160">
                  <c:v>62.137999999999998</c:v>
                </c:pt>
                <c:pt idx="161">
                  <c:v>61.753999999999998</c:v>
                </c:pt>
                <c:pt idx="162">
                  <c:v>61.292000000000002</c:v>
                </c:pt>
                <c:pt idx="163">
                  <c:v>61.338000000000001</c:v>
                </c:pt>
                <c:pt idx="164">
                  <c:v>60.122999999999998</c:v>
                </c:pt>
                <c:pt idx="165">
                  <c:v>60.137999999999998</c:v>
                </c:pt>
                <c:pt idx="166">
                  <c:v>61.646000000000001</c:v>
                </c:pt>
                <c:pt idx="167">
                  <c:v>59.831000000000003</c:v>
                </c:pt>
                <c:pt idx="168">
                  <c:v>60.738</c:v>
                </c:pt>
                <c:pt idx="169">
                  <c:v>60.768999999999998</c:v>
                </c:pt>
                <c:pt idx="170">
                  <c:v>61.954000000000001</c:v>
                </c:pt>
                <c:pt idx="171">
                  <c:v>60.045999999999999</c:v>
                </c:pt>
                <c:pt idx="172">
                  <c:v>59.784999999999997</c:v>
                </c:pt>
                <c:pt idx="173">
                  <c:v>60.168999999999997</c:v>
                </c:pt>
                <c:pt idx="174">
                  <c:v>60.061999999999998</c:v>
                </c:pt>
                <c:pt idx="175">
                  <c:v>60.154000000000003</c:v>
                </c:pt>
                <c:pt idx="176">
                  <c:v>60.076999999999998</c:v>
                </c:pt>
                <c:pt idx="177">
                  <c:v>60.015000000000001</c:v>
                </c:pt>
                <c:pt idx="178">
                  <c:v>59.154000000000003</c:v>
                </c:pt>
                <c:pt idx="179">
                  <c:v>59.892000000000003</c:v>
                </c:pt>
                <c:pt idx="180">
                  <c:v>59.122999999999998</c:v>
                </c:pt>
                <c:pt idx="181">
                  <c:v>58.445999999999998</c:v>
                </c:pt>
                <c:pt idx="182">
                  <c:v>59.862000000000002</c:v>
                </c:pt>
                <c:pt idx="183">
                  <c:v>59.892000000000003</c:v>
                </c:pt>
                <c:pt idx="184">
                  <c:v>59.154000000000003</c:v>
                </c:pt>
                <c:pt idx="185">
                  <c:v>60.430999999999997</c:v>
                </c:pt>
                <c:pt idx="186">
                  <c:v>59.908000000000001</c:v>
                </c:pt>
                <c:pt idx="187">
                  <c:v>59.076999999999998</c:v>
                </c:pt>
                <c:pt idx="188">
                  <c:v>59.692</c:v>
                </c:pt>
                <c:pt idx="189">
                  <c:v>60.154000000000003</c:v>
                </c:pt>
                <c:pt idx="190">
                  <c:v>59.646000000000001</c:v>
                </c:pt>
                <c:pt idx="191">
                  <c:v>59.8</c:v>
                </c:pt>
                <c:pt idx="192">
                  <c:v>59.231000000000002</c:v>
                </c:pt>
                <c:pt idx="193">
                  <c:v>59.707999999999998</c:v>
                </c:pt>
                <c:pt idx="194">
                  <c:v>58.768999999999998</c:v>
                </c:pt>
                <c:pt idx="195">
                  <c:v>59.045999999999999</c:v>
                </c:pt>
                <c:pt idx="196">
                  <c:v>59.692</c:v>
                </c:pt>
                <c:pt idx="197">
                  <c:v>59.384999999999998</c:v>
                </c:pt>
                <c:pt idx="198">
                  <c:v>60.015000000000001</c:v>
                </c:pt>
                <c:pt idx="199">
                  <c:v>59.076999999999998</c:v>
                </c:pt>
                <c:pt idx="200">
                  <c:v>59.8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77.425327961541399</c:v>
                </c:pt>
                <c:pt idx="2">
                  <c:v>77.546872621595213</c:v>
                </c:pt>
                <c:pt idx="3">
                  <c:v>77.667590143536231</c:v>
                </c:pt>
                <c:pt idx="4">
                  <c:v>77.787364233987063</c:v>
                </c:pt>
                <c:pt idx="5">
                  <c:v>77.906064958840204</c:v>
                </c:pt>
                <c:pt idx="6">
                  <c:v>78.02354743694724</c:v>
                </c:pt>
                <c:pt idx="7">
                  <c:v>78.139650458873859</c:v>
                </c:pt>
                <c:pt idx="8">
                  <c:v>78.254195037777251</c:v>
                </c:pt>
                <c:pt idx="9">
                  <c:v>78.366982903009799</c:v>
                </c:pt>
                <c:pt idx="10">
                  <c:v>78.477794951422993</c:v>
                </c:pt>
                <c:pt idx="11">
                  <c:v>78.586389676727123</c:v>
                </c:pt>
                <c:pt idx="12">
                  <c:v>78.69250160394536</c:v>
                </c:pt>
                <c:pt idx="13">
                  <c:v>78.79583976445808</c:v>
                </c:pt>
                <c:pt idx="14">
                  <c:v>78.8960862581811</c:v>
                </c:pt>
                <c:pt idx="15">
                  <c:v>78.992894964478978</c:v>
                </c:pt>
                <c:pt idx="16">
                  <c:v>79.085890484969028</c:v>
                </c:pt>
                <c:pt idx="17">
                  <c:v>79.174667433699909</c:v>
                </c:pt>
                <c:pt idx="18">
                  <c:v>79.258790240509882</c:v>
                </c:pt>
                <c:pt idx="19">
                  <c:v>79.337793713546645</c:v>
                </c:pt>
                <c:pt idx="20">
                  <c:v>79.411184735913125</c:v>
                </c:pt>
                <c:pt idx="21">
                  <c:v>79.478445678512216</c:v>
                </c:pt>
                <c:pt idx="22">
                  <c:v>79.539040440209376</c:v>
                </c:pt>
                <c:pt idx="23">
                  <c:v>79.592424540410462</c:v>
                </c:pt>
                <c:pt idx="24">
                  <c:v>79.638061474698858</c:v>
                </c:pt>
                <c:pt idx="25">
                  <c:v>79.675448714391194</c:v>
                </c:pt>
                <c:pt idx="26">
                  <c:v>79.7041584239375</c:v>
                </c:pt>
                <c:pt idx="27">
                  <c:v>79.723900340173287</c:v>
                </c:pt>
                <c:pt idx="28">
                  <c:v>79.734617453006521</c:v>
                </c:pt>
                <c:pt idx="29">
                  <c:v>79.736629251416034</c:v>
                </c:pt>
                <c:pt idx="30">
                  <c:v>79.730842347173734</c:v>
                </c:pt>
                <c:pt idx="31">
                  <c:v>79.719054061397699</c:v>
                </c:pt>
                <c:pt idx="32">
                  <c:v>79.7043805495165</c:v>
                </c:pt>
                <c:pt idx="33">
                  <c:v>79.691846313529012</c:v>
                </c:pt>
                <c:pt idx="34">
                  <c:v>79.689175032610933</c:v>
                </c:pt>
                <c:pt idx="35">
                  <c:v>79.707820459919404</c:v>
                </c:pt>
                <c:pt idx="36">
                  <c:v>79.764268049409651</c:v>
                </c:pt>
                <c:pt idx="37">
                  <c:v>79.881619992866618</c:v>
                </c:pt>
                <c:pt idx="38">
                  <c:v>80.091445513990124</c:v>
                </c:pt>
                <c:pt idx="39">
                  <c:v>80.43583233933262</c:v>
                </c:pt>
                <c:pt idx="40">
                  <c:v>80.969513597013687</c:v>
                </c:pt>
                <c:pt idx="41">
                  <c:v>81.761868967726258</c:v>
                </c:pt>
                <c:pt idx="42">
                  <c:v>82.898515357200949</c:v>
                </c:pt>
                <c:pt idx="43">
                  <c:v>84.482120674781243</c:v>
                </c:pt>
                <c:pt idx="44">
                  <c:v>86.632008979338579</c:v>
                </c:pt>
                <c:pt idx="45">
                  <c:v>89.482094456021954</c:v>
                </c:pt>
                <c:pt idx="46">
                  <c:v>93.176705255994023</c:v>
                </c:pt>
                <c:pt idx="47">
                  <c:v>97.863954432058918</c:v>
                </c:pt>
                <c:pt idx="48">
                  <c:v>103.68649635442719</c:v>
                </c:pt>
                <c:pt idx="49">
                  <c:v>110.7697739622911</c:v>
                </c:pt>
                <c:pt idx="50">
                  <c:v>119.2081958556756</c:v>
                </c:pt>
                <c:pt idx="51">
                  <c:v>129.05002199227238</c:v>
                </c:pt>
                <c:pt idx="52">
                  <c:v>140.28191652426918</c:v>
                </c:pt>
                <c:pt idx="53">
                  <c:v>152.81371615565138</c:v>
                </c:pt>
                <c:pt idx="54">
                  <c:v>166.46203574557342</c:v>
                </c:pt>
                <c:pt idx="55">
                  <c:v>180.92658555874925</c:v>
                </c:pt>
                <c:pt idx="56">
                  <c:v>195.74555390844822</c:v>
                </c:pt>
                <c:pt idx="57">
                  <c:v>210.21212818333893</c:v>
                </c:pt>
                <c:pt idx="58">
                  <c:v>223.24978108002085</c:v>
                </c:pt>
                <c:pt idx="59">
                  <c:v>233.29912719040985</c:v>
                </c:pt>
                <c:pt idx="60">
                  <c:v>238.35479909655984</c:v>
                </c:pt>
                <c:pt idx="61">
                  <c:v>236.33083432050861</c:v>
                </c:pt>
                <c:pt idx="62">
                  <c:v>225.81037917970113</c:v>
                </c:pt>
                <c:pt idx="63">
                  <c:v>206.92814775787946</c:v>
                </c:pt>
                <c:pt idx="64">
                  <c:v>181.84866337615802</c:v>
                </c:pt>
                <c:pt idx="65">
                  <c:v>154.37123471120879</c:v>
                </c:pt>
                <c:pt idx="66">
                  <c:v>128.70752362396914</c:v>
                </c:pt>
                <c:pt idx="67">
                  <c:v>108.07122109572875</c:v>
                </c:pt>
                <c:pt idx="68">
                  <c:v>93.859221173230821</c:v>
                </c:pt>
                <c:pt idx="69">
                  <c:v>85.7571584593816</c:v>
                </c:pt>
                <c:pt idx="70">
                  <c:v>82.485165236282668</c:v>
                </c:pt>
                <c:pt idx="71">
                  <c:v>82.619679492135376</c:v>
                </c:pt>
                <c:pt idx="72">
                  <c:v>85.09345575152318</c:v>
                </c:pt>
                <c:pt idx="73">
                  <c:v>89.312780127367148</c:v>
                </c:pt>
                <c:pt idx="74">
                  <c:v>95.044195048576313</c:v>
                </c:pt>
                <c:pt idx="75">
                  <c:v>102.2416252524537</c:v>
                </c:pt>
                <c:pt idx="76">
                  <c:v>110.90534996127816</c:v>
                </c:pt>
                <c:pt idx="77">
                  <c:v>120.99020207609209</c:v>
                </c:pt>
                <c:pt idx="78">
                  <c:v>132.3459945162443</c:v>
                </c:pt>
                <c:pt idx="79">
                  <c:v>144.66438103179883</c:v>
                </c:pt>
                <c:pt idx="80">
                  <c:v>157.40476092530702</c:v>
                </c:pt>
                <c:pt idx="81">
                  <c:v>169.68039884543396</c:v>
                </c:pt>
                <c:pt idx="82">
                  <c:v>180.12993482943352</c:v>
                </c:pt>
                <c:pt idx="83">
                  <c:v>186.89327773221945</c:v>
                </c:pt>
                <c:pt idx="84">
                  <c:v>187.89381695017528</c:v>
                </c:pt>
                <c:pt idx="85">
                  <c:v>181.55009971352919</c:v>
                </c:pt>
                <c:pt idx="86">
                  <c:v>167.7087548385694</c:v>
                </c:pt>
                <c:pt idx="87">
                  <c:v>148.20967805171085</c:v>
                </c:pt>
                <c:pt idx="88">
                  <c:v>126.5111349519882</c:v>
                </c:pt>
                <c:pt idx="89">
                  <c:v>106.40514620054486</c:v>
                </c:pt>
                <c:pt idx="90">
                  <c:v>90.576818142498425</c:v>
                </c:pt>
                <c:pt idx="91">
                  <c:v>79.886490928572428</c:v>
                </c:pt>
                <c:pt idx="92">
                  <c:v>73.650101505796371</c:v>
                </c:pt>
                <c:pt idx="93">
                  <c:v>70.479910486031741</c:v>
                </c:pt>
                <c:pt idx="94">
                  <c:v>69.047715682041058</c:v>
                </c:pt>
                <c:pt idx="95">
                  <c:v>68.441173088273672</c:v>
                </c:pt>
                <c:pt idx="96">
                  <c:v>68.166879504123415</c:v>
                </c:pt>
                <c:pt idx="97">
                  <c:v>68.006854434600768</c:v>
                </c:pt>
                <c:pt idx="98">
                  <c:v>67.880925847736179</c:v>
                </c:pt>
                <c:pt idx="99">
                  <c:v>67.764259434595502</c:v>
                </c:pt>
                <c:pt idx="100">
                  <c:v>67.650322933445054</c:v>
                </c:pt>
                <c:pt idx="101">
                  <c:v>67.537667554121697</c:v>
                </c:pt>
                <c:pt idx="102">
                  <c:v>67.426095892631452</c:v>
                </c:pt>
                <c:pt idx="103">
                  <c:v>67.315793800757888</c:v>
                </c:pt>
                <c:pt idx="104">
                  <c:v>67.207266358950974</c:v>
                </c:pt>
                <c:pt idx="105">
                  <c:v>67.101514493809859</c:v>
                </c:pt>
                <c:pt idx="106">
                  <c:v>67.000347714264734</c:v>
                </c:pt>
                <c:pt idx="107">
                  <c:v>66.906821759498598</c:v>
                </c:pt>
                <c:pt idx="108">
                  <c:v>66.825775802204845</c:v>
                </c:pt>
                <c:pt idx="109">
                  <c:v>66.764385667347085</c:v>
                </c:pt>
                <c:pt idx="110">
                  <c:v>66.732564454290781</c:v>
                </c:pt>
                <c:pt idx="111">
                  <c:v>66.742949475776555</c:v>
                </c:pt>
                <c:pt idx="112">
                  <c:v>66.810144698638965</c:v>
                </c:pt>
                <c:pt idx="113">
                  <c:v>66.948865765023967</c:v>
                </c:pt>
                <c:pt idx="114">
                  <c:v>67.170649621810185</c:v>
                </c:pt>
                <c:pt idx="115">
                  <c:v>67.478807872049742</c:v>
                </c:pt>
                <c:pt idx="116">
                  <c:v>67.861434451796441</c:v>
                </c:pt>
                <c:pt idx="117">
                  <c:v>68.283110791579404</c:v>
                </c:pt>
                <c:pt idx="118">
                  <c:v>68.678444736380129</c:v>
                </c:pt>
                <c:pt idx="119">
                  <c:v>68.954484791906168</c:v>
                </c:pt>
                <c:pt idx="120">
                  <c:v>69.010452764069228</c:v>
                </c:pt>
                <c:pt idx="121">
                  <c:v>68.77572292944069</c:v>
                </c:pt>
                <c:pt idx="122">
                  <c:v>68.250211610587968</c:v>
                </c:pt>
                <c:pt idx="123">
                  <c:v>67.519000017809418</c:v>
                </c:pt>
                <c:pt idx="124">
                  <c:v>66.723300270932057</c:v>
                </c:pt>
                <c:pt idx="125">
                  <c:v>66.001160789976552</c:v>
                </c:pt>
                <c:pt idx="126">
                  <c:v>65.43554647559742</c:v>
                </c:pt>
                <c:pt idx="127">
                  <c:v>65.039682608947771</c:v>
                </c:pt>
                <c:pt idx="128">
                  <c:v>64.778562897488655</c:v>
                </c:pt>
                <c:pt idx="129">
                  <c:v>64.602525352523585</c:v>
                </c:pt>
                <c:pt idx="130">
                  <c:v>64.470669717105267</c:v>
                </c:pt>
                <c:pt idx="131">
                  <c:v>64.358026501261705</c:v>
                </c:pt>
                <c:pt idx="132">
                  <c:v>64.252495030612408</c:v>
                </c:pt>
                <c:pt idx="133">
                  <c:v>64.1492963599094</c:v>
                </c:pt>
                <c:pt idx="134">
                  <c:v>64.046918242069296</c:v>
                </c:pt>
                <c:pt idx="135">
                  <c:v>63.945110371788829</c:v>
                </c:pt>
                <c:pt idx="136">
                  <c:v>63.844222084580089</c:v>
                </c:pt>
                <c:pt idx="137">
                  <c:v>63.745235000717742</c:v>
                </c:pt>
                <c:pt idx="138">
                  <c:v>63.650194048964813</c:v>
                </c:pt>
                <c:pt idx="139">
                  <c:v>63.562942362331967</c:v>
                </c:pt>
                <c:pt idx="140">
                  <c:v>63.490055237440622</c:v>
                </c:pt>
                <c:pt idx="141">
                  <c:v>63.441676268708704</c:v>
                </c:pt>
                <c:pt idx="142">
                  <c:v>63.431632804999708</c:v>
                </c:pt>
                <c:pt idx="143">
                  <c:v>63.475844762662888</c:v>
                </c:pt>
                <c:pt idx="144">
                  <c:v>63.587845112760377</c:v>
                </c:pt>
                <c:pt idx="145">
                  <c:v>63.770634362266513</c:v>
                </c:pt>
                <c:pt idx="146">
                  <c:v>64.005875715339215</c:v>
                </c:pt>
                <c:pt idx="147">
                  <c:v>64.245218207743804</c:v>
                </c:pt>
                <c:pt idx="148">
                  <c:v>64.412766591224809</c:v>
                </c:pt>
                <c:pt idx="149">
                  <c:v>64.426843647858874</c:v>
                </c:pt>
                <c:pt idx="150">
                  <c:v>64.237502088017166</c:v>
                </c:pt>
                <c:pt idx="151">
                  <c:v>63.858576642220122</c:v>
                </c:pt>
                <c:pt idx="152">
                  <c:v>63.367999347787588</c:v>
                </c:pt>
                <c:pt idx="153">
                  <c:v>62.870681732720435</c:v>
                </c:pt>
                <c:pt idx="154">
                  <c:v>62.449030541410814</c:v>
                </c:pt>
                <c:pt idx="155">
                  <c:v>62.135111170114762</c:v>
                </c:pt>
                <c:pt idx="156">
                  <c:v>61.916643426029388</c:v>
                </c:pt>
                <c:pt idx="157">
                  <c:v>61.761735619449709</c:v>
                </c:pt>
                <c:pt idx="158">
                  <c:v>61.640507715675383</c:v>
                </c:pt>
                <c:pt idx="159">
                  <c:v>61.533844435189081</c:v>
                </c:pt>
                <c:pt idx="160">
                  <c:v>61.432391967877081</c:v>
                </c:pt>
                <c:pt idx="161">
                  <c:v>61.332494734179988</c:v>
                </c:pt>
                <c:pt idx="162">
                  <c:v>61.232984700882227</c:v>
                </c:pt>
                <c:pt idx="163">
                  <c:v>61.133549835096495</c:v>
                </c:pt>
                <c:pt idx="164">
                  <c:v>61.034116537952357</c:v>
                </c:pt>
                <c:pt idx="165">
                  <c:v>60.934666132857657</c:v>
                </c:pt>
                <c:pt idx="166">
                  <c:v>60.83519094259308</c:v>
                </c:pt>
                <c:pt idx="167">
                  <c:v>60.735685688950248</c:v>
                </c:pt>
                <c:pt idx="168">
                  <c:v>60.636146086984617</c:v>
                </c:pt>
                <c:pt idx="169">
                  <c:v>60.536568628374468</c:v>
                </c:pt>
                <c:pt idx="170">
                  <c:v>60.436950519453639</c:v>
                </c:pt>
                <c:pt idx="171">
                  <c:v>60.337289630029098</c:v>
                </c:pt>
                <c:pt idx="172">
                  <c:v>60.237584438390464</c:v>
                </c:pt>
                <c:pt idx="173">
                  <c:v>60.137833973116763</c:v>
                </c:pt>
                <c:pt idx="174">
                  <c:v>60.038037753518388</c:v>
                </c:pt>
                <c:pt idx="175">
                  <c:v>59.938195730362501</c:v>
                </c:pt>
                <c:pt idx="176">
                  <c:v>59.838308228221898</c:v>
                </c:pt>
                <c:pt idx="177">
                  <c:v>59.738375890484249</c:v>
                </c:pt>
                <c:pt idx="178">
                  <c:v>59.63839962778011</c:v>
                </c:pt>
                <c:pt idx="179">
                  <c:v>59.538380570340898</c:v>
                </c:pt>
                <c:pt idx="180">
                  <c:v>59.438320024587142</c:v>
                </c:pt>
                <c:pt idx="181">
                  <c:v>59.33821943407191</c:v>
                </c:pt>
                <c:pt idx="182">
                  <c:v>59.238080344764491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77.425327961534549</c:v>
                </c:pt>
                <c:pt idx="2">
                  <c:v>77.546872621577094</c:v>
                </c:pt>
                <c:pt idx="3">
                  <c:v>77.667590143488979</c:v>
                </c:pt>
                <c:pt idx="4">
                  <c:v>77.787364233865759</c:v>
                </c:pt>
                <c:pt idx="5">
                  <c:v>77.906064958533605</c:v>
                </c:pt>
                <c:pt idx="6">
                  <c:v>78.023547436184245</c:v>
                </c:pt>
                <c:pt idx="7">
                  <c:v>78.13965045700435</c:v>
                </c:pt>
                <c:pt idx="8">
                  <c:v>78.254195033267123</c:v>
                </c:pt>
                <c:pt idx="9">
                  <c:v>78.366982892296903</c:v>
                </c:pt>
                <c:pt idx="10">
                  <c:v>78.477794926368716</c:v>
                </c:pt>
                <c:pt idx="11">
                  <c:v>78.58638961903533</c:v>
                </c:pt>
                <c:pt idx="12">
                  <c:v>78.692501473146677</c:v>
                </c:pt>
                <c:pt idx="13">
                  <c:v>78.795839472480353</c:v>
                </c:pt>
                <c:pt idx="14">
                  <c:v>78.896085616449938</c:v>
                </c:pt>
                <c:pt idx="15">
                  <c:v>78.992893575762523</c:v>
                </c:pt>
                <c:pt idx="16">
                  <c:v>79.08588752606363</c:v>
                </c:pt>
                <c:pt idx="17">
                  <c:v>79.17466122635858</c:v>
                </c:pt>
                <c:pt idx="18">
                  <c:v>79.258777419057566</c:v>
                </c:pt>
                <c:pt idx="19">
                  <c:v>79.337767638453784</c:v>
                </c:pt>
                <c:pt idx="20">
                  <c:v>79.411132523765943</c:v>
                </c:pt>
                <c:pt idx="21">
                  <c:v>79.47834274085227</c:v>
                </c:pt>
                <c:pt idx="22">
                  <c:v>79.538840622453705</c:v>
                </c:pt>
                <c:pt idx="23">
                  <c:v>79.592042639309909</c:v>
                </c:pt>
                <c:pt idx="24">
                  <c:v>79.637342812518227</c:v>
                </c:pt>
                <c:pt idx="25">
                  <c:v>79.674117169785546</c:v>
                </c:pt>
                <c:pt idx="26">
                  <c:v>79.701729333434969</c:v>
                </c:pt>
                <c:pt idx="27">
                  <c:v>79.719537304939692</c:v>
                </c:pt>
                <c:pt idx="28">
                  <c:v>79.726901478357973</c:v>
                </c:pt>
                <c:pt idx="29">
                  <c:v>79.72319387273339</c:v>
                </c:pt>
                <c:pt idx="30">
                  <c:v>79.707808521313638</c:v>
                </c:pt>
                <c:pt idx="31">
                  <c:v>79.680172894151511</c:v>
                </c:pt>
                <c:pt idx="32">
                  <c:v>79.639760162119089</c:v>
                </c:pt>
                <c:pt idx="33">
                  <c:v>79.586102037556799</c:v>
                </c:pt>
                <c:pt idx="34">
                  <c:v>79.518801853849411</c:v>
                </c:pt>
                <c:pt idx="35">
                  <c:v>79.437547478401129</c:v>
                </c:pt>
                <c:pt idx="36">
                  <c:v>79.342123596832423</c:v>
                </c:pt>
                <c:pt idx="37">
                  <c:v>79.232422867173057</c:v>
                </c:pt>
                <c:pt idx="38">
                  <c:v>79.108455427575436</c:v>
                </c:pt>
                <c:pt idx="39">
                  <c:v>78.970356254836759</c:v>
                </c:pt>
                <c:pt idx="40">
                  <c:v>78.818389917248055</c:v>
                </c:pt>
                <c:pt idx="41">
                  <c:v>78.652952344953093</c:v>
                </c:pt>
                <c:pt idx="42">
                  <c:v>78.474569352060271</c:v>
                </c:pt>
                <c:pt idx="43">
                  <c:v>78.283891781943012</c:v>
                </c:pt>
                <c:pt idx="44">
                  <c:v>78.081687302197196</c:v>
                </c:pt>
                <c:pt idx="45">
                  <c:v>77.868829037884538</c:v>
                </c:pt>
                <c:pt idx="46">
                  <c:v>77.646281388859066</c:v>
                </c:pt>
                <c:pt idx="47">
                  <c:v>77.415083516894455</c:v>
                </c:pt>
                <c:pt idx="48">
                  <c:v>77.176331099975499</c:v>
                </c:pt>
                <c:pt idx="49">
                  <c:v>76.931157025949815</c:v>
                </c:pt>
                <c:pt idx="50">
                  <c:v>76.680711730650827</c:v>
                </c:pt>
                <c:pt idx="51">
                  <c:v>76.42614387543091</c:v>
                </c:pt>
                <c:pt idx="52">
                  <c:v>76.168582008533591</c:v>
                </c:pt>
                <c:pt idx="53">
                  <c:v>75.909117770042542</c:v>
                </c:pt>
                <c:pt idx="54">
                  <c:v>75.648791089951757</c:v>
                </c:pt>
                <c:pt idx="55">
                  <c:v>75.388577703271991</c:v>
                </c:pt>
                <c:pt idx="56">
                  <c:v>75.129379175317652</c:v>
                </c:pt>
                <c:pt idx="57">
                  <c:v>74.872015503874266</c:v>
                </c:pt>
                <c:pt idx="58">
                  <c:v>74.617220250660409</c:v>
                </c:pt>
                <c:pt idx="59">
                  <c:v>74.365638058076385</c:v>
                </c:pt>
                <c:pt idx="60">
                  <c:v>74.117824332067514</c:v>
                </c:pt>
                <c:pt idx="61">
                  <c:v>73.874246819221341</c:v>
                </c:pt>
                <c:pt idx="62">
                  <c:v>73.635288775271007</c:v>
                </c:pt>
                <c:pt idx="63">
                  <c:v>73.40125341085934</c:v>
                </c:pt>
                <c:pt idx="64">
                  <c:v>73.172369305641681</c:v>
                </c:pt>
                <c:pt idx="65">
                  <c:v>72.948796499992952</c:v>
                </c:pt>
                <c:pt idx="66">
                  <c:v>72.730633001080932</c:v>
                </c:pt>
                <c:pt idx="67">
                  <c:v>72.517921473425645</c:v>
                </c:pt>
                <c:pt idx="68">
                  <c:v>72.31065592028304</c:v>
                </c:pt>
                <c:pt idx="69">
                  <c:v>72.108788198793974</c:v>
                </c:pt>
                <c:pt idx="70">
                  <c:v>71.912234246945246</c:v>
                </c:pt>
                <c:pt idx="71">
                  <c:v>71.720879932663976</c:v>
                </c:pt>
                <c:pt idx="72">
                  <c:v>71.534586463981213</c:v>
                </c:pt>
                <c:pt idx="73">
                  <c:v>71.353195323736998</c:v>
                </c:pt>
                <c:pt idx="74">
                  <c:v>71.176532712668433</c:v>
                </c:pt>
                <c:pt idx="75">
                  <c:v>71.004413501076598</c:v>
                </c:pt>
                <c:pt idx="76">
                  <c:v>70.836644701920648</c:v>
                </c:pt>
                <c:pt idx="77">
                  <c:v>70.673028487547313</c:v>
                </c:pt>
                <c:pt idx="78">
                  <c:v>70.513364778792933</c:v>
                </c:pt>
                <c:pt idx="79">
                  <c:v>70.357453439351289</c:v>
                </c:pt>
                <c:pt idx="80">
                  <c:v>70.205096110533177</c:v>
                </c:pt>
                <c:pt idx="81">
                  <c:v>70.056097722254975</c:v>
                </c:pt>
                <c:pt idx="82">
                  <c:v>69.910267715647308</c:v>
                </c:pt>
                <c:pt idx="83">
                  <c:v>69.767421011375461</c:v>
                </c:pt>
                <c:pt idx="84">
                  <c:v>69.627378755872087</c:v>
                </c:pt>
                <c:pt idx="85">
                  <c:v>69.48996887540855</c:v>
                </c:pt>
                <c:pt idx="86">
                  <c:v>69.355026465440289</c:v>
                </c:pt>
                <c:pt idx="87">
                  <c:v>69.222394040083984</c:v>
                </c:pt>
                <c:pt idx="88">
                  <c:v>69.091921664018486</c:v>
                </c:pt>
                <c:pt idx="89">
                  <c:v>68.963466986613398</c:v>
                </c:pt>
                <c:pt idx="90">
                  <c:v>68.836895195732026</c:v>
                </c:pt>
                <c:pt idx="91">
                  <c:v>68.712078906458061</c:v>
                </c:pt>
                <c:pt idx="92">
                  <c:v>68.588897997974357</c:v>
                </c:pt>
                <c:pt idx="93">
                  <c:v>68.467239409987656</c:v>
                </c:pt>
                <c:pt idx="94">
                  <c:v>68.346996908442904</c:v>
                </c:pt>
                <c:pt idx="95">
                  <c:v>68.228070828799659</c:v>
                </c:pt>
                <c:pt idx="96">
                  <c:v>68.110367803843175</c:v>
                </c:pt>
                <c:pt idx="97">
                  <c:v>67.993800481860063</c:v>
                </c:pt>
                <c:pt idx="98">
                  <c:v>67.878287240013265</c:v>
                </c:pt>
                <c:pt idx="99">
                  <c:v>67.763751896887683</c:v>
                </c:pt>
                <c:pt idx="100">
                  <c:v>67.650123427433087</c:v>
                </c:pt>
                <c:pt idx="101">
                  <c:v>67.537335682894636</c:v>
                </c:pt>
                <c:pt idx="102">
                  <c:v>67.425327117776618</c:v>
                </c:pt>
                <c:pt idx="103">
                  <c:v>67.31404052542571</c:v>
                </c:pt>
                <c:pt idx="104">
                  <c:v>67.203422783430625</c:v>
                </c:pt>
                <c:pt idx="105">
                  <c:v>67.093424609709729</c:v>
                </c:pt>
                <c:pt idx="106">
                  <c:v>66.984000329887266</c:v>
                </c:pt>
                <c:pt idx="107">
                  <c:v>66.875107656331849</c:v>
                </c:pt>
                <c:pt idx="108">
                  <c:v>66.766707479045891</c:v>
                </c:pt>
                <c:pt idx="109">
                  <c:v>66.65876366844077</c:v>
                </c:pt>
                <c:pt idx="110">
                  <c:v>66.551242889906774</c:v>
                </c:pt>
                <c:pt idx="111">
                  <c:v>66.444114429983486</c:v>
                </c:pt>
                <c:pt idx="112">
                  <c:v>66.337350033850768</c:v>
                </c:pt>
                <c:pt idx="113">
                  <c:v>66.230923753789867</c:v>
                </c:pt>
                <c:pt idx="114">
                  <c:v>66.124811808202978</c:v>
                </c:pt>
                <c:pt idx="115">
                  <c:v>66.018992450727126</c:v>
                </c:pt>
                <c:pt idx="116">
                  <c:v>65.913445848929314</c:v>
                </c:pt>
                <c:pt idx="117">
                  <c:v>65.808153972024442</c:v>
                </c:pt>
                <c:pt idx="118">
                  <c:v>65.703100487010673</c:v>
                </c:pt>
                <c:pt idx="119">
                  <c:v>65.598270662569661</c:v>
                </c:pt>
                <c:pt idx="120">
                  <c:v>65.493651280027706</c:v>
                </c:pt>
                <c:pt idx="121">
                  <c:v>65.389230550618564</c:v>
                </c:pt>
                <c:pt idx="122">
                  <c:v>65.284998038228963</c:v>
                </c:pt>
                <c:pt idx="123">
                  <c:v>65.180944586743152</c:v>
                </c:pt>
                <c:pt idx="124">
                  <c:v>65.077062251035471</c:v>
                </c:pt>
                <c:pt idx="125">
                  <c:v>64.973344230589831</c:v>
                </c:pt>
                <c:pt idx="126">
                  <c:v>64.869784804657911</c:v>
                </c:pt>
                <c:pt idx="127">
                  <c:v>64.766379267805718</c:v>
                </c:pt>
                <c:pt idx="128">
                  <c:v>64.663123864647972</c:v>
                </c:pt>
                <c:pt idx="129">
                  <c:v>64.560015722539461</c:v>
                </c:pt>
                <c:pt idx="130">
                  <c:v>64.457052780988349</c:v>
                </c:pt>
                <c:pt idx="131">
                  <c:v>64.354233716592205</c:v>
                </c:pt>
                <c:pt idx="132">
                  <c:v>64.251557862380295</c:v>
                </c:pt>
                <c:pt idx="133">
                  <c:v>64.149025120589357</c:v>
                </c:pt>
                <c:pt idx="134">
                  <c:v>64.046635868113754</c:v>
                </c:pt>
                <c:pt idx="135">
                  <c:v>63.944390854163665</c:v>
                </c:pt>
                <c:pt idx="136">
                  <c:v>63.84229109004108</c:v>
                </c:pt>
                <c:pt idx="137">
                  <c:v>63.740337731403812</c:v>
                </c:pt>
                <c:pt idx="138">
                  <c:v>63.6385319539242</c:v>
                </c:pt>
                <c:pt idx="139">
                  <c:v>63.536874823846645</c:v>
                </c:pt>
                <c:pt idx="140">
                  <c:v>63.4353671655808</c:v>
                </c:pt>
                <c:pt idx="141">
                  <c:v>63.33400942909951</c:v>
                </c:pt>
                <c:pt idx="142">
                  <c:v>63.232801560498586</c:v>
                </c:pt>
                <c:pt idx="143">
                  <c:v>63.131742879565003</c:v>
                </c:pt>
                <c:pt idx="144">
                  <c:v>63.030831968540042</c:v>
                </c:pt>
                <c:pt idx="145">
                  <c:v>62.930066576397088</c:v>
                </c:pt>
                <c:pt idx="146">
                  <c:v>62.829443542838831</c:v>
                </c:pt>
                <c:pt idx="147">
                  <c:v>62.728958745824428</c:v>
                </c:pt>
                <c:pt idx="148">
                  <c:v>62.628607075756548</c:v>
                </c:pt>
                <c:pt idx="149">
                  <c:v>62.528382438507649</c:v>
                </c:pt>
                <c:pt idx="150">
                  <c:v>62.428277788291027</c:v>
                </c:pt>
                <c:pt idx="151">
                  <c:v>62.328285190054757</c:v>
                </c:pt>
                <c:pt idx="152">
                  <c:v>62.228395909689674</c:v>
                </c:pt>
                <c:pt idx="153">
                  <c:v>62.128600528996941</c:v>
                </c:pt>
                <c:pt idx="154">
                  <c:v>62.028889081166142</c:v>
                </c:pt>
                <c:pt idx="155">
                  <c:v>61.929251201561627</c:v>
                </c:pt>
                <c:pt idx="156">
                  <c:v>61.829676287979566</c:v>
                </c:pt>
                <c:pt idx="157">
                  <c:v>61.730153664262929</c:v>
                </c:pt>
                <c:pt idx="158">
                  <c:v>61.630672741257342</c:v>
                </c:pt>
                <c:pt idx="159">
                  <c:v>61.531223169533163</c:v>
                </c:pt>
                <c:pt idx="160">
                  <c:v>61.431794979035544</c:v>
                </c:pt>
                <c:pt idx="161">
                  <c:v>61.332378701779341</c:v>
                </c:pt>
                <c:pt idx="162">
                  <c:v>61.232965474793254</c:v>
                </c:pt>
                <c:pt idx="163">
                  <c:v>61.13354712164849</c:v>
                </c:pt>
                <c:pt idx="164">
                  <c:v>61.034116211999546</c:v>
                </c:pt>
                <c:pt idx="165">
                  <c:v>60.934666099551428</c:v>
                </c:pt>
                <c:pt idx="166">
                  <c:v>60.835190939699672</c:v>
                </c:pt>
                <c:pt idx="167">
                  <c:v>60.735685688736638</c:v>
                </c:pt>
                <c:pt idx="168">
                  <c:v>60.636146086971223</c:v>
                </c:pt>
                <c:pt idx="169">
                  <c:v>60.536568628373757</c:v>
                </c:pt>
                <c:pt idx="170">
                  <c:v>60.436950519453603</c:v>
                </c:pt>
                <c:pt idx="171">
                  <c:v>60.337289630029098</c:v>
                </c:pt>
                <c:pt idx="172">
                  <c:v>60.237584438390464</c:v>
                </c:pt>
                <c:pt idx="173">
                  <c:v>60.137833973116763</c:v>
                </c:pt>
                <c:pt idx="174">
                  <c:v>60.038037753518388</c:v>
                </c:pt>
                <c:pt idx="175">
                  <c:v>59.938195730362501</c:v>
                </c:pt>
                <c:pt idx="176">
                  <c:v>59.838308228221898</c:v>
                </c:pt>
                <c:pt idx="177">
                  <c:v>59.738375890484249</c:v>
                </c:pt>
                <c:pt idx="178">
                  <c:v>59.63839962778011</c:v>
                </c:pt>
                <c:pt idx="179">
                  <c:v>59.538380570340898</c:v>
                </c:pt>
                <c:pt idx="180">
                  <c:v>59.438320024587142</c:v>
                </c:pt>
                <c:pt idx="181">
                  <c:v>59.33821943407191</c:v>
                </c:pt>
                <c:pt idx="182">
                  <c:v>59.238080344764491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78.364999999999995</c:v>
                </c:pt>
                <c:pt idx="1">
                  <c:v>78.619</c:v>
                </c:pt>
                <c:pt idx="2">
                  <c:v>78.570999999999998</c:v>
                </c:pt>
                <c:pt idx="3">
                  <c:v>78.094999999999999</c:v>
                </c:pt>
                <c:pt idx="4">
                  <c:v>77.683000000000007</c:v>
                </c:pt>
                <c:pt idx="5">
                  <c:v>77.888999999999996</c:v>
                </c:pt>
                <c:pt idx="6">
                  <c:v>78.397000000000006</c:v>
                </c:pt>
                <c:pt idx="7">
                  <c:v>77.524000000000001</c:v>
                </c:pt>
                <c:pt idx="8">
                  <c:v>78.143000000000001</c:v>
                </c:pt>
                <c:pt idx="9">
                  <c:v>76.793999999999997</c:v>
                </c:pt>
                <c:pt idx="10">
                  <c:v>77.27</c:v>
                </c:pt>
                <c:pt idx="11">
                  <c:v>78.238</c:v>
                </c:pt>
                <c:pt idx="12">
                  <c:v>78.381</c:v>
                </c:pt>
                <c:pt idx="13">
                  <c:v>77.143000000000001</c:v>
                </c:pt>
                <c:pt idx="14">
                  <c:v>78.254000000000005</c:v>
                </c:pt>
                <c:pt idx="15">
                  <c:v>76.635000000000005</c:v>
                </c:pt>
                <c:pt idx="16">
                  <c:v>76.968000000000004</c:v>
                </c:pt>
                <c:pt idx="17">
                  <c:v>75.905000000000001</c:v>
                </c:pt>
                <c:pt idx="18">
                  <c:v>76.983999999999995</c:v>
                </c:pt>
                <c:pt idx="19">
                  <c:v>77.19</c:v>
                </c:pt>
                <c:pt idx="20">
                  <c:v>78.856999999999999</c:v>
                </c:pt>
                <c:pt idx="21">
                  <c:v>77.555999999999997</c:v>
                </c:pt>
                <c:pt idx="22">
                  <c:v>77.936999999999998</c:v>
                </c:pt>
                <c:pt idx="23">
                  <c:v>77.983999999999995</c:v>
                </c:pt>
                <c:pt idx="24">
                  <c:v>78.570999999999998</c:v>
                </c:pt>
                <c:pt idx="25">
                  <c:v>79.793999999999997</c:v>
                </c:pt>
                <c:pt idx="26">
                  <c:v>79.19</c:v>
                </c:pt>
                <c:pt idx="27">
                  <c:v>78.762</c:v>
                </c:pt>
                <c:pt idx="28">
                  <c:v>79.397000000000006</c:v>
                </c:pt>
                <c:pt idx="29">
                  <c:v>80.587000000000003</c:v>
                </c:pt>
                <c:pt idx="30">
                  <c:v>80.302000000000007</c:v>
                </c:pt>
                <c:pt idx="31">
                  <c:v>80.444000000000003</c:v>
                </c:pt>
                <c:pt idx="32">
                  <c:v>80.873000000000005</c:v>
                </c:pt>
                <c:pt idx="33">
                  <c:v>80.206000000000003</c:v>
                </c:pt>
                <c:pt idx="34">
                  <c:v>81.174999999999997</c:v>
                </c:pt>
                <c:pt idx="35">
                  <c:v>82.111000000000004</c:v>
                </c:pt>
                <c:pt idx="36">
                  <c:v>84.778000000000006</c:v>
                </c:pt>
                <c:pt idx="37">
                  <c:v>82.888999999999996</c:v>
                </c:pt>
                <c:pt idx="38">
                  <c:v>82.81</c:v>
                </c:pt>
                <c:pt idx="39">
                  <c:v>83.316999999999993</c:v>
                </c:pt>
                <c:pt idx="40">
                  <c:v>83.507999999999996</c:v>
                </c:pt>
                <c:pt idx="41">
                  <c:v>84.667000000000002</c:v>
                </c:pt>
                <c:pt idx="42">
                  <c:v>85.397000000000006</c:v>
                </c:pt>
                <c:pt idx="43">
                  <c:v>86.968000000000004</c:v>
                </c:pt>
                <c:pt idx="44">
                  <c:v>88.951999999999998</c:v>
                </c:pt>
                <c:pt idx="45">
                  <c:v>91.570999999999998</c:v>
                </c:pt>
                <c:pt idx="46">
                  <c:v>93.650999999999996</c:v>
                </c:pt>
                <c:pt idx="47">
                  <c:v>95.174999999999997</c:v>
                </c:pt>
                <c:pt idx="48">
                  <c:v>101.77800000000001</c:v>
                </c:pt>
                <c:pt idx="49">
                  <c:v>107.143</c:v>
                </c:pt>
                <c:pt idx="50">
                  <c:v>115.413</c:v>
                </c:pt>
                <c:pt idx="51">
                  <c:v>128.63499999999999</c:v>
                </c:pt>
                <c:pt idx="52">
                  <c:v>145.30199999999999</c:v>
                </c:pt>
                <c:pt idx="53">
                  <c:v>165.20599999999999</c:v>
                </c:pt>
                <c:pt idx="54">
                  <c:v>183.524</c:v>
                </c:pt>
                <c:pt idx="55">
                  <c:v>201</c:v>
                </c:pt>
                <c:pt idx="56">
                  <c:v>213.905</c:v>
                </c:pt>
                <c:pt idx="57">
                  <c:v>224.30199999999999</c:v>
                </c:pt>
                <c:pt idx="58">
                  <c:v>230.81</c:v>
                </c:pt>
                <c:pt idx="59">
                  <c:v>233.46</c:v>
                </c:pt>
                <c:pt idx="60">
                  <c:v>233.19</c:v>
                </c:pt>
                <c:pt idx="61">
                  <c:v>229.41300000000001</c:v>
                </c:pt>
                <c:pt idx="62">
                  <c:v>220.34899999999999</c:v>
                </c:pt>
                <c:pt idx="63">
                  <c:v>204.03200000000001</c:v>
                </c:pt>
                <c:pt idx="64">
                  <c:v>179.857</c:v>
                </c:pt>
                <c:pt idx="65">
                  <c:v>143.07900000000001</c:v>
                </c:pt>
                <c:pt idx="66">
                  <c:v>104.54</c:v>
                </c:pt>
                <c:pt idx="67">
                  <c:v>80.619</c:v>
                </c:pt>
                <c:pt idx="68">
                  <c:v>73.983999999999995</c:v>
                </c:pt>
                <c:pt idx="69">
                  <c:v>75.570999999999998</c:v>
                </c:pt>
                <c:pt idx="70">
                  <c:v>76.888999999999996</c:v>
                </c:pt>
                <c:pt idx="71">
                  <c:v>79.031999999999996</c:v>
                </c:pt>
                <c:pt idx="72">
                  <c:v>82.683000000000007</c:v>
                </c:pt>
                <c:pt idx="73">
                  <c:v>88.286000000000001</c:v>
                </c:pt>
                <c:pt idx="74">
                  <c:v>96.697999999999993</c:v>
                </c:pt>
                <c:pt idx="75">
                  <c:v>108.39700000000001</c:v>
                </c:pt>
                <c:pt idx="76">
                  <c:v>121.84099999999999</c:v>
                </c:pt>
                <c:pt idx="77">
                  <c:v>136.27000000000001</c:v>
                </c:pt>
                <c:pt idx="78">
                  <c:v>151.381</c:v>
                </c:pt>
                <c:pt idx="79">
                  <c:v>164</c:v>
                </c:pt>
                <c:pt idx="80">
                  <c:v>173.571</c:v>
                </c:pt>
                <c:pt idx="81">
                  <c:v>181.22200000000001</c:v>
                </c:pt>
                <c:pt idx="82">
                  <c:v>185.12700000000001</c:v>
                </c:pt>
                <c:pt idx="83">
                  <c:v>186</c:v>
                </c:pt>
                <c:pt idx="84">
                  <c:v>184.01599999999999</c:v>
                </c:pt>
                <c:pt idx="85">
                  <c:v>175.98400000000001</c:v>
                </c:pt>
                <c:pt idx="86">
                  <c:v>160.54</c:v>
                </c:pt>
                <c:pt idx="87">
                  <c:v>137.27000000000001</c:v>
                </c:pt>
                <c:pt idx="88">
                  <c:v>107.46</c:v>
                </c:pt>
                <c:pt idx="89">
                  <c:v>80.762</c:v>
                </c:pt>
                <c:pt idx="90">
                  <c:v>69.888999999999996</c:v>
                </c:pt>
                <c:pt idx="91">
                  <c:v>67.475999999999999</c:v>
                </c:pt>
                <c:pt idx="92">
                  <c:v>67.73</c:v>
                </c:pt>
                <c:pt idx="93">
                  <c:v>67.570999999999998</c:v>
                </c:pt>
                <c:pt idx="94">
                  <c:v>67.078999999999994</c:v>
                </c:pt>
                <c:pt idx="95">
                  <c:v>66.921000000000006</c:v>
                </c:pt>
                <c:pt idx="96">
                  <c:v>67.126999999999995</c:v>
                </c:pt>
                <c:pt idx="97">
                  <c:v>66.302000000000007</c:v>
                </c:pt>
                <c:pt idx="98">
                  <c:v>66.840999999999994</c:v>
                </c:pt>
                <c:pt idx="99">
                  <c:v>66.507999999999996</c:v>
                </c:pt>
                <c:pt idx="100">
                  <c:v>66.524000000000001</c:v>
                </c:pt>
                <c:pt idx="101">
                  <c:v>66.27</c:v>
                </c:pt>
                <c:pt idx="102">
                  <c:v>67.667000000000002</c:v>
                </c:pt>
                <c:pt idx="103">
                  <c:v>65.667000000000002</c:v>
                </c:pt>
                <c:pt idx="104">
                  <c:v>67.412999999999997</c:v>
                </c:pt>
                <c:pt idx="105">
                  <c:v>66.951999999999998</c:v>
                </c:pt>
                <c:pt idx="106">
                  <c:v>67.126999999999995</c:v>
                </c:pt>
                <c:pt idx="107">
                  <c:v>67.016000000000005</c:v>
                </c:pt>
                <c:pt idx="108">
                  <c:v>66.888999999999996</c:v>
                </c:pt>
                <c:pt idx="109">
                  <c:v>67.286000000000001</c:v>
                </c:pt>
                <c:pt idx="110">
                  <c:v>66.159000000000006</c:v>
                </c:pt>
                <c:pt idx="111">
                  <c:v>66.094999999999999</c:v>
                </c:pt>
                <c:pt idx="112">
                  <c:v>65.302000000000007</c:v>
                </c:pt>
                <c:pt idx="113">
                  <c:v>65.126999999999995</c:v>
                </c:pt>
                <c:pt idx="114">
                  <c:v>66.983999999999995</c:v>
                </c:pt>
                <c:pt idx="115">
                  <c:v>67.459999999999994</c:v>
                </c:pt>
                <c:pt idx="116">
                  <c:v>68.602999999999994</c:v>
                </c:pt>
                <c:pt idx="117">
                  <c:v>68.81</c:v>
                </c:pt>
                <c:pt idx="118">
                  <c:v>70.475999999999999</c:v>
                </c:pt>
                <c:pt idx="119">
                  <c:v>71.238</c:v>
                </c:pt>
                <c:pt idx="120">
                  <c:v>70.143000000000001</c:v>
                </c:pt>
                <c:pt idx="121">
                  <c:v>69.81</c:v>
                </c:pt>
                <c:pt idx="122">
                  <c:v>67.951999999999998</c:v>
                </c:pt>
                <c:pt idx="123">
                  <c:v>68</c:v>
                </c:pt>
                <c:pt idx="124">
                  <c:v>66.031999999999996</c:v>
                </c:pt>
                <c:pt idx="125">
                  <c:v>64.349000000000004</c:v>
                </c:pt>
                <c:pt idx="126">
                  <c:v>64.667000000000002</c:v>
                </c:pt>
                <c:pt idx="127">
                  <c:v>64.016000000000005</c:v>
                </c:pt>
                <c:pt idx="128">
                  <c:v>65.635000000000005</c:v>
                </c:pt>
                <c:pt idx="129">
                  <c:v>64.936999999999998</c:v>
                </c:pt>
                <c:pt idx="130">
                  <c:v>65.540000000000006</c:v>
                </c:pt>
                <c:pt idx="131">
                  <c:v>64.81</c:v>
                </c:pt>
                <c:pt idx="132">
                  <c:v>63.968000000000004</c:v>
                </c:pt>
                <c:pt idx="133">
                  <c:v>63.603000000000002</c:v>
                </c:pt>
                <c:pt idx="134">
                  <c:v>63.302</c:v>
                </c:pt>
                <c:pt idx="135">
                  <c:v>63.508000000000003</c:v>
                </c:pt>
                <c:pt idx="136">
                  <c:v>62.667000000000002</c:v>
                </c:pt>
                <c:pt idx="137">
                  <c:v>63.127000000000002</c:v>
                </c:pt>
                <c:pt idx="138">
                  <c:v>64.143000000000001</c:v>
                </c:pt>
                <c:pt idx="139">
                  <c:v>63.570999999999998</c:v>
                </c:pt>
                <c:pt idx="140">
                  <c:v>63.302</c:v>
                </c:pt>
                <c:pt idx="141">
                  <c:v>64.174999999999997</c:v>
                </c:pt>
                <c:pt idx="142">
                  <c:v>64.349000000000004</c:v>
                </c:pt>
                <c:pt idx="143">
                  <c:v>63.667000000000002</c:v>
                </c:pt>
                <c:pt idx="144">
                  <c:v>64.619</c:v>
                </c:pt>
                <c:pt idx="145">
                  <c:v>65.031999999999996</c:v>
                </c:pt>
                <c:pt idx="146">
                  <c:v>65.587000000000003</c:v>
                </c:pt>
                <c:pt idx="147">
                  <c:v>65.364999999999995</c:v>
                </c:pt>
                <c:pt idx="148">
                  <c:v>66.507999999999996</c:v>
                </c:pt>
                <c:pt idx="149">
                  <c:v>66.016000000000005</c:v>
                </c:pt>
                <c:pt idx="150">
                  <c:v>66.570999999999998</c:v>
                </c:pt>
                <c:pt idx="151">
                  <c:v>65.397000000000006</c:v>
                </c:pt>
                <c:pt idx="152">
                  <c:v>63.683</c:v>
                </c:pt>
                <c:pt idx="153">
                  <c:v>63.396999999999998</c:v>
                </c:pt>
                <c:pt idx="154">
                  <c:v>63.143000000000001</c:v>
                </c:pt>
                <c:pt idx="155">
                  <c:v>61.762</c:v>
                </c:pt>
                <c:pt idx="156">
                  <c:v>61.667000000000002</c:v>
                </c:pt>
                <c:pt idx="157">
                  <c:v>62.317</c:v>
                </c:pt>
                <c:pt idx="158">
                  <c:v>62.238</c:v>
                </c:pt>
                <c:pt idx="159">
                  <c:v>61.302</c:v>
                </c:pt>
                <c:pt idx="160">
                  <c:v>62</c:v>
                </c:pt>
                <c:pt idx="161">
                  <c:v>61.444000000000003</c:v>
                </c:pt>
                <c:pt idx="162">
                  <c:v>61.777999999999999</c:v>
                </c:pt>
                <c:pt idx="163">
                  <c:v>61.174999999999997</c:v>
                </c:pt>
                <c:pt idx="164">
                  <c:v>61.698</c:v>
                </c:pt>
                <c:pt idx="165">
                  <c:v>61</c:v>
                </c:pt>
                <c:pt idx="166">
                  <c:v>61.746000000000002</c:v>
                </c:pt>
                <c:pt idx="167">
                  <c:v>60.81</c:v>
                </c:pt>
                <c:pt idx="168">
                  <c:v>61.238</c:v>
                </c:pt>
                <c:pt idx="169">
                  <c:v>60.603000000000002</c:v>
                </c:pt>
                <c:pt idx="170">
                  <c:v>60.174999999999997</c:v>
                </c:pt>
                <c:pt idx="171">
                  <c:v>61.094999999999999</c:v>
                </c:pt>
                <c:pt idx="172">
                  <c:v>60.856999999999999</c:v>
                </c:pt>
                <c:pt idx="173">
                  <c:v>61.951999999999998</c:v>
                </c:pt>
                <c:pt idx="174">
                  <c:v>62.286000000000001</c:v>
                </c:pt>
                <c:pt idx="175">
                  <c:v>61.762</c:v>
                </c:pt>
                <c:pt idx="176">
                  <c:v>61.19</c:v>
                </c:pt>
                <c:pt idx="177">
                  <c:v>61.667000000000002</c:v>
                </c:pt>
                <c:pt idx="178">
                  <c:v>61.889000000000003</c:v>
                </c:pt>
                <c:pt idx="179">
                  <c:v>62.206000000000003</c:v>
                </c:pt>
                <c:pt idx="180">
                  <c:v>61.381</c:v>
                </c:pt>
                <c:pt idx="181">
                  <c:v>62.206000000000003</c:v>
                </c:pt>
                <c:pt idx="182">
                  <c:v>60.951999999999998</c:v>
                </c:pt>
                <c:pt idx="183">
                  <c:v>60.238</c:v>
                </c:pt>
                <c:pt idx="184">
                  <c:v>61.570999999999998</c:v>
                </c:pt>
                <c:pt idx="185">
                  <c:v>61.46</c:v>
                </c:pt>
                <c:pt idx="186">
                  <c:v>61.603000000000002</c:v>
                </c:pt>
                <c:pt idx="187">
                  <c:v>60.444000000000003</c:v>
                </c:pt>
                <c:pt idx="188">
                  <c:v>61.302</c:v>
                </c:pt>
                <c:pt idx="189">
                  <c:v>60.762</c:v>
                </c:pt>
                <c:pt idx="190">
                  <c:v>61</c:v>
                </c:pt>
                <c:pt idx="191">
                  <c:v>61.54</c:v>
                </c:pt>
                <c:pt idx="192">
                  <c:v>61.253999999999998</c:v>
                </c:pt>
                <c:pt idx="193">
                  <c:v>60.491999999999997</c:v>
                </c:pt>
                <c:pt idx="194">
                  <c:v>61.555999999999997</c:v>
                </c:pt>
                <c:pt idx="195">
                  <c:v>60.27</c:v>
                </c:pt>
                <c:pt idx="196">
                  <c:v>59.856999999999999</c:v>
                </c:pt>
                <c:pt idx="197">
                  <c:v>60.73</c:v>
                </c:pt>
                <c:pt idx="198">
                  <c:v>59.253999999999998</c:v>
                </c:pt>
                <c:pt idx="199">
                  <c:v>60.110999999999997</c:v>
                </c:pt>
                <c:pt idx="200">
                  <c:v>60.015999999999998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76.146223797372741</c:v>
                </c:pt>
                <c:pt idx="1">
                  <c:v>76.295298365860873</c:v>
                </c:pt>
                <c:pt idx="2">
                  <c:v>76.443414277297776</c:v>
                </c:pt>
                <c:pt idx="3">
                  <c:v>76.59044239233917</c:v>
                </c:pt>
                <c:pt idx="4">
                  <c:v>76.736238752636112</c:v>
                </c:pt>
                <c:pt idx="5">
                  <c:v>76.880643180553335</c:v>
                </c:pt>
                <c:pt idx="6">
                  <c:v>77.023477799199981</c:v>
                </c:pt>
                <c:pt idx="7">
                  <c:v>77.164545480174041</c:v>
                </c:pt>
                <c:pt idx="8">
                  <c:v>77.3036282301276</c:v>
                </c:pt>
                <c:pt idx="9">
                  <c:v>77.440485531802537</c:v>
                </c:pt>
                <c:pt idx="10">
                  <c:v>77.574852660741826</c:v>
                </c:pt>
                <c:pt idx="11">
                  <c:v>77.706439005707068</c:v>
                </c:pt>
                <c:pt idx="12">
                  <c:v>77.834926429328902</c:v>
                </c:pt>
                <c:pt idx="13">
                  <c:v>77.959967716366265</c:v>
                </c:pt>
                <c:pt idx="14">
                  <c:v>78.081185171330418</c:v>
                </c:pt>
                <c:pt idx="15">
                  <c:v>78.198169447197031</c:v>
                </c:pt>
                <c:pt idx="16">
                  <c:v>78.310478716033316</c:v>
                </c:pt>
                <c:pt idx="17">
                  <c:v>78.417638336628627</c:v>
                </c:pt>
                <c:pt idx="18">
                  <c:v>78.519141243591449</c:v>
                </c:pt>
                <c:pt idx="19">
                  <c:v>78.614449392892595</c:v>
                </c:pt>
                <c:pt idx="20">
                  <c:v>78.7029967754967</c:v>
                </c:pt>
                <c:pt idx="21">
                  <c:v>78.784194791262578</c:v>
                </c:pt>
                <c:pt idx="22">
                  <c:v>78.857441214550349</c:v>
                </c:pt>
                <c:pt idx="23">
                  <c:v>78.922134657378919</c:v>
                </c:pt>
                <c:pt idx="24">
                  <c:v>78.977697446952575</c:v>
                </c:pt>
                <c:pt idx="25">
                  <c:v>79.02361130855985</c:v>
                </c:pt>
                <c:pt idx="26">
                  <c:v>79.059472328154371</c:v>
                </c:pt>
                <c:pt idx="27">
                  <c:v>79.085074510070527</c:v>
                </c:pt>
                <c:pt idx="28">
                  <c:v>79.100534963922584</c:v>
                </c:pt>
                <c:pt idx="29">
                  <c:v>79.106478388844351</c:v>
                </c:pt>
                <c:pt idx="30">
                  <c:v>79.104303952970966</c:v>
                </c:pt>
                <c:pt idx="31">
                  <c:v>79.096563513805492</c:v>
                </c:pt>
                <c:pt idx="32">
                  <c:v>79.087485639849874</c:v>
                </c:pt>
                <c:pt idx="33">
                  <c:v>79.083683837869714</c:v>
                </c:pt>
                <c:pt idx="34">
                  <c:v>79.095087958854791</c:v>
                </c:pt>
                <c:pt idx="35">
                  <c:v>79.136132575449508</c:v>
                </c:pt>
                <c:pt idx="36">
                  <c:v>79.227222381447049</c:v>
                </c:pt>
                <c:pt idx="37">
                  <c:v>79.396469425066272</c:v>
                </c:pt>
                <c:pt idx="38">
                  <c:v>79.681657741094526</c:v>
                </c:pt>
                <c:pt idx="39">
                  <c:v>80.132336384254188</c:v>
                </c:pt>
                <c:pt idx="40">
                  <c:v>80.811872840472674</c:v>
                </c:pt>
                <c:pt idx="41">
                  <c:v>81.799219324914347</c:v>
                </c:pt>
                <c:pt idx="42">
                  <c:v>83.190062589777469</c:v>
                </c:pt>
                <c:pt idx="43">
                  <c:v>85.096955963515313</c:v>
                </c:pt>
                <c:pt idx="44">
                  <c:v>87.647986802842453</c:v>
                </c:pt>
                <c:pt idx="45">
                  <c:v>90.983532250787704</c:v>
                </c:pt>
                <c:pt idx="46">
                  <c:v>95.250719913466028</c:v>
                </c:pt>
                <c:pt idx="47">
                  <c:v>100.59535267528862</c:v>
                </c:pt>
                <c:pt idx="48">
                  <c:v>107.15128495125489</c:v>
                </c:pt>
                <c:pt idx="49">
                  <c:v>115.02754506157525</c:v>
                </c:pt>
                <c:pt idx="50">
                  <c:v>124.29386190784643</c:v>
                </c:pt>
                <c:pt idx="51">
                  <c:v>134.96562521711118</c:v>
                </c:pt>
                <c:pt idx="52">
                  <c:v>146.98957607040882</c:v>
                </c:pt>
                <c:pt idx="53">
                  <c:v>160.23135524044852</c:v>
                </c:pt>
                <c:pt idx="54">
                  <c:v>174.4643992054983</c:v>
                </c:pt>
                <c:pt idx="55">
                  <c:v>189.35406610331242</c:v>
                </c:pt>
                <c:pt idx="56">
                  <c:v>204.41797652493696</c:v>
                </c:pt>
                <c:pt idx="57">
                  <c:v>218.92652362912619</c:v>
                </c:pt>
                <c:pt idx="58">
                  <c:v>231.71304171847683</c:v>
                </c:pt>
                <c:pt idx="59">
                  <c:v>240.94670410752022</c:v>
                </c:pt>
                <c:pt idx="60">
                  <c:v>244.10402685674447</c:v>
                </c:pt>
                <c:pt idx="61">
                  <c:v>238.51021246751898</c:v>
                </c:pt>
                <c:pt idx="62">
                  <c:v>222.59452084117135</c:v>
                </c:pt>
                <c:pt idx="63">
                  <c:v>197.31365953655612</c:v>
                </c:pt>
                <c:pt idx="64">
                  <c:v>166.61049352784605</c:v>
                </c:pt>
                <c:pt idx="65">
                  <c:v>136.16316986557052</c:v>
                </c:pt>
                <c:pt idx="66">
                  <c:v>111.02155777834099</c:v>
                </c:pt>
                <c:pt idx="67">
                  <c:v>93.730759279350764</c:v>
                </c:pt>
                <c:pt idx="68">
                  <c:v>84.087354947753568</c:v>
                </c:pt>
                <c:pt idx="69">
                  <c:v>80.279067769688552</c:v>
                </c:pt>
                <c:pt idx="70">
                  <c:v>80.287235292924862</c:v>
                </c:pt>
                <c:pt idx="71">
                  <c:v>82.69721802065618</c:v>
                </c:pt>
                <c:pt idx="72">
                  <c:v>86.817197374069423</c:v>
                </c:pt>
                <c:pt idx="73">
                  <c:v>92.445522110339311</c:v>
                </c:pt>
                <c:pt idx="74">
                  <c:v>99.602962961304613</c:v>
                </c:pt>
                <c:pt idx="75">
                  <c:v>108.352319805276</c:v>
                </c:pt>
                <c:pt idx="76">
                  <c:v>118.69898376841411</c:v>
                </c:pt>
                <c:pt idx="77">
                  <c:v>130.53354578774724</c:v>
                </c:pt>
                <c:pt idx="78">
                  <c:v>143.58395174114946</c:v>
                </c:pt>
                <c:pt idx="79">
                  <c:v>157.34760410470244</c:v>
                </c:pt>
                <c:pt idx="80">
                  <c:v>170.97160581399248</c:v>
                </c:pt>
                <c:pt idx="81">
                  <c:v>183.07860676771719</c:v>
                </c:pt>
                <c:pt idx="82">
                  <c:v>191.64474075688727</c:v>
                </c:pt>
                <c:pt idx="83">
                  <c:v>194.1939450389167</c:v>
                </c:pt>
                <c:pt idx="84">
                  <c:v>188.57484731804959</c:v>
                </c:pt>
                <c:pt idx="85">
                  <c:v>174.19310872265544</c:v>
                </c:pt>
                <c:pt idx="86">
                  <c:v>152.94181747861916</c:v>
                </c:pt>
                <c:pt idx="87">
                  <c:v>128.90745545151992</c:v>
                </c:pt>
                <c:pt idx="88">
                  <c:v>106.72854972719006</c:v>
                </c:pt>
                <c:pt idx="89">
                  <c:v>89.642862248560917</c:v>
                </c:pt>
                <c:pt idx="90">
                  <c:v>78.538517834341519</c:v>
                </c:pt>
                <c:pt idx="91">
                  <c:v>72.405997929630814</c:v>
                </c:pt>
                <c:pt idx="92">
                  <c:v>69.499737821048186</c:v>
                </c:pt>
                <c:pt idx="93">
                  <c:v>68.289006275374589</c:v>
                </c:pt>
                <c:pt idx="94">
                  <c:v>67.813115845796915</c:v>
                </c:pt>
                <c:pt idx="95">
                  <c:v>67.602856628227116</c:v>
                </c:pt>
                <c:pt idx="96">
                  <c:v>67.47361757099975</c:v>
                </c:pt>
                <c:pt idx="97">
                  <c:v>67.365808109592962</c:v>
                </c:pt>
                <c:pt idx="98">
                  <c:v>67.26345201917799</c:v>
                </c:pt>
                <c:pt idx="99">
                  <c:v>67.162943082338757</c:v>
                </c:pt>
                <c:pt idx="100">
                  <c:v>67.0635854409757</c:v>
                </c:pt>
                <c:pt idx="101">
                  <c:v>66.96530003433854</c:v>
                </c:pt>
                <c:pt idx="102">
                  <c:v>66.868217688396683</c:v>
                </c:pt>
                <c:pt idx="103">
                  <c:v>66.772717011199447</c:v>
                </c:pt>
                <c:pt idx="104">
                  <c:v>66.679620264332655</c:v>
                </c:pt>
                <c:pt idx="105">
                  <c:v>66.59053459341628</c:v>
                </c:pt>
                <c:pt idx="106">
                  <c:v>66.508373749002004</c:v>
                </c:pt>
                <c:pt idx="107">
                  <c:v>66.438077758716148</c:v>
                </c:pt>
                <c:pt idx="108">
                  <c:v>66.387484972877928</c:v>
                </c:pt>
                <c:pt idx="109">
                  <c:v>66.368198642054082</c:v>
                </c:pt>
                <c:pt idx="110">
                  <c:v>66.396137449042556</c:v>
                </c:pt>
                <c:pt idx="111">
                  <c:v>66.491301714368063</c:v>
                </c:pt>
                <c:pt idx="112">
                  <c:v>66.676180238303289</c:v>
                </c:pt>
                <c:pt idx="113">
                  <c:v>66.972202699630898</c:v>
                </c:pt>
                <c:pt idx="114">
                  <c:v>67.393672007264797</c:v>
                </c:pt>
                <c:pt idx="115">
                  <c:v>67.938658609412457</c:v>
                </c:pt>
                <c:pt idx="116">
                  <c:v>68.576818557838223</c:v>
                </c:pt>
                <c:pt idx="117">
                  <c:v>69.236408091463417</c:v>
                </c:pt>
                <c:pt idx="118">
                  <c:v>69.798313620035145</c:v>
                </c:pt>
                <c:pt idx="119">
                  <c:v>70.111028983008907</c:v>
                </c:pt>
                <c:pt idx="120">
                  <c:v>70.037261594600707</c:v>
                </c:pt>
                <c:pt idx="121">
                  <c:v>69.521192268006487</c:v>
                </c:pt>
                <c:pt idx="122">
                  <c:v>68.636276422175541</c:v>
                </c:pt>
                <c:pt idx="123">
                  <c:v>67.570072117390581</c:v>
                </c:pt>
                <c:pt idx="124">
                  <c:v>66.54377139916096</c:v>
                </c:pt>
                <c:pt idx="125">
                  <c:v>65.717754754946114</c:v>
                </c:pt>
                <c:pt idx="126">
                  <c:v>65.144743622913992</c:v>
                </c:pt>
                <c:pt idx="127">
                  <c:v>64.788346809669505</c:v>
                </c:pt>
                <c:pt idx="128">
                  <c:v>64.575186066823179</c:v>
                </c:pt>
                <c:pt idx="129">
                  <c:v>64.438594106970754</c:v>
                </c:pt>
                <c:pt idx="130">
                  <c:v>64.335893295249448</c:v>
                </c:pt>
                <c:pt idx="131">
                  <c:v>64.245906397324703</c:v>
                </c:pt>
                <c:pt idx="132">
                  <c:v>64.160193521284597</c:v>
                </c:pt>
                <c:pt idx="133">
                  <c:v>64.076049521858479</c:v>
                </c:pt>
                <c:pt idx="134">
                  <c:v>63.99289703161638</c:v>
                </c:pt>
                <c:pt idx="135">
                  <c:v>63.911000145025909</c:v>
                </c:pt>
                <c:pt idx="136">
                  <c:v>63.831353038191004</c:v>
                </c:pt>
                <c:pt idx="137">
                  <c:v>63.756223214458181</c:v>
                </c:pt>
                <c:pt idx="138">
                  <c:v>63.690261481506667</c:v>
                </c:pt>
                <c:pt idx="139">
                  <c:v>63.642181894439204</c:v>
                </c:pt>
                <c:pt idx="140">
                  <c:v>63.626780084096296</c:v>
                </c:pt>
                <c:pt idx="141">
                  <c:v>63.666501826133363</c:v>
                </c:pt>
                <c:pt idx="142">
                  <c:v>63.790965687604618</c:v>
                </c:pt>
                <c:pt idx="143">
                  <c:v>64.032042145052131</c:v>
                </c:pt>
                <c:pt idx="144">
                  <c:v>64.411901449105912</c:v>
                </c:pt>
                <c:pt idx="145">
                  <c:v>64.923157634425621</c:v>
                </c:pt>
                <c:pt idx="146">
                  <c:v>65.505885795995511</c:v>
                </c:pt>
                <c:pt idx="147">
                  <c:v>66.036211824215385</c:v>
                </c:pt>
                <c:pt idx="148">
                  <c:v>66.348109984547719</c:v>
                </c:pt>
                <c:pt idx="149">
                  <c:v>66.298257647478167</c:v>
                </c:pt>
                <c:pt idx="150">
                  <c:v>65.847314686558832</c:v>
                </c:pt>
                <c:pt idx="151">
                  <c:v>65.098464421996496</c:v>
                </c:pt>
                <c:pt idx="152">
                  <c:v>64.251897045200309</c:v>
                </c:pt>
                <c:pt idx="153">
                  <c:v>63.501816760936791</c:v>
                </c:pt>
                <c:pt idx="154">
                  <c:v>62.952370779415119</c:v>
                </c:pt>
                <c:pt idx="155">
                  <c:v>62.604808263415549</c:v>
                </c:pt>
                <c:pt idx="156">
                  <c:v>62.401748054240883</c:v>
                </c:pt>
                <c:pt idx="157">
                  <c:v>62.278921161320852</c:v>
                </c:pt>
                <c:pt idx="158">
                  <c:v>62.191871451321489</c:v>
                </c:pt>
                <c:pt idx="159">
                  <c:v>62.117882815944157</c:v>
                </c:pt>
                <c:pt idx="160">
                  <c:v>62.047861337655327</c:v>
                </c:pt>
                <c:pt idx="161">
                  <c:v>61.978862015561376</c:v>
                </c:pt>
                <c:pt idx="162">
                  <c:v>61.91008292514617</c:v>
                </c:pt>
                <c:pt idx="163">
                  <c:v>61.841318539650302</c:v>
                </c:pt>
                <c:pt idx="164">
                  <c:v>61.772500129777228</c:v>
                </c:pt>
                <c:pt idx="165">
                  <c:v>61.703587454562914</c:v>
                </c:pt>
                <c:pt idx="166">
                  <c:v>61.634548194702404</c:v>
                </c:pt>
                <c:pt idx="167">
                  <c:v>61.565354746239422</c:v>
                </c:pt>
                <c:pt idx="168">
                  <c:v>61.495983729384157</c:v>
                </c:pt>
                <c:pt idx="169">
                  <c:v>61.426415790980208</c:v>
                </c:pt>
                <c:pt idx="170">
                  <c:v>61.356635387856514</c:v>
                </c:pt>
                <c:pt idx="171">
                  <c:v>61.286630529541902</c:v>
                </c:pt>
                <c:pt idx="172">
                  <c:v>61.216392490602125</c:v>
                </c:pt>
                <c:pt idx="173">
                  <c:v>61.145915504513169</c:v>
                </c:pt>
                <c:pt idx="174">
                  <c:v>61.075196449614694</c:v>
                </c:pt>
                <c:pt idx="175">
                  <c:v>61.004234535996488</c:v>
                </c:pt>
                <c:pt idx="176">
                  <c:v>60.933031000468091</c:v>
                </c:pt>
                <c:pt idx="177">
                  <c:v>60.861588815140692</c:v>
                </c:pt>
                <c:pt idx="178">
                  <c:v>60.789912413670777</c:v>
                </c:pt>
                <c:pt idx="179">
                  <c:v>60.718007437908994</c:v>
                </c:pt>
                <c:pt idx="180">
                  <c:v>60.64588050658309</c:v>
                </c:pt>
                <c:pt idx="181">
                  <c:v>60.573539006721099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76.146223797367227</c:v>
                </c:pt>
                <c:pt idx="1">
                  <c:v>76.295298365846278</c:v>
                </c:pt>
                <c:pt idx="2">
                  <c:v>76.44341427725972</c:v>
                </c:pt>
                <c:pt idx="3">
                  <c:v>76.590442392241499</c:v>
                </c:pt>
                <c:pt idx="4">
                  <c:v>76.736238752389255</c:v>
                </c:pt>
                <c:pt idx="5">
                  <c:v>76.880643179938957</c:v>
                </c:pt>
                <c:pt idx="6">
                  <c:v>77.023477797694269</c:v>
                </c:pt>
                <c:pt idx="7">
                  <c:v>77.164545476540283</c:v>
                </c:pt>
                <c:pt idx="8">
                  <c:v>77.30362822149219</c:v>
                </c:pt>
                <c:pt idx="9">
                  <c:v>77.44048551159463</c:v>
                </c:pt>
                <c:pt idx="10">
                  <c:v>77.574852614175569</c:v>
                </c:pt>
                <c:pt idx="11">
                  <c:v>77.706438900041547</c:v>
                </c:pt>
                <c:pt idx="12">
                  <c:v>77.834926193222898</c:v>
                </c:pt>
                <c:pt idx="13">
                  <c:v>77.95996719685786</c:v>
                </c:pt>
                <c:pt idx="14">
                  <c:v>78.081184045715304</c:v>
                </c:pt>
                <c:pt idx="15">
                  <c:v>78.198167045605956</c:v>
                </c:pt>
                <c:pt idx="16">
                  <c:v>78.310473670349836</c:v>
                </c:pt>
                <c:pt idx="17">
                  <c:v>78.417627897776455</c:v>
                </c:pt>
                <c:pt idx="18">
                  <c:v>78.519119977029192</c:v>
                </c:pt>
                <c:pt idx="19">
                  <c:v>78.614406729672069</c:v>
                </c:pt>
                <c:pt idx="20">
                  <c:v>78.702912496029697</c:v>
                </c:pt>
                <c:pt idx="21">
                  <c:v>78.784030844922867</c:v>
                </c:pt>
                <c:pt idx="22">
                  <c:v>78.857127168403139</c:v>
                </c:pt>
                <c:pt idx="23">
                  <c:v>78.921542281979356</c:v>
                </c:pt>
                <c:pt idx="24">
                  <c:v>78.97659714379391</c:v>
                </c:pt>
                <c:pt idx="25">
                  <c:v>79.021598791803996</c:v>
                </c:pt>
                <c:pt idx="26">
                  <c:v>79.05584757488468</c:v>
                </c:pt>
                <c:pt idx="27">
                  <c:v>79.078645720717603</c:v>
                </c:pt>
                <c:pt idx="28">
                  <c:v>79.089307239580549</c:v>
                </c:pt>
                <c:pt idx="29">
                  <c:v>79.087169108527533</c:v>
                </c:pt>
                <c:pt idx="30">
                  <c:v>79.07160361559913</c:v>
                </c:pt>
                <c:pt idx="31">
                  <c:v>79.042031670327916</c:v>
                </c:pt>
                <c:pt idx="32">
                  <c:v>78.997936807818334</c:v>
                </c:pt>
                <c:pt idx="33">
                  <c:v>78.938879533289409</c:v>
                </c:pt>
                <c:pt idx="34">
                  <c:v>78.864511577615175</c:v>
                </c:pt>
                <c:pt idx="35">
                  <c:v>78.774589568519261</c:v>
                </c:pt>
                <c:pt idx="36">
                  <c:v>78.668987573696029</c:v>
                </c:pt>
                <c:pt idx="37">
                  <c:v>78.547707948199744</c:v>
                </c:pt>
                <c:pt idx="38">
                  <c:v>78.410889925097422</c:v>
                </c:pt>
                <c:pt idx="39">
                  <c:v>78.258815430052422</c:v>
                </c:pt>
                <c:pt idx="40">
                  <c:v>78.091911679106886</c:v>
                </c:pt>
                <c:pt idx="41">
                  <c:v>77.910750233189546</c:v>
                </c:pt>
                <c:pt idx="42">
                  <c:v>77.716042327985932</c:v>
                </c:pt>
                <c:pt idx="43">
                  <c:v>77.508630465499905</c:v>
                </c:pt>
                <c:pt idx="44">
                  <c:v>77.289476432709762</c:v>
                </c:pt>
                <c:pt idx="45">
                  <c:v>77.059646090048162</c:v>
                </c:pt>
                <c:pt idx="46">
                  <c:v>76.820291434290908</c:v>
                </c:pt>
                <c:pt idx="47">
                  <c:v>76.572630574019257</c:v>
                </c:pt>
                <c:pt idx="48">
                  <c:v>76.317926350697078</c:v>
                </c:pt>
                <c:pt idx="49">
                  <c:v>76.057464387703845</c:v>
                </c:pt>
                <c:pt idx="50">
                  <c:v>75.792531350796111</c:v>
                </c:pt>
                <c:pt idx="51">
                  <c:v>75.524394158275683</c:v>
                </c:pt>
                <c:pt idx="52">
                  <c:v>75.254280793500214</c:v>
                </c:pt>
                <c:pt idx="53">
                  <c:v>74.983363255300148</c:v>
                </c:pt>
                <c:pt idx="54">
                  <c:v>74.712743044333976</c:v>
                </c:pt>
                <c:pt idx="55">
                  <c:v>74.443439437020714</c:v>
                </c:pt>
                <c:pt idx="56">
                  <c:v>74.17638065443073</c:v>
                </c:pt>
                <c:pt idx="57">
                  <c:v>73.9123979007841</c:v>
                </c:pt>
                <c:pt idx="58">
                  <c:v>73.652222132123654</c:v>
                </c:pt>
                <c:pt idx="59">
                  <c:v>73.396483324842578</c:v>
                </c:pt>
                <c:pt idx="60">
                  <c:v>73.145711948060438</c:v>
                </c:pt>
                <c:pt idx="61">
                  <c:v>72.900342303111273</c:v>
                </c:pt>
                <c:pt idx="62">
                  <c:v>72.660717375611227</c:v>
                </c:pt>
                <c:pt idx="63">
                  <c:v>72.427094847452565</c:v>
                </c:pt>
                <c:pt idx="64">
                  <c:v>72.199653933676515</c:v>
                </c:pt>
                <c:pt idx="65">
                  <c:v>71.978502738346165</c:v>
                </c:pt>
                <c:pt idx="66">
                  <c:v>71.763685860280546</c:v>
                </c:pt>
                <c:pt idx="67">
                  <c:v>71.555192020257479</c:v>
                </c:pt>
                <c:pt idx="68">
                  <c:v>71.352961523080538</c:v>
                </c:pt>
                <c:pt idx="69">
                  <c:v>71.156893408420501</c:v>
                </c:pt>
                <c:pt idx="70">
                  <c:v>70.96685218191908</c:v>
                </c:pt>
                <c:pt idx="71">
                  <c:v>70.782674051604289</c:v>
                </c:pt>
                <c:pt idx="72">
                  <c:v>70.604172623636273</c:v>
                </c:pt>
                <c:pt idx="73">
                  <c:v>70.431144035599559</c:v>
                </c:pt>
                <c:pt idx="74">
                  <c:v>70.263371525102286</c:v>
                </c:pt>
                <c:pt idx="75">
                  <c:v>70.100629446659966</c:v>
                </c:pt>
                <c:pt idx="76">
                  <c:v>69.942686761185684</c:v>
                </c:pt>
                <c:pt idx="77">
                  <c:v>69.789310030394631</c:v>
                </c:pt>
                <c:pt idx="78">
                  <c:v>69.64026595359887</c:v>
                </c:pt>
                <c:pt idx="79">
                  <c:v>69.4953234872293</c:v>
                </c:pt>
                <c:pt idx="80">
                  <c:v>69.35425558845958</c:v>
                </c:pt>
                <c:pt idx="81">
                  <c:v>69.216840623942787</c:v>
                </c:pt>
                <c:pt idx="82">
                  <c:v>69.08286348327448</c:v>
                </c:pt>
                <c:pt idx="83">
                  <c:v>68.952116434673698</c:v>
                </c:pt>
                <c:pt idx="84">
                  <c:v>68.824399757777087</c:v>
                </c:pt>
                <c:pt idx="85">
                  <c:v>68.699522185574011</c:v>
                </c:pt>
                <c:pt idx="86">
                  <c:v>68.577301184525766</c:v>
                </c:pt>
                <c:pt idx="87">
                  <c:v>68.457563098928333</c:v>
                </c:pt>
                <c:pt idx="88">
                  <c:v>68.340143182683576</c:v>
                </c:pt>
                <c:pt idx="89">
                  <c:v>68.22488553889167</c:v>
                </c:pt>
                <c:pt idx="90">
                  <c:v>68.111642985113406</c:v>
                </c:pt>
                <c:pt idx="91">
                  <c:v>68.000276859791768</c:v>
                </c:pt>
                <c:pt idx="92">
                  <c:v>67.890656783179423</c:v>
                </c:pt>
                <c:pt idx="93">
                  <c:v>67.782660384193761</c:v>
                </c:pt>
                <c:pt idx="94">
                  <c:v>67.676173002906538</c:v>
                </c:pt>
                <c:pt idx="95">
                  <c:v>67.571087376860689</c:v>
                </c:pt>
                <c:pt idx="96">
                  <c:v>67.46730331808034</c:v>
                </c:pt>
                <c:pt idx="97">
                  <c:v>67.364727386484546</c:v>
                </c:pt>
                <c:pt idx="98">
                  <c:v>67.263272564416766</c:v>
                </c:pt>
                <c:pt idx="99">
                  <c:v>67.162857936143496</c:v>
                </c:pt>
                <c:pt idx="100">
                  <c:v>67.06340837544208</c:v>
                </c:pt>
                <c:pt idx="101">
                  <c:v>66.964854243774681</c:v>
                </c:pt>
                <c:pt idx="102">
                  <c:v>66.867131101018742</c:v>
                </c:pt>
                <c:pt idx="103">
                  <c:v>66.77017943028072</c:v>
                </c:pt>
                <c:pt idx="104">
                  <c:v>66.67394437794897</c:v>
                </c:pt>
                <c:pt idx="105">
                  <c:v>66.578375509830522</c:v>
                </c:pt>
                <c:pt idx="106">
                  <c:v>66.483426583955662</c:v>
                </c:pt>
                <c:pt idx="107">
                  <c:v>66.389055340416533</c:v>
                </c:pt>
                <c:pt idx="108">
                  <c:v>66.295223308417988</c:v>
                </c:pt>
                <c:pt idx="109">
                  <c:v>66.201895630558042</c:v>
                </c:pt>
                <c:pt idx="110">
                  <c:v>66.109040904209976</c:v>
                </c:pt>
                <c:pt idx="111">
                  <c:v>66.016631039742492</c:v>
                </c:pt>
                <c:pt idx="112">
                  <c:v>65.924641135181403</c:v>
                </c:pt>
                <c:pt idx="113">
                  <c:v>65.833049366779747</c:v>
                </c:pt>
                <c:pt idx="114">
                  <c:v>65.741836894814256</c:v>
                </c:pt>
                <c:pt idx="115">
                  <c:v>65.650987783761167</c:v>
                </c:pt>
                <c:pt idx="116">
                  <c:v>65.56048893581486</c:v>
                </c:pt>
                <c:pt idx="117">
                  <c:v>65.470330036493749</c:v>
                </c:pt>
                <c:pt idx="118">
                  <c:v>65.380503510823843</c:v>
                </c:pt>
                <c:pt idx="119">
                  <c:v>65.291004488297133</c:v>
                </c:pt>
                <c:pt idx="120">
                  <c:v>65.201830774465407</c:v>
                </c:pt>
                <c:pt idx="121">
                  <c:v>65.112982826650196</c:v>
                </c:pt>
                <c:pt idx="122">
                  <c:v>65.02446373082698</c:v>
                </c:pt>
                <c:pt idx="123">
                  <c:v>64.936279176280664</c:v>
                </c:pt>
                <c:pt idx="124">
                  <c:v>64.848437424141366</c:v>
                </c:pt>
                <c:pt idx="125">
                  <c:v>64.760949265405827</c:v>
                </c:pt>
                <c:pt idx="126">
                  <c:v>64.673827963555425</c:v>
                </c:pt>
                <c:pt idx="127">
                  <c:v>64.587089176423845</c:v>
                </c:pt>
                <c:pt idx="128">
                  <c:v>64.500750851584115</c:v>
                </c:pt>
                <c:pt idx="129">
                  <c:v>64.414833089263013</c:v>
                </c:pt>
                <c:pt idx="130">
                  <c:v>64.329357966705331</c:v>
                </c:pt>
                <c:pt idx="131">
                  <c:v>64.244349318063598</c:v>
                </c:pt>
                <c:pt idx="132">
                  <c:v>64.159832464347701</c:v>
                </c:pt>
                <c:pt idx="133">
                  <c:v>64.075833888799806</c:v>
                </c:pt>
                <c:pt idx="134">
                  <c:v>63.992380854324963</c:v>
                </c:pt>
                <c:pt idx="135">
                  <c:v>63.909500961353913</c:v>
                </c:pt>
                <c:pt idx="136">
                  <c:v>63.827221646766283</c:v>
                </c:pt>
                <c:pt idx="137">
                  <c:v>63.745569627250113</c:v>
                </c:pt>
                <c:pt idx="138">
                  <c:v>63.664570293664063</c:v>
                </c:pt>
                <c:pt idx="139">
                  <c:v>63.58424706649528</c:v>
                </c:pt>
                <c:pt idx="140">
                  <c:v>63.50462072620283</c:v>
                </c:pt>
                <c:pt idx="141">
                  <c:v>63.425708735880086</c:v>
                </c:pt>
                <c:pt idx="142">
                  <c:v>63.347524576984569</c:v>
                </c:pt>
                <c:pt idx="143">
                  <c:v>63.270077121556852</c:v>
                </c:pt>
                <c:pt idx="144">
                  <c:v>63.193370066062599</c:v>
                </c:pt>
                <c:pt idx="145">
                  <c:v>63.117401452441257</c:v>
                </c:pt>
                <c:pt idx="146">
                  <c:v>63.042163300894927</c:v>
                </c:pt>
                <c:pt idx="147">
                  <c:v>62.967641376261156</c:v>
                </c:pt>
                <c:pt idx="148">
                  <c:v>62.893815105479163</c:v>
                </c:pt>
                <c:pt idx="149">
                  <c:v>62.820657657825478</c:v>
                </c:pt>
                <c:pt idx="150">
                  <c:v>62.748136192572701</c:v>
                </c:pt>
                <c:pt idx="151">
                  <c:v>62.67621227095939</c:v>
                </c:pt>
                <c:pt idx="152">
                  <c:v>62.604842421406296</c:v>
                </c:pt>
                <c:pt idx="153">
                  <c:v>62.533978839376942</c:v>
                </c:pt>
                <c:pt idx="154">
                  <c:v>62.463570196749849</c:v>
                </c:pt>
                <c:pt idx="155">
                  <c:v>62.39356253055108</c:v>
                </c:pt>
                <c:pt idx="156">
                  <c:v>62.323900177761836</c:v>
                </c:pt>
                <c:pt idx="157">
                  <c:v>62.254526721855569</c:v>
                </c:pt>
                <c:pt idx="158">
                  <c:v>62.185385917732191</c:v>
                </c:pt>
                <c:pt idx="159">
                  <c:v>62.116422564615036</c:v>
                </c:pt>
                <c:pt idx="160">
                  <c:v>62.047583300920323</c:v>
                </c:pt>
                <c:pt idx="161">
                  <c:v>61.978817300653475</c:v>
                </c:pt>
                <c:pt idx="162">
                  <c:v>61.910076857036422</c:v>
                </c:pt>
                <c:pt idx="163">
                  <c:v>61.841317845339375</c:v>
                </c:pt>
                <c:pt idx="164">
                  <c:v>61.772500062841033</c:v>
                </c:pt>
                <c:pt idx="165">
                  <c:v>61.703587449128804</c:v>
                </c:pt>
                <c:pt idx="166">
                  <c:v>61.634548194331082</c:v>
                </c:pt>
                <c:pt idx="167">
                  <c:v>61.565354746218077</c:v>
                </c:pt>
                <c:pt idx="168">
                  <c:v>61.495983729383127</c:v>
                </c:pt>
                <c:pt idx="169">
                  <c:v>61.426415790980165</c:v>
                </c:pt>
                <c:pt idx="170">
                  <c:v>61.356635387856514</c:v>
                </c:pt>
                <c:pt idx="171">
                  <c:v>61.286630529541902</c:v>
                </c:pt>
                <c:pt idx="172">
                  <c:v>61.216392490602125</c:v>
                </c:pt>
                <c:pt idx="173">
                  <c:v>61.145915504513169</c:v>
                </c:pt>
                <c:pt idx="174">
                  <c:v>61.075196449614694</c:v>
                </c:pt>
                <c:pt idx="175">
                  <c:v>61.004234535996488</c:v>
                </c:pt>
                <c:pt idx="176">
                  <c:v>60.933031000468091</c:v>
                </c:pt>
                <c:pt idx="177">
                  <c:v>60.861588815140692</c:v>
                </c:pt>
                <c:pt idx="178">
                  <c:v>60.789912413670777</c:v>
                </c:pt>
                <c:pt idx="179">
                  <c:v>60.718007437908994</c:v>
                </c:pt>
                <c:pt idx="180">
                  <c:v>60.64588050658309</c:v>
                </c:pt>
                <c:pt idx="181">
                  <c:v>60.573539006721099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79.650999999999996</c:v>
                </c:pt>
                <c:pt idx="1">
                  <c:v>80.111000000000004</c:v>
                </c:pt>
                <c:pt idx="2">
                  <c:v>80.683000000000007</c:v>
                </c:pt>
                <c:pt idx="3">
                  <c:v>80.063000000000002</c:v>
                </c:pt>
                <c:pt idx="4">
                  <c:v>80.19</c:v>
                </c:pt>
                <c:pt idx="5">
                  <c:v>80.19</c:v>
                </c:pt>
                <c:pt idx="6">
                  <c:v>80</c:v>
                </c:pt>
                <c:pt idx="7">
                  <c:v>79.254000000000005</c:v>
                </c:pt>
                <c:pt idx="8">
                  <c:v>79.286000000000001</c:v>
                </c:pt>
                <c:pt idx="9">
                  <c:v>79.650999999999996</c:v>
                </c:pt>
                <c:pt idx="10">
                  <c:v>80.063000000000002</c:v>
                </c:pt>
                <c:pt idx="11">
                  <c:v>79.475999999999999</c:v>
                </c:pt>
                <c:pt idx="12">
                  <c:v>80.031999999999996</c:v>
                </c:pt>
                <c:pt idx="13">
                  <c:v>78.429000000000002</c:v>
                </c:pt>
                <c:pt idx="14">
                  <c:v>77.762</c:v>
                </c:pt>
                <c:pt idx="15">
                  <c:v>77.570999999999998</c:v>
                </c:pt>
                <c:pt idx="16">
                  <c:v>77.936999999999998</c:v>
                </c:pt>
                <c:pt idx="17">
                  <c:v>77.475999999999999</c:v>
                </c:pt>
                <c:pt idx="18">
                  <c:v>77.856999999999999</c:v>
                </c:pt>
                <c:pt idx="19">
                  <c:v>76.475999999999999</c:v>
                </c:pt>
                <c:pt idx="20">
                  <c:v>77.555999999999997</c:v>
                </c:pt>
                <c:pt idx="21">
                  <c:v>77.778000000000006</c:v>
                </c:pt>
                <c:pt idx="22">
                  <c:v>77.381</c:v>
                </c:pt>
                <c:pt idx="23">
                  <c:v>78.650999999999996</c:v>
                </c:pt>
                <c:pt idx="24">
                  <c:v>77.936999999999998</c:v>
                </c:pt>
                <c:pt idx="25">
                  <c:v>78.905000000000001</c:v>
                </c:pt>
                <c:pt idx="26">
                  <c:v>78.364999999999995</c:v>
                </c:pt>
                <c:pt idx="27">
                  <c:v>79.316999999999993</c:v>
                </c:pt>
                <c:pt idx="28">
                  <c:v>79.570999999999998</c:v>
                </c:pt>
                <c:pt idx="29">
                  <c:v>79.444000000000003</c:v>
                </c:pt>
                <c:pt idx="30">
                  <c:v>79.840999999999994</c:v>
                </c:pt>
                <c:pt idx="31">
                  <c:v>79.81</c:v>
                </c:pt>
                <c:pt idx="32">
                  <c:v>79.793999999999997</c:v>
                </c:pt>
                <c:pt idx="33">
                  <c:v>81.397000000000006</c:v>
                </c:pt>
                <c:pt idx="34">
                  <c:v>80.459999999999994</c:v>
                </c:pt>
                <c:pt idx="35">
                  <c:v>81.349000000000004</c:v>
                </c:pt>
                <c:pt idx="36">
                  <c:v>81.856999999999999</c:v>
                </c:pt>
                <c:pt idx="37">
                  <c:v>81.983999999999995</c:v>
                </c:pt>
                <c:pt idx="38">
                  <c:v>82.873000000000005</c:v>
                </c:pt>
                <c:pt idx="39">
                  <c:v>81.713999999999999</c:v>
                </c:pt>
                <c:pt idx="40">
                  <c:v>83.570999999999998</c:v>
                </c:pt>
                <c:pt idx="41">
                  <c:v>83.238</c:v>
                </c:pt>
                <c:pt idx="42">
                  <c:v>84.968000000000004</c:v>
                </c:pt>
                <c:pt idx="43">
                  <c:v>85.697999999999993</c:v>
                </c:pt>
                <c:pt idx="44">
                  <c:v>87.238</c:v>
                </c:pt>
                <c:pt idx="45">
                  <c:v>89.302000000000007</c:v>
                </c:pt>
                <c:pt idx="46">
                  <c:v>91.650999999999996</c:v>
                </c:pt>
                <c:pt idx="47">
                  <c:v>92.492000000000004</c:v>
                </c:pt>
                <c:pt idx="48">
                  <c:v>96.951999999999998</c:v>
                </c:pt>
                <c:pt idx="49">
                  <c:v>100.667</c:v>
                </c:pt>
                <c:pt idx="50">
                  <c:v>107.492</c:v>
                </c:pt>
                <c:pt idx="51">
                  <c:v>118.746</c:v>
                </c:pt>
                <c:pt idx="52">
                  <c:v>133.68299999999999</c:v>
                </c:pt>
                <c:pt idx="53">
                  <c:v>152.39699999999999</c:v>
                </c:pt>
                <c:pt idx="54">
                  <c:v>173.15899999999999</c:v>
                </c:pt>
                <c:pt idx="55">
                  <c:v>191.88900000000001</c:v>
                </c:pt>
                <c:pt idx="56">
                  <c:v>208.49199999999999</c:v>
                </c:pt>
                <c:pt idx="57">
                  <c:v>221.11099999999999</c:v>
                </c:pt>
                <c:pt idx="58">
                  <c:v>230.143</c:v>
                </c:pt>
                <c:pt idx="59">
                  <c:v>234.143</c:v>
                </c:pt>
                <c:pt idx="60">
                  <c:v>235.857</c:v>
                </c:pt>
                <c:pt idx="61">
                  <c:v>234.01599999999999</c:v>
                </c:pt>
                <c:pt idx="62">
                  <c:v>226.55600000000001</c:v>
                </c:pt>
                <c:pt idx="63">
                  <c:v>212.667</c:v>
                </c:pt>
                <c:pt idx="64">
                  <c:v>189.524</c:v>
                </c:pt>
                <c:pt idx="65">
                  <c:v>153.50800000000001</c:v>
                </c:pt>
                <c:pt idx="66">
                  <c:v>110.556</c:v>
                </c:pt>
                <c:pt idx="67">
                  <c:v>82.126999999999995</c:v>
                </c:pt>
                <c:pt idx="68">
                  <c:v>74.856999999999999</c:v>
                </c:pt>
                <c:pt idx="69">
                  <c:v>74.951999999999998</c:v>
                </c:pt>
                <c:pt idx="70">
                  <c:v>75</c:v>
                </c:pt>
                <c:pt idx="71">
                  <c:v>76.825000000000003</c:v>
                </c:pt>
                <c:pt idx="72">
                  <c:v>80</c:v>
                </c:pt>
                <c:pt idx="73">
                  <c:v>83.475999999999999</c:v>
                </c:pt>
                <c:pt idx="74">
                  <c:v>89.840999999999994</c:v>
                </c:pt>
                <c:pt idx="75">
                  <c:v>100.31699999999999</c:v>
                </c:pt>
                <c:pt idx="76">
                  <c:v>111.619</c:v>
                </c:pt>
                <c:pt idx="77">
                  <c:v>127.556</c:v>
                </c:pt>
                <c:pt idx="78">
                  <c:v>143.34899999999999</c:v>
                </c:pt>
                <c:pt idx="79">
                  <c:v>156.857</c:v>
                </c:pt>
                <c:pt idx="80">
                  <c:v>169.19</c:v>
                </c:pt>
                <c:pt idx="81">
                  <c:v>178.60300000000001</c:v>
                </c:pt>
                <c:pt idx="82">
                  <c:v>185.238</c:v>
                </c:pt>
                <c:pt idx="83">
                  <c:v>188.84100000000001</c:v>
                </c:pt>
                <c:pt idx="84">
                  <c:v>188.36500000000001</c:v>
                </c:pt>
                <c:pt idx="85">
                  <c:v>183.238</c:v>
                </c:pt>
                <c:pt idx="86">
                  <c:v>170.74600000000001</c:v>
                </c:pt>
                <c:pt idx="87">
                  <c:v>148.50800000000001</c:v>
                </c:pt>
                <c:pt idx="88">
                  <c:v>117.92100000000001</c:v>
                </c:pt>
                <c:pt idx="89">
                  <c:v>86.54</c:v>
                </c:pt>
                <c:pt idx="90">
                  <c:v>70.570999999999998</c:v>
                </c:pt>
                <c:pt idx="91">
                  <c:v>66.570999999999998</c:v>
                </c:pt>
                <c:pt idx="92">
                  <c:v>65.697999999999993</c:v>
                </c:pt>
                <c:pt idx="93">
                  <c:v>65.048000000000002</c:v>
                </c:pt>
                <c:pt idx="94">
                  <c:v>66.302000000000007</c:v>
                </c:pt>
                <c:pt idx="95">
                  <c:v>67.063000000000002</c:v>
                </c:pt>
                <c:pt idx="96">
                  <c:v>65.745999999999995</c:v>
                </c:pt>
                <c:pt idx="97">
                  <c:v>66.825000000000003</c:v>
                </c:pt>
                <c:pt idx="98">
                  <c:v>65.524000000000001</c:v>
                </c:pt>
                <c:pt idx="99">
                  <c:v>66.444000000000003</c:v>
                </c:pt>
                <c:pt idx="100">
                  <c:v>67.302000000000007</c:v>
                </c:pt>
                <c:pt idx="101">
                  <c:v>64.667000000000002</c:v>
                </c:pt>
                <c:pt idx="102">
                  <c:v>66.078999999999994</c:v>
                </c:pt>
                <c:pt idx="103">
                  <c:v>66.619</c:v>
                </c:pt>
                <c:pt idx="104">
                  <c:v>65.968000000000004</c:v>
                </c:pt>
                <c:pt idx="105">
                  <c:v>66.316999999999993</c:v>
                </c:pt>
                <c:pt idx="106">
                  <c:v>66.762</c:v>
                </c:pt>
                <c:pt idx="107">
                  <c:v>66.507999999999996</c:v>
                </c:pt>
                <c:pt idx="108">
                  <c:v>67.126999999999995</c:v>
                </c:pt>
                <c:pt idx="109">
                  <c:v>66.332999999999998</c:v>
                </c:pt>
                <c:pt idx="110">
                  <c:v>65.397000000000006</c:v>
                </c:pt>
                <c:pt idx="111">
                  <c:v>64.602999999999994</c:v>
                </c:pt>
                <c:pt idx="112">
                  <c:v>66.540000000000006</c:v>
                </c:pt>
                <c:pt idx="113">
                  <c:v>65.921000000000006</c:v>
                </c:pt>
                <c:pt idx="114">
                  <c:v>64.159000000000006</c:v>
                </c:pt>
                <c:pt idx="115">
                  <c:v>66.332999999999998</c:v>
                </c:pt>
                <c:pt idx="116">
                  <c:v>68.221999999999994</c:v>
                </c:pt>
                <c:pt idx="117">
                  <c:v>70.031999999999996</c:v>
                </c:pt>
                <c:pt idx="118">
                  <c:v>71.063000000000002</c:v>
                </c:pt>
                <c:pt idx="119">
                  <c:v>71.524000000000001</c:v>
                </c:pt>
                <c:pt idx="120">
                  <c:v>71.936999999999998</c:v>
                </c:pt>
                <c:pt idx="121">
                  <c:v>72.635000000000005</c:v>
                </c:pt>
                <c:pt idx="122">
                  <c:v>71.111000000000004</c:v>
                </c:pt>
                <c:pt idx="123">
                  <c:v>70.602999999999994</c:v>
                </c:pt>
                <c:pt idx="124">
                  <c:v>67.048000000000002</c:v>
                </c:pt>
                <c:pt idx="125">
                  <c:v>66.048000000000002</c:v>
                </c:pt>
                <c:pt idx="126">
                  <c:v>64.540000000000006</c:v>
                </c:pt>
                <c:pt idx="127">
                  <c:v>63.905000000000001</c:v>
                </c:pt>
                <c:pt idx="128">
                  <c:v>64.27</c:v>
                </c:pt>
                <c:pt idx="129">
                  <c:v>62.713999999999999</c:v>
                </c:pt>
                <c:pt idx="130">
                  <c:v>62.27</c:v>
                </c:pt>
                <c:pt idx="131">
                  <c:v>62.683</c:v>
                </c:pt>
                <c:pt idx="132">
                  <c:v>62.936999999999998</c:v>
                </c:pt>
                <c:pt idx="133">
                  <c:v>63.856999999999999</c:v>
                </c:pt>
                <c:pt idx="134">
                  <c:v>63.54</c:v>
                </c:pt>
                <c:pt idx="135">
                  <c:v>63.793999999999997</c:v>
                </c:pt>
                <c:pt idx="136">
                  <c:v>62.762</c:v>
                </c:pt>
                <c:pt idx="137">
                  <c:v>62.793999999999997</c:v>
                </c:pt>
                <c:pt idx="138">
                  <c:v>62.094999999999999</c:v>
                </c:pt>
                <c:pt idx="139">
                  <c:v>61.54</c:v>
                </c:pt>
                <c:pt idx="140">
                  <c:v>62.158999999999999</c:v>
                </c:pt>
                <c:pt idx="141">
                  <c:v>61.951999999999998</c:v>
                </c:pt>
                <c:pt idx="142">
                  <c:v>63.286000000000001</c:v>
                </c:pt>
                <c:pt idx="143">
                  <c:v>63.015999999999998</c:v>
                </c:pt>
                <c:pt idx="144">
                  <c:v>62.143000000000001</c:v>
                </c:pt>
                <c:pt idx="145">
                  <c:v>62.570999999999998</c:v>
                </c:pt>
                <c:pt idx="146">
                  <c:v>63.603000000000002</c:v>
                </c:pt>
                <c:pt idx="147">
                  <c:v>63.777999999999999</c:v>
                </c:pt>
                <c:pt idx="148">
                  <c:v>66.475999999999999</c:v>
                </c:pt>
                <c:pt idx="149">
                  <c:v>66.555999999999997</c:v>
                </c:pt>
                <c:pt idx="150">
                  <c:v>67.254000000000005</c:v>
                </c:pt>
                <c:pt idx="151">
                  <c:v>66.492000000000004</c:v>
                </c:pt>
                <c:pt idx="152">
                  <c:v>65</c:v>
                </c:pt>
                <c:pt idx="153">
                  <c:v>63.73</c:v>
                </c:pt>
                <c:pt idx="154">
                  <c:v>62.475999999999999</c:v>
                </c:pt>
                <c:pt idx="155">
                  <c:v>61.746000000000002</c:v>
                </c:pt>
                <c:pt idx="156">
                  <c:v>60.174999999999997</c:v>
                </c:pt>
                <c:pt idx="157">
                  <c:v>61.603000000000002</c:v>
                </c:pt>
                <c:pt idx="158">
                  <c:v>61.031999999999996</c:v>
                </c:pt>
                <c:pt idx="159">
                  <c:v>60.667000000000002</c:v>
                </c:pt>
                <c:pt idx="160">
                  <c:v>61.46</c:v>
                </c:pt>
                <c:pt idx="161">
                  <c:v>60.603000000000002</c:v>
                </c:pt>
                <c:pt idx="162">
                  <c:v>60.348999999999997</c:v>
                </c:pt>
                <c:pt idx="163">
                  <c:v>60.872999999999998</c:v>
                </c:pt>
                <c:pt idx="164">
                  <c:v>60</c:v>
                </c:pt>
                <c:pt idx="165">
                  <c:v>60.508000000000003</c:v>
                </c:pt>
                <c:pt idx="166">
                  <c:v>59.587000000000003</c:v>
                </c:pt>
                <c:pt idx="167">
                  <c:v>59.825000000000003</c:v>
                </c:pt>
                <c:pt idx="168">
                  <c:v>60.793999999999997</c:v>
                </c:pt>
                <c:pt idx="169">
                  <c:v>59.286000000000001</c:v>
                </c:pt>
                <c:pt idx="170">
                  <c:v>59.143000000000001</c:v>
                </c:pt>
                <c:pt idx="171">
                  <c:v>59.872999999999998</c:v>
                </c:pt>
                <c:pt idx="172">
                  <c:v>59.746000000000002</c:v>
                </c:pt>
                <c:pt idx="173">
                  <c:v>60.762</c:v>
                </c:pt>
                <c:pt idx="174">
                  <c:v>61.253999999999998</c:v>
                </c:pt>
                <c:pt idx="175">
                  <c:v>60.555999999999997</c:v>
                </c:pt>
                <c:pt idx="176">
                  <c:v>59.348999999999997</c:v>
                </c:pt>
                <c:pt idx="177">
                  <c:v>58.920999999999999</c:v>
                </c:pt>
                <c:pt idx="178">
                  <c:v>59.508000000000003</c:v>
                </c:pt>
                <c:pt idx="179">
                  <c:v>59.158999999999999</c:v>
                </c:pt>
                <c:pt idx="180">
                  <c:v>58.683</c:v>
                </c:pt>
                <c:pt idx="181">
                  <c:v>59.396999999999998</c:v>
                </c:pt>
                <c:pt idx="182">
                  <c:v>58.73</c:v>
                </c:pt>
                <c:pt idx="183">
                  <c:v>59.094999999999999</c:v>
                </c:pt>
                <c:pt idx="184">
                  <c:v>58.570999999999998</c:v>
                </c:pt>
                <c:pt idx="185">
                  <c:v>58.429000000000002</c:v>
                </c:pt>
                <c:pt idx="186">
                  <c:v>58.348999999999997</c:v>
                </c:pt>
                <c:pt idx="187">
                  <c:v>58.302</c:v>
                </c:pt>
                <c:pt idx="188">
                  <c:v>58.508000000000003</c:v>
                </c:pt>
                <c:pt idx="189">
                  <c:v>57.429000000000002</c:v>
                </c:pt>
                <c:pt idx="190">
                  <c:v>58.46</c:v>
                </c:pt>
                <c:pt idx="191">
                  <c:v>59.475999999999999</c:v>
                </c:pt>
                <c:pt idx="192">
                  <c:v>58.634999999999998</c:v>
                </c:pt>
                <c:pt idx="193">
                  <c:v>59.746000000000002</c:v>
                </c:pt>
                <c:pt idx="194">
                  <c:v>58.46</c:v>
                </c:pt>
                <c:pt idx="195">
                  <c:v>60.444000000000003</c:v>
                </c:pt>
                <c:pt idx="196">
                  <c:v>57.872999999999998</c:v>
                </c:pt>
                <c:pt idx="197">
                  <c:v>59.381</c:v>
                </c:pt>
                <c:pt idx="198">
                  <c:v>57.984000000000002</c:v>
                </c:pt>
                <c:pt idx="199">
                  <c:v>58.110999999999997</c:v>
                </c:pt>
                <c:pt idx="200">
                  <c:v>58.920999999999999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77.873433668605216</c:v>
                </c:pt>
                <c:pt idx="3">
                  <c:v>77.961069343653008</c:v>
                </c:pt>
                <c:pt idx="4">
                  <c:v>78.047503687262235</c:v>
                </c:pt>
                <c:pt idx="5">
                  <c:v>78.132593497247967</c:v>
                </c:pt>
                <c:pt idx="6">
                  <c:v>78.216180548293607</c:v>
                </c:pt>
                <c:pt idx="7">
                  <c:v>78.298090322363507</c:v>
                </c:pt>
                <c:pt idx="8">
                  <c:v>78.378130691333936</c:v>
                </c:pt>
                <c:pt idx="9">
                  <c:v>78.456090564323176</c:v>
                </c:pt>
                <c:pt idx="10">
                  <c:v>78.531738516415629</c:v>
                </c:pt>
                <c:pt idx="11">
                  <c:v>78.604821420512437</c:v>
                </c:pt>
                <c:pt idx="12">
                  <c:v>78.675063110063931</c:v>
                </c:pt>
                <c:pt idx="13">
                  <c:v>78.742163107709985</c:v>
                </c:pt>
                <c:pt idx="14">
                  <c:v>78.805795463826144</c:v>
                </c:pt>
                <c:pt idx="15">
                  <c:v>78.865607760480131</c:v>
                </c:pt>
                <c:pt idx="16">
                  <c:v>78.921220351875874</c:v>
                </c:pt>
                <c:pt idx="17">
                  <c:v>78.972225934797834</c:v>
                </c:pt>
                <c:pt idx="18">
                  <c:v>79.01818957685802</c:v>
                </c:pt>
                <c:pt idx="19">
                  <c:v>79.058649385165495</c:v>
                </c:pt>
                <c:pt idx="20">
                  <c:v>79.093118088000537</c:v>
                </c:pt>
                <c:pt idx="21">
                  <c:v>79.121085951063563</c:v>
                </c:pt>
                <c:pt idx="22">
                  <c:v>79.142025695534997</c:v>
                </c:pt>
                <c:pt idx="23">
                  <c:v>79.155400484785389</c:v>
                </c:pt>
                <c:pt idx="24">
                  <c:v>79.160676683647196</c:v>
                </c:pt>
                <c:pt idx="25">
                  <c:v>79.157344085091225</c:v>
                </c:pt>
                <c:pt idx="26">
                  <c:v>79.144947797383224</c:v>
                </c:pt>
                <c:pt idx="27">
                  <c:v>79.123138179095932</c:v>
                </c:pt>
                <c:pt idx="28">
                  <c:v>79.091748310554536</c:v>
                </c:pt>
                <c:pt idx="29">
                  <c:v>79.050912699373214</c:v>
                </c:pt>
                <c:pt idx="30">
                  <c:v>79.001246366913563</c:v>
                </c:pt>
                <c:pt idx="31">
                  <c:v>78.944110121996275</c:v>
                </c:pt>
                <c:pt idx="32">
                  <c:v>78.881995375352432</c:v>
                </c:pt>
                <c:pt idx="33">
                  <c:v>78.819069504255722</c:v>
                </c:pt>
                <c:pt idx="34">
                  <c:v>78.761929130509387</c:v>
                </c:pt>
                <c:pt idx="35">
                  <c:v>78.720611533786411</c:v>
                </c:pt>
                <c:pt idx="36">
                  <c:v>78.709910750540942</c:v>
                </c:pt>
                <c:pt idx="37">
                  <c:v>78.751030935830158</c:v>
                </c:pt>
                <c:pt idx="38">
                  <c:v>78.873581153915367</c:v>
                </c:pt>
                <c:pt idx="39">
                  <c:v>79.117869112835848</c:v>
                </c:pt>
                <c:pt idx="40">
                  <c:v>79.537384074678826</c:v>
                </c:pt>
                <c:pt idx="41">
                  <c:v>80.201271651415809</c:v>
                </c:pt>
                <c:pt idx="42">
                  <c:v>81.196500132770595</c:v>
                </c:pt>
                <c:pt idx="43">
                  <c:v>82.629309716237245</c:v>
                </c:pt>
                <c:pt idx="44">
                  <c:v>84.625439179908909</c:v>
                </c:pt>
                <c:pt idx="45">
                  <c:v>87.328561708625898</c:v>
                </c:pt>
                <c:pt idx="46">
                  <c:v>90.896359166362302</c:v>
                </c:pt>
                <c:pt idx="47">
                  <c:v>95.493748509098069</c:v>
                </c:pt>
                <c:pt idx="48">
                  <c:v>101.28296608723456</c:v>
                </c:pt>
                <c:pt idx="49">
                  <c:v>108.41052393701079</c:v>
                </c:pt>
                <c:pt idx="50">
                  <c:v>116.99146663635474</c:v>
                </c:pt>
                <c:pt idx="51">
                  <c:v>127.09184264503412</c:v>
                </c:pt>
                <c:pt idx="52">
                  <c:v>138.71078683066932</c:v>
                </c:pt>
                <c:pt idx="53">
                  <c:v>151.76391445446475</c:v>
                </c:pt>
                <c:pt idx="54">
                  <c:v>166.06928515092673</c:v>
                </c:pt>
                <c:pt idx="55">
                  <c:v>181.33420703712832</c:v>
                </c:pt>
                <c:pt idx="56">
                  <c:v>197.13142776760168</c:v>
                </c:pt>
                <c:pt idx="57">
                  <c:v>212.83263691166982</c:v>
                </c:pt>
                <c:pt idx="58">
                  <c:v>227.44719529316646</c:v>
                </c:pt>
                <c:pt idx="59">
                  <c:v>239.34964891878542</c:v>
                </c:pt>
                <c:pt idx="60">
                  <c:v>246.05298346886892</c:v>
                </c:pt>
                <c:pt idx="61">
                  <c:v>244.45213502823611</c:v>
                </c:pt>
                <c:pt idx="62">
                  <c:v>231.97098636448766</c:v>
                </c:pt>
                <c:pt idx="63">
                  <c:v>208.37800404906116</c:v>
                </c:pt>
                <c:pt idx="64">
                  <c:v>177.00647156833335</c:v>
                </c:pt>
                <c:pt idx="65">
                  <c:v>143.98375552090204</c:v>
                </c:pt>
                <c:pt idx="66">
                  <c:v>115.56059405509011</c:v>
                </c:pt>
                <c:pt idx="67">
                  <c:v>95.416654756338886</c:v>
                </c:pt>
                <c:pt idx="68">
                  <c:v>83.836257112308843</c:v>
                </c:pt>
                <c:pt idx="69">
                  <c:v>78.877235413148966</c:v>
                </c:pt>
                <c:pt idx="70">
                  <c:v>78.150466187360706</c:v>
                </c:pt>
                <c:pt idx="71">
                  <c:v>79.93620825765214</c:v>
                </c:pt>
                <c:pt idx="72">
                  <c:v>83.389791853169029</c:v>
                </c:pt>
                <c:pt idx="73">
                  <c:v>88.267845722455732</c:v>
                </c:pt>
                <c:pt idx="74">
                  <c:v>94.605230725212721</c:v>
                </c:pt>
                <c:pt idx="75">
                  <c:v>102.5057164377877</c:v>
                </c:pt>
                <c:pt idx="76">
                  <c:v>112.03378175623556</c:v>
                </c:pt>
                <c:pt idx="77">
                  <c:v>123.15769059328585</c:v>
                </c:pt>
                <c:pt idx="78">
                  <c:v>135.71193226012167</c:v>
                </c:pt>
                <c:pt idx="79">
                  <c:v>149.36007037623955</c:v>
                </c:pt>
                <c:pt idx="80">
                  <c:v>163.52851333396103</c:v>
                </c:pt>
                <c:pt idx="81">
                  <c:v>177.25823813696849</c:v>
                </c:pt>
                <c:pt idx="82">
                  <c:v>188.94635420142674</c:v>
                </c:pt>
                <c:pt idx="83">
                  <c:v>196.13036771140446</c:v>
                </c:pt>
                <c:pt idx="84">
                  <c:v>195.77647049965967</c:v>
                </c:pt>
                <c:pt idx="85">
                  <c:v>185.537401737827</c:v>
                </c:pt>
                <c:pt idx="86">
                  <c:v>165.62179860523082</c:v>
                </c:pt>
                <c:pt idx="87">
                  <c:v>139.75386401057125</c:v>
                </c:pt>
                <c:pt idx="88">
                  <c:v>113.84835703535181</c:v>
                </c:pt>
                <c:pt idx="89">
                  <c:v>93.038958993747173</c:v>
                </c:pt>
                <c:pt idx="90">
                  <c:v>79.423703738917808</c:v>
                </c:pt>
                <c:pt idx="91">
                  <c:v>72.10411106181293</c:v>
                </c:pt>
                <c:pt idx="92">
                  <c:v>68.835601022011147</c:v>
                </c:pt>
                <c:pt idx="93">
                  <c:v>67.588454669922513</c:v>
                </c:pt>
                <c:pt idx="94">
                  <c:v>67.142287536805895</c:v>
                </c:pt>
                <c:pt idx="95">
                  <c:v>66.951758530009116</c:v>
                </c:pt>
                <c:pt idx="96">
                  <c:v>66.827936695359909</c:v>
                </c:pt>
                <c:pt idx="97">
                  <c:v>66.71897372453634</c:v>
                </c:pt>
                <c:pt idx="98">
                  <c:v>66.61342573648642</c:v>
                </c:pt>
                <c:pt idx="99">
                  <c:v>66.509209880841922</c:v>
                </c:pt>
                <c:pt idx="100">
                  <c:v>66.405986927975675</c:v>
                </c:pt>
                <c:pt idx="101">
                  <c:v>66.303713214344143</c:v>
                </c:pt>
                <c:pt idx="102">
                  <c:v>66.202460209524332</c:v>
                </c:pt>
                <c:pt idx="103">
                  <c:v>66.102478308608852</c:v>
                </c:pt>
                <c:pt idx="104">
                  <c:v>66.004370684346199</c:v>
                </c:pt>
                <c:pt idx="105">
                  <c:v>65.90941153029523</c:v>
                </c:pt>
                <c:pt idx="106">
                  <c:v>65.8200789835835</c:v>
                </c:pt>
                <c:pt idx="107">
                  <c:v>65.740875089057198</c:v>
                </c:pt>
                <c:pt idx="108">
                  <c:v>65.679467907798838</c:v>
                </c:pt>
                <c:pt idx="109">
                  <c:v>65.648090670930017</c:v>
                </c:pt>
                <c:pt idx="110">
                  <c:v>65.664952785003152</c:v>
                </c:pt>
                <c:pt idx="111">
                  <c:v>65.755168465722875</c:v>
                </c:pt>
                <c:pt idx="112">
                  <c:v>65.950447229822785</c:v>
                </c:pt>
                <c:pt idx="113">
                  <c:v>66.286608912556233</c:v>
                </c:pt>
                <c:pt idx="114">
                  <c:v>66.797947255123844</c:v>
                </c:pt>
                <c:pt idx="115">
                  <c:v>67.507513527629968</c:v>
                </c:pt>
                <c:pt idx="116">
                  <c:v>68.412468966791565</c:v>
                </c:pt>
                <c:pt idx="117">
                  <c:v>69.464429524216072</c:v>
                </c:pt>
                <c:pt idx="118">
                  <c:v>70.548503851915768</c:v>
                </c:pt>
                <c:pt idx="119">
                  <c:v>71.473840996059508</c:v>
                </c:pt>
                <c:pt idx="120">
                  <c:v>71.998497165033157</c:v>
                </c:pt>
                <c:pt idx="121">
                  <c:v>71.905736989933388</c:v>
                </c:pt>
                <c:pt idx="122">
                  <c:v>71.112749909560421</c:v>
                </c:pt>
                <c:pt idx="123">
                  <c:v>69.74525813326251</c:v>
                </c:pt>
                <c:pt idx="124">
                  <c:v>68.108145446379126</c:v>
                </c:pt>
                <c:pt idx="125">
                  <c:v>66.552174647742632</c:v>
                </c:pt>
                <c:pt idx="126">
                  <c:v>65.323545766980374</c:v>
                </c:pt>
                <c:pt idx="127">
                  <c:v>64.494815205096614</c:v>
                </c:pt>
                <c:pt idx="128">
                  <c:v>64.000620087329565</c:v>
                </c:pt>
                <c:pt idx="129">
                  <c:v>63.72280368301454</c:v>
                </c:pt>
                <c:pt idx="130">
                  <c:v>63.557930272119734</c:v>
                </c:pt>
                <c:pt idx="131">
                  <c:v>63.441630930681555</c:v>
                </c:pt>
                <c:pt idx="132">
                  <c:v>63.342792043695638</c:v>
                </c:pt>
                <c:pt idx="133">
                  <c:v>63.249316201980776</c:v>
                </c:pt>
                <c:pt idx="134">
                  <c:v>63.157381230465788</c:v>
                </c:pt>
                <c:pt idx="135">
                  <c:v>63.066089795350926</c:v>
                </c:pt>
                <c:pt idx="136">
                  <c:v>62.975557565275061</c:v>
                </c:pt>
                <c:pt idx="137">
                  <c:v>62.886611516278791</c:v>
                </c:pt>
                <c:pt idx="138">
                  <c:v>62.8012902291361</c:v>
                </c:pt>
                <c:pt idx="139">
                  <c:v>62.724019397932913</c:v>
                </c:pt>
                <c:pt idx="140">
                  <c:v>62.663559985094238</c:v>
                </c:pt>
                <c:pt idx="141">
                  <c:v>62.63565934790698</c:v>
                </c:pt>
                <c:pt idx="142">
                  <c:v>62.665754846802926</c:v>
                </c:pt>
                <c:pt idx="143">
                  <c:v>62.790082080250279</c:v>
                </c:pt>
                <c:pt idx="144">
                  <c:v>63.052326570752022</c:v>
                </c:pt>
                <c:pt idx="145">
                  <c:v>63.492106261172211</c:v>
                </c:pt>
                <c:pt idx="146">
                  <c:v>64.122382779709923</c:v>
                </c:pt>
                <c:pt idx="147">
                  <c:v>64.897892237287422</c:v>
                </c:pt>
                <c:pt idx="148">
                  <c:v>65.688308686699699</c:v>
                </c:pt>
                <c:pt idx="149">
                  <c:v>66.283910335300163</c:v>
                </c:pt>
                <c:pt idx="150">
                  <c:v>66.459818989697538</c:v>
                </c:pt>
                <c:pt idx="151">
                  <c:v>66.087411097712234</c:v>
                </c:pt>
                <c:pt idx="152">
                  <c:v>65.224640556312309</c:v>
                </c:pt>
                <c:pt idx="153">
                  <c:v>64.104862921489783</c:v>
                </c:pt>
                <c:pt idx="154">
                  <c:v>63.0165417486023</c:v>
                </c:pt>
                <c:pt idx="155">
                  <c:v>62.162059546787546</c:v>
                </c:pt>
                <c:pt idx="156">
                  <c:v>61.596133259333307</c:v>
                </c:pt>
                <c:pt idx="157">
                  <c:v>61.262587931062178</c:v>
                </c:pt>
                <c:pt idx="158">
                  <c:v>61.070178205227464</c:v>
                </c:pt>
                <c:pt idx="159">
                  <c:v>60.945604951826844</c:v>
                </c:pt>
                <c:pt idx="160">
                  <c:v>60.847415600922929</c:v>
                </c:pt>
                <c:pt idx="161">
                  <c:v>60.757635215801969</c:v>
                </c:pt>
                <c:pt idx="162">
                  <c:v>60.670070022495985</c:v>
                </c:pt>
                <c:pt idx="163">
                  <c:v>60.582987800927306</c:v>
                </c:pt>
                <c:pt idx="164">
                  <c:v>60.495985228182754</c:v>
                </c:pt>
                <c:pt idx="165">
                  <c:v>60.408977465314308</c:v>
                </c:pt>
                <c:pt idx="166">
                  <c:v>60.321942534065393</c:v>
                </c:pt>
                <c:pt idx="167">
                  <c:v>60.234869524840974</c:v>
                </c:pt>
                <c:pt idx="168">
                  <c:v>60.147750079703989</c:v>
                </c:pt>
                <c:pt idx="169">
                  <c:v>60.06057722430635</c:v>
                </c:pt>
                <c:pt idx="170">
                  <c:v>59.97334519671579</c:v>
                </c:pt>
                <c:pt idx="171">
                  <c:v>59.886049373583269</c:v>
                </c:pt>
                <c:pt idx="172">
                  <c:v>59.79868619349746</c:v>
                </c:pt>
                <c:pt idx="173">
                  <c:v>59.711253071684844</c:v>
                </c:pt>
                <c:pt idx="174">
                  <c:v>59.623748308940797</c:v>
                </c:pt>
                <c:pt idx="175">
                  <c:v>59.536170997936189</c:v>
                </c:pt>
                <c:pt idx="176">
                  <c:v>59.448520929589883</c:v>
                </c:pt>
                <c:pt idx="177">
                  <c:v>59.360798501694568</c:v>
                </c:pt>
                <c:pt idx="178">
                  <c:v>59.273004631497379</c:v>
                </c:pt>
                <c:pt idx="179">
                  <c:v>59.185140673490174</c:v>
                </c:pt>
                <c:pt idx="180">
                  <c:v>59.097208343267631</c:v>
                </c:pt>
                <c:pt idx="181">
                  <c:v>59.009209647970835</c:v>
                </c:pt>
                <c:pt idx="182">
                  <c:v>58.921146823551318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77.873433668601322</c:v>
                </c:pt>
                <c:pt idx="3">
                  <c:v>77.961069343642308</c:v>
                </c:pt>
                <c:pt idx="4">
                  <c:v>78.047503687233302</c:v>
                </c:pt>
                <c:pt idx="5">
                  <c:v>78.132593497170973</c:v>
                </c:pt>
                <c:pt idx="6">
                  <c:v>78.216180548092083</c:v>
                </c:pt>
                <c:pt idx="7">
                  <c:v>78.298090321844612</c:v>
                </c:pt>
                <c:pt idx="8">
                  <c:v>78.378130690019702</c:v>
                </c:pt>
                <c:pt idx="9">
                  <c:v>78.456090561048796</c:v>
                </c:pt>
                <c:pt idx="10">
                  <c:v>78.531738508390703</c:v>
                </c:pt>
                <c:pt idx="11">
                  <c:v>78.604821401165538</c:v>
                </c:pt>
                <c:pt idx="12">
                  <c:v>78.675063064182282</c:v>
                </c:pt>
                <c:pt idx="13">
                  <c:v>78.742163000675347</c:v>
                </c:pt>
                <c:pt idx="14">
                  <c:v>78.805795218204068</c:v>
                </c:pt>
                <c:pt idx="15">
                  <c:v>78.865607206022872</c:v>
                </c:pt>
                <c:pt idx="16">
                  <c:v>78.921219120682153</c:v>
                </c:pt>
                <c:pt idx="17">
                  <c:v>78.972223245478602</c:v>
                </c:pt>
                <c:pt idx="18">
                  <c:v>79.018183798346755</c:v>
                </c:pt>
                <c:pt idx="19">
                  <c:v>79.05863717146643</c:v>
                </c:pt>
                <c:pt idx="20">
                  <c:v>79.093092693708499</c:v>
                </c:pt>
                <c:pt idx="21">
                  <c:v>79.121034013371315</c:v>
                </c:pt>
                <c:pt idx="22">
                  <c:v>79.141921202623195</c:v>
                </c:pt>
                <c:pt idx="23">
                  <c:v>79.155193685678839</c:v>
                </c:pt>
                <c:pt idx="24">
                  <c:v>79.16027408887723</c:v>
                </c:pt>
                <c:pt idx="25">
                  <c:v>79.156573101307899</c:v>
                </c:pt>
                <c:pt idx="26">
                  <c:v>79.143495418246104</c:v>
                </c:pt>
                <c:pt idx="27">
                  <c:v>79.120446815310956</c:v>
                </c:pt>
                <c:pt idx="28">
                  <c:v>79.08684236809016</c:v>
                </c:pt>
                <c:pt idx="29">
                  <c:v>79.042115789532744</c:v>
                </c:pt>
                <c:pt idx="30">
                  <c:v>78.985729805840194</c:v>
                </c:pt>
                <c:pt idx="31">
                  <c:v>78.917187431825582</c:v>
                </c:pt>
                <c:pt idx="32">
                  <c:v>78.836043940661796</c:v>
                </c:pt>
                <c:pt idx="33">
                  <c:v>78.74191925358592</c:v>
                </c:pt>
                <c:pt idx="34">
                  <c:v>78.634510406565113</c:v>
                </c:pt>
                <c:pt idx="35">
                  <c:v>78.513603688262791</c:v>
                </c:pt>
                <c:pt idx="36">
                  <c:v>78.379085992725976</c:v>
                </c:pt>
                <c:pt idx="37">
                  <c:v>78.230954897213124</c:v>
                </c:pt>
                <c:pt idx="38">
                  <c:v>78.069326966380928</c:v>
                </c:pt>
                <c:pt idx="39">
                  <c:v>77.894443803536348</c:v>
                </c:pt>
                <c:pt idx="40">
                  <c:v>77.706675420963109</c:v>
                </c:pt>
                <c:pt idx="41">
                  <c:v>77.506520585135675</c:v>
                </c:pt>
                <c:pt idx="42">
                  <c:v>77.294603906663454</c:v>
                </c:pt>
                <c:pt idx="43">
                  <c:v>77.071669583638283</c:v>
                </c:pt>
                <c:pt idx="44">
                  <c:v>76.83857186230631</c:v>
                </c:pt>
                <c:pt idx="45">
                  <c:v>76.59626243991481</c:v>
                </c:pt>
                <c:pt idx="46">
                  <c:v>76.345775189116694</c:v>
                </c:pt>
                <c:pt idx="47">
                  <c:v>76.088208719284253</c:v>
                </c:pt>
                <c:pt idx="48">
                  <c:v>75.824707396602832</c:v>
                </c:pt>
                <c:pt idx="49">
                  <c:v>75.556441513532192</c:v>
                </c:pt>
                <c:pt idx="50">
                  <c:v>75.284587324263853</c:v>
                </c:pt>
                <c:pt idx="51">
                  <c:v>75.010307645277379</c:v>
                </c:pt>
                <c:pt idx="52">
                  <c:v>74.734733662079222</c:v>
                </c:pt>
                <c:pt idx="53">
                  <c:v>74.458948491204723</c:v>
                </c:pt>
                <c:pt idx="54">
                  <c:v>74.183972929619443</c:v>
                </c:pt>
                <c:pt idx="55">
                  <c:v>73.910753692183633</c:v>
                </c:pt>
                <c:pt idx="56">
                  <c:v>73.640154302432208</c:v>
                </c:pt>
                <c:pt idx="57">
                  <c:v>73.372948672259284</c:v>
                </c:pt>
                <c:pt idx="58">
                  <c:v>73.109817290125804</c:v>
                </c:pt>
                <c:pt idx="59">
                  <c:v>72.851345840844616</c:v>
                </c:pt>
                <c:pt idx="60">
                  <c:v>72.598026006126048</c:v>
                </c:pt>
                <c:pt idx="61">
                  <c:v>72.350258144895477</c:v>
                </c:pt>
                <c:pt idx="62">
                  <c:v>72.108355524959464</c:v>
                </c:pt>
                <c:pt idx="63">
                  <c:v>71.872549770471593</c:v>
                </c:pt>
                <c:pt idx="64">
                  <c:v>71.642997199429729</c:v>
                </c:pt>
                <c:pt idx="65">
                  <c:v>71.419785748263081</c:v>
                </c:pt>
                <c:pt idx="66">
                  <c:v>71.202942212525642</c:v>
                </c:pt>
                <c:pt idx="67">
                  <c:v>70.99243957016715</c:v>
                </c:pt>
                <c:pt idx="68">
                  <c:v>70.78820419365249</c:v>
                </c:pt>
                <c:pt idx="69">
                  <c:v>70.590122796794077</c:v>
                </c:pt>
                <c:pt idx="70">
                  <c:v>70.398048999630134</c:v>
                </c:pt>
                <c:pt idx="71">
                  <c:v>70.211809428708293</c:v>
                </c:pt>
                <c:pt idx="72">
                  <c:v>70.031209299923319</c:v>
                </c:pt>
                <c:pt idx="73">
                  <c:v>69.856037456267828</c:v>
                </c:pt>
                <c:pt idx="74">
                  <c:v>69.686070853464116</c:v>
                </c:pt>
                <c:pt idx="75">
                  <c:v>69.521078502693669</c:v>
                </c:pt>
                <c:pt idx="76">
                  <c:v>69.360824891918611</c:v>
                </c:pt>
                <c:pt idx="77">
                  <c:v>69.205072916082116</c:v>
                </c:pt>
                <c:pt idx="78">
                  <c:v>69.05358635230553</c:v>
                </c:pt>
                <c:pt idx="79">
                  <c:v>68.906131919588248</c:v>
                </c:pt>
                <c:pt idx="80">
                  <c:v>68.762480963947937</c:v>
                </c:pt>
                <c:pt idx="81">
                  <c:v>68.622410809861123</c:v>
                </c:pt>
                <c:pt idx="82">
                  <c:v>68.485705817654903</c:v>
                </c:pt>
                <c:pt idx="83">
                  <c:v>68.352158184493391</c:v>
                </c:pt>
                <c:pt idx="84">
                  <c:v>68.221568524061254</c:v>
                </c:pt>
                <c:pt idx="85">
                  <c:v>68.093746257192095</c:v>
                </c:pt>
                <c:pt idx="86">
                  <c:v>67.968509842685023</c:v>
                </c:pt>
                <c:pt idx="87">
                  <c:v>67.845686874533385</c:v>
                </c:pt>
                <c:pt idx="88">
                  <c:v>67.725114068841918</c:v>
                </c:pt>
                <c:pt idx="89">
                  <c:v>67.606637160904299</c:v>
                </c:pt>
                <c:pt idx="90">
                  <c:v>67.490110730290525</c:v>
                </c:pt>
                <c:pt idx="91">
                  <c:v>67.375397969381083</c:v>
                </c:pt>
                <c:pt idx="92">
                  <c:v>67.26237040859192</c:v>
                </c:pt>
                <c:pt idx="93">
                  <c:v>67.150907609565024</c:v>
                </c:pt>
                <c:pt idx="94">
                  <c:v>67.040896835845146</c:v>
                </c:pt>
                <c:pt idx="95">
                  <c:v>66.932232709017129</c:v>
                </c:pt>
                <c:pt idx="96">
                  <c:v>66.824816856922752</c:v>
                </c:pt>
                <c:pt idx="97">
                  <c:v>66.718557559400139</c:v>
                </c:pt>
                <c:pt idx="98">
                  <c:v>66.613369395971219</c:v>
                </c:pt>
                <c:pt idx="99">
                  <c:v>66.509172899032464</c:v>
                </c:pt>
                <c:pt idx="100">
                  <c:v>66.405894215359865</c:v>
                </c:pt>
                <c:pt idx="101">
                  <c:v>66.303464778111618</c:v>
                </c:pt>
                <c:pt idx="102">
                  <c:v>66.201820990981034</c:v>
                </c:pt>
                <c:pt idx="103">
                  <c:v>66.100903925711194</c:v>
                </c:pt>
                <c:pt idx="104">
                  <c:v>66.000659033813591</c:v>
                </c:pt>
                <c:pt idx="105">
                  <c:v>65.901035873031248</c:v>
                </c:pt>
                <c:pt idx="106">
                  <c:v>65.801987848837157</c:v>
                </c:pt>
                <c:pt idx="107">
                  <c:v>65.703471971057752</c:v>
                </c:pt>
                <c:pt idx="108">
                  <c:v>65.605448625547183</c:v>
                </c:pt>
                <c:pt idx="109">
                  <c:v>65.507881360707216</c:v>
                </c:pt>
                <c:pt idx="110">
                  <c:v>65.410736688542187</c:v>
                </c:pt>
                <c:pt idx="111">
                  <c:v>65.313983899854307</c:v>
                </c:pt>
                <c:pt idx="112">
                  <c:v>65.217594893115432</c:v>
                </c:pt>
                <c:pt idx="113">
                  <c:v>65.121544016495534</c:v>
                </c:pt>
                <c:pt idx="114">
                  <c:v>65.025807922477895</c:v>
                </c:pt>
                <c:pt idx="115">
                  <c:v>64.930365434447353</c:v>
                </c:pt>
                <c:pt idx="116">
                  <c:v>64.83519742459319</c:v>
                </c:pt>
                <c:pt idx="117">
                  <c:v>64.740286702423347</c:v>
                </c:pt>
                <c:pt idx="118">
                  <c:v>64.645617913135865</c:v>
                </c:pt>
                <c:pt idx="119">
                  <c:v>64.551177445037013</c:v>
                </c:pt>
                <c:pt idx="120">
                  <c:v>64.456953345128909</c:v>
                </c:pt>
                <c:pt idx="121">
                  <c:v>64.362935241914442</c:v>
                </c:pt>
                <c:pt idx="122">
                  <c:v>64.269114274378708</c:v>
                </c:pt>
                <c:pt idx="123">
                  <c:v>64.175483026008934</c:v>
                </c:pt>
                <c:pt idx="124">
                  <c:v>64.082035462604267</c:v>
                </c:pt>
                <c:pt idx="125">
                  <c:v>63.988766872511341</c:v>
                </c:pt>
                <c:pt idx="126">
                  <c:v>63.895673807797344</c:v>
                </c:pt>
                <c:pt idx="127">
                  <c:v>63.802754024753021</c:v>
                </c:pt>
                <c:pt idx="128">
                  <c:v>63.710006422003502</c:v>
                </c:pt>
                <c:pt idx="129">
                  <c:v>63.617430974411207</c:v>
                </c:pt>
                <c:pt idx="130">
                  <c:v>63.525028660890484</c:v>
                </c:pt>
                <c:pt idx="131">
                  <c:v>63.432801384235582</c:v>
                </c:pt>
                <c:pt idx="132">
                  <c:v>63.340751881107089</c:v>
                </c:pt>
                <c:pt idx="133">
                  <c:v>63.248883620447543</c:v>
                </c:pt>
                <c:pt idx="134">
                  <c:v>63.157200688820886</c:v>
                </c:pt>
                <c:pt idx="135">
                  <c:v>63.065707661513223</c:v>
                </c:pt>
                <c:pt idx="136">
                  <c:v>62.974409458705871</c:v>
                </c:pt>
                <c:pt idx="137">
                  <c:v>62.883311186646182</c:v>
                </c:pt>
                <c:pt idx="138">
                  <c:v>62.792417964496494</c:v>
                </c:pt>
                <c:pt idx="139">
                  <c:v>62.701734738424648</c:v>
                </c:pt>
                <c:pt idx="140">
                  <c:v>62.611266085485255</c:v>
                </c:pt>
                <c:pt idx="141">
                  <c:v>62.521016010886541</c:v>
                </c:pt>
                <c:pt idx="142">
                  <c:v>62.430987743284163</c:v>
                </c:pt>
                <c:pt idx="143">
                  <c:v>62.341183533716404</c:v>
                </c:pt>
                <c:pt idx="144">
                  <c:v>62.251604464608093</c:v>
                </c:pt>
                <c:pt idx="145">
                  <c:v>62.162250275833209</c:v>
                </c:pt>
                <c:pt idx="146">
                  <c:v>62.073119215049687</c:v>
                </c:pt>
                <c:pt idx="147">
                  <c:v>61.984207919331794</c:v>
                </c:pt>
                <c:pt idx="148">
                  <c:v>61.895511334477057</c:v>
                </c:pt>
                <c:pt idx="149">
                  <c:v>61.807022677243232</c:v>
                </c:pt>
                <c:pt idx="150">
                  <c:v>61.718733444206379</c:v>
                </c:pt>
                <c:pt idx="151">
                  <c:v>61.630633468998965</c:v>
                </c:pt>
                <c:pt idx="152">
                  <c:v>61.54271102750468</c:v>
                </c:pt>
                <c:pt idx="153">
                  <c:v>61.454952988307227</c:v>
                </c:pt>
                <c:pt idx="154">
                  <c:v>61.367345003482811</c:v>
                </c:pt>
                <c:pt idx="155">
                  <c:v>61.279871732865281</c:v>
                </c:pt>
                <c:pt idx="156">
                  <c:v>61.192517093350517</c:v>
                </c:pt>
                <c:pt idx="157">
                  <c:v>61.105264523764419</c:v>
                </c:pt>
                <c:pt idx="158">
                  <c:v>61.018097255364395</c:v>
                </c:pt>
                <c:pt idx="159">
                  <c:v>60.930998578195002</c:v>
                </c:pt>
                <c:pt idx="160">
                  <c:v>60.843952094232151</c:v>
                </c:pt>
                <c:pt idx="161">
                  <c:v>60.756941949442279</c:v>
                </c:pt>
                <c:pt idx="162">
                  <c:v>60.669953038427877</c:v>
                </c:pt>
                <c:pt idx="163">
                  <c:v>60.582971177090911</c:v>
                </c:pt>
                <c:pt idx="164">
                  <c:v>60.49598324057434</c:v>
                </c:pt>
                <c:pt idx="165">
                  <c:v>60.408977265508838</c:v>
                </c:pt>
                <c:pt idx="166">
                  <c:v>60.321942517188411</c:v>
                </c:pt>
                <c:pt idx="167">
                  <c:v>60.234869523643766</c:v>
                </c:pt>
                <c:pt idx="168">
                  <c:v>60.147750079632701</c:v>
                </c:pt>
                <c:pt idx="169">
                  <c:v>60.06057722430279</c:v>
                </c:pt>
                <c:pt idx="170">
                  <c:v>59.973345196715641</c:v>
                </c:pt>
                <c:pt idx="171">
                  <c:v>59.886049373583262</c:v>
                </c:pt>
                <c:pt idx="172">
                  <c:v>59.79868619349746</c:v>
                </c:pt>
                <c:pt idx="173">
                  <c:v>59.711253071684844</c:v>
                </c:pt>
                <c:pt idx="174">
                  <c:v>59.623748308940797</c:v>
                </c:pt>
                <c:pt idx="175">
                  <c:v>59.536170997936189</c:v>
                </c:pt>
                <c:pt idx="176">
                  <c:v>59.448520929589883</c:v>
                </c:pt>
                <c:pt idx="177">
                  <c:v>59.360798501694568</c:v>
                </c:pt>
                <c:pt idx="178">
                  <c:v>59.273004631497379</c:v>
                </c:pt>
                <c:pt idx="179">
                  <c:v>59.185140673490174</c:v>
                </c:pt>
                <c:pt idx="180">
                  <c:v>59.097208343267631</c:v>
                </c:pt>
                <c:pt idx="181">
                  <c:v>59.009209647970835</c:v>
                </c:pt>
                <c:pt idx="182">
                  <c:v>58.921146823551318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83.016000000000005</c:v>
                </c:pt>
                <c:pt idx="1">
                  <c:v>82.349000000000004</c:v>
                </c:pt>
                <c:pt idx="2">
                  <c:v>83.332999999999998</c:v>
                </c:pt>
                <c:pt idx="3">
                  <c:v>82.381</c:v>
                </c:pt>
                <c:pt idx="4">
                  <c:v>82.221999999999994</c:v>
                </c:pt>
                <c:pt idx="5">
                  <c:v>81.524000000000001</c:v>
                </c:pt>
                <c:pt idx="6">
                  <c:v>81.619</c:v>
                </c:pt>
                <c:pt idx="7">
                  <c:v>81.174999999999997</c:v>
                </c:pt>
                <c:pt idx="8">
                  <c:v>81.81</c:v>
                </c:pt>
                <c:pt idx="9">
                  <c:v>81.174999999999997</c:v>
                </c:pt>
                <c:pt idx="10">
                  <c:v>81.031999999999996</c:v>
                </c:pt>
                <c:pt idx="11">
                  <c:v>80.667000000000002</c:v>
                </c:pt>
                <c:pt idx="12">
                  <c:v>82.778000000000006</c:v>
                </c:pt>
                <c:pt idx="13">
                  <c:v>80.27</c:v>
                </c:pt>
                <c:pt idx="14">
                  <c:v>79.983999999999995</c:v>
                </c:pt>
                <c:pt idx="15">
                  <c:v>80.349000000000004</c:v>
                </c:pt>
                <c:pt idx="16">
                  <c:v>80.650999999999996</c:v>
                </c:pt>
                <c:pt idx="17">
                  <c:v>80.111000000000004</c:v>
                </c:pt>
                <c:pt idx="18">
                  <c:v>80.524000000000001</c:v>
                </c:pt>
                <c:pt idx="19">
                  <c:v>79</c:v>
                </c:pt>
                <c:pt idx="20">
                  <c:v>80.111000000000004</c:v>
                </c:pt>
                <c:pt idx="21">
                  <c:v>80.873000000000005</c:v>
                </c:pt>
                <c:pt idx="22">
                  <c:v>79.951999999999998</c:v>
                </c:pt>
                <c:pt idx="23">
                  <c:v>79.429000000000002</c:v>
                </c:pt>
                <c:pt idx="24">
                  <c:v>79.683000000000007</c:v>
                </c:pt>
                <c:pt idx="25">
                  <c:v>78.905000000000001</c:v>
                </c:pt>
                <c:pt idx="26">
                  <c:v>79.031999999999996</c:v>
                </c:pt>
                <c:pt idx="27">
                  <c:v>79.221999999999994</c:v>
                </c:pt>
                <c:pt idx="28">
                  <c:v>79.968000000000004</c:v>
                </c:pt>
                <c:pt idx="29">
                  <c:v>79.174999999999997</c:v>
                </c:pt>
                <c:pt idx="30">
                  <c:v>81.174999999999997</c:v>
                </c:pt>
                <c:pt idx="31">
                  <c:v>81.063000000000002</c:v>
                </c:pt>
                <c:pt idx="32">
                  <c:v>80.238</c:v>
                </c:pt>
                <c:pt idx="33">
                  <c:v>81.111000000000004</c:v>
                </c:pt>
                <c:pt idx="34">
                  <c:v>81.968000000000004</c:v>
                </c:pt>
                <c:pt idx="35">
                  <c:v>81.206000000000003</c:v>
                </c:pt>
                <c:pt idx="36">
                  <c:v>81.635000000000005</c:v>
                </c:pt>
                <c:pt idx="37">
                  <c:v>81.078999999999994</c:v>
                </c:pt>
                <c:pt idx="38">
                  <c:v>82.094999999999999</c:v>
                </c:pt>
                <c:pt idx="39">
                  <c:v>81.206000000000003</c:v>
                </c:pt>
                <c:pt idx="40">
                  <c:v>82.840999999999994</c:v>
                </c:pt>
                <c:pt idx="41">
                  <c:v>82.302000000000007</c:v>
                </c:pt>
                <c:pt idx="42">
                  <c:v>83.619</c:v>
                </c:pt>
                <c:pt idx="43">
                  <c:v>84.364999999999995</c:v>
                </c:pt>
                <c:pt idx="44">
                  <c:v>85.429000000000002</c:v>
                </c:pt>
                <c:pt idx="45">
                  <c:v>87.254000000000005</c:v>
                </c:pt>
                <c:pt idx="46">
                  <c:v>89.492000000000004</c:v>
                </c:pt>
                <c:pt idx="47">
                  <c:v>92.619</c:v>
                </c:pt>
                <c:pt idx="48">
                  <c:v>94.397000000000006</c:v>
                </c:pt>
                <c:pt idx="49">
                  <c:v>99.016000000000005</c:v>
                </c:pt>
                <c:pt idx="50">
                  <c:v>106.619</c:v>
                </c:pt>
                <c:pt idx="51">
                  <c:v>118.444</c:v>
                </c:pt>
                <c:pt idx="52">
                  <c:v>134.048</c:v>
                </c:pt>
                <c:pt idx="53">
                  <c:v>152.96799999999999</c:v>
                </c:pt>
                <c:pt idx="54">
                  <c:v>173.20599999999999</c:v>
                </c:pt>
                <c:pt idx="55">
                  <c:v>191.905</c:v>
                </c:pt>
                <c:pt idx="56">
                  <c:v>207.60300000000001</c:v>
                </c:pt>
                <c:pt idx="57">
                  <c:v>219.92099999999999</c:v>
                </c:pt>
                <c:pt idx="58">
                  <c:v>228.714</c:v>
                </c:pt>
                <c:pt idx="59">
                  <c:v>233.11099999999999</c:v>
                </c:pt>
                <c:pt idx="60">
                  <c:v>234.55600000000001</c:v>
                </c:pt>
                <c:pt idx="61">
                  <c:v>231.69800000000001</c:v>
                </c:pt>
                <c:pt idx="62">
                  <c:v>223.476</c:v>
                </c:pt>
                <c:pt idx="63">
                  <c:v>206.30199999999999</c:v>
                </c:pt>
                <c:pt idx="64">
                  <c:v>178.46</c:v>
                </c:pt>
                <c:pt idx="65">
                  <c:v>140.19</c:v>
                </c:pt>
                <c:pt idx="66">
                  <c:v>98.793999999999997</c:v>
                </c:pt>
                <c:pt idx="67">
                  <c:v>76.667000000000002</c:v>
                </c:pt>
                <c:pt idx="68">
                  <c:v>71.921000000000006</c:v>
                </c:pt>
                <c:pt idx="69">
                  <c:v>73.063000000000002</c:v>
                </c:pt>
                <c:pt idx="70">
                  <c:v>73.873000000000005</c:v>
                </c:pt>
                <c:pt idx="71">
                  <c:v>75.429000000000002</c:v>
                </c:pt>
                <c:pt idx="72">
                  <c:v>77.778000000000006</c:v>
                </c:pt>
                <c:pt idx="73">
                  <c:v>83.174999999999997</c:v>
                </c:pt>
                <c:pt idx="74">
                  <c:v>88.713999999999999</c:v>
                </c:pt>
                <c:pt idx="75">
                  <c:v>97.713999999999999</c:v>
                </c:pt>
                <c:pt idx="76">
                  <c:v>110.19</c:v>
                </c:pt>
                <c:pt idx="77">
                  <c:v>125.07899999999999</c:v>
                </c:pt>
                <c:pt idx="78">
                  <c:v>141.524</c:v>
                </c:pt>
                <c:pt idx="79">
                  <c:v>155.06299999999999</c:v>
                </c:pt>
                <c:pt idx="80">
                  <c:v>168.55600000000001</c:v>
                </c:pt>
                <c:pt idx="81">
                  <c:v>177.60300000000001</c:v>
                </c:pt>
                <c:pt idx="82">
                  <c:v>184.81</c:v>
                </c:pt>
                <c:pt idx="83">
                  <c:v>188.50800000000001</c:v>
                </c:pt>
                <c:pt idx="84">
                  <c:v>186.77799999999999</c:v>
                </c:pt>
                <c:pt idx="85">
                  <c:v>177.92099999999999</c:v>
                </c:pt>
                <c:pt idx="86">
                  <c:v>161.19</c:v>
                </c:pt>
                <c:pt idx="87">
                  <c:v>134.571</c:v>
                </c:pt>
                <c:pt idx="88">
                  <c:v>100.556</c:v>
                </c:pt>
                <c:pt idx="89">
                  <c:v>74.905000000000001</c:v>
                </c:pt>
                <c:pt idx="90">
                  <c:v>66.254000000000005</c:v>
                </c:pt>
                <c:pt idx="91">
                  <c:v>65.19</c:v>
                </c:pt>
                <c:pt idx="92">
                  <c:v>64.381</c:v>
                </c:pt>
                <c:pt idx="93">
                  <c:v>64.206000000000003</c:v>
                </c:pt>
                <c:pt idx="94">
                  <c:v>64.332999999999998</c:v>
                </c:pt>
                <c:pt idx="95">
                  <c:v>64.951999999999998</c:v>
                </c:pt>
                <c:pt idx="96">
                  <c:v>64.031999999999996</c:v>
                </c:pt>
                <c:pt idx="97">
                  <c:v>64.254000000000005</c:v>
                </c:pt>
                <c:pt idx="98">
                  <c:v>63.889000000000003</c:v>
                </c:pt>
                <c:pt idx="99">
                  <c:v>64.81</c:v>
                </c:pt>
                <c:pt idx="100">
                  <c:v>64.397000000000006</c:v>
                </c:pt>
                <c:pt idx="101">
                  <c:v>64.619</c:v>
                </c:pt>
                <c:pt idx="102">
                  <c:v>65.078999999999994</c:v>
                </c:pt>
                <c:pt idx="103">
                  <c:v>65.587000000000003</c:v>
                </c:pt>
                <c:pt idx="104">
                  <c:v>63.984000000000002</c:v>
                </c:pt>
                <c:pt idx="105">
                  <c:v>65.063000000000002</c:v>
                </c:pt>
                <c:pt idx="106">
                  <c:v>64.619</c:v>
                </c:pt>
                <c:pt idx="107">
                  <c:v>64.793999999999997</c:v>
                </c:pt>
                <c:pt idx="108">
                  <c:v>64.286000000000001</c:v>
                </c:pt>
                <c:pt idx="109">
                  <c:v>65.81</c:v>
                </c:pt>
                <c:pt idx="110">
                  <c:v>63.841000000000001</c:v>
                </c:pt>
                <c:pt idx="111">
                  <c:v>63.667000000000002</c:v>
                </c:pt>
                <c:pt idx="112">
                  <c:v>63.587000000000003</c:v>
                </c:pt>
                <c:pt idx="113">
                  <c:v>63.079000000000001</c:v>
                </c:pt>
                <c:pt idx="114">
                  <c:v>63.667000000000002</c:v>
                </c:pt>
                <c:pt idx="115">
                  <c:v>64.683000000000007</c:v>
                </c:pt>
                <c:pt idx="116">
                  <c:v>66.444000000000003</c:v>
                </c:pt>
                <c:pt idx="117">
                  <c:v>68.316999999999993</c:v>
                </c:pt>
                <c:pt idx="118">
                  <c:v>69.555999999999997</c:v>
                </c:pt>
                <c:pt idx="119">
                  <c:v>71.238</c:v>
                </c:pt>
                <c:pt idx="120">
                  <c:v>72.174999999999997</c:v>
                </c:pt>
                <c:pt idx="121">
                  <c:v>72.444000000000003</c:v>
                </c:pt>
                <c:pt idx="122">
                  <c:v>70.73</c:v>
                </c:pt>
                <c:pt idx="123">
                  <c:v>69.349000000000004</c:v>
                </c:pt>
                <c:pt idx="124">
                  <c:v>67.349000000000004</c:v>
                </c:pt>
                <c:pt idx="125">
                  <c:v>64.570999999999998</c:v>
                </c:pt>
                <c:pt idx="126">
                  <c:v>63.856999999999999</c:v>
                </c:pt>
                <c:pt idx="127">
                  <c:v>62.27</c:v>
                </c:pt>
                <c:pt idx="128">
                  <c:v>60.984000000000002</c:v>
                </c:pt>
                <c:pt idx="129">
                  <c:v>60.015999999999998</c:v>
                </c:pt>
                <c:pt idx="130">
                  <c:v>59.841000000000001</c:v>
                </c:pt>
                <c:pt idx="131">
                  <c:v>60.412999999999997</c:v>
                </c:pt>
                <c:pt idx="132">
                  <c:v>60.286000000000001</c:v>
                </c:pt>
                <c:pt idx="133">
                  <c:v>61.143000000000001</c:v>
                </c:pt>
                <c:pt idx="134">
                  <c:v>60.683</c:v>
                </c:pt>
                <c:pt idx="135">
                  <c:v>60.063000000000002</c:v>
                </c:pt>
                <c:pt idx="136">
                  <c:v>60.048000000000002</c:v>
                </c:pt>
                <c:pt idx="137">
                  <c:v>59.698</c:v>
                </c:pt>
                <c:pt idx="138">
                  <c:v>59.444000000000003</c:v>
                </c:pt>
                <c:pt idx="139">
                  <c:v>59.856999999999999</c:v>
                </c:pt>
                <c:pt idx="140">
                  <c:v>59.746000000000002</c:v>
                </c:pt>
                <c:pt idx="141">
                  <c:v>59.570999999999998</c:v>
                </c:pt>
                <c:pt idx="142">
                  <c:v>59.856999999999999</c:v>
                </c:pt>
                <c:pt idx="143">
                  <c:v>59.587000000000003</c:v>
                </c:pt>
                <c:pt idx="144">
                  <c:v>60.015999999999998</c:v>
                </c:pt>
                <c:pt idx="145">
                  <c:v>61.905000000000001</c:v>
                </c:pt>
                <c:pt idx="146">
                  <c:v>61.683</c:v>
                </c:pt>
                <c:pt idx="147">
                  <c:v>63.746000000000002</c:v>
                </c:pt>
                <c:pt idx="148">
                  <c:v>63.619</c:v>
                </c:pt>
                <c:pt idx="149">
                  <c:v>64.81</c:v>
                </c:pt>
                <c:pt idx="150">
                  <c:v>65.206000000000003</c:v>
                </c:pt>
                <c:pt idx="151">
                  <c:v>64</c:v>
                </c:pt>
                <c:pt idx="152">
                  <c:v>64.19</c:v>
                </c:pt>
                <c:pt idx="153">
                  <c:v>61.348999999999997</c:v>
                </c:pt>
                <c:pt idx="154">
                  <c:v>60.968000000000004</c:v>
                </c:pt>
                <c:pt idx="155">
                  <c:v>58.667000000000002</c:v>
                </c:pt>
                <c:pt idx="156">
                  <c:v>59.475999999999999</c:v>
                </c:pt>
                <c:pt idx="157">
                  <c:v>58.889000000000003</c:v>
                </c:pt>
                <c:pt idx="158">
                  <c:v>57.365000000000002</c:v>
                </c:pt>
                <c:pt idx="159">
                  <c:v>57.110999999999997</c:v>
                </c:pt>
                <c:pt idx="160">
                  <c:v>57.348999999999997</c:v>
                </c:pt>
                <c:pt idx="161">
                  <c:v>57.570999999999998</c:v>
                </c:pt>
                <c:pt idx="162">
                  <c:v>58.143000000000001</c:v>
                </c:pt>
                <c:pt idx="163">
                  <c:v>58.158999999999999</c:v>
                </c:pt>
                <c:pt idx="164">
                  <c:v>57.048000000000002</c:v>
                </c:pt>
                <c:pt idx="165">
                  <c:v>57.603000000000002</c:v>
                </c:pt>
                <c:pt idx="166">
                  <c:v>57.158999999999999</c:v>
                </c:pt>
                <c:pt idx="167">
                  <c:v>56.603000000000002</c:v>
                </c:pt>
                <c:pt idx="168">
                  <c:v>57.253999999999998</c:v>
                </c:pt>
                <c:pt idx="169">
                  <c:v>55.968000000000004</c:v>
                </c:pt>
                <c:pt idx="170">
                  <c:v>56</c:v>
                </c:pt>
                <c:pt idx="171">
                  <c:v>57.222000000000001</c:v>
                </c:pt>
                <c:pt idx="172">
                  <c:v>56.634999999999998</c:v>
                </c:pt>
                <c:pt idx="173">
                  <c:v>56</c:v>
                </c:pt>
                <c:pt idx="174">
                  <c:v>56.332999999999998</c:v>
                </c:pt>
                <c:pt idx="175">
                  <c:v>56.174999999999997</c:v>
                </c:pt>
                <c:pt idx="176">
                  <c:v>56.81</c:v>
                </c:pt>
                <c:pt idx="177">
                  <c:v>57.110999999999997</c:v>
                </c:pt>
                <c:pt idx="178">
                  <c:v>56.475999999999999</c:v>
                </c:pt>
                <c:pt idx="179">
                  <c:v>55.603000000000002</c:v>
                </c:pt>
                <c:pt idx="180">
                  <c:v>54.793999999999997</c:v>
                </c:pt>
                <c:pt idx="181">
                  <c:v>56.302</c:v>
                </c:pt>
                <c:pt idx="182">
                  <c:v>55.984000000000002</c:v>
                </c:pt>
                <c:pt idx="183">
                  <c:v>56.143000000000001</c:v>
                </c:pt>
                <c:pt idx="184">
                  <c:v>56.475999999999999</c:v>
                </c:pt>
                <c:pt idx="185">
                  <c:v>54.619</c:v>
                </c:pt>
                <c:pt idx="186">
                  <c:v>56.365000000000002</c:v>
                </c:pt>
                <c:pt idx="187">
                  <c:v>56.048000000000002</c:v>
                </c:pt>
                <c:pt idx="188">
                  <c:v>55.651000000000003</c:v>
                </c:pt>
                <c:pt idx="189">
                  <c:v>56.015999999999998</c:v>
                </c:pt>
                <c:pt idx="190">
                  <c:v>56.063000000000002</c:v>
                </c:pt>
                <c:pt idx="191">
                  <c:v>55.587000000000003</c:v>
                </c:pt>
                <c:pt idx="192">
                  <c:v>55</c:v>
                </c:pt>
                <c:pt idx="193">
                  <c:v>55.634999999999998</c:v>
                </c:pt>
                <c:pt idx="194">
                  <c:v>55.238</c:v>
                </c:pt>
                <c:pt idx="195">
                  <c:v>55.015999999999998</c:v>
                </c:pt>
                <c:pt idx="196">
                  <c:v>54.889000000000003</c:v>
                </c:pt>
                <c:pt idx="197">
                  <c:v>55.762</c:v>
                </c:pt>
                <c:pt idx="198">
                  <c:v>56.015999999999998</c:v>
                </c:pt>
                <c:pt idx="199">
                  <c:v>55.444000000000003</c:v>
                </c:pt>
                <c:pt idx="200">
                  <c:v>55.348999999999997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80.292766931886632</c:v>
                </c:pt>
                <c:pt idx="4">
                  <c:v>80.31411817332372</c:v>
                </c:pt>
                <c:pt idx="5">
                  <c:v>80.33402210900303</c:v>
                </c:pt>
                <c:pt idx="6">
                  <c:v>80.352320289712821</c:v>
                </c:pt>
                <c:pt idx="7">
                  <c:v>80.368838853898595</c:v>
                </c:pt>
                <c:pt idx="8">
                  <c:v>80.383387365111005</c:v>
                </c:pt>
                <c:pt idx="9">
                  <c:v>80.395757630616188</c:v>
                </c:pt>
                <c:pt idx="10">
                  <c:v>80.405722518291583</c:v>
                </c:pt>
                <c:pt idx="11">
                  <c:v>80.413034793576543</c:v>
                </c:pt>
                <c:pt idx="12">
                  <c:v>80.417426003686927</c:v>
                </c:pt>
                <c:pt idx="13">
                  <c:v>80.418605442684452</c:v>
                </c:pt>
                <c:pt idx="14">
                  <c:v>80.416259238587415</c:v>
                </c:pt>
                <c:pt idx="15">
                  <c:v>80.410049613024796</c:v>
                </c:pt>
                <c:pt idx="16">
                  <c:v>80.399614375965612</c:v>
                </c:pt>
                <c:pt idx="17">
                  <c:v>80.384566734707747</c:v>
                </c:pt>
                <c:pt idx="18">
                  <c:v>80.364495521171676</c:v>
                </c:pt>
                <c:pt idx="19">
                  <c:v>80.338965981144895</c:v>
                </c:pt>
                <c:pt idx="20">
                  <c:v>80.307521334975448</c:v>
                </c:pt>
                <c:pt idx="21">
                  <c:v>80.269685430947007</c:v>
                </c:pt>
                <c:pt idx="22">
                  <c:v>80.224967002482728</c:v>
                </c:pt>
                <c:pt idx="23">
                  <c:v>80.172866359659182</c:v>
                </c:pt>
                <c:pt idx="24">
                  <c:v>80.112885872363165</c:v>
                </c:pt>
                <c:pt idx="25">
                  <c:v>80.04454645074253</c:v>
                </c:pt>
                <c:pt idx="26">
                  <c:v>79.967413556470788</c:v>
                </c:pt>
                <c:pt idx="27">
                  <c:v>79.881138292206174</c:v>
                </c:pt>
                <c:pt idx="28">
                  <c:v>79.785522065734753</c:v>
                </c:pt>
                <c:pt idx="29">
                  <c:v>79.68061747813249</c:v>
                </c:pt>
                <c:pt idx="30">
                  <c:v>79.566883677384837</c:v>
                </c:pt>
                <c:pt idx="31">
                  <c:v>79.445421560590503</c:v>
                </c:pt>
                <c:pt idx="32">
                  <c:v>79.318322743108951</c:v>
                </c:pt>
                <c:pt idx="33">
                  <c:v>79.189175528127208</c:v>
                </c:pt>
                <c:pt idx="34">
                  <c:v>79.063779906609113</c:v>
                </c:pt>
                <c:pt idx="35">
                  <c:v>78.951129686426768</c:v>
                </c:pt>
                <c:pt idx="36">
                  <c:v>78.864719914644795</c:v>
                </c:pt>
                <c:pt idx="37">
                  <c:v>78.824227487097176</c:v>
                </c:pt>
                <c:pt idx="38">
                  <c:v>78.857587149015984</c:v>
                </c:pt>
                <c:pt idx="39">
                  <c:v>79.003438850306594</c:v>
                </c:pt>
                <c:pt idx="40">
                  <c:v>79.313851654588589</c:v>
                </c:pt>
                <c:pt idx="41">
                  <c:v>79.85713296182962</c:v>
                </c:pt>
                <c:pt idx="42">
                  <c:v>80.720413335065189</c:v>
                </c:pt>
                <c:pt idx="43">
                  <c:v>82.011567073272005</c:v>
                </c:pt>
                <c:pt idx="44">
                  <c:v>83.8599051960841</c:v>
                </c:pt>
                <c:pt idx="45">
                  <c:v>86.414987042726381</c:v>
                </c:pt>
                <c:pt idx="46">
                  <c:v>89.842871577378702</c:v>
                </c:pt>
                <c:pt idx="47">
                  <c:v>94.319203652833536</c:v>
                </c:pt>
                <c:pt idx="48">
                  <c:v>100.01873257472745</c:v>
                </c:pt>
                <c:pt idx="49">
                  <c:v>107.10120519272681</c:v>
                </c:pt>
                <c:pt idx="50">
                  <c:v>115.69405558679624</c:v>
                </c:pt>
                <c:pt idx="51">
                  <c:v>125.87288923367775</c:v>
                </c:pt>
                <c:pt idx="52">
                  <c:v>137.64134574552381</c:v>
                </c:pt>
                <c:pt idx="53">
                  <c:v>150.91231375691854</c:v>
                </c:pt>
                <c:pt idx="54">
                  <c:v>165.49199397947822</c:v>
                </c:pt>
                <c:pt idx="55">
                  <c:v>181.06478751688613</c:v>
                </c:pt>
                <c:pt idx="56">
                  <c:v>197.16532320722175</c:v>
                </c:pt>
                <c:pt idx="57">
                  <c:v>213.09935006478813</c:v>
                </c:pt>
                <c:pt idx="58">
                  <c:v>227.75369078241903</c:v>
                </c:pt>
                <c:pt idx="59">
                  <c:v>239.28791619503679</c:v>
                </c:pt>
                <c:pt idx="60">
                  <c:v>244.92203991161392</c:v>
                </c:pt>
                <c:pt idx="61">
                  <c:v>241.33753847031392</c:v>
                </c:pt>
                <c:pt idx="62">
                  <c:v>226.1228569562976</c:v>
                </c:pt>
                <c:pt idx="63">
                  <c:v>199.78379303939769</c:v>
                </c:pt>
                <c:pt idx="64">
                  <c:v>166.71227652776153</c:v>
                </c:pt>
                <c:pt idx="65">
                  <c:v>133.74501201773509</c:v>
                </c:pt>
                <c:pt idx="66">
                  <c:v>106.96928703132647</c:v>
                </c:pt>
                <c:pt idx="67">
                  <c:v>89.177868096962456</c:v>
                </c:pt>
                <c:pt idx="68">
                  <c:v>79.70321516621712</c:v>
                </c:pt>
                <c:pt idx="69">
                  <c:v>76.116284125692914</c:v>
                </c:pt>
                <c:pt idx="70">
                  <c:v>76.047932146279948</c:v>
                </c:pt>
                <c:pt idx="71">
                  <c:v>78.036961397773339</c:v>
                </c:pt>
                <c:pt idx="72">
                  <c:v>81.491119450726458</c:v>
                </c:pt>
                <c:pt idx="73">
                  <c:v>86.326257271856164</c:v>
                </c:pt>
                <c:pt idx="74">
                  <c:v>92.659132610181075</c:v>
                </c:pt>
                <c:pt idx="75">
                  <c:v>100.63371180702077</c:v>
                </c:pt>
                <c:pt idx="76">
                  <c:v>110.33309006652183</c:v>
                </c:pt>
                <c:pt idx="77">
                  <c:v>121.72751321128794</c:v>
                </c:pt>
                <c:pt idx="78">
                  <c:v>134.63558914131454</c:v>
                </c:pt>
                <c:pt idx="79">
                  <c:v>148.68540730036372</c:v>
                </c:pt>
                <c:pt idx="80">
                  <c:v>163.24263100331774</c:v>
                </c:pt>
                <c:pt idx="81">
                  <c:v>177.23213787498287</c:v>
                </c:pt>
                <c:pt idx="82">
                  <c:v>188.80165075102789</c:v>
                </c:pt>
                <c:pt idx="83">
                  <c:v>195.03825948024922</c:v>
                </c:pt>
                <c:pt idx="84">
                  <c:v>192.4202168754598</c:v>
                </c:pt>
                <c:pt idx="85">
                  <c:v>178.63076434696288</c:v>
                </c:pt>
                <c:pt idx="86">
                  <c:v>154.95779040036004</c:v>
                </c:pt>
                <c:pt idx="87">
                  <c:v>126.88615396062987</c:v>
                </c:pt>
                <c:pt idx="88">
                  <c:v>101.44566158480242</c:v>
                </c:pt>
                <c:pt idx="89">
                  <c:v>83.285640483767537</c:v>
                </c:pt>
                <c:pt idx="90">
                  <c:v>72.940879532991573</c:v>
                </c:pt>
                <c:pt idx="91">
                  <c:v>68.184854250513908</c:v>
                </c:pt>
                <c:pt idx="92">
                  <c:v>66.374710572220565</c:v>
                </c:pt>
                <c:pt idx="93">
                  <c:v>65.753019989965011</c:v>
                </c:pt>
                <c:pt idx="94">
                  <c:v>65.50536292739605</c:v>
                </c:pt>
                <c:pt idx="95">
                  <c:v>65.351002371754234</c:v>
                </c:pt>
                <c:pt idx="96">
                  <c:v>65.215806307756111</c:v>
                </c:pt>
                <c:pt idx="97">
                  <c:v>65.084500680748576</c:v>
                </c:pt>
                <c:pt idx="98">
                  <c:v>64.954560240821905</c:v>
                </c:pt>
                <c:pt idx="99">
                  <c:v>64.825602198188278</c:v>
                </c:pt>
                <c:pt idx="100">
                  <c:v>64.697536528685532</c:v>
                </c:pt>
                <c:pt idx="101">
                  <c:v>64.570327844928386</c:v>
                </c:pt>
                <c:pt idx="102">
                  <c:v>64.443999075976478</c:v>
                </c:pt>
                <c:pt idx="103">
                  <c:v>64.318697377640675</c:v>
                </c:pt>
                <c:pt idx="104">
                  <c:v>64.194837823711268</c:v>
                </c:pt>
                <c:pt idx="105">
                  <c:v>64.073386669265204</c:v>
                </c:pt>
                <c:pt idx="106">
                  <c:v>63.956379411377107</c:v>
                </c:pt>
                <c:pt idx="107">
                  <c:v>63.847794597855277</c:v>
                </c:pt>
                <c:pt idx="108">
                  <c:v>63.754898223652155</c:v>
                </c:pt>
                <c:pt idx="109">
                  <c:v>63.690095165027714</c:v>
                </c:pt>
                <c:pt idx="110">
                  <c:v>63.67312796682544</c:v>
                </c:pt>
                <c:pt idx="111">
                  <c:v>63.733125674571404</c:v>
                </c:pt>
                <c:pt idx="112">
                  <c:v>63.909563813770632</c:v>
                </c:pt>
                <c:pt idx="113">
                  <c:v>64.250775731911645</c:v>
                </c:pt>
                <c:pt idx="114">
                  <c:v>64.808422348820528</c:v>
                </c:pt>
                <c:pt idx="115">
                  <c:v>65.626333509265564</c:v>
                </c:pt>
                <c:pt idx="116">
                  <c:v>66.722219904381873</c:v>
                </c:pt>
                <c:pt idx="117">
                  <c:v>68.061176052080768</c:v>
                </c:pt>
                <c:pt idx="118">
                  <c:v>69.523129050456092</c:v>
                </c:pt>
                <c:pt idx="119">
                  <c:v>70.877413021144747</c:v>
                </c:pt>
                <c:pt idx="120">
                  <c:v>71.795903087524707</c:v>
                </c:pt>
                <c:pt idx="121">
                  <c:v>71.941085118390561</c:v>
                </c:pt>
                <c:pt idx="122">
                  <c:v>71.123939193384416</c:v>
                </c:pt>
                <c:pt idx="123">
                  <c:v>69.44523701680852</c:v>
                </c:pt>
                <c:pt idx="124">
                  <c:v>67.296537871562677</c:v>
                </c:pt>
                <c:pt idx="125">
                  <c:v>65.184218590831847</c:v>
                </c:pt>
                <c:pt idx="126">
                  <c:v>63.492370565010823</c:v>
                </c:pt>
                <c:pt idx="127">
                  <c:v>62.353002887487712</c:v>
                </c:pt>
                <c:pt idx="128">
                  <c:v>61.684446017022573</c:v>
                </c:pt>
                <c:pt idx="129">
                  <c:v>61.318983358545651</c:v>
                </c:pt>
                <c:pt idx="130">
                  <c:v>61.108459433375472</c:v>
                </c:pt>
                <c:pt idx="131">
                  <c:v>60.962326976532268</c:v>
                </c:pt>
                <c:pt idx="132">
                  <c:v>60.83832166491311</c:v>
                </c:pt>
                <c:pt idx="133">
                  <c:v>60.720793152254345</c:v>
                </c:pt>
                <c:pt idx="134">
                  <c:v>60.605082747352448</c:v>
                </c:pt>
                <c:pt idx="135">
                  <c:v>60.490148606869141</c:v>
                </c:pt>
                <c:pt idx="136">
                  <c:v>60.376068756971655</c:v>
                </c:pt>
                <c:pt idx="137">
                  <c:v>60.263639645424341</c:v>
                </c:pt>
                <c:pt idx="138">
                  <c:v>60.15495024792223</c:v>
                </c:pt>
                <c:pt idx="139">
                  <c:v>60.054830437016435</c:v>
                </c:pt>
                <c:pt idx="140">
                  <c:v>59.973441565027336</c:v>
                </c:pt>
                <c:pt idx="141">
                  <c:v>59.930130208177374</c:v>
                </c:pt>
                <c:pt idx="142">
                  <c:v>59.957898434428301</c:v>
                </c:pt>
                <c:pt idx="143">
                  <c:v>60.10632384040769</c:v>
                </c:pt>
                <c:pt idx="144">
                  <c:v>60.438675238827116</c:v>
                </c:pt>
                <c:pt idx="145">
                  <c:v>61.017140337112622</c:v>
                </c:pt>
                <c:pt idx="146">
                  <c:v>61.87050777727147</c:v>
                </c:pt>
                <c:pt idx="147">
                  <c:v>62.945501693723287</c:v>
                </c:pt>
                <c:pt idx="148">
                  <c:v>64.061325480597404</c:v>
                </c:pt>
                <c:pt idx="149">
                  <c:v>64.912045999107917</c:v>
                </c:pt>
                <c:pt idx="150">
                  <c:v>65.162898933984224</c:v>
                </c:pt>
                <c:pt idx="151">
                  <c:v>64.625752941008344</c:v>
                </c:pt>
                <c:pt idx="152">
                  <c:v>63.400362125381932</c:v>
                </c:pt>
                <c:pt idx="153">
                  <c:v>61.84740169595954</c:v>
                </c:pt>
                <c:pt idx="154">
                  <c:v>60.389138672361163</c:v>
                </c:pt>
                <c:pt idx="155">
                  <c:v>59.294410451217466</c:v>
                </c:pt>
                <c:pt idx="156">
                  <c:v>58.606531428545836</c:v>
                </c:pt>
                <c:pt idx="157">
                  <c:v>58.221372306260669</c:v>
                </c:pt>
                <c:pt idx="158">
                  <c:v>58.00547869278828</c:v>
                </c:pt>
                <c:pt idx="159">
                  <c:v>57.863850946143302</c:v>
                </c:pt>
                <c:pt idx="160">
                  <c:v>57.74832743643961</c:v>
                </c:pt>
                <c:pt idx="161">
                  <c:v>57.64024675546181</c:v>
                </c:pt>
                <c:pt idx="162">
                  <c:v>57.533899923473705</c:v>
                </c:pt>
                <c:pt idx="163">
                  <c:v>57.427872351377736</c:v>
                </c:pt>
                <c:pt idx="164">
                  <c:v>57.321863329070098</c:v>
                </c:pt>
                <c:pt idx="165">
                  <c:v>57.215803772419385</c:v>
                </c:pt>
                <c:pt idx="166">
                  <c:v>57.109665299572988</c:v>
                </c:pt>
                <c:pt idx="167">
                  <c:v>57.003427426788718</c:v>
                </c:pt>
                <c:pt idx="168">
                  <c:v>56.897073022916032</c:v>
                </c:pt>
                <c:pt idx="169">
                  <c:v>56.790587740870791</c:v>
                </c:pt>
                <c:pt idx="170">
                  <c:v>56.68395986329341</c:v>
                </c:pt>
                <c:pt idx="171">
                  <c:v>56.577180153170474</c:v>
                </c:pt>
                <c:pt idx="172">
                  <c:v>56.470241679387122</c:v>
                </c:pt>
                <c:pt idx="173">
                  <c:v>56.363139623078695</c:v>
                </c:pt>
                <c:pt idx="174">
                  <c:v>56.255871072590544</c:v>
                </c:pt>
                <c:pt idx="175">
                  <c:v>56.148434813973523</c:v>
                </c:pt>
                <c:pt idx="176">
                  <c:v>56.040831122818794</c:v>
                </c:pt>
                <c:pt idx="177">
                  <c:v>55.933061562103219</c:v>
                </c:pt>
                <c:pt idx="178">
                  <c:v>55.825128789639741</c:v>
                </c:pt>
                <c:pt idx="179">
                  <c:v>55.717036377743284</c:v>
                </c:pt>
                <c:pt idx="180">
                  <c:v>55.608788646857093</c:v>
                </c:pt>
                <c:pt idx="181">
                  <c:v>55.500390514145629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80.29276693188352</c:v>
                </c:pt>
                <c:pt idx="4">
                  <c:v>80.314118173314924</c:v>
                </c:pt>
                <c:pt idx="5">
                  <c:v>80.334022108978587</c:v>
                </c:pt>
                <c:pt idx="6">
                  <c:v>80.352320289646059</c:v>
                </c:pt>
                <c:pt idx="7">
                  <c:v>80.368838853719296</c:v>
                </c:pt>
                <c:pt idx="8">
                  <c:v>80.383387364637784</c:v>
                </c:pt>
                <c:pt idx="9">
                  <c:v>80.395757629388541</c:v>
                </c:pt>
                <c:pt idx="10">
                  <c:v>80.405722515161258</c:v>
                </c:pt>
                <c:pt idx="11">
                  <c:v>80.413034785731213</c:v>
                </c:pt>
                <c:pt idx="12">
                  <c:v>80.41742598436106</c:v>
                </c:pt>
                <c:pt idx="13">
                  <c:v>80.418605395892342</c:v>
                </c:pt>
                <c:pt idx="14">
                  <c:v>80.416259127231754</c:v>
                </c:pt>
                <c:pt idx="15">
                  <c:v>80.41004935255468</c:v>
                </c:pt>
                <c:pt idx="16">
                  <c:v>80.399613777127328</c:v>
                </c:pt>
                <c:pt idx="17">
                  <c:v>80.38456538149147</c:v>
                </c:pt>
                <c:pt idx="18">
                  <c:v>80.364492515573659</c:v>
                </c:pt>
                <c:pt idx="19">
                  <c:v>80.338959419683235</c:v>
                </c:pt>
                <c:pt idx="20">
                  <c:v>80.307507255829364</c:v>
                </c:pt>
                <c:pt idx="21">
                  <c:v>80.269655737675222</c:v>
                </c:pt>
                <c:pt idx="22">
                  <c:v>80.224905449966599</c:v>
                </c:pt>
                <c:pt idx="23">
                  <c:v>80.172740947516814</c:v>
                </c:pt>
                <c:pt idx="24">
                  <c:v>80.11263471877804</c:v>
                </c:pt>
                <c:pt idx="25">
                  <c:v>80.044052088611025</c:v>
                </c:pt>
                <c:pt idx="26">
                  <c:v>79.966457118015839</c:v>
                </c:pt>
                <c:pt idx="27">
                  <c:v>79.879319534354011</c:v>
                </c:pt>
                <c:pt idx="28">
                  <c:v>79.782122693268832</c:v>
                </c:pt>
                <c:pt idx="29">
                  <c:v>79.674372532778165</c:v>
                </c:pt>
                <c:pt idx="30">
                  <c:v>79.555607431131364</c:v>
                </c:pt>
                <c:pt idx="31">
                  <c:v>79.425408823982437</c:v>
                </c:pt>
                <c:pt idx="32">
                  <c:v>79.283412375131334</c:v>
                </c:pt>
                <c:pt idx="33">
                  <c:v>79.129319431413563</c:v>
                </c:pt>
                <c:pt idx="34">
                  <c:v>78.962908430174934</c:v>
                </c:pt>
                <c:pt idx="35">
                  <c:v>78.784045871957844</c:v>
                </c:pt>
                <c:pt idx="36">
                  <c:v>78.59269642700383</c:v>
                </c:pt>
                <c:pt idx="37">
                  <c:v>78.388931717633568</c:v>
                </c:pt>
                <c:pt idx="38">
                  <c:v>78.172937314868818</c:v>
                </c:pt>
                <c:pt idx="39">
                  <c:v>77.945017511178833</c:v>
                </c:pt>
                <c:pt idx="40">
                  <c:v>77.705597484644954</c:v>
                </c:pt>
                <c:pt idx="41">
                  <c:v>77.455222553482955</c:v>
                </c:pt>
                <c:pt idx="42">
                  <c:v>77.194554331297567</c:v>
                </c:pt>
                <c:pt idx="43">
                  <c:v>76.92436372727073</c:v>
                </c:pt>
                <c:pt idx="44">
                  <c:v>76.645520883555349</c:v>
                </c:pt>
                <c:pt idx="45">
                  <c:v>76.358982294160342</c:v>
                </c:pt>
                <c:pt idx="46">
                  <c:v>76.065775494083425</c:v>
                </c:pt>
                <c:pt idx="47">
                  <c:v>75.766981832895638</c:v>
                </c:pt>
                <c:pt idx="48">
                  <c:v>75.463717943241704</c:v>
                </c:pt>
                <c:pt idx="49">
                  <c:v>75.157116574106439</c:v>
                </c:pt>
                <c:pt idx="50">
                  <c:v>74.848307476903557</c:v>
                </c:pt>
                <c:pt idx="51">
                  <c:v>74.538399008987469</c:v>
                </c:pt>
                <c:pt idx="52">
                  <c:v>74.22846105737338</c:v>
                </c:pt>
                <c:pt idx="53">
                  <c:v>73.919509791836774</c:v>
                </c:pt>
                <c:pt idx="54">
                  <c:v>73.61249464007544</c:v>
                </c:pt>
                <c:pt idx="55">
                  <c:v>73.308287748419914</c:v>
                </c:pt>
                <c:pt idx="56">
                  <c:v>73.0076760599176</c:v>
                </c:pt>
                <c:pt idx="57">
                  <c:v>72.711356016781508</c:v>
                </c:pt>
                <c:pt idx="58">
                  <c:v>72.419930783725107</c:v>
                </c:pt>
                <c:pt idx="59">
                  <c:v>72.133909797921319</c:v>
                </c:pt>
                <c:pt idx="60">
                  <c:v>71.853710383173976</c:v>
                </c:pt>
                <c:pt idx="61">
                  <c:v>71.579661121092883</c:v>
                </c:pt>
                <c:pt idx="62">
                  <c:v>71.3120066494496</c:v>
                </c:pt>
                <c:pt idx="63">
                  <c:v>71.050913554885383</c:v>
                </c:pt>
                <c:pt idx="64">
                  <c:v>70.796477040271725</c:v>
                </c:pt>
                <c:pt idx="65">
                  <c:v>70.548728072403861</c:v>
                </c:pt>
                <c:pt idx="66">
                  <c:v>70.307640749458571</c:v>
                </c:pt>
                <c:pt idx="67">
                  <c:v>70.073139666195715</c:v>
                </c:pt>
                <c:pt idx="68">
                  <c:v>69.845107095163627</c:v>
                </c:pt>
                <c:pt idx="69">
                  <c:v>69.623389841734465</c:v>
                </c:pt>
                <c:pt idx="70">
                  <c:v>69.407805667832051</c:v>
                </c:pt>
                <c:pt idx="71">
                  <c:v>69.19814921250196</c:v>
                </c:pt>
                <c:pt idx="72">
                  <c:v>68.994197366320975</c:v>
                </c:pt>
                <c:pt idx="73">
                  <c:v>68.795714080776804</c:v>
                </c:pt>
                <c:pt idx="74">
                  <c:v>68.602454613230478</c:v>
                </c:pt>
                <c:pt idx="75">
                  <c:v>68.414169223188281</c:v>
                </c:pt>
                <c:pt idx="76">
                  <c:v>68.230606346795426</c:v>
                </c:pt>
                <c:pt idx="77">
                  <c:v>68.051515284234995</c:v>
                </c:pt>
                <c:pt idx="78">
                  <c:v>67.876648439614399</c:v>
                </c:pt>
                <c:pt idx="79">
                  <c:v>67.705763155480213</c:v>
                </c:pt>
                <c:pt idx="80">
                  <c:v>67.538623184810817</c:v>
                </c:pt>
                <c:pt idx="81">
                  <c:v>67.37499984263917</c:v>
                </c:pt>
                <c:pt idx="82">
                  <c:v>67.214672877731502</c:v>
                </c:pt>
                <c:pt idx="83">
                  <c:v>67.057431102315178</c:v>
                </c:pt>
                <c:pt idx="84">
                  <c:v>66.903072814966634</c:v>
                </c:pt>
                <c:pt idx="85">
                  <c:v>66.751406048648732</c:v>
                </c:pt>
                <c:pt idx="86">
                  <c:v>66.602248672681398</c:v>
                </c:pt>
                <c:pt idx="87">
                  <c:v>66.455428374261629</c:v>
                </c:pt>
                <c:pt idx="88">
                  <c:v>66.310782542102046</c:v>
                </c:pt>
                <c:pt idx="89">
                  <c:v>66.168158071889209</c:v>
                </c:pt>
                <c:pt idx="90">
                  <c:v>66.027411110608838</c:v>
                </c:pt>
                <c:pt idx="91">
                  <c:v>65.888406754365803</c:v>
                </c:pt>
                <c:pt idx="92">
                  <c:v>65.751018712144855</c:v>
                </c:pt>
                <c:pt idx="93">
                  <c:v>65.615128946015332</c:v>
                </c:pt>
                <c:pt idx="94">
                  <c:v>65.480627296565984</c:v>
                </c:pt>
                <c:pt idx="95">
                  <c:v>65.347411100852753</c:v>
                </c:pt>
                <c:pt idx="96">
                  <c:v>65.215384808837385</c:v>
                </c:pt>
                <c:pt idx="97">
                  <c:v>65.084459603168725</c:v>
                </c:pt>
                <c:pt idx="98">
                  <c:v>64.954553026194716</c:v>
                </c:pt>
                <c:pt idx="99">
                  <c:v>64.825588617273965</c:v>
                </c:pt>
                <c:pt idx="100">
                  <c:v>64.69749556276409</c:v>
                </c:pt>
                <c:pt idx="101">
                  <c:v>64.570208360483349</c:v>
                </c:pt>
                <c:pt idx="102">
                  <c:v>64.443666499959889</c:v>
                </c:pt>
                <c:pt idx="103">
                  <c:v>64.317814159382579</c:v>
                </c:pt>
                <c:pt idx="104">
                  <c:v>64.192599919840262</c:v>
                </c:pt>
                <c:pt idx="105">
                  <c:v>64.067976497168402</c:v>
                </c:pt>
                <c:pt idx="106">
                  <c:v>63.943900491505822</c:v>
                </c:pt>
                <c:pt idx="107">
                  <c:v>63.820332154488845</c:v>
                </c:pt>
                <c:pt idx="108">
                  <c:v>63.697235173869942</c:v>
                </c:pt>
                <c:pt idx="109">
                  <c:v>63.574576475233314</c:v>
                </c:pt>
                <c:pt idx="110">
                  <c:v>63.452326040385913</c:v>
                </c:pt>
                <c:pt idx="111">
                  <c:v>63.330456741923321</c:v>
                </c:pt>
                <c:pt idx="112">
                  <c:v>63.208944193398054</c:v>
                </c:pt>
                <c:pt idx="113">
                  <c:v>63.087766614451759</c:v>
                </c:pt>
                <c:pt idx="114">
                  <c:v>62.966904710203409</c:v>
                </c:pt>
                <c:pt idx="115">
                  <c:v>62.846341564111796</c:v>
                </c:pt>
                <c:pt idx="116">
                  <c:v>62.726062543446332</c:v>
                </c:pt>
                <c:pt idx="117">
                  <c:v>62.606055216401074</c:v>
                </c:pt>
                <c:pt idx="118">
                  <c:v>62.486309279770403</c:v>
                </c:pt>
                <c:pt idx="119">
                  <c:v>62.366816495966482</c:v>
                </c:pt>
                <c:pt idx="120">
                  <c:v>62.247570637996027</c:v>
                </c:pt>
                <c:pt idx="121">
                  <c:v>62.128567440825456</c:v>
                </c:pt>
                <c:pt idx="122">
                  <c:v>62.009804557347543</c:v>
                </c:pt>
                <c:pt idx="123">
                  <c:v>61.89128151692212</c:v>
                </c:pt>
                <c:pt idx="124">
                  <c:v>61.772999684197622</c:v>
                </c:pt>
                <c:pt idx="125">
                  <c:v>61.654962215639735</c:v>
                </c:pt>
                <c:pt idx="126">
                  <c:v>61.537174010903442</c:v>
                </c:pt>
                <c:pt idx="127">
                  <c:v>61.419641655899326</c:v>
                </c:pt>
                <c:pt idx="128">
                  <c:v>61.302373354144194</c:v>
                </c:pt>
                <c:pt idx="129">
                  <c:v>61.185378842769666</c:v>
                </c:pt>
                <c:pt idx="130">
                  <c:v>61.068669289420008</c:v>
                </c:pt>
                <c:pt idx="131">
                  <c:v>60.952257166237153</c:v>
                </c:pt>
                <c:pt idx="132">
                  <c:v>60.836156097241641</c:v>
                </c:pt>
                <c:pt idx="133">
                  <c:v>60.720380675715568</c:v>
                </c:pt>
                <c:pt idx="134">
                  <c:v>60.604946248718981</c:v>
                </c:pt>
                <c:pt idx="135">
                  <c:v>60.489868666660215</c:v>
                </c:pt>
                <c:pt idx="136">
                  <c:v>60.375163996925203</c:v>
                </c:pt>
                <c:pt idx="137">
                  <c:v>60.26084820196467</c:v>
                </c:pt>
                <c:pt idx="138">
                  <c:v>60.146936783938131</c:v>
                </c:pt>
                <c:pt idx="139">
                  <c:v>60.033444399987445</c:v>
                </c:pt>
                <c:pt idx="140">
                  <c:v>59.920384454397485</c:v>
                </c:pt>
                <c:pt idx="141">
                  <c:v>59.807768676197014</c:v>
                </c:pt>
                <c:pt idx="142">
                  <c:v>59.695606693022533</c:v>
                </c:pt>
                <c:pt idx="143">
                  <c:v>59.583905614143433</c:v>
                </c:pt>
                <c:pt idx="144">
                  <c:v>59.472669637235335</c:v>
                </c:pt>
                <c:pt idx="145">
                  <c:v>59.361899694588146</c:v>
                </c:pt>
                <c:pt idx="146">
                  <c:v>59.251593154758936</c:v>
                </c:pt>
                <c:pt idx="147">
                  <c:v>59.141743595071652</c:v>
                </c:pt>
                <c:pt idx="148">
                  <c:v>59.032340658731023</c:v>
                </c:pt>
                <c:pt idx="149">
                  <c:v>58.923370007646767</c:v>
                </c:pt>
                <c:pt idx="150">
                  <c:v>58.814813378434586</c:v>
                </c:pt>
                <c:pt idx="151">
                  <c:v>58.706648744660221</c:v>
                </c:pt>
                <c:pt idx="152">
                  <c:v>58.598850583494126</c:v>
                </c:pt>
                <c:pt idx="153">
                  <c:v>58.491390239893313</c:v>
                </c:pt>
                <c:pt idx="154">
                  <c:v>58.384236376605926</c:v>
                </c:pt>
                <c:pt idx="155">
                  <c:v>58.277355494080531</c:v>
                </c:pt>
                <c:pt idx="156">
                  <c:v>58.170712501087579</c:v>
                </c:pt>
                <c:pt idx="157">
                  <c:v>58.064271314772569</c:v>
                </c:pt>
                <c:pt idx="158">
                  <c:v>57.957995468095</c:v>
                </c:pt>
                <c:pt idx="159">
                  <c:v>57.851848703176806</c:v>
                </c:pt>
                <c:pt idx="160">
                  <c:v>57.745795530880315</c:v>
                </c:pt>
                <c:pt idx="161">
                  <c:v>57.639801739750411</c:v>
                </c:pt>
                <c:pt idx="162">
                  <c:v>57.533834841005572</c:v>
                </c:pt>
                <c:pt idx="163">
                  <c:v>57.427864440231659</c:v>
                </c:pt>
                <c:pt idx="164">
                  <c:v>57.321862530501875</c:v>
                </c:pt>
                <c:pt idx="165">
                  <c:v>57.21580370552968</c:v>
                </c:pt>
                <c:pt idx="166">
                  <c:v>57.109665294926643</c:v>
                </c:pt>
                <c:pt idx="167">
                  <c:v>57.003427426521206</c:v>
                </c:pt>
                <c:pt idx="168">
                  <c:v>56.897073022903271</c:v>
                </c:pt>
                <c:pt idx="169">
                  <c:v>56.790587740870286</c:v>
                </c:pt>
                <c:pt idx="170">
                  <c:v>56.683959863293396</c:v>
                </c:pt>
                <c:pt idx="171">
                  <c:v>56.577180153170474</c:v>
                </c:pt>
                <c:pt idx="172">
                  <c:v>56.470241679387122</c:v>
                </c:pt>
                <c:pt idx="173">
                  <c:v>56.363139623078695</c:v>
                </c:pt>
                <c:pt idx="174">
                  <c:v>56.255871072590544</c:v>
                </c:pt>
                <c:pt idx="175">
                  <c:v>56.148434813973523</c:v>
                </c:pt>
                <c:pt idx="176">
                  <c:v>56.040831122818794</c:v>
                </c:pt>
                <c:pt idx="177">
                  <c:v>55.933061562103219</c:v>
                </c:pt>
                <c:pt idx="178">
                  <c:v>55.825128789639741</c:v>
                </c:pt>
                <c:pt idx="179">
                  <c:v>55.717036377743284</c:v>
                </c:pt>
                <c:pt idx="180">
                  <c:v>55.608788646857093</c:v>
                </c:pt>
                <c:pt idx="181">
                  <c:v>55.500390514145629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77.581000000000003</c:v>
                </c:pt>
                <c:pt idx="1">
                  <c:v>79.290000000000006</c:v>
                </c:pt>
                <c:pt idx="2">
                  <c:v>78.951999999999998</c:v>
                </c:pt>
                <c:pt idx="3">
                  <c:v>79.629000000000005</c:v>
                </c:pt>
                <c:pt idx="4">
                  <c:v>80.129000000000005</c:v>
                </c:pt>
                <c:pt idx="5">
                  <c:v>80.305999999999997</c:v>
                </c:pt>
                <c:pt idx="6">
                  <c:v>80.887</c:v>
                </c:pt>
                <c:pt idx="7">
                  <c:v>80.305999999999997</c:v>
                </c:pt>
                <c:pt idx="8">
                  <c:v>81.129000000000005</c:v>
                </c:pt>
                <c:pt idx="9">
                  <c:v>80.968000000000004</c:v>
                </c:pt>
                <c:pt idx="10">
                  <c:v>80.887</c:v>
                </c:pt>
                <c:pt idx="11">
                  <c:v>80.144999999999996</c:v>
                </c:pt>
                <c:pt idx="12">
                  <c:v>80.838999999999999</c:v>
                </c:pt>
                <c:pt idx="13">
                  <c:v>79.644999999999996</c:v>
                </c:pt>
                <c:pt idx="14">
                  <c:v>78.855000000000004</c:v>
                </c:pt>
                <c:pt idx="15">
                  <c:v>79.194000000000003</c:v>
                </c:pt>
                <c:pt idx="16">
                  <c:v>79.5</c:v>
                </c:pt>
                <c:pt idx="17">
                  <c:v>78.805999999999997</c:v>
                </c:pt>
                <c:pt idx="18">
                  <c:v>78.451999999999998</c:v>
                </c:pt>
                <c:pt idx="19">
                  <c:v>79.129000000000005</c:v>
                </c:pt>
                <c:pt idx="20">
                  <c:v>79.387</c:v>
                </c:pt>
                <c:pt idx="21">
                  <c:v>78.887</c:v>
                </c:pt>
                <c:pt idx="22">
                  <c:v>78.016000000000005</c:v>
                </c:pt>
                <c:pt idx="23">
                  <c:v>79.242000000000004</c:v>
                </c:pt>
                <c:pt idx="24">
                  <c:v>79.403000000000006</c:v>
                </c:pt>
                <c:pt idx="25">
                  <c:v>78.951999999999998</c:v>
                </c:pt>
                <c:pt idx="26">
                  <c:v>78.531999999999996</c:v>
                </c:pt>
                <c:pt idx="27">
                  <c:v>78.661000000000001</c:v>
                </c:pt>
                <c:pt idx="28">
                  <c:v>79.935000000000002</c:v>
                </c:pt>
                <c:pt idx="29">
                  <c:v>80.161000000000001</c:v>
                </c:pt>
                <c:pt idx="30">
                  <c:v>80.435000000000002</c:v>
                </c:pt>
                <c:pt idx="31">
                  <c:v>79.903000000000006</c:v>
                </c:pt>
                <c:pt idx="32">
                  <c:v>79.774000000000001</c:v>
                </c:pt>
                <c:pt idx="33">
                  <c:v>80.081000000000003</c:v>
                </c:pt>
                <c:pt idx="34">
                  <c:v>81.483999999999995</c:v>
                </c:pt>
                <c:pt idx="35">
                  <c:v>80.129000000000005</c:v>
                </c:pt>
                <c:pt idx="36">
                  <c:v>81.355000000000004</c:v>
                </c:pt>
                <c:pt idx="37">
                  <c:v>81.805999999999997</c:v>
                </c:pt>
                <c:pt idx="38">
                  <c:v>80.918999999999997</c:v>
                </c:pt>
                <c:pt idx="39">
                  <c:v>81.581000000000003</c:v>
                </c:pt>
                <c:pt idx="40">
                  <c:v>81.581000000000003</c:v>
                </c:pt>
                <c:pt idx="41">
                  <c:v>81.418999999999997</c:v>
                </c:pt>
                <c:pt idx="42">
                  <c:v>82.596999999999994</c:v>
                </c:pt>
                <c:pt idx="43">
                  <c:v>82.903000000000006</c:v>
                </c:pt>
                <c:pt idx="44">
                  <c:v>83.29</c:v>
                </c:pt>
                <c:pt idx="45">
                  <c:v>85.048000000000002</c:v>
                </c:pt>
                <c:pt idx="46">
                  <c:v>85.935000000000002</c:v>
                </c:pt>
                <c:pt idx="47">
                  <c:v>87.031999999999996</c:v>
                </c:pt>
                <c:pt idx="48">
                  <c:v>89.113</c:v>
                </c:pt>
                <c:pt idx="49">
                  <c:v>92.242000000000004</c:v>
                </c:pt>
                <c:pt idx="50">
                  <c:v>98.887</c:v>
                </c:pt>
                <c:pt idx="51">
                  <c:v>108.371</c:v>
                </c:pt>
                <c:pt idx="52">
                  <c:v>122.339</c:v>
                </c:pt>
                <c:pt idx="53">
                  <c:v>139.98400000000001</c:v>
                </c:pt>
                <c:pt idx="54">
                  <c:v>160</c:v>
                </c:pt>
                <c:pt idx="55">
                  <c:v>181.01599999999999</c:v>
                </c:pt>
                <c:pt idx="56">
                  <c:v>200.29</c:v>
                </c:pt>
                <c:pt idx="57">
                  <c:v>214.548</c:v>
                </c:pt>
                <c:pt idx="58">
                  <c:v>225.565</c:v>
                </c:pt>
                <c:pt idx="59">
                  <c:v>232.452</c:v>
                </c:pt>
                <c:pt idx="60">
                  <c:v>235.48400000000001</c:v>
                </c:pt>
                <c:pt idx="61">
                  <c:v>235.5</c:v>
                </c:pt>
                <c:pt idx="62">
                  <c:v>229.40299999999999</c:v>
                </c:pt>
                <c:pt idx="63">
                  <c:v>218.12899999999999</c:v>
                </c:pt>
                <c:pt idx="64">
                  <c:v>196.12899999999999</c:v>
                </c:pt>
                <c:pt idx="65">
                  <c:v>163.339</c:v>
                </c:pt>
                <c:pt idx="66">
                  <c:v>121.935</c:v>
                </c:pt>
                <c:pt idx="67">
                  <c:v>88.983999999999995</c:v>
                </c:pt>
                <c:pt idx="68">
                  <c:v>74.564999999999998</c:v>
                </c:pt>
                <c:pt idx="69">
                  <c:v>72.387</c:v>
                </c:pt>
                <c:pt idx="70">
                  <c:v>72.242000000000004</c:v>
                </c:pt>
                <c:pt idx="71">
                  <c:v>74.194000000000003</c:v>
                </c:pt>
                <c:pt idx="72">
                  <c:v>76.596999999999994</c:v>
                </c:pt>
                <c:pt idx="73">
                  <c:v>79.274000000000001</c:v>
                </c:pt>
                <c:pt idx="74">
                  <c:v>85.531999999999996</c:v>
                </c:pt>
                <c:pt idx="75">
                  <c:v>91.613</c:v>
                </c:pt>
                <c:pt idx="76">
                  <c:v>102.855</c:v>
                </c:pt>
                <c:pt idx="77">
                  <c:v>116.274</c:v>
                </c:pt>
                <c:pt idx="78">
                  <c:v>132.065</c:v>
                </c:pt>
                <c:pt idx="79">
                  <c:v>147.21</c:v>
                </c:pt>
                <c:pt idx="80">
                  <c:v>160.62899999999999</c:v>
                </c:pt>
                <c:pt idx="81">
                  <c:v>173.01599999999999</c:v>
                </c:pt>
                <c:pt idx="82">
                  <c:v>182.565</c:v>
                </c:pt>
                <c:pt idx="83">
                  <c:v>187.5</c:v>
                </c:pt>
                <c:pt idx="84">
                  <c:v>188.5</c:v>
                </c:pt>
                <c:pt idx="85">
                  <c:v>184.37100000000001</c:v>
                </c:pt>
                <c:pt idx="86">
                  <c:v>172.25800000000001</c:v>
                </c:pt>
                <c:pt idx="87">
                  <c:v>150.85499999999999</c:v>
                </c:pt>
                <c:pt idx="88">
                  <c:v>119.355</c:v>
                </c:pt>
                <c:pt idx="89">
                  <c:v>87.79</c:v>
                </c:pt>
                <c:pt idx="90">
                  <c:v>70.742000000000004</c:v>
                </c:pt>
                <c:pt idx="91">
                  <c:v>65.742000000000004</c:v>
                </c:pt>
                <c:pt idx="92">
                  <c:v>65.274000000000001</c:v>
                </c:pt>
                <c:pt idx="93">
                  <c:v>64.935000000000002</c:v>
                </c:pt>
                <c:pt idx="94">
                  <c:v>64.194000000000003</c:v>
                </c:pt>
                <c:pt idx="95">
                  <c:v>64.338999999999999</c:v>
                </c:pt>
                <c:pt idx="96">
                  <c:v>65.113</c:v>
                </c:pt>
                <c:pt idx="97">
                  <c:v>65.113</c:v>
                </c:pt>
                <c:pt idx="98">
                  <c:v>64.951999999999998</c:v>
                </c:pt>
                <c:pt idx="99">
                  <c:v>64.774000000000001</c:v>
                </c:pt>
                <c:pt idx="100">
                  <c:v>64.516000000000005</c:v>
                </c:pt>
                <c:pt idx="101">
                  <c:v>63.758000000000003</c:v>
                </c:pt>
                <c:pt idx="102">
                  <c:v>63.918999999999997</c:v>
                </c:pt>
                <c:pt idx="103">
                  <c:v>63.29</c:v>
                </c:pt>
                <c:pt idx="104">
                  <c:v>64.435000000000002</c:v>
                </c:pt>
                <c:pt idx="105">
                  <c:v>63.951999999999998</c:v>
                </c:pt>
                <c:pt idx="106">
                  <c:v>62.725999999999999</c:v>
                </c:pt>
                <c:pt idx="107">
                  <c:v>64.081000000000003</c:v>
                </c:pt>
                <c:pt idx="108">
                  <c:v>63.371000000000002</c:v>
                </c:pt>
                <c:pt idx="109">
                  <c:v>63.774000000000001</c:v>
                </c:pt>
                <c:pt idx="110">
                  <c:v>63.305999999999997</c:v>
                </c:pt>
                <c:pt idx="111">
                  <c:v>62.29</c:v>
                </c:pt>
                <c:pt idx="112">
                  <c:v>61.597000000000001</c:v>
                </c:pt>
                <c:pt idx="113">
                  <c:v>62.774000000000001</c:v>
                </c:pt>
                <c:pt idx="114">
                  <c:v>62.402999999999999</c:v>
                </c:pt>
                <c:pt idx="115">
                  <c:v>63.484000000000002</c:v>
                </c:pt>
                <c:pt idx="116">
                  <c:v>64.855000000000004</c:v>
                </c:pt>
                <c:pt idx="117">
                  <c:v>67.581000000000003</c:v>
                </c:pt>
                <c:pt idx="118">
                  <c:v>68.370999999999995</c:v>
                </c:pt>
                <c:pt idx="119">
                  <c:v>72.370999999999995</c:v>
                </c:pt>
                <c:pt idx="120">
                  <c:v>72.918999999999997</c:v>
                </c:pt>
                <c:pt idx="121">
                  <c:v>73.370999999999995</c:v>
                </c:pt>
                <c:pt idx="122">
                  <c:v>72.790000000000006</c:v>
                </c:pt>
                <c:pt idx="123">
                  <c:v>71.305999999999997</c:v>
                </c:pt>
                <c:pt idx="124">
                  <c:v>68.951999999999998</c:v>
                </c:pt>
                <c:pt idx="125">
                  <c:v>65.613</c:v>
                </c:pt>
                <c:pt idx="126">
                  <c:v>64.242000000000004</c:v>
                </c:pt>
                <c:pt idx="127">
                  <c:v>62.935000000000002</c:v>
                </c:pt>
                <c:pt idx="128">
                  <c:v>61.29</c:v>
                </c:pt>
                <c:pt idx="129">
                  <c:v>59.887</c:v>
                </c:pt>
                <c:pt idx="130">
                  <c:v>59.274000000000001</c:v>
                </c:pt>
                <c:pt idx="131">
                  <c:v>59.645000000000003</c:v>
                </c:pt>
                <c:pt idx="132">
                  <c:v>59.515999999999998</c:v>
                </c:pt>
                <c:pt idx="133">
                  <c:v>59.113</c:v>
                </c:pt>
                <c:pt idx="134">
                  <c:v>58.951999999999998</c:v>
                </c:pt>
                <c:pt idx="135">
                  <c:v>58.725999999999999</c:v>
                </c:pt>
                <c:pt idx="136">
                  <c:v>58.015999999999998</c:v>
                </c:pt>
                <c:pt idx="137">
                  <c:v>58.548000000000002</c:v>
                </c:pt>
                <c:pt idx="138">
                  <c:v>58.805999999999997</c:v>
                </c:pt>
                <c:pt idx="139">
                  <c:v>57.887</c:v>
                </c:pt>
                <c:pt idx="140">
                  <c:v>58.71</c:v>
                </c:pt>
                <c:pt idx="141">
                  <c:v>58.951999999999998</c:v>
                </c:pt>
                <c:pt idx="142">
                  <c:v>59.5</c:v>
                </c:pt>
                <c:pt idx="143">
                  <c:v>58.774000000000001</c:v>
                </c:pt>
                <c:pt idx="144">
                  <c:v>58.613</c:v>
                </c:pt>
                <c:pt idx="145">
                  <c:v>60.613</c:v>
                </c:pt>
                <c:pt idx="146">
                  <c:v>60.79</c:v>
                </c:pt>
                <c:pt idx="147">
                  <c:v>62.597000000000001</c:v>
                </c:pt>
                <c:pt idx="148">
                  <c:v>63.145000000000003</c:v>
                </c:pt>
                <c:pt idx="149">
                  <c:v>64.822999999999993</c:v>
                </c:pt>
                <c:pt idx="150">
                  <c:v>65.290000000000006</c:v>
                </c:pt>
                <c:pt idx="151">
                  <c:v>65.644999999999996</c:v>
                </c:pt>
                <c:pt idx="152">
                  <c:v>63.758000000000003</c:v>
                </c:pt>
                <c:pt idx="153">
                  <c:v>63</c:v>
                </c:pt>
                <c:pt idx="154">
                  <c:v>60.79</c:v>
                </c:pt>
                <c:pt idx="155">
                  <c:v>59.128999999999998</c:v>
                </c:pt>
                <c:pt idx="156">
                  <c:v>57.597000000000001</c:v>
                </c:pt>
                <c:pt idx="157">
                  <c:v>59.29</c:v>
                </c:pt>
                <c:pt idx="158">
                  <c:v>58.597000000000001</c:v>
                </c:pt>
                <c:pt idx="159">
                  <c:v>57.79</c:v>
                </c:pt>
                <c:pt idx="160">
                  <c:v>57.323</c:v>
                </c:pt>
                <c:pt idx="161">
                  <c:v>57.725999999999999</c:v>
                </c:pt>
                <c:pt idx="162">
                  <c:v>58.305999999999997</c:v>
                </c:pt>
                <c:pt idx="163">
                  <c:v>57.402999999999999</c:v>
                </c:pt>
                <c:pt idx="164">
                  <c:v>56.871000000000002</c:v>
                </c:pt>
                <c:pt idx="165">
                  <c:v>57.258000000000003</c:v>
                </c:pt>
                <c:pt idx="166">
                  <c:v>57.5</c:v>
                </c:pt>
                <c:pt idx="167">
                  <c:v>56.984000000000002</c:v>
                </c:pt>
                <c:pt idx="168">
                  <c:v>57.274000000000001</c:v>
                </c:pt>
                <c:pt idx="169">
                  <c:v>57.064999999999998</c:v>
                </c:pt>
                <c:pt idx="170">
                  <c:v>57.564999999999998</c:v>
                </c:pt>
                <c:pt idx="171">
                  <c:v>58.015999999999998</c:v>
                </c:pt>
                <c:pt idx="172">
                  <c:v>58.613</c:v>
                </c:pt>
                <c:pt idx="173">
                  <c:v>59.71</c:v>
                </c:pt>
                <c:pt idx="174">
                  <c:v>59.902999999999999</c:v>
                </c:pt>
                <c:pt idx="175">
                  <c:v>59.081000000000003</c:v>
                </c:pt>
                <c:pt idx="176">
                  <c:v>58.694000000000003</c:v>
                </c:pt>
                <c:pt idx="177">
                  <c:v>59.694000000000003</c:v>
                </c:pt>
                <c:pt idx="178">
                  <c:v>60.371000000000002</c:v>
                </c:pt>
                <c:pt idx="179">
                  <c:v>60.161000000000001</c:v>
                </c:pt>
                <c:pt idx="180">
                  <c:v>61.387</c:v>
                </c:pt>
                <c:pt idx="181">
                  <c:v>60.758000000000003</c:v>
                </c:pt>
                <c:pt idx="182">
                  <c:v>59.338999999999999</c:v>
                </c:pt>
                <c:pt idx="183">
                  <c:v>58.838999999999999</c:v>
                </c:pt>
                <c:pt idx="184">
                  <c:v>58.805999999999997</c:v>
                </c:pt>
                <c:pt idx="185">
                  <c:v>58.323</c:v>
                </c:pt>
                <c:pt idx="186">
                  <c:v>58</c:v>
                </c:pt>
                <c:pt idx="187">
                  <c:v>55.902999999999999</c:v>
                </c:pt>
                <c:pt idx="188">
                  <c:v>56.274000000000001</c:v>
                </c:pt>
                <c:pt idx="189">
                  <c:v>56.274000000000001</c:v>
                </c:pt>
                <c:pt idx="190">
                  <c:v>55.531999999999996</c:v>
                </c:pt>
                <c:pt idx="191">
                  <c:v>55.031999999999996</c:v>
                </c:pt>
                <c:pt idx="192">
                  <c:v>56.887</c:v>
                </c:pt>
                <c:pt idx="193">
                  <c:v>55.274000000000001</c:v>
                </c:pt>
                <c:pt idx="194">
                  <c:v>56.177</c:v>
                </c:pt>
                <c:pt idx="195">
                  <c:v>55.597000000000001</c:v>
                </c:pt>
                <c:pt idx="196">
                  <c:v>54.241999999999997</c:v>
                </c:pt>
                <c:pt idx="197">
                  <c:v>55.064999999999998</c:v>
                </c:pt>
                <c:pt idx="198">
                  <c:v>55.241999999999997</c:v>
                </c:pt>
                <c:pt idx="199">
                  <c:v>55.048000000000002</c:v>
                </c:pt>
                <c:pt idx="200">
                  <c:v>55.194000000000003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78.980746646115747</c:v>
                </c:pt>
                <c:pt idx="7">
                  <c:v>79.041761838068908</c:v>
                </c:pt>
                <c:pt idx="8">
                  <c:v>79.101478026229643</c:v>
                </c:pt>
                <c:pt idx="9">
                  <c:v>79.159729893673045</c:v>
                </c:pt>
                <c:pt idx="10">
                  <c:v>79.2163343813057</c:v>
                </c:pt>
                <c:pt idx="11">
                  <c:v>79.271089235577719</c:v>
                </c:pt>
                <c:pt idx="12">
                  <c:v>79.323771523944998</c:v>
                </c:pt>
                <c:pt idx="13">
                  <c:v>79.374136139030043</c:v>
                </c:pt>
                <c:pt idx="14">
                  <c:v>79.421914318410231</c:v>
                </c:pt>
                <c:pt idx="15">
                  <c:v>79.466812213997059</c:v>
                </c:pt>
                <c:pt idx="16">
                  <c:v>79.50850955331029</c:v>
                </c:pt>
                <c:pt idx="17">
                  <c:v>79.546658445065091</c:v>
                </c:pt>
                <c:pt idx="18">
                  <c:v>79.580882394341103</c:v>
                </c:pt>
                <c:pt idx="19">
                  <c:v>79.61077561011318</c:v>
                </c:pt>
                <c:pt idx="20">
                  <c:v>79.635902713901586</c:v>
                </c:pt>
                <c:pt idx="21">
                  <c:v>79.655799000005175</c:v>
                </c:pt>
                <c:pt idx="22">
                  <c:v>79.669971468612758</c:v>
                </c:pt>
                <c:pt idx="23">
                  <c:v>79.677900976890001</c:v>
                </c:pt>
                <c:pt idx="24">
                  <c:v>79.679046070797611</c:v>
                </c:pt>
                <c:pt idx="25">
                  <c:v>79.672849439339316</c:v>
                </c:pt>
                <c:pt idx="26">
                  <c:v>79.65874857985628</c:v>
                </c:pt>
                <c:pt idx="27">
                  <c:v>79.636193339140732</c:v>
                </c:pt>
                <c:pt idx="28">
                  <c:v>79.604674732004042</c:v>
                </c:pt>
                <c:pt idx="29">
                  <c:v>79.563772148804887</c:v>
                </c:pt>
                <c:pt idx="30">
                  <c:v>79.513230135718601</c:v>
                </c:pt>
                <c:pt idx="31">
                  <c:v>79.453081799928711</c:v>
                </c:pt>
                <c:pt idx="32">
                  <c:v>79.383843953163634</c:v>
                </c:pt>
                <c:pt idx="33">
                  <c:v>79.306819568845938</c:v>
                </c:pt>
                <c:pt idx="34">
                  <c:v>79.224555768368162</c:v>
                </c:pt>
                <c:pt idx="35">
                  <c:v>79.141519384422651</c:v>
                </c:pt>
                <c:pt idx="36">
                  <c:v>79.065065021989611</c:v>
                </c:pt>
                <c:pt idx="37">
                  <c:v>79.006778736309187</c:v>
                </c:pt>
                <c:pt idx="38">
                  <c:v>78.984278437105516</c:v>
                </c:pt>
                <c:pt idx="39">
                  <c:v>79.023532630249392</c:v>
                </c:pt>
                <c:pt idx="40">
                  <c:v>79.161713746119688</c:v>
                </c:pt>
                <c:pt idx="41">
                  <c:v>79.450523048875283</c:v>
                </c:pt>
                <c:pt idx="42">
                  <c:v>79.959805647332956</c:v>
                </c:pt>
                <c:pt idx="43">
                  <c:v>80.781116983415657</c:v>
                </c:pt>
                <c:pt idx="44">
                  <c:v>82.030716317975021</c:v>
                </c:pt>
                <c:pt idx="45">
                  <c:v>83.851270607562896</c:v>
                </c:pt>
                <c:pt idx="46">
                  <c:v>86.411390088764577</c:v>
                </c:pt>
                <c:pt idx="47">
                  <c:v>89.902033419631223</c:v>
                </c:pt>
                <c:pt idx="48">
                  <c:v>94.528870355480066</c:v>
                </c:pt>
                <c:pt idx="49">
                  <c:v>100.49992461583825</c:v>
                </c:pt>
                <c:pt idx="50">
                  <c:v>108.00827120755294</c:v>
                </c:pt>
                <c:pt idx="51">
                  <c:v>117.21022652036721</c:v>
                </c:pt>
                <c:pt idx="52">
                  <c:v>128.20027473896434</c:v>
                </c:pt>
                <c:pt idx="53">
                  <c:v>140.98469323318059</c:v>
                </c:pt>
                <c:pt idx="54">
                  <c:v>155.45578568395339</c:v>
                </c:pt>
                <c:pt idx="55">
                  <c:v>171.36591895067411</c:v>
                </c:pt>
                <c:pt idx="56">
                  <c:v>188.2914671403808</c:v>
                </c:pt>
                <c:pt idx="57">
                  <c:v>205.55885092911777</c:v>
                </c:pt>
                <c:pt idx="58">
                  <c:v>222.09076405029924</c:v>
                </c:pt>
                <c:pt idx="59">
                  <c:v>236.16783226724309</c:v>
                </c:pt>
                <c:pt idx="60">
                  <c:v>245.25071236448551</c:v>
                </c:pt>
                <c:pt idx="61">
                  <c:v>246.2236179474979</c:v>
                </c:pt>
                <c:pt idx="62">
                  <c:v>236.42033260634125</c:v>
                </c:pt>
                <c:pt idx="63">
                  <c:v>215.2552911211499</c:v>
                </c:pt>
                <c:pt idx="64">
                  <c:v>185.43249214153604</c:v>
                </c:pt>
                <c:pt idx="65">
                  <c:v>152.50334635748635</c:v>
                </c:pt>
                <c:pt idx="66">
                  <c:v>122.64596100023198</c:v>
                </c:pt>
                <c:pt idx="67">
                  <c:v>100.08735891688056</c:v>
                </c:pt>
                <c:pt idx="68">
                  <c:v>85.916625858620407</c:v>
                </c:pt>
                <c:pt idx="69">
                  <c:v>78.765525381884643</c:v>
                </c:pt>
                <c:pt idx="70">
                  <c:v>76.3888329644262</c:v>
                </c:pt>
                <c:pt idx="71">
                  <c:v>76.916467568594896</c:v>
                </c:pt>
                <c:pt idx="72">
                  <c:v>79.292832101079924</c:v>
                </c:pt>
                <c:pt idx="73">
                  <c:v>83.141382875973363</c:v>
                </c:pt>
                <c:pt idx="74">
                  <c:v>88.464084018096543</c:v>
                </c:pt>
                <c:pt idx="75">
                  <c:v>95.402513092581188</c:v>
                </c:pt>
                <c:pt idx="76">
                  <c:v>104.09660331495976</c:v>
                </c:pt>
                <c:pt idx="77">
                  <c:v>114.60423405266106</c:v>
                </c:pt>
                <c:pt idx="78">
                  <c:v>126.84767492408922</c:v>
                </c:pt>
                <c:pt idx="79">
                  <c:v>140.56828426154624</c:v>
                </c:pt>
                <c:pt idx="80">
                  <c:v>155.26690210553636</c:v>
                </c:pt>
                <c:pt idx="81">
                  <c:v>170.0777068262326</c:v>
                </c:pt>
                <c:pt idx="82">
                  <c:v>183.50961834315549</c:v>
                </c:pt>
                <c:pt idx="83">
                  <c:v>193.12346639432269</c:v>
                </c:pt>
                <c:pt idx="84">
                  <c:v>195.58757408093376</c:v>
                </c:pt>
                <c:pt idx="85">
                  <c:v>187.80396459480181</c:v>
                </c:pt>
                <c:pt idx="86">
                  <c:v>169.09254356579376</c:v>
                </c:pt>
                <c:pt idx="87">
                  <c:v>142.82441386969268</c:v>
                </c:pt>
                <c:pt idx="88">
                  <c:v>115.44081590790024</c:v>
                </c:pt>
                <c:pt idx="89">
                  <c:v>93.038289846563714</c:v>
                </c:pt>
                <c:pt idx="90">
                  <c:v>78.365164086233875</c:v>
                </c:pt>
                <c:pt idx="91">
                  <c:v>70.582435464904677</c:v>
                </c:pt>
                <c:pt idx="92">
                  <c:v>67.186626586318752</c:v>
                </c:pt>
                <c:pt idx="93">
                  <c:v>65.912744809139269</c:v>
                </c:pt>
                <c:pt idx="94">
                  <c:v>65.439715760829444</c:v>
                </c:pt>
                <c:pt idx="95">
                  <c:v>65.20627155653375</c:v>
                </c:pt>
                <c:pt idx="96">
                  <c:v>65.030706016078739</c:v>
                </c:pt>
                <c:pt idx="97">
                  <c:v>64.867163330822308</c:v>
                </c:pt>
                <c:pt idx="98">
                  <c:v>64.706467208558365</c:v>
                </c:pt>
                <c:pt idx="99">
                  <c:v>64.547105997806995</c:v>
                </c:pt>
                <c:pt idx="100">
                  <c:v>64.388832760322927</c:v>
                </c:pt>
                <c:pt idx="101">
                  <c:v>64.23158106986655</c:v>
                </c:pt>
                <c:pt idx="102">
                  <c:v>64.075338028111446</c:v>
                </c:pt>
                <c:pt idx="103">
                  <c:v>63.920174357304539</c:v>
                </c:pt>
                <c:pt idx="104">
                  <c:v>63.766345987198115</c:v>
                </c:pt>
                <c:pt idx="105">
                  <c:v>63.614511205345643</c:v>
                </c:pt>
                <c:pt idx="106">
                  <c:v>63.466157495524541</c:v>
                </c:pt>
                <c:pt idx="107">
                  <c:v>63.324377834614104</c:v>
                </c:pt>
                <c:pt idx="108">
                  <c:v>63.195166950095064</c:v>
                </c:pt>
                <c:pt idx="109">
                  <c:v>63.089382979868887</c:v>
                </c:pt>
                <c:pt idx="110">
                  <c:v>63.025376902181293</c:v>
                </c:pt>
                <c:pt idx="111">
                  <c:v>63.031968106024472</c:v>
                </c:pt>
                <c:pt idx="112">
                  <c:v>63.150921779686605</c:v>
                </c:pt>
                <c:pt idx="113">
                  <c:v>63.437449048334543</c:v>
                </c:pt>
                <c:pt idx="114">
                  <c:v>63.956714655286504</c:v>
                </c:pt>
                <c:pt idx="115">
                  <c:v>64.774119577688239</c:v>
                </c:pt>
                <c:pt idx="116">
                  <c:v>65.937198106549104</c:v>
                </c:pt>
                <c:pt idx="117">
                  <c:v>67.447126923591654</c:v>
                </c:pt>
                <c:pt idx="118">
                  <c:v>69.219276706839196</c:v>
                </c:pt>
                <c:pt idx="119">
                  <c:v>71.04021005112449</c:v>
                </c:pt>
                <c:pt idx="120">
                  <c:v>72.549272499815913</c:v>
                </c:pt>
                <c:pt idx="121">
                  <c:v>73.295884344003426</c:v>
                </c:pt>
                <c:pt idx="122">
                  <c:v>72.906700423491529</c:v>
                </c:pt>
                <c:pt idx="123">
                  <c:v>71.306123183200754</c:v>
                </c:pt>
                <c:pt idx="124">
                  <c:v>68.830326872587918</c:v>
                </c:pt>
                <c:pt idx="125">
                  <c:v>66.101877810937182</c:v>
                </c:pt>
                <c:pt idx="126">
                  <c:v>63.723523411288156</c:v>
                </c:pt>
                <c:pt idx="127">
                  <c:v>62.01676566929963</c:v>
                </c:pt>
                <c:pt idx="128">
                  <c:v>60.97716069866285</c:v>
                </c:pt>
                <c:pt idx="129">
                  <c:v>60.413162068504356</c:v>
                </c:pt>
                <c:pt idx="130">
                  <c:v>60.112722042336351</c:v>
                </c:pt>
                <c:pt idx="131">
                  <c:v>59.93002447172352</c:v>
                </c:pt>
                <c:pt idx="132">
                  <c:v>59.791226808658251</c:v>
                </c:pt>
                <c:pt idx="133">
                  <c:v>59.66727378627867</c:v>
                </c:pt>
                <c:pt idx="134">
                  <c:v>59.549135814627761</c:v>
                </c:pt>
                <c:pt idx="135">
                  <c:v>59.434699564653464</c:v>
                </c:pt>
                <c:pt idx="136">
                  <c:v>59.323853104165345</c:v>
                </c:pt>
                <c:pt idx="137">
                  <c:v>59.217264906515659</c:v>
                </c:pt>
                <c:pt idx="138">
                  <c:v>59.116633515031339</c:v>
                </c:pt>
                <c:pt idx="139">
                  <c:v>59.025904692759831</c:v>
                </c:pt>
                <c:pt idx="140">
                  <c:v>58.953715321806548</c:v>
                </c:pt>
                <c:pt idx="141">
                  <c:v>58.917430152296873</c:v>
                </c:pt>
                <c:pt idx="142">
                  <c:v>58.94856576883906</c:v>
                </c:pt>
                <c:pt idx="143">
                  <c:v>59.097897443454634</c:v>
                </c:pt>
                <c:pt idx="144">
                  <c:v>59.436083919786512</c:v>
                </c:pt>
                <c:pt idx="145">
                  <c:v>60.04286219892662</c:v>
                </c:pt>
                <c:pt idx="146">
                  <c:v>60.97659894672401</c:v>
                </c:pt>
                <c:pt idx="147">
                  <c:v>62.220440814421281</c:v>
                </c:pt>
                <c:pt idx="148">
                  <c:v>63.618611266523899</c:v>
                </c:pt>
                <c:pt idx="149">
                  <c:v>64.84835231306711</c:v>
                </c:pt>
                <c:pt idx="150">
                  <c:v>65.49368282618029</c:v>
                </c:pt>
                <c:pt idx="151">
                  <c:v>65.240726944106967</c:v>
                </c:pt>
                <c:pt idx="152">
                  <c:v>64.090346342432511</c:v>
                </c:pt>
                <c:pt idx="153">
                  <c:v>62.403025112632868</c:v>
                </c:pt>
                <c:pt idx="154">
                  <c:v>60.700795178856374</c:v>
                </c:pt>
                <c:pt idx="155">
                  <c:v>59.378295134528152</c:v>
                </c:pt>
                <c:pt idx="156">
                  <c:v>58.553829391902347</c:v>
                </c:pt>
                <c:pt idx="157">
                  <c:v>58.129399083451368</c:v>
                </c:pt>
                <c:pt idx="158">
                  <c:v>57.940345703126759</c:v>
                </c:pt>
                <c:pt idx="159">
                  <c:v>57.858681636645919</c:v>
                </c:pt>
                <c:pt idx="160">
                  <c:v>57.816136360930066</c:v>
                </c:pt>
                <c:pt idx="161">
                  <c:v>57.785261577189452</c:v>
                </c:pt>
                <c:pt idx="162">
                  <c:v>57.757316597945703</c:v>
                </c:pt>
                <c:pt idx="163">
                  <c:v>57.729926405879581</c:v>
                </c:pt>
                <c:pt idx="164">
                  <c:v>57.702401575276319</c:v>
                </c:pt>
                <c:pt idx="165">
                  <c:v>57.674420788394002</c:v>
                </c:pt>
                <c:pt idx="166">
                  <c:v>57.64574543055879</c:v>
                </c:pt>
                <c:pt idx="167">
                  <c:v>57.616171337070867</c:v>
                </c:pt>
                <c:pt idx="168">
                  <c:v>57.585522306544782</c:v>
                </c:pt>
                <c:pt idx="169">
                  <c:v>57.553648993377401</c:v>
                </c:pt>
                <c:pt idx="170">
                  <c:v>57.520427969634056</c:v>
                </c:pt>
                <c:pt idx="171">
                  <c:v>57.485760442047862</c:v>
                </c:pt>
                <c:pt idx="172">
                  <c:v>57.44957066244762</c:v>
                </c:pt>
                <c:pt idx="173">
                  <c:v>57.411804116835128</c:v>
                </c:pt>
                <c:pt idx="174">
                  <c:v>57.372425574287199</c:v>
                </c:pt>
                <c:pt idx="175">
                  <c:v>57.331417067220549</c:v>
                </c:pt>
                <c:pt idx="176">
                  <c:v>57.288775863693999</c:v>
                </c:pt>
                <c:pt idx="177">
                  <c:v>57.244512481318843</c:v>
                </c:pt>
                <c:pt idx="178">
                  <c:v>57.198648781614772</c:v>
                </c:pt>
                <c:pt idx="179">
                  <c:v>57.151216173713799</c:v>
                </c:pt>
                <c:pt idx="180">
                  <c:v>57.102253947453953</c:v>
                </c:pt>
                <c:pt idx="181">
                  <c:v>57.051807748260131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78.980746646113019</c:v>
                </c:pt>
                <c:pt idx="7">
                  <c:v>79.041761838060793</c:v>
                </c:pt>
                <c:pt idx="8">
                  <c:v>79.101478026205939</c:v>
                </c:pt>
                <c:pt idx="9">
                  <c:v>79.159729893605132</c:v>
                </c:pt>
                <c:pt idx="10">
                  <c:v>79.216334381114763</c:v>
                </c:pt>
                <c:pt idx="11">
                  <c:v>79.27108923505088</c:v>
                </c:pt>
                <c:pt idx="12">
                  <c:v>79.32377152251857</c:v>
                </c:pt>
                <c:pt idx="13">
                  <c:v>79.37413613524032</c:v>
                </c:pt>
                <c:pt idx="14">
                  <c:v>79.421914308530347</c:v>
                </c:pt>
                <c:pt idx="15">
                  <c:v>79.466812188722386</c:v>
                </c:pt>
                <c:pt idx="16">
                  <c:v>79.508509489863656</c:v>
                </c:pt>
                <c:pt idx="17">
                  <c:v>79.546658288778914</c:v>
                </c:pt>
                <c:pt idx="18">
                  <c:v>79.580882016576268</c:v>
                </c:pt>
                <c:pt idx="19">
                  <c:v>79.610774714106014</c:v>
                </c:pt>
                <c:pt idx="20">
                  <c:v>79.635900628496429</c:v>
                </c:pt>
                <c:pt idx="21">
                  <c:v>79.655794237248458</c:v>
                </c:pt>
                <c:pt idx="22">
                  <c:v>79.669960794904014</c:v>
                </c:pt>
                <c:pt idx="23">
                  <c:v>79.677877504284879</c:v>
                </c:pt>
                <c:pt idx="24">
                  <c:v>79.678995418840259</c:v>
                </c:pt>
                <c:pt idx="25">
                  <c:v>79.672742183692193</c:v>
                </c:pt>
                <c:pt idx="26">
                  <c:v>79.658525719357741</c:v>
                </c:pt>
                <c:pt idx="27">
                  <c:v>79.635738942593207</c:v>
                </c:pt>
                <c:pt idx="28">
                  <c:v>79.603765602099713</c:v>
                </c:pt>
                <c:pt idx="29">
                  <c:v>79.561987281809323</c:v>
                </c:pt>
                <c:pt idx="30">
                  <c:v>79.509791590264328</c:v>
                </c:pt>
                <c:pt idx="31">
                  <c:v>79.446581510780533</c:v>
                </c:pt>
                <c:pt idx="32">
                  <c:v>79.371785833859647</c:v>
                </c:pt>
                <c:pt idx="33">
                  <c:v>79.284870531744275</c:v>
                </c:pt>
                <c:pt idx="34">
                  <c:v>79.185350867155407</c:v>
                </c:pt>
                <c:pt idx="35">
                  <c:v>79.072803957310526</c:v>
                </c:pt>
                <c:pt idx="36">
                  <c:v>78.946881444608323</c:v>
                </c:pt>
                <c:pt idx="37">
                  <c:v>78.807321862202897</c:v>
                </c:pt>
                <c:pt idx="38">
                  <c:v>78.653962232097115</c:v>
                </c:pt>
                <c:pt idx="39">
                  <c:v>78.486748401602199</c:v>
                </c:pt>
                <c:pt idx="40">
                  <c:v>78.305743616878544</c:v>
                </c:pt>
                <c:pt idx="41">
                  <c:v>78.111134854477399</c:v>
                </c:pt>
                <c:pt idx="42">
                  <c:v>77.903236486128264</c:v>
                </c:pt>
                <c:pt idx="43">
                  <c:v>77.682490938679919</c:v>
                </c:pt>
                <c:pt idx="44">
                  <c:v>77.449466127295835</c:v>
                </c:pt>
                <c:pt idx="45">
                  <c:v>77.204849579798562</c:v>
                </c:pt>
                <c:pt idx="46">
                  <c:v>76.949439324660574</c:v>
                </c:pt>
                <c:pt idx="47">
                  <c:v>76.684131773626717</c:v>
                </c:pt>
                <c:pt idx="48">
                  <c:v>76.409906980304086</c:v>
                </c:pt>
                <c:pt idx="49">
                  <c:v>76.127811786454558</c:v>
                </c:pt>
                <c:pt idx="50">
                  <c:v>75.838941467883146</c:v>
                </c:pt>
                <c:pt idx="51">
                  <c:v>75.544420554151259</c:v>
                </c:pt>
                <c:pt idx="52">
                  <c:v>75.245383516809241</c:v>
                </c:pt>
                <c:pt idx="53">
                  <c:v>74.942955999303209</c:v>
                </c:pt>
                <c:pt idx="54">
                  <c:v>74.638237201799811</c:v>
                </c:pt>
                <c:pt idx="55">
                  <c:v>74.332283942689585</c:v>
                </c:pt>
                <c:pt idx="56">
                  <c:v>74.026096804491161</c:v>
                </c:pt>
                <c:pt idx="57">
                  <c:v>73.7206086453848</c:v>
                </c:pt>
                <c:pt idx="58">
                  <c:v>73.416675628693639</c:v>
                </c:pt>
                <c:pt idx="59">
                  <c:v>73.115070800304238</c:v>
                </c:pt>
                <c:pt idx="60">
                  <c:v>72.816480135501166</c:v>
                </c:pt>
                <c:pt idx="61">
                  <c:v>72.521500887027756</c:v>
                </c:pt>
                <c:pt idx="62">
                  <c:v>72.230641998140527</c:v>
                </c:pt>
                <c:pt idx="63">
                  <c:v>71.944326298641769</c:v>
                </c:pt>
                <c:pt idx="64">
                  <c:v>71.662894177232758</c:v>
                </c:pt>
                <c:pt idx="65">
                  <c:v>71.386608417600456</c:v>
                </c:pt>
                <c:pt idx="66">
                  <c:v>71.115659895183413</c:v>
                </c:pt>
                <c:pt idx="67">
                  <c:v>70.85017385294114</c:v>
                </c:pt>
                <c:pt idx="68">
                  <c:v>70.590216504060081</c:v>
                </c:pt>
                <c:pt idx="69">
                  <c:v>70.335801744044886</c:v>
                </c:pt>
                <c:pt idx="70">
                  <c:v>70.086897791208671</c:v>
                </c:pt>
                <c:pt idx="71">
                  <c:v>69.843433610889932</c:v>
                </c:pt>
                <c:pt idx="72">
                  <c:v>69.605305013068616</c:v>
                </c:pt>
                <c:pt idx="73">
                  <c:v>69.372380344255092</c:v>
                </c:pt>
                <c:pt idx="74">
                  <c:v>69.144505721881188</c:v>
                </c:pt>
                <c:pt idx="75">
                  <c:v>68.921509782628107</c:v>
                </c:pt>
                <c:pt idx="76">
                  <c:v>68.703207935173964</c:v>
                </c:pt>
                <c:pt idx="77">
                  <c:v>68.489406122944814</c:v>
                </c:pt>
                <c:pt idx="78">
                  <c:v>68.279904113961749</c:v>
                </c:pt>
                <c:pt idx="79">
                  <c:v>68.074498343226864</c:v>
                </c:pt>
                <c:pt idx="80">
                  <c:v>67.872984338747628</c:v>
                </c:pt>
                <c:pt idx="81">
                  <c:v>67.675158765728739</c:v>
                </c:pt>
                <c:pt idx="82">
                  <c:v>67.480821125098927</c:v>
                </c:pt>
                <c:pt idx="83">
                  <c:v>67.289775142782247</c:v>
                </c:pt>
                <c:pt idx="84">
                  <c:v>67.101829885316732</c:v>
                </c:pt>
                <c:pt idx="85">
                  <c:v>66.916800635861733</c:v>
                </c:pt>
                <c:pt idx="86">
                  <c:v>66.734509562561271</c:v>
                </c:pt>
                <c:pt idx="87">
                  <c:v>66.554786208842799</c:v>
                </c:pt>
                <c:pt idx="88">
                  <c:v>66.377467832682598</c:v>
                </c:pt>
                <c:pt idx="89">
                  <c:v>66.202399619279845</c:v>
                </c:pt>
                <c:pt idx="90">
                  <c:v>66.029434789037154</c:v>
                </c:pt>
                <c:pt idx="91">
                  <c:v>65.85843462031103</c:v>
                </c:pt>
                <c:pt idx="92">
                  <c:v>65.689268404111203</c:v>
                </c:pt>
                <c:pt idx="93">
                  <c:v>65.521813345819083</c:v>
                </c:pt>
                <c:pt idx="94">
                  <c:v>65.355954427077151</c:v>
                </c:pt>
                <c:pt idx="95">
                  <c:v>65.19158423927567</c:v>
                </c:pt>
                <c:pt idx="96">
                  <c:v>65.028602798527928</c:v>
                </c:pt>
                <c:pt idx="97">
                  <c:v>64.866917350672381</c:v>
                </c:pt>
                <c:pt idx="98">
                  <c:v>64.706442173659468</c:v>
                </c:pt>
                <c:pt idx="99">
                  <c:v>64.547098383656632</c:v>
                </c:pt>
                <c:pt idx="100">
                  <c:v>64.388813750324459</c:v>
                </c:pt>
                <c:pt idx="101">
                  <c:v>64.231522525965218</c:v>
                </c:pt>
                <c:pt idx="102">
                  <c:v>64.075165292603003</c:v>
                </c:pt>
                <c:pt idx="103">
                  <c:v>63.919688830511411</c:v>
                </c:pt>
                <c:pt idx="104">
                  <c:v>63.765046011240713</c:v>
                </c:pt>
                <c:pt idx="105">
                  <c:v>63.611195717798125</c:v>
                </c:pt>
                <c:pt idx="106">
                  <c:v>63.45810279428575</c:v>
                </c:pt>
                <c:pt idx="107">
                  <c:v>63.305738026985608</c:v>
                </c:pt>
                <c:pt idx="108">
                  <c:v>63.154078158582777</c:v>
                </c:pt>
                <c:pt idx="109">
                  <c:v>63.003105936920285</c:v>
                </c:pt>
                <c:pt idx="110">
                  <c:v>62.852810199364228</c:v>
                </c:pt>
                <c:pt idx="111">
                  <c:v>62.703185993505777</c:v>
                </c:pt>
                <c:pt idx="112">
                  <c:v>62.554234734518651</c:v>
                </c:pt>
                <c:pt idx="113">
                  <c:v>62.405964399004056</c:v>
                </c:pt>
                <c:pt idx="114">
                  <c:v>62.258389754565599</c:v>
                </c:pt>
                <c:pt idx="115">
                  <c:v>62.111532623641864</c:v>
                </c:pt>
                <c:pt idx="116">
                  <c:v>61.965422179255732</c:v>
                </c:pt>
                <c:pt idx="117">
                  <c:v>61.820095269291514</c:v>
                </c:pt>
                <c:pt idx="118">
                  <c:v>61.675596764657165</c:v>
                </c:pt>
                <c:pt idx="119">
                  <c:v>61.531979925204062</c:v>
                </c:pt>
                <c:pt idx="120">
                  <c:v>61.389306775539218</c:v>
                </c:pt>
                <c:pt idx="121">
                  <c:v>61.247648480859645</c:v>
                </c:pt>
                <c:pt idx="122">
                  <c:v>61.107085710658232</c:v>
                </c:pt>
                <c:pt idx="123">
                  <c:v>60.967708975603593</c:v>
                </c:pt>
                <c:pt idx="124">
                  <c:v>60.829618920106022</c:v>
                </c:pt>
                <c:pt idx="125">
                  <c:v>60.692926550099237</c:v>
                </c:pt>
                <c:pt idx="126">
                  <c:v>60.557753372470799</c:v>
                </c:pt>
                <c:pt idx="127">
                  <c:v>60.424231419481551</c:v>
                </c:pt>
                <c:pt idx="128">
                  <c:v>60.292503128585324</c:v>
                </c:pt>
                <c:pt idx="129">
                  <c:v>60.162721045504938</c:v>
                </c:pt>
                <c:pt idx="130">
                  <c:v>60.035047316501917</c:v>
                </c:pt>
                <c:pt idx="131">
                  <c:v>59.909652934808896</c:v>
                </c:pt>
                <c:pt idx="132">
                  <c:v>59.786716706538684</c:v>
                </c:pt>
                <c:pt idx="133">
                  <c:v>59.666423903436659</c:v>
                </c:pt>
                <c:pt idx="134">
                  <c:v>59.548964574012729</c:v>
                </c:pt>
                <c:pt idx="135">
                  <c:v>59.434531491265204</c:v>
                </c:pt>
                <c:pt idx="136">
                  <c:v>59.323317724715331</c:v>
                </c:pt>
                <c:pt idx="137">
                  <c:v>59.215513837021</c:v>
                </c:pt>
                <c:pt idx="138">
                  <c:v>59.111304721058339</c:v>
                </c:pt>
                <c:pt idx="139">
                  <c:v>59.010866111842169</c:v>
                </c:pt>
                <c:pt idx="140">
                  <c:v>58.914360828484519</c:v>
                </c:pt>
                <c:pt idx="141">
                  <c:v>58.821934823702847</c:v>
                </c:pt>
                <c:pt idx="142">
                  <c:v>58.733713140962315</c:v>
                </c:pt>
                <c:pt idx="143">
                  <c:v>58.649795900600587</c:v>
                </c:pt>
                <c:pt idx="144">
                  <c:v>58.570254454406367</c:v>
                </c:pt>
                <c:pt idx="145">
                  <c:v>58.49512786112944</c:v>
                </c:pt>
                <c:pt idx="146">
                  <c:v>58.424419841360887</c:v>
                </c:pt>
                <c:pt idx="147">
                  <c:v>58.358096367477046</c:v>
                </c:pt>
                <c:pt idx="148">
                  <c:v>58.296084031734452</c:v>
                </c:pt>
                <c:pt idx="149">
                  <c:v>58.23826931271995</c:v>
                </c:pt>
                <c:pt idx="150">
                  <c:v>58.184498827688884</c:v>
                </c:pt>
                <c:pt idx="151">
                  <c:v>58.134580617338322</c:v>
                </c:pt>
                <c:pt idx="152">
                  <c:v>58.08828646268573</c:v>
                </c:pt>
                <c:pt idx="153">
                  <c:v>58.045355184149294</c:v>
                </c:pt>
                <c:pt idx="154">
                  <c:v>58.005496824330031</c:v>
                </c:pt>
                <c:pt idx="155">
                  <c:v>57.968397572149961</c:v>
                </c:pt>
                <c:pt idx="156">
                  <c:v>57.933725250356304</c:v>
                </c:pt>
                <c:pt idx="157">
                  <c:v>57.901135163696622</c:v>
                </c:pt>
                <c:pt idx="158">
                  <c:v>57.870276093023847</c:v>
                </c:pt>
                <c:pt idx="159">
                  <c:v>57.840796221731452</c:v>
                </c:pt>
                <c:pt idx="160">
                  <c:v>57.812348794569459</c:v>
                </c:pt>
                <c:pt idx="161">
                  <c:v>57.784597333301832</c:v>
                </c:pt>
                <c:pt idx="162">
                  <c:v>57.757220266277642</c:v>
                </c:pt>
                <c:pt idx="163">
                  <c:v>57.729914866767416</c:v>
                </c:pt>
                <c:pt idx="164">
                  <c:v>57.702400434715564</c:v>
                </c:pt>
                <c:pt idx="165">
                  <c:v>57.67442069544142</c:v>
                </c:pt>
                <c:pt idx="166">
                  <c:v>57.645745424316928</c:v>
                </c:pt>
                <c:pt idx="167">
                  <c:v>57.616171336725692</c:v>
                </c:pt>
                <c:pt idx="168">
                  <c:v>57.585522306529072</c:v>
                </c:pt>
                <c:pt idx="169">
                  <c:v>57.553648993376811</c:v>
                </c:pt>
                <c:pt idx="170">
                  <c:v>57.520427969634035</c:v>
                </c:pt>
                <c:pt idx="171">
                  <c:v>57.485760442047862</c:v>
                </c:pt>
                <c:pt idx="172">
                  <c:v>57.44957066244762</c:v>
                </c:pt>
                <c:pt idx="173">
                  <c:v>57.411804116835128</c:v>
                </c:pt>
                <c:pt idx="174">
                  <c:v>57.372425574287199</c:v>
                </c:pt>
                <c:pt idx="175">
                  <c:v>57.331417067220549</c:v>
                </c:pt>
                <c:pt idx="176">
                  <c:v>57.288775863693999</c:v>
                </c:pt>
                <c:pt idx="177">
                  <c:v>57.244512481318843</c:v>
                </c:pt>
                <c:pt idx="178">
                  <c:v>57.198648781614772</c:v>
                </c:pt>
                <c:pt idx="179">
                  <c:v>57.151216173713799</c:v>
                </c:pt>
                <c:pt idx="180">
                  <c:v>57.102253947453953</c:v>
                </c:pt>
                <c:pt idx="181">
                  <c:v>57.051807748260131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76.468000000000004</c:v>
                </c:pt>
                <c:pt idx="1">
                  <c:v>76.870999999999995</c:v>
                </c:pt>
                <c:pt idx="2">
                  <c:v>76.435000000000002</c:v>
                </c:pt>
                <c:pt idx="3">
                  <c:v>77.031999999999996</c:v>
                </c:pt>
                <c:pt idx="4">
                  <c:v>75.596999999999994</c:v>
                </c:pt>
                <c:pt idx="5">
                  <c:v>74.709999999999994</c:v>
                </c:pt>
                <c:pt idx="6">
                  <c:v>75.757999999999996</c:v>
                </c:pt>
                <c:pt idx="7">
                  <c:v>75.418999999999997</c:v>
                </c:pt>
                <c:pt idx="8">
                  <c:v>76.161000000000001</c:v>
                </c:pt>
                <c:pt idx="9">
                  <c:v>75.742000000000004</c:v>
                </c:pt>
                <c:pt idx="10">
                  <c:v>76.144999999999996</c:v>
                </c:pt>
                <c:pt idx="11">
                  <c:v>75.629000000000005</c:v>
                </c:pt>
                <c:pt idx="12">
                  <c:v>75.935000000000002</c:v>
                </c:pt>
                <c:pt idx="13">
                  <c:v>76.031999999999996</c:v>
                </c:pt>
                <c:pt idx="14">
                  <c:v>75.742000000000004</c:v>
                </c:pt>
                <c:pt idx="15">
                  <c:v>76.774000000000001</c:v>
                </c:pt>
                <c:pt idx="16">
                  <c:v>76.322999999999993</c:v>
                </c:pt>
                <c:pt idx="17">
                  <c:v>77.468000000000004</c:v>
                </c:pt>
                <c:pt idx="18">
                  <c:v>75.257999999999996</c:v>
                </c:pt>
                <c:pt idx="19">
                  <c:v>75.257999999999996</c:v>
                </c:pt>
                <c:pt idx="20">
                  <c:v>77.177000000000007</c:v>
                </c:pt>
                <c:pt idx="21">
                  <c:v>76.548000000000002</c:v>
                </c:pt>
                <c:pt idx="22">
                  <c:v>75.661000000000001</c:v>
                </c:pt>
                <c:pt idx="23">
                  <c:v>76.370999999999995</c:v>
                </c:pt>
                <c:pt idx="24">
                  <c:v>76.096999999999994</c:v>
                </c:pt>
                <c:pt idx="25">
                  <c:v>76.5</c:v>
                </c:pt>
                <c:pt idx="26">
                  <c:v>76.451999999999998</c:v>
                </c:pt>
                <c:pt idx="27">
                  <c:v>76.581000000000003</c:v>
                </c:pt>
                <c:pt idx="28">
                  <c:v>77.531999999999996</c:v>
                </c:pt>
                <c:pt idx="29">
                  <c:v>77.435000000000002</c:v>
                </c:pt>
                <c:pt idx="30">
                  <c:v>76.548000000000002</c:v>
                </c:pt>
                <c:pt idx="31">
                  <c:v>76.983999999999995</c:v>
                </c:pt>
                <c:pt idx="32">
                  <c:v>78.290000000000006</c:v>
                </c:pt>
                <c:pt idx="33">
                  <c:v>78.177000000000007</c:v>
                </c:pt>
                <c:pt idx="34">
                  <c:v>78.031999999999996</c:v>
                </c:pt>
                <c:pt idx="35">
                  <c:v>79.064999999999998</c:v>
                </c:pt>
                <c:pt idx="36">
                  <c:v>80.144999999999996</c:v>
                </c:pt>
                <c:pt idx="37">
                  <c:v>79.483999999999995</c:v>
                </c:pt>
                <c:pt idx="38">
                  <c:v>80.144999999999996</c:v>
                </c:pt>
                <c:pt idx="39">
                  <c:v>80.129000000000005</c:v>
                </c:pt>
                <c:pt idx="40">
                  <c:v>79.855000000000004</c:v>
                </c:pt>
                <c:pt idx="41">
                  <c:v>80.305999999999997</c:v>
                </c:pt>
                <c:pt idx="42">
                  <c:v>80</c:v>
                </c:pt>
                <c:pt idx="43">
                  <c:v>81.838999999999999</c:v>
                </c:pt>
                <c:pt idx="44">
                  <c:v>81.322999999999993</c:v>
                </c:pt>
                <c:pt idx="45">
                  <c:v>82.774000000000001</c:v>
                </c:pt>
                <c:pt idx="46">
                  <c:v>84.161000000000001</c:v>
                </c:pt>
                <c:pt idx="47">
                  <c:v>86.016000000000005</c:v>
                </c:pt>
                <c:pt idx="48">
                  <c:v>87.870999999999995</c:v>
                </c:pt>
                <c:pt idx="49">
                  <c:v>91.129000000000005</c:v>
                </c:pt>
                <c:pt idx="50">
                  <c:v>97.694000000000003</c:v>
                </c:pt>
                <c:pt idx="51">
                  <c:v>108.065</c:v>
                </c:pt>
                <c:pt idx="52">
                  <c:v>123.081</c:v>
                </c:pt>
                <c:pt idx="53">
                  <c:v>141.935</c:v>
                </c:pt>
                <c:pt idx="54">
                  <c:v>163.79</c:v>
                </c:pt>
                <c:pt idx="55">
                  <c:v>184.69399999999999</c:v>
                </c:pt>
                <c:pt idx="56">
                  <c:v>202.80600000000001</c:v>
                </c:pt>
                <c:pt idx="57">
                  <c:v>217.339</c:v>
                </c:pt>
                <c:pt idx="58">
                  <c:v>227.274</c:v>
                </c:pt>
                <c:pt idx="59">
                  <c:v>233.24199999999999</c:v>
                </c:pt>
                <c:pt idx="60">
                  <c:v>235</c:v>
                </c:pt>
                <c:pt idx="61">
                  <c:v>232.48400000000001</c:v>
                </c:pt>
                <c:pt idx="62">
                  <c:v>224.21</c:v>
                </c:pt>
                <c:pt idx="63">
                  <c:v>206.79</c:v>
                </c:pt>
                <c:pt idx="64">
                  <c:v>178.08099999999999</c:v>
                </c:pt>
                <c:pt idx="65">
                  <c:v>138.75800000000001</c:v>
                </c:pt>
                <c:pt idx="66">
                  <c:v>103.51600000000001</c:v>
                </c:pt>
                <c:pt idx="67">
                  <c:v>79.983999999999995</c:v>
                </c:pt>
                <c:pt idx="68">
                  <c:v>73.435000000000002</c:v>
                </c:pt>
                <c:pt idx="69">
                  <c:v>71.983999999999995</c:v>
                </c:pt>
                <c:pt idx="70">
                  <c:v>72.081000000000003</c:v>
                </c:pt>
                <c:pt idx="71">
                  <c:v>74.516000000000005</c:v>
                </c:pt>
                <c:pt idx="72">
                  <c:v>76.435000000000002</c:v>
                </c:pt>
                <c:pt idx="73">
                  <c:v>81.548000000000002</c:v>
                </c:pt>
                <c:pt idx="74">
                  <c:v>88.355000000000004</c:v>
                </c:pt>
                <c:pt idx="75">
                  <c:v>99.418999999999997</c:v>
                </c:pt>
                <c:pt idx="76">
                  <c:v>112.048</c:v>
                </c:pt>
                <c:pt idx="77">
                  <c:v>126.59699999999999</c:v>
                </c:pt>
                <c:pt idx="78">
                  <c:v>142.387</c:v>
                </c:pt>
                <c:pt idx="79">
                  <c:v>157.09700000000001</c:v>
                </c:pt>
                <c:pt idx="80">
                  <c:v>169.71</c:v>
                </c:pt>
                <c:pt idx="81">
                  <c:v>179.64500000000001</c:v>
                </c:pt>
                <c:pt idx="82">
                  <c:v>185.37100000000001</c:v>
                </c:pt>
                <c:pt idx="83">
                  <c:v>188.82300000000001</c:v>
                </c:pt>
                <c:pt idx="84">
                  <c:v>185.01599999999999</c:v>
                </c:pt>
                <c:pt idx="85">
                  <c:v>172.24199999999999</c:v>
                </c:pt>
                <c:pt idx="86">
                  <c:v>148.80600000000001</c:v>
                </c:pt>
                <c:pt idx="87">
                  <c:v>118.935</c:v>
                </c:pt>
                <c:pt idx="88">
                  <c:v>89.081000000000003</c:v>
                </c:pt>
                <c:pt idx="89">
                  <c:v>72.387</c:v>
                </c:pt>
                <c:pt idx="90">
                  <c:v>67.483999999999995</c:v>
                </c:pt>
                <c:pt idx="91">
                  <c:v>64.774000000000001</c:v>
                </c:pt>
                <c:pt idx="92">
                  <c:v>64.887</c:v>
                </c:pt>
                <c:pt idx="93">
                  <c:v>64.661000000000001</c:v>
                </c:pt>
                <c:pt idx="94">
                  <c:v>64.855000000000004</c:v>
                </c:pt>
                <c:pt idx="95">
                  <c:v>64.290000000000006</c:v>
                </c:pt>
                <c:pt idx="96">
                  <c:v>64.822999999999993</c:v>
                </c:pt>
                <c:pt idx="97">
                  <c:v>64.629000000000005</c:v>
                </c:pt>
                <c:pt idx="98">
                  <c:v>65.129000000000005</c:v>
                </c:pt>
                <c:pt idx="99">
                  <c:v>64.935000000000002</c:v>
                </c:pt>
                <c:pt idx="100">
                  <c:v>63.887</c:v>
                </c:pt>
                <c:pt idx="101">
                  <c:v>64.968000000000004</c:v>
                </c:pt>
                <c:pt idx="102">
                  <c:v>64.531999999999996</c:v>
                </c:pt>
                <c:pt idx="103">
                  <c:v>63.823</c:v>
                </c:pt>
                <c:pt idx="104">
                  <c:v>64.016000000000005</c:v>
                </c:pt>
                <c:pt idx="105">
                  <c:v>65.290000000000006</c:v>
                </c:pt>
                <c:pt idx="106">
                  <c:v>64.257999999999996</c:v>
                </c:pt>
                <c:pt idx="107">
                  <c:v>64.677000000000007</c:v>
                </c:pt>
                <c:pt idx="108">
                  <c:v>63.113</c:v>
                </c:pt>
                <c:pt idx="109">
                  <c:v>63.387</c:v>
                </c:pt>
                <c:pt idx="110">
                  <c:v>62.097000000000001</c:v>
                </c:pt>
                <c:pt idx="111">
                  <c:v>64.048000000000002</c:v>
                </c:pt>
                <c:pt idx="112">
                  <c:v>62.774000000000001</c:v>
                </c:pt>
                <c:pt idx="113">
                  <c:v>63.71</c:v>
                </c:pt>
                <c:pt idx="114">
                  <c:v>64.709999999999994</c:v>
                </c:pt>
                <c:pt idx="115">
                  <c:v>66.113</c:v>
                </c:pt>
                <c:pt idx="116">
                  <c:v>68.451999999999998</c:v>
                </c:pt>
                <c:pt idx="117">
                  <c:v>70.403000000000006</c:v>
                </c:pt>
                <c:pt idx="118">
                  <c:v>73.644999999999996</c:v>
                </c:pt>
                <c:pt idx="119">
                  <c:v>74.709999999999994</c:v>
                </c:pt>
                <c:pt idx="120">
                  <c:v>76.194000000000003</c:v>
                </c:pt>
                <c:pt idx="121">
                  <c:v>76.548000000000002</c:v>
                </c:pt>
                <c:pt idx="122">
                  <c:v>73.548000000000002</c:v>
                </c:pt>
                <c:pt idx="123">
                  <c:v>72.016000000000005</c:v>
                </c:pt>
                <c:pt idx="124">
                  <c:v>68.548000000000002</c:v>
                </c:pt>
                <c:pt idx="125">
                  <c:v>66.661000000000001</c:v>
                </c:pt>
                <c:pt idx="126">
                  <c:v>65.129000000000005</c:v>
                </c:pt>
                <c:pt idx="127">
                  <c:v>61.597000000000001</c:v>
                </c:pt>
                <c:pt idx="128">
                  <c:v>61.887</c:v>
                </c:pt>
                <c:pt idx="129">
                  <c:v>60.838999999999999</c:v>
                </c:pt>
                <c:pt idx="130">
                  <c:v>61.661000000000001</c:v>
                </c:pt>
                <c:pt idx="131">
                  <c:v>61.225999999999999</c:v>
                </c:pt>
                <c:pt idx="132">
                  <c:v>60.774000000000001</c:v>
                </c:pt>
                <c:pt idx="133">
                  <c:v>60.871000000000002</c:v>
                </c:pt>
                <c:pt idx="134">
                  <c:v>60.581000000000003</c:v>
                </c:pt>
                <c:pt idx="135">
                  <c:v>61.451999999999998</c:v>
                </c:pt>
                <c:pt idx="136">
                  <c:v>60.902999999999999</c:v>
                </c:pt>
                <c:pt idx="137">
                  <c:v>60.21</c:v>
                </c:pt>
                <c:pt idx="138">
                  <c:v>60.015999999999998</c:v>
                </c:pt>
                <c:pt idx="139">
                  <c:v>59.645000000000003</c:v>
                </c:pt>
                <c:pt idx="140">
                  <c:v>60.758000000000003</c:v>
                </c:pt>
                <c:pt idx="141">
                  <c:v>61.113</c:v>
                </c:pt>
                <c:pt idx="142">
                  <c:v>61.128999999999998</c:v>
                </c:pt>
                <c:pt idx="143">
                  <c:v>61.177</c:v>
                </c:pt>
                <c:pt idx="144">
                  <c:v>62.951999999999998</c:v>
                </c:pt>
                <c:pt idx="145">
                  <c:v>63</c:v>
                </c:pt>
                <c:pt idx="146">
                  <c:v>64.483999999999995</c:v>
                </c:pt>
                <c:pt idx="147">
                  <c:v>65.274000000000001</c:v>
                </c:pt>
                <c:pt idx="148">
                  <c:v>67.257999999999996</c:v>
                </c:pt>
                <c:pt idx="149">
                  <c:v>67.903000000000006</c:v>
                </c:pt>
                <c:pt idx="150">
                  <c:v>66.096999999999994</c:v>
                </c:pt>
                <c:pt idx="151">
                  <c:v>66.370999999999995</c:v>
                </c:pt>
                <c:pt idx="152">
                  <c:v>64.483999999999995</c:v>
                </c:pt>
                <c:pt idx="153">
                  <c:v>63.677</c:v>
                </c:pt>
                <c:pt idx="154">
                  <c:v>61.613</c:v>
                </c:pt>
                <c:pt idx="155">
                  <c:v>60.161000000000001</c:v>
                </c:pt>
                <c:pt idx="156">
                  <c:v>58.951999999999998</c:v>
                </c:pt>
                <c:pt idx="157">
                  <c:v>58.71</c:v>
                </c:pt>
                <c:pt idx="158">
                  <c:v>58.741999999999997</c:v>
                </c:pt>
                <c:pt idx="159">
                  <c:v>58.725999999999999</c:v>
                </c:pt>
                <c:pt idx="160">
                  <c:v>59</c:v>
                </c:pt>
                <c:pt idx="161">
                  <c:v>59.71</c:v>
                </c:pt>
                <c:pt idx="162">
                  <c:v>58.113</c:v>
                </c:pt>
                <c:pt idx="163">
                  <c:v>57.5</c:v>
                </c:pt>
                <c:pt idx="164">
                  <c:v>57.968000000000004</c:v>
                </c:pt>
                <c:pt idx="165">
                  <c:v>58.581000000000003</c:v>
                </c:pt>
                <c:pt idx="166">
                  <c:v>58.241999999999997</c:v>
                </c:pt>
                <c:pt idx="167">
                  <c:v>58.258000000000003</c:v>
                </c:pt>
                <c:pt idx="168">
                  <c:v>58.515999999999998</c:v>
                </c:pt>
                <c:pt idx="169">
                  <c:v>58.984000000000002</c:v>
                </c:pt>
                <c:pt idx="170">
                  <c:v>58</c:v>
                </c:pt>
                <c:pt idx="171">
                  <c:v>58.371000000000002</c:v>
                </c:pt>
                <c:pt idx="172">
                  <c:v>57.79</c:v>
                </c:pt>
                <c:pt idx="173">
                  <c:v>58.29</c:v>
                </c:pt>
                <c:pt idx="174">
                  <c:v>57.451999999999998</c:v>
                </c:pt>
                <c:pt idx="175">
                  <c:v>57.854999999999997</c:v>
                </c:pt>
                <c:pt idx="176">
                  <c:v>57.548000000000002</c:v>
                </c:pt>
                <c:pt idx="177">
                  <c:v>57.387</c:v>
                </c:pt>
                <c:pt idx="178">
                  <c:v>58.081000000000003</c:v>
                </c:pt>
                <c:pt idx="179">
                  <c:v>57.854999999999997</c:v>
                </c:pt>
                <c:pt idx="180">
                  <c:v>56.968000000000004</c:v>
                </c:pt>
                <c:pt idx="181">
                  <c:v>57.613</c:v>
                </c:pt>
                <c:pt idx="182">
                  <c:v>56.564999999999998</c:v>
                </c:pt>
                <c:pt idx="183">
                  <c:v>57.097000000000001</c:v>
                </c:pt>
                <c:pt idx="184">
                  <c:v>57.031999999999996</c:v>
                </c:pt>
                <c:pt idx="185">
                  <c:v>57.048000000000002</c:v>
                </c:pt>
                <c:pt idx="186">
                  <c:v>57.031999999999996</c:v>
                </c:pt>
                <c:pt idx="187">
                  <c:v>56.515999999999998</c:v>
                </c:pt>
                <c:pt idx="188">
                  <c:v>57.613</c:v>
                </c:pt>
                <c:pt idx="189">
                  <c:v>57.531999999999996</c:v>
                </c:pt>
                <c:pt idx="190">
                  <c:v>57.871000000000002</c:v>
                </c:pt>
                <c:pt idx="191">
                  <c:v>56.548000000000002</c:v>
                </c:pt>
                <c:pt idx="192">
                  <c:v>56.387</c:v>
                </c:pt>
                <c:pt idx="193">
                  <c:v>56.951999999999998</c:v>
                </c:pt>
                <c:pt idx="194">
                  <c:v>55.918999999999997</c:v>
                </c:pt>
                <c:pt idx="195">
                  <c:v>56.935000000000002</c:v>
                </c:pt>
                <c:pt idx="196">
                  <c:v>56.5</c:v>
                </c:pt>
                <c:pt idx="197">
                  <c:v>56.225999999999999</c:v>
                </c:pt>
                <c:pt idx="198">
                  <c:v>56.871000000000002</c:v>
                </c:pt>
                <c:pt idx="199">
                  <c:v>55.968000000000004</c:v>
                </c:pt>
                <c:pt idx="200">
                  <c:v>56.145000000000003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74.694331977627584</c:v>
                </c:pt>
                <c:pt idx="10">
                  <c:v>74.847857751444664</c:v>
                </c:pt>
                <c:pt idx="11">
                  <c:v>74.999381329120808</c:v>
                </c:pt>
                <c:pt idx="12">
                  <c:v>75.148651951321725</c:v>
                </c:pt>
                <c:pt idx="13">
                  <c:v>75.295393082413995</c:v>
                </c:pt>
                <c:pt idx="14">
                  <c:v>75.439300578099378</c:v>
                </c:pt>
                <c:pt idx="15">
                  <c:v>75.580040885772831</c:v>
                </c:pt>
                <c:pt idx="16">
                  <c:v>75.717249322435634</c:v>
                </c:pt>
                <c:pt idx="17">
                  <c:v>75.850528485177051</c:v>
                </c:pt>
                <c:pt idx="18">
                  <c:v>75.979446861070244</c:v>
                </c:pt>
                <c:pt idx="19">
                  <c:v>76.103537717519671</c:v>
                </c:pt>
                <c:pt idx="20">
                  <c:v>76.222298372263339</c:v>
                </c:pt>
                <c:pt idx="21">
                  <c:v>76.335189967842368</c:v>
                </c:pt>
                <c:pt idx="22">
                  <c:v>76.441637915581424</c:v>
                </c:pt>
                <c:pt idx="23">
                  <c:v>76.541033243148036</c:v>
                </c:pt>
                <c:pt idx="24">
                  <c:v>76.632735204387245</c:v>
                </c:pt>
                <c:pt idx="25">
                  <c:v>76.716075738989574</c:v>
                </c:pt>
                <c:pt idx="26">
                  <c:v>76.790366787179437</c:v>
                </c:pt>
                <c:pt idx="27">
                  <c:v>76.85491221154831</c:v>
                </c:pt>
                <c:pt idx="28">
                  <c:v>76.909027377170872</c:v>
                </c:pt>
                <c:pt idx="29">
                  <c:v>76.952071626889136</c:v>
                </c:pt>
                <c:pt idx="30">
                  <c:v>76.983502433354687</c:v>
                </c:pt>
                <c:pt idx="31">
                  <c:v>77.002965529164698</c:v>
                </c:pt>
                <c:pt idx="32">
                  <c:v>77.010443532323308</c:v>
                </c:pt>
                <c:pt idx="33">
                  <c:v>77.006497201334767</c:v>
                </c:pt>
                <c:pt idx="34">
                  <c:v>76.992648913256431</c:v>
                </c:pt>
                <c:pt idx="35">
                  <c:v>76.971977018910238</c:v>
                </c:pt>
                <c:pt idx="36">
                  <c:v>76.950010870423398</c:v>
                </c:pt>
                <c:pt idx="37">
                  <c:v>76.936035991497803</c:v>
                </c:pt>
                <c:pt idx="38">
                  <c:v>76.944930756637362</c:v>
                </c:pt>
                <c:pt idx="39">
                  <c:v>76.999650506469493</c:v>
                </c:pt>
                <c:pt idx="40">
                  <c:v>77.134439657013033</c:v>
                </c:pt>
                <c:pt idx="41">
                  <c:v>77.398772795660591</c:v>
                </c:pt>
                <c:pt idx="42">
                  <c:v>77.86188904142081</c:v>
                </c:pt>
                <c:pt idx="43">
                  <c:v>78.61758321429086</c:v>
                </c:pt>
                <c:pt idx="44">
                  <c:v>79.788658045351951</c:v>
                </c:pt>
                <c:pt idx="45">
                  <c:v>81.530148031660133</c:v>
                </c:pt>
                <c:pt idx="46">
                  <c:v>84.030145522491452</c:v>
                </c:pt>
                <c:pt idx="47">
                  <c:v>87.506865258276889</c:v>
                </c:pt>
                <c:pt idx="48">
                  <c:v>92.200564377213098</c:v>
                </c:pt>
                <c:pt idx="49">
                  <c:v>98.359182067680294</c:v>
                </c:pt>
                <c:pt idx="50">
                  <c:v>106.21714340610389</c:v>
                </c:pt>
                <c:pt idx="51">
                  <c:v>115.96768595678051</c:v>
                </c:pt>
                <c:pt idx="52">
                  <c:v>127.73015927767661</c:v>
                </c:pt>
                <c:pt idx="53">
                  <c:v>141.5144560299814</c:v>
                </c:pt>
                <c:pt idx="54">
                  <c:v>157.18352113712027</c:v>
                </c:pt>
                <c:pt idx="55">
                  <c:v>174.4086618292703</c:v>
                </c:pt>
                <c:pt idx="56">
                  <c:v>192.59840630800775</c:v>
                </c:pt>
                <c:pt idx="57">
                  <c:v>210.76723852502761</c:v>
                </c:pt>
                <c:pt idx="58">
                  <c:v>227.3294793550844</c:v>
                </c:pt>
                <c:pt idx="59">
                  <c:v>239.9096000582729</c:v>
                </c:pt>
                <c:pt idx="60">
                  <c:v>245.44595999837955</c:v>
                </c:pt>
                <c:pt idx="61">
                  <c:v>240.94226731582316</c:v>
                </c:pt>
                <c:pt idx="62">
                  <c:v>224.89127980964386</c:v>
                </c:pt>
                <c:pt idx="63">
                  <c:v>198.67251461856205</c:v>
                </c:pt>
                <c:pt idx="64">
                  <c:v>166.77114001792086</c:v>
                </c:pt>
                <c:pt idx="65">
                  <c:v>135.24745954797154</c:v>
                </c:pt>
                <c:pt idx="66">
                  <c:v>109.26019688866528</c:v>
                </c:pt>
                <c:pt idx="67">
                  <c:v>91.275537379420228</c:v>
                </c:pt>
                <c:pt idx="68">
                  <c:v>80.971576344956006</c:v>
                </c:pt>
                <c:pt idx="69">
                  <c:v>76.462052109274907</c:v>
                </c:pt>
                <c:pt idx="70">
                  <c:v>75.706184769766821</c:v>
                </c:pt>
                <c:pt idx="71">
                  <c:v>77.301288378603303</c:v>
                </c:pt>
                <c:pt idx="72">
                  <c:v>80.592630657740557</c:v>
                </c:pt>
                <c:pt idx="73">
                  <c:v>85.440361122962088</c:v>
                </c:pt>
                <c:pt idx="74">
                  <c:v>91.949283370342357</c:v>
                </c:pt>
                <c:pt idx="75">
                  <c:v>100.27917109263706</c:v>
                </c:pt>
                <c:pt idx="76">
                  <c:v>110.53048018248262</c:v>
                </c:pt>
                <c:pt idx="77">
                  <c:v>122.67095867984328</c:v>
                </c:pt>
                <c:pt idx="78">
                  <c:v>136.47747058664686</c:v>
                </c:pt>
                <c:pt idx="79">
                  <c:v>151.46705017225361</c:v>
                </c:pt>
                <c:pt idx="80">
                  <c:v>166.76512955971214</c:v>
                </c:pt>
                <c:pt idx="81">
                  <c:v>180.84552720939163</c:v>
                </c:pt>
                <c:pt idx="82">
                  <c:v>191.20834588307372</c:v>
                </c:pt>
                <c:pt idx="83">
                  <c:v>194.43579030611005</c:v>
                </c:pt>
                <c:pt idx="84">
                  <c:v>187.3236481749089</c:v>
                </c:pt>
                <c:pt idx="85">
                  <c:v>169.09080787514466</c:v>
                </c:pt>
                <c:pt idx="86">
                  <c:v>143.05901353133851</c:v>
                </c:pt>
                <c:pt idx="87">
                  <c:v>115.70438922405381</c:v>
                </c:pt>
                <c:pt idx="88">
                  <c:v>93.221435054594437</c:v>
                </c:pt>
                <c:pt idx="89">
                  <c:v>78.456951784575097</c:v>
                </c:pt>
                <c:pt idx="90">
                  <c:v>70.62343149006395</c:v>
                </c:pt>
                <c:pt idx="91">
                  <c:v>67.22147994153417</c:v>
                </c:pt>
                <c:pt idx="92">
                  <c:v>65.96960015240056</c:v>
                </c:pt>
                <c:pt idx="93">
                  <c:v>65.531262719180745</c:v>
                </c:pt>
                <c:pt idx="94">
                  <c:v>65.337003372239337</c:v>
                </c:pt>
                <c:pt idx="95">
                  <c:v>65.202065091540376</c:v>
                </c:pt>
                <c:pt idx="96">
                  <c:v>65.079729215567014</c:v>
                </c:pt>
                <c:pt idx="97">
                  <c:v>64.960612901790199</c:v>
                </c:pt>
                <c:pt idx="98">
                  <c:v>64.843144367985843</c:v>
                </c:pt>
                <c:pt idx="99">
                  <c:v>64.727039751185558</c:v>
                </c:pt>
                <c:pt idx="100">
                  <c:v>64.612193099489289</c:v>
                </c:pt>
                <c:pt idx="101">
                  <c:v>64.498537114665567</c:v>
                </c:pt>
                <c:pt idx="102">
                  <c:v>64.386053002361521</c:v>
                </c:pt>
                <c:pt idx="103">
                  <c:v>64.274832629408593</c:v>
                </c:pt>
                <c:pt idx="104">
                  <c:v>64.165224917717467</c:v>
                </c:pt>
                <c:pt idx="105">
                  <c:v>64.058149832129374</c:v>
                </c:pt>
                <c:pt idx="106">
                  <c:v>63.955721397027894</c:v>
                </c:pt>
                <c:pt idx="107">
                  <c:v>63.86238507614177</c:v>
                </c:pt>
                <c:pt idx="108">
                  <c:v>63.786810126494814</c:v>
                </c:pt>
                <c:pt idx="109">
                  <c:v>63.744714087896533</c:v>
                </c:pt>
                <c:pt idx="110">
                  <c:v>63.762535391624397</c:v>
                </c:pt>
                <c:pt idx="111">
                  <c:v>63.881324000241776</c:v>
                </c:pt>
                <c:pt idx="112">
                  <c:v>64.159396386258663</c:v>
                </c:pt>
                <c:pt idx="113">
                  <c:v>64.671391021786917</c:v>
                </c:pt>
                <c:pt idx="114">
                  <c:v>65.500719740029325</c:v>
                </c:pt>
                <c:pt idx="115">
                  <c:v>66.722281085945994</c:v>
                </c:pt>
                <c:pt idx="116">
                  <c:v>68.372458831981959</c:v>
                </c:pt>
                <c:pt idx="117">
                  <c:v>70.404053915422921</c:v>
                </c:pt>
                <c:pt idx="118">
                  <c:v>72.62919891207315</c:v>
                </c:pt>
                <c:pt idx="119">
                  <c:v>74.673790503900975</c:v>
                </c:pt>
                <c:pt idx="120">
                  <c:v>76.002889446535676</c:v>
                </c:pt>
                <c:pt idx="121">
                  <c:v>76.085281591766858</c:v>
                </c:pt>
                <c:pt idx="122">
                  <c:v>74.677239022063688</c:v>
                </c:pt>
                <c:pt idx="123">
                  <c:v>72.044529902171462</c:v>
                </c:pt>
                <c:pt idx="124">
                  <c:v>68.897645997028818</c:v>
                </c:pt>
                <c:pt idx="125">
                  <c:v>66.029634608902228</c:v>
                </c:pt>
                <c:pt idx="126">
                  <c:v>63.929650082376284</c:v>
                </c:pt>
                <c:pt idx="127">
                  <c:v>62.657630623647535</c:v>
                </c:pt>
                <c:pt idx="128">
                  <c:v>61.995954882629967</c:v>
                </c:pt>
                <c:pt idx="129">
                  <c:v>61.67541439325327</c:v>
                </c:pt>
                <c:pt idx="130">
                  <c:v>61.505144243578009</c:v>
                </c:pt>
                <c:pt idx="131">
                  <c:v>61.388147270567487</c:v>
                </c:pt>
                <c:pt idx="132">
                  <c:v>61.286694781196282</c:v>
                </c:pt>
                <c:pt idx="133">
                  <c:v>61.189238678241416</c:v>
                </c:pt>
                <c:pt idx="134">
                  <c:v>61.092991573270474</c:v>
                </c:pt>
                <c:pt idx="135">
                  <c:v>60.997530284000597</c:v>
                </c:pt>
                <c:pt idx="136">
                  <c:v>60.903169185767354</c:v>
                </c:pt>
                <c:pt idx="137">
                  <c:v>60.811042993370201</c:v>
                </c:pt>
                <c:pt idx="138">
                  <c:v>60.724169757981542</c:v>
                </c:pt>
                <c:pt idx="139">
                  <c:v>60.649804296580044</c:v>
                </c:pt>
                <c:pt idx="140">
                  <c:v>60.603697419769766</c:v>
                </c:pt>
                <c:pt idx="141">
                  <c:v>60.6164768895406</c:v>
                </c:pt>
                <c:pt idx="142">
                  <c:v>60.740842924459066</c:v>
                </c:pt>
                <c:pt idx="143">
                  <c:v>61.055306045092415</c:v>
                </c:pt>
                <c:pt idx="144">
                  <c:v>61.65625635434526</c:v>
                </c:pt>
                <c:pt idx="145">
                  <c:v>62.627216709724138</c:v>
                </c:pt>
                <c:pt idx="146">
                  <c:v>63.977072111306782</c:v>
                </c:pt>
                <c:pt idx="147">
                  <c:v>65.557452562786722</c:v>
                </c:pt>
                <c:pt idx="148">
                  <c:v>67.010322466244787</c:v>
                </c:pt>
                <c:pt idx="149">
                  <c:v>67.8345427331964</c:v>
                </c:pt>
                <c:pt idx="150">
                  <c:v>67.617860398347688</c:v>
                </c:pt>
                <c:pt idx="151">
                  <c:v>66.319530306185328</c:v>
                </c:pt>
                <c:pt idx="152">
                  <c:v>64.35534193266011</c:v>
                </c:pt>
                <c:pt idx="153">
                  <c:v>62.359792396154909</c:v>
                </c:pt>
                <c:pt idx="154">
                  <c:v>60.814125347566744</c:v>
                </c:pt>
                <c:pt idx="155">
                  <c:v>59.853952936609105</c:v>
                </c:pt>
                <c:pt idx="156">
                  <c:v>59.351257523245593</c:v>
                </c:pt>
                <c:pt idx="157">
                  <c:v>59.106613176825675</c:v>
                </c:pt>
                <c:pt idx="158">
                  <c:v>58.973154218913969</c:v>
                </c:pt>
                <c:pt idx="159">
                  <c:v>58.877233542095432</c:v>
                </c:pt>
                <c:pt idx="160">
                  <c:v>58.791401136038786</c:v>
                </c:pt>
                <c:pt idx="161">
                  <c:v>58.707758936644474</c:v>
                </c:pt>
                <c:pt idx="162">
                  <c:v>58.624500075485741</c:v>
                </c:pt>
                <c:pt idx="163">
                  <c:v>58.541270685267165</c:v>
                </c:pt>
                <c:pt idx="164">
                  <c:v>58.457989663715345</c:v>
                </c:pt>
                <c:pt idx="165">
                  <c:v>58.37461907003231</c:v>
                </c:pt>
                <c:pt idx="166">
                  <c:v>58.291129370618421</c:v>
                </c:pt>
                <c:pt idx="167">
                  <c:v>58.207495296204982</c:v>
                </c:pt>
                <c:pt idx="168">
                  <c:v>58.123695393430715</c:v>
                </c:pt>
                <c:pt idx="169">
                  <c:v>58.039711872867933</c:v>
                </c:pt>
                <c:pt idx="170">
                  <c:v>57.955530428285286</c:v>
                </c:pt>
                <c:pt idx="171">
                  <c:v>57.871140013770514</c:v>
                </c:pt>
                <c:pt idx="172">
                  <c:v>57.786532589577106</c:v>
                </c:pt>
                <c:pt idx="173">
                  <c:v>57.701702848041734</c:v>
                </c:pt>
                <c:pt idx="174">
                  <c:v>57.616647929628549</c:v>
                </c:pt>
                <c:pt idx="175">
                  <c:v>57.531367137643535</c:v>
                </c:pt>
                <c:pt idx="176">
                  <c:v>57.445861658609417</c:v>
                </c:pt>
                <c:pt idx="177">
                  <c:v>57.360134293788057</c:v>
                </c:pt>
                <c:pt idx="178">
                  <c:v>57.274189205942747</c:v>
                </c:pt>
                <c:pt idx="179">
                  <c:v>57.188031684187116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74.694331977621516</c:v>
                </c:pt>
                <c:pt idx="10">
                  <c:v>74.847857751425792</c:v>
                </c:pt>
                <c:pt idx="11">
                  <c:v>74.999381329063411</c:v>
                </c:pt>
                <c:pt idx="12">
                  <c:v>75.148651951150754</c:v>
                </c:pt>
                <c:pt idx="13">
                  <c:v>75.295393081915265</c:v>
                </c:pt>
                <c:pt idx="14">
                  <c:v>75.439300576674725</c:v>
                </c:pt>
                <c:pt idx="15">
                  <c:v>75.580040881787596</c:v>
                </c:pt>
                <c:pt idx="16">
                  <c:v>75.717249311518785</c:v>
                </c:pt>
                <c:pt idx="17">
                  <c:v>75.850528455892572</c:v>
                </c:pt>
                <c:pt idx="18">
                  <c:v>75.979446784143931</c:v>
                </c:pt>
                <c:pt idx="19">
                  <c:v>76.103537519636163</c:v>
                </c:pt>
                <c:pt idx="20">
                  <c:v>76.222297873790481</c:v>
                </c:pt>
                <c:pt idx="21">
                  <c:v>76.33518873822301</c:v>
                </c:pt>
                <c:pt idx="22">
                  <c:v>76.441634945303292</c:v>
                </c:pt>
                <c:pt idx="23">
                  <c:v>76.541026216943379</c:v>
                </c:pt>
                <c:pt idx="24">
                  <c:v>76.632718928610458</c:v>
                </c:pt>
                <c:pt idx="25">
                  <c:v>76.716038819141417</c:v>
                </c:pt>
                <c:pt idx="26">
                  <c:v>76.790284775569148</c:v>
                </c:pt>
                <c:pt idx="27">
                  <c:v>76.85473381435213</c:v>
                </c:pt>
                <c:pt idx="28">
                  <c:v>76.908647364601663</c:v>
                </c:pt>
                <c:pt idx="29">
                  <c:v>76.951278933656482</c:v>
                </c:pt>
                <c:pt idx="30">
                  <c:v>76.981883199439494</c:v>
                </c:pt>
                <c:pt idx="31">
                  <c:v>76.999726526653575</c:v>
                </c:pt>
                <c:pt idx="32">
                  <c:v>77.004098844918829</c:v>
                </c:pt>
                <c:pt idx="33">
                  <c:v>76.994326757210473</c:v>
                </c:pt>
                <c:pt idx="34">
                  <c:v>76.969787668366479</c:v>
                </c:pt>
                <c:pt idx="35">
                  <c:v>76.929924639232098</c:v>
                </c:pt>
                <c:pt idx="36">
                  <c:v>76.874261586815948</c:v>
                </c:pt>
                <c:pt idx="37">
                  <c:v>76.802418370551621</c:v>
                </c:pt>
                <c:pt idx="38">
                  <c:v>76.714125236317059</c:v>
                </c:pt>
                <c:pt idx="39">
                  <c:v>76.609236040717974</c:v>
                </c:pt>
                <c:pt idx="40">
                  <c:v>76.487739655593813</c:v>
                </c:pt>
                <c:pt idx="41">
                  <c:v>76.349768963064903</c:v>
                </c:pt>
                <c:pt idx="42">
                  <c:v>76.195606899101435</c:v>
                </c:pt>
                <c:pt idx="43">
                  <c:v>76.025689090185566</c:v>
                </c:pt>
                <c:pt idx="44">
                  <c:v>75.840602751364088</c:v>
                </c:pt>
                <c:pt idx="45">
                  <c:v>75.641081669311419</c:v>
                </c:pt>
                <c:pt idx="46">
                  <c:v>75.427997271819066</c:v>
                </c:pt>
                <c:pt idx="47">
                  <c:v>75.202345973309932</c:v>
                </c:pt>
                <c:pt idx="48">
                  <c:v>74.965233170617537</c:v>
                </c:pt>
                <c:pt idx="49">
                  <c:v>74.717854430036709</c:v>
                </c:pt>
                <c:pt idx="50">
                  <c:v>74.461474542395607</c:v>
                </c:pt>
                <c:pt idx="51">
                  <c:v>74.197405217153772</c:v>
                </c:pt>
                <c:pt idx="52">
                  <c:v>73.92698223268124</c:v>
                </c:pt>
                <c:pt idx="53">
                  <c:v>73.651542855832972</c:v>
                </c:pt>
                <c:pt idx="54">
                  <c:v>73.372404292202205</c:v>
                </c:pt>
                <c:pt idx="55">
                  <c:v>73.090843835621826</c:v>
                </c:pt>
                <c:pt idx="56">
                  <c:v>72.808081261288152</c:v>
                </c:pt>
                <c:pt idx="57">
                  <c:v>72.525263862854615</c:v>
                </c:pt>
                <c:pt idx="58">
                  <c:v>72.243454381992251</c:v>
                </c:pt>
                <c:pt idx="59">
                  <c:v>71.963621930469515</c:v>
                </c:pt>
                <c:pt idx="60">
                  <c:v>71.686635869215863</c:v>
                </c:pt>
                <c:pt idx="61">
                  <c:v>71.413262493144657</c:v>
                </c:pt>
                <c:pt idx="62">
                  <c:v>71.14416427908769</c:v>
                </c:pt>
                <c:pt idx="63">
                  <c:v>70.879901388809827</c:v>
                </c:pt>
                <c:pt idx="64">
                  <c:v>70.620935079235196</c:v>
                </c:pt>
                <c:pt idx="65">
                  <c:v>70.367632655472775</c:v>
                </c:pt>
                <c:pt idx="66">
                  <c:v>70.120273605528411</c:v>
                </c:pt>
                <c:pt idx="67">
                  <c:v>69.879056574628834</c:v>
                </c:pt>
                <c:pt idx="68">
                  <c:v>69.644106867601309</c:v>
                </c:pt>
                <c:pt idx="69">
                  <c:v>69.415484205689751</c:v>
                </c:pt>
                <c:pt idx="70">
                  <c:v>69.19319050595756</c:v>
                </c:pt>
                <c:pt idx="71">
                  <c:v>68.977177494056505</c:v>
                </c:pt>
                <c:pt idx="72">
                  <c:v>68.7673540023318</c:v>
                </c:pt>
                <c:pt idx="73">
                  <c:v>68.563592843338611</c:v>
                </c:pt>
                <c:pt idx="74">
                  <c:v>68.365737182816403</c:v>
                </c:pt>
                <c:pt idx="75">
                  <c:v>68.173606365448393</c:v>
                </c:pt>
                <c:pt idx="76">
                  <c:v>67.987001171169283</c:v>
                </c:pt>
                <c:pt idx="77">
                  <c:v>67.805708499510885</c:v>
                </c:pt>
                <c:pt idx="78">
                  <c:v>67.62950549483493</c:v>
                </c:pt>
                <c:pt idx="79">
                  <c:v>67.458163136756454</c:v>
                </c:pt>
                <c:pt idx="80">
                  <c:v>67.291449328137887</c:v>
                </c:pt>
                <c:pt idx="81">
                  <c:v>67.129131518271905</c:v>
                </c:pt>
                <c:pt idx="82">
                  <c:v>66.970978901793302</c:v>
                </c:pt>
                <c:pt idx="83">
                  <c:v>66.816764234943392</c:v>
                </c:pt>
                <c:pt idx="84">
                  <c:v>66.666265310486395</c:v>
                </c:pt>
                <c:pt idx="85">
                  <c:v>66.519266131209747</c:v>
                </c:pt>
                <c:pt idx="86">
                  <c:v>66.375557819839997</c:v>
                </c:pt>
                <c:pt idx="87">
                  <c:v>66.234939300626422</c:v>
                </c:pt>
                <c:pt idx="88">
                  <c:v>66.097217784984707</c:v>
                </c:pt>
                <c:pt idx="89">
                  <c:v>65.962209090613598</c:v>
                </c:pt>
                <c:pt idx="90">
                  <c:v>65.829737820511227</c:v>
                </c:pt>
                <c:pt idx="91">
                  <c:v>65.699637425417933</c:v>
                </c:pt>
                <c:pt idx="92">
                  <c:v>65.571750170450585</c:v>
                </c:pt>
                <c:pt idx="93">
                  <c:v>65.445927024117694</c:v>
                </c:pt>
                <c:pt idx="94">
                  <c:v>65.322027485528807</c:v>
                </c:pt>
                <c:pt idx="95">
                  <c:v>65.199919363454129</c:v>
                </c:pt>
                <c:pt idx="96">
                  <c:v>65.079478518944967</c:v>
                </c:pt>
                <c:pt idx="97">
                  <c:v>64.960588581493454</c:v>
                </c:pt>
                <c:pt idx="98">
                  <c:v>64.843140647174181</c:v>
                </c:pt>
                <c:pt idx="99">
                  <c:v>64.727032965864268</c:v>
                </c:pt>
                <c:pt idx="100">
                  <c:v>64.612170623461679</c:v>
                </c:pt>
                <c:pt idx="101">
                  <c:v>64.498465224001706</c:v>
                </c:pt>
                <c:pt idx="102">
                  <c:v>64.385834575692598</c:v>
                </c:pt>
                <c:pt idx="103">
                  <c:v>64.27420238413545</c:v>
                </c:pt>
                <c:pt idx="104">
                  <c:v>64.163497955348959</c:v>
                </c:pt>
                <c:pt idx="105">
                  <c:v>64.053655910670045</c:v>
                </c:pt>
                <c:pt idx="106">
                  <c:v>63.94461591513501</c:v>
                </c:pt>
                <c:pt idx="107">
                  <c:v>63.836322420548669</c:v>
                </c:pt>
                <c:pt idx="108">
                  <c:v>63.728724424113231</c:v>
                </c:pt>
                <c:pt idx="109">
                  <c:v>63.621775243197924</c:v>
                </c:pt>
                <c:pt idx="110">
                  <c:v>63.515432306582021</c:v>
                </c:pt>
                <c:pt idx="111">
                  <c:v>63.409656962282064</c:v>
                </c:pt>
                <c:pt idx="112">
                  <c:v>63.304414301875397</c:v>
                </c:pt>
                <c:pt idx="113">
                  <c:v>63.199673001044616</c:v>
                </c:pt>
                <c:pt idx="114">
                  <c:v>63.095405175886633</c:v>
                </c:pt>
                <c:pt idx="115">
                  <c:v>62.991586254345997</c:v>
                </c:pt>
                <c:pt idx="116">
                  <c:v>62.888194861939617</c:v>
                </c:pt>
                <c:pt idx="117">
                  <c:v>62.785212720732119</c:v>
                </c:pt>
                <c:pt idx="118">
                  <c:v>62.68262456029175</c:v>
                </c:pt>
                <c:pt idx="119">
                  <c:v>62.580418039101282</c:v>
                </c:pt>
                <c:pt idx="120">
                  <c:v>62.47858367461302</c:v>
                </c:pt>
                <c:pt idx="121">
                  <c:v>62.377114779818925</c:v>
                </c:pt>
                <c:pt idx="122">
                  <c:v>62.276007403855651</c:v>
                </c:pt>
                <c:pt idx="123">
                  <c:v>62.175260273783707</c:v>
                </c:pt>
                <c:pt idx="124">
                  <c:v>62.074874734273152</c:v>
                </c:pt>
                <c:pt idx="125">
                  <c:v>61.974854681509029</c:v>
                </c:pt>
                <c:pt idx="126">
                  <c:v>61.875206487210001</c:v>
                </c:pt>
                <c:pt idx="127">
                  <c:v>61.775938908258055</c:v>
                </c:pt>
                <c:pt idx="128">
                  <c:v>61.677062977092717</c:v>
                </c:pt>
                <c:pt idx="129">
                  <c:v>61.578591867766264</c:v>
                </c:pt>
                <c:pt idx="130">
                  <c:v>61.480540732431322</c:v>
                </c:pt>
                <c:pt idx="131">
                  <c:v>61.382926503087965</c:v>
                </c:pt>
                <c:pt idx="132">
                  <c:v>61.285767653709968</c:v>
                </c:pt>
                <c:pt idx="133">
                  <c:v>61.189083918455708</c:v>
                </c:pt>
                <c:pt idx="134">
                  <c:v>61.092895962603933</c:v>
                </c:pt>
                <c:pt idx="135">
                  <c:v>60.997225004182724</c:v>
                </c:pt>
                <c:pt idx="136">
                  <c:v>60.902092386013287</c:v>
                </c:pt>
                <c:pt idx="137">
                  <c:v>60.807519100073314</c:v>
                </c:pt>
                <c:pt idx="138">
                  <c:v>60.713525268669812</c:v>
                </c:pt>
                <c:pt idx="139">
                  <c:v>60.620129589828288</c:v>
                </c:pt>
                <c:pt idx="140">
                  <c:v>60.527348757436044</c:v>
                </c:pt>
                <c:pt idx="141">
                  <c:v>60.435196869851701</c:v>
                </c:pt>
                <c:pt idx="142">
                  <c:v>60.34368484369466</c:v>
                </c:pt>
                <c:pt idx="143">
                  <c:v>60.252819852099904</c:v>
                </c:pt>
                <c:pt idx="144">
                  <c:v>60.162604808591567</c:v>
                </c:pt>
                <c:pt idx="145">
                  <c:v>60.07303791861947</c:v>
                </c:pt>
                <c:pt idx="146">
                  <c:v>59.98411232048386</c:v>
                </c:pt>
                <c:pt idx="147">
                  <c:v>59.895815835678292</c:v>
                </c:pt>
                <c:pt idx="148">
                  <c:v>59.808130845546259</c:v>
                </c:pt>
                <c:pt idx="149">
                  <c:v>59.721034306636902</c:v>
                </c:pt>
                <c:pt idx="150">
                  <c:v>59.634497911458055</c:v>
                </c:pt>
                <c:pt idx="151">
                  <c:v>59.548488394797843</c:v>
                </c:pt>
                <c:pt idx="152">
                  <c:v>59.462967978858188</c:v>
                </c:pt>
                <c:pt idx="153">
                  <c:v>59.37789494363183</c:v>
                </c:pt>
                <c:pt idx="154">
                  <c:v>59.293224302783734</c:v>
                </c:pt>
                <c:pt idx="155">
                  <c:v>59.208908560256873</c:v>
                </c:pt>
                <c:pt idx="156">
                  <c:v>59.124898519297432</c:v>
                </c:pt>
                <c:pt idx="157">
                  <c:v>59.041144113835074</c:v>
                </c:pt>
                <c:pt idx="158">
                  <c:v>58.957595232238234</c:v>
                </c:pt>
                <c:pt idx="159">
                  <c:v>58.874202505308219</c:v>
                </c:pt>
                <c:pt idx="160">
                  <c:v>58.790918033735778</c:v>
                </c:pt>
                <c:pt idx="161">
                  <c:v>58.707696034769683</c:v>
                </c:pt>
                <c:pt idx="162">
                  <c:v>58.624493393113113</c:v>
                </c:pt>
                <c:pt idx="163">
                  <c:v>58.541270106631245</c:v>
                </c:pt>
                <c:pt idx="164">
                  <c:v>58.457989622908777</c:v>
                </c:pt>
                <c:pt idx="165">
                  <c:v>58.374619067690197</c:v>
                </c:pt>
                <c:pt idx="166">
                  <c:v>58.291129370509076</c:v>
                </c:pt>
                <c:pt idx="167">
                  <c:v>58.207495296200833</c:v>
                </c:pt>
                <c:pt idx="168">
                  <c:v>58.123695393430587</c:v>
                </c:pt>
                <c:pt idx="169">
                  <c:v>58.039711872867933</c:v>
                </c:pt>
                <c:pt idx="170">
                  <c:v>57.955530428285286</c:v>
                </c:pt>
                <c:pt idx="171">
                  <c:v>57.871140013770514</c:v>
                </c:pt>
                <c:pt idx="172">
                  <c:v>57.786532589577106</c:v>
                </c:pt>
                <c:pt idx="173">
                  <c:v>57.701702848041734</c:v>
                </c:pt>
                <c:pt idx="174">
                  <c:v>57.616647929628549</c:v>
                </c:pt>
                <c:pt idx="175">
                  <c:v>57.531367137643535</c:v>
                </c:pt>
                <c:pt idx="176">
                  <c:v>57.445861658609417</c:v>
                </c:pt>
                <c:pt idx="177">
                  <c:v>57.360134293788057</c:v>
                </c:pt>
                <c:pt idx="178">
                  <c:v>57.274189205942747</c:v>
                </c:pt>
                <c:pt idx="179">
                  <c:v>57.188031684187116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75.564999999999998</c:v>
                </c:pt>
                <c:pt idx="1">
                  <c:v>75.870999999999995</c:v>
                </c:pt>
                <c:pt idx="2">
                  <c:v>76.468000000000004</c:v>
                </c:pt>
                <c:pt idx="3">
                  <c:v>76.613</c:v>
                </c:pt>
                <c:pt idx="4">
                  <c:v>76.451999999999998</c:v>
                </c:pt>
                <c:pt idx="5">
                  <c:v>74.790000000000006</c:v>
                </c:pt>
                <c:pt idx="6">
                  <c:v>74.935000000000002</c:v>
                </c:pt>
                <c:pt idx="7">
                  <c:v>75.677000000000007</c:v>
                </c:pt>
                <c:pt idx="8">
                  <c:v>75.209999999999994</c:v>
                </c:pt>
                <c:pt idx="9">
                  <c:v>75.855000000000004</c:v>
                </c:pt>
                <c:pt idx="10">
                  <c:v>75.694000000000003</c:v>
                </c:pt>
                <c:pt idx="11">
                  <c:v>75.596999999999994</c:v>
                </c:pt>
                <c:pt idx="12">
                  <c:v>75.661000000000001</c:v>
                </c:pt>
                <c:pt idx="13">
                  <c:v>75.355000000000004</c:v>
                </c:pt>
                <c:pt idx="14">
                  <c:v>74.838999999999999</c:v>
                </c:pt>
                <c:pt idx="15">
                  <c:v>76.177000000000007</c:v>
                </c:pt>
                <c:pt idx="16">
                  <c:v>75.451999999999998</c:v>
                </c:pt>
                <c:pt idx="17">
                  <c:v>76.290000000000006</c:v>
                </c:pt>
                <c:pt idx="18">
                  <c:v>75.935000000000002</c:v>
                </c:pt>
                <c:pt idx="19">
                  <c:v>75.387</c:v>
                </c:pt>
                <c:pt idx="20">
                  <c:v>76.918999999999997</c:v>
                </c:pt>
                <c:pt idx="21">
                  <c:v>75.661000000000001</c:v>
                </c:pt>
                <c:pt idx="22">
                  <c:v>74.629000000000005</c:v>
                </c:pt>
                <c:pt idx="23">
                  <c:v>75.564999999999998</c:v>
                </c:pt>
                <c:pt idx="24">
                  <c:v>74.322999999999993</c:v>
                </c:pt>
                <c:pt idx="25">
                  <c:v>75.096999999999994</c:v>
                </c:pt>
                <c:pt idx="26">
                  <c:v>75.5</c:v>
                </c:pt>
                <c:pt idx="27">
                  <c:v>76.581000000000003</c:v>
                </c:pt>
                <c:pt idx="28">
                  <c:v>77.016000000000005</c:v>
                </c:pt>
                <c:pt idx="29">
                  <c:v>77.370999999999995</c:v>
                </c:pt>
                <c:pt idx="30">
                  <c:v>76.370999999999995</c:v>
                </c:pt>
                <c:pt idx="31">
                  <c:v>76.983999999999995</c:v>
                </c:pt>
                <c:pt idx="32">
                  <c:v>78.209999999999994</c:v>
                </c:pt>
                <c:pt idx="33">
                  <c:v>77.709999999999994</c:v>
                </c:pt>
                <c:pt idx="34">
                  <c:v>77.887</c:v>
                </c:pt>
                <c:pt idx="35">
                  <c:v>79.451999999999998</c:v>
                </c:pt>
                <c:pt idx="36">
                  <c:v>79.161000000000001</c:v>
                </c:pt>
                <c:pt idx="37">
                  <c:v>79.064999999999998</c:v>
                </c:pt>
                <c:pt idx="38">
                  <c:v>79.564999999999998</c:v>
                </c:pt>
                <c:pt idx="39">
                  <c:v>79.903000000000006</c:v>
                </c:pt>
                <c:pt idx="40">
                  <c:v>80.531999999999996</c:v>
                </c:pt>
                <c:pt idx="41">
                  <c:v>81.887</c:v>
                </c:pt>
                <c:pt idx="42">
                  <c:v>80.790000000000006</c:v>
                </c:pt>
                <c:pt idx="43">
                  <c:v>80.548000000000002</c:v>
                </c:pt>
                <c:pt idx="44">
                  <c:v>81.531999999999996</c:v>
                </c:pt>
                <c:pt idx="45">
                  <c:v>82.935000000000002</c:v>
                </c:pt>
                <c:pt idx="46">
                  <c:v>85.016000000000005</c:v>
                </c:pt>
                <c:pt idx="47">
                  <c:v>86.031999999999996</c:v>
                </c:pt>
                <c:pt idx="48">
                  <c:v>87.257999999999996</c:v>
                </c:pt>
                <c:pt idx="49">
                  <c:v>89.242000000000004</c:v>
                </c:pt>
                <c:pt idx="50">
                  <c:v>94.355000000000004</c:v>
                </c:pt>
                <c:pt idx="51">
                  <c:v>102.90300000000001</c:v>
                </c:pt>
                <c:pt idx="52">
                  <c:v>114.661</c:v>
                </c:pt>
                <c:pt idx="53">
                  <c:v>133.548</c:v>
                </c:pt>
                <c:pt idx="54">
                  <c:v>155.14500000000001</c:v>
                </c:pt>
                <c:pt idx="55">
                  <c:v>177.41900000000001</c:v>
                </c:pt>
                <c:pt idx="56">
                  <c:v>198.35499999999999</c:v>
                </c:pt>
                <c:pt idx="57">
                  <c:v>215.35499999999999</c:v>
                </c:pt>
                <c:pt idx="58">
                  <c:v>227.161</c:v>
                </c:pt>
                <c:pt idx="59">
                  <c:v>234.839</c:v>
                </c:pt>
                <c:pt idx="60">
                  <c:v>238.19399999999999</c:v>
                </c:pt>
                <c:pt idx="61">
                  <c:v>237.03200000000001</c:v>
                </c:pt>
                <c:pt idx="62">
                  <c:v>228.887</c:v>
                </c:pt>
                <c:pt idx="63">
                  <c:v>212.37100000000001</c:v>
                </c:pt>
                <c:pt idx="64">
                  <c:v>181.53200000000001</c:v>
                </c:pt>
                <c:pt idx="65">
                  <c:v>138.58099999999999</c:v>
                </c:pt>
                <c:pt idx="66">
                  <c:v>100.09699999999999</c:v>
                </c:pt>
                <c:pt idx="67">
                  <c:v>78.225999999999999</c:v>
                </c:pt>
                <c:pt idx="68">
                  <c:v>73.694000000000003</c:v>
                </c:pt>
                <c:pt idx="69">
                  <c:v>73.531999999999996</c:v>
                </c:pt>
                <c:pt idx="70">
                  <c:v>75.790000000000006</c:v>
                </c:pt>
                <c:pt idx="71">
                  <c:v>76.790000000000006</c:v>
                </c:pt>
                <c:pt idx="72">
                  <c:v>79.790000000000006</c:v>
                </c:pt>
                <c:pt idx="73">
                  <c:v>84.79</c:v>
                </c:pt>
                <c:pt idx="74">
                  <c:v>93.144999999999996</c:v>
                </c:pt>
                <c:pt idx="75">
                  <c:v>103.90300000000001</c:v>
                </c:pt>
                <c:pt idx="76">
                  <c:v>118.161</c:v>
                </c:pt>
                <c:pt idx="77">
                  <c:v>134.887</c:v>
                </c:pt>
                <c:pt idx="78">
                  <c:v>151.64500000000001</c:v>
                </c:pt>
                <c:pt idx="79">
                  <c:v>164.91900000000001</c:v>
                </c:pt>
                <c:pt idx="80">
                  <c:v>177.935</c:v>
                </c:pt>
                <c:pt idx="81">
                  <c:v>187.08099999999999</c:v>
                </c:pt>
                <c:pt idx="82">
                  <c:v>191.82300000000001</c:v>
                </c:pt>
                <c:pt idx="83">
                  <c:v>191.12899999999999</c:v>
                </c:pt>
                <c:pt idx="84">
                  <c:v>180.79</c:v>
                </c:pt>
                <c:pt idx="85">
                  <c:v>157.90299999999999</c:v>
                </c:pt>
                <c:pt idx="86">
                  <c:v>124.32299999999999</c:v>
                </c:pt>
                <c:pt idx="87">
                  <c:v>92.435000000000002</c:v>
                </c:pt>
                <c:pt idx="88">
                  <c:v>73.468000000000004</c:v>
                </c:pt>
                <c:pt idx="89">
                  <c:v>66.757999999999996</c:v>
                </c:pt>
                <c:pt idx="90">
                  <c:v>65.031999999999996</c:v>
                </c:pt>
                <c:pt idx="91">
                  <c:v>64.403000000000006</c:v>
                </c:pt>
                <c:pt idx="92">
                  <c:v>64.144999999999996</c:v>
                </c:pt>
                <c:pt idx="93">
                  <c:v>65.757999999999996</c:v>
                </c:pt>
                <c:pt idx="94">
                  <c:v>65.483999999999995</c:v>
                </c:pt>
                <c:pt idx="95">
                  <c:v>65.661000000000001</c:v>
                </c:pt>
                <c:pt idx="96">
                  <c:v>65.435000000000002</c:v>
                </c:pt>
                <c:pt idx="97">
                  <c:v>64.483999999999995</c:v>
                </c:pt>
                <c:pt idx="98">
                  <c:v>65.983999999999995</c:v>
                </c:pt>
                <c:pt idx="99">
                  <c:v>65.694000000000003</c:v>
                </c:pt>
                <c:pt idx="100">
                  <c:v>64.516000000000005</c:v>
                </c:pt>
                <c:pt idx="101">
                  <c:v>65.113</c:v>
                </c:pt>
                <c:pt idx="102">
                  <c:v>65.694000000000003</c:v>
                </c:pt>
                <c:pt idx="103">
                  <c:v>65.435000000000002</c:v>
                </c:pt>
                <c:pt idx="104">
                  <c:v>65.355000000000004</c:v>
                </c:pt>
                <c:pt idx="105">
                  <c:v>64.387</c:v>
                </c:pt>
                <c:pt idx="106">
                  <c:v>66.096999999999994</c:v>
                </c:pt>
                <c:pt idx="107">
                  <c:v>65.774000000000001</c:v>
                </c:pt>
                <c:pt idx="108">
                  <c:v>65.483999999999995</c:v>
                </c:pt>
                <c:pt idx="109">
                  <c:v>63.741999999999997</c:v>
                </c:pt>
                <c:pt idx="110">
                  <c:v>63.484000000000002</c:v>
                </c:pt>
                <c:pt idx="111">
                  <c:v>64.468000000000004</c:v>
                </c:pt>
                <c:pt idx="112">
                  <c:v>65.483999999999995</c:v>
                </c:pt>
                <c:pt idx="113">
                  <c:v>67.031999999999996</c:v>
                </c:pt>
                <c:pt idx="114">
                  <c:v>68.435000000000002</c:v>
                </c:pt>
                <c:pt idx="115">
                  <c:v>72.418999999999997</c:v>
                </c:pt>
                <c:pt idx="116">
                  <c:v>74.081000000000003</c:v>
                </c:pt>
                <c:pt idx="117">
                  <c:v>76.209999999999994</c:v>
                </c:pt>
                <c:pt idx="118">
                  <c:v>79.096999999999994</c:v>
                </c:pt>
                <c:pt idx="119">
                  <c:v>78.144999999999996</c:v>
                </c:pt>
                <c:pt idx="120">
                  <c:v>77.5</c:v>
                </c:pt>
                <c:pt idx="121">
                  <c:v>74.016000000000005</c:v>
                </c:pt>
                <c:pt idx="122">
                  <c:v>70.742000000000004</c:v>
                </c:pt>
                <c:pt idx="123">
                  <c:v>67.048000000000002</c:v>
                </c:pt>
                <c:pt idx="124">
                  <c:v>63.241999999999997</c:v>
                </c:pt>
                <c:pt idx="125">
                  <c:v>63.113</c:v>
                </c:pt>
                <c:pt idx="126">
                  <c:v>60.758000000000003</c:v>
                </c:pt>
                <c:pt idx="127">
                  <c:v>61.741999999999997</c:v>
                </c:pt>
                <c:pt idx="128">
                  <c:v>60.435000000000002</c:v>
                </c:pt>
                <c:pt idx="129">
                  <c:v>60.484000000000002</c:v>
                </c:pt>
                <c:pt idx="130">
                  <c:v>59.694000000000003</c:v>
                </c:pt>
                <c:pt idx="131">
                  <c:v>60.918999999999997</c:v>
                </c:pt>
                <c:pt idx="132">
                  <c:v>60.984000000000002</c:v>
                </c:pt>
                <c:pt idx="133">
                  <c:v>59.048000000000002</c:v>
                </c:pt>
                <c:pt idx="134">
                  <c:v>59.71</c:v>
                </c:pt>
                <c:pt idx="135">
                  <c:v>60.128999999999998</c:v>
                </c:pt>
                <c:pt idx="136">
                  <c:v>59.628999999999998</c:v>
                </c:pt>
                <c:pt idx="137">
                  <c:v>59.29</c:v>
                </c:pt>
                <c:pt idx="138">
                  <c:v>59.225999999999999</c:v>
                </c:pt>
                <c:pt idx="139">
                  <c:v>59.823</c:v>
                </c:pt>
                <c:pt idx="140">
                  <c:v>61.531999999999996</c:v>
                </c:pt>
                <c:pt idx="141">
                  <c:v>60.048000000000002</c:v>
                </c:pt>
                <c:pt idx="142">
                  <c:v>62.145000000000003</c:v>
                </c:pt>
                <c:pt idx="143">
                  <c:v>62.274000000000001</c:v>
                </c:pt>
                <c:pt idx="144">
                  <c:v>63.741999999999997</c:v>
                </c:pt>
                <c:pt idx="145">
                  <c:v>66.194000000000003</c:v>
                </c:pt>
                <c:pt idx="146">
                  <c:v>67.435000000000002</c:v>
                </c:pt>
                <c:pt idx="147">
                  <c:v>68.418999999999997</c:v>
                </c:pt>
                <c:pt idx="148">
                  <c:v>68.983999999999995</c:v>
                </c:pt>
                <c:pt idx="149">
                  <c:v>66.338999999999999</c:v>
                </c:pt>
                <c:pt idx="150">
                  <c:v>63.774000000000001</c:v>
                </c:pt>
                <c:pt idx="151">
                  <c:v>61.758000000000003</c:v>
                </c:pt>
                <c:pt idx="152">
                  <c:v>60.064999999999998</c:v>
                </c:pt>
                <c:pt idx="153">
                  <c:v>59.258000000000003</c:v>
                </c:pt>
                <c:pt idx="154">
                  <c:v>58.21</c:v>
                </c:pt>
                <c:pt idx="155">
                  <c:v>58</c:v>
                </c:pt>
                <c:pt idx="156">
                  <c:v>57.064999999999998</c:v>
                </c:pt>
                <c:pt idx="157">
                  <c:v>57.128999999999998</c:v>
                </c:pt>
                <c:pt idx="158">
                  <c:v>58.194000000000003</c:v>
                </c:pt>
                <c:pt idx="159">
                  <c:v>56.128999999999998</c:v>
                </c:pt>
                <c:pt idx="160">
                  <c:v>57.21</c:v>
                </c:pt>
                <c:pt idx="161">
                  <c:v>56.613</c:v>
                </c:pt>
                <c:pt idx="162">
                  <c:v>57.241999999999997</c:v>
                </c:pt>
                <c:pt idx="163">
                  <c:v>57.338999999999999</c:v>
                </c:pt>
                <c:pt idx="164">
                  <c:v>56.823</c:v>
                </c:pt>
                <c:pt idx="165">
                  <c:v>55.564999999999998</c:v>
                </c:pt>
                <c:pt idx="166">
                  <c:v>55.515999999999998</c:v>
                </c:pt>
                <c:pt idx="167">
                  <c:v>55.887</c:v>
                </c:pt>
                <c:pt idx="168">
                  <c:v>56.918999999999997</c:v>
                </c:pt>
                <c:pt idx="169">
                  <c:v>55.128999999999998</c:v>
                </c:pt>
                <c:pt idx="170">
                  <c:v>56.918999999999997</c:v>
                </c:pt>
                <c:pt idx="171">
                  <c:v>55.984000000000002</c:v>
                </c:pt>
                <c:pt idx="172">
                  <c:v>56.871000000000002</c:v>
                </c:pt>
                <c:pt idx="173">
                  <c:v>56.661000000000001</c:v>
                </c:pt>
                <c:pt idx="174">
                  <c:v>56.79</c:v>
                </c:pt>
                <c:pt idx="175">
                  <c:v>57.097000000000001</c:v>
                </c:pt>
                <c:pt idx="176">
                  <c:v>55.161000000000001</c:v>
                </c:pt>
                <c:pt idx="177">
                  <c:v>56.741999999999997</c:v>
                </c:pt>
                <c:pt idx="178">
                  <c:v>55.902999999999999</c:v>
                </c:pt>
                <c:pt idx="179">
                  <c:v>56.323</c:v>
                </c:pt>
                <c:pt idx="180">
                  <c:v>55.968000000000004</c:v>
                </c:pt>
                <c:pt idx="181">
                  <c:v>54.854999999999997</c:v>
                </c:pt>
                <c:pt idx="182">
                  <c:v>56.048000000000002</c:v>
                </c:pt>
                <c:pt idx="183">
                  <c:v>56.097000000000001</c:v>
                </c:pt>
                <c:pt idx="184">
                  <c:v>55.031999999999996</c:v>
                </c:pt>
                <c:pt idx="185">
                  <c:v>55.805999999999997</c:v>
                </c:pt>
                <c:pt idx="186">
                  <c:v>55.484000000000002</c:v>
                </c:pt>
                <c:pt idx="187">
                  <c:v>55.387</c:v>
                </c:pt>
                <c:pt idx="188">
                  <c:v>55.581000000000003</c:v>
                </c:pt>
                <c:pt idx="189">
                  <c:v>55.71</c:v>
                </c:pt>
                <c:pt idx="190">
                  <c:v>56.323</c:v>
                </c:pt>
                <c:pt idx="191">
                  <c:v>55.451999999999998</c:v>
                </c:pt>
                <c:pt idx="192">
                  <c:v>55.871000000000002</c:v>
                </c:pt>
                <c:pt idx="193">
                  <c:v>55.902999999999999</c:v>
                </c:pt>
                <c:pt idx="194">
                  <c:v>55.354999999999997</c:v>
                </c:pt>
                <c:pt idx="195">
                  <c:v>54.805999999999997</c:v>
                </c:pt>
                <c:pt idx="196">
                  <c:v>54.805999999999997</c:v>
                </c:pt>
                <c:pt idx="197">
                  <c:v>55.031999999999996</c:v>
                </c:pt>
                <c:pt idx="198">
                  <c:v>54.871000000000002</c:v>
                </c:pt>
                <c:pt idx="199">
                  <c:v>55.274000000000001</c:v>
                </c:pt>
                <c:pt idx="200">
                  <c:v>54.597000000000001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73.965964878487554</c:v>
                </c:pt>
                <c:pt idx="12">
                  <c:v>74.18377649511531</c:v>
                </c:pt>
                <c:pt idx="13">
                  <c:v>74.400088267717422</c:v>
                </c:pt>
                <c:pt idx="14">
                  <c:v>74.614648962968403</c:v>
                </c:pt>
                <c:pt idx="15">
                  <c:v>74.827177294045313</c:v>
                </c:pt>
                <c:pt idx="16">
                  <c:v>75.037359444135802</c:v>
                </c:pt>
                <c:pt idx="17">
                  <c:v>75.244846582615196</c:v>
                </c:pt>
                <c:pt idx="18">
                  <c:v>75.44925242549678</c:v>
                </c:pt>
                <c:pt idx="19">
                  <c:v>75.650150904696673</c:v>
                </c:pt>
                <c:pt idx="20">
                  <c:v>75.847074025811267</c:v>
                </c:pt>
                <c:pt idx="21">
                  <c:v>76.039510012491732</c:v>
                </c:pt>
                <c:pt idx="22">
                  <c:v>76.226901859461165</c:v>
                </c:pt>
                <c:pt idx="23">
                  <c:v>76.408646450971034</c:v>
                </c:pt>
                <c:pt idx="24">
                  <c:v>76.584094458092039</c:v>
                </c:pt>
                <c:pt idx="25">
                  <c:v>76.752551329061546</c:v>
                </c:pt>
                <c:pt idx="26">
                  <c:v>76.913279875246246</c:v>
                </c:pt>
                <c:pt idx="27">
                  <c:v>77.065505311148755</c:v>
                </c:pt>
                <c:pt idx="28">
                  <c:v>77.208424271591667</c:v>
                </c:pt>
                <c:pt idx="29">
                  <c:v>77.341220540477536</c:v>
                </c:pt>
                <c:pt idx="30">
                  <c:v>77.463092362619122</c:v>
                </c:pt>
                <c:pt idx="31">
                  <c:v>77.573299842818045</c:v>
                </c:pt>
                <c:pt idx="32">
                  <c:v>77.671246860745015</c:v>
                </c:pt>
                <c:pt idx="33">
                  <c:v>77.756621158589297</c:v>
                </c:pt>
                <c:pt idx="34">
                  <c:v>77.829629909684172</c:v>
                </c:pt>
                <c:pt idx="35">
                  <c:v>77.89138709253568</c:v>
                </c:pt>
                <c:pt idx="36">
                  <c:v>77.944533603953332</c:v>
                </c:pt>
                <c:pt idx="37">
                  <c:v>77.994199911364518</c:v>
                </c:pt>
                <c:pt idx="38">
                  <c:v>78.049450124371361</c:v>
                </c:pt>
                <c:pt idx="39">
                  <c:v>78.125367639205479</c:v>
                </c:pt>
                <c:pt idx="40">
                  <c:v>78.24594297785022</c:v>
                </c:pt>
                <c:pt idx="41">
                  <c:v>78.447886042227253</c:v>
                </c:pt>
                <c:pt idx="42">
                  <c:v>78.785386288724183</c:v>
                </c:pt>
                <c:pt idx="43">
                  <c:v>79.335664780623659</c:v>
                </c:pt>
                <c:pt idx="44">
                  <c:v>80.204889494404142</c:v>
                </c:pt>
                <c:pt idx="45">
                  <c:v>81.533665799025059</c:v>
                </c:pt>
                <c:pt idx="46">
                  <c:v>83.500903066660868</c:v>
                </c:pt>
                <c:pt idx="47">
                  <c:v>86.324468683433949</c:v>
                </c:pt>
                <c:pt idx="48">
                  <c:v>90.25678325635252</c:v>
                </c:pt>
                <c:pt idx="49">
                  <c:v>95.573523132607917</c:v>
                </c:pt>
                <c:pt idx="50">
                  <c:v>102.55401560319753</c:v>
                </c:pt>
                <c:pt idx="51">
                  <c:v>111.45283213755144</c:v>
                </c:pt>
                <c:pt idx="52">
                  <c:v>122.46349344819204</c:v>
                </c:pt>
                <c:pt idx="53">
                  <c:v>135.67684819722635</c:v>
                </c:pt>
                <c:pt idx="54">
                  <c:v>151.03766823009965</c:v>
                </c:pt>
                <c:pt idx="55">
                  <c:v>168.30055316007682</c:v>
                </c:pt>
                <c:pt idx="56">
                  <c:v>186.97413047762552</c:v>
                </c:pt>
                <c:pt idx="57">
                  <c:v>206.21506534614537</c:v>
                </c:pt>
                <c:pt idx="58">
                  <c:v>224.60964866381738</c:v>
                </c:pt>
                <c:pt idx="59">
                  <c:v>239.84410913229027</c:v>
                </c:pt>
                <c:pt idx="60">
                  <c:v>248.522236503687</c:v>
                </c:pt>
                <c:pt idx="61">
                  <c:v>246.72211831044544</c:v>
                </c:pt>
                <c:pt idx="62">
                  <c:v>231.73306337140335</c:v>
                </c:pt>
                <c:pt idx="63">
                  <c:v>204.31871426561594</c:v>
                </c:pt>
                <c:pt idx="64">
                  <c:v>169.62244198302338</c:v>
                </c:pt>
                <c:pt idx="65">
                  <c:v>135.29444648260232</c:v>
                </c:pt>
                <c:pt idx="66">
                  <c:v>107.83600357549027</c:v>
                </c:pt>
                <c:pt idx="67">
                  <c:v>89.954527013261711</c:v>
                </c:pt>
                <c:pt idx="68">
                  <c:v>80.664115800913606</c:v>
                </c:pt>
                <c:pt idx="69">
                  <c:v>77.292003761582421</c:v>
                </c:pt>
                <c:pt idx="70">
                  <c:v>77.409473722834534</c:v>
                </c:pt>
                <c:pt idx="71">
                  <c:v>79.621687791569769</c:v>
                </c:pt>
                <c:pt idx="72">
                  <c:v>83.441065654869064</c:v>
                </c:pt>
                <c:pt idx="73">
                  <c:v>88.879477199570914</c:v>
                </c:pt>
                <c:pt idx="74">
                  <c:v>96.125761565466036</c:v>
                </c:pt>
                <c:pt idx="75">
                  <c:v>105.36257473514992</c:v>
                </c:pt>
                <c:pt idx="76">
                  <c:v>116.66413957944096</c:v>
                </c:pt>
                <c:pt idx="77">
                  <c:v>129.92739900792469</c:v>
                </c:pt>
                <c:pt idx="78">
                  <c:v>144.81615896384793</c:v>
                </c:pt>
                <c:pt idx="79">
                  <c:v>160.69029550646235</c:v>
                </c:pt>
                <c:pt idx="80">
                  <c:v>176.42861186818374</c:v>
                </c:pt>
                <c:pt idx="81">
                  <c:v>190.00077185526297</c:v>
                </c:pt>
                <c:pt idx="82">
                  <c:v>197.91989683429301</c:v>
                </c:pt>
                <c:pt idx="83">
                  <c:v>195.56812411100222</c:v>
                </c:pt>
                <c:pt idx="84">
                  <c:v>179.7242396441039</c:v>
                </c:pt>
                <c:pt idx="85">
                  <c:v>152.31361423187235</c:v>
                </c:pt>
                <c:pt idx="86">
                  <c:v>121.12113613259862</c:v>
                </c:pt>
                <c:pt idx="87">
                  <c:v>95.125464546822045</c:v>
                </c:pt>
                <c:pt idx="88">
                  <c:v>78.762532697910032</c:v>
                </c:pt>
                <c:pt idx="89">
                  <c:v>70.86294888250913</c:v>
                </c:pt>
                <c:pt idx="90">
                  <c:v>67.870917194951147</c:v>
                </c:pt>
                <c:pt idx="91">
                  <c:v>66.910883987384636</c:v>
                </c:pt>
                <c:pt idx="92">
                  <c:v>66.57143499306865</c:v>
                </c:pt>
                <c:pt idx="93">
                  <c:v>66.374991442247506</c:v>
                </c:pt>
                <c:pt idx="94">
                  <c:v>66.204807492790053</c:v>
                </c:pt>
                <c:pt idx="95">
                  <c:v>66.039725534123747</c:v>
                </c:pt>
                <c:pt idx="96">
                  <c:v>65.876786487495465</c:v>
                </c:pt>
                <c:pt idx="97">
                  <c:v>65.715585036713364</c:v>
                </c:pt>
                <c:pt idx="98">
                  <c:v>65.555990574885158</c:v>
                </c:pt>
                <c:pt idx="99">
                  <c:v>65.397907510931958</c:v>
                </c:pt>
                <c:pt idx="100">
                  <c:v>65.241270716575158</c:v>
                </c:pt>
                <c:pt idx="101">
                  <c:v>65.086085329019468</c:v>
                </c:pt>
                <c:pt idx="102">
                  <c:v>64.932530311345189</c:v>
                </c:pt>
                <c:pt idx="103">
                  <c:v>64.781201301800607</c:v>
                </c:pt>
                <c:pt idx="104">
                  <c:v>64.633636676819236</c:v>
                </c:pt>
                <c:pt idx="105">
                  <c:v>64.493365452400923</c:v>
                </c:pt>
                <c:pt idx="106">
                  <c:v>64.367812027546961</c:v>
                </c:pt>
                <c:pt idx="107">
                  <c:v>64.271417108752189</c:v>
                </c:pt>
                <c:pt idx="108">
                  <c:v>64.230150820252106</c:v>
                </c:pt>
                <c:pt idx="109">
                  <c:v>64.287031657270418</c:v>
                </c:pt>
                <c:pt idx="110">
                  <c:v>64.507215811743876</c:v>
                </c:pt>
                <c:pt idx="111">
                  <c:v>64.979807194589966</c:v>
                </c:pt>
                <c:pt idx="112">
                  <c:v>65.812222568090817</c:v>
                </c:pt>
                <c:pt idx="113">
                  <c:v>67.112316627755419</c:v>
                </c:pt>
                <c:pt idx="114">
                  <c:v>68.953570493828508</c:v>
                </c:pt>
                <c:pt idx="115">
                  <c:v>71.319101150367672</c:v>
                </c:pt>
                <c:pt idx="116">
                  <c:v>74.024587361951859</c:v>
                </c:pt>
                <c:pt idx="117">
                  <c:v>76.642540907413959</c:v>
                </c:pt>
                <c:pt idx="118">
                  <c:v>78.501794925376302</c:v>
                </c:pt>
                <c:pt idx="119">
                  <c:v>78.871333820784372</c:v>
                </c:pt>
                <c:pt idx="120">
                  <c:v>77.34193507415759</c:v>
                </c:pt>
                <c:pt idx="121">
                  <c:v>74.176560209003014</c:v>
                </c:pt>
                <c:pt idx="122">
                  <c:v>70.278184840335513</c:v>
                </c:pt>
                <c:pt idx="123">
                  <c:v>66.704784331922966</c:v>
                </c:pt>
                <c:pt idx="124">
                  <c:v>64.113809372921466</c:v>
                </c:pt>
                <c:pt idx="125">
                  <c:v>62.576266843708936</c:v>
                </c:pt>
                <c:pt idx="126">
                  <c:v>61.794078282297903</c:v>
                </c:pt>
                <c:pt idx="127">
                  <c:v>61.415966005911585</c:v>
                </c:pt>
                <c:pt idx="128">
                  <c:v>61.20576668168885</c:v>
                </c:pt>
                <c:pt idx="129">
                  <c:v>61.050997099830916</c:v>
                </c:pt>
                <c:pt idx="130">
                  <c:v>60.911175652142845</c:v>
                </c:pt>
                <c:pt idx="131">
                  <c:v>60.774988376999424</c:v>
                </c:pt>
                <c:pt idx="132">
                  <c:v>60.639973806145207</c:v>
                </c:pt>
                <c:pt idx="133">
                  <c:v>60.505803319489885</c:v>
                </c:pt>
                <c:pt idx="134">
                  <c:v>60.372750586747181</c:v>
                </c:pt>
                <c:pt idx="135">
                  <c:v>60.241822543200605</c:v>
                </c:pt>
                <c:pt idx="136">
                  <c:v>60.115887054435568</c:v>
                </c:pt>
                <c:pt idx="137">
                  <c:v>60.002333645024038</c:v>
                </c:pt>
                <c:pt idx="138">
                  <c:v>59.918283266151235</c:v>
                </c:pt>
                <c:pt idx="139">
                  <c:v>59.899084109246665</c:v>
                </c:pt>
                <c:pt idx="140">
                  <c:v>60.009010775715581</c:v>
                </c:pt>
                <c:pt idx="141">
                  <c:v>60.348919443658637</c:v>
                </c:pt>
                <c:pt idx="142">
                  <c:v>61.049388507475896</c:v>
                </c:pt>
                <c:pt idx="143">
                  <c:v>62.232263327205175</c:v>
                </c:pt>
                <c:pt idx="144">
                  <c:v>63.925752181399275</c:v>
                </c:pt>
                <c:pt idx="145">
                  <c:v>65.943586092121492</c:v>
                </c:pt>
                <c:pt idx="146">
                  <c:v>67.801622656912897</c:v>
                </c:pt>
                <c:pt idx="147">
                  <c:v>68.809394477737285</c:v>
                </c:pt>
                <c:pt idx="148">
                  <c:v>68.412383703157474</c:v>
                </c:pt>
                <c:pt idx="149">
                  <c:v>66.602281789659699</c:v>
                </c:pt>
                <c:pt idx="150">
                  <c:v>64.006998843216252</c:v>
                </c:pt>
                <c:pt idx="151">
                  <c:v>61.499142317155126</c:v>
                </c:pt>
                <c:pt idx="152">
                  <c:v>59.663346584064421</c:v>
                </c:pt>
                <c:pt idx="153">
                  <c:v>58.589182625176235</c:v>
                </c:pt>
                <c:pt idx="154">
                  <c:v>58.05219492361077</c:v>
                </c:pt>
                <c:pt idx="155">
                  <c:v>57.788250688141623</c:v>
                </c:pt>
                <c:pt idx="156">
                  <c:v>57.629342481129356</c:v>
                </c:pt>
                <c:pt idx="157">
                  <c:v>57.501749647450666</c:v>
                </c:pt>
                <c:pt idx="158">
                  <c:v>57.38152673994631</c:v>
                </c:pt>
                <c:pt idx="159">
                  <c:v>57.262713700405023</c:v>
                </c:pt>
                <c:pt idx="160">
                  <c:v>57.144127136715603</c:v>
                </c:pt>
                <c:pt idx="161">
                  <c:v>57.025548362925441</c:v>
                </c:pt>
                <c:pt idx="162">
                  <c:v>56.906912153368175</c:v>
                </c:pt>
                <c:pt idx="163">
                  <c:v>56.788175861756834</c:v>
                </c:pt>
                <c:pt idx="164">
                  <c:v>56.669303225287372</c:v>
                </c:pt>
                <c:pt idx="165">
                  <c:v>56.550262815256929</c:v>
                </c:pt>
                <c:pt idx="166">
                  <c:v>56.431027853287539</c:v>
                </c:pt>
                <c:pt idx="167">
                  <c:v>56.311576055369528</c:v>
                </c:pt>
                <c:pt idx="168">
                  <c:v>56.191889413177122</c:v>
                </c:pt>
                <c:pt idx="169">
                  <c:v>56.071953922184754</c:v>
                </c:pt>
                <c:pt idx="170">
                  <c:v>55.95175927154456</c:v>
                </c:pt>
                <c:pt idx="171">
                  <c:v>55.831298509642949</c:v>
                </c:pt>
                <c:pt idx="172">
                  <c:v>55.71056769758686</c:v>
                </c:pt>
                <c:pt idx="173">
                  <c:v>55.589565561017082</c:v>
                </c:pt>
                <c:pt idx="174">
                  <c:v>55.468293148754626</c:v>
                </c:pt>
                <c:pt idx="175">
                  <c:v>55.346753504954563</c:v>
                </c:pt>
                <c:pt idx="176">
                  <c:v>55.22495135974696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73.965964878483675</c:v>
                </c:pt>
                <c:pt idx="12">
                  <c:v>74.183776495102549</c:v>
                </c:pt>
                <c:pt idx="13">
                  <c:v>74.400088267676367</c:v>
                </c:pt>
                <c:pt idx="14">
                  <c:v>74.614648962839283</c:v>
                </c:pt>
                <c:pt idx="15">
                  <c:v>74.827177293648404</c:v>
                </c:pt>
                <c:pt idx="16">
                  <c:v>75.037359442943355</c:v>
                </c:pt>
                <c:pt idx="17">
                  <c:v>75.244846579113599</c:v>
                </c:pt>
                <c:pt idx="18">
                  <c:v>75.449252415446665</c:v>
                </c:pt>
                <c:pt idx="19">
                  <c:v>75.65015087650292</c:v>
                </c:pt>
                <c:pt idx="20">
                  <c:v>75.847073948505582</c:v>
                </c:pt>
                <c:pt idx="21">
                  <c:v>76.039509805312164</c:v>
                </c:pt>
                <c:pt idx="22">
                  <c:v>76.226901316761726</c:v>
                </c:pt>
                <c:pt idx="23">
                  <c:v>76.40864506150244</c:v>
                </c:pt>
                <c:pt idx="24">
                  <c:v>76.584090981009453</c:v>
                </c:pt>
                <c:pt idx="25">
                  <c:v>76.752542824377301</c:v>
                </c:pt>
                <c:pt idx="26">
                  <c:v>76.913259543330696</c:v>
                </c:pt>
                <c:pt idx="27">
                  <c:v>77.065457802211469</c:v>
                </c:pt>
                <c:pt idx="28">
                  <c:v>77.208315766716822</c:v>
                </c:pt>
                <c:pt idx="29">
                  <c:v>77.340978325998691</c:v>
                </c:pt>
                <c:pt idx="30">
                  <c:v>77.462563883459168</c:v>
                </c:pt>
                <c:pt idx="31">
                  <c:v>77.572172820419823</c:v>
                </c:pt>
                <c:pt idx="32">
                  <c:v>77.66889769237882</c:v>
                </c:pt>
                <c:pt idx="33">
                  <c:v>77.751835159006589</c:v>
                </c:pt>
                <c:pt idx="34">
                  <c:v>77.820099576491444</c:v>
                </c:pt>
                <c:pt idx="35">
                  <c:v>77.872838095663809</c:v>
                </c:pt>
                <c:pt idx="36">
                  <c:v>77.909247014294536</c:v>
                </c:pt>
                <c:pt idx="37">
                  <c:v>77.928589031487391</c:v>
                </c:pt>
                <c:pt idx="38">
                  <c:v>77.930210952189867</c:v>
                </c:pt>
                <c:pt idx="39">
                  <c:v>77.913561297970446</c:v>
                </c:pt>
                <c:pt idx="40">
                  <c:v>77.878207204765971</c:v>
                </c:pt>
                <c:pt idx="41">
                  <c:v>77.823849937983695</c:v>
                </c:pt>
                <c:pt idx="42">
                  <c:v>77.750338338230733</c:v>
                </c:pt>
                <c:pt idx="43">
                  <c:v>77.657679533463067</c:v>
                </c:pt>
                <c:pt idx="44">
                  <c:v>77.546046319254771</c:v>
                </c:pt>
                <c:pt idx="45">
                  <c:v>77.415780718383246</c:v>
                </c:pt>
                <c:pt idx="46">
                  <c:v>77.267393380121462</c:v>
                </c:pt>
                <c:pt idx="47">
                  <c:v>77.101558660469294</c:v>
                </c:pt>
                <c:pt idx="48">
                  <c:v>76.91910542529628</c:v>
                </c:pt>
                <c:pt idx="49">
                  <c:v>76.721003824589175</c:v>
                </c:pt>
                <c:pt idx="50">
                  <c:v>76.508348482059631</c:v>
                </c:pt>
                <c:pt idx="51">
                  <c:v>76.282338715109049</c:v>
                </c:pt>
                <c:pt idx="52">
                  <c:v>76.044256532586019</c:v>
                </c:pt>
                <c:pt idx="53">
                  <c:v>75.795443242529046</c:v>
                </c:pt>
                <c:pt idx="54">
                  <c:v>75.537275534360134</c:v>
                </c:pt>
                <c:pt idx="55">
                  <c:v>75.271141879890038</c:v>
                </c:pt>
                <c:pt idx="56">
                  <c:v>74.998420029757213</c:v>
                </c:pt>
                <c:pt idx="57">
                  <c:v>74.7204562750767</c:v>
                </c:pt>
                <c:pt idx="58">
                  <c:v>74.438547009221836</c:v>
                </c:pt>
                <c:pt idx="59">
                  <c:v>74.153922974060961</c:v>
                </c:pt>
                <c:pt idx="60">
                  <c:v>73.867736420685475</c:v>
                </c:pt>
                <c:pt idx="61">
                  <c:v>73.581051267417564</c:v>
                </c:pt>
                <c:pt idx="62">
                  <c:v>73.294836206235729</c:v>
                </c:pt>
                <c:pt idx="63">
                  <c:v>73.009960598671583</c:v>
                </c:pt>
                <c:pt idx="64">
                  <c:v>72.727192917011621</c:v>
                </c:pt>
                <c:pt idx="65">
                  <c:v>72.447201427128022</c:v>
                </c:pt>
                <c:pt idx="66">
                  <c:v>72.170556774289849</c:v>
                </c:pt>
                <c:pt idx="67">
                  <c:v>71.897736120198061</c:v>
                </c:pt>
                <c:pt idx="68">
                  <c:v>71.629128484640106</c:v>
                </c:pt>
                <c:pt idx="69">
                  <c:v>71.365040964532852</c:v>
                </c:pt>
                <c:pt idx="70">
                  <c:v>71.105705532667358</c:v>
                </c:pt>
                <c:pt idx="71">
                  <c:v>70.851286154435613</c:v>
                </c:pt>
                <c:pt idx="72">
                  <c:v>70.601885999958739</c:v>
                </c:pt>
                <c:pt idx="73">
                  <c:v>70.357554568705012</c:v>
                </c:pt>
                <c:pt idx="74">
                  <c:v>70.118294581866721</c:v>
                </c:pt>
                <c:pt idx="75">
                  <c:v>69.88406853304042</c:v>
                </c:pt>
                <c:pt idx="76">
                  <c:v>69.654804819228261</c:v>
                </c:pt>
                <c:pt idx="77">
                  <c:v>69.43040340139369</c:v>
                </c:pt>
                <c:pt idx="78">
                  <c:v>69.210740966645716</c:v>
                </c:pt>
                <c:pt idx="79">
                  <c:v>68.995675582728907</c:v>
                </c:pt>
                <c:pt idx="80">
                  <c:v>68.785050850166485</c:v>
                </c:pt>
                <c:pt idx="81">
                  <c:v>68.578699568556047</c:v>
                </c:pt>
                <c:pt idx="82">
                  <c:v>68.376446941609018</c:v>
                </c:pt>
                <c:pt idx="83">
                  <c:v>68.178113351033886</c:v>
                </c:pt>
                <c:pt idx="84">
                  <c:v>67.983516732742913</c:v>
                </c:pt>
                <c:pt idx="85">
                  <c:v>67.792474590534866</c:v>
                </c:pt>
                <c:pt idx="86">
                  <c:v>67.604805682750055</c:v>
                </c:pt>
                <c:pt idx="87">
                  <c:v>67.420331416731429</c:v>
                </c:pt>
                <c:pt idx="88">
                  <c:v>67.238876984533874</c:v>
                </c:pt>
                <c:pt idx="89">
                  <c:v>67.060272271432353</c:v>
                </c:pt>
                <c:pt idx="90">
                  <c:v>66.88435256656733</c:v>
                </c:pt>
                <c:pt idx="91">
                  <c:v>66.710959102681841</c:v>
                </c:pt>
                <c:pt idx="92">
                  <c:v>66.539939449458458</c:v>
                </c:pt>
                <c:pt idx="93">
                  <c:v>66.371147782538685</c:v>
                </c:pt>
                <c:pt idx="94">
                  <c:v>66.204445047962992</c:v>
                </c:pt>
                <c:pt idx="95">
                  <c:v>66.039699039548339</c:v>
                </c:pt>
                <c:pt idx="96">
                  <c:v>65.876784404645775</c:v>
                </c:pt>
                <c:pt idx="97">
                  <c:v>65.715582591811781</c:v>
                </c:pt>
                <c:pt idx="98">
                  <c:v>65.555981752185133</c:v>
                </c:pt>
                <c:pt idx="99">
                  <c:v>65.397876604789644</c:v>
                </c:pt>
                <c:pt idx="100">
                  <c:v>65.241168274574079</c:v>
                </c:pt>
                <c:pt idx="101">
                  <c:v>65.085764110745743</c:v>
                </c:pt>
                <c:pt idx="102">
                  <c:v>64.931577491844024</c:v>
                </c:pt>
                <c:pt idx="103">
                  <c:v>64.778527623021503</c:v>
                </c:pt>
                <c:pt idx="104">
                  <c:v>64.626539330139053</c:v>
                </c:pt>
                <c:pt idx="105">
                  <c:v>64.475542854528157</c:v>
                </c:pt>
                <c:pt idx="106">
                  <c:v>64.325473651610622</c:v>
                </c:pt>
                <c:pt idx="107">
                  <c:v>64.176272195984566</c:v>
                </c:pt>
                <c:pt idx="108">
                  <c:v>64.027883795070366</c:v>
                </c:pt>
                <c:pt idx="109">
                  <c:v>63.880258412950873</c:v>
                </c:pt>
                <c:pt idx="110">
                  <c:v>63.733350505623967</c:v>
                </c:pt>
                <c:pt idx="111">
                  <c:v>63.587118868502692</c:v>
                </c:pt>
                <c:pt idx="112">
                  <c:v>63.441526496635255</c:v>
                </c:pt>
                <c:pt idx="113">
                  <c:v>63.296540457767406</c:v>
                </c:pt>
                <c:pt idx="114">
                  <c:v>63.152131778020092</c:v>
                </c:pt>
                <c:pt idx="115">
                  <c:v>63.008275339598008</c:v>
                </c:pt>
                <c:pt idx="116">
                  <c:v>62.864949789572343</c:v>
                </c:pt>
                <c:pt idx="117">
                  <c:v>62.722137458382903</c:v>
                </c:pt>
                <c:pt idx="118">
                  <c:v>62.579824286279944</c:v>
                </c:pt>
                <c:pt idx="119">
                  <c:v>62.437999755465526</c:v>
                </c:pt>
                <c:pt idx="120">
                  <c:v>62.296656825200458</c:v>
                </c:pt>
                <c:pt idx="121">
                  <c:v>62.155791866616603</c:v>
                </c:pt>
                <c:pt idx="122">
                  <c:v>62.015404593422403</c:v>
                </c:pt>
                <c:pt idx="123">
                  <c:v>61.87549798412438</c:v>
                </c:pt>
                <c:pt idx="124">
                  <c:v>61.736078190829048</c:v>
                </c:pt>
                <c:pt idx="125">
                  <c:v>61.597154429162963</c:v>
                </c:pt>
                <c:pt idx="126">
                  <c:v>61.458738843392176</c:v>
                </c:pt>
                <c:pt idx="127">
                  <c:v>61.320846340479051</c:v>
                </c:pt>
                <c:pt idx="128">
                  <c:v>61.183494386639566</c:v>
                </c:pt>
                <c:pt idx="129">
                  <c:v>61.046702760021191</c:v>
                </c:pt>
                <c:pt idx="130">
                  <c:v>60.910493253478599</c:v>
                </c:pt>
                <c:pt idx="131">
                  <c:v>60.77488932215271</c:v>
                </c:pt>
                <c:pt idx="132">
                  <c:v>60.63991567172738</c:v>
                </c:pt>
                <c:pt idx="133">
                  <c:v>60.505597784902051</c:v>
                </c:pt>
                <c:pt idx="134">
                  <c:v>60.37196138581627</c:v>
                </c:pt>
                <c:pt idx="135">
                  <c:v>60.239031844897205</c:v>
                </c:pt>
                <c:pt idx="136">
                  <c:v>60.106833529837132</c:v>
                </c:pt>
                <c:pt idx="137">
                  <c:v>59.975389112053215</c:v>
                </c:pt>
                <c:pt idx="138">
                  <c:v>59.844718841887094</c:v>
                </c:pt>
                <c:pt idx="139">
                  <c:v>59.714839809749712</c:v>
                </c:pt>
                <c:pt idx="140">
                  <c:v>59.585765214135961</c:v>
                </c:pt>
                <c:pt idx="141">
                  <c:v>59.45750366060193</c:v>
                </c:pt>
                <c:pt idx="142">
                  <c:v>59.330058518070857</c:v>
                </c:pt>
                <c:pt idx="143">
                  <c:v>59.203427359878589</c:v>
                </c:pt>
                <c:pt idx="144">
                  <c:v>59.077601516494369</c:v>
                </c:pt>
                <c:pt idx="145">
                  <c:v>58.952565764663483</c:v>
                </c:pt>
                <c:pt idx="146">
                  <c:v>58.828298173742269</c:v>
                </c:pt>
                <c:pt idx="147">
                  <c:v>58.704770124322813</c:v>
                </c:pt>
                <c:pt idx="148">
                  <c:v>58.58194650713493</c:v>
                </c:pt>
                <c:pt idx="149">
                  <c:v>58.459786102088884</c:v>
                </c:pt>
                <c:pt idx="150">
                  <c:v>58.338242128740347</c:v>
                </c:pt>
                <c:pt idx="151">
                  <c:v>58.217262951059297</c:v>
                </c:pt>
                <c:pt idx="152">
                  <c:v>58.096792911814646</c:v>
                </c:pt>
                <c:pt idx="153">
                  <c:v>57.976773265747084</c:v>
                </c:pt>
                <c:pt idx="154">
                  <c:v>57.85714317645818</c:v>
                </c:pt>
                <c:pt idx="155">
                  <c:v>57.737840739889712</c:v>
                </c:pt>
                <c:pt idx="156">
                  <c:v>57.618803997488477</c:v>
                </c:pt>
                <c:pt idx="157">
                  <c:v>57.49997190452649</c:v>
                </c:pt>
                <c:pt idx="158">
                  <c:v>57.381285223269039</c:v>
                </c:pt>
                <c:pt idx="159">
                  <c:v>57.262687316310789</c:v>
                </c:pt>
                <c:pt idx="160">
                  <c:v>57.144124821908321</c:v>
                </c:pt>
                <c:pt idx="161">
                  <c:v>57.025548199985714</c:v>
                </c:pt>
                <c:pt idx="162">
                  <c:v>56.906912144173859</c:v>
                </c:pt>
                <c:pt idx="163">
                  <c:v>56.788175861341216</c:v>
                </c:pt>
                <c:pt idx="164">
                  <c:v>56.66930322527233</c:v>
                </c:pt>
                <c:pt idx="165">
                  <c:v>56.550262815256495</c:v>
                </c:pt>
                <c:pt idx="166">
                  <c:v>56.431027853287532</c:v>
                </c:pt>
                <c:pt idx="167">
                  <c:v>56.311576055369528</c:v>
                </c:pt>
                <c:pt idx="168">
                  <c:v>56.191889413177122</c:v>
                </c:pt>
                <c:pt idx="169">
                  <c:v>56.071953922184754</c:v>
                </c:pt>
                <c:pt idx="170">
                  <c:v>55.95175927154456</c:v>
                </c:pt>
                <c:pt idx="171">
                  <c:v>55.831298509642949</c:v>
                </c:pt>
                <c:pt idx="172">
                  <c:v>55.71056769758686</c:v>
                </c:pt>
                <c:pt idx="173">
                  <c:v>55.589565561017082</c:v>
                </c:pt>
                <c:pt idx="174">
                  <c:v>55.468293148754626</c:v>
                </c:pt>
                <c:pt idx="175">
                  <c:v>55.346753504954563</c:v>
                </c:pt>
                <c:pt idx="176">
                  <c:v>55.22495135974696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78.661000000000001</c:v>
                </c:pt>
                <c:pt idx="1">
                  <c:v>79.048000000000002</c:v>
                </c:pt>
                <c:pt idx="2">
                  <c:v>79.274000000000001</c:v>
                </c:pt>
                <c:pt idx="3">
                  <c:v>78.435000000000002</c:v>
                </c:pt>
                <c:pt idx="4">
                  <c:v>78.418999999999997</c:v>
                </c:pt>
                <c:pt idx="5">
                  <c:v>79.596999999999994</c:v>
                </c:pt>
                <c:pt idx="6">
                  <c:v>79.144999999999996</c:v>
                </c:pt>
                <c:pt idx="7">
                  <c:v>79.031999999999996</c:v>
                </c:pt>
                <c:pt idx="8">
                  <c:v>78.225999999999999</c:v>
                </c:pt>
                <c:pt idx="9">
                  <c:v>78.613</c:v>
                </c:pt>
                <c:pt idx="10">
                  <c:v>77.305999999999997</c:v>
                </c:pt>
                <c:pt idx="11">
                  <c:v>77.338999999999999</c:v>
                </c:pt>
                <c:pt idx="12">
                  <c:v>77.596999999999994</c:v>
                </c:pt>
                <c:pt idx="13">
                  <c:v>77.644999999999996</c:v>
                </c:pt>
                <c:pt idx="14">
                  <c:v>77.531999999999996</c:v>
                </c:pt>
                <c:pt idx="15">
                  <c:v>76.951999999999998</c:v>
                </c:pt>
                <c:pt idx="16">
                  <c:v>78.161000000000001</c:v>
                </c:pt>
                <c:pt idx="17">
                  <c:v>78.225999999999999</c:v>
                </c:pt>
                <c:pt idx="18">
                  <c:v>76.661000000000001</c:v>
                </c:pt>
                <c:pt idx="19">
                  <c:v>78.516000000000005</c:v>
                </c:pt>
                <c:pt idx="20">
                  <c:v>78.081000000000003</c:v>
                </c:pt>
                <c:pt idx="21">
                  <c:v>77.757999999999996</c:v>
                </c:pt>
                <c:pt idx="22">
                  <c:v>78.403000000000006</c:v>
                </c:pt>
                <c:pt idx="23">
                  <c:v>79.194000000000003</c:v>
                </c:pt>
                <c:pt idx="24">
                  <c:v>78.290000000000006</c:v>
                </c:pt>
                <c:pt idx="25">
                  <c:v>77.805999999999997</c:v>
                </c:pt>
                <c:pt idx="26">
                  <c:v>79.418999999999997</c:v>
                </c:pt>
                <c:pt idx="27">
                  <c:v>78.661000000000001</c:v>
                </c:pt>
                <c:pt idx="28">
                  <c:v>79.677000000000007</c:v>
                </c:pt>
                <c:pt idx="29">
                  <c:v>79.274000000000001</c:v>
                </c:pt>
                <c:pt idx="30">
                  <c:v>78.983999999999995</c:v>
                </c:pt>
                <c:pt idx="31">
                  <c:v>80.064999999999998</c:v>
                </c:pt>
                <c:pt idx="32">
                  <c:v>80.468000000000004</c:v>
                </c:pt>
                <c:pt idx="33">
                  <c:v>80.516000000000005</c:v>
                </c:pt>
                <c:pt idx="34">
                  <c:v>80.790000000000006</c:v>
                </c:pt>
                <c:pt idx="35">
                  <c:v>80.581000000000003</c:v>
                </c:pt>
                <c:pt idx="36">
                  <c:v>80.935000000000002</c:v>
                </c:pt>
                <c:pt idx="37">
                  <c:v>81.694000000000003</c:v>
                </c:pt>
                <c:pt idx="38">
                  <c:v>82.031999999999996</c:v>
                </c:pt>
                <c:pt idx="39">
                  <c:v>82.242000000000004</c:v>
                </c:pt>
                <c:pt idx="40">
                  <c:v>82.468000000000004</c:v>
                </c:pt>
                <c:pt idx="41">
                  <c:v>82.822999999999993</c:v>
                </c:pt>
                <c:pt idx="42">
                  <c:v>82.435000000000002</c:v>
                </c:pt>
                <c:pt idx="43">
                  <c:v>83.935000000000002</c:v>
                </c:pt>
                <c:pt idx="44">
                  <c:v>82.935000000000002</c:v>
                </c:pt>
                <c:pt idx="45">
                  <c:v>84.144999999999996</c:v>
                </c:pt>
                <c:pt idx="46">
                  <c:v>86.613</c:v>
                </c:pt>
                <c:pt idx="47">
                  <c:v>90.370999999999995</c:v>
                </c:pt>
                <c:pt idx="48">
                  <c:v>92.370999999999995</c:v>
                </c:pt>
                <c:pt idx="49">
                  <c:v>94.918999999999997</c:v>
                </c:pt>
                <c:pt idx="50">
                  <c:v>100.79</c:v>
                </c:pt>
                <c:pt idx="51">
                  <c:v>108.452</c:v>
                </c:pt>
                <c:pt idx="52">
                  <c:v>122.468</c:v>
                </c:pt>
                <c:pt idx="53">
                  <c:v>140.64500000000001</c:v>
                </c:pt>
                <c:pt idx="54">
                  <c:v>162.839</c:v>
                </c:pt>
                <c:pt idx="55">
                  <c:v>185.96799999999999</c:v>
                </c:pt>
                <c:pt idx="56">
                  <c:v>206.19399999999999</c:v>
                </c:pt>
                <c:pt idx="57">
                  <c:v>221.35499999999999</c:v>
                </c:pt>
                <c:pt idx="58">
                  <c:v>231.64500000000001</c:v>
                </c:pt>
                <c:pt idx="59">
                  <c:v>238.30600000000001</c:v>
                </c:pt>
                <c:pt idx="60">
                  <c:v>240.40299999999999</c:v>
                </c:pt>
                <c:pt idx="61">
                  <c:v>237.53200000000001</c:v>
                </c:pt>
                <c:pt idx="62">
                  <c:v>228.17699999999999</c:v>
                </c:pt>
                <c:pt idx="63">
                  <c:v>205.661</c:v>
                </c:pt>
                <c:pt idx="64">
                  <c:v>166.452</c:v>
                </c:pt>
                <c:pt idx="65">
                  <c:v>117.935</c:v>
                </c:pt>
                <c:pt idx="66">
                  <c:v>85.064999999999998</c:v>
                </c:pt>
                <c:pt idx="67">
                  <c:v>75.968000000000004</c:v>
                </c:pt>
                <c:pt idx="68">
                  <c:v>74.757999999999996</c:v>
                </c:pt>
                <c:pt idx="69">
                  <c:v>76.048000000000002</c:v>
                </c:pt>
                <c:pt idx="70">
                  <c:v>77.290000000000006</c:v>
                </c:pt>
                <c:pt idx="71">
                  <c:v>79.918999999999997</c:v>
                </c:pt>
                <c:pt idx="72">
                  <c:v>83.757999999999996</c:v>
                </c:pt>
                <c:pt idx="73">
                  <c:v>91.048000000000002</c:v>
                </c:pt>
                <c:pt idx="74">
                  <c:v>100.371</c:v>
                </c:pt>
                <c:pt idx="75">
                  <c:v>114.081</c:v>
                </c:pt>
                <c:pt idx="76">
                  <c:v>130.40299999999999</c:v>
                </c:pt>
                <c:pt idx="77">
                  <c:v>147.726</c:v>
                </c:pt>
                <c:pt idx="78">
                  <c:v>162.71</c:v>
                </c:pt>
                <c:pt idx="79">
                  <c:v>176.64500000000001</c:v>
                </c:pt>
                <c:pt idx="80">
                  <c:v>187.67699999999999</c:v>
                </c:pt>
                <c:pt idx="81">
                  <c:v>195.14500000000001</c:v>
                </c:pt>
                <c:pt idx="82">
                  <c:v>197.29</c:v>
                </c:pt>
                <c:pt idx="83">
                  <c:v>193.19399999999999</c:v>
                </c:pt>
                <c:pt idx="84">
                  <c:v>175.48400000000001</c:v>
                </c:pt>
                <c:pt idx="85">
                  <c:v>142.048</c:v>
                </c:pt>
                <c:pt idx="86">
                  <c:v>99.918999999999997</c:v>
                </c:pt>
                <c:pt idx="87">
                  <c:v>73.242000000000004</c:v>
                </c:pt>
                <c:pt idx="88">
                  <c:v>68.435000000000002</c:v>
                </c:pt>
                <c:pt idx="89">
                  <c:v>67.903000000000006</c:v>
                </c:pt>
                <c:pt idx="90">
                  <c:v>67.129000000000005</c:v>
                </c:pt>
                <c:pt idx="91">
                  <c:v>66.451999999999998</c:v>
                </c:pt>
                <c:pt idx="92">
                  <c:v>67.305999999999997</c:v>
                </c:pt>
                <c:pt idx="93">
                  <c:v>67.355000000000004</c:v>
                </c:pt>
                <c:pt idx="94">
                  <c:v>67.129000000000005</c:v>
                </c:pt>
                <c:pt idx="95">
                  <c:v>67.177000000000007</c:v>
                </c:pt>
                <c:pt idx="96">
                  <c:v>66.918999999999997</c:v>
                </c:pt>
                <c:pt idx="97">
                  <c:v>67.838999999999999</c:v>
                </c:pt>
                <c:pt idx="98">
                  <c:v>67.613</c:v>
                </c:pt>
                <c:pt idx="99">
                  <c:v>67.064999999999998</c:v>
                </c:pt>
                <c:pt idx="100">
                  <c:v>66.387</c:v>
                </c:pt>
                <c:pt idx="101">
                  <c:v>66.355000000000004</c:v>
                </c:pt>
                <c:pt idx="102">
                  <c:v>67.709999999999994</c:v>
                </c:pt>
                <c:pt idx="103">
                  <c:v>67.468000000000004</c:v>
                </c:pt>
                <c:pt idx="104">
                  <c:v>68.435000000000002</c:v>
                </c:pt>
                <c:pt idx="105">
                  <c:v>67.209999999999994</c:v>
                </c:pt>
                <c:pt idx="106">
                  <c:v>67.242000000000004</c:v>
                </c:pt>
                <c:pt idx="107">
                  <c:v>67.129000000000005</c:v>
                </c:pt>
                <c:pt idx="108">
                  <c:v>66.564999999999998</c:v>
                </c:pt>
                <c:pt idx="109">
                  <c:v>66.822999999999993</c:v>
                </c:pt>
                <c:pt idx="110">
                  <c:v>66.742000000000004</c:v>
                </c:pt>
                <c:pt idx="111">
                  <c:v>66.968000000000004</c:v>
                </c:pt>
                <c:pt idx="112">
                  <c:v>67.564999999999998</c:v>
                </c:pt>
                <c:pt idx="113">
                  <c:v>69.983999999999995</c:v>
                </c:pt>
                <c:pt idx="114">
                  <c:v>73.242000000000004</c:v>
                </c:pt>
                <c:pt idx="115">
                  <c:v>78.194000000000003</c:v>
                </c:pt>
                <c:pt idx="116">
                  <c:v>82.242000000000004</c:v>
                </c:pt>
                <c:pt idx="117">
                  <c:v>85.21</c:v>
                </c:pt>
                <c:pt idx="118">
                  <c:v>86.694000000000003</c:v>
                </c:pt>
                <c:pt idx="119">
                  <c:v>86.144999999999996</c:v>
                </c:pt>
                <c:pt idx="120">
                  <c:v>82.225999999999999</c:v>
                </c:pt>
                <c:pt idx="121">
                  <c:v>77.790000000000006</c:v>
                </c:pt>
                <c:pt idx="122">
                  <c:v>73.694000000000003</c:v>
                </c:pt>
                <c:pt idx="123">
                  <c:v>69.516000000000005</c:v>
                </c:pt>
                <c:pt idx="124">
                  <c:v>67.581000000000003</c:v>
                </c:pt>
                <c:pt idx="125">
                  <c:v>66.435000000000002</c:v>
                </c:pt>
                <c:pt idx="126">
                  <c:v>64.870999999999995</c:v>
                </c:pt>
                <c:pt idx="127">
                  <c:v>64.661000000000001</c:v>
                </c:pt>
                <c:pt idx="128">
                  <c:v>64.629000000000005</c:v>
                </c:pt>
                <c:pt idx="129">
                  <c:v>63.918999999999997</c:v>
                </c:pt>
                <c:pt idx="130">
                  <c:v>63.418999999999997</c:v>
                </c:pt>
                <c:pt idx="131">
                  <c:v>62.194000000000003</c:v>
                </c:pt>
                <c:pt idx="132">
                  <c:v>63.274000000000001</c:v>
                </c:pt>
                <c:pt idx="133">
                  <c:v>64.177000000000007</c:v>
                </c:pt>
                <c:pt idx="134">
                  <c:v>62.984000000000002</c:v>
                </c:pt>
                <c:pt idx="135">
                  <c:v>62.823</c:v>
                </c:pt>
                <c:pt idx="136">
                  <c:v>63.145000000000003</c:v>
                </c:pt>
                <c:pt idx="137">
                  <c:v>62.741999999999997</c:v>
                </c:pt>
                <c:pt idx="138">
                  <c:v>63.854999999999997</c:v>
                </c:pt>
                <c:pt idx="139">
                  <c:v>63.918999999999997</c:v>
                </c:pt>
                <c:pt idx="140">
                  <c:v>64.483999999999995</c:v>
                </c:pt>
                <c:pt idx="141">
                  <c:v>66.305999999999997</c:v>
                </c:pt>
                <c:pt idx="142">
                  <c:v>67.596999999999994</c:v>
                </c:pt>
                <c:pt idx="143">
                  <c:v>70.209999999999994</c:v>
                </c:pt>
                <c:pt idx="144">
                  <c:v>72.596999999999994</c:v>
                </c:pt>
                <c:pt idx="145">
                  <c:v>73.418999999999997</c:v>
                </c:pt>
                <c:pt idx="146">
                  <c:v>74.274000000000001</c:v>
                </c:pt>
                <c:pt idx="147">
                  <c:v>72.757999999999996</c:v>
                </c:pt>
                <c:pt idx="148">
                  <c:v>68.709999999999994</c:v>
                </c:pt>
                <c:pt idx="149">
                  <c:v>66.935000000000002</c:v>
                </c:pt>
                <c:pt idx="150">
                  <c:v>63.161000000000001</c:v>
                </c:pt>
                <c:pt idx="151">
                  <c:v>62.081000000000003</c:v>
                </c:pt>
                <c:pt idx="152">
                  <c:v>60.838999999999999</c:v>
                </c:pt>
                <c:pt idx="153">
                  <c:v>60.628999999999998</c:v>
                </c:pt>
                <c:pt idx="154">
                  <c:v>60.902999999999999</c:v>
                </c:pt>
                <c:pt idx="155">
                  <c:v>59.628999999999998</c:v>
                </c:pt>
                <c:pt idx="156">
                  <c:v>61</c:v>
                </c:pt>
                <c:pt idx="157">
                  <c:v>61.758000000000003</c:v>
                </c:pt>
                <c:pt idx="158">
                  <c:v>60.531999999999996</c:v>
                </c:pt>
                <c:pt idx="159">
                  <c:v>61.081000000000003</c:v>
                </c:pt>
                <c:pt idx="160">
                  <c:v>59.613</c:v>
                </c:pt>
                <c:pt idx="161">
                  <c:v>60.548000000000002</c:v>
                </c:pt>
                <c:pt idx="162">
                  <c:v>59.387</c:v>
                </c:pt>
                <c:pt idx="163">
                  <c:v>59.902999999999999</c:v>
                </c:pt>
                <c:pt idx="164">
                  <c:v>59.097000000000001</c:v>
                </c:pt>
                <c:pt idx="165">
                  <c:v>59.741999999999997</c:v>
                </c:pt>
                <c:pt idx="166">
                  <c:v>59.354999999999997</c:v>
                </c:pt>
                <c:pt idx="167">
                  <c:v>59.984000000000002</c:v>
                </c:pt>
                <c:pt idx="168">
                  <c:v>60.064999999999998</c:v>
                </c:pt>
                <c:pt idx="169">
                  <c:v>59.064999999999998</c:v>
                </c:pt>
                <c:pt idx="170">
                  <c:v>59.29</c:v>
                </c:pt>
                <c:pt idx="171">
                  <c:v>59.451999999999998</c:v>
                </c:pt>
                <c:pt idx="172">
                  <c:v>59.258000000000003</c:v>
                </c:pt>
                <c:pt idx="173">
                  <c:v>59.628999999999998</c:v>
                </c:pt>
                <c:pt idx="174">
                  <c:v>60.031999999999996</c:v>
                </c:pt>
                <c:pt idx="175">
                  <c:v>60.338999999999999</c:v>
                </c:pt>
                <c:pt idx="176">
                  <c:v>58.645000000000003</c:v>
                </c:pt>
                <c:pt idx="177">
                  <c:v>59.725999999999999</c:v>
                </c:pt>
                <c:pt idx="178">
                  <c:v>59.338999999999999</c:v>
                </c:pt>
                <c:pt idx="179">
                  <c:v>59.548000000000002</c:v>
                </c:pt>
                <c:pt idx="180">
                  <c:v>59.338999999999999</c:v>
                </c:pt>
                <c:pt idx="181">
                  <c:v>59.451999999999998</c:v>
                </c:pt>
                <c:pt idx="182">
                  <c:v>58.225999999999999</c:v>
                </c:pt>
                <c:pt idx="183">
                  <c:v>59.774000000000001</c:v>
                </c:pt>
                <c:pt idx="184">
                  <c:v>59.081000000000003</c:v>
                </c:pt>
                <c:pt idx="185">
                  <c:v>59.564999999999998</c:v>
                </c:pt>
                <c:pt idx="186">
                  <c:v>58.741999999999997</c:v>
                </c:pt>
                <c:pt idx="187">
                  <c:v>59.984000000000002</c:v>
                </c:pt>
                <c:pt idx="188">
                  <c:v>58.854999999999997</c:v>
                </c:pt>
                <c:pt idx="189">
                  <c:v>59.048000000000002</c:v>
                </c:pt>
                <c:pt idx="190">
                  <c:v>58.402999999999999</c:v>
                </c:pt>
                <c:pt idx="191">
                  <c:v>58.402999999999999</c:v>
                </c:pt>
                <c:pt idx="192">
                  <c:v>58.274000000000001</c:v>
                </c:pt>
                <c:pt idx="193">
                  <c:v>57.741999999999997</c:v>
                </c:pt>
                <c:pt idx="194">
                  <c:v>57.984000000000002</c:v>
                </c:pt>
                <c:pt idx="195">
                  <c:v>58.887</c:v>
                </c:pt>
                <c:pt idx="196">
                  <c:v>57.581000000000003</c:v>
                </c:pt>
                <c:pt idx="197">
                  <c:v>59.305999999999997</c:v>
                </c:pt>
                <c:pt idx="198">
                  <c:v>58.29</c:v>
                </c:pt>
                <c:pt idx="199">
                  <c:v>58.741999999999997</c:v>
                </c:pt>
                <c:pt idx="200">
                  <c:v>59.145000000000003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76.433661021950456</c:v>
                </c:pt>
                <c:pt idx="10">
                  <c:v>76.604110222637274</c:v>
                </c:pt>
                <c:pt idx="11">
                  <c:v>76.772749818143183</c:v>
                </c:pt>
                <c:pt idx="12">
                  <c:v>76.939338987880745</c:v>
                </c:pt>
                <c:pt idx="13">
                  <c:v>77.103611114077211</c:v>
                </c:pt>
                <c:pt idx="14">
                  <c:v>77.265271840962043</c:v>
                </c:pt>
                <c:pt idx="15">
                  <c:v>77.423997147155433</c:v>
                </c:pt>
                <c:pt idx="16">
                  <c:v>77.579431474193598</c:v>
                </c:pt>
                <c:pt idx="17">
                  <c:v>77.731185964315586</c:v>
                </c:pt>
                <c:pt idx="18">
                  <c:v>77.878836872437731</c:v>
                </c:pt>
                <c:pt idx="19">
                  <c:v>78.021924231262673</c:v>
                </c:pt>
                <c:pt idx="20">
                  <c:v>78.159950866072151</c:v>
                </c:pt>
                <c:pt idx="21">
                  <c:v>78.292381879958143</c:v>
                </c:pt>
                <c:pt idx="22">
                  <c:v>78.418644767397495</c:v>
                </c:pt>
                <c:pt idx="23">
                  <c:v>78.538130376924599</c:v>
                </c:pt>
                <c:pt idx="24">
                  <c:v>78.650195056740017</c:v>
                </c:pt>
                <c:pt idx="25">
                  <c:v>78.754164525620979</c:v>
                </c:pt>
                <c:pt idx="26">
                  <c:v>78.849340395280592</c:v>
                </c:pt>
                <c:pt idx="27">
                  <c:v>78.935010964075602</c:v>
                </c:pt>
                <c:pt idx="28">
                  <c:v>79.010469122489624</c:v>
                </c:pt>
                <c:pt idx="29">
                  <c:v>79.075042288965633</c:v>
                </c:pt>
                <c:pt idx="30">
                  <c:v>79.128142705149955</c:v>
                </c:pt>
                <c:pt idx="31">
                  <c:v>79.169351793702759</c:v>
                </c:pt>
                <c:pt idx="32">
                  <c:v>79.198560376627924</c:v>
                </c:pt>
                <c:pt idx="33">
                  <c:v>79.216198137422666</c:v>
                </c:pt>
                <c:pt idx="34">
                  <c:v>79.223601324476093</c:v>
                </c:pt>
                <c:pt idx="35">
                  <c:v>79.223587219342889</c:v>
                </c:pt>
                <c:pt idx="36">
                  <c:v>79.221325933867917</c:v>
                </c:pt>
                <c:pt idx="37">
                  <c:v>79.225621181840083</c:v>
                </c:pt>
                <c:pt idx="38">
                  <c:v>79.250725423924592</c:v>
                </c:pt>
                <c:pt idx="39">
                  <c:v>79.318811372585571</c:v>
                </c:pt>
                <c:pt idx="40">
                  <c:v>79.463188082518201</c:v>
                </c:pt>
                <c:pt idx="41">
                  <c:v>79.732270557350319</c:v>
                </c:pt>
                <c:pt idx="42">
                  <c:v>80.194172872930409</c:v>
                </c:pt>
                <c:pt idx="43">
                  <c:v>80.941588287191777</c:v>
                </c:pt>
                <c:pt idx="44">
                  <c:v>82.096350542224556</c:v>
                </c:pt>
                <c:pt idx="45">
                  <c:v>83.81276339565197</c:v>
                </c:pt>
                <c:pt idx="46">
                  <c:v>86.278490542716938</c:v>
                </c:pt>
                <c:pt idx="47">
                  <c:v>89.711591806801067</c:v>
                </c:pt>
                <c:pt idx="48">
                  <c:v>94.352269219623395</c:v>
                </c:pt>
                <c:pt idx="49">
                  <c:v>100.44814627638502</c:v>
                </c:pt>
                <c:pt idx="50">
                  <c:v>108.23251954640055</c:v>
                </c:pt>
                <c:pt idx="51">
                  <c:v>117.89601300552026</c:v>
                </c:pt>
                <c:pt idx="52">
                  <c:v>129.55336455766891</c:v>
                </c:pt>
                <c:pt idx="53">
                  <c:v>143.20849092750251</c:v>
                </c:pt>
                <c:pt idx="54">
                  <c:v>158.72204297771717</c:v>
                </c:pt>
                <c:pt idx="55">
                  <c:v>175.78473289898221</c:v>
                </c:pt>
                <c:pt idx="56">
                  <c:v>193.89061272083066</c:v>
                </c:pt>
                <c:pt idx="57">
                  <c:v>212.27156589079001</c:v>
                </c:pt>
                <c:pt idx="58">
                  <c:v>229.68853536774148</c:v>
                </c:pt>
                <c:pt idx="59">
                  <c:v>243.96349092612047</c:v>
                </c:pt>
                <c:pt idx="60">
                  <c:v>251.45156485595646</c:v>
                </c:pt>
                <c:pt idx="61">
                  <c:v>247.39403659796523</c:v>
                </c:pt>
                <c:pt idx="62">
                  <c:v>228.28301892495287</c:v>
                </c:pt>
                <c:pt idx="63">
                  <c:v>195.46481938356362</c:v>
                </c:pt>
                <c:pt idx="64">
                  <c:v>156.44046020053889</c:v>
                </c:pt>
                <c:pt idx="65">
                  <c:v>121.25650145982614</c:v>
                </c:pt>
                <c:pt idx="66">
                  <c:v>96.657045981342804</c:v>
                </c:pt>
                <c:pt idx="67">
                  <c:v>83.410927716577191</c:v>
                </c:pt>
                <c:pt idx="68">
                  <c:v>78.349870926923899</c:v>
                </c:pt>
                <c:pt idx="69">
                  <c:v>77.868963347698752</c:v>
                </c:pt>
                <c:pt idx="70">
                  <c:v>79.76947673161699</c:v>
                </c:pt>
                <c:pt idx="71">
                  <c:v>83.241221337733165</c:v>
                </c:pt>
                <c:pt idx="72">
                  <c:v>88.215504865432877</c:v>
                </c:pt>
                <c:pt idx="73">
                  <c:v>94.875706965251382</c:v>
                </c:pt>
                <c:pt idx="74">
                  <c:v>103.42315008432263</c:v>
                </c:pt>
                <c:pt idx="75">
                  <c:v>113.97161056566031</c:v>
                </c:pt>
                <c:pt idx="76">
                  <c:v>126.48329971612264</c:v>
                </c:pt>
                <c:pt idx="77">
                  <c:v>140.72109848329904</c:v>
                </c:pt>
                <c:pt idx="78">
                  <c:v>156.216246735852</c:v>
                </c:pt>
                <c:pt idx="79">
                  <c:v>172.23278055286835</c:v>
                </c:pt>
                <c:pt idx="80">
                  <c:v>187.59798888025153</c:v>
                </c:pt>
                <c:pt idx="81">
                  <c:v>200.05468660028356</c:v>
                </c:pt>
                <c:pt idx="82">
                  <c:v>205.11735059520453</c:v>
                </c:pt>
                <c:pt idx="83">
                  <c:v>196.44804882094112</c:v>
                </c:pt>
                <c:pt idx="84">
                  <c:v>170.90613922173242</c:v>
                </c:pt>
                <c:pt idx="85">
                  <c:v>134.94826197585368</c:v>
                </c:pt>
                <c:pt idx="86">
                  <c:v>102.02353601378474</c:v>
                </c:pt>
                <c:pt idx="87">
                  <c:v>81.297636362169584</c:v>
                </c:pt>
                <c:pt idx="88">
                  <c:v>72.152552339922963</c:v>
                </c:pt>
                <c:pt idx="89">
                  <c:v>69.255501464885526</c:v>
                </c:pt>
                <c:pt idx="90">
                  <c:v>68.526533258067062</c:v>
                </c:pt>
                <c:pt idx="91">
                  <c:v>68.303392203725664</c:v>
                </c:pt>
                <c:pt idx="92">
                  <c:v>68.162437300471083</c:v>
                </c:pt>
                <c:pt idx="93">
                  <c:v>68.032299818496142</c:v>
                </c:pt>
                <c:pt idx="94">
                  <c:v>67.904737011262668</c:v>
                </c:pt>
                <c:pt idx="95">
                  <c:v>67.77898620194064</c:v>
                </c:pt>
                <c:pt idx="96">
                  <c:v>67.654890923822634</c:v>
                </c:pt>
                <c:pt idx="97">
                  <c:v>67.532336773044179</c:v>
                </c:pt>
                <c:pt idx="98">
                  <c:v>67.411224104087083</c:v>
                </c:pt>
                <c:pt idx="99">
                  <c:v>67.291479729156421</c:v>
                </c:pt>
                <c:pt idx="100">
                  <c:v>67.173092605405643</c:v>
                </c:pt>
                <c:pt idx="101">
                  <c:v>67.056205282460695</c:v>
                </c:pt>
                <c:pt idx="102">
                  <c:v>66.941331240639116</c:v>
                </c:pt>
                <c:pt idx="103">
                  <c:v>66.82983375944066</c:v>
                </c:pt>
                <c:pt idx="104">
                  <c:v>66.72490034529612</c:v>
                </c:pt>
                <c:pt idx="105">
                  <c:v>66.633362582567088</c:v>
                </c:pt>
                <c:pt idx="106">
                  <c:v>66.568785506971253</c:v>
                </c:pt>
                <c:pt idx="107">
                  <c:v>66.5561590357878</c:v>
                </c:pt>
                <c:pt idx="108">
                  <c:v>66.638083937513088</c:v>
                </c:pt>
                <c:pt idx="109">
                  <c:v>66.881387447278627</c:v>
                </c:pt>
                <c:pt idx="110">
                  <c:v>67.381630238541277</c:v>
                </c:pt>
                <c:pt idx="111">
                  <c:v>68.261323568570262</c:v>
                </c:pt>
                <c:pt idx="112">
                  <c:v>69.656524292834547</c:v>
                </c:pt>
                <c:pt idx="113">
                  <c:v>71.686255721316201</c:v>
                </c:pt>
                <c:pt idx="114">
                  <c:v>74.399491981113812</c:v>
                </c:pt>
                <c:pt idx="115">
                  <c:v>77.695896559911802</c:v>
                </c:pt>
                <c:pt idx="116">
                  <c:v>81.228224033776712</c:v>
                </c:pt>
                <c:pt idx="117">
                  <c:v>84.335473596365304</c:v>
                </c:pt>
                <c:pt idx="118">
                  <c:v>86.119758966818722</c:v>
                </c:pt>
                <c:pt idx="119">
                  <c:v>85.773844236251037</c:v>
                </c:pt>
                <c:pt idx="120">
                  <c:v>83.072302400207718</c:v>
                </c:pt>
                <c:pt idx="121">
                  <c:v>78.661652528642605</c:v>
                </c:pt>
                <c:pt idx="122">
                  <c:v>73.804345170686688</c:v>
                </c:pt>
                <c:pt idx="123">
                  <c:v>69.697926839444946</c:v>
                </c:pt>
                <c:pt idx="124">
                  <c:v>66.916353982252218</c:v>
                </c:pt>
                <c:pt idx="125">
                  <c:v>65.36561030358601</c:v>
                </c:pt>
                <c:pt idx="126">
                  <c:v>64.624828080176385</c:v>
                </c:pt>
                <c:pt idx="127">
                  <c:v>64.290684999655014</c:v>
                </c:pt>
                <c:pt idx="128">
                  <c:v>64.117019711580582</c:v>
                </c:pt>
                <c:pt idx="129">
                  <c:v>63.993855279970788</c:v>
                </c:pt>
                <c:pt idx="130">
                  <c:v>63.883437486929196</c:v>
                </c:pt>
                <c:pt idx="131">
                  <c:v>63.775648970775194</c:v>
                </c:pt>
                <c:pt idx="132">
                  <c:v>63.668639339478794</c:v>
                </c:pt>
                <c:pt idx="133">
                  <c:v>63.563159195075187</c:v>
                </c:pt>
                <c:pt idx="134">
                  <c:v>63.462392191305398</c:v>
                </c:pt>
                <c:pt idx="135">
                  <c:v>63.374624666869167</c:v>
                </c:pt>
                <c:pt idx="136">
                  <c:v>63.318902716095693</c:v>
                </c:pt>
                <c:pt idx="137">
                  <c:v>63.334264055911724</c:v>
                </c:pt>
                <c:pt idx="138">
                  <c:v>63.491408518162856</c:v>
                </c:pt>
                <c:pt idx="139">
                  <c:v>63.901395797705305</c:v>
                </c:pt>
                <c:pt idx="140">
                  <c:v>64.709496761191943</c:v>
                </c:pt>
                <c:pt idx="141">
                  <c:v>66.056283213385541</c:v>
                </c:pt>
                <c:pt idx="142">
                  <c:v>67.989396028304796</c:v>
                </c:pt>
                <c:pt idx="143">
                  <c:v>70.333191376770202</c:v>
                </c:pt>
                <c:pt idx="144">
                  <c:v>72.585921708404314</c:v>
                </c:pt>
                <c:pt idx="145">
                  <c:v>73.986803092057997</c:v>
                </c:pt>
                <c:pt idx="146">
                  <c:v>73.85553621393916</c:v>
                </c:pt>
                <c:pt idx="147">
                  <c:v>72.056395192090775</c:v>
                </c:pt>
                <c:pt idx="148">
                  <c:v>69.183115105330089</c:v>
                </c:pt>
                <c:pt idx="149">
                  <c:v>66.214073226104475</c:v>
                </c:pt>
                <c:pt idx="150">
                  <c:v>63.912571807140331</c:v>
                </c:pt>
                <c:pt idx="151">
                  <c:v>62.499304249823723</c:v>
                </c:pt>
                <c:pt idx="152">
                  <c:v>61.776267958262586</c:v>
                </c:pt>
                <c:pt idx="153">
                  <c:v>61.435356739455251</c:v>
                </c:pt>
                <c:pt idx="154">
                  <c:v>61.2542863415661</c:v>
                </c:pt>
                <c:pt idx="155">
                  <c:v>61.125025694509098</c:v>
                </c:pt>
                <c:pt idx="156">
                  <c:v>61.008948495912676</c:v>
                </c:pt>
                <c:pt idx="157">
                  <c:v>60.895532257638401</c:v>
                </c:pt>
                <c:pt idx="158">
                  <c:v>60.782563872158399</c:v>
                </c:pt>
                <c:pt idx="159">
                  <c:v>60.669692427284602</c:v>
                </c:pt>
                <c:pt idx="160">
                  <c:v>60.556888432459125</c:v>
                </c:pt>
                <c:pt idx="161">
                  <c:v>60.444164201836095</c:v>
                </c:pt>
                <c:pt idx="162">
                  <c:v>60.331534571221674</c:v>
                </c:pt>
                <c:pt idx="163">
                  <c:v>60.219012581730254</c:v>
                </c:pt>
                <c:pt idx="164">
                  <c:v>60.106609143587093</c:v>
                </c:pt>
                <c:pt idx="165">
                  <c:v>59.994333087318289</c:v>
                </c:pt>
                <c:pt idx="166">
                  <c:v>59.882191271710738</c:v>
                </c:pt>
                <c:pt idx="167">
                  <c:v>59.770188717911971</c:v>
                </c:pt>
                <c:pt idx="168">
                  <c:v>59.658328761005187</c:v>
                </c:pt>
                <c:pt idx="169">
                  <c:v>59.546613212298986</c:v>
                </c:pt>
                <c:pt idx="170">
                  <c:v>59.435042526468976</c:v>
                </c:pt>
                <c:pt idx="171">
                  <c:v>59.323615968608763</c:v>
                </c:pt>
                <c:pt idx="172">
                  <c:v>59.212331777178932</c:v>
                </c:pt>
                <c:pt idx="173">
                  <c:v>59.101187319737271</c:v>
                </c:pt>
                <c:pt idx="174">
                  <c:v>58.990179239157165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76.433661021946548</c:v>
                </c:pt>
                <c:pt idx="10">
                  <c:v>76.604110222624897</c:v>
                </c:pt>
                <c:pt idx="11">
                  <c:v>76.772749818104813</c:v>
                </c:pt>
                <c:pt idx="12">
                  <c:v>76.939338987764415</c:v>
                </c:pt>
                <c:pt idx="13">
                  <c:v>77.10361111373193</c:v>
                </c:pt>
                <c:pt idx="14">
                  <c:v>77.265271839958842</c:v>
                </c:pt>
                <c:pt idx="15">
                  <c:v>77.423997144302319</c:v>
                </c:pt>
                <c:pt idx="16">
                  <c:v>77.579431466250952</c:v>
                </c:pt>
                <c:pt idx="17">
                  <c:v>77.731185942672042</c:v>
                </c:pt>
                <c:pt idx="18">
                  <c:v>77.878836814706844</c:v>
                </c:pt>
                <c:pt idx="19">
                  <c:v>78.021924080530781</c:v>
                </c:pt>
                <c:pt idx="20">
                  <c:v>78.159950480843023</c:v>
                </c:pt>
                <c:pt idx="21">
                  <c:v>78.29238091623985</c:v>
                </c:pt>
                <c:pt idx="22">
                  <c:v>78.418642407473087</c:v>
                </c:pt>
                <c:pt idx="23">
                  <c:v>78.538124720225255</c:v>
                </c:pt>
                <c:pt idx="24">
                  <c:v>78.650181784472906</c:v>
                </c:pt>
                <c:pt idx="25">
                  <c:v>78.754134043572918</c:v>
                </c:pt>
                <c:pt idx="26">
                  <c:v>78.849271868522521</c:v>
                </c:pt>
                <c:pt idx="27">
                  <c:v>78.934860166887916</c:v>
                </c:pt>
                <c:pt idx="28">
                  <c:v>79.010144302078928</c:v>
                </c:pt>
                <c:pt idx="29">
                  <c:v>79.074357415416912</c:v>
                </c:pt>
                <c:pt idx="30">
                  <c:v>79.126729209461089</c:v>
                </c:pt>
                <c:pt idx="31">
                  <c:v>79.166496205386309</c:v>
                </c:pt>
                <c:pt idx="32">
                  <c:v>79.192913429550487</c:v>
                </c:pt>
                <c:pt idx="33">
                  <c:v>79.205267415352338</c:v>
                </c:pt>
                <c:pt idx="34">
                  <c:v>79.202890327788865</c:v>
                </c:pt>
                <c:pt idx="35">
                  <c:v>79.18517493282674</c:v>
                </c:pt>
                <c:pt idx="36">
                  <c:v>79.151590046257297</c:v>
                </c:pt>
                <c:pt idx="37">
                  <c:v>79.101696012916136</c:v>
                </c:pt>
                <c:pt idx="38">
                  <c:v>79.035159693924356</c:v>
                </c:pt>
                <c:pt idx="39">
                  <c:v>78.95176838450277</c:v>
                </c:pt>
                <c:pt idx="40">
                  <c:v>78.851442055448828</c:v>
                </c:pt>
                <c:pt idx="41">
                  <c:v>78.734243314207262</c:v>
                </c:pt>
                <c:pt idx="42">
                  <c:v>78.600384521479526</c:v>
                </c:pt>
                <c:pt idx="43">
                  <c:v>78.450231578690989</c:v>
                </c:pt>
                <c:pt idx="44">
                  <c:v>78.284304019173817</c:v>
                </c:pt>
                <c:pt idx="45">
                  <c:v>78.103271186679294</c:v>
                </c:pt>
                <c:pt idx="46">
                  <c:v>77.907944460167712</c:v>
                </c:pt>
                <c:pt idx="47">
                  <c:v>77.699265672002227</c:v>
                </c:pt>
                <c:pt idx="48">
                  <c:v>77.478292053896325</c:v>
                </c:pt>
                <c:pt idx="49">
                  <c:v>77.246178216811259</c:v>
                </c:pt>
                <c:pt idx="50">
                  <c:v>77.0041558139865</c:v>
                </c:pt>
                <c:pt idx="51">
                  <c:v>76.753511639419088</c:v>
                </c:pt>
                <c:pt idx="52">
                  <c:v>76.495564970091252</c:v>
                </c:pt>
                <c:pt idx="53">
                  <c:v>76.231644966238406</c:v>
                </c:pt>
                <c:pt idx="54">
                  <c:v>75.963068901722082</c:v>
                </c:pt>
                <c:pt idx="55">
                  <c:v>75.691121912070273</c:v>
                </c:pt>
                <c:pt idx="56">
                  <c:v>75.417038830181397</c:v>
                </c:pt>
                <c:pt idx="57">
                  <c:v>75.141988540287286</c:v>
                </c:pt>
                <c:pt idx="58">
                  <c:v>74.867061131435108</c:v>
                </c:pt>
                <c:pt idx="59">
                  <c:v>74.593257983777107</c:v>
                </c:pt>
                <c:pt idx="60">
                  <c:v>74.321484784033686</c:v>
                </c:pt>
                <c:pt idx="61">
                  <c:v>74.052547347996651</c:v>
                </c:pt>
                <c:pt idx="62">
                  <c:v>73.787150032634216</c:v>
                </c:pt>
                <c:pt idx="63">
                  <c:v>73.52589645043102</c:v>
                </c:pt>
                <c:pt idx="64">
                  <c:v>73.26929215394081</c:v>
                </c:pt>
                <c:pt idx="65">
                  <c:v>73.017748937227054</c:v>
                </c:pt>
                <c:pt idx="66">
                  <c:v>72.771590399726705</c:v>
                </c:pt>
                <c:pt idx="67">
                  <c:v>72.531058433181258</c:v>
                </c:pt>
                <c:pt idx="68">
                  <c:v>72.296320319485247</c:v>
                </c:pt>
                <c:pt idx="69">
                  <c:v>72.067476162593636</c:v>
                </c:pt>
                <c:pt idx="70">
                  <c:v>71.84456641741302</c:v>
                </c:pt>
                <c:pt idx="71">
                  <c:v>71.627579319858512</c:v>
                </c:pt>
                <c:pt idx="72">
                  <c:v>71.41645806261802</c:v>
                </c:pt>
                <c:pt idx="73">
                  <c:v>71.211107598901023</c:v>
                </c:pt>
                <c:pt idx="74">
                  <c:v>71.011400990413264</c:v>
                </c:pt>
                <c:pt idx="75">
                  <c:v>70.817185245357976</c:v>
                </c:pt>
                <c:pt idx="76">
                  <c:v>70.628286617175405</c:v>
                </c:pt>
                <c:pt idx="77">
                  <c:v>70.444515355069655</c:v>
                </c:pt>
                <c:pt idx="78">
                  <c:v>70.265669913412907</c:v>
                </c:pt>
                <c:pt idx="79">
                  <c:v>70.091540639283096</c:v>
                </c:pt>
                <c:pt idx="80">
                  <c:v>69.921912966171504</c:v>
                </c:pt>
                <c:pt idx="81">
                  <c:v>69.756570147807722</c:v>
                </c:pt>
                <c:pt idx="82">
                  <c:v>69.595295569592849</c:v>
                </c:pt>
                <c:pt idx="83">
                  <c:v>69.437874676780353</c:v>
                </c:pt>
                <c:pt idx="84">
                  <c:v>69.284096558717948</c:v>
                </c:pt>
                <c:pt idx="85">
                  <c:v>69.133755227530031</c:v>
                </c:pt>
                <c:pt idx="86">
                  <c:v>68.986650627890938</c:v>
                </c:pt>
                <c:pt idx="87">
                  <c:v>68.842589412268538</c:v>
                </c:pt>
                <c:pt idx="88">
                  <c:v>68.70138551341536</c:v>
                </c:pt>
                <c:pt idx="89">
                  <c:v>68.562860543108968</c:v>
                </c:pt>
                <c:pt idx="90">
                  <c:v>68.42684404332266</c:v>
                </c:pt>
                <c:pt idx="91">
                  <c:v>68.293173613229854</c:v>
                </c:pt>
                <c:pt idx="92">
                  <c:v>68.16169493277998</c:v>
                </c:pt>
                <c:pt idx="93">
                  <c:v>68.032261701070823</c:v>
                </c:pt>
                <c:pt idx="94">
                  <c:v>67.904735505412148</c:v>
                </c:pt>
                <c:pt idx="95">
                  <c:v>67.778985634840765</c:v>
                </c:pt>
                <c:pt idx="96">
                  <c:v>67.654888849913689</c:v>
                </c:pt>
                <c:pt idx="97">
                  <c:v>67.53232911887082</c:v>
                </c:pt>
                <c:pt idx="98">
                  <c:v>67.411197328713513</c:v>
                </c:pt>
                <c:pt idx="99">
                  <c:v>67.291390978382893</c:v>
                </c:pt>
                <c:pt idx="100">
                  <c:v>67.17281386002476</c:v>
                </c:pt>
                <c:pt idx="101">
                  <c:v>67.055375733287107</c:v>
                </c:pt>
                <c:pt idx="102">
                  <c:v>66.938991996695279</c:v>
                </c:pt>
                <c:pt idx="103">
                  <c:v>66.823583359376912</c:v>
                </c:pt>
                <c:pt idx="104">
                  <c:v>66.709075515749731</c:v>
                </c:pt>
                <c:pt idx="105">
                  <c:v>66.595398825229154</c:v>
                </c:pt>
                <c:pt idx="106">
                  <c:v>66.48248799854909</c:v>
                </c:pt>
                <c:pt idx="107">
                  <c:v>66.370281791907374</c:v>
                </c:pt>
                <c:pt idx="108">
                  <c:v>66.258722709840455</c:v>
                </c:pt>
                <c:pt idx="109">
                  <c:v>66.147756717490537</c:v>
                </c:pt>
                <c:pt idx="110">
                  <c:v>66.037332962749005</c:v>
                </c:pt>
                <c:pt idx="111">
                  <c:v>65.927403508635024</c:v>
                </c:pt>
                <c:pt idx="112">
                  <c:v>65.817923076196138</c:v>
                </c:pt>
                <c:pt idx="113">
                  <c:v>65.70884879819053</c:v>
                </c:pt>
                <c:pt idx="114">
                  <c:v>65.600139983832577</c:v>
                </c:pt>
                <c:pt idx="115">
                  <c:v>65.491757894943319</c:v>
                </c:pt>
                <c:pt idx="116">
                  <c:v>65.383665533950619</c:v>
                </c:pt>
                <c:pt idx="117">
                  <c:v>65.275827444321578</c:v>
                </c:pt>
                <c:pt idx="118">
                  <c:v>65.16820952418324</c:v>
                </c:pt>
                <c:pt idx="119">
                  <c:v>65.060778854087999</c:v>
                </c:pt>
                <c:pt idx="120">
                  <c:v>64.953503540105046</c:v>
                </c:pt>
                <c:pt idx="121">
                  <c:v>64.84635257365774</c:v>
                </c:pt>
                <c:pt idx="122">
                  <c:v>64.73929570976911</c:v>
                </c:pt>
                <c:pt idx="123">
                  <c:v>64.632303365609332</c:v>
                </c:pt>
                <c:pt idx="124">
                  <c:v>64.525346541441067</c:v>
                </c:pt>
                <c:pt idx="125">
                  <c:v>64.418396766210876</c:v>
                </c:pt>
                <c:pt idx="126">
                  <c:v>64.311426070109547</c:v>
                </c:pt>
                <c:pt idx="127">
                  <c:v>64.204406986392783</c:v>
                </c:pt>
                <c:pt idx="128">
                  <c:v>64.097312584584074</c:v>
                </c:pt>
                <c:pt idx="129">
                  <c:v>63.990116536841718</c:v>
                </c:pt>
                <c:pt idx="130">
                  <c:v>63.88279321873005</c:v>
                </c:pt>
                <c:pt idx="131">
                  <c:v>63.775317844866379</c:v>
                </c:pt>
                <c:pt idx="132">
                  <c:v>63.667666638905125</c:v>
                </c:pt>
                <c:pt idx="133">
                  <c:v>63.559817036065766</c:v>
                </c:pt>
                <c:pt idx="134">
                  <c:v>63.451747914933023</c:v>
                </c:pt>
                <c:pt idx="135">
                  <c:v>63.343439853597182</c:v>
                </c:pt>
                <c:pt idx="136">
                  <c:v>63.234875403431026</c:v>
                </c:pt>
                <c:pt idx="137">
                  <c:v>63.126039372018269</c:v>
                </c:pt>
                <c:pt idx="138">
                  <c:v>63.016919105082252</c:v>
                </c:pt>
                <c:pt idx="139">
                  <c:v>62.907504755861822</c:v>
                </c:pt>
                <c:pt idx="140">
                  <c:v>62.797789529401868</c:v>
                </c:pt>
                <c:pt idx="141">
                  <c:v>62.687769888823055</c:v>
                </c:pt>
                <c:pt idx="142">
                  <c:v>62.5774457109396</c:v>
                </c:pt>
                <c:pt idx="143">
                  <c:v>62.466820379696756</c:v>
                </c:pt>
                <c:pt idx="144">
                  <c:v>62.355900807829144</c:v>
                </c:pt>
                <c:pt idx="145">
                  <c:v>62.244697379854998</c:v>
                </c:pt>
                <c:pt idx="146">
                  <c:v>62.133223812895153</c:v>
                </c:pt>
                <c:pt idx="147">
                  <c:v>62.021496935640741</c:v>
                </c:pt>
                <c:pt idx="148">
                  <c:v>61.909536389828062</c:v>
                </c:pt>
                <c:pt idx="149">
                  <c:v>61.797364262513966</c:v>
                </c:pt>
                <c:pt idx="150">
                  <c:v>61.685004660974379</c:v>
                </c:pt>
                <c:pt idx="151">
                  <c:v>61.5724832448943</c:v>
                </c:pt>
                <c:pt idx="152">
                  <c:v>61.459826732458986</c:v>
                </c:pt>
                <c:pt idx="153">
                  <c:v>61.347062397858707</c:v>
                </c:pt>
                <c:pt idx="154">
                  <c:v>61.23421757754474</c:v>
                </c:pt>
                <c:pt idx="155">
                  <c:v>61.121319201381255</c:v>
                </c:pt>
                <c:pt idx="156">
                  <c:v>61.008393362775678</c:v>
                </c:pt>
                <c:pt idx="157">
                  <c:v>60.895464939149505</c:v>
                </c:pt>
                <c:pt idx="158">
                  <c:v>60.782557270983816</c:v>
                </c:pt>
                <c:pt idx="159">
                  <c:v>60.66969190439729</c:v>
                </c:pt>
                <c:pt idx="160">
                  <c:v>60.556888399029894</c:v>
                </c:pt>
                <c:pt idx="161">
                  <c:v>60.444164200112354</c:v>
                </c:pt>
                <c:pt idx="162">
                  <c:v>60.33153457115003</c:v>
                </c:pt>
                <c:pt idx="163">
                  <c:v>60.219012581727853</c:v>
                </c:pt>
                <c:pt idx="164">
                  <c:v>60.106609143587029</c:v>
                </c:pt>
                <c:pt idx="165">
                  <c:v>59.994333087318289</c:v>
                </c:pt>
                <c:pt idx="166">
                  <c:v>59.882191271710738</c:v>
                </c:pt>
                <c:pt idx="167">
                  <c:v>59.770188717911971</c:v>
                </c:pt>
                <c:pt idx="168">
                  <c:v>59.658328761005187</c:v>
                </c:pt>
                <c:pt idx="169">
                  <c:v>59.546613212298986</c:v>
                </c:pt>
                <c:pt idx="170">
                  <c:v>59.435042526468976</c:v>
                </c:pt>
                <c:pt idx="171">
                  <c:v>59.323615968608763</c:v>
                </c:pt>
                <c:pt idx="172">
                  <c:v>59.212331777178932</c:v>
                </c:pt>
                <c:pt idx="173">
                  <c:v>59.101187319737271</c:v>
                </c:pt>
                <c:pt idx="174">
                  <c:v>58.990179239157165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84.225999999999999</c:v>
                </c:pt>
                <c:pt idx="1">
                  <c:v>84.387</c:v>
                </c:pt>
                <c:pt idx="2">
                  <c:v>84.564999999999998</c:v>
                </c:pt>
                <c:pt idx="3">
                  <c:v>84.29</c:v>
                </c:pt>
                <c:pt idx="4">
                  <c:v>84.435000000000002</c:v>
                </c:pt>
                <c:pt idx="5">
                  <c:v>83.064999999999998</c:v>
                </c:pt>
                <c:pt idx="6">
                  <c:v>83.435000000000002</c:v>
                </c:pt>
                <c:pt idx="7">
                  <c:v>83.435000000000002</c:v>
                </c:pt>
                <c:pt idx="8">
                  <c:v>83.274000000000001</c:v>
                </c:pt>
                <c:pt idx="9">
                  <c:v>83.677000000000007</c:v>
                </c:pt>
                <c:pt idx="10">
                  <c:v>82.531999999999996</c:v>
                </c:pt>
                <c:pt idx="11">
                  <c:v>81.661000000000001</c:v>
                </c:pt>
                <c:pt idx="12">
                  <c:v>81.305999999999997</c:v>
                </c:pt>
                <c:pt idx="13">
                  <c:v>82.951999999999998</c:v>
                </c:pt>
                <c:pt idx="14">
                  <c:v>82.113</c:v>
                </c:pt>
                <c:pt idx="15">
                  <c:v>83.016000000000005</c:v>
                </c:pt>
                <c:pt idx="16">
                  <c:v>83.113</c:v>
                </c:pt>
                <c:pt idx="17">
                  <c:v>82.468000000000004</c:v>
                </c:pt>
                <c:pt idx="18">
                  <c:v>81.935000000000002</c:v>
                </c:pt>
                <c:pt idx="19">
                  <c:v>82.468000000000004</c:v>
                </c:pt>
                <c:pt idx="20">
                  <c:v>82.081000000000003</c:v>
                </c:pt>
                <c:pt idx="21">
                  <c:v>82.129000000000005</c:v>
                </c:pt>
                <c:pt idx="22">
                  <c:v>81.838999999999999</c:v>
                </c:pt>
                <c:pt idx="23">
                  <c:v>82.113</c:v>
                </c:pt>
                <c:pt idx="24">
                  <c:v>82.805999999999997</c:v>
                </c:pt>
                <c:pt idx="25">
                  <c:v>81.870999999999995</c:v>
                </c:pt>
                <c:pt idx="26">
                  <c:v>82.418999999999997</c:v>
                </c:pt>
                <c:pt idx="27">
                  <c:v>81.790000000000006</c:v>
                </c:pt>
                <c:pt idx="28">
                  <c:v>82.031999999999996</c:v>
                </c:pt>
                <c:pt idx="29">
                  <c:v>81.935000000000002</c:v>
                </c:pt>
                <c:pt idx="30">
                  <c:v>82.483999999999995</c:v>
                </c:pt>
                <c:pt idx="31">
                  <c:v>83.29</c:v>
                </c:pt>
                <c:pt idx="32">
                  <c:v>83.144999999999996</c:v>
                </c:pt>
                <c:pt idx="33">
                  <c:v>82.822999999999993</c:v>
                </c:pt>
                <c:pt idx="34">
                  <c:v>83.129000000000005</c:v>
                </c:pt>
                <c:pt idx="35">
                  <c:v>82.725999999999999</c:v>
                </c:pt>
                <c:pt idx="36">
                  <c:v>83.305999999999997</c:v>
                </c:pt>
                <c:pt idx="37">
                  <c:v>84.113</c:v>
                </c:pt>
                <c:pt idx="38">
                  <c:v>84.757999999999996</c:v>
                </c:pt>
                <c:pt idx="39">
                  <c:v>83.983999999999995</c:v>
                </c:pt>
                <c:pt idx="40">
                  <c:v>83.71</c:v>
                </c:pt>
                <c:pt idx="41">
                  <c:v>84.951999999999998</c:v>
                </c:pt>
                <c:pt idx="42">
                  <c:v>83.564999999999998</c:v>
                </c:pt>
                <c:pt idx="43">
                  <c:v>84.355000000000004</c:v>
                </c:pt>
                <c:pt idx="44">
                  <c:v>85.194000000000003</c:v>
                </c:pt>
                <c:pt idx="45">
                  <c:v>85.661000000000001</c:v>
                </c:pt>
                <c:pt idx="46">
                  <c:v>88</c:v>
                </c:pt>
                <c:pt idx="47">
                  <c:v>88.21</c:v>
                </c:pt>
                <c:pt idx="48">
                  <c:v>91.144999999999996</c:v>
                </c:pt>
                <c:pt idx="49">
                  <c:v>92.677000000000007</c:v>
                </c:pt>
                <c:pt idx="50">
                  <c:v>96.305999999999997</c:v>
                </c:pt>
                <c:pt idx="51">
                  <c:v>103.145</c:v>
                </c:pt>
                <c:pt idx="52">
                  <c:v>115.387</c:v>
                </c:pt>
                <c:pt idx="53">
                  <c:v>131.161</c:v>
                </c:pt>
                <c:pt idx="54">
                  <c:v>151.90299999999999</c:v>
                </c:pt>
                <c:pt idx="55">
                  <c:v>174.75800000000001</c:v>
                </c:pt>
                <c:pt idx="56">
                  <c:v>195.30600000000001</c:v>
                </c:pt>
                <c:pt idx="57">
                  <c:v>212.339</c:v>
                </c:pt>
                <c:pt idx="58">
                  <c:v>224.839</c:v>
                </c:pt>
                <c:pt idx="59">
                  <c:v>232.82300000000001</c:v>
                </c:pt>
                <c:pt idx="60">
                  <c:v>237.161</c:v>
                </c:pt>
                <c:pt idx="61">
                  <c:v>236.435</c:v>
                </c:pt>
                <c:pt idx="62">
                  <c:v>231.548</c:v>
                </c:pt>
                <c:pt idx="63">
                  <c:v>215.5</c:v>
                </c:pt>
                <c:pt idx="64">
                  <c:v>183.887</c:v>
                </c:pt>
                <c:pt idx="65">
                  <c:v>138.21</c:v>
                </c:pt>
                <c:pt idx="66">
                  <c:v>95.774000000000001</c:v>
                </c:pt>
                <c:pt idx="67">
                  <c:v>77.983999999999995</c:v>
                </c:pt>
                <c:pt idx="68">
                  <c:v>74.387</c:v>
                </c:pt>
                <c:pt idx="69">
                  <c:v>73.805999999999997</c:v>
                </c:pt>
                <c:pt idx="70">
                  <c:v>75.468000000000004</c:v>
                </c:pt>
                <c:pt idx="71">
                  <c:v>76.694000000000003</c:v>
                </c:pt>
                <c:pt idx="72">
                  <c:v>79.5</c:v>
                </c:pt>
                <c:pt idx="73">
                  <c:v>83.113</c:v>
                </c:pt>
                <c:pt idx="74">
                  <c:v>89.918999999999997</c:v>
                </c:pt>
                <c:pt idx="75">
                  <c:v>99.887</c:v>
                </c:pt>
                <c:pt idx="76">
                  <c:v>113.871</c:v>
                </c:pt>
                <c:pt idx="77">
                  <c:v>129.71</c:v>
                </c:pt>
                <c:pt idx="78">
                  <c:v>145.952</c:v>
                </c:pt>
                <c:pt idx="79">
                  <c:v>161.548</c:v>
                </c:pt>
                <c:pt idx="80">
                  <c:v>173.952</c:v>
                </c:pt>
                <c:pt idx="81">
                  <c:v>184.19399999999999</c:v>
                </c:pt>
                <c:pt idx="82">
                  <c:v>191.53200000000001</c:v>
                </c:pt>
                <c:pt idx="83">
                  <c:v>192.41900000000001</c:v>
                </c:pt>
                <c:pt idx="84">
                  <c:v>186.82300000000001</c:v>
                </c:pt>
                <c:pt idx="85">
                  <c:v>169.565</c:v>
                </c:pt>
                <c:pt idx="86">
                  <c:v>138.161</c:v>
                </c:pt>
                <c:pt idx="87">
                  <c:v>101.387</c:v>
                </c:pt>
                <c:pt idx="88">
                  <c:v>77.144999999999996</c:v>
                </c:pt>
                <c:pt idx="89">
                  <c:v>69.644999999999996</c:v>
                </c:pt>
                <c:pt idx="90">
                  <c:v>67.581000000000003</c:v>
                </c:pt>
                <c:pt idx="91">
                  <c:v>67.016000000000005</c:v>
                </c:pt>
                <c:pt idx="92">
                  <c:v>66.709999999999994</c:v>
                </c:pt>
                <c:pt idx="93">
                  <c:v>66.887</c:v>
                </c:pt>
                <c:pt idx="94">
                  <c:v>67.031999999999996</c:v>
                </c:pt>
                <c:pt idx="95">
                  <c:v>67.918999999999997</c:v>
                </c:pt>
                <c:pt idx="96">
                  <c:v>67.096999999999994</c:v>
                </c:pt>
                <c:pt idx="97">
                  <c:v>67.355000000000004</c:v>
                </c:pt>
                <c:pt idx="98">
                  <c:v>67.322999999999993</c:v>
                </c:pt>
                <c:pt idx="99">
                  <c:v>66.483999999999995</c:v>
                </c:pt>
                <c:pt idx="100">
                  <c:v>67.274000000000001</c:v>
                </c:pt>
                <c:pt idx="101">
                  <c:v>66.725999999999999</c:v>
                </c:pt>
                <c:pt idx="102">
                  <c:v>66.983999999999995</c:v>
                </c:pt>
                <c:pt idx="103">
                  <c:v>67.274000000000001</c:v>
                </c:pt>
                <c:pt idx="104">
                  <c:v>67.113</c:v>
                </c:pt>
                <c:pt idx="105">
                  <c:v>67.918999999999997</c:v>
                </c:pt>
                <c:pt idx="106">
                  <c:v>67.242000000000004</c:v>
                </c:pt>
                <c:pt idx="107">
                  <c:v>67.370999999999995</c:v>
                </c:pt>
                <c:pt idx="108">
                  <c:v>66.855000000000004</c:v>
                </c:pt>
                <c:pt idx="109">
                  <c:v>66.355000000000004</c:v>
                </c:pt>
                <c:pt idx="110">
                  <c:v>66.694000000000003</c:v>
                </c:pt>
                <c:pt idx="111">
                  <c:v>66.581000000000003</c:v>
                </c:pt>
                <c:pt idx="112">
                  <c:v>66.435000000000002</c:v>
                </c:pt>
                <c:pt idx="113">
                  <c:v>67.209999999999994</c:v>
                </c:pt>
                <c:pt idx="114">
                  <c:v>67.274000000000001</c:v>
                </c:pt>
                <c:pt idx="115">
                  <c:v>70.257999999999996</c:v>
                </c:pt>
                <c:pt idx="116">
                  <c:v>71.903000000000006</c:v>
                </c:pt>
                <c:pt idx="117">
                  <c:v>76.644999999999996</c:v>
                </c:pt>
                <c:pt idx="118">
                  <c:v>79.725999999999999</c:v>
                </c:pt>
                <c:pt idx="119">
                  <c:v>82.694000000000003</c:v>
                </c:pt>
                <c:pt idx="120">
                  <c:v>84.757999999999996</c:v>
                </c:pt>
                <c:pt idx="121">
                  <c:v>85.274000000000001</c:v>
                </c:pt>
                <c:pt idx="122">
                  <c:v>83</c:v>
                </c:pt>
                <c:pt idx="123">
                  <c:v>79.225999999999999</c:v>
                </c:pt>
                <c:pt idx="124">
                  <c:v>76</c:v>
                </c:pt>
                <c:pt idx="125">
                  <c:v>71.016000000000005</c:v>
                </c:pt>
                <c:pt idx="126">
                  <c:v>68.322999999999993</c:v>
                </c:pt>
                <c:pt idx="127">
                  <c:v>64.838999999999999</c:v>
                </c:pt>
                <c:pt idx="128">
                  <c:v>63.935000000000002</c:v>
                </c:pt>
                <c:pt idx="129">
                  <c:v>64.531999999999996</c:v>
                </c:pt>
                <c:pt idx="130">
                  <c:v>63.694000000000003</c:v>
                </c:pt>
                <c:pt idx="131">
                  <c:v>63.323</c:v>
                </c:pt>
                <c:pt idx="132">
                  <c:v>63.564999999999998</c:v>
                </c:pt>
                <c:pt idx="133">
                  <c:v>61.725999999999999</c:v>
                </c:pt>
                <c:pt idx="134">
                  <c:v>62.015999999999998</c:v>
                </c:pt>
                <c:pt idx="135">
                  <c:v>62.241999999999997</c:v>
                </c:pt>
                <c:pt idx="136">
                  <c:v>63.564999999999998</c:v>
                </c:pt>
                <c:pt idx="137">
                  <c:v>62.628999999999998</c:v>
                </c:pt>
                <c:pt idx="138">
                  <c:v>62.305999999999997</c:v>
                </c:pt>
                <c:pt idx="139">
                  <c:v>63.145000000000003</c:v>
                </c:pt>
                <c:pt idx="140">
                  <c:v>63</c:v>
                </c:pt>
                <c:pt idx="141">
                  <c:v>62.274000000000001</c:v>
                </c:pt>
                <c:pt idx="142">
                  <c:v>62.21</c:v>
                </c:pt>
                <c:pt idx="143">
                  <c:v>63.613</c:v>
                </c:pt>
                <c:pt idx="144">
                  <c:v>64.790000000000006</c:v>
                </c:pt>
                <c:pt idx="145">
                  <c:v>65</c:v>
                </c:pt>
                <c:pt idx="146">
                  <c:v>66.548000000000002</c:v>
                </c:pt>
                <c:pt idx="147">
                  <c:v>69</c:v>
                </c:pt>
                <c:pt idx="148">
                  <c:v>70.822999999999993</c:v>
                </c:pt>
                <c:pt idx="149">
                  <c:v>72.757999999999996</c:v>
                </c:pt>
                <c:pt idx="150">
                  <c:v>72.677000000000007</c:v>
                </c:pt>
                <c:pt idx="151">
                  <c:v>71.129000000000005</c:v>
                </c:pt>
                <c:pt idx="152">
                  <c:v>69.177000000000007</c:v>
                </c:pt>
                <c:pt idx="153">
                  <c:v>65.887</c:v>
                </c:pt>
                <c:pt idx="154">
                  <c:v>63.515999999999998</c:v>
                </c:pt>
                <c:pt idx="155">
                  <c:v>62.21</c:v>
                </c:pt>
                <c:pt idx="156">
                  <c:v>60.484000000000002</c:v>
                </c:pt>
                <c:pt idx="157">
                  <c:v>60.902999999999999</c:v>
                </c:pt>
                <c:pt idx="158">
                  <c:v>61.29</c:v>
                </c:pt>
                <c:pt idx="159">
                  <c:v>61.225999999999999</c:v>
                </c:pt>
                <c:pt idx="160">
                  <c:v>60.823</c:v>
                </c:pt>
                <c:pt idx="161">
                  <c:v>61.29</c:v>
                </c:pt>
                <c:pt idx="162">
                  <c:v>59.435000000000002</c:v>
                </c:pt>
                <c:pt idx="163">
                  <c:v>59.241999999999997</c:v>
                </c:pt>
                <c:pt idx="164">
                  <c:v>60.5</c:v>
                </c:pt>
                <c:pt idx="165">
                  <c:v>61.387</c:v>
                </c:pt>
                <c:pt idx="166">
                  <c:v>61.515999999999998</c:v>
                </c:pt>
                <c:pt idx="167">
                  <c:v>59.902999999999999</c:v>
                </c:pt>
                <c:pt idx="168">
                  <c:v>58.581000000000003</c:v>
                </c:pt>
                <c:pt idx="169">
                  <c:v>59.984000000000002</c:v>
                </c:pt>
                <c:pt idx="170">
                  <c:v>59.468000000000004</c:v>
                </c:pt>
                <c:pt idx="171">
                  <c:v>60.531999999999996</c:v>
                </c:pt>
                <c:pt idx="172">
                  <c:v>59.951999999999998</c:v>
                </c:pt>
                <c:pt idx="173">
                  <c:v>59.323</c:v>
                </c:pt>
                <c:pt idx="174">
                  <c:v>59.79</c:v>
                </c:pt>
                <c:pt idx="175">
                  <c:v>60.354999999999997</c:v>
                </c:pt>
                <c:pt idx="176">
                  <c:v>58.935000000000002</c:v>
                </c:pt>
                <c:pt idx="177">
                  <c:v>61.177</c:v>
                </c:pt>
                <c:pt idx="178">
                  <c:v>60.128999999999998</c:v>
                </c:pt>
                <c:pt idx="179">
                  <c:v>59.531999999999996</c:v>
                </c:pt>
                <c:pt idx="180">
                  <c:v>59.838999999999999</c:v>
                </c:pt>
                <c:pt idx="181">
                  <c:v>59.031999999999996</c:v>
                </c:pt>
                <c:pt idx="182">
                  <c:v>59.468000000000004</c:v>
                </c:pt>
                <c:pt idx="183">
                  <c:v>59.21</c:v>
                </c:pt>
                <c:pt idx="184">
                  <c:v>59.305999999999997</c:v>
                </c:pt>
                <c:pt idx="185">
                  <c:v>58.048000000000002</c:v>
                </c:pt>
                <c:pt idx="186">
                  <c:v>58.484000000000002</c:v>
                </c:pt>
                <c:pt idx="187">
                  <c:v>59.031999999999996</c:v>
                </c:pt>
                <c:pt idx="188">
                  <c:v>58.29</c:v>
                </c:pt>
                <c:pt idx="189">
                  <c:v>58.725999999999999</c:v>
                </c:pt>
                <c:pt idx="190">
                  <c:v>58.838999999999999</c:v>
                </c:pt>
                <c:pt idx="191">
                  <c:v>58.258000000000003</c:v>
                </c:pt>
                <c:pt idx="192">
                  <c:v>58.564999999999998</c:v>
                </c:pt>
                <c:pt idx="193">
                  <c:v>57.968000000000004</c:v>
                </c:pt>
                <c:pt idx="194">
                  <c:v>58.613</c:v>
                </c:pt>
                <c:pt idx="195">
                  <c:v>57.274000000000001</c:v>
                </c:pt>
                <c:pt idx="196">
                  <c:v>58.048000000000002</c:v>
                </c:pt>
                <c:pt idx="197">
                  <c:v>58.484000000000002</c:v>
                </c:pt>
                <c:pt idx="198">
                  <c:v>57.968000000000004</c:v>
                </c:pt>
                <c:pt idx="199">
                  <c:v>57.387</c:v>
                </c:pt>
                <c:pt idx="200">
                  <c:v>57.064999999999998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81.277361343334064</c:v>
                </c:pt>
                <c:pt idx="11">
                  <c:v>81.352061727426147</c:v>
                </c:pt>
                <c:pt idx="12">
                  <c:v>81.424396522452341</c:v>
                </c:pt>
                <c:pt idx="13">
                  <c:v>81.494102300777158</c:v>
                </c:pt>
                <c:pt idx="14">
                  <c:v>81.560891104644341</c:v>
                </c:pt>
                <c:pt idx="15">
                  <c:v>81.624448989175534</c:v>
                </c:pt>
                <c:pt idx="16">
                  <c:v>81.684434652621405</c:v>
                </c:pt>
                <c:pt idx="17">
                  <c:v>81.740478202523278</c:v>
                </c:pt>
                <c:pt idx="18">
                  <c:v>81.792180115859864</c:v>
                </c:pt>
                <c:pt idx="19">
                  <c:v>81.839110461852854</c:v>
                </c:pt>
                <c:pt idx="20">
                  <c:v>81.880808468404709</c:v>
                </c:pt>
                <c:pt idx="21">
                  <c:v>81.916782528477839</c:v>
                </c:pt>
                <c:pt idx="22">
                  <c:v>81.94651076418856</c:v>
                </c:pt>
                <c:pt idx="23">
                  <c:v>81.969442300690673</c:v>
                </c:pt>
                <c:pt idx="24">
                  <c:v>81.984999462815935</c:v>
                </c:pt>
                <c:pt idx="25">
                  <c:v>81.992581221737098</c:v>
                </c:pt>
                <c:pt idx="26">
                  <c:v>81.991568436617385</c:v>
                </c:pt>
                <c:pt idx="27">
                  <c:v>81.981331846373848</c:v>
                </c:pt>
                <c:pt idx="28">
                  <c:v>81.961244520884534</c:v>
                </c:pt>
                <c:pt idx="29">
                  <c:v>81.93070182476464</c:v>
                </c:pt>
                <c:pt idx="30">
                  <c:v>81.889154256905613</c:v>
                </c:pt>
                <c:pt idx="31">
                  <c:v>81.836162347575566</c:v>
                </c:pt>
                <c:pt idx="32">
                  <c:v>81.77148884347406</c:v>
                </c:pt>
                <c:pt idx="33">
                  <c:v>81.695252551295113</c:v>
                </c:pt>
                <c:pt idx="34">
                  <c:v>81.608181304721185</c:v>
                </c:pt>
                <c:pt idx="35">
                  <c:v>81.512019134230371</c:v>
                </c:pt>
                <c:pt idx="36">
                  <c:v>81.410164610211424</c:v>
                </c:pt>
                <c:pt idx="37">
                  <c:v>81.30864169354237</c:v>
                </c:pt>
                <c:pt idx="38">
                  <c:v>81.217526961979573</c:v>
                </c:pt>
                <c:pt idx="39">
                  <c:v>81.152970046529319</c:v>
                </c:pt>
                <c:pt idx="40">
                  <c:v>81.139935754370427</c:v>
                </c:pt>
                <c:pt idx="41">
                  <c:v>81.215751227408418</c:v>
                </c:pt>
                <c:pt idx="42">
                  <c:v>81.434442332099735</c:v>
                </c:pt>
                <c:pt idx="43">
                  <c:v>81.871675242207687</c:v>
                </c:pt>
                <c:pt idx="44">
                  <c:v>82.629875330503722</c:v>
                </c:pt>
                <c:pt idx="45">
                  <c:v>83.842786064313273</c:v>
                </c:pt>
                <c:pt idx="46">
                  <c:v>85.678390289784019</c:v>
                </c:pt>
                <c:pt idx="47">
                  <c:v>88.338809699345404</c:v>
                </c:pt>
                <c:pt idx="48">
                  <c:v>92.055618762352267</c:v>
                </c:pt>
                <c:pt idx="49">
                  <c:v>97.079067996019901</c:v>
                </c:pt>
                <c:pt idx="50">
                  <c:v>103.66011413397025</c:v>
                </c:pt>
                <c:pt idx="51">
                  <c:v>112.02496950498936</c:v>
                </c:pt>
                <c:pt idx="52">
                  <c:v>122.34310225899415</c:v>
                </c:pt>
                <c:pt idx="53">
                  <c:v>134.69112287573986</c:v>
                </c:pt>
                <c:pt idx="54">
                  <c:v>149.01647500605148</c:v>
                </c:pt>
                <c:pt idx="55">
                  <c:v>165.10540828891692</c:v>
                </c:pt>
                <c:pt idx="56">
                  <c:v>182.55588421563544</c:v>
                </c:pt>
                <c:pt idx="57">
                  <c:v>200.73670365389393</c:v>
                </c:pt>
                <c:pt idx="58">
                  <c:v>218.66118572559429</c:v>
                </c:pt>
                <c:pt idx="59">
                  <c:v>234.64323559970907</c:v>
                </c:pt>
                <c:pt idx="60">
                  <c:v>245.72992349175465</c:v>
                </c:pt>
                <c:pt idx="61">
                  <c:v>247.49816370619237</c:v>
                </c:pt>
                <c:pt idx="62">
                  <c:v>235.45939311684199</c:v>
                </c:pt>
                <c:pt idx="63">
                  <c:v>208.43614805408518</c:v>
                </c:pt>
                <c:pt idx="64">
                  <c:v>171.38781308303612</c:v>
                </c:pt>
                <c:pt idx="65">
                  <c:v>133.9294618482738</c:v>
                </c:pt>
                <c:pt idx="66">
                  <c:v>104.75328089522884</c:v>
                </c:pt>
                <c:pt idx="67">
                  <c:v>87.066165625331493</c:v>
                </c:pt>
                <c:pt idx="68">
                  <c:v>78.870061493861797</c:v>
                </c:pt>
                <c:pt idx="69">
                  <c:v>76.382218206609721</c:v>
                </c:pt>
                <c:pt idx="70">
                  <c:v>76.758529198322904</c:v>
                </c:pt>
                <c:pt idx="71">
                  <c:v>78.710649308720804</c:v>
                </c:pt>
                <c:pt idx="72">
                  <c:v>81.975868820331613</c:v>
                </c:pt>
                <c:pt idx="73">
                  <c:v>86.73203757148508</c:v>
                </c:pt>
                <c:pt idx="74">
                  <c:v>93.280545809410825</c:v>
                </c:pt>
                <c:pt idx="75">
                  <c:v>101.9037888869164</c:v>
                </c:pt>
                <c:pt idx="76">
                  <c:v>112.77933997937626</c:v>
                </c:pt>
                <c:pt idx="77">
                  <c:v>125.90168150210368</c:v>
                </c:pt>
                <c:pt idx="78">
                  <c:v>140.99505900558518</c:v>
                </c:pt>
                <c:pt idx="79">
                  <c:v>157.38795317428338</c:v>
                </c:pt>
                <c:pt idx="80">
                  <c:v>173.78746314669314</c:v>
                </c:pt>
                <c:pt idx="81">
                  <c:v>187.9392296142729</c:v>
                </c:pt>
                <c:pt idx="82">
                  <c:v>196.4447025355654</c:v>
                </c:pt>
                <c:pt idx="83">
                  <c:v>195.42344007690559</c:v>
                </c:pt>
                <c:pt idx="84">
                  <c:v>182.50076112929327</c:v>
                </c:pt>
                <c:pt idx="85">
                  <c:v>159.15590674504335</c:v>
                </c:pt>
                <c:pt idx="86">
                  <c:v>131.08935311313601</c:v>
                </c:pt>
                <c:pt idx="87">
                  <c:v>105.44444730270101</c:v>
                </c:pt>
                <c:pt idx="88">
                  <c:v>86.948825841174411</c:v>
                </c:pt>
                <c:pt idx="89">
                  <c:v>76.250679106366917</c:v>
                </c:pt>
                <c:pt idx="90">
                  <c:v>71.226208970466416</c:v>
                </c:pt>
                <c:pt idx="91">
                  <c:v>69.262414084188876</c:v>
                </c:pt>
                <c:pt idx="92">
                  <c:v>68.571146732795995</c:v>
                </c:pt>
                <c:pt idx="93">
                  <c:v>68.295829621500815</c:v>
                </c:pt>
                <c:pt idx="94">
                  <c:v>68.129271758426825</c:v>
                </c:pt>
                <c:pt idx="95">
                  <c:v>67.986475284067978</c:v>
                </c:pt>
                <c:pt idx="96">
                  <c:v>67.848946031065893</c:v>
                </c:pt>
                <c:pt idx="97">
                  <c:v>67.713423610639239</c:v>
                </c:pt>
                <c:pt idx="98">
                  <c:v>67.579370986653799</c:v>
                </c:pt>
                <c:pt idx="99">
                  <c:v>67.44664027126143</c:v>
                </c:pt>
                <c:pt idx="100">
                  <c:v>67.315134388198729</c:v>
                </c:pt>
                <c:pt idx="101">
                  <c:v>67.184770972963435</c:v>
                </c:pt>
                <c:pt idx="102">
                  <c:v>67.055487978974554</c:v>
                </c:pt>
                <c:pt idx="103">
                  <c:v>66.927271366594979</c:v>
                </c:pt>
                <c:pt idx="104">
                  <c:v>66.800233272433658</c:v>
                </c:pt>
                <c:pt idx="105">
                  <c:v>66.674813394599681</c:v>
                </c:pt>
                <c:pt idx="106">
                  <c:v>66.552256498002677</c:v>
                </c:pt>
                <c:pt idx="107">
                  <c:v>66.435650816792702</c:v>
                </c:pt>
                <c:pt idx="108">
                  <c:v>66.331985865674739</c:v>
                </c:pt>
                <c:pt idx="109">
                  <c:v>66.255831276100125</c:v>
                </c:pt>
                <c:pt idx="110">
                  <c:v>66.235171165320452</c:v>
                </c:pt>
                <c:pt idx="111">
                  <c:v>66.319358277103319</c:v>
                </c:pt>
                <c:pt idx="112">
                  <c:v>66.587778448342505</c:v>
                </c:pt>
                <c:pt idx="113">
                  <c:v>67.155600514173969</c:v>
                </c:pt>
                <c:pt idx="114">
                  <c:v>68.170480007075966</c:v>
                </c:pt>
                <c:pt idx="115">
                  <c:v>69.792379697045433</c:v>
                </c:pt>
                <c:pt idx="116">
                  <c:v>72.148413887589157</c:v>
                </c:pt>
                <c:pt idx="117">
                  <c:v>75.255157895151527</c:v>
                </c:pt>
                <c:pt idx="118">
                  <c:v>78.905220317837816</c:v>
                </c:pt>
                <c:pt idx="119">
                  <c:v>82.54332634569306</c:v>
                </c:pt>
                <c:pt idx="120">
                  <c:v>85.236679911223149</c:v>
                </c:pt>
                <c:pt idx="121">
                  <c:v>85.919801647445098</c:v>
                </c:pt>
                <c:pt idx="122">
                  <c:v>83.967834859481911</c:v>
                </c:pt>
                <c:pt idx="123">
                  <c:v>79.75127816381216</c:v>
                </c:pt>
                <c:pt idx="124">
                  <c:v>74.590492770503204</c:v>
                </c:pt>
                <c:pt idx="125">
                  <c:v>69.992177035344028</c:v>
                </c:pt>
                <c:pt idx="126">
                  <c:v>66.813986717750993</c:v>
                </c:pt>
                <c:pt idx="127">
                  <c:v>65.053296516577262</c:v>
                </c:pt>
                <c:pt idx="128">
                  <c:v>64.236579831446093</c:v>
                </c:pt>
                <c:pt idx="129">
                  <c:v>63.883483315953036</c:v>
                </c:pt>
                <c:pt idx="130">
                  <c:v>63.704850074757154</c:v>
                </c:pt>
                <c:pt idx="131">
                  <c:v>63.57767338033559</c:v>
                </c:pt>
                <c:pt idx="132">
                  <c:v>63.462830260993933</c:v>
                </c:pt>
                <c:pt idx="133">
                  <c:v>63.350789717610454</c:v>
                </c:pt>
                <c:pt idx="134">
                  <c:v>63.23977500891661</c:v>
                </c:pt>
                <c:pt idx="135">
                  <c:v>63.129586327472289</c:v>
                </c:pt>
                <c:pt idx="136">
                  <c:v>63.020373019245085</c:v>
                </c:pt>
                <c:pt idx="137">
                  <c:v>62.912693000303108</c:v>
                </c:pt>
                <c:pt idx="138">
                  <c:v>62.808285226581901</c:v>
                </c:pt>
                <c:pt idx="139">
                  <c:v>62.712134327732421</c:v>
                </c:pt>
                <c:pt idx="140">
                  <c:v>62.63709459782315</c:v>
                </c:pt>
                <c:pt idx="141">
                  <c:v>62.612626328700003</c:v>
                </c:pt>
                <c:pt idx="142">
                  <c:v>62.698082894385877</c:v>
                </c:pt>
                <c:pt idx="143">
                  <c:v>62.996895056544652</c:v>
                </c:pt>
                <c:pt idx="144">
                  <c:v>63.660051110830921</c:v>
                </c:pt>
                <c:pt idx="145">
                  <c:v>64.857360118169467</c:v>
                </c:pt>
                <c:pt idx="146">
                  <c:v>66.690519646265017</c:v>
                </c:pt>
                <c:pt idx="147">
                  <c:v>69.041387119016662</c:v>
                </c:pt>
                <c:pt idx="148">
                  <c:v>71.420951118678502</c:v>
                </c:pt>
                <c:pt idx="149">
                  <c:v>72.995847736732642</c:v>
                </c:pt>
                <c:pt idx="150">
                  <c:v>72.963474209460315</c:v>
                </c:pt>
                <c:pt idx="151">
                  <c:v>71.133309887761612</c:v>
                </c:pt>
                <c:pt idx="152">
                  <c:v>68.181284423988359</c:v>
                </c:pt>
                <c:pt idx="153">
                  <c:v>65.216629890801471</c:v>
                </c:pt>
                <c:pt idx="154">
                  <c:v>63.040719387696321</c:v>
                </c:pt>
                <c:pt idx="155">
                  <c:v>61.803986594852887</c:v>
                </c:pt>
                <c:pt idx="156">
                  <c:v>61.226847881427275</c:v>
                </c:pt>
                <c:pt idx="157">
                  <c:v>60.974803493362771</c:v>
                </c:pt>
                <c:pt idx="158">
                  <c:v>60.841510595235761</c:v>
                </c:pt>
                <c:pt idx="159">
                  <c:v>60.741208154732931</c:v>
                </c:pt>
                <c:pt idx="160">
                  <c:v>60.64801803258883</c:v>
                </c:pt>
                <c:pt idx="161">
                  <c:v>60.556055708486845</c:v>
                </c:pt>
                <c:pt idx="162">
                  <c:v>60.46425900248866</c:v>
                </c:pt>
                <c:pt idx="163">
                  <c:v>60.372436128148905</c:v>
                </c:pt>
                <c:pt idx="164">
                  <c:v>60.280518491090106</c:v>
                </c:pt>
                <c:pt idx="165">
                  <c:v>60.18845540947644</c:v>
                </c:pt>
                <c:pt idx="166">
                  <c:v>60.096202983337278</c:v>
                </c:pt>
                <c:pt idx="167">
                  <c:v>60.003723211407703</c:v>
                </c:pt>
                <c:pt idx="168">
                  <c:v>59.910983852168982</c:v>
                </c:pt>
                <c:pt idx="169">
                  <c:v>59.817958233648831</c:v>
                </c:pt>
                <c:pt idx="170">
                  <c:v>59.72462497908856</c:v>
                </c:pt>
                <c:pt idx="171">
                  <c:v>59.630967665970971</c:v>
                </c:pt>
                <c:pt idx="172">
                  <c:v>59.536974437436228</c:v>
                </c:pt>
                <c:pt idx="173">
                  <c:v>59.44263758353226</c:v>
                </c:pt>
                <c:pt idx="174">
                  <c:v>59.347953107646262</c:v>
                </c:pt>
                <c:pt idx="175">
                  <c:v>59.252920291141976</c:v>
                </c:pt>
                <c:pt idx="176">
                  <c:v>59.157541266851524</c:v>
                </c:pt>
                <c:pt idx="177">
                  <c:v>59.061820609771409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81.27736134333108</c:v>
                </c:pt>
                <c:pt idx="11">
                  <c:v>81.352061727416498</c:v>
                </c:pt>
                <c:pt idx="12">
                  <c:v>81.42439652242183</c:v>
                </c:pt>
                <c:pt idx="13">
                  <c:v>81.494102300682741</c:v>
                </c:pt>
                <c:pt idx="14">
                  <c:v>81.560891104358589</c:v>
                </c:pt>
                <c:pt idx="15">
                  <c:v>81.624448988329476</c:v>
                </c:pt>
                <c:pt idx="16">
                  <c:v>81.684434650170914</c:v>
                </c:pt>
                <c:pt idx="17">
                  <c:v>81.740478195580224</c:v>
                </c:pt>
                <c:pt idx="18">
                  <c:v>81.792180096616136</c:v>
                </c:pt>
                <c:pt idx="19">
                  <c:v>81.839110409676906</c:v>
                </c:pt>
                <c:pt idx="20">
                  <c:v>81.880808330018141</c:v>
                </c:pt>
                <c:pt idx="21">
                  <c:v>81.916782169423726</c:v>
                </c:pt>
                <c:pt idx="22">
                  <c:v>81.946509852873987</c:v>
                </c:pt>
                <c:pt idx="23">
                  <c:v>81.969440038031564</c:v>
                </c:pt>
                <c:pt idx="24">
                  <c:v>81.984993967250858</c:v>
                </c:pt>
                <c:pt idx="25">
                  <c:v>81.992568164599206</c:v>
                </c:pt>
                <c:pt idx="26">
                  <c:v>81.991538088899517</c:v>
                </c:pt>
                <c:pt idx="27">
                  <c:v>81.981262846786095</c:v>
                </c:pt>
                <c:pt idx="28">
                  <c:v>81.961091055877006</c:v>
                </c:pt>
                <c:pt idx="29">
                  <c:v>81.930367926128625</c:v>
                </c:pt>
                <c:pt idx="30">
                  <c:v>81.888443596145947</c:v>
                </c:pt>
                <c:pt idx="31">
                  <c:v>81.834682719928509</c:v>
                </c:pt>
                <c:pt idx="32">
                  <c:v>81.768475248032502</c:v>
                </c:pt>
                <c:pt idx="33">
                  <c:v>81.689248285988484</c:v>
                </c:pt>
                <c:pt idx="34">
                  <c:v>81.596478843560405</c:v>
                </c:pt>
                <c:pt idx="35">
                  <c:v>81.48970721372703</c:v>
                </c:pt>
                <c:pt idx="36">
                  <c:v>81.368550643994823</c:v>
                </c:pt>
                <c:pt idx="37">
                  <c:v>81.232716889873927</c:v>
                </c:pt>
                <c:pt idx="38">
                  <c:v>81.08201717711836</c:v>
                </c:pt>
                <c:pt idx="39">
                  <c:v>80.916378052305745</c:v>
                </c:pt>
                <c:pt idx="40">
                  <c:v>80.735851577202368</c:v>
                </c:pt>
                <c:pt idx="41">
                  <c:v>80.540623327130064</c:v>
                </c:pt>
                <c:pt idx="42">
                  <c:v>80.331017691710741</c:v>
                </c:pt>
                <c:pt idx="43">
                  <c:v>80.107500050082194</c:v>
                </c:pt>
                <c:pt idx="44">
                  <c:v>79.870675501131601</c:v>
                </c:pt>
                <c:pt idx="45">
                  <c:v>79.621283968269807</c:v>
                </c:pt>
                <c:pt idx="46">
                  <c:v>79.360191660158478</c:v>
                </c:pt>
                <c:pt idx="47">
                  <c:v>79.088379043041584</c:v>
                </c:pt>
                <c:pt idx="48">
                  <c:v>78.806925654297032</c:v>
                </c:pt>
                <c:pt idx="49">
                  <c:v>78.516992247094095</c:v>
                </c:pt>
                <c:pt idx="50">
                  <c:v>78.21980088985471</c:v>
                </c:pt>
                <c:pt idx="51">
                  <c:v>77.9166137409307</c:v>
                </c:pt>
                <c:pt idx="52">
                  <c:v>77.608711271220017</c:v>
                </c:pt>
                <c:pt idx="53">
                  <c:v>77.297370712192873</c:v>
                </c:pt>
                <c:pt idx="54">
                  <c:v>76.983845465221592</c:v>
                </c:pt>
                <c:pt idx="55">
                  <c:v>76.669346125542731</c:v>
                </c:pt>
                <c:pt idx="56">
                  <c:v>76.355023659243926</c:v>
                </c:pt>
                <c:pt idx="57">
                  <c:v>76.041955135127196</c:v>
                </c:pt>
                <c:pt idx="58">
                  <c:v>75.731132266739138</c:v>
                </c:pt>
                <c:pt idx="59">
                  <c:v>75.423452874441438</c:v>
                </c:pt>
                <c:pt idx="60">
                  <c:v>75.119715242799174</c:v>
                </c:pt>
                <c:pt idx="61">
                  <c:v>74.820615232259911</c:v>
                </c:pt>
                <c:pt idx="62">
                  <c:v>74.526745910974881</c:v>
                </c:pt>
                <c:pt idx="63">
                  <c:v>74.238599404978572</c:v>
                </c:pt>
                <c:pt idx="64">
                  <c:v>73.956570622759244</c:v>
                </c:pt>
                <c:pt idx="65">
                  <c:v>73.680962491619852</c:v>
                </c:pt>
                <c:pt idx="66">
                  <c:v>73.411992344910786</c:v>
                </c:pt>
                <c:pt idx="67">
                  <c:v>73.14979911721467</c:v>
                </c:pt>
                <c:pt idx="68">
                  <c:v>72.894451034611365</c:v>
                </c:pt>
                <c:pt idx="69">
                  <c:v>72.64595352511941</c:v>
                </c:pt>
                <c:pt idx="70">
                  <c:v>72.404257116593513</c:v>
                </c:pt>
                <c:pt idx="71">
                  <c:v>72.169265132654999</c:v>
                </c:pt>
                <c:pt idx="72">
                  <c:v>71.94084103921476</c:v>
                </c:pt>
                <c:pt idx="73">
                  <c:v>71.718815333065294</c:v>
                </c:pt>
                <c:pt idx="74">
                  <c:v>71.50299189873229</c:v>
                </c:pt>
                <c:pt idx="75">
                  <c:v>71.293153789677916</c:v>
                </c:pt>
                <c:pt idx="76">
                  <c:v>71.089068414846579</c:v>
                </c:pt>
                <c:pt idx="77">
                  <c:v>70.890492131569971</c:v>
                </c:pt>
                <c:pt idx="78">
                  <c:v>70.697174261342084</c:v>
                </c:pt>
                <c:pt idx="79">
                  <c:v>70.508860556424622</c:v>
                </c:pt>
                <c:pt idx="80">
                  <c:v>70.325296153190436</c:v>
                </c:pt>
                <c:pt idx="81">
                  <c:v>70.146228053131338</c:v>
                </c:pt>
                <c:pt idx="82">
                  <c:v>69.971407175088515</c:v>
                </c:pt>
                <c:pt idx="83">
                  <c:v>69.800590023018913</c:v>
                </c:pt>
                <c:pt idx="84">
                  <c:v>69.633540012932059</c:v>
                </c:pt>
                <c:pt idx="85">
                  <c:v>69.470028500910288</c:v>
                </c:pt>
                <c:pt idx="86">
                  <c:v>69.309835551679953</c:v>
                </c:pt>
                <c:pt idx="87">
                  <c:v>69.152750484295893</c:v>
                </c:pt>
                <c:pt idx="88">
                  <c:v>68.998572228345495</c:v>
                </c:pt>
                <c:pt idx="89">
                  <c:v>68.847109520832291</c:v>
                </c:pt>
                <c:pt idx="90">
                  <c:v>68.698180970681804</c:v>
                </c:pt>
                <c:pt idx="91">
                  <c:v>68.551615014711885</c:v>
                </c:pt>
                <c:pt idx="92">
                  <c:v>68.407249785983709</c:v>
                </c:pt>
                <c:pt idx="93">
                  <c:v>68.26493291273519</c:v>
                </c:pt>
                <c:pt idx="94">
                  <c:v>68.124521263616842</c:v>
                </c:pt>
                <c:pt idx="95">
                  <c:v>67.985880652706896</c:v>
                </c:pt>
                <c:pt idx="96">
                  <c:v>67.848885515776658</c:v>
                </c:pt>
                <c:pt idx="97">
                  <c:v>67.713418567500568</c:v>
                </c:pt>
                <c:pt idx="98">
                  <c:v>67.579370447743386</c:v>
                </c:pt>
                <c:pt idx="99">
                  <c:v>67.446639363695297</c:v>
                </c:pt>
                <c:pt idx="100">
                  <c:v>67.315130733445841</c:v>
                </c:pt>
                <c:pt idx="101">
                  <c:v>67.184756835572372</c:v>
                </c:pt>
                <c:pt idx="102">
                  <c:v>67.055436468450239</c:v>
                </c:pt>
                <c:pt idx="103">
                  <c:v>66.927094622251659</c:v>
                </c:pt>
                <c:pt idx="104">
                  <c:v>66.799662165973118</c:v>
                </c:pt>
                <c:pt idx="105">
                  <c:v>66.67307555130192</c:v>
                </c:pt>
                <c:pt idx="106">
                  <c:v>66.54727653468376</c:v>
                </c:pt>
                <c:pt idx="107">
                  <c:v>66.422211918575243</c:v>
                </c:pt>
                <c:pt idx="108">
                  <c:v>66.297833312542394</c:v>
                </c:pt>
                <c:pt idx="109">
                  <c:v>66.174096914588219</c:v>
                </c:pt>
                <c:pt idx="110">
                  <c:v>66.05096331284733</c:v>
                </c:pt>
                <c:pt idx="111">
                  <c:v>65.928397307563444</c:v>
                </c:pt>
                <c:pt idx="112">
                  <c:v>65.806367753056122</c:v>
                </c:pt>
                <c:pt idx="113">
                  <c:v>65.684847419176648</c:v>
                </c:pt>
                <c:pt idx="114">
                  <c:v>65.563812871539866</c:v>
                </c:pt>
                <c:pt idx="115">
                  <c:v>65.443244369590829</c:v>
                </c:pt>
                <c:pt idx="116">
                  <c:v>65.323125781312811</c:v>
                </c:pt>
                <c:pt idx="117">
                  <c:v>65.203444513099313</c:v>
                </c:pt>
                <c:pt idx="118">
                  <c:v>65.08419145298825</c:v>
                </c:pt>
                <c:pt idx="119">
                  <c:v>64.965360925087012</c:v>
                </c:pt>
                <c:pt idx="120">
                  <c:v>64.846950652596462</c:v>
                </c:pt>
                <c:pt idx="121">
                  <c:v>64.728961726366876</c:v>
                </c:pt>
                <c:pt idx="122">
                  <c:v>64.611398575392315</c:v>
                </c:pt>
                <c:pt idx="123">
                  <c:v>64.494268935072498</c:v>
                </c:pt>
                <c:pt idx="124">
                  <c:v>64.377583808456109</c:v>
                </c:pt>
                <c:pt idx="125">
                  <c:v>64.261357415040294</c:v>
                </c:pt>
                <c:pt idx="126">
                  <c:v>64.145607121063421</c:v>
                </c:pt>
                <c:pt idx="127">
                  <c:v>64.030353344624501</c:v>
                </c:pt>
                <c:pt idx="128">
                  <c:v>63.915619428437907</c:v>
                </c:pt>
                <c:pt idx="129">
                  <c:v>63.801431472640608</c:v>
                </c:pt>
                <c:pt idx="130">
                  <c:v>63.687818119877804</c:v>
                </c:pt>
                <c:pt idx="131">
                  <c:v>63.574810284977964</c:v>
                </c:pt>
                <c:pt idx="132">
                  <c:v>63.462440821974624</c:v>
                </c:pt>
                <c:pt idx="133">
                  <c:v>63.350744122123928</c:v>
                </c:pt>
                <c:pt idx="134">
                  <c:v>63.239755637991344</c:v>
                </c:pt>
                <c:pt idx="135">
                  <c:v>63.129511330702321</c:v>
                </c:pt>
                <c:pt idx="136">
                  <c:v>63.020047040121469</c:v>
                </c:pt>
                <c:pt idx="137">
                  <c:v>62.911397781045324</c:v>
                </c:pt>
                <c:pt idx="138">
                  <c:v>62.803596972426234</c:v>
                </c:pt>
                <c:pt idx="139">
                  <c:v>62.696675611079641</c:v>
                </c:pt>
                <c:pt idx="140">
                  <c:v>62.590661406083363</c:v>
                </c:pt>
                <c:pt idx="141">
                  <c:v>62.485577894898377</c:v>
                </c:pt>
                <c:pt idx="142">
                  <c:v>62.381443566792413</c:v>
                </c:pt>
                <c:pt idx="143">
                  <c:v>62.278271023044056</c:v>
                </c:pt>
                <c:pt idx="144">
                  <c:v>62.17606620622324</c:v>
                </c:pt>
                <c:pt idx="145">
                  <c:v>62.074827732174995</c:v>
                </c:pt>
                <c:pt idx="146">
                  <c:v>61.974546357816628</c:v>
                </c:pt>
                <c:pt idx="147">
                  <c:v>61.875204615248876</c:v>
                </c:pt>
                <c:pt idx="148">
                  <c:v>61.776776637878648</c:v>
                </c:pt>
                <c:pt idx="149">
                  <c:v>61.679228197356124</c:v>
                </c:pt>
                <c:pt idx="150">
                  <c:v>61.582516961447183</c:v>
                </c:pt>
                <c:pt idx="151">
                  <c:v>61.486592973003127</c:v>
                </c:pt>
                <c:pt idx="152">
                  <c:v>61.391399339630851</c:v>
                </c:pt>
                <c:pt idx="153">
                  <c:v>61.296873113288484</c:v>
                </c:pt>
                <c:pt idx="154">
                  <c:v>61.20294632963914</c:v>
                </c:pt>
                <c:pt idx="155">
                  <c:v>61.109547169330412</c:v>
                </c:pt>
                <c:pt idx="156">
                  <c:v>61.016601198018229</c:v>
                </c:pt>
                <c:pt idx="157">
                  <c:v>60.924032639297842</c:v>
                </c:pt>
                <c:pt idx="158">
                  <c:v>60.831765634862855</c:v>
                </c:pt>
                <c:pt idx="159">
                  <c:v>60.739725449050326</c:v>
                </c:pt>
                <c:pt idx="160">
                  <c:v>60.647839580078823</c:v>
                </c:pt>
                <c:pt idx="161">
                  <c:v>60.556038747206749</c:v>
                </c:pt>
                <c:pt idx="162">
                  <c:v>60.464257731083819</c:v>
                </c:pt>
                <c:pt idx="163">
                  <c:v>60.372436053067773</c:v>
                </c:pt>
                <c:pt idx="164">
                  <c:v>60.280518487600162</c:v>
                </c:pt>
                <c:pt idx="165">
                  <c:v>60.188455409348848</c:v>
                </c:pt>
                <c:pt idx="166">
                  <c:v>60.096202983333612</c:v>
                </c:pt>
                <c:pt idx="167">
                  <c:v>60.003723211407618</c:v>
                </c:pt>
                <c:pt idx="168">
                  <c:v>59.910983852168982</c:v>
                </c:pt>
                <c:pt idx="169">
                  <c:v>59.817958233648831</c:v>
                </c:pt>
                <c:pt idx="170">
                  <c:v>59.72462497908856</c:v>
                </c:pt>
                <c:pt idx="171">
                  <c:v>59.630967665970971</c:v>
                </c:pt>
                <c:pt idx="172">
                  <c:v>59.536974437436228</c:v>
                </c:pt>
                <c:pt idx="173">
                  <c:v>59.44263758353226</c:v>
                </c:pt>
                <c:pt idx="174">
                  <c:v>59.347953107646262</c:v>
                </c:pt>
                <c:pt idx="175">
                  <c:v>59.252920291141976</c:v>
                </c:pt>
                <c:pt idx="176">
                  <c:v>59.157541266851524</c:v>
                </c:pt>
                <c:pt idx="177">
                  <c:v>59.061820609771409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81.483999999999995</c:v>
                </c:pt>
                <c:pt idx="1">
                  <c:v>82.194000000000003</c:v>
                </c:pt>
                <c:pt idx="2">
                  <c:v>82.257999999999996</c:v>
                </c:pt>
                <c:pt idx="3">
                  <c:v>82.355000000000004</c:v>
                </c:pt>
                <c:pt idx="4">
                  <c:v>82.805999999999997</c:v>
                </c:pt>
                <c:pt idx="5">
                  <c:v>81.870999999999995</c:v>
                </c:pt>
                <c:pt idx="6">
                  <c:v>81.596999999999994</c:v>
                </c:pt>
                <c:pt idx="7">
                  <c:v>81.855000000000004</c:v>
                </c:pt>
                <c:pt idx="8">
                  <c:v>81.031999999999996</c:v>
                </c:pt>
                <c:pt idx="9">
                  <c:v>81.564999999999998</c:v>
                </c:pt>
                <c:pt idx="10">
                  <c:v>80.677000000000007</c:v>
                </c:pt>
                <c:pt idx="11">
                  <c:v>81.096999999999994</c:v>
                </c:pt>
                <c:pt idx="12">
                  <c:v>81.048000000000002</c:v>
                </c:pt>
                <c:pt idx="13">
                  <c:v>80.855000000000004</c:v>
                </c:pt>
                <c:pt idx="14">
                  <c:v>80.403000000000006</c:v>
                </c:pt>
                <c:pt idx="15">
                  <c:v>80.305999999999997</c:v>
                </c:pt>
                <c:pt idx="16">
                  <c:v>81.194000000000003</c:v>
                </c:pt>
                <c:pt idx="17">
                  <c:v>80.790000000000006</c:v>
                </c:pt>
                <c:pt idx="18">
                  <c:v>80.081000000000003</c:v>
                </c:pt>
                <c:pt idx="19">
                  <c:v>80.661000000000001</c:v>
                </c:pt>
                <c:pt idx="20">
                  <c:v>79.257999999999996</c:v>
                </c:pt>
                <c:pt idx="21">
                  <c:v>79.887</c:v>
                </c:pt>
                <c:pt idx="22">
                  <c:v>79.548000000000002</c:v>
                </c:pt>
                <c:pt idx="23">
                  <c:v>80.564999999999998</c:v>
                </c:pt>
                <c:pt idx="24">
                  <c:v>79.742000000000004</c:v>
                </c:pt>
                <c:pt idx="25">
                  <c:v>79.887</c:v>
                </c:pt>
                <c:pt idx="26">
                  <c:v>79.644999999999996</c:v>
                </c:pt>
                <c:pt idx="27">
                  <c:v>80.451999999999998</c:v>
                </c:pt>
                <c:pt idx="28">
                  <c:v>80.483999999999995</c:v>
                </c:pt>
                <c:pt idx="29">
                  <c:v>81.129000000000005</c:v>
                </c:pt>
                <c:pt idx="30">
                  <c:v>81.290000000000006</c:v>
                </c:pt>
                <c:pt idx="31">
                  <c:v>81.031999999999996</c:v>
                </c:pt>
                <c:pt idx="32">
                  <c:v>81.870999999999995</c:v>
                </c:pt>
                <c:pt idx="33">
                  <c:v>81.274000000000001</c:v>
                </c:pt>
                <c:pt idx="34">
                  <c:v>81.242000000000004</c:v>
                </c:pt>
                <c:pt idx="35">
                  <c:v>81.613</c:v>
                </c:pt>
                <c:pt idx="36">
                  <c:v>82.613</c:v>
                </c:pt>
                <c:pt idx="37">
                  <c:v>82.822999999999993</c:v>
                </c:pt>
                <c:pt idx="38">
                  <c:v>83.531999999999996</c:v>
                </c:pt>
                <c:pt idx="39">
                  <c:v>83.048000000000002</c:v>
                </c:pt>
                <c:pt idx="40">
                  <c:v>83.483999999999995</c:v>
                </c:pt>
                <c:pt idx="41">
                  <c:v>83.370999999999995</c:v>
                </c:pt>
                <c:pt idx="42">
                  <c:v>84.403000000000006</c:v>
                </c:pt>
                <c:pt idx="43">
                  <c:v>84.21</c:v>
                </c:pt>
                <c:pt idx="44">
                  <c:v>85.21</c:v>
                </c:pt>
                <c:pt idx="45">
                  <c:v>86.418999999999997</c:v>
                </c:pt>
                <c:pt idx="46">
                  <c:v>87.144999999999996</c:v>
                </c:pt>
                <c:pt idx="47">
                  <c:v>89.968000000000004</c:v>
                </c:pt>
                <c:pt idx="48">
                  <c:v>93.096999999999994</c:v>
                </c:pt>
                <c:pt idx="49">
                  <c:v>95.418999999999997</c:v>
                </c:pt>
                <c:pt idx="50">
                  <c:v>102.21</c:v>
                </c:pt>
                <c:pt idx="51">
                  <c:v>112.194</c:v>
                </c:pt>
                <c:pt idx="52">
                  <c:v>128.90299999999999</c:v>
                </c:pt>
                <c:pt idx="53">
                  <c:v>148.952</c:v>
                </c:pt>
                <c:pt idx="54">
                  <c:v>170.548</c:v>
                </c:pt>
                <c:pt idx="55">
                  <c:v>191.887</c:v>
                </c:pt>
                <c:pt idx="56">
                  <c:v>209.887</c:v>
                </c:pt>
                <c:pt idx="57">
                  <c:v>223.75800000000001</c:v>
                </c:pt>
                <c:pt idx="58">
                  <c:v>233.548</c:v>
                </c:pt>
                <c:pt idx="59">
                  <c:v>238.51599999999999</c:v>
                </c:pt>
                <c:pt idx="60">
                  <c:v>239.59700000000001</c:v>
                </c:pt>
                <c:pt idx="61">
                  <c:v>236.96799999999999</c:v>
                </c:pt>
                <c:pt idx="62">
                  <c:v>229.12899999999999</c:v>
                </c:pt>
                <c:pt idx="63">
                  <c:v>210.887</c:v>
                </c:pt>
                <c:pt idx="64">
                  <c:v>174.952</c:v>
                </c:pt>
                <c:pt idx="65">
                  <c:v>128.774</c:v>
                </c:pt>
                <c:pt idx="66">
                  <c:v>89.355000000000004</c:v>
                </c:pt>
                <c:pt idx="67">
                  <c:v>76.387</c:v>
                </c:pt>
                <c:pt idx="68">
                  <c:v>75.757999999999996</c:v>
                </c:pt>
                <c:pt idx="69">
                  <c:v>75.903000000000006</c:v>
                </c:pt>
                <c:pt idx="70">
                  <c:v>76.805999999999997</c:v>
                </c:pt>
                <c:pt idx="71">
                  <c:v>77.129000000000005</c:v>
                </c:pt>
                <c:pt idx="72">
                  <c:v>80.177000000000007</c:v>
                </c:pt>
                <c:pt idx="73">
                  <c:v>84.596999999999994</c:v>
                </c:pt>
                <c:pt idx="74">
                  <c:v>90.081000000000003</c:v>
                </c:pt>
                <c:pt idx="75">
                  <c:v>101.339</c:v>
                </c:pt>
                <c:pt idx="76">
                  <c:v>113.90300000000001</c:v>
                </c:pt>
                <c:pt idx="77">
                  <c:v>130.62899999999999</c:v>
                </c:pt>
                <c:pt idx="78">
                  <c:v>147.75800000000001</c:v>
                </c:pt>
                <c:pt idx="79">
                  <c:v>161.67699999999999</c:v>
                </c:pt>
                <c:pt idx="80">
                  <c:v>174.452</c:v>
                </c:pt>
                <c:pt idx="81">
                  <c:v>184.5</c:v>
                </c:pt>
                <c:pt idx="82">
                  <c:v>191.30600000000001</c:v>
                </c:pt>
                <c:pt idx="83">
                  <c:v>195.613</c:v>
                </c:pt>
                <c:pt idx="84">
                  <c:v>194.35499999999999</c:v>
                </c:pt>
                <c:pt idx="85">
                  <c:v>185.5</c:v>
                </c:pt>
                <c:pt idx="86">
                  <c:v>165.161</c:v>
                </c:pt>
                <c:pt idx="87">
                  <c:v>130.726</c:v>
                </c:pt>
                <c:pt idx="88">
                  <c:v>93.338999999999999</c:v>
                </c:pt>
                <c:pt idx="89">
                  <c:v>73.757999999999996</c:v>
                </c:pt>
                <c:pt idx="90">
                  <c:v>69.403000000000006</c:v>
                </c:pt>
                <c:pt idx="91">
                  <c:v>67.694000000000003</c:v>
                </c:pt>
                <c:pt idx="92">
                  <c:v>68.096999999999994</c:v>
                </c:pt>
                <c:pt idx="93">
                  <c:v>68.031999999999996</c:v>
                </c:pt>
                <c:pt idx="94">
                  <c:v>67.855000000000004</c:v>
                </c:pt>
                <c:pt idx="95">
                  <c:v>69.290000000000006</c:v>
                </c:pt>
                <c:pt idx="96">
                  <c:v>68.048000000000002</c:v>
                </c:pt>
                <c:pt idx="97">
                  <c:v>67.468000000000004</c:v>
                </c:pt>
                <c:pt idx="98">
                  <c:v>67.968000000000004</c:v>
                </c:pt>
                <c:pt idx="99">
                  <c:v>68.418999999999997</c:v>
                </c:pt>
                <c:pt idx="100">
                  <c:v>67.516000000000005</c:v>
                </c:pt>
                <c:pt idx="101">
                  <c:v>67.290000000000006</c:v>
                </c:pt>
                <c:pt idx="102">
                  <c:v>68.016000000000005</c:v>
                </c:pt>
                <c:pt idx="103">
                  <c:v>67.564999999999998</c:v>
                </c:pt>
                <c:pt idx="104">
                  <c:v>67.242000000000004</c:v>
                </c:pt>
                <c:pt idx="105">
                  <c:v>67.242000000000004</c:v>
                </c:pt>
                <c:pt idx="106">
                  <c:v>68.322999999999993</c:v>
                </c:pt>
                <c:pt idx="107">
                  <c:v>68.096999999999994</c:v>
                </c:pt>
                <c:pt idx="108">
                  <c:v>67.629000000000005</c:v>
                </c:pt>
                <c:pt idx="109">
                  <c:v>68.177000000000007</c:v>
                </c:pt>
                <c:pt idx="110">
                  <c:v>68.774000000000001</c:v>
                </c:pt>
                <c:pt idx="111">
                  <c:v>68.225999999999999</c:v>
                </c:pt>
                <c:pt idx="112">
                  <c:v>68.064999999999998</c:v>
                </c:pt>
                <c:pt idx="113">
                  <c:v>67.790000000000006</c:v>
                </c:pt>
                <c:pt idx="114">
                  <c:v>66.644999999999996</c:v>
                </c:pt>
                <c:pt idx="115">
                  <c:v>68.935000000000002</c:v>
                </c:pt>
                <c:pt idx="116">
                  <c:v>70.031999999999996</c:v>
                </c:pt>
                <c:pt idx="117">
                  <c:v>73.548000000000002</c:v>
                </c:pt>
                <c:pt idx="118">
                  <c:v>77.031999999999996</c:v>
                </c:pt>
                <c:pt idx="119">
                  <c:v>81.274000000000001</c:v>
                </c:pt>
                <c:pt idx="120">
                  <c:v>85.096999999999994</c:v>
                </c:pt>
                <c:pt idx="121">
                  <c:v>88.016000000000005</c:v>
                </c:pt>
                <c:pt idx="122">
                  <c:v>87.838999999999999</c:v>
                </c:pt>
                <c:pt idx="123">
                  <c:v>86.644999999999996</c:v>
                </c:pt>
                <c:pt idx="124">
                  <c:v>83</c:v>
                </c:pt>
                <c:pt idx="125">
                  <c:v>78.516000000000005</c:v>
                </c:pt>
                <c:pt idx="126">
                  <c:v>72.581000000000003</c:v>
                </c:pt>
                <c:pt idx="127">
                  <c:v>67.983999999999995</c:v>
                </c:pt>
                <c:pt idx="128">
                  <c:v>66.016000000000005</c:v>
                </c:pt>
                <c:pt idx="129">
                  <c:v>64.403000000000006</c:v>
                </c:pt>
                <c:pt idx="130">
                  <c:v>63.081000000000003</c:v>
                </c:pt>
                <c:pt idx="131">
                  <c:v>63.694000000000003</c:v>
                </c:pt>
                <c:pt idx="132">
                  <c:v>62.468000000000004</c:v>
                </c:pt>
                <c:pt idx="133">
                  <c:v>62.694000000000003</c:v>
                </c:pt>
                <c:pt idx="134">
                  <c:v>62.694000000000003</c:v>
                </c:pt>
                <c:pt idx="135">
                  <c:v>62.741999999999997</c:v>
                </c:pt>
                <c:pt idx="136">
                  <c:v>62.194000000000003</c:v>
                </c:pt>
                <c:pt idx="137">
                  <c:v>62.725999999999999</c:v>
                </c:pt>
                <c:pt idx="138">
                  <c:v>61.274000000000001</c:v>
                </c:pt>
                <c:pt idx="139">
                  <c:v>61.677</c:v>
                </c:pt>
                <c:pt idx="140">
                  <c:v>62.354999999999997</c:v>
                </c:pt>
                <c:pt idx="141">
                  <c:v>62.128999999999998</c:v>
                </c:pt>
                <c:pt idx="142">
                  <c:v>62.258000000000003</c:v>
                </c:pt>
                <c:pt idx="143">
                  <c:v>61.758000000000003</c:v>
                </c:pt>
                <c:pt idx="144">
                  <c:v>62.871000000000002</c:v>
                </c:pt>
                <c:pt idx="145">
                  <c:v>64.048000000000002</c:v>
                </c:pt>
                <c:pt idx="146">
                  <c:v>64.257999999999996</c:v>
                </c:pt>
                <c:pt idx="147">
                  <c:v>65.451999999999998</c:v>
                </c:pt>
                <c:pt idx="148">
                  <c:v>67.757999999999996</c:v>
                </c:pt>
                <c:pt idx="149">
                  <c:v>71.242000000000004</c:v>
                </c:pt>
                <c:pt idx="150">
                  <c:v>73.194000000000003</c:v>
                </c:pt>
                <c:pt idx="151">
                  <c:v>75.709999999999994</c:v>
                </c:pt>
                <c:pt idx="152">
                  <c:v>75.338999999999999</c:v>
                </c:pt>
                <c:pt idx="153">
                  <c:v>73.855000000000004</c:v>
                </c:pt>
                <c:pt idx="154">
                  <c:v>70.805999999999997</c:v>
                </c:pt>
                <c:pt idx="155">
                  <c:v>67.096999999999994</c:v>
                </c:pt>
                <c:pt idx="156">
                  <c:v>63.677</c:v>
                </c:pt>
                <c:pt idx="157">
                  <c:v>60.694000000000003</c:v>
                </c:pt>
                <c:pt idx="158">
                  <c:v>60.387</c:v>
                </c:pt>
                <c:pt idx="159">
                  <c:v>59.435000000000002</c:v>
                </c:pt>
                <c:pt idx="160">
                  <c:v>58.613</c:v>
                </c:pt>
                <c:pt idx="161">
                  <c:v>59.902999999999999</c:v>
                </c:pt>
                <c:pt idx="162">
                  <c:v>60.097000000000001</c:v>
                </c:pt>
                <c:pt idx="163">
                  <c:v>59.984000000000002</c:v>
                </c:pt>
                <c:pt idx="164">
                  <c:v>60.21</c:v>
                </c:pt>
                <c:pt idx="165">
                  <c:v>59.871000000000002</c:v>
                </c:pt>
                <c:pt idx="166">
                  <c:v>59.323</c:v>
                </c:pt>
                <c:pt idx="167">
                  <c:v>59.564999999999998</c:v>
                </c:pt>
                <c:pt idx="168">
                  <c:v>59.241999999999997</c:v>
                </c:pt>
                <c:pt idx="169">
                  <c:v>58.597000000000001</c:v>
                </c:pt>
                <c:pt idx="170">
                  <c:v>58.823</c:v>
                </c:pt>
                <c:pt idx="171">
                  <c:v>59.031999999999996</c:v>
                </c:pt>
                <c:pt idx="172">
                  <c:v>58.951999999999998</c:v>
                </c:pt>
                <c:pt idx="173">
                  <c:v>58.564999999999998</c:v>
                </c:pt>
                <c:pt idx="174">
                  <c:v>58.258000000000003</c:v>
                </c:pt>
                <c:pt idx="175">
                  <c:v>58.338999999999999</c:v>
                </c:pt>
                <c:pt idx="176">
                  <c:v>59.241999999999997</c:v>
                </c:pt>
                <c:pt idx="177">
                  <c:v>58.338999999999999</c:v>
                </c:pt>
                <c:pt idx="178">
                  <c:v>58.951999999999998</c:v>
                </c:pt>
                <c:pt idx="179">
                  <c:v>58.597000000000001</c:v>
                </c:pt>
                <c:pt idx="180">
                  <c:v>59.081000000000003</c:v>
                </c:pt>
                <c:pt idx="181">
                  <c:v>59.048000000000002</c:v>
                </c:pt>
                <c:pt idx="182">
                  <c:v>58.918999999999997</c:v>
                </c:pt>
                <c:pt idx="183">
                  <c:v>58.323</c:v>
                </c:pt>
                <c:pt idx="184">
                  <c:v>58.871000000000002</c:v>
                </c:pt>
                <c:pt idx="185">
                  <c:v>58.305999999999997</c:v>
                </c:pt>
                <c:pt idx="186">
                  <c:v>58.387</c:v>
                </c:pt>
                <c:pt idx="187">
                  <c:v>58.113</c:v>
                </c:pt>
                <c:pt idx="188">
                  <c:v>57.823</c:v>
                </c:pt>
                <c:pt idx="189">
                  <c:v>58.902999999999999</c:v>
                </c:pt>
                <c:pt idx="190">
                  <c:v>56.871000000000002</c:v>
                </c:pt>
                <c:pt idx="191">
                  <c:v>58.918999999999997</c:v>
                </c:pt>
                <c:pt idx="192">
                  <c:v>57.823</c:v>
                </c:pt>
                <c:pt idx="193">
                  <c:v>57.145000000000003</c:v>
                </c:pt>
                <c:pt idx="194">
                  <c:v>57.854999999999997</c:v>
                </c:pt>
                <c:pt idx="195">
                  <c:v>57.71</c:v>
                </c:pt>
                <c:pt idx="196">
                  <c:v>57.902999999999999</c:v>
                </c:pt>
                <c:pt idx="197">
                  <c:v>57.484000000000002</c:v>
                </c:pt>
                <c:pt idx="198">
                  <c:v>56.531999999999996</c:v>
                </c:pt>
                <c:pt idx="199">
                  <c:v>58.177</c:v>
                </c:pt>
                <c:pt idx="200">
                  <c:v>57.274000000000001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79.543517106541927</c:v>
                </c:pt>
                <c:pt idx="9">
                  <c:v>79.65054676095599</c:v>
                </c:pt>
                <c:pt idx="10">
                  <c:v>79.756533623672951</c:v>
                </c:pt>
                <c:pt idx="11">
                  <c:v>79.861313260658008</c:v>
                </c:pt>
                <c:pt idx="12">
                  <c:v>79.964701684421229</c:v>
                </c:pt>
                <c:pt idx="13">
                  <c:v>80.066493656716716</c:v>
                </c:pt>
                <c:pt idx="14">
                  <c:v>80.166460953678325</c:v>
                </c:pt>
                <c:pt idx="15">
                  <c:v>80.264350619993365</c:v>
                </c:pt>
                <c:pt idx="16">
                  <c:v>80.359883246394759</c:v>
                </c:pt>
                <c:pt idx="17">
                  <c:v>80.452751313922576</c:v>
                </c:pt>
                <c:pt idx="18">
                  <c:v>80.542617659632697</c:v>
                </c:pt>
                <c:pt idx="19">
                  <c:v>80.629114132899645</c:v>
                </c:pt>
                <c:pt idx="20">
                  <c:v>80.711840531627601</c:v>
                </c:pt>
                <c:pt idx="21">
                  <c:v>80.790363938550371</c:v>
                </c:pt>
                <c:pt idx="22">
                  <c:v>80.864218629173322</c:v>
                </c:pt>
                <c:pt idx="23">
                  <c:v>80.932906813365321</c:v>
                </c:pt>
                <c:pt idx="24">
                  <c:v>80.995900635980234</c:v>
                </c:pt>
                <c:pt idx="25">
                  <c:v>81.052646157441458</c:v>
                </c:pt>
                <c:pt idx="26">
                  <c:v>81.102570562521308</c:v>
                </c:pt>
                <c:pt idx="27">
                  <c:v>81.145094764571667</c:v>
                </c:pt>
                <c:pt idx="28">
                  <c:v>81.179655127865558</c:v>
                </c:pt>
                <c:pt idx="29">
                  <c:v>81.2057405760347</c:v>
                </c:pt>
                <c:pt idx="30">
                  <c:v>81.222955366794579</c:v>
                </c:pt>
                <c:pt idx="31">
                  <c:v>81.231123880281515</c:v>
                </c:pt>
                <c:pt idx="32">
                  <c:v>81.230462523802572</c:v>
                </c:pt>
                <c:pt idx="33">
                  <c:v>81.221855824637458</c:v>
                </c:pt>
                <c:pt idx="34">
                  <c:v>81.207289102443994</c:v>
                </c:pt>
                <c:pt idx="35">
                  <c:v>81.190508104043204</c:v>
                </c:pt>
                <c:pt idx="36">
                  <c:v>81.177994574534551</c:v>
                </c:pt>
                <c:pt idx="37">
                  <c:v>81.180361819287668</c:v>
                </c:pt>
                <c:pt idx="38">
                  <c:v>81.214279175463787</c:v>
                </c:pt>
                <c:pt idx="39">
                  <c:v>81.305019470362097</c:v>
                </c:pt>
                <c:pt idx="40">
                  <c:v>81.489677281435476</c:v>
                </c:pt>
                <c:pt idx="41">
                  <c:v>81.821015892973946</c:v>
                </c:pt>
                <c:pt idx="42">
                  <c:v>82.371757664311545</c:v>
                </c:pt>
                <c:pt idx="43">
                  <c:v>83.238933709356402</c:v>
                </c:pt>
                <c:pt idx="44">
                  <c:v>84.547664692932258</c:v>
                </c:pt>
                <c:pt idx="45">
                  <c:v>86.453483449672419</c:v>
                </c:pt>
                <c:pt idx="46">
                  <c:v>89.142081191256963</c:v>
                </c:pt>
                <c:pt idx="47">
                  <c:v>92.825230809688293</c:v>
                </c:pt>
                <c:pt idx="48">
                  <c:v>97.731692976424142</c:v>
                </c:pt>
                <c:pt idx="49">
                  <c:v>104.09221875080212</c:v>
                </c:pt>
                <c:pt idx="50">
                  <c:v>112.11837511120645</c:v>
                </c:pt>
                <c:pt idx="51">
                  <c:v>121.97583432862208</c:v>
                </c:pt>
                <c:pt idx="52">
                  <c:v>133.75390308234901</c:v>
                </c:pt>
                <c:pt idx="53">
                  <c:v>147.43420605925002</c:v>
                </c:pt>
                <c:pt idx="54">
                  <c:v>162.86195041377744</c:v>
                </c:pt>
                <c:pt idx="55">
                  <c:v>179.72085756161198</c:v>
                </c:pt>
                <c:pt idx="56">
                  <c:v>197.5009839237191</c:v>
                </c:pt>
                <c:pt idx="57">
                  <c:v>215.41611830868865</c:v>
                </c:pt>
                <c:pt idx="58">
                  <c:v>232.18304706661542</c:v>
                </c:pt>
                <c:pt idx="59">
                  <c:v>245.61448568164136</c:v>
                </c:pt>
                <c:pt idx="60">
                  <c:v>252.28420253322705</c:v>
                </c:pt>
                <c:pt idx="61">
                  <c:v>248.03250927205892</c:v>
                </c:pt>
                <c:pt idx="62">
                  <c:v>230.00970404454804</c:v>
                </c:pt>
                <c:pt idx="63">
                  <c:v>199.46474773048234</c:v>
                </c:pt>
                <c:pt idx="64">
                  <c:v>162.69258300396768</c:v>
                </c:pt>
                <c:pt idx="65">
                  <c:v>128.33237120832115</c:v>
                </c:pt>
                <c:pt idx="66">
                  <c:v>102.78906225809413</c:v>
                </c:pt>
                <c:pt idx="67">
                  <c:v>87.652672429074826</c:v>
                </c:pt>
                <c:pt idx="68">
                  <c:v>80.732681004343419</c:v>
                </c:pt>
                <c:pt idx="69">
                  <c:v>78.798935761538786</c:v>
                </c:pt>
                <c:pt idx="70">
                  <c:v>79.49165686479293</c:v>
                </c:pt>
                <c:pt idx="71">
                  <c:v>81.701107912713439</c:v>
                </c:pt>
                <c:pt idx="72">
                  <c:v>85.14966423728454</c:v>
                </c:pt>
                <c:pt idx="73">
                  <c:v>89.930400976209285</c:v>
                </c:pt>
                <c:pt idx="74">
                  <c:v>96.242960219122239</c:v>
                </c:pt>
                <c:pt idx="75">
                  <c:v>104.27308612012455</c:v>
                </c:pt>
                <c:pt idx="76">
                  <c:v>114.129423144707</c:v>
                </c:pt>
                <c:pt idx="77">
                  <c:v>125.79666254224418</c:v>
                </c:pt>
                <c:pt idx="78">
                  <c:v>139.0962523094033</c:v>
                </c:pt>
                <c:pt idx="79">
                  <c:v>153.65367251581185</c:v>
                </c:pt>
                <c:pt idx="80">
                  <c:v>168.85099448344704</c:v>
                </c:pt>
                <c:pt idx="81">
                  <c:v>183.6753590476298</c:v>
                </c:pt>
                <c:pt idx="82">
                  <c:v>196.30330681881969</c:v>
                </c:pt>
                <c:pt idx="83">
                  <c:v>203.49501164429995</c:v>
                </c:pt>
                <c:pt idx="84">
                  <c:v>200.74748300961926</c:v>
                </c:pt>
                <c:pt idx="85">
                  <c:v>184.67486893069037</c:v>
                </c:pt>
                <c:pt idx="86">
                  <c:v>156.89941193400824</c:v>
                </c:pt>
                <c:pt idx="87">
                  <c:v>125.11522614431296</c:v>
                </c:pt>
                <c:pt idx="88">
                  <c:v>98.512259885515036</c:v>
                </c:pt>
                <c:pt idx="89">
                  <c:v>81.754455611321802</c:v>
                </c:pt>
                <c:pt idx="90">
                  <c:v>73.695674075924046</c:v>
                </c:pt>
                <c:pt idx="91">
                  <c:v>70.672254784665469</c:v>
                </c:pt>
                <c:pt idx="92">
                  <c:v>69.717652985330986</c:v>
                </c:pt>
                <c:pt idx="93">
                  <c:v>69.386234339094386</c:v>
                </c:pt>
                <c:pt idx="94">
                  <c:v>69.195304524670988</c:v>
                </c:pt>
                <c:pt idx="95">
                  <c:v>69.029083450814625</c:v>
                </c:pt>
                <c:pt idx="96">
                  <c:v>68.867113849578701</c:v>
                </c:pt>
                <c:pt idx="97">
                  <c:v>68.706642940192964</c:v>
                </c:pt>
                <c:pt idx="98">
                  <c:v>68.547328261015878</c:v>
                </c:pt>
                <c:pt idx="99">
                  <c:v>68.389075869521236</c:v>
                </c:pt>
                <c:pt idx="100">
                  <c:v>68.231818421104279</c:v>
                </c:pt>
                <c:pt idx="101">
                  <c:v>68.075504271680288</c:v>
                </c:pt>
                <c:pt idx="102">
                  <c:v>67.920113898030138</c:v>
                </c:pt>
                <c:pt idx="103">
                  <c:v>67.765704477579433</c:v>
                </c:pt>
                <c:pt idx="104">
                  <c:v>67.612516813190595</c:v>
                </c:pt>
                <c:pt idx="105">
                  <c:v>67.461214859940839</c:v>
                </c:pt>
                <c:pt idx="106">
                  <c:v>67.313386148568654</c:v>
                </c:pt>
                <c:pt idx="107">
                  <c:v>67.172512921473526</c:v>
                </c:pt>
                <c:pt idx="108">
                  <c:v>67.045712175328163</c:v>
                </c:pt>
                <c:pt idx="109">
                  <c:v>66.946587936484832</c:v>
                </c:pt>
                <c:pt idx="110">
                  <c:v>66.899445062730905</c:v>
                </c:pt>
                <c:pt idx="111">
                  <c:v>66.944747973911745</c:v>
                </c:pt>
                <c:pt idx="112">
                  <c:v>67.144953638942297</c:v>
                </c:pt>
                <c:pt idx="113">
                  <c:v>67.588711793140192</c:v>
                </c:pt>
                <c:pt idx="114">
                  <c:v>68.390150772824001</c:v>
                </c:pt>
                <c:pt idx="115">
                  <c:v>69.679025635664317</c:v>
                </c:pt>
                <c:pt idx="116">
                  <c:v>71.577261749020224</c:v>
                </c:pt>
                <c:pt idx="117">
                  <c:v>74.157633825320744</c:v>
                </c:pt>
                <c:pt idx="118">
                  <c:v>77.380870793961464</c:v>
                </c:pt>
                <c:pt idx="119">
                  <c:v>81.01274100199511</c:v>
                </c:pt>
                <c:pt idx="120">
                  <c:v>84.545709050187142</c:v>
                </c:pt>
                <c:pt idx="121">
                  <c:v>87.197885646374729</c:v>
                </c:pt>
                <c:pt idx="122">
                  <c:v>88.094230142587378</c:v>
                </c:pt>
                <c:pt idx="123">
                  <c:v>86.655121884015372</c:v>
                </c:pt>
                <c:pt idx="124">
                  <c:v>83.001487993696529</c:v>
                </c:pt>
                <c:pt idx="125">
                  <c:v>78.034345377369931</c:v>
                </c:pt>
                <c:pt idx="126">
                  <c:v>73.027846622379144</c:v>
                </c:pt>
                <c:pt idx="127">
                  <c:v>69.000433369600984</c:v>
                </c:pt>
                <c:pt idx="128">
                  <c:v>66.332687454391859</c:v>
                </c:pt>
                <c:pt idx="129">
                  <c:v>64.838983755172151</c:v>
                </c:pt>
                <c:pt idx="130">
                  <c:v>64.098522613952611</c:v>
                </c:pt>
                <c:pt idx="131">
                  <c:v>63.737458601959844</c:v>
                </c:pt>
                <c:pt idx="132">
                  <c:v>63.530280616322919</c:v>
                </c:pt>
                <c:pt idx="133">
                  <c:v>63.37429555195699</c:v>
                </c:pt>
                <c:pt idx="134">
                  <c:v>63.232755662827799</c:v>
                </c:pt>
                <c:pt idx="135">
                  <c:v>63.095153673686838</c:v>
                </c:pt>
                <c:pt idx="136">
                  <c:v>62.959145287096419</c:v>
                </c:pt>
                <c:pt idx="137">
                  <c:v>62.82455195638093</c:v>
                </c:pt>
                <c:pt idx="138">
                  <c:v>62.692090762705227</c:v>
                </c:pt>
                <c:pt idx="139">
                  <c:v>62.563890573168472</c:v>
                </c:pt>
                <c:pt idx="140">
                  <c:v>62.445387011988871</c:v>
                </c:pt>
                <c:pt idx="141">
                  <c:v>62.349276741769486</c:v>
                </c:pt>
                <c:pt idx="142">
                  <c:v>62.302495510913474</c:v>
                </c:pt>
                <c:pt idx="143">
                  <c:v>62.356490019962322</c:v>
                </c:pt>
                <c:pt idx="144">
                  <c:v>62.598704961027472</c:v>
                </c:pt>
                <c:pt idx="145">
                  <c:v>63.158754602812685</c:v>
                </c:pt>
                <c:pt idx="146">
                  <c:v>64.196875114266334</c:v>
                </c:pt>
                <c:pt idx="147">
                  <c:v>65.857719454313909</c:v>
                </c:pt>
                <c:pt idx="148">
                  <c:v>68.176045617556454</c:v>
                </c:pt>
                <c:pt idx="149">
                  <c:v>70.945704959903637</c:v>
                </c:pt>
                <c:pt idx="150">
                  <c:v>73.621564251993746</c:v>
                </c:pt>
                <c:pt idx="151">
                  <c:v>75.386899648701132</c:v>
                </c:pt>
                <c:pt idx="152">
                  <c:v>75.48179803631794</c:v>
                </c:pt>
                <c:pt idx="153">
                  <c:v>73.669279876768243</c:v>
                </c:pt>
                <c:pt idx="154">
                  <c:v>70.475175527160388</c:v>
                </c:pt>
                <c:pt idx="155">
                  <c:v>66.925202521226424</c:v>
                </c:pt>
                <c:pt idx="156">
                  <c:v>63.953539770580335</c:v>
                </c:pt>
                <c:pt idx="157">
                  <c:v>61.972138351832541</c:v>
                </c:pt>
                <c:pt idx="158">
                  <c:v>60.87999503421257</c:v>
                </c:pt>
                <c:pt idx="159">
                  <c:v>60.352365678177954</c:v>
                </c:pt>
                <c:pt idx="160">
                  <c:v>60.09785735587144</c:v>
                </c:pt>
                <c:pt idx="161">
                  <c:v>59.947228409968055</c:v>
                </c:pt>
                <c:pt idx="162">
                  <c:v>59.828181679182421</c:v>
                </c:pt>
                <c:pt idx="163">
                  <c:v>59.716894979957544</c:v>
                </c:pt>
                <c:pt idx="164">
                  <c:v>59.607138122931303</c:v>
                </c:pt>
                <c:pt idx="165">
                  <c:v>59.497559027263392</c:v>
                </c:pt>
                <c:pt idx="166">
                  <c:v>59.387868997389702</c:v>
                </c:pt>
                <c:pt idx="167">
                  <c:v>59.277968919254754</c:v>
                </c:pt>
                <c:pt idx="168">
                  <c:v>59.167792910270002</c:v>
                </c:pt>
                <c:pt idx="169">
                  <c:v>59.057286164681052</c:v>
                </c:pt>
                <c:pt idx="170">
                  <c:v>58.946402337336394</c:v>
                </c:pt>
                <c:pt idx="171">
                  <c:v>58.835103066579194</c:v>
                </c:pt>
                <c:pt idx="172">
                  <c:v>58.723357582458725</c:v>
                </c:pt>
                <c:pt idx="173">
                  <c:v>58.611142231253829</c:v>
                </c:pt>
                <c:pt idx="174">
                  <c:v>58.498439928884316</c:v>
                </c:pt>
                <c:pt idx="175">
                  <c:v>58.385239567664861</c:v>
                </c:pt>
                <c:pt idx="176">
                  <c:v>58.271535398810457</c:v>
                </c:pt>
                <c:pt idx="177">
                  <c:v>58.157326409859309</c:v>
                </c:pt>
                <c:pt idx="178">
                  <c:v>58.042615712780538</c:v>
                </c:pt>
                <c:pt idx="179">
                  <c:v>57.927409955213449</c:v>
                </c:pt>
                <c:pt idx="180">
                  <c:v>57.811718764187567</c:v>
                </c:pt>
                <c:pt idx="181">
                  <c:v>57.695554228890877</c:v>
                </c:pt>
                <c:pt idx="182">
                  <c:v>57.578930426639644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79.543517106537422</c:v>
                </c:pt>
                <c:pt idx="9">
                  <c:v>79.650546760942134</c:v>
                </c:pt>
                <c:pt idx="10">
                  <c:v>79.756533623631128</c:v>
                </c:pt>
                <c:pt idx="11">
                  <c:v>79.861313260534388</c:v>
                </c:pt>
                <c:pt idx="12">
                  <c:v>79.96470168406313</c:v>
                </c:pt>
                <c:pt idx="13">
                  <c:v>80.066493655700469</c:v>
                </c:pt>
                <c:pt idx="14">
                  <c:v>80.166460950852723</c:v>
                </c:pt>
                <c:pt idx="15">
                  <c:v>80.264350612296084</c:v>
                </c:pt>
                <c:pt idx="16">
                  <c:v>80.359883225851092</c:v>
                </c:pt>
                <c:pt idx="17">
                  <c:v>80.452751260202945</c:v>
                </c:pt>
                <c:pt idx="18">
                  <c:v>80.542617522006211</c:v>
                </c:pt>
                <c:pt idx="19">
                  <c:v>80.629113787449796</c:v>
                </c:pt>
                <c:pt idx="20">
                  <c:v>80.711839682091167</c:v>
                </c:pt>
                <c:pt idx="21">
                  <c:v>80.790361891667459</c:v>
                </c:pt>
                <c:pt idx="22">
                  <c:v>80.864213797272768</c:v>
                </c:pt>
                <c:pt idx="23">
                  <c:v>80.932895638122446</c:v>
                </c:pt>
                <c:pt idx="24">
                  <c:v>80.995875313283733</c:v>
                </c:pt>
                <c:pt idx="25">
                  <c:v>81.052589939242807</c:v>
                </c:pt>
                <c:pt idx="26">
                  <c:v>81.10244828182654</c:v>
                </c:pt>
                <c:pt idx="27">
                  <c:v>81.144834177499916</c:v>
                </c:pt>
                <c:pt idx="28">
                  <c:v>81.17911104903304</c:v>
                </c:pt>
                <c:pt idx="29">
                  <c:v>81.204627602620661</c:v>
                </c:pt>
                <c:pt idx="30">
                  <c:v>81.220724766542801</c:v>
                </c:pt>
                <c:pt idx="31">
                  <c:v>81.22674389451079</c:v>
                </c:pt>
                <c:pt idx="32">
                  <c:v>81.222036209613009</c:v>
                </c:pt>
                <c:pt idx="33">
                  <c:v>81.205973407669077</c:v>
                </c:pt>
                <c:pt idx="34">
                  <c:v>81.177959273184172</c:v>
                </c:pt>
                <c:pt idx="35">
                  <c:v>81.137442089441691</c:v>
                </c:pt>
                <c:pt idx="36">
                  <c:v>81.083927550255979</c:v>
                </c:pt>
                <c:pt idx="37">
                  <c:v>81.016991809345726</c:v>
                </c:pt>
                <c:pt idx="38">
                  <c:v>80.936294239954279</c:v>
                </c:pt>
                <c:pt idx="39">
                  <c:v>80.841589428562557</c:v>
                </c:pt>
                <c:pt idx="40">
                  <c:v>80.73273789864632</c:v>
                </c:pt>
                <c:pt idx="41">
                  <c:v>80.609715059049975</c:v>
                </c:pt>
                <c:pt idx="42">
                  <c:v>80.472617900837733</c:v>
                </c:pt>
                <c:pt idx="43">
                  <c:v>80.321669028377883</c:v>
                </c:pt>
                <c:pt idx="44">
                  <c:v>80.157217704058468</c:v>
                </c:pt>
                <c:pt idx="45">
                  <c:v>79.979737707458284</c:v>
                </c:pt>
                <c:pt idx="46">
                  <c:v>79.789821952003777</c:v>
                </c:pt>
                <c:pt idx="47">
                  <c:v>79.588173955566518</c:v>
                </c:pt>
                <c:pt idx="48">
                  <c:v>79.375596414851145</c:v>
                </c:pt>
                <c:pt idx="49">
                  <c:v>79.152977275011594</c:v>
                </c:pt>
                <c:pt idx="50">
                  <c:v>78.921273804714318</c:v>
                </c:pt>
                <c:pt idx="51">
                  <c:v>78.681495273842657</c:v>
                </c:pt>
                <c:pt idx="52">
                  <c:v>78.434684880215798</c:v>
                </c:pt>
                <c:pt idx="53">
                  <c:v>78.181901580670214</c:v>
                </c:pt>
                <c:pt idx="54">
                  <c:v>77.924202451932629</c:v>
                </c:pt>
                <c:pt idx="55">
                  <c:v>77.662626142564449</c:v>
                </c:pt>
                <c:pt idx="56">
                  <c:v>77.398177886154926</c:v>
                </c:pt>
                <c:pt idx="57">
                  <c:v>77.131816436790302</c:v>
                </c:pt>
                <c:pt idx="58">
                  <c:v>76.864443170071723</c:v>
                </c:pt>
                <c:pt idx="59">
                  <c:v>76.596893475584636</c:v>
                </c:pt>
                <c:pt idx="60">
                  <c:v>76.329930457456783</c:v>
                </c:pt>
                <c:pt idx="61">
                  <c:v>76.064240864396936</c:v>
                </c:pt>
                <c:pt idx="62">
                  <c:v>75.800433093247051</c:v>
                </c:pt>
                <c:pt idx="63">
                  <c:v>75.539037052447668</c:v>
                </c:pt>
                <c:pt idx="64">
                  <c:v>75.280505633947342</c:v>
                </c:pt>
                <c:pt idx="65">
                  <c:v>75.025217522588818</c:v>
                </c:pt>
                <c:pt idx="66">
                  <c:v>74.773481068474169</c:v>
                </c:pt>
                <c:pt idx="67">
                  <c:v>74.525538957262455</c:v>
                </c:pt>
                <c:pt idx="68">
                  <c:v>74.281573432589212</c:v>
                </c:pt>
                <c:pt idx="69">
                  <c:v>74.04171185071543</c:v>
                </c:pt>
                <c:pt idx="70">
                  <c:v>73.806032377310302</c:v>
                </c:pt>
                <c:pt idx="71">
                  <c:v>73.57456966758204</c:v>
                </c:pt>
                <c:pt idx="72">
                  <c:v>73.347320401915439</c:v>
                </c:pt>
                <c:pt idx="73">
                  <c:v>73.124248578366974</c:v>
                </c:pt>
                <c:pt idx="74">
                  <c:v>72.905290489871177</c:v>
                </c:pt>
                <c:pt idx="75">
                  <c:v>72.690359337282047</c:v>
                </c:pt>
                <c:pt idx="76">
                  <c:v>72.479349449175217</c:v>
                </c:pt>
                <c:pt idx="77">
                  <c:v>72.272140095682275</c:v>
                </c:pt>
                <c:pt idx="78">
                  <c:v>72.068598896698177</c:v>
                </c:pt>
                <c:pt idx="79">
                  <c:v>71.868584834886818</c:v>
                </c:pt>
                <c:pt idx="80">
                  <c:v>71.671950891365924</c:v>
                </c:pt>
                <c:pt idx="81">
                  <c:v>71.478546327156678</c:v>
                </c:pt>
                <c:pt idx="82">
                  <c:v>71.288218636816708</c:v>
                </c:pt>
                <c:pt idx="83">
                  <c:v>71.100815202487425</c:v>
                </c:pt>
                <c:pt idx="84">
                  <c:v>70.916184677205038</c:v>
                </c:pt>
                <c:pt idx="85">
                  <c:v>70.734178126027246</c:v>
                </c:pt>
                <c:pt idx="86">
                  <c:v>70.55464995255835</c:v>
                </c:pt>
                <c:pt idx="87">
                  <c:v>70.37745863701565</c:v>
                </c:pt>
                <c:pt idx="88">
                  <c:v>70.202467310230944</c:v>
                </c:pt>
                <c:pt idx="89">
                  <c:v>70.029544186056484</c:v>
                </c:pt>
                <c:pt idx="90">
                  <c:v>69.858562872642636</c:v>
                </c:pt>
                <c:pt idx="91">
                  <c:v>69.689402581052377</c:v>
                </c:pt>
                <c:pt idx="92">
                  <c:v>69.521948247732567</c:v>
                </c:pt>
                <c:pt idx="93">
                  <c:v>69.356090585508355</c:v>
                </c:pt>
                <c:pt idx="94">
                  <c:v>69.191726076035138</c:v>
                </c:pt>
                <c:pt idx="95">
                  <c:v>69.028756915044525</c:v>
                </c:pt>
                <c:pt idx="96">
                  <c:v>68.867090920263166</c:v>
                </c:pt>
                <c:pt idx="97">
                  <c:v>68.706641410568665</c:v>
                </c:pt>
                <c:pt idx="98">
                  <c:v>68.547327063771704</c:v>
                </c:pt>
                <c:pt idx="99">
                  <c:v>68.389071759368591</c:v>
                </c:pt>
                <c:pt idx="100">
                  <c:v>68.231804411690575</c:v>
                </c:pt>
                <c:pt idx="101">
                  <c:v>68.075458798069633</c:v>
                </c:pt>
                <c:pt idx="102">
                  <c:v>67.919973385940438</c:v>
                </c:pt>
                <c:pt idx="103">
                  <c:v>67.765291162190252</c:v>
                </c:pt>
                <c:pt idx="104">
                  <c:v>67.611359467544403</c:v>
                </c:pt>
                <c:pt idx="105">
                  <c:v>67.458129838323245</c:v>
                </c:pt>
                <c:pt idx="106">
                  <c:v>67.305557857518281</c:v>
                </c:pt>
                <c:pt idx="107">
                  <c:v>67.153603016799991</c:v>
                </c:pt>
                <c:pt idx="108">
                  <c:v>67.002228590778898</c:v>
                </c:pt>
                <c:pt idx="109">
                  <c:v>66.851401524585398</c:v>
                </c:pt>
                <c:pt idx="110">
                  <c:v>66.701092335605864</c:v>
                </c:pt>
                <c:pt idx="111">
                  <c:v>66.551275029999815</c:v>
                </c:pt>
                <c:pt idx="112">
                  <c:v>66.401927034422442</c:v>
                </c:pt>
                <c:pt idx="113">
                  <c:v>66.253029143175482</c:v>
                </c:pt>
                <c:pt idx="114">
                  <c:v>66.104565480800517</c:v>
                </c:pt>
                <c:pt idx="115">
                  <c:v>65.956523479903638</c:v>
                </c:pt>
                <c:pt idx="116">
                  <c:v>65.808893873749284</c:v>
                </c:pt>
                <c:pt idx="117">
                  <c:v>65.661670702874588</c:v>
                </c:pt>
                <c:pt idx="118">
                  <c:v>65.514851334645343</c:v>
                </c:pt>
                <c:pt idx="119">
                  <c:v>65.368436494291728</c:v>
                </c:pt>
                <c:pt idx="120">
                  <c:v>65.222430305515601</c:v>
                </c:pt>
                <c:pt idx="121">
                  <c:v>65.076840338248175</c:v>
                </c:pt>
                <c:pt idx="122">
                  <c:v>64.931677660547152</c:v>
                </c:pt>
                <c:pt idx="123">
                  <c:v>64.78695689095548</c:v>
                </c:pt>
                <c:pt idx="124">
                  <c:v>64.6426962469003</c:v>
                </c:pt>
                <c:pt idx="125">
                  <c:v>64.498917583895562</c:v>
                </c:pt>
                <c:pt idx="126">
                  <c:v>64.355646419437605</c:v>
                </c:pt>
                <c:pt idx="127">
                  <c:v>64.212911934573626</c:v>
                </c:pt>
                <c:pt idx="128">
                  <c:v>64.070746945206835</c:v>
                </c:pt>
                <c:pt idx="129">
                  <c:v>63.92918783432755</c:v>
                </c:pt>
                <c:pt idx="130">
                  <c:v>63.788274435582984</c:v>
                </c:pt>
                <c:pt idx="131">
                  <c:v>63.648049857996533</c:v>
                </c:pt>
                <c:pt idx="132">
                  <c:v>63.508560241308814</c:v>
                </c:pt>
                <c:pt idx="133">
                  <c:v>63.369854431443414</c:v>
                </c:pt>
                <c:pt idx="134">
                  <c:v>63.231983566115552</c:v>
                </c:pt>
                <c:pt idx="135">
                  <c:v>63.095000561722784</c:v>
                </c:pt>
                <c:pt idx="136">
                  <c:v>62.958959494502452</c:v>
                </c:pt>
                <c:pt idx="137">
                  <c:v>62.823914871611429</c:v>
                </c:pt>
                <c:pt idx="138">
                  <c:v>62.689920791352328</c:v>
                </c:pt>
                <c:pt idx="139">
                  <c:v>62.557029996258763</c:v>
                </c:pt>
                <c:pt idx="140">
                  <c:v>62.425292828114046</c:v>
                </c:pt>
                <c:pt idx="141">
                  <c:v>62.294756100081671</c:v>
                </c:pt>
                <c:pt idx="142">
                  <c:v>62.165461907737026</c:v>
                </c:pt>
                <c:pt idx="143">
                  <c:v>62.037446407567224</c:v>
                </c:pt>
                <c:pt idx="144">
                  <c:v>61.910738598001032</c:v>
                </c:pt>
                <c:pt idx="145">
                  <c:v>61.785359143711688</c:v>
                </c:pt>
                <c:pt idx="146">
                  <c:v>61.661319288214408</c:v>
                </c:pt>
                <c:pt idx="147">
                  <c:v>61.538619902070884</c:v>
                </c:pt>
                <c:pt idx="148">
                  <c:v>61.41725071379291</c:v>
                </c:pt>
                <c:pt idx="149">
                  <c:v>61.297189767416128</c:v>
                </c:pt>
                <c:pt idx="150">
                  <c:v>61.178403144512941</c:v>
                </c:pt>
                <c:pt idx="151">
                  <c:v>61.060844979209236</c:v>
                </c:pt>
                <c:pt idx="152">
                  <c:v>60.944457782936155</c:v>
                </c:pt>
                <c:pt idx="153">
                  <c:v>60.829173081850897</c:v>
                </c:pt>
                <c:pt idx="154">
                  <c:v>60.71491235501405</c:v>
                </c:pt>
                <c:pt idx="155">
                  <c:v>60.60158824659576</c:v>
                </c:pt>
                <c:pt idx="156">
                  <c:v>60.489106011743083</c:v>
                </c:pt>
                <c:pt idx="157">
                  <c:v>60.377365144350883</c:v>
                </c:pt>
                <c:pt idx="158">
                  <c:v>60.266261126725723</c:v>
                </c:pt>
                <c:pt idx="159">
                  <c:v>60.155687236615634</c:v>
                </c:pt>
                <c:pt idx="160">
                  <c:v>60.045536346546918</c:v>
                </c:pt>
                <c:pt idx="161">
                  <c:v>59.935702653738957</c:v>
                </c:pt>
                <c:pt idx="162">
                  <c:v>59.82608328560444</c:v>
                </c:pt>
                <c:pt idx="163">
                  <c:v>59.71657973525592</c:v>
                </c:pt>
                <c:pt idx="164">
                  <c:v>59.607099092638741</c:v>
                </c:pt>
                <c:pt idx="165">
                  <c:v>59.497555048935709</c:v>
                </c:pt>
                <c:pt idx="166">
                  <c:v>59.387868663828641</c:v>
                </c:pt>
                <c:pt idx="167">
                  <c:v>59.277968896265733</c:v>
                </c:pt>
                <c:pt idx="168">
                  <c:v>59.167792908968394</c:v>
                </c:pt>
                <c:pt idx="169">
                  <c:v>59.057286164620542</c:v>
                </c:pt>
                <c:pt idx="170">
                  <c:v>58.946402337334085</c:v>
                </c:pt>
                <c:pt idx="171">
                  <c:v>58.835103066579123</c:v>
                </c:pt>
                <c:pt idx="172">
                  <c:v>58.723357582458725</c:v>
                </c:pt>
                <c:pt idx="173">
                  <c:v>58.611142231253829</c:v>
                </c:pt>
                <c:pt idx="174">
                  <c:v>58.498439928884316</c:v>
                </c:pt>
                <c:pt idx="175">
                  <c:v>58.385239567664861</c:v>
                </c:pt>
                <c:pt idx="176">
                  <c:v>58.271535398810457</c:v>
                </c:pt>
                <c:pt idx="177">
                  <c:v>58.157326409859309</c:v>
                </c:pt>
                <c:pt idx="178">
                  <c:v>58.042615712780538</c:v>
                </c:pt>
                <c:pt idx="179">
                  <c:v>57.927409955213449</c:v>
                </c:pt>
                <c:pt idx="180">
                  <c:v>57.811718764187567</c:v>
                </c:pt>
                <c:pt idx="181">
                  <c:v>57.695554228890877</c:v>
                </c:pt>
                <c:pt idx="182">
                  <c:v>57.578930426639644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82.161000000000001</c:v>
                </c:pt>
                <c:pt idx="1">
                  <c:v>82.403000000000006</c:v>
                </c:pt>
                <c:pt idx="2">
                  <c:v>81.387</c:v>
                </c:pt>
                <c:pt idx="3">
                  <c:v>81.435000000000002</c:v>
                </c:pt>
                <c:pt idx="4">
                  <c:v>81.177000000000007</c:v>
                </c:pt>
                <c:pt idx="5">
                  <c:v>80.564999999999998</c:v>
                </c:pt>
                <c:pt idx="6">
                  <c:v>81.370999999999995</c:v>
                </c:pt>
                <c:pt idx="7">
                  <c:v>82.064999999999998</c:v>
                </c:pt>
                <c:pt idx="8">
                  <c:v>81.403000000000006</c:v>
                </c:pt>
                <c:pt idx="9">
                  <c:v>80.322999999999993</c:v>
                </c:pt>
                <c:pt idx="10">
                  <c:v>80.468000000000004</c:v>
                </c:pt>
                <c:pt idx="11">
                  <c:v>81.742000000000004</c:v>
                </c:pt>
                <c:pt idx="12">
                  <c:v>81.064999999999998</c:v>
                </c:pt>
                <c:pt idx="13">
                  <c:v>81.725999999999999</c:v>
                </c:pt>
                <c:pt idx="14">
                  <c:v>81.838999999999999</c:v>
                </c:pt>
                <c:pt idx="15">
                  <c:v>80.918999999999997</c:v>
                </c:pt>
                <c:pt idx="16">
                  <c:v>82.21</c:v>
                </c:pt>
                <c:pt idx="17">
                  <c:v>81.177000000000007</c:v>
                </c:pt>
                <c:pt idx="18">
                  <c:v>80.048000000000002</c:v>
                </c:pt>
                <c:pt idx="19">
                  <c:v>81.016000000000005</c:v>
                </c:pt>
                <c:pt idx="20">
                  <c:v>80.822999999999993</c:v>
                </c:pt>
                <c:pt idx="21">
                  <c:v>80.242000000000004</c:v>
                </c:pt>
                <c:pt idx="22">
                  <c:v>81.274000000000001</c:v>
                </c:pt>
                <c:pt idx="23">
                  <c:v>81.209999999999994</c:v>
                </c:pt>
                <c:pt idx="24">
                  <c:v>80.370999999999995</c:v>
                </c:pt>
                <c:pt idx="25">
                  <c:v>80.370999999999995</c:v>
                </c:pt>
                <c:pt idx="26">
                  <c:v>81.644999999999996</c:v>
                </c:pt>
                <c:pt idx="27">
                  <c:v>81.5</c:v>
                </c:pt>
                <c:pt idx="28">
                  <c:v>81.305999999999997</c:v>
                </c:pt>
                <c:pt idx="29">
                  <c:v>82.370999999999995</c:v>
                </c:pt>
                <c:pt idx="30">
                  <c:v>81.790000000000006</c:v>
                </c:pt>
                <c:pt idx="31">
                  <c:v>82.468000000000004</c:v>
                </c:pt>
                <c:pt idx="32">
                  <c:v>82.144999999999996</c:v>
                </c:pt>
                <c:pt idx="33">
                  <c:v>82.5</c:v>
                </c:pt>
                <c:pt idx="34">
                  <c:v>83.016000000000005</c:v>
                </c:pt>
                <c:pt idx="35">
                  <c:v>81.774000000000001</c:v>
                </c:pt>
                <c:pt idx="36">
                  <c:v>83.338999999999999</c:v>
                </c:pt>
                <c:pt idx="37">
                  <c:v>84.113</c:v>
                </c:pt>
                <c:pt idx="38">
                  <c:v>83.661000000000001</c:v>
                </c:pt>
                <c:pt idx="39">
                  <c:v>83.531999999999996</c:v>
                </c:pt>
                <c:pt idx="40">
                  <c:v>83.629000000000005</c:v>
                </c:pt>
                <c:pt idx="41">
                  <c:v>84.918999999999997</c:v>
                </c:pt>
                <c:pt idx="42">
                  <c:v>84.805999999999997</c:v>
                </c:pt>
                <c:pt idx="43">
                  <c:v>85.355000000000004</c:v>
                </c:pt>
                <c:pt idx="44">
                  <c:v>85.694000000000003</c:v>
                </c:pt>
                <c:pt idx="45">
                  <c:v>87.403000000000006</c:v>
                </c:pt>
                <c:pt idx="46">
                  <c:v>88.29</c:v>
                </c:pt>
                <c:pt idx="47">
                  <c:v>89.468000000000004</c:v>
                </c:pt>
                <c:pt idx="48">
                  <c:v>90.983999999999995</c:v>
                </c:pt>
                <c:pt idx="49">
                  <c:v>92.548000000000002</c:v>
                </c:pt>
                <c:pt idx="50">
                  <c:v>95.613</c:v>
                </c:pt>
                <c:pt idx="51">
                  <c:v>102.01600000000001</c:v>
                </c:pt>
                <c:pt idx="52">
                  <c:v>114.806</c:v>
                </c:pt>
                <c:pt idx="53">
                  <c:v>129.82300000000001</c:v>
                </c:pt>
                <c:pt idx="54">
                  <c:v>150.613</c:v>
                </c:pt>
                <c:pt idx="55">
                  <c:v>172.935</c:v>
                </c:pt>
                <c:pt idx="56">
                  <c:v>193.01599999999999</c:v>
                </c:pt>
                <c:pt idx="57">
                  <c:v>209.91900000000001</c:v>
                </c:pt>
                <c:pt idx="58">
                  <c:v>222.339</c:v>
                </c:pt>
                <c:pt idx="59">
                  <c:v>231.5</c:v>
                </c:pt>
                <c:pt idx="60">
                  <c:v>235.065</c:v>
                </c:pt>
                <c:pt idx="61">
                  <c:v>235.74199999999999</c:v>
                </c:pt>
                <c:pt idx="62">
                  <c:v>232.40299999999999</c:v>
                </c:pt>
                <c:pt idx="63">
                  <c:v>222.46799999999999</c:v>
                </c:pt>
                <c:pt idx="64">
                  <c:v>201.387</c:v>
                </c:pt>
                <c:pt idx="65">
                  <c:v>163.19399999999999</c:v>
                </c:pt>
                <c:pt idx="66">
                  <c:v>116.887</c:v>
                </c:pt>
                <c:pt idx="67">
                  <c:v>83.403000000000006</c:v>
                </c:pt>
                <c:pt idx="68">
                  <c:v>73.031999999999996</c:v>
                </c:pt>
                <c:pt idx="69">
                  <c:v>73.644999999999996</c:v>
                </c:pt>
                <c:pt idx="70">
                  <c:v>74</c:v>
                </c:pt>
                <c:pt idx="71">
                  <c:v>75.855000000000004</c:v>
                </c:pt>
                <c:pt idx="72">
                  <c:v>75.355000000000004</c:v>
                </c:pt>
                <c:pt idx="73">
                  <c:v>76.805999999999997</c:v>
                </c:pt>
                <c:pt idx="74">
                  <c:v>80.338999999999999</c:v>
                </c:pt>
                <c:pt idx="75">
                  <c:v>84.403000000000006</c:v>
                </c:pt>
                <c:pt idx="76">
                  <c:v>92.870999999999995</c:v>
                </c:pt>
                <c:pt idx="77">
                  <c:v>104.274</c:v>
                </c:pt>
                <c:pt idx="78">
                  <c:v>118.694</c:v>
                </c:pt>
                <c:pt idx="79">
                  <c:v>135.40299999999999</c:v>
                </c:pt>
                <c:pt idx="80">
                  <c:v>151.29</c:v>
                </c:pt>
                <c:pt idx="81">
                  <c:v>165.03200000000001</c:v>
                </c:pt>
                <c:pt idx="82">
                  <c:v>176.35499999999999</c:v>
                </c:pt>
                <c:pt idx="83">
                  <c:v>184.887</c:v>
                </c:pt>
                <c:pt idx="84">
                  <c:v>189</c:v>
                </c:pt>
                <c:pt idx="85">
                  <c:v>190.41900000000001</c:v>
                </c:pt>
                <c:pt idx="86">
                  <c:v>185.85499999999999</c:v>
                </c:pt>
                <c:pt idx="87">
                  <c:v>171.40299999999999</c:v>
                </c:pt>
                <c:pt idx="88">
                  <c:v>141.887</c:v>
                </c:pt>
                <c:pt idx="89">
                  <c:v>105.40300000000001</c:v>
                </c:pt>
                <c:pt idx="90">
                  <c:v>78.113</c:v>
                </c:pt>
                <c:pt idx="91">
                  <c:v>67.805999999999997</c:v>
                </c:pt>
                <c:pt idx="92">
                  <c:v>65.918999999999997</c:v>
                </c:pt>
                <c:pt idx="93">
                  <c:v>66.838999999999999</c:v>
                </c:pt>
                <c:pt idx="94">
                  <c:v>66.709999999999994</c:v>
                </c:pt>
                <c:pt idx="95">
                  <c:v>66.451999999999998</c:v>
                </c:pt>
                <c:pt idx="96">
                  <c:v>67.5</c:v>
                </c:pt>
                <c:pt idx="97">
                  <c:v>67.129000000000005</c:v>
                </c:pt>
                <c:pt idx="98">
                  <c:v>66.177000000000007</c:v>
                </c:pt>
                <c:pt idx="99">
                  <c:v>67.305999999999997</c:v>
                </c:pt>
                <c:pt idx="100">
                  <c:v>66.355000000000004</c:v>
                </c:pt>
                <c:pt idx="101">
                  <c:v>66.418999999999997</c:v>
                </c:pt>
                <c:pt idx="102">
                  <c:v>66.483999999999995</c:v>
                </c:pt>
                <c:pt idx="103">
                  <c:v>67.096999999999994</c:v>
                </c:pt>
                <c:pt idx="104">
                  <c:v>66.274000000000001</c:v>
                </c:pt>
                <c:pt idx="105">
                  <c:v>66.968000000000004</c:v>
                </c:pt>
                <c:pt idx="106">
                  <c:v>66.903000000000006</c:v>
                </c:pt>
                <c:pt idx="107">
                  <c:v>65.951999999999998</c:v>
                </c:pt>
                <c:pt idx="108">
                  <c:v>66.918999999999997</c:v>
                </c:pt>
                <c:pt idx="109">
                  <c:v>66.596999999999994</c:v>
                </c:pt>
                <c:pt idx="110">
                  <c:v>66.644999999999996</c:v>
                </c:pt>
                <c:pt idx="111">
                  <c:v>66.322999999999993</c:v>
                </c:pt>
                <c:pt idx="112">
                  <c:v>65.5</c:v>
                </c:pt>
                <c:pt idx="113">
                  <c:v>65.435000000000002</c:v>
                </c:pt>
                <c:pt idx="114">
                  <c:v>65.274000000000001</c:v>
                </c:pt>
                <c:pt idx="115">
                  <c:v>64.081000000000003</c:v>
                </c:pt>
                <c:pt idx="116">
                  <c:v>65</c:v>
                </c:pt>
                <c:pt idx="117">
                  <c:v>65.451999999999998</c:v>
                </c:pt>
                <c:pt idx="118">
                  <c:v>69.129000000000005</c:v>
                </c:pt>
                <c:pt idx="119">
                  <c:v>70.387</c:v>
                </c:pt>
                <c:pt idx="120">
                  <c:v>75.322999999999993</c:v>
                </c:pt>
                <c:pt idx="121">
                  <c:v>79.081000000000003</c:v>
                </c:pt>
                <c:pt idx="122">
                  <c:v>83.129000000000005</c:v>
                </c:pt>
                <c:pt idx="123">
                  <c:v>86.242000000000004</c:v>
                </c:pt>
                <c:pt idx="124">
                  <c:v>88.805999999999997</c:v>
                </c:pt>
                <c:pt idx="125">
                  <c:v>87.161000000000001</c:v>
                </c:pt>
                <c:pt idx="126">
                  <c:v>82.918999999999997</c:v>
                </c:pt>
                <c:pt idx="127">
                  <c:v>78.403000000000006</c:v>
                </c:pt>
                <c:pt idx="128">
                  <c:v>72.435000000000002</c:v>
                </c:pt>
                <c:pt idx="129">
                  <c:v>68.177000000000007</c:v>
                </c:pt>
                <c:pt idx="130">
                  <c:v>65.355000000000004</c:v>
                </c:pt>
                <c:pt idx="131">
                  <c:v>64.257999999999996</c:v>
                </c:pt>
                <c:pt idx="132">
                  <c:v>63.241999999999997</c:v>
                </c:pt>
                <c:pt idx="133">
                  <c:v>63.418999999999997</c:v>
                </c:pt>
                <c:pt idx="134">
                  <c:v>63.354999999999997</c:v>
                </c:pt>
                <c:pt idx="135">
                  <c:v>62.531999999999996</c:v>
                </c:pt>
                <c:pt idx="136">
                  <c:v>62.371000000000002</c:v>
                </c:pt>
                <c:pt idx="137">
                  <c:v>63.081000000000003</c:v>
                </c:pt>
                <c:pt idx="138">
                  <c:v>63.435000000000002</c:v>
                </c:pt>
                <c:pt idx="139">
                  <c:v>63.531999999999996</c:v>
                </c:pt>
                <c:pt idx="140">
                  <c:v>62.79</c:v>
                </c:pt>
                <c:pt idx="141">
                  <c:v>62.113</c:v>
                </c:pt>
                <c:pt idx="142">
                  <c:v>62.064999999999998</c:v>
                </c:pt>
                <c:pt idx="143">
                  <c:v>62.225999999999999</c:v>
                </c:pt>
                <c:pt idx="144">
                  <c:v>61.838999999999999</c:v>
                </c:pt>
                <c:pt idx="145">
                  <c:v>62.031999999999996</c:v>
                </c:pt>
                <c:pt idx="146">
                  <c:v>62.741999999999997</c:v>
                </c:pt>
                <c:pt idx="147">
                  <c:v>62.371000000000002</c:v>
                </c:pt>
                <c:pt idx="148">
                  <c:v>63.968000000000004</c:v>
                </c:pt>
                <c:pt idx="149">
                  <c:v>65.483999999999995</c:v>
                </c:pt>
                <c:pt idx="150">
                  <c:v>67.451999999999998</c:v>
                </c:pt>
                <c:pt idx="151">
                  <c:v>70.129000000000005</c:v>
                </c:pt>
                <c:pt idx="152">
                  <c:v>72.048000000000002</c:v>
                </c:pt>
                <c:pt idx="153">
                  <c:v>75.161000000000001</c:v>
                </c:pt>
                <c:pt idx="154">
                  <c:v>76.338999999999999</c:v>
                </c:pt>
                <c:pt idx="155">
                  <c:v>76.742000000000004</c:v>
                </c:pt>
                <c:pt idx="156">
                  <c:v>73.903000000000006</c:v>
                </c:pt>
                <c:pt idx="157">
                  <c:v>69.081000000000003</c:v>
                </c:pt>
                <c:pt idx="158">
                  <c:v>65.451999999999998</c:v>
                </c:pt>
                <c:pt idx="159">
                  <c:v>62.597000000000001</c:v>
                </c:pt>
                <c:pt idx="160">
                  <c:v>61.531999999999996</c:v>
                </c:pt>
                <c:pt idx="161">
                  <c:v>60.805999999999997</c:v>
                </c:pt>
                <c:pt idx="162">
                  <c:v>61.564999999999998</c:v>
                </c:pt>
                <c:pt idx="163">
                  <c:v>60.613</c:v>
                </c:pt>
                <c:pt idx="164">
                  <c:v>60.79</c:v>
                </c:pt>
                <c:pt idx="165">
                  <c:v>60.435000000000002</c:v>
                </c:pt>
                <c:pt idx="166">
                  <c:v>60.177</c:v>
                </c:pt>
                <c:pt idx="167">
                  <c:v>61.064999999999998</c:v>
                </c:pt>
                <c:pt idx="168">
                  <c:v>61.597000000000001</c:v>
                </c:pt>
                <c:pt idx="169">
                  <c:v>61.854999999999997</c:v>
                </c:pt>
                <c:pt idx="170">
                  <c:v>60.581000000000003</c:v>
                </c:pt>
                <c:pt idx="171">
                  <c:v>60.805999999999997</c:v>
                </c:pt>
                <c:pt idx="172">
                  <c:v>60.161000000000001</c:v>
                </c:pt>
                <c:pt idx="173">
                  <c:v>60.225999999999999</c:v>
                </c:pt>
                <c:pt idx="174">
                  <c:v>59.984000000000002</c:v>
                </c:pt>
                <c:pt idx="175">
                  <c:v>60.435000000000002</c:v>
                </c:pt>
                <c:pt idx="176">
                  <c:v>59.902999999999999</c:v>
                </c:pt>
                <c:pt idx="177">
                  <c:v>60.371000000000002</c:v>
                </c:pt>
                <c:pt idx="178">
                  <c:v>60.097000000000001</c:v>
                </c:pt>
                <c:pt idx="179">
                  <c:v>60.402999999999999</c:v>
                </c:pt>
                <c:pt idx="180">
                  <c:v>60.031999999999996</c:v>
                </c:pt>
                <c:pt idx="181">
                  <c:v>60.161000000000001</c:v>
                </c:pt>
                <c:pt idx="182">
                  <c:v>61.935000000000002</c:v>
                </c:pt>
                <c:pt idx="183">
                  <c:v>59.387</c:v>
                </c:pt>
                <c:pt idx="184">
                  <c:v>59.113</c:v>
                </c:pt>
                <c:pt idx="185">
                  <c:v>60.338999999999999</c:v>
                </c:pt>
                <c:pt idx="186">
                  <c:v>60.064999999999998</c:v>
                </c:pt>
                <c:pt idx="187">
                  <c:v>60.128999999999998</c:v>
                </c:pt>
                <c:pt idx="188">
                  <c:v>59.305999999999997</c:v>
                </c:pt>
                <c:pt idx="189">
                  <c:v>60.194000000000003</c:v>
                </c:pt>
                <c:pt idx="190">
                  <c:v>58.935000000000002</c:v>
                </c:pt>
                <c:pt idx="191">
                  <c:v>59.694000000000003</c:v>
                </c:pt>
                <c:pt idx="192">
                  <c:v>59.241999999999997</c:v>
                </c:pt>
                <c:pt idx="193">
                  <c:v>59.741999999999997</c:v>
                </c:pt>
                <c:pt idx="194">
                  <c:v>59.597000000000001</c:v>
                </c:pt>
                <c:pt idx="195">
                  <c:v>59.225999999999999</c:v>
                </c:pt>
                <c:pt idx="196">
                  <c:v>59.338999999999999</c:v>
                </c:pt>
                <c:pt idx="197">
                  <c:v>59.774000000000001</c:v>
                </c:pt>
                <c:pt idx="198">
                  <c:v>60.161000000000001</c:v>
                </c:pt>
                <c:pt idx="199">
                  <c:v>59.774000000000001</c:v>
                </c:pt>
                <c:pt idx="200">
                  <c:v>58.902999999999999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79.652900827335301</c:v>
                </c:pt>
                <c:pt idx="9">
                  <c:v>79.77546209075625</c:v>
                </c:pt>
                <c:pt idx="10">
                  <c:v>79.895816819178734</c:v>
                </c:pt>
                <c:pt idx="11">
                  <c:v>80.013710881276211</c:v>
                </c:pt>
                <c:pt idx="12">
                  <c:v>80.128865224782004</c:v>
                </c:pt>
                <c:pt idx="13">
                  <c:v>80.24097414409195</c:v>
                </c:pt>
                <c:pt idx="14">
                  <c:v>80.34970357296541</c:v>
                </c:pt>
                <c:pt idx="15">
                  <c:v>80.454689442022243</c:v>
                </c:pt>
                <c:pt idx="16">
                  <c:v>80.555536149756065</c:v>
                </c:pt>
                <c:pt idx="17">
                  <c:v>80.651815206107202</c:v>
                </c:pt>
                <c:pt idx="18">
                  <c:v>80.743064119596738</c:v>
                </c:pt>
                <c:pt idx="19">
                  <c:v>80.828785613360239</c:v>
                </c:pt>
                <c:pt idx="20">
                  <c:v>80.908447273773433</c:v>
                </c:pt>
                <c:pt idx="21">
                  <c:v>80.981481761189016</c:v>
                </c:pt>
                <c:pt idx="22">
                  <c:v>81.047287752535809</c:v>
                </c:pt>
                <c:pt idx="23">
                  <c:v>81.105231853518447</c:v>
                </c:pt>
                <c:pt idx="24">
                  <c:v>81.154651838494487</c:v>
                </c:pt>
                <c:pt idx="25">
                  <c:v>81.194861792312963</c:v>
                </c:pt>
                <c:pt idx="26">
                  <c:v>81.225160114292109</c:v>
                </c:pt>
                <c:pt idx="27">
                  <c:v>81.244842019956238</c:v>
                </c:pt>
                <c:pt idx="28">
                  <c:v>81.253219326805421</c:v>
                </c:pt>
                <c:pt idx="29">
                  <c:v>81.249652208955553</c:v>
                </c:pt>
                <c:pt idx="30">
                  <c:v>81.233600628233447</c:v>
                </c:pt>
                <c:pt idx="31">
                  <c:v>81.20470777595925</c:v>
                </c:pt>
                <c:pt idx="32">
                  <c:v>81.162934637467529</c:v>
                </c:pt>
                <c:pt idx="33">
                  <c:v>81.108774236988154</c:v>
                </c:pt>
                <c:pt idx="34">
                  <c:v>81.043586528203903</c:v>
                </c:pt>
                <c:pt idx="35">
                  <c:v>80.970110025989072</c:v>
                </c:pt>
                <c:pt idx="36">
                  <c:v>80.89322291380654</c:v>
                </c:pt>
                <c:pt idx="37">
                  <c:v>80.821041786170667</c:v>
                </c:pt>
                <c:pt idx="38">
                  <c:v>80.766455634611617</c:v>
                </c:pt>
                <c:pt idx="39">
                  <c:v>80.749189020987529</c:v>
                </c:pt>
                <c:pt idx="40">
                  <c:v>80.798462224673003</c:v>
                </c:pt>
                <c:pt idx="41">
                  <c:v>80.956256820427043</c:v>
                </c:pt>
                <c:pt idx="42">
                  <c:v>81.281092716457934</c:v>
                </c:pt>
                <c:pt idx="43">
                  <c:v>81.852071297539595</c:v>
                </c:pt>
                <c:pt idx="44">
                  <c:v>82.772741547132838</c:v>
                </c:pt>
                <c:pt idx="45">
                  <c:v>84.17411757964868</c:v>
                </c:pt>
                <c:pt idx="46">
                  <c:v>86.215949524083456</c:v>
                </c:pt>
                <c:pt idx="47">
                  <c:v>89.085175749583797</c:v>
                </c:pt>
                <c:pt idx="48">
                  <c:v>92.990427997705083</c:v>
                </c:pt>
                <c:pt idx="49">
                  <c:v>98.151591883374849</c:v>
                </c:pt>
                <c:pt idx="50">
                  <c:v>104.78380228526417</c:v>
                </c:pt>
                <c:pt idx="51">
                  <c:v>113.07590403803084</c:v>
                </c:pt>
                <c:pt idx="52">
                  <c:v>123.16430840743632</c:v>
                </c:pt>
                <c:pt idx="53">
                  <c:v>135.10422596225487</c:v>
                </c:pt>
                <c:pt idx="54">
                  <c:v>148.84122145880789</c:v>
                </c:pt>
                <c:pt idx="55">
                  <c:v>164.18620977936641</c:v>
                </c:pt>
                <c:pt idx="56">
                  <c:v>180.79383544894503</c:v>
                </c:pt>
                <c:pt idx="57">
                  <c:v>198.13016149638128</c:v>
                </c:pt>
                <c:pt idx="58">
                  <c:v>215.37957596869768</c:v>
                </c:pt>
                <c:pt idx="59">
                  <c:v>231.1982618607172</c:v>
                </c:pt>
                <c:pt idx="60">
                  <c:v>243.28606529148519</c:v>
                </c:pt>
                <c:pt idx="61">
                  <c:v>248.10459309845416</c:v>
                </c:pt>
                <c:pt idx="62">
                  <c:v>241.57272409619731</c:v>
                </c:pt>
                <c:pt idx="63">
                  <c:v>221.3255475436344</c:v>
                </c:pt>
                <c:pt idx="64">
                  <c:v>189.42231127045014</c:v>
                </c:pt>
                <c:pt idx="65">
                  <c:v>152.77104842861894</c:v>
                </c:pt>
                <c:pt idx="66">
                  <c:v>119.88943559980721</c:v>
                </c:pt>
                <c:pt idx="67">
                  <c:v>96.381811348494139</c:v>
                </c:pt>
                <c:pt idx="68">
                  <c:v>82.970577753114938</c:v>
                </c:pt>
                <c:pt idx="69">
                  <c:v>77.048469872816341</c:v>
                </c:pt>
                <c:pt idx="70">
                  <c:v>75.434267265243534</c:v>
                </c:pt>
                <c:pt idx="71">
                  <c:v>75.997094460979753</c:v>
                </c:pt>
                <c:pt idx="72">
                  <c:v>77.812055026051269</c:v>
                </c:pt>
                <c:pt idx="73">
                  <c:v>80.691193974246346</c:v>
                </c:pt>
                <c:pt idx="74">
                  <c:v>84.760196701152253</c:v>
                </c:pt>
                <c:pt idx="75">
                  <c:v>90.237054937102087</c:v>
                </c:pt>
                <c:pt idx="76">
                  <c:v>97.334784620732322</c:v>
                </c:pt>
                <c:pt idx="77">
                  <c:v>106.20706975006541</c:v>
                </c:pt>
                <c:pt idx="78">
                  <c:v>116.90294632238019</c:v>
                </c:pt>
                <c:pt idx="79">
                  <c:v>129.32491813074338</c:v>
                </c:pt>
                <c:pt idx="80">
                  <c:v>143.19310131752374</c:v>
                </c:pt>
                <c:pt idx="81">
                  <c:v>158.00780374696205</c:v>
                </c:pt>
                <c:pt idx="82">
                  <c:v>172.95630224398298</c:v>
                </c:pt>
                <c:pt idx="83">
                  <c:v>186.6256755129736</c:v>
                </c:pt>
                <c:pt idx="84">
                  <c:v>196.44161088247668</c:v>
                </c:pt>
                <c:pt idx="85">
                  <c:v>198.3586927917774</c:v>
                </c:pt>
                <c:pt idx="86">
                  <c:v>188.20487362212225</c:v>
                </c:pt>
                <c:pt idx="87">
                  <c:v>165.20233938422041</c:v>
                </c:pt>
                <c:pt idx="88">
                  <c:v>134.67777903374446</c:v>
                </c:pt>
                <c:pt idx="89">
                  <c:v>105.75976082455234</c:v>
                </c:pt>
                <c:pt idx="90">
                  <c:v>85.290574423852661</c:v>
                </c:pt>
                <c:pt idx="91">
                  <c:v>74.281701505799759</c:v>
                </c:pt>
                <c:pt idx="92">
                  <c:v>69.72159243796898</c:v>
                </c:pt>
                <c:pt idx="93">
                  <c:v>68.215611748572684</c:v>
                </c:pt>
                <c:pt idx="94">
                  <c:v>67.761047705150617</c:v>
                </c:pt>
                <c:pt idx="95">
                  <c:v>67.575837085520433</c:v>
                </c:pt>
                <c:pt idx="96">
                  <c:v>67.4434939391044</c:v>
                </c:pt>
                <c:pt idx="97">
                  <c:v>67.320181608721967</c:v>
                </c:pt>
                <c:pt idx="98">
                  <c:v>67.19922918985398</c:v>
                </c:pt>
                <c:pt idx="99">
                  <c:v>67.079789043803544</c:v>
                </c:pt>
                <c:pt idx="100">
                  <c:v>66.961694418806914</c:v>
                </c:pt>
                <c:pt idx="101">
                  <c:v>66.844844828224922</c:v>
                </c:pt>
                <c:pt idx="102">
                  <c:v>66.729152775803712</c:v>
                </c:pt>
                <c:pt idx="103">
                  <c:v>66.614544177075558</c:v>
                </c:pt>
                <c:pt idx="104">
                  <c:v>66.500970072380966</c:v>
                </c:pt>
                <c:pt idx="105">
                  <c:v>66.388438432186632</c:v>
                </c:pt>
                <c:pt idx="106">
                  <c:v>66.277093031532502</c:v>
                </c:pt>
                <c:pt idx="107">
                  <c:v>66.167395796237884</c:v>
                </c:pt>
                <c:pt idx="108">
                  <c:v>66.060519771798283</c:v>
                </c:pt>
                <c:pt idx="109">
                  <c:v>65.959136185162308</c:v>
                </c:pt>
                <c:pt idx="110">
                  <c:v>65.868871933969842</c:v>
                </c:pt>
                <c:pt idx="111">
                  <c:v>65.800785274018679</c:v>
                </c:pt>
                <c:pt idx="112">
                  <c:v>65.775174427664879</c:v>
                </c:pt>
                <c:pt idx="113">
                  <c:v>65.826767044879006</c:v>
                </c:pt>
                <c:pt idx="114">
                  <c:v>66.010700191406258</c:v>
                </c:pt>
                <c:pt idx="115">
                  <c:v>66.407639165355803</c:v>
                </c:pt>
                <c:pt idx="116">
                  <c:v>67.125063050221144</c:v>
                </c:pt>
                <c:pt idx="117">
                  <c:v>68.290600289462844</c:v>
                </c:pt>
                <c:pt idx="118">
                  <c:v>70.032807448211628</c:v>
                </c:pt>
                <c:pt idx="119">
                  <c:v>72.444918049258689</c:v>
                </c:pt>
                <c:pt idx="120">
                  <c:v>75.527424721780235</c:v>
                </c:pt>
                <c:pt idx="121">
                  <c:v>79.10840560640554</c:v>
                </c:pt>
                <c:pt idx="122">
                  <c:v>82.757459999841871</c:v>
                </c:pt>
                <c:pt idx="123">
                  <c:v>85.752854210675068</c:v>
                </c:pt>
                <c:pt idx="124">
                  <c:v>87.207751834416143</c:v>
                </c:pt>
                <c:pt idx="125">
                  <c:v>86.419132539565908</c:v>
                </c:pt>
                <c:pt idx="126">
                  <c:v>83.306992394115156</c:v>
                </c:pt>
                <c:pt idx="127">
                  <c:v>78.607091310297591</c:v>
                </c:pt>
                <c:pt idx="128">
                  <c:v>73.569265533237214</c:v>
                </c:pt>
                <c:pt idx="129">
                  <c:v>69.327825228427102</c:v>
                </c:pt>
                <c:pt idx="130">
                  <c:v>66.419875454228702</c:v>
                </c:pt>
                <c:pt idx="131">
                  <c:v>64.759124549343511</c:v>
                </c:pt>
                <c:pt idx="132">
                  <c:v>63.94356925359687</c:v>
                </c:pt>
                <c:pt idx="133">
                  <c:v>63.572744862391389</c:v>
                </c:pt>
                <c:pt idx="134">
                  <c:v>63.389048847325014</c:v>
                </c:pt>
                <c:pt idx="135">
                  <c:v>63.269471532319407</c:v>
                </c:pt>
                <c:pt idx="136">
                  <c:v>63.168239738544081</c:v>
                </c:pt>
                <c:pt idx="137">
                  <c:v>63.071792007475196</c:v>
                </c:pt>
                <c:pt idx="138">
                  <c:v>62.976935007705798</c:v>
                </c:pt>
                <c:pt idx="139">
                  <c:v>62.883188916502206</c:v>
                </c:pt>
                <c:pt idx="140">
                  <c:v>62.790875730210274</c:v>
                </c:pt>
                <c:pt idx="141">
                  <c:v>62.701170196858421</c:v>
                </c:pt>
                <c:pt idx="142">
                  <c:v>62.617260257045878</c:v>
                </c:pt>
                <c:pt idx="143">
                  <c:v>62.547064766150903</c:v>
                </c:pt>
                <c:pt idx="144">
                  <c:v>62.508509861453582</c:v>
                </c:pt>
                <c:pt idx="145">
                  <c:v>62.538265958948259</c:v>
                </c:pt>
                <c:pt idx="146">
                  <c:v>62.703489847670291</c:v>
                </c:pt>
                <c:pt idx="147">
                  <c:v>63.112721447183134</c:v>
                </c:pt>
                <c:pt idx="148">
                  <c:v>63.916534840964886</c:v>
                </c:pt>
                <c:pt idx="149">
                  <c:v>65.282351195507715</c:v>
                </c:pt>
                <c:pt idx="150">
                  <c:v>67.325373076590083</c:v>
                </c:pt>
                <c:pt idx="151">
                  <c:v>69.988932798278967</c:v>
                </c:pt>
                <c:pt idx="152">
                  <c:v>72.909029478483134</c:v>
                </c:pt>
                <c:pt idx="153">
                  <c:v>75.37039654989232</c:v>
                </c:pt>
                <c:pt idx="154">
                  <c:v>76.498005972676182</c:v>
                </c:pt>
                <c:pt idx="155">
                  <c:v>75.701480115813908</c:v>
                </c:pt>
                <c:pt idx="156">
                  <c:v>73.105670590517164</c:v>
                </c:pt>
                <c:pt idx="157">
                  <c:v>69.565822474563674</c:v>
                </c:pt>
                <c:pt idx="158">
                  <c:v>66.175016131048935</c:v>
                </c:pt>
                <c:pt idx="159">
                  <c:v>63.663970867304037</c:v>
                </c:pt>
                <c:pt idx="160">
                  <c:v>62.169305424256841</c:v>
                </c:pt>
                <c:pt idx="161">
                  <c:v>61.429210794762312</c:v>
                </c:pt>
                <c:pt idx="162">
                  <c:v>61.102780259482614</c:v>
                </c:pt>
                <c:pt idx="163">
                  <c:v>60.951863286234762</c:v>
                </c:pt>
                <c:pt idx="164">
                  <c:v>60.859865918463811</c:v>
                </c:pt>
                <c:pt idx="165">
                  <c:v>60.783718525289217</c:v>
                </c:pt>
                <c:pt idx="166">
                  <c:v>60.71100232613869</c:v>
                </c:pt>
                <c:pt idx="167">
                  <c:v>60.638840500578311</c:v>
                </c:pt>
                <c:pt idx="168">
                  <c:v>60.56665537240557</c:v>
                </c:pt>
                <c:pt idx="169">
                  <c:v>60.494309800754557</c:v>
                </c:pt>
                <c:pt idx="170">
                  <c:v>60.421738931196394</c:v>
                </c:pt>
                <c:pt idx="171">
                  <c:v>60.348892892414298</c:v>
                </c:pt>
                <c:pt idx="172">
                  <c:v>60.275729661179021</c:v>
                </c:pt>
                <c:pt idx="173">
                  <c:v>60.202214195013703</c:v>
                </c:pt>
                <c:pt idx="174">
                  <c:v>60.12831809422709</c:v>
                </c:pt>
                <c:pt idx="175">
                  <c:v>60.054019221203191</c:v>
                </c:pt>
                <c:pt idx="176">
                  <c:v>59.979301251947128</c:v>
                </c:pt>
                <c:pt idx="177">
                  <c:v>59.90415317929267</c:v>
                </c:pt>
                <c:pt idx="178">
                  <c:v>59.828568787962951</c:v>
                </c:pt>
                <c:pt idx="179">
                  <c:v>59.752546119124588</c:v>
                </c:pt>
                <c:pt idx="180">
                  <c:v>59.67608693917925</c:v>
                </c:pt>
                <c:pt idx="181">
                  <c:v>59.599196224636657</c:v>
                </c:pt>
                <c:pt idx="182">
                  <c:v>59.521881672157278</c:v>
                </c:pt>
                <c:pt idx="183">
                  <c:v>59.444153240338558</c:v>
                </c:pt>
                <c:pt idx="184">
                  <c:v>59.36602272760706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79.652900827331507</c:v>
                </c:pt>
                <c:pt idx="9">
                  <c:v>79.775462090744711</c:v>
                </c:pt>
                <c:pt idx="10">
                  <c:v>79.895816819144272</c:v>
                </c:pt>
                <c:pt idx="11">
                  <c:v>80.013710881175356</c:v>
                </c:pt>
                <c:pt idx="12">
                  <c:v>80.128865224492628</c:v>
                </c:pt>
                <c:pt idx="13">
                  <c:v>80.240974143278137</c:v>
                </c:pt>
                <c:pt idx="14">
                  <c:v>80.349703570721928</c:v>
                </c:pt>
                <c:pt idx="15">
                  <c:v>80.454689435959722</c:v>
                </c:pt>
                <c:pt idx="16">
                  <c:v>80.555536133697075</c:v>
                </c:pt>
                <c:pt idx="17">
                  <c:v>80.651815164409115</c:v>
                </c:pt>
                <c:pt idx="18">
                  <c:v>80.743064013464632</c:v>
                </c:pt>
                <c:pt idx="19">
                  <c:v>80.828785348564821</c:v>
                </c:pt>
                <c:pt idx="20">
                  <c:v>80.908446626172918</c:v>
                </c:pt>
                <c:pt idx="21">
                  <c:v>80.981480208670035</c:v>
                </c:pt>
                <c:pt idx="22">
                  <c:v>81.047284104159218</c:v>
                </c:pt>
                <c:pt idx="23">
                  <c:v>81.105223449337103</c:v>
                </c:pt>
                <c:pt idx="24">
                  <c:v>81.154632861641957</c:v>
                </c:pt>
                <c:pt idx="25">
                  <c:v>81.194819788766253</c:v>
                </c:pt>
                <c:pt idx="26">
                  <c:v>81.225068980224151</c:v>
                </c:pt>
                <c:pt idx="27">
                  <c:v>81.244648195505263</c:v>
                </c:pt>
                <c:pt idx="28">
                  <c:v>81.25281524492037</c:v>
                </c:pt>
                <c:pt idx="29">
                  <c:v>81.248826431136095</c:v>
                </c:pt>
                <c:pt idx="30">
                  <c:v>81.231946420456168</c:v>
                </c:pt>
                <c:pt idx="31">
                  <c:v>81.201459522451501</c:v>
                </c:pt>
                <c:pt idx="32">
                  <c:v>81.156682294587853</c:v>
                </c:pt>
                <c:pt idx="33">
                  <c:v>81.096977316007752</c:v>
                </c:pt>
                <c:pt idx="34">
                  <c:v>81.021767893718405</c:v>
                </c:pt>
                <c:pt idx="35">
                  <c:v>80.93055337857416</c:v>
                </c:pt>
                <c:pt idx="36">
                  <c:v>80.822924682464517</c:v>
                </c:pt>
                <c:pt idx="37">
                  <c:v>80.698579508159597</c:v>
                </c:pt>
                <c:pt idx="38">
                  <c:v>80.557336736465487</c:v>
                </c:pt>
                <c:pt idx="39">
                  <c:v>80.399149369342155</c:v>
                </c:pt>
                <c:pt idx="40">
                  <c:v>80.22411540987045</c:v>
                </c:pt>
                <c:pt idx="41">
                  <c:v>80.032486076776735</c:v>
                </c:pt>
                <c:pt idx="42">
                  <c:v>79.82467080697343</c:v>
                </c:pt>
                <c:pt idx="43">
                  <c:v>79.601238595687619</c:v>
                </c:pt>
                <c:pt idx="44">
                  <c:v>79.362915358093943</c:v>
                </c:pt>
                <c:pt idx="45">
                  <c:v>79.110577162910758</c:v>
                </c:pt>
                <c:pt idx="46">
                  <c:v>78.845239377391351</c:v>
                </c:pt>
                <c:pt idx="47">
                  <c:v>78.568041961709596</c:v>
                </c:pt>
                <c:pt idx="48">
                  <c:v>78.280231344163298</c:v>
                </c:pt>
                <c:pt idx="49">
                  <c:v>77.983139481779531</c:v>
                </c:pt>
                <c:pt idx="50">
                  <c:v>77.678160849984806</c:v>
                </c:pt>
                <c:pt idx="51">
                  <c:v>77.366728199060233</c:v>
                </c:pt>
                <c:pt idx="52">
                  <c:v>77.050287957329886</c:v>
                </c:pt>
                <c:pt idx="53">
                  <c:v>76.730276149465638</c:v>
                </c:pt>
                <c:pt idx="54">
                  <c:v>76.408095635895123</c:v>
                </c:pt>
                <c:pt idx="55">
                  <c:v>76.085095373410624</c:v>
                </c:pt>
                <c:pt idx="56">
                  <c:v>75.762552258360216</c:v>
                </c:pt>
                <c:pt idx="57">
                  <c:v>75.441655954857623</c:v>
                </c:pt>
                <c:pt idx="58">
                  <c:v>75.123496944336338</c:v>
                </c:pt>
                <c:pt idx="59">
                  <c:v>74.809057871653479</c:v>
                </c:pt>
                <c:pt idx="60">
                  <c:v>74.499208116997195</c:v>
                </c:pt>
                <c:pt idx="61">
                  <c:v>74.194701399576374</c:v>
                </c:pt>
                <c:pt idx="62">
                  <c:v>73.896176123035119</c:v>
                </c:pt>
                <c:pt idx="63">
                  <c:v>73.604158105439112</c:v>
                </c:pt>
                <c:pt idx="64">
                  <c:v>73.319065297760446</c:v>
                </c:pt>
                <c:pt idx="65">
                  <c:v>73.04121408134624</c:v>
                </c:pt>
                <c:pt idx="66">
                  <c:v>72.770826742922694</c:v>
                </c:pt>
                <c:pt idx="67">
                  <c:v>72.508039750605818</c:v>
                </c:pt>
                <c:pt idx="68">
                  <c:v>72.252912491372484</c:v>
                </c:pt>
                <c:pt idx="69">
                  <c:v>72.005436174971322</c:v>
                </c:pt>
                <c:pt idx="70">
                  <c:v>71.765542657355539</c:v>
                </c:pt>
                <c:pt idx="71">
                  <c:v>71.533112985149046</c:v>
                </c:pt>
                <c:pt idx="72">
                  <c:v>71.307985508925938</c:v>
                </c:pt>
                <c:pt idx="73">
                  <c:v>71.089963455450714</c:v>
                </c:pt>
                <c:pt idx="74">
                  <c:v>70.878821886409725</c:v>
                </c:pt>
                <c:pt idx="75">
                  <c:v>70.674314003040024</c:v>
                </c:pt>
                <c:pt idx="76">
                  <c:v>70.476176782337788</c:v>
                </c:pt>
                <c:pt idx="77">
                  <c:v>70.284135951433782</c:v>
                </c:pt>
                <c:pt idx="78">
                  <c:v>70.097910322702134</c:v>
                </c:pt>
                <c:pt idx="79">
                  <c:v>69.917215523788016</c:v>
                </c:pt>
                <c:pt idx="80">
                  <c:v>69.741767164628769</c:v>
                </c:pt>
                <c:pt idx="81">
                  <c:v>69.571283488332625</c:v>
                </c:pt>
                <c:pt idx="82">
                  <c:v>69.405487555069868</c:v>
                </c:pt>
                <c:pt idx="83">
                  <c:v>69.244109008472037</c:v>
                </c:pt>
                <c:pt idx="84">
                  <c:v>69.086885472905422</c:v>
                </c:pt>
                <c:pt idx="85">
                  <c:v>68.933563627797398</c:v>
                </c:pt>
                <c:pt idx="86">
                  <c:v>68.78390000228903</c:v>
                </c:pt>
                <c:pt idx="87">
                  <c:v>68.637661530138217</c:v>
                </c:pt>
                <c:pt idx="88">
                  <c:v>68.49462590122576</c:v>
                </c:pt>
                <c:pt idx="89">
                  <c:v>68.354581742382663</c:v>
                </c:pt>
                <c:pt idx="90">
                  <c:v>68.217328656687783</c:v>
                </c:pt>
                <c:pt idx="91">
                  <c:v>68.082677146965224</c:v>
                </c:pt>
                <c:pt idx="92">
                  <c:v>67.950448445999939</c:v>
                </c:pt>
                <c:pt idx="93">
                  <c:v>67.820474273022768</c:v>
                </c:pt>
                <c:pt idx="94">
                  <c:v>67.692596533311672</c:v>
                </c:pt>
                <c:pt idx="95">
                  <c:v>67.566666975318171</c:v>
                </c:pt>
                <c:pt idx="96">
                  <c:v>67.442546817553676</c:v>
                </c:pt>
                <c:pt idx="97">
                  <c:v>67.320106355547537</c:v>
                </c:pt>
                <c:pt idx="98">
                  <c:v>67.199224557502518</c:v>
                </c:pt>
                <c:pt idx="99">
                  <c:v>67.079788655805444</c:v>
                </c:pt>
                <c:pt idx="100">
                  <c:v>66.961693740283039</c:v>
                </c:pt>
                <c:pt idx="101">
                  <c:v>66.844842358003248</c:v>
                </c:pt>
                <c:pt idx="102">
                  <c:v>66.729144123494692</c:v>
                </c:pt>
                <c:pt idx="103">
                  <c:v>66.614515342469971</c:v>
                </c:pt>
                <c:pt idx="104">
                  <c:v>66.500878651476938</c:v>
                </c:pt>
                <c:pt idx="105">
                  <c:v>66.388162675347829</c:v>
                </c:pt>
                <c:pt idx="106">
                  <c:v>66.276301703856319</c:v>
                </c:pt>
                <c:pt idx="107">
                  <c:v>66.165235388611947</c:v>
                </c:pt>
                <c:pt idx="108">
                  <c:v>66.054908460907882</c:v>
                </c:pt>
                <c:pt idx="109">
                  <c:v>65.945270470980759</c:v>
                </c:pt>
                <c:pt idx="110">
                  <c:v>65.836275548929834</c:v>
                </c:pt>
                <c:pt idx="111">
                  <c:v>65.727882187365751</c:v>
                </c:pt>
                <c:pt idx="112">
                  <c:v>65.620053045710932</c:v>
                </c:pt>
                <c:pt idx="113">
                  <c:v>65.51275477594244</c:v>
                </c:pt>
                <c:pt idx="114">
                  <c:v>65.405957869447263</c:v>
                </c:pt>
                <c:pt idx="115">
                  <c:v>65.299636524543189</c:v>
                </c:pt>
                <c:pt idx="116">
                  <c:v>65.193768534093252</c:v>
                </c:pt>
                <c:pt idx="117">
                  <c:v>65.088335192507898</c:v>
                </c:pt>
                <c:pt idx="118">
                  <c:v>64.983321221269392</c:v>
                </c:pt>
                <c:pt idx="119">
                  <c:v>64.878714711929632</c:v>
                </c:pt>
                <c:pt idx="120">
                  <c:v>64.774507085309793</c:v>
                </c:pt>
                <c:pt idx="121">
                  <c:v>64.670693065364532</c:v>
                </c:pt>
                <c:pt idx="122">
                  <c:v>64.567270665857393</c:v>
                </c:pt>
                <c:pt idx="123">
                  <c:v>64.464241187619137</c:v>
                </c:pt>
                <c:pt idx="124">
                  <c:v>64.361609223723718</c:v>
                </c:pt>
                <c:pt idx="125">
                  <c:v>64.2593826694131</c:v>
                </c:pt>
                <c:pt idx="126">
                  <c:v>64.157572733031174</c:v>
                </c:pt>
                <c:pt idx="127">
                  <c:v>64.056193943592703</c:v>
                </c:pt>
                <c:pt idx="128">
                  <c:v>63.955264149923167</c:v>
                </c:pt>
                <c:pt idx="129">
                  <c:v>63.854804505574364</c:v>
                </c:pt>
                <c:pt idx="130">
                  <c:v>63.754839432972403</c:v>
                </c:pt>
                <c:pt idx="131">
                  <c:v>63.655396559521513</c:v>
                </c:pt>
                <c:pt idx="132">
                  <c:v>63.556506617713666</c:v>
                </c:pt>
                <c:pt idx="133">
                  <c:v>63.458203300737402</c:v>
                </c:pt>
                <c:pt idx="134">
                  <c:v>63.360523064709405</c:v>
                </c:pt>
                <c:pt idx="135">
                  <c:v>63.263504868552225</c:v>
                </c:pt>
                <c:pt idx="136">
                  <c:v>63.167189842805037</c:v>
                </c:pt>
                <c:pt idx="137">
                  <c:v>63.071620879381427</c:v>
                </c:pt>
                <c:pt idx="138">
                  <c:v>62.976842135581329</c:v>
                </c:pt>
                <c:pt idx="139">
                  <c:v>62.882898447614565</c:v>
                </c:pt>
                <c:pt idx="140">
                  <c:v>62.789834651576477</c:v>
                </c:pt>
                <c:pt idx="141">
                  <c:v>62.697694813268399</c:v>
                </c:pt>
                <c:pt idx="142">
                  <c:v>62.606521372467881</c:v>
                </c:pt>
                <c:pt idx="143">
                  <c:v>62.516354212146858</c:v>
                </c:pt>
                <c:pt idx="144">
                  <c:v>62.427229668555356</c:v>
                </c:pt>
                <c:pt idx="145">
                  <c:v>62.339179503782916</c:v>
                </c:pt>
                <c:pt idx="146">
                  <c:v>62.252229868046612</c:v>
                </c:pt>
                <c:pt idx="147">
                  <c:v>62.166400284108626</c:v>
                </c:pt>
                <c:pt idx="148">
                  <c:v>62.081702690422574</c:v>
                </c:pt>
                <c:pt idx="149">
                  <c:v>61.998140582342984</c:v>
                </c:pt>
                <c:pt idx="150">
                  <c:v>61.915708291532944</c:v>
                </c:pt>
                <c:pt idx="151">
                  <c:v>61.834390442184926</c:v>
                </c:pt>
                <c:pt idx="152">
                  <c:v>61.754161618586437</c:v>
                </c:pt>
                <c:pt idx="153">
                  <c:v>61.674986271879547</c:v>
                </c:pt>
                <c:pt idx="154">
                  <c:v>61.596818884779537</c:v>
                </c:pt>
                <c:pt idx="155">
                  <c:v>61.519604401987642</c:v>
                </c:pt>
                <c:pt idx="156">
                  <c:v>61.443278921737885</c:v>
                </c:pt>
                <c:pt idx="157">
                  <c:v>61.367770631222683</c:v>
                </c:pt>
                <c:pt idx="158">
                  <c:v>61.293000956502695</c:v>
                </c:pt>
                <c:pt idx="159">
                  <c:v>61.218885886876912</c:v>
                </c:pt>
                <c:pt idx="160">
                  <c:v>61.145337425406893</c:v>
                </c:pt>
                <c:pt idx="161">
                  <c:v>61.072265111986681</c:v>
                </c:pt>
                <c:pt idx="162">
                  <c:v>60.99957756337713</c:v>
                </c:pt>
                <c:pt idx="163">
                  <c:v>60.927183976023002</c:v>
                </c:pt>
                <c:pt idx="164">
                  <c:v>60.854995541978006</c:v>
                </c:pt>
                <c:pt idx="165">
                  <c:v>60.782926735354991</c:v>
                </c:pt>
                <c:pt idx="166">
                  <c:v>60.710896435687992</c:v>
                </c:pt>
                <c:pt idx="167">
                  <c:v>60.638828864637219</c:v>
                </c:pt>
                <c:pt idx="168">
                  <c:v>60.566654322781062</c:v>
                </c:pt>
                <c:pt idx="169">
                  <c:v>60.494309723091277</c:v>
                </c:pt>
                <c:pt idx="170">
                  <c:v>60.421738926485915</c:v>
                </c:pt>
                <c:pt idx="171">
                  <c:v>60.348892892180231</c:v>
                </c:pt>
                <c:pt idx="172">
                  <c:v>60.275729661169493</c:v>
                </c:pt>
                <c:pt idx="173">
                  <c:v>60.202214195013383</c:v>
                </c:pt>
                <c:pt idx="174">
                  <c:v>60.128318094227083</c:v>
                </c:pt>
                <c:pt idx="175">
                  <c:v>60.054019221203191</c:v>
                </c:pt>
                <c:pt idx="176">
                  <c:v>59.979301251947128</c:v>
                </c:pt>
                <c:pt idx="177">
                  <c:v>59.90415317929267</c:v>
                </c:pt>
                <c:pt idx="178">
                  <c:v>59.828568787962951</c:v>
                </c:pt>
                <c:pt idx="179">
                  <c:v>59.752546119124588</c:v>
                </c:pt>
                <c:pt idx="180">
                  <c:v>59.67608693917925</c:v>
                </c:pt>
                <c:pt idx="181">
                  <c:v>59.599196224636657</c:v>
                </c:pt>
                <c:pt idx="182">
                  <c:v>59.521881672157278</c:v>
                </c:pt>
                <c:pt idx="183">
                  <c:v>59.444153240338558</c:v>
                </c:pt>
                <c:pt idx="184">
                  <c:v>59.36602272760706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82.451999999999998</c:v>
                </c:pt>
                <c:pt idx="1">
                  <c:v>83.468000000000004</c:v>
                </c:pt>
                <c:pt idx="2">
                  <c:v>82.435000000000002</c:v>
                </c:pt>
                <c:pt idx="3">
                  <c:v>82.564999999999998</c:v>
                </c:pt>
                <c:pt idx="4">
                  <c:v>82.194000000000003</c:v>
                </c:pt>
                <c:pt idx="5">
                  <c:v>81.451999999999998</c:v>
                </c:pt>
                <c:pt idx="6">
                  <c:v>81.209999999999994</c:v>
                </c:pt>
                <c:pt idx="7">
                  <c:v>80.257999999999996</c:v>
                </c:pt>
                <c:pt idx="8">
                  <c:v>80.144999999999996</c:v>
                </c:pt>
                <c:pt idx="9">
                  <c:v>80.209999999999994</c:v>
                </c:pt>
                <c:pt idx="10">
                  <c:v>80.064999999999998</c:v>
                </c:pt>
                <c:pt idx="11">
                  <c:v>80.048000000000002</c:v>
                </c:pt>
                <c:pt idx="12">
                  <c:v>79.5</c:v>
                </c:pt>
                <c:pt idx="13">
                  <c:v>79.790000000000006</c:v>
                </c:pt>
                <c:pt idx="14">
                  <c:v>79.129000000000005</c:v>
                </c:pt>
                <c:pt idx="15">
                  <c:v>80</c:v>
                </c:pt>
                <c:pt idx="16">
                  <c:v>79.468000000000004</c:v>
                </c:pt>
                <c:pt idx="17">
                  <c:v>79.951999999999998</c:v>
                </c:pt>
                <c:pt idx="18">
                  <c:v>80.355000000000004</c:v>
                </c:pt>
                <c:pt idx="19">
                  <c:v>80.757999999999996</c:v>
                </c:pt>
                <c:pt idx="20">
                  <c:v>78.887</c:v>
                </c:pt>
                <c:pt idx="21">
                  <c:v>79.451999999999998</c:v>
                </c:pt>
                <c:pt idx="22">
                  <c:v>79.581000000000003</c:v>
                </c:pt>
                <c:pt idx="23">
                  <c:v>79.613</c:v>
                </c:pt>
                <c:pt idx="24">
                  <c:v>79.194000000000003</c:v>
                </c:pt>
                <c:pt idx="25">
                  <c:v>79.081000000000003</c:v>
                </c:pt>
                <c:pt idx="26">
                  <c:v>79.355000000000004</c:v>
                </c:pt>
                <c:pt idx="27">
                  <c:v>79.774000000000001</c:v>
                </c:pt>
                <c:pt idx="28">
                  <c:v>79.257999999999996</c:v>
                </c:pt>
                <c:pt idx="29">
                  <c:v>80.661000000000001</c:v>
                </c:pt>
                <c:pt idx="30">
                  <c:v>80.177000000000007</c:v>
                </c:pt>
                <c:pt idx="31">
                  <c:v>80.887</c:v>
                </c:pt>
                <c:pt idx="32">
                  <c:v>81.370999999999995</c:v>
                </c:pt>
                <c:pt idx="33">
                  <c:v>81.629000000000005</c:v>
                </c:pt>
                <c:pt idx="34">
                  <c:v>82.403000000000006</c:v>
                </c:pt>
                <c:pt idx="35">
                  <c:v>81.951999999999998</c:v>
                </c:pt>
                <c:pt idx="36">
                  <c:v>83.548000000000002</c:v>
                </c:pt>
                <c:pt idx="37">
                  <c:v>83.081000000000003</c:v>
                </c:pt>
                <c:pt idx="38">
                  <c:v>83.257999999999996</c:v>
                </c:pt>
                <c:pt idx="39">
                  <c:v>83.822999999999993</c:v>
                </c:pt>
                <c:pt idx="40">
                  <c:v>84.016000000000005</c:v>
                </c:pt>
                <c:pt idx="41">
                  <c:v>85.694000000000003</c:v>
                </c:pt>
                <c:pt idx="42">
                  <c:v>85.355000000000004</c:v>
                </c:pt>
                <c:pt idx="43">
                  <c:v>86.048000000000002</c:v>
                </c:pt>
                <c:pt idx="44">
                  <c:v>87.144999999999996</c:v>
                </c:pt>
                <c:pt idx="45">
                  <c:v>89.403000000000006</c:v>
                </c:pt>
                <c:pt idx="46">
                  <c:v>89.418999999999997</c:v>
                </c:pt>
                <c:pt idx="47">
                  <c:v>91.048000000000002</c:v>
                </c:pt>
                <c:pt idx="48">
                  <c:v>92.194000000000003</c:v>
                </c:pt>
                <c:pt idx="49">
                  <c:v>95.581000000000003</c:v>
                </c:pt>
                <c:pt idx="50">
                  <c:v>98.838999999999999</c:v>
                </c:pt>
                <c:pt idx="51">
                  <c:v>105.468</c:v>
                </c:pt>
                <c:pt idx="52">
                  <c:v>117.09699999999999</c:v>
                </c:pt>
                <c:pt idx="53">
                  <c:v>133.29</c:v>
                </c:pt>
                <c:pt idx="54">
                  <c:v>153.25800000000001</c:v>
                </c:pt>
                <c:pt idx="55">
                  <c:v>173.80600000000001</c:v>
                </c:pt>
                <c:pt idx="56">
                  <c:v>194.339</c:v>
                </c:pt>
                <c:pt idx="57">
                  <c:v>211.339</c:v>
                </c:pt>
                <c:pt idx="58">
                  <c:v>222.82300000000001</c:v>
                </c:pt>
                <c:pt idx="59">
                  <c:v>230.71</c:v>
                </c:pt>
                <c:pt idx="60">
                  <c:v>236.03200000000001</c:v>
                </c:pt>
                <c:pt idx="61">
                  <c:v>236.613</c:v>
                </c:pt>
                <c:pt idx="62">
                  <c:v>234.58099999999999</c:v>
                </c:pt>
                <c:pt idx="63">
                  <c:v>227.40299999999999</c:v>
                </c:pt>
                <c:pt idx="64">
                  <c:v>210.065</c:v>
                </c:pt>
                <c:pt idx="65">
                  <c:v>181.952</c:v>
                </c:pt>
                <c:pt idx="66">
                  <c:v>141.53200000000001</c:v>
                </c:pt>
                <c:pt idx="67">
                  <c:v>102.839</c:v>
                </c:pt>
                <c:pt idx="68">
                  <c:v>79.435000000000002</c:v>
                </c:pt>
                <c:pt idx="69">
                  <c:v>75.5</c:v>
                </c:pt>
                <c:pt idx="70">
                  <c:v>75.516000000000005</c:v>
                </c:pt>
                <c:pt idx="71">
                  <c:v>76.209999999999994</c:v>
                </c:pt>
                <c:pt idx="72">
                  <c:v>76.968000000000004</c:v>
                </c:pt>
                <c:pt idx="73">
                  <c:v>77.451999999999998</c:v>
                </c:pt>
                <c:pt idx="74">
                  <c:v>79.822999999999993</c:v>
                </c:pt>
                <c:pt idx="75">
                  <c:v>82.5</c:v>
                </c:pt>
                <c:pt idx="76">
                  <c:v>89.5</c:v>
                </c:pt>
                <c:pt idx="77">
                  <c:v>98.757999999999996</c:v>
                </c:pt>
                <c:pt idx="78">
                  <c:v>111.113</c:v>
                </c:pt>
                <c:pt idx="79">
                  <c:v>127.355</c:v>
                </c:pt>
                <c:pt idx="80">
                  <c:v>142.82300000000001</c:v>
                </c:pt>
                <c:pt idx="81">
                  <c:v>156.565</c:v>
                </c:pt>
                <c:pt idx="82">
                  <c:v>169.048</c:v>
                </c:pt>
                <c:pt idx="83">
                  <c:v>179.14500000000001</c:v>
                </c:pt>
                <c:pt idx="84">
                  <c:v>186.48400000000001</c:v>
                </c:pt>
                <c:pt idx="85">
                  <c:v>190.30600000000001</c:v>
                </c:pt>
                <c:pt idx="86">
                  <c:v>190.87100000000001</c:v>
                </c:pt>
                <c:pt idx="87">
                  <c:v>186.226</c:v>
                </c:pt>
                <c:pt idx="88">
                  <c:v>173.065</c:v>
                </c:pt>
                <c:pt idx="89">
                  <c:v>149.339</c:v>
                </c:pt>
                <c:pt idx="90">
                  <c:v>116.194</c:v>
                </c:pt>
                <c:pt idx="91">
                  <c:v>87.403000000000006</c:v>
                </c:pt>
                <c:pt idx="92">
                  <c:v>72.403000000000006</c:v>
                </c:pt>
                <c:pt idx="93">
                  <c:v>69.016000000000005</c:v>
                </c:pt>
                <c:pt idx="94">
                  <c:v>68.403000000000006</c:v>
                </c:pt>
                <c:pt idx="95">
                  <c:v>67.870999999999995</c:v>
                </c:pt>
                <c:pt idx="96">
                  <c:v>67.370999999999995</c:v>
                </c:pt>
                <c:pt idx="97">
                  <c:v>67.805999999999997</c:v>
                </c:pt>
                <c:pt idx="98">
                  <c:v>68.209999999999994</c:v>
                </c:pt>
                <c:pt idx="99">
                  <c:v>66.596999999999994</c:v>
                </c:pt>
                <c:pt idx="100">
                  <c:v>67.144999999999996</c:v>
                </c:pt>
                <c:pt idx="101">
                  <c:v>66.790000000000006</c:v>
                </c:pt>
                <c:pt idx="102">
                  <c:v>67.790000000000006</c:v>
                </c:pt>
                <c:pt idx="103">
                  <c:v>68.129000000000005</c:v>
                </c:pt>
                <c:pt idx="104">
                  <c:v>69.048000000000002</c:v>
                </c:pt>
                <c:pt idx="105">
                  <c:v>66.951999999999998</c:v>
                </c:pt>
                <c:pt idx="106">
                  <c:v>67.305999999999997</c:v>
                </c:pt>
                <c:pt idx="107">
                  <c:v>66.983999999999995</c:v>
                </c:pt>
                <c:pt idx="108">
                  <c:v>66.581000000000003</c:v>
                </c:pt>
                <c:pt idx="109">
                  <c:v>67.564999999999998</c:v>
                </c:pt>
                <c:pt idx="110">
                  <c:v>67.564999999999998</c:v>
                </c:pt>
                <c:pt idx="111">
                  <c:v>67.338999999999999</c:v>
                </c:pt>
                <c:pt idx="112">
                  <c:v>67.774000000000001</c:v>
                </c:pt>
                <c:pt idx="113">
                  <c:v>68.194000000000003</c:v>
                </c:pt>
                <c:pt idx="114">
                  <c:v>67.644999999999996</c:v>
                </c:pt>
                <c:pt idx="115">
                  <c:v>67.531999999999996</c:v>
                </c:pt>
                <c:pt idx="116">
                  <c:v>68.242000000000004</c:v>
                </c:pt>
                <c:pt idx="117">
                  <c:v>68.403000000000006</c:v>
                </c:pt>
                <c:pt idx="118">
                  <c:v>69.225999999999999</c:v>
                </c:pt>
                <c:pt idx="119">
                  <c:v>71.838999999999999</c:v>
                </c:pt>
                <c:pt idx="120">
                  <c:v>73.5</c:v>
                </c:pt>
                <c:pt idx="121">
                  <c:v>77.209999999999994</c:v>
                </c:pt>
                <c:pt idx="122">
                  <c:v>81.531999999999996</c:v>
                </c:pt>
                <c:pt idx="123">
                  <c:v>87.081000000000003</c:v>
                </c:pt>
                <c:pt idx="124">
                  <c:v>89.983999999999995</c:v>
                </c:pt>
                <c:pt idx="125">
                  <c:v>91.805999999999997</c:v>
                </c:pt>
                <c:pt idx="126">
                  <c:v>90.661000000000001</c:v>
                </c:pt>
                <c:pt idx="127">
                  <c:v>88.451999999999998</c:v>
                </c:pt>
                <c:pt idx="128">
                  <c:v>85.387</c:v>
                </c:pt>
                <c:pt idx="129">
                  <c:v>79.790000000000006</c:v>
                </c:pt>
                <c:pt idx="130">
                  <c:v>74.144999999999996</c:v>
                </c:pt>
                <c:pt idx="131">
                  <c:v>69.242000000000004</c:v>
                </c:pt>
                <c:pt idx="132">
                  <c:v>66.935000000000002</c:v>
                </c:pt>
                <c:pt idx="133">
                  <c:v>65.403000000000006</c:v>
                </c:pt>
                <c:pt idx="134">
                  <c:v>64.031999999999996</c:v>
                </c:pt>
                <c:pt idx="135">
                  <c:v>64.209999999999994</c:v>
                </c:pt>
                <c:pt idx="136">
                  <c:v>63.645000000000003</c:v>
                </c:pt>
                <c:pt idx="137">
                  <c:v>64.355000000000004</c:v>
                </c:pt>
                <c:pt idx="138">
                  <c:v>63.5</c:v>
                </c:pt>
                <c:pt idx="139">
                  <c:v>63.371000000000002</c:v>
                </c:pt>
                <c:pt idx="140">
                  <c:v>63.113</c:v>
                </c:pt>
                <c:pt idx="141">
                  <c:v>64.516000000000005</c:v>
                </c:pt>
                <c:pt idx="142">
                  <c:v>62.694000000000003</c:v>
                </c:pt>
                <c:pt idx="143">
                  <c:v>62.823</c:v>
                </c:pt>
                <c:pt idx="144">
                  <c:v>63.628999999999998</c:v>
                </c:pt>
                <c:pt idx="145">
                  <c:v>63.725999999999999</c:v>
                </c:pt>
                <c:pt idx="146">
                  <c:v>63.048000000000002</c:v>
                </c:pt>
                <c:pt idx="147">
                  <c:v>62.984000000000002</c:v>
                </c:pt>
                <c:pt idx="148">
                  <c:v>64.225999999999999</c:v>
                </c:pt>
                <c:pt idx="149">
                  <c:v>64.435000000000002</c:v>
                </c:pt>
                <c:pt idx="150">
                  <c:v>67.048000000000002</c:v>
                </c:pt>
                <c:pt idx="151">
                  <c:v>67.613</c:v>
                </c:pt>
                <c:pt idx="152">
                  <c:v>69.805999999999997</c:v>
                </c:pt>
                <c:pt idx="153">
                  <c:v>73.290000000000006</c:v>
                </c:pt>
                <c:pt idx="154">
                  <c:v>76.805999999999997</c:v>
                </c:pt>
                <c:pt idx="155">
                  <c:v>77.177000000000007</c:v>
                </c:pt>
                <c:pt idx="156">
                  <c:v>78.581000000000003</c:v>
                </c:pt>
                <c:pt idx="157">
                  <c:v>76.757999999999996</c:v>
                </c:pt>
                <c:pt idx="158">
                  <c:v>74.338999999999999</c:v>
                </c:pt>
                <c:pt idx="159">
                  <c:v>69.531999999999996</c:v>
                </c:pt>
                <c:pt idx="160">
                  <c:v>66.918999999999997</c:v>
                </c:pt>
                <c:pt idx="161">
                  <c:v>64.596999999999994</c:v>
                </c:pt>
                <c:pt idx="162">
                  <c:v>61.758000000000003</c:v>
                </c:pt>
                <c:pt idx="163">
                  <c:v>62.371000000000002</c:v>
                </c:pt>
                <c:pt idx="164">
                  <c:v>62.145000000000003</c:v>
                </c:pt>
                <c:pt idx="165">
                  <c:v>60.854999999999997</c:v>
                </c:pt>
                <c:pt idx="166">
                  <c:v>61.823</c:v>
                </c:pt>
                <c:pt idx="167">
                  <c:v>62.435000000000002</c:v>
                </c:pt>
                <c:pt idx="168">
                  <c:v>60.918999999999997</c:v>
                </c:pt>
                <c:pt idx="169">
                  <c:v>60.451999999999998</c:v>
                </c:pt>
                <c:pt idx="170">
                  <c:v>61.774000000000001</c:v>
                </c:pt>
                <c:pt idx="171">
                  <c:v>60.387</c:v>
                </c:pt>
                <c:pt idx="172">
                  <c:v>60.145000000000003</c:v>
                </c:pt>
                <c:pt idx="173">
                  <c:v>61.515999999999998</c:v>
                </c:pt>
                <c:pt idx="174">
                  <c:v>59.918999999999997</c:v>
                </c:pt>
                <c:pt idx="175">
                  <c:v>60.241999999999997</c:v>
                </c:pt>
                <c:pt idx="176">
                  <c:v>60.548000000000002</c:v>
                </c:pt>
                <c:pt idx="177">
                  <c:v>61.015999999999998</c:v>
                </c:pt>
                <c:pt idx="178">
                  <c:v>60.5</c:v>
                </c:pt>
                <c:pt idx="179">
                  <c:v>61.597000000000001</c:v>
                </c:pt>
                <c:pt idx="180">
                  <c:v>60.354999999999997</c:v>
                </c:pt>
                <c:pt idx="181">
                  <c:v>59.484000000000002</c:v>
                </c:pt>
                <c:pt idx="182">
                  <c:v>59.902999999999999</c:v>
                </c:pt>
                <c:pt idx="183">
                  <c:v>59.677</c:v>
                </c:pt>
                <c:pt idx="184">
                  <c:v>59.871000000000002</c:v>
                </c:pt>
                <c:pt idx="185">
                  <c:v>60.194000000000003</c:v>
                </c:pt>
                <c:pt idx="186">
                  <c:v>59.694000000000003</c:v>
                </c:pt>
                <c:pt idx="187">
                  <c:v>60.29</c:v>
                </c:pt>
                <c:pt idx="188">
                  <c:v>60.515999999999998</c:v>
                </c:pt>
                <c:pt idx="189">
                  <c:v>60.402999999999999</c:v>
                </c:pt>
                <c:pt idx="190">
                  <c:v>59.048000000000002</c:v>
                </c:pt>
                <c:pt idx="191">
                  <c:v>60.113</c:v>
                </c:pt>
                <c:pt idx="192">
                  <c:v>59.581000000000003</c:v>
                </c:pt>
                <c:pt idx="193">
                  <c:v>60.241999999999997</c:v>
                </c:pt>
                <c:pt idx="194">
                  <c:v>60.887</c:v>
                </c:pt>
                <c:pt idx="195">
                  <c:v>60.79</c:v>
                </c:pt>
                <c:pt idx="196">
                  <c:v>60.902999999999999</c:v>
                </c:pt>
                <c:pt idx="197">
                  <c:v>61.29</c:v>
                </c:pt>
                <c:pt idx="198">
                  <c:v>63.194000000000003</c:v>
                </c:pt>
                <c:pt idx="199">
                  <c:v>62.097000000000001</c:v>
                </c:pt>
                <c:pt idx="200">
                  <c:v>60.823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78.146698760188272</c:v>
                </c:pt>
                <c:pt idx="7">
                  <c:v>78.303111137361682</c:v>
                </c:pt>
                <c:pt idx="8">
                  <c:v>78.458047231819748</c:v>
                </c:pt>
                <c:pt idx="9">
                  <c:v>78.611314758341138</c:v>
                </c:pt>
                <c:pt idx="10">
                  <c:v>78.762700429000532</c:v>
                </c:pt>
                <c:pt idx="11">
                  <c:v>78.911968189150485</c:v>
                </c:pt>
                <c:pt idx="12">
                  <c:v>79.058857405194587</c:v>
                </c:pt>
                <c:pt idx="13">
                  <c:v>79.203081027490953</c:v>
                </c:pt>
                <c:pt idx="14">
                  <c:v>79.344323758704917</c:v>
                </c:pt>
                <c:pt idx="15">
                  <c:v>79.482240266176149</c:v>
                </c:pt>
                <c:pt idx="16">
                  <c:v>79.616453486654308</c:v>
                </c:pt>
                <c:pt idx="17">
                  <c:v>79.746553083604354</c:v>
                </c:pt>
                <c:pt idx="18">
                  <c:v>79.872094132175235</c:v>
                </c:pt>
                <c:pt idx="19">
                  <c:v>79.992596126812302</c:v>
                </c:pt>
                <c:pt idx="20">
                  <c:v>80.10754243512811</c:v>
                </c:pt>
                <c:pt idx="21">
                  <c:v>80.216380366075413</c:v>
                </c:pt>
                <c:pt idx="22">
                  <c:v>80.318522093475039</c:v>
                </c:pt>
                <c:pt idx="23">
                  <c:v>80.413346799961758</c:v>
                </c:pt>
                <c:pt idx="24">
                  <c:v>80.500204619308576</c:v>
                </c:pt>
                <c:pt idx="25">
                  <c:v>80.5784233184974</c:v>
                </c:pt>
                <c:pt idx="26">
                  <c:v>80.647319270998935</c:v>
                </c:pt>
                <c:pt idx="27">
                  <c:v>80.706215272977218</c:v>
                </c:pt>
                <c:pt idx="28">
                  <c:v>80.754469347784365</c:v>
                </c:pt>
                <c:pt idx="29">
                  <c:v>80.791521141832405</c:v>
                </c:pt>
                <c:pt idx="30">
                  <c:v>80.816966169647145</c:v>
                </c:pt>
                <c:pt idx="31">
                  <c:v>80.830673382780361</c:v>
                </c:pt>
                <c:pt idx="32">
                  <c:v>80.832968642920392</c:v>
                </c:pt>
                <c:pt idx="33">
                  <c:v>80.824915833268093</c:v>
                </c:pt>
                <c:pt idx="34">
                  <c:v>80.808738334838537</c:v>
                </c:pt>
                <c:pt idx="35">
                  <c:v>80.788435572632693</c:v>
                </c:pt>
                <c:pt idx="36">
                  <c:v>80.770660474971677</c:v>
                </c:pt>
                <c:pt idx="37">
                  <c:v>80.765930866742309</c:v>
                </c:pt>
                <c:pt idx="38">
                  <c:v>80.790246406408741</c:v>
                </c:pt>
                <c:pt idx="39">
                  <c:v>80.867166598948074</c:v>
                </c:pt>
                <c:pt idx="40">
                  <c:v>81.030367652442209</c:v>
                </c:pt>
                <c:pt idx="41">
                  <c:v>81.326629675455152</c:v>
                </c:pt>
                <c:pt idx="42">
                  <c:v>81.819106191292875</c:v>
                </c:pt>
                <c:pt idx="43">
                  <c:v>82.590595045360288</c:v>
                </c:pt>
                <c:pt idx="44">
                  <c:v>83.746370873187459</c:v>
                </c:pt>
                <c:pt idx="45">
                  <c:v>85.415971837325912</c:v>
                </c:pt>
                <c:pt idx="46">
                  <c:v>87.753186248964212</c:v>
                </c:pt>
                <c:pt idx="47">
                  <c:v>90.933397422358041</c:v>
                </c:pt>
                <c:pt idx="48">
                  <c:v>95.147463499825733</c:v>
                </c:pt>
                <c:pt idx="49">
                  <c:v>100.59147737189888</c:v>
                </c:pt>
                <c:pt idx="50">
                  <c:v>107.45210187819838</c:v>
                </c:pt>
                <c:pt idx="51">
                  <c:v>115.88771301672104</c:v>
                </c:pt>
                <c:pt idx="52">
                  <c:v>126.00627362495038</c:v>
                </c:pt>
                <c:pt idx="53">
                  <c:v>137.84159474719112</c:v>
                </c:pt>
                <c:pt idx="54">
                  <c:v>151.33012167609058</c:v>
                </c:pt>
                <c:pt idx="55">
                  <c:v>166.28967011460921</c:v>
                </c:pt>
                <c:pt idx="56">
                  <c:v>182.3970170757338</c:v>
                </c:pt>
                <c:pt idx="57">
                  <c:v>199.14806981309471</c:v>
                </c:pt>
                <c:pt idx="58">
                  <c:v>215.76132775678954</c:v>
                </c:pt>
                <c:pt idx="59">
                  <c:v>230.97642818870659</c:v>
                </c:pt>
                <c:pt idx="60">
                  <c:v>242.77509964789749</c:v>
                </c:pt>
                <c:pt idx="61">
                  <c:v>248.2723437659773</c:v>
                </c:pt>
                <c:pt idx="62">
                  <c:v>244.25243237171435</c:v>
                </c:pt>
                <c:pt idx="63">
                  <c:v>228.6297336442974</c:v>
                </c:pt>
                <c:pt idx="64">
                  <c:v>202.24487526545829</c:v>
                </c:pt>
                <c:pt idx="65">
                  <c:v>169.53801114050893</c:v>
                </c:pt>
                <c:pt idx="66">
                  <c:v>137.04937066241959</c:v>
                </c:pt>
                <c:pt idx="67">
                  <c:v>110.49031305273675</c:v>
                </c:pt>
                <c:pt idx="68">
                  <c:v>92.494049671976427</c:v>
                </c:pt>
                <c:pt idx="69">
                  <c:v>82.482623065376472</c:v>
                </c:pt>
                <c:pt idx="70">
                  <c:v>78.184794011428352</c:v>
                </c:pt>
                <c:pt idx="71">
                  <c:v>77.303637944164393</c:v>
                </c:pt>
                <c:pt idx="72">
                  <c:v>78.349997885416727</c:v>
                </c:pt>
                <c:pt idx="73">
                  <c:v>80.66545385629081</c:v>
                </c:pt>
                <c:pt idx="74">
                  <c:v>84.114801442976159</c:v>
                </c:pt>
                <c:pt idx="75">
                  <c:v>88.800905148235429</c:v>
                </c:pt>
                <c:pt idx="76">
                  <c:v>94.896848841553521</c:v>
                </c:pt>
                <c:pt idx="77">
                  <c:v>102.56077273041619</c:v>
                </c:pt>
                <c:pt idx="78">
                  <c:v>111.88619028348958</c:v>
                </c:pt>
                <c:pt idx="79">
                  <c:v>122.86382666811924</c:v>
                </c:pt>
                <c:pt idx="80">
                  <c:v>135.34805167314749</c:v>
                </c:pt>
                <c:pt idx="81">
                  <c:v>149.02271435006099</c:v>
                </c:pt>
                <c:pt idx="82">
                  <c:v>163.34386873191889</c:v>
                </c:pt>
                <c:pt idx="83">
                  <c:v>177.40241466218276</c:v>
                </c:pt>
                <c:pt idx="84">
                  <c:v>189.64969569606782</c:v>
                </c:pt>
                <c:pt idx="85">
                  <c:v>197.59884016584135</c:v>
                </c:pt>
                <c:pt idx="86">
                  <c:v>197.99729154821009</c:v>
                </c:pt>
                <c:pt idx="87">
                  <c:v>188.1078911397156</c:v>
                </c:pt>
                <c:pt idx="88">
                  <c:v>167.8673848274702</c:v>
                </c:pt>
                <c:pt idx="89">
                  <c:v>141.17133413072659</c:v>
                </c:pt>
                <c:pt idx="90">
                  <c:v>114.47787147948189</c:v>
                </c:pt>
                <c:pt idx="91">
                  <c:v>93.366286936377136</c:v>
                </c:pt>
                <c:pt idx="92">
                  <c:v>79.945059593857351</c:v>
                </c:pt>
                <c:pt idx="93">
                  <c:v>73.020800882095344</c:v>
                </c:pt>
                <c:pt idx="94">
                  <c:v>70.081964616560256</c:v>
                </c:pt>
                <c:pt idx="95">
                  <c:v>69.01455933855064</c:v>
                </c:pt>
                <c:pt idx="96">
                  <c:v>68.636131728999217</c:v>
                </c:pt>
                <c:pt idx="97">
                  <c:v>68.459604538721152</c:v>
                </c:pt>
                <c:pt idx="98">
                  <c:v>68.331168659993779</c:v>
                </c:pt>
                <c:pt idx="99">
                  <c:v>68.212793655843925</c:v>
                </c:pt>
                <c:pt idx="100">
                  <c:v>68.09698121126462</c:v>
                </c:pt>
                <c:pt idx="101">
                  <c:v>67.982490843980884</c:v>
                </c:pt>
                <c:pt idx="102">
                  <c:v>67.869097402193205</c:v>
                </c:pt>
                <c:pt idx="103">
                  <c:v>67.756715587042393</c:v>
                </c:pt>
                <c:pt idx="104">
                  <c:v>67.645293011595626</c:v>
                </c:pt>
                <c:pt idx="105">
                  <c:v>67.534820866883635</c:v>
                </c:pt>
                <c:pt idx="106">
                  <c:v>67.425387915028026</c:v>
                </c:pt>
                <c:pt idx="107">
                  <c:v>67.317305168652766</c:v>
                </c:pt>
                <c:pt idx="108">
                  <c:v>67.211371521784926</c:v>
                </c:pt>
                <c:pt idx="109">
                  <c:v>67.10940378025235</c:v>
                </c:pt>
                <c:pt idx="110">
                  <c:v>67.015224047490548</c:v>
                </c:pt>
                <c:pt idx="111">
                  <c:v>66.93636743809688</c:v>
                </c:pt>
                <c:pt idx="112">
                  <c:v>66.886800997909418</c:v>
                </c:pt>
                <c:pt idx="113">
                  <c:v>66.890854415818367</c:v>
                </c:pt>
                <c:pt idx="114">
                  <c:v>66.988253975569918</c:v>
                </c:pt>
                <c:pt idx="115">
                  <c:v>67.239537430737784</c:v>
                </c:pt>
                <c:pt idx="116">
                  <c:v>67.730212593889348</c:v>
                </c:pt>
                <c:pt idx="117">
                  <c:v>68.570980895114431</c:v>
                </c:pt>
                <c:pt idx="118">
                  <c:v>69.890527393400859</c:v>
                </c:pt>
                <c:pt idx="119">
                  <c:v>71.817096368336337</c:v>
                </c:pt>
                <c:pt idx="120">
                  <c:v>74.445221394361255</c:v>
                </c:pt>
                <c:pt idx="121">
                  <c:v>77.784215627484045</c:v>
                </c:pt>
                <c:pt idx="122">
                  <c:v>81.68716497386562</c:v>
                </c:pt>
                <c:pt idx="123">
                  <c:v>85.771234665110271</c:v>
                </c:pt>
                <c:pt idx="124">
                  <c:v>89.372583460197447</c:v>
                </c:pt>
                <c:pt idx="125">
                  <c:v>91.620208590316992</c:v>
                </c:pt>
                <c:pt idx="126">
                  <c:v>91.70214083186562</c:v>
                </c:pt>
                <c:pt idx="127">
                  <c:v>89.269094099154998</c:v>
                </c:pt>
                <c:pt idx="128">
                  <c:v>84.732607351513295</c:v>
                </c:pt>
                <c:pt idx="129">
                  <c:v>79.181253831977131</c:v>
                </c:pt>
                <c:pt idx="130">
                  <c:v>73.894674568497678</c:v>
                </c:pt>
                <c:pt idx="131">
                  <c:v>69.777349627089237</c:v>
                </c:pt>
                <c:pt idx="132">
                  <c:v>67.093980817073287</c:v>
                </c:pt>
                <c:pt idx="133">
                  <c:v>65.602247697305089</c:v>
                </c:pt>
                <c:pt idx="134">
                  <c:v>64.871268113020889</c:v>
                </c:pt>
                <c:pt idx="135">
                  <c:v>64.530029808732408</c:v>
                </c:pt>
                <c:pt idx="136">
                  <c:v>64.35235270909844</c:v>
                </c:pt>
                <c:pt idx="137">
                  <c:v>64.231606959551499</c:v>
                </c:pt>
                <c:pt idx="138">
                  <c:v>64.127515957647446</c:v>
                </c:pt>
                <c:pt idx="139">
                  <c:v>64.02770228020546</c:v>
                </c:pt>
                <c:pt idx="140">
                  <c:v>63.929155417779675</c:v>
                </c:pt>
                <c:pt idx="141">
                  <c:v>63.831653876851902</c:v>
                </c:pt>
                <c:pt idx="142">
                  <c:v>63.736321576760318</c:v>
                </c:pt>
                <c:pt idx="143">
                  <c:v>63.64634508168205</c:v>
                </c:pt>
                <c:pt idx="144">
                  <c:v>63.569336185618155</c:v>
                </c:pt>
                <c:pt idx="145">
                  <c:v>63.521871586229999</c:v>
                </c:pt>
                <c:pt idx="146">
                  <c:v>63.536839402061716</c:v>
                </c:pt>
                <c:pt idx="147">
                  <c:v>63.673272672813873</c:v>
                </c:pt>
                <c:pt idx="148">
                  <c:v>64.025947653451581</c:v>
                </c:pt>
                <c:pt idx="149">
                  <c:v>64.72808387842808</c:v>
                </c:pt>
                <c:pt idx="150">
                  <c:v>65.935877563133658</c:v>
                </c:pt>
                <c:pt idx="151">
                  <c:v>67.780837428107731</c:v>
                </c:pt>
                <c:pt idx="152">
                  <c:v>70.280634594581414</c:v>
                </c:pt>
                <c:pt idx="153">
                  <c:v>73.221888331710232</c:v>
                </c:pt>
                <c:pt idx="154">
                  <c:v>76.076486053406512</c:v>
                </c:pt>
                <c:pt idx="155">
                  <c:v>78.061622210915061</c:v>
                </c:pt>
                <c:pt idx="156">
                  <c:v>78.423302379322266</c:v>
                </c:pt>
                <c:pt idx="157">
                  <c:v>76.852372684537613</c:v>
                </c:pt>
                <c:pt idx="158">
                  <c:v>73.742031256767206</c:v>
                </c:pt>
                <c:pt idx="159">
                  <c:v>70.0276650841124</c:v>
                </c:pt>
                <c:pt idx="160">
                  <c:v>66.68566419209715</c:v>
                </c:pt>
                <c:pt idx="161">
                  <c:v>64.276264560480953</c:v>
                </c:pt>
                <c:pt idx="162">
                  <c:v>62.839841141901871</c:v>
                </c:pt>
                <c:pt idx="163">
                  <c:v>62.106330570922523</c:v>
                </c:pt>
                <c:pt idx="164">
                  <c:v>61.761139720301877</c:v>
                </c:pt>
                <c:pt idx="165">
                  <c:v>61.586224129899705</c:v>
                </c:pt>
                <c:pt idx="166">
                  <c:v>61.471656015314025</c:v>
                </c:pt>
                <c:pt idx="167">
                  <c:v>61.374552498466976</c:v>
                </c:pt>
                <c:pt idx="168">
                  <c:v>61.281597959607225</c:v>
                </c:pt>
                <c:pt idx="169">
                  <c:v>61.189442739619949</c:v>
                </c:pt>
                <c:pt idx="170">
                  <c:v>61.097388513551188</c:v>
                </c:pt>
                <c:pt idx="171">
                  <c:v>61.005304373529704</c:v>
                </c:pt>
                <c:pt idx="172">
                  <c:v>60.913159290416324</c:v>
                </c:pt>
                <c:pt idx="173">
                  <c:v>60.820938075736549</c:v>
                </c:pt>
                <c:pt idx="174">
                  <c:v>60.728629126639383</c:v>
                </c:pt>
                <c:pt idx="175">
                  <c:v>60.636222917884965</c:v>
                </c:pt>
                <c:pt idx="176">
                  <c:v>60.543711773877661</c:v>
                </c:pt>
                <c:pt idx="177">
                  <c:v>60.451089746042157</c:v>
                </c:pt>
                <c:pt idx="178">
                  <c:v>60.358352482681227</c:v>
                </c:pt>
                <c:pt idx="179">
                  <c:v>60.265497087598078</c:v>
                </c:pt>
                <c:pt idx="180">
                  <c:v>60.172521972287839</c:v>
                </c:pt>
                <c:pt idx="181">
                  <c:v>60.079426706358362</c:v>
                </c:pt>
                <c:pt idx="182">
                  <c:v>59.986211870065546</c:v>
                </c:pt>
                <c:pt idx="183">
                  <c:v>59.892878912051657</c:v>
                </c:pt>
                <c:pt idx="184">
                  <c:v>59.799430014624626</c:v>
                </c:pt>
                <c:pt idx="185">
                  <c:v>59.70586796823936</c:v>
                </c:pt>
                <c:pt idx="186">
                  <c:v>59.612196056250369</c:v>
                </c:pt>
                <c:pt idx="187">
                  <c:v>59.518417950506304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78.146698760184037</c:v>
                </c:pt>
                <c:pt idx="7">
                  <c:v>78.303111137349404</c:v>
                </c:pt>
                <c:pt idx="8">
                  <c:v>78.458047231784732</c:v>
                </c:pt>
                <c:pt idx="9">
                  <c:v>78.611314758243154</c:v>
                </c:pt>
                <c:pt idx="10">
                  <c:v>78.762700428731264</c:v>
                </c:pt>
                <c:pt idx="11">
                  <c:v>78.911968188423998</c:v>
                </c:pt>
                <c:pt idx="12">
                  <c:v>79.058857403270082</c:v>
                </c:pt>
                <c:pt idx="13">
                  <c:v>79.203081022485335</c:v>
                </c:pt>
                <c:pt idx="14">
                  <c:v>79.344323745921713</c:v>
                </c:pt>
                <c:pt idx="15">
                  <c:v>79.482240234123196</c:v>
                </c:pt>
                <c:pt idx="16">
                  <c:v>79.616453407742526</c:v>
                </c:pt>
                <c:pt idx="17">
                  <c:v>79.74655289285586</c:v>
                </c:pt>
                <c:pt idx="18">
                  <c:v>79.872093679459198</c:v>
                </c:pt>
                <c:pt idx="19">
                  <c:v>79.992595071851895</c:v>
                </c:pt>
                <c:pt idx="20">
                  <c:v>80.107540021380004</c:v>
                </c:pt>
                <c:pt idx="21">
                  <c:v>80.216374943654372</c:v>
                </c:pt>
                <c:pt idx="22">
                  <c:v>80.318510133231158</c:v>
                </c:pt>
                <c:pt idx="23">
                  <c:v>80.413320898018938</c:v>
                </c:pt>
                <c:pt idx="24">
                  <c:v>80.500149542324394</c:v>
                </c:pt>
                <c:pt idx="25">
                  <c:v>80.578308330245974</c:v>
                </c:pt>
                <c:pt idx="26">
                  <c:v>80.647083558672335</c:v>
                </c:pt>
                <c:pt idx="27">
                  <c:v>80.705740859928468</c:v>
                </c:pt>
                <c:pt idx="28">
                  <c:v>80.753531836586859</c:v>
                </c:pt>
                <c:pt idx="29">
                  <c:v>80.789702103680426</c:v>
                </c:pt>
                <c:pt idx="30">
                  <c:v>80.813500775330354</c:v>
                </c:pt>
                <c:pt idx="31">
                  <c:v>80.824191382935851</c:v>
                </c:pt>
                <c:pt idx="32">
                  <c:v>80.82106415056974</c:v>
                </c:pt>
                <c:pt idx="33">
                  <c:v>80.803449481053974</c:v>
                </c:pt>
                <c:pt idx="34">
                  <c:v>80.77073242550199</c:v>
                </c:pt>
                <c:pt idx="35">
                  <c:v>80.722367823401058</c:v>
                </c:pt>
                <c:pt idx="36">
                  <c:v>80.657895714445402</c:v>
                </c:pt>
                <c:pt idx="37">
                  <c:v>80.576956543477479</c:v>
                </c:pt>
                <c:pt idx="38">
                  <c:v>80.479305613177544</c:v>
                </c:pt>
                <c:pt idx="39">
                  <c:v>80.364826193145831</c:v>
                </c:pt>
                <c:pt idx="40">
                  <c:v>80.233540676053039</c:v>
                </c:pt>
                <c:pt idx="41">
                  <c:v>80.085619187768955</c:v>
                </c:pt>
                <c:pt idx="42">
                  <c:v>79.92138511291104</c:v>
                </c:pt>
                <c:pt idx="43">
                  <c:v>79.741317091271938</c:v>
                </c:pt>
                <c:pt idx="44">
                  <c:v>79.546047171720218</c:v>
                </c:pt>
                <c:pt idx="45">
                  <c:v>79.336354972254867</c:v>
                </c:pt>
                <c:pt idx="46">
                  <c:v>79.113157878172018</c:v>
                </c:pt>
                <c:pt idx="47">
                  <c:v>78.877497502134403</c:v>
                </c:pt>
                <c:pt idx="48">
                  <c:v>78.630522815999896</c:v>
                </c:pt>
                <c:pt idx="49">
                  <c:v>78.373470530044116</c:v>
                </c:pt>
                <c:pt idx="50">
                  <c:v>78.107643427623543</c:v>
                </c:pt>
                <c:pt idx="51">
                  <c:v>77.834387452199579</c:v>
                </c:pt>
                <c:pt idx="52">
                  <c:v>77.555068382871781</c:v>
                </c:pt>
                <c:pt idx="53">
                  <c:v>77.271048922694774</c:v>
                </c:pt>
                <c:pt idx="54">
                  <c:v>76.983666964277816</c:v>
                </c:pt>
                <c:pt idx="55">
                  <c:v>76.694215696745559</c:v>
                </c:pt>
                <c:pt idx="56">
                  <c:v>76.403926087342981</c:v>
                </c:pt>
                <c:pt idx="57">
                  <c:v>76.113952121737867</c:v>
                </c:pt>
                <c:pt idx="58">
                  <c:v>75.825359031647579</c:v>
                </c:pt>
                <c:pt idx="59">
                  <c:v>75.539114588060855</c:v>
                </c:pt>
                <c:pt idx="60">
                  <c:v>75.256083402382245</c:v>
                </c:pt>
                <c:pt idx="61">
                  <c:v>74.977024063107194</c:v>
                </c:pt>
                <c:pt idx="62">
                  <c:v>74.702588846210674</c:v>
                </c:pt>
                <c:pt idx="63">
                  <c:v>74.433325674743273</c:v>
                </c:pt>
                <c:pt idx="64">
                  <c:v>74.16968196637221</c:v>
                </c:pt>
                <c:pt idx="65">
                  <c:v>73.912009994243618</c:v>
                </c:pt>
                <c:pt idx="66">
                  <c:v>73.660573392904737</c:v>
                </c:pt>
                <c:pt idx="67">
                  <c:v>73.415554462845208</c:v>
                </c:pt>
                <c:pt idx="68">
                  <c:v>73.1770619601308</c:v>
                </c:pt>
                <c:pt idx="69">
                  <c:v>72.94513909750215</c:v>
                </c:pt>
                <c:pt idx="70">
                  <c:v>72.719771526602486</c:v>
                </c:pt>
                <c:pt idx="71">
                  <c:v>72.500895114733169</c:v>
                </c:pt>
                <c:pt idx="72">
                  <c:v>72.288403371460291</c:v>
                </c:pt>
                <c:pt idx="73">
                  <c:v>72.082154418922144</c:v>
                </c:pt>
                <c:pt idx="74">
                  <c:v>71.881977433824019</c:v>
                </c:pt>
                <c:pt idx="75">
                  <c:v>71.687678518358155</c:v>
                </c:pt>
                <c:pt idx="76">
                  <c:v>71.499045981550736</c:v>
                </c:pt>
                <c:pt idx="77">
                  <c:v>71.315855031995852</c:v>
                </c:pt>
                <c:pt idx="78">
                  <c:v>71.137871897968154</c:v>
                </c:pt>
                <c:pt idx="79">
                  <c:v>70.964857402005194</c:v>
                </c:pt>
                <c:pt idx="80">
                  <c:v>70.796570024764634</c:v>
                </c:pt>
                <c:pt idx="81">
                  <c:v>70.632768497848744</c:v>
                </c:pt>
                <c:pt idx="82">
                  <c:v>70.473213967879289</c:v>
                </c:pt>
                <c:pt idx="83">
                  <c:v>70.317671774888765</c:v>
                </c:pt>
                <c:pt idx="84">
                  <c:v>70.1659128874972</c:v>
                </c:pt>
                <c:pt idx="85">
                  <c:v>70.017715035738675</c:v>
                </c:pt>
                <c:pt idx="86">
                  <c:v>69.872863580094844</c:v>
                </c:pt>
                <c:pt idx="87">
                  <c:v>69.731152152535316</c:v>
                </c:pt>
                <c:pt idx="88">
                  <c:v>69.592383102356635</c:v>
                </c:pt>
                <c:pt idx="89">
                  <c:v>69.456367776505772</c:v>
                </c:pt>
                <c:pt idx="90">
                  <c:v>69.322926660986113</c:v>
                </c:pt>
                <c:pt idx="91">
                  <c:v>69.191889406956733</c:v>
                </c:pt>
                <c:pt idx="92">
                  <c:v>69.063094762307955</c:v>
                </c:pt>
                <c:pt idx="93">
                  <c:v>68.936390426861863</c:v>
                </c:pt>
                <c:pt idx="94">
                  <c:v>68.811632846928845</c:v>
                </c:pt>
                <c:pt idx="95">
                  <c:v>68.688686962756734</c:v>
                </c:pt>
                <c:pt idx="96">
                  <c:v>68.567425920437856</c:v>
                </c:pt>
                <c:pt idx="97">
                  <c:v>68.447730758084035</c:v>
                </c:pt>
                <c:pt idx="98">
                  <c:v>68.329490074529531</c:v>
                </c:pt>
                <c:pt idx="99">
                  <c:v>68.212599687462401</c:v>
                </c:pt>
                <c:pt idx="100">
                  <c:v>68.096962286700048</c:v>
                </c:pt>
                <c:pt idx="101">
                  <c:v>67.982487087300328</c:v>
                </c:pt>
                <c:pt idx="102">
                  <c:v>67.869089486316909</c:v>
                </c:pt>
                <c:pt idx="103">
                  <c:v>67.756690726253623</c:v>
                </c:pt>
                <c:pt idx="104">
                  <c:v>67.645217567631008</c:v>
                </c:pt>
                <c:pt idx="105">
                  <c:v>67.534601972535555</c:v>
                </c:pt>
                <c:pt idx="106">
                  <c:v>67.424780800567333</c:v>
                </c:pt>
                <c:pt idx="107">
                  <c:v>67.315695518220167</c:v>
                </c:pt>
                <c:pt idx="108">
                  <c:v>67.207291922413859</c:v>
                </c:pt>
                <c:pt idx="109">
                  <c:v>67.099519878637182</c:v>
                </c:pt>
                <c:pt idx="110">
                  <c:v>66.992333073947492</c:v>
                </c:pt>
                <c:pt idx="111">
                  <c:v>66.885688784900182</c:v>
                </c:pt>
                <c:pt idx="112">
                  <c:v>66.779547660340199</c:v>
                </c:pt>
                <c:pt idx="113">
                  <c:v>66.673873518875951</c:v>
                </c:pt>
                <c:pt idx="114">
                  <c:v>66.568633160764975</c:v>
                </c:pt>
                <c:pt idx="115">
                  <c:v>66.463796193866386</c:v>
                </c:pt>
                <c:pt idx="116">
                  <c:v>66.359334873255207</c:v>
                </c:pt>
                <c:pt idx="117">
                  <c:v>66.255223954040858</c:v>
                </c:pt>
                <c:pt idx="118">
                  <c:v>66.151440556885504</c:v>
                </c:pt>
                <c:pt idx="119">
                  <c:v>66.047964045672799</c:v>
                </c:pt>
                <c:pt idx="120">
                  <c:v>65.944775916730009</c:v>
                </c:pt>
                <c:pt idx="121">
                  <c:v>65.841859698955062</c:v>
                </c:pt>
                <c:pt idx="122">
                  <c:v>65.739200864141011</c:v>
                </c:pt>
                <c:pt idx="123">
                  <c:v>65.636786746719281</c:v>
                </c:pt>
                <c:pt idx="124">
                  <c:v>65.534606472060858</c:v>
                </c:pt>
                <c:pt idx="125">
                  <c:v>65.432650892375491</c:v>
                </c:pt>
                <c:pt idx="126">
                  <c:v>65.330912529133599</c:v>
                </c:pt>
                <c:pt idx="127">
                  <c:v>65.229385520801742</c:v>
                </c:pt>
                <c:pt idx="128">
                  <c:v>65.128065574530083</c:v>
                </c:pt>
                <c:pt idx="129">
                  <c:v>65.026949920260634</c:v>
                </c:pt>
                <c:pt idx="130">
                  <c:v>64.926037265541169</c:v>
                </c:pt>
                <c:pt idx="131">
                  <c:v>64.825327749133564</c:v>
                </c:pt>
                <c:pt idx="132">
                  <c:v>64.72482289130906</c:v>
                </c:pt>
                <c:pt idx="133">
                  <c:v>64.624525538530847</c:v>
                </c:pt>
                <c:pt idx="134">
                  <c:v>64.524439800053443</c:v>
                </c:pt>
                <c:pt idx="135">
                  <c:v>64.424570973835102</c:v>
                </c:pt>
                <c:pt idx="136">
                  <c:v>64.324925459082621</c:v>
                </c:pt>
                <c:pt idx="137">
                  <c:v>64.225510652754195</c:v>
                </c:pt>
                <c:pt idx="138">
                  <c:v>64.126334827460511</c:v>
                </c:pt>
                <c:pt idx="139">
                  <c:v>64.027406988455937</c:v>
                </c:pt>
                <c:pt idx="140">
                  <c:v>63.928736707830168</c:v>
                </c:pt>
                <c:pt idx="141">
                  <c:v>63.830333934617656</c:v>
                </c:pt>
                <c:pt idx="142">
                  <c:v>63.732208780360082</c:v>
                </c:pt>
                <c:pt idx="143">
                  <c:v>63.634371280690516</c:v>
                </c:pt>
                <c:pt idx="144">
                  <c:v>63.536831134750045</c:v>
                </c:pt>
                <c:pt idx="145">
                  <c:v>63.439597425672318</c:v>
                </c:pt>
                <c:pt idx="146">
                  <c:v>63.342678326925679</c:v>
                </c:pt>
                <c:pt idx="147">
                  <c:v>63.246080800912083</c:v>
                </c:pt>
                <c:pt idx="148">
                  <c:v>63.149810297784285</c:v>
                </c:pt>
                <c:pt idx="149">
                  <c:v>63.053870463835224</c:v>
                </c:pt>
                <c:pt idx="150">
                  <c:v>62.958262869898476</c:v>
                </c:pt>
                <c:pt idx="151">
                  <c:v>62.86298677083726</c:v>
                </c:pt>
                <c:pt idx="152">
                  <c:v>62.768038907262792</c:v>
                </c:pt>
                <c:pt idx="153">
                  <c:v>62.673413360013193</c:v>
                </c:pt>
                <c:pt idx="154">
                  <c:v>62.579101466586479</c:v>
                </c:pt>
                <c:pt idx="155">
                  <c:v>62.485091806665906</c:v>
                </c:pt>
                <c:pt idx="156">
                  <c:v>62.391370261173584</c:v>
                </c:pt>
                <c:pt idx="157">
                  <c:v>62.297920146090092</c:v>
                </c:pt>
                <c:pt idx="158">
                  <c:v>62.204722418785281</c:v>
                </c:pt>
                <c:pt idx="159">
                  <c:v>62.111755951074223</c:v>
                </c:pt>
                <c:pt idx="160">
                  <c:v>62.018997859909746</c:v>
                </c:pt>
                <c:pt idx="161">
                  <c:v>61.926423883811395</c:v>
                </c:pt>
                <c:pt idx="162">
                  <c:v>61.834008791029646</c:v>
                </c:pt>
                <c:pt idx="163">
                  <c:v>61.741726804210742</c:v>
                </c:pt>
                <c:pt idx="164">
                  <c:v>61.649552026035771</c:v>
                </c:pt>
                <c:pt idx="165">
                  <c:v>61.557458850945224</c:v>
                </c:pt>
                <c:pt idx="166">
                  <c:v>61.465422349531437</c:v>
                </c:pt>
                <c:pt idx="167">
                  <c:v>61.373418614324059</c:v>
                </c:pt>
                <c:pt idx="168">
                  <c:v>61.281425058300634</c:v>
                </c:pt>
                <c:pt idx="169">
                  <c:v>61.189420660298097</c:v>
                </c:pt>
                <c:pt idx="170">
                  <c:v>61.097386154362013</c:v>
                </c:pt>
                <c:pt idx="171">
                  <c:v>61.00530416275268</c:v>
                </c:pt>
                <c:pt idx="172">
                  <c:v>60.913159274679728</c:v>
                </c:pt>
                <c:pt idx="173">
                  <c:v>60.820938074755233</c:v>
                </c:pt>
                <c:pt idx="174">
                  <c:v>60.728629126588295</c:v>
                </c:pt>
                <c:pt idx="175">
                  <c:v>60.636222917882748</c:v>
                </c:pt>
                <c:pt idx="176">
                  <c:v>60.543711773877583</c:v>
                </c:pt>
                <c:pt idx="177">
                  <c:v>60.451089746042157</c:v>
                </c:pt>
                <c:pt idx="178">
                  <c:v>60.358352482681227</c:v>
                </c:pt>
                <c:pt idx="179">
                  <c:v>60.265497087598078</c:v>
                </c:pt>
                <c:pt idx="180">
                  <c:v>60.172521972287839</c:v>
                </c:pt>
                <c:pt idx="181">
                  <c:v>60.079426706358362</c:v>
                </c:pt>
                <c:pt idx="182">
                  <c:v>59.986211870065546</c:v>
                </c:pt>
                <c:pt idx="183">
                  <c:v>59.892878912051657</c:v>
                </c:pt>
                <c:pt idx="184">
                  <c:v>59.799430014624626</c:v>
                </c:pt>
                <c:pt idx="185">
                  <c:v>59.70586796823936</c:v>
                </c:pt>
                <c:pt idx="186">
                  <c:v>59.612196056250369</c:v>
                </c:pt>
                <c:pt idx="187">
                  <c:v>59.518417950506304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3.1340371682188904E-6</c:v>
                </c:pt>
                <c:pt idx="1">
                  <c:v>1.1146724998850116E-2</c:v>
                </c:pt>
                <c:pt idx="2">
                  <c:v>1.4792994815398815E-2</c:v>
                </c:pt>
                <c:pt idx="3">
                  <c:v>2.315454022041042E-2</c:v>
                </c:pt>
                <c:pt idx="4">
                  <c:v>2.9439330754930534E-2</c:v>
                </c:pt>
                <c:pt idx="5">
                  <c:v>3.5866444755589755E-2</c:v>
                </c:pt>
                <c:pt idx="6">
                  <c:v>4.0841727368258522E-2</c:v>
                </c:pt>
                <c:pt idx="7">
                  <c:v>4.8819812529025716E-2</c:v>
                </c:pt>
                <c:pt idx="8">
                  <c:v>6.2283837930576541E-2</c:v>
                </c:pt>
                <c:pt idx="9">
                  <c:v>6.1464271516827582E-2</c:v>
                </c:pt>
                <c:pt idx="10">
                  <c:v>6.9245261353328258E-2</c:v>
                </c:pt>
                <c:pt idx="11">
                  <c:v>6.842371678807431E-2</c:v>
                </c:pt>
                <c:pt idx="12">
                  <c:v>7.832978100485026E-2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9.5031084832435369E-3</c:v>
                </c:pt>
                <c:pt idx="2">
                  <c:v>1.6672939709287481E-2</c:v>
                </c:pt>
                <c:pt idx="3">
                  <c:v>2.2274737197120587E-2</c:v>
                </c:pt>
                <c:pt idx="4">
                  <c:v>2.9913731170994416E-2</c:v>
                </c:pt>
                <c:pt idx="5">
                  <c:v>3.4021245886510371E-2</c:v>
                </c:pt>
                <c:pt idx="6">
                  <c:v>3.7781103877318402E-2</c:v>
                </c:pt>
                <c:pt idx="7">
                  <c:v>4.6622351670936417E-2</c:v>
                </c:pt>
                <c:pt idx="8">
                  <c:v>5.4177441459120054E-2</c:v>
                </c:pt>
                <c:pt idx="9">
                  <c:v>5.1615394673072655E-2</c:v>
                </c:pt>
                <c:pt idx="10">
                  <c:v>6.5689240640530527E-2</c:v>
                </c:pt>
                <c:pt idx="11">
                  <c:v>6.7947295534077939E-2</c:v>
                </c:pt>
                <c:pt idx="12">
                  <c:v>7.2034420615177175E-2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81.540000000000006</c:v>
                </c:pt>
                <c:pt idx="1">
                  <c:v>81.713999999999999</c:v>
                </c:pt>
                <c:pt idx="2">
                  <c:v>81.602999999999994</c:v>
                </c:pt>
                <c:pt idx="3">
                  <c:v>81.667000000000002</c:v>
                </c:pt>
                <c:pt idx="4">
                  <c:v>80.936999999999998</c:v>
                </c:pt>
                <c:pt idx="5">
                  <c:v>81.873000000000005</c:v>
                </c:pt>
                <c:pt idx="6">
                  <c:v>81.016000000000005</c:v>
                </c:pt>
                <c:pt idx="7">
                  <c:v>80.492000000000004</c:v>
                </c:pt>
                <c:pt idx="8">
                  <c:v>80.221999999999994</c:v>
                </c:pt>
                <c:pt idx="9">
                  <c:v>80.524000000000001</c:v>
                </c:pt>
                <c:pt idx="10">
                  <c:v>80.840999999999994</c:v>
                </c:pt>
                <c:pt idx="11">
                  <c:v>80.936999999999998</c:v>
                </c:pt>
                <c:pt idx="12">
                  <c:v>80.587000000000003</c:v>
                </c:pt>
                <c:pt idx="13">
                  <c:v>81.602999999999994</c:v>
                </c:pt>
                <c:pt idx="14">
                  <c:v>82</c:v>
                </c:pt>
                <c:pt idx="15">
                  <c:v>80.540000000000006</c:v>
                </c:pt>
                <c:pt idx="16">
                  <c:v>79.713999999999999</c:v>
                </c:pt>
                <c:pt idx="17">
                  <c:v>80.540000000000006</c:v>
                </c:pt>
                <c:pt idx="18">
                  <c:v>79.635000000000005</c:v>
                </c:pt>
                <c:pt idx="19">
                  <c:v>80.316999999999993</c:v>
                </c:pt>
                <c:pt idx="20">
                  <c:v>80.555999999999997</c:v>
                </c:pt>
                <c:pt idx="21">
                  <c:v>79.381</c:v>
                </c:pt>
                <c:pt idx="22">
                  <c:v>79.429000000000002</c:v>
                </c:pt>
                <c:pt idx="23">
                  <c:v>79.524000000000001</c:v>
                </c:pt>
                <c:pt idx="24">
                  <c:v>79.492000000000004</c:v>
                </c:pt>
                <c:pt idx="25">
                  <c:v>80.286000000000001</c:v>
                </c:pt>
                <c:pt idx="26">
                  <c:v>80.126999999999995</c:v>
                </c:pt>
                <c:pt idx="27">
                  <c:v>79.159000000000006</c:v>
                </c:pt>
                <c:pt idx="28">
                  <c:v>80.697999999999993</c:v>
                </c:pt>
                <c:pt idx="29">
                  <c:v>79.951999999999998</c:v>
                </c:pt>
                <c:pt idx="30">
                  <c:v>81.063000000000002</c:v>
                </c:pt>
                <c:pt idx="31">
                  <c:v>81.873000000000005</c:v>
                </c:pt>
                <c:pt idx="32">
                  <c:v>81.174999999999997</c:v>
                </c:pt>
                <c:pt idx="33">
                  <c:v>80.873000000000005</c:v>
                </c:pt>
                <c:pt idx="34">
                  <c:v>81.825000000000003</c:v>
                </c:pt>
                <c:pt idx="35">
                  <c:v>83.111000000000004</c:v>
                </c:pt>
                <c:pt idx="36">
                  <c:v>83.429000000000002</c:v>
                </c:pt>
                <c:pt idx="37">
                  <c:v>82.143000000000001</c:v>
                </c:pt>
                <c:pt idx="38">
                  <c:v>81.840999999999994</c:v>
                </c:pt>
                <c:pt idx="39">
                  <c:v>83.429000000000002</c:v>
                </c:pt>
                <c:pt idx="40">
                  <c:v>83.475999999999999</c:v>
                </c:pt>
                <c:pt idx="41">
                  <c:v>83.286000000000001</c:v>
                </c:pt>
                <c:pt idx="42">
                  <c:v>83.81</c:v>
                </c:pt>
                <c:pt idx="43">
                  <c:v>85.332999999999998</c:v>
                </c:pt>
                <c:pt idx="44">
                  <c:v>86.126999999999995</c:v>
                </c:pt>
                <c:pt idx="45">
                  <c:v>87.793999999999997</c:v>
                </c:pt>
                <c:pt idx="46">
                  <c:v>89.650999999999996</c:v>
                </c:pt>
                <c:pt idx="47">
                  <c:v>90.619</c:v>
                </c:pt>
                <c:pt idx="48">
                  <c:v>90.381</c:v>
                </c:pt>
                <c:pt idx="49">
                  <c:v>92.46</c:v>
                </c:pt>
                <c:pt idx="50">
                  <c:v>96.19</c:v>
                </c:pt>
                <c:pt idx="51">
                  <c:v>100.98399999999999</c:v>
                </c:pt>
                <c:pt idx="52">
                  <c:v>110.286</c:v>
                </c:pt>
                <c:pt idx="53">
                  <c:v>122.381</c:v>
                </c:pt>
                <c:pt idx="54">
                  <c:v>139.55600000000001</c:v>
                </c:pt>
                <c:pt idx="55">
                  <c:v>157.60300000000001</c:v>
                </c:pt>
                <c:pt idx="56">
                  <c:v>177.36500000000001</c:v>
                </c:pt>
                <c:pt idx="57">
                  <c:v>194.143</c:v>
                </c:pt>
                <c:pt idx="58">
                  <c:v>208.06299999999999</c:v>
                </c:pt>
                <c:pt idx="59">
                  <c:v>218.98400000000001</c:v>
                </c:pt>
                <c:pt idx="60">
                  <c:v>225</c:v>
                </c:pt>
                <c:pt idx="61">
                  <c:v>226.93700000000001</c:v>
                </c:pt>
                <c:pt idx="62">
                  <c:v>225.34899999999999</c:v>
                </c:pt>
                <c:pt idx="63">
                  <c:v>217.36500000000001</c:v>
                </c:pt>
                <c:pt idx="64">
                  <c:v>201.93700000000001</c:v>
                </c:pt>
                <c:pt idx="65">
                  <c:v>178.714</c:v>
                </c:pt>
                <c:pt idx="66">
                  <c:v>146.714</c:v>
                </c:pt>
                <c:pt idx="67">
                  <c:v>116.381</c:v>
                </c:pt>
                <c:pt idx="68">
                  <c:v>92.221999999999994</c:v>
                </c:pt>
                <c:pt idx="69">
                  <c:v>81.364999999999995</c:v>
                </c:pt>
                <c:pt idx="70">
                  <c:v>79.332999999999998</c:v>
                </c:pt>
                <c:pt idx="71">
                  <c:v>78.713999999999999</c:v>
                </c:pt>
                <c:pt idx="72">
                  <c:v>79.031999999999996</c:v>
                </c:pt>
                <c:pt idx="73">
                  <c:v>79.873000000000005</c:v>
                </c:pt>
                <c:pt idx="74">
                  <c:v>81.302000000000007</c:v>
                </c:pt>
                <c:pt idx="75">
                  <c:v>83.492000000000004</c:v>
                </c:pt>
                <c:pt idx="76">
                  <c:v>87.27</c:v>
                </c:pt>
                <c:pt idx="77">
                  <c:v>93.031999999999996</c:v>
                </c:pt>
                <c:pt idx="78">
                  <c:v>102.238</c:v>
                </c:pt>
                <c:pt idx="79">
                  <c:v>114.937</c:v>
                </c:pt>
                <c:pt idx="80">
                  <c:v>128.25399999999999</c:v>
                </c:pt>
                <c:pt idx="81">
                  <c:v>142.286</c:v>
                </c:pt>
                <c:pt idx="82">
                  <c:v>153.17500000000001</c:v>
                </c:pt>
                <c:pt idx="83">
                  <c:v>165.93700000000001</c:v>
                </c:pt>
                <c:pt idx="84">
                  <c:v>173.476</c:v>
                </c:pt>
                <c:pt idx="85">
                  <c:v>178.25399999999999</c:v>
                </c:pt>
                <c:pt idx="86">
                  <c:v>180.73</c:v>
                </c:pt>
                <c:pt idx="87">
                  <c:v>177.58699999999999</c:v>
                </c:pt>
                <c:pt idx="88">
                  <c:v>168.762</c:v>
                </c:pt>
                <c:pt idx="89">
                  <c:v>152.30199999999999</c:v>
                </c:pt>
                <c:pt idx="90">
                  <c:v>128.68299999999999</c:v>
                </c:pt>
                <c:pt idx="91">
                  <c:v>104.81</c:v>
                </c:pt>
                <c:pt idx="92">
                  <c:v>87.697999999999993</c:v>
                </c:pt>
                <c:pt idx="93">
                  <c:v>76.349000000000004</c:v>
                </c:pt>
                <c:pt idx="94">
                  <c:v>72.968000000000004</c:v>
                </c:pt>
                <c:pt idx="95">
                  <c:v>71.332999999999998</c:v>
                </c:pt>
                <c:pt idx="96">
                  <c:v>72.444000000000003</c:v>
                </c:pt>
                <c:pt idx="97">
                  <c:v>72.444000000000003</c:v>
                </c:pt>
                <c:pt idx="98">
                  <c:v>71.602999999999994</c:v>
                </c:pt>
                <c:pt idx="99">
                  <c:v>70.921000000000006</c:v>
                </c:pt>
                <c:pt idx="100">
                  <c:v>71.540000000000006</c:v>
                </c:pt>
                <c:pt idx="101">
                  <c:v>72.111000000000004</c:v>
                </c:pt>
                <c:pt idx="102">
                  <c:v>71.697999999999993</c:v>
                </c:pt>
                <c:pt idx="103">
                  <c:v>72.713999999999999</c:v>
                </c:pt>
                <c:pt idx="104">
                  <c:v>71.19</c:v>
                </c:pt>
                <c:pt idx="105">
                  <c:v>72.793999999999997</c:v>
                </c:pt>
                <c:pt idx="106">
                  <c:v>72.524000000000001</c:v>
                </c:pt>
                <c:pt idx="107">
                  <c:v>73.19</c:v>
                </c:pt>
                <c:pt idx="108">
                  <c:v>73.143000000000001</c:v>
                </c:pt>
                <c:pt idx="109">
                  <c:v>73.159000000000006</c:v>
                </c:pt>
                <c:pt idx="110">
                  <c:v>73.254000000000005</c:v>
                </c:pt>
                <c:pt idx="111">
                  <c:v>71.856999999999999</c:v>
                </c:pt>
                <c:pt idx="112">
                  <c:v>72.540000000000006</c:v>
                </c:pt>
                <c:pt idx="113">
                  <c:v>72.825000000000003</c:v>
                </c:pt>
                <c:pt idx="114">
                  <c:v>72.921000000000006</c:v>
                </c:pt>
                <c:pt idx="115">
                  <c:v>72.286000000000001</c:v>
                </c:pt>
                <c:pt idx="116">
                  <c:v>73.302000000000007</c:v>
                </c:pt>
                <c:pt idx="117">
                  <c:v>75.143000000000001</c:v>
                </c:pt>
                <c:pt idx="118">
                  <c:v>77.697999999999993</c:v>
                </c:pt>
                <c:pt idx="119">
                  <c:v>81.825000000000003</c:v>
                </c:pt>
                <c:pt idx="120">
                  <c:v>85.951999999999998</c:v>
                </c:pt>
                <c:pt idx="121">
                  <c:v>91.444000000000003</c:v>
                </c:pt>
                <c:pt idx="122">
                  <c:v>98.54</c:v>
                </c:pt>
                <c:pt idx="123">
                  <c:v>108.01600000000001</c:v>
                </c:pt>
                <c:pt idx="124">
                  <c:v>116.556</c:v>
                </c:pt>
                <c:pt idx="125">
                  <c:v>122.556</c:v>
                </c:pt>
                <c:pt idx="126">
                  <c:v>126.857</c:v>
                </c:pt>
                <c:pt idx="127">
                  <c:v>128.381</c:v>
                </c:pt>
                <c:pt idx="128">
                  <c:v>126.07899999999999</c:v>
                </c:pt>
                <c:pt idx="129">
                  <c:v>119.27</c:v>
                </c:pt>
                <c:pt idx="130">
                  <c:v>111.39700000000001</c:v>
                </c:pt>
                <c:pt idx="131">
                  <c:v>99.19</c:v>
                </c:pt>
                <c:pt idx="132">
                  <c:v>89.078999999999994</c:v>
                </c:pt>
                <c:pt idx="133">
                  <c:v>80.031999999999996</c:v>
                </c:pt>
                <c:pt idx="134">
                  <c:v>74.412999999999997</c:v>
                </c:pt>
                <c:pt idx="135">
                  <c:v>69.81</c:v>
                </c:pt>
                <c:pt idx="136">
                  <c:v>68.778000000000006</c:v>
                </c:pt>
                <c:pt idx="137">
                  <c:v>66.888999999999996</c:v>
                </c:pt>
                <c:pt idx="138">
                  <c:v>67.174999999999997</c:v>
                </c:pt>
                <c:pt idx="139">
                  <c:v>67.063000000000002</c:v>
                </c:pt>
                <c:pt idx="140">
                  <c:v>66.856999999999999</c:v>
                </c:pt>
                <c:pt idx="141">
                  <c:v>66.856999999999999</c:v>
                </c:pt>
                <c:pt idx="142">
                  <c:v>67.555999999999997</c:v>
                </c:pt>
                <c:pt idx="143">
                  <c:v>66.524000000000001</c:v>
                </c:pt>
                <c:pt idx="144">
                  <c:v>67.921000000000006</c:v>
                </c:pt>
                <c:pt idx="145">
                  <c:v>67.174999999999997</c:v>
                </c:pt>
                <c:pt idx="146">
                  <c:v>67.206000000000003</c:v>
                </c:pt>
                <c:pt idx="147">
                  <c:v>67.094999999999999</c:v>
                </c:pt>
                <c:pt idx="148">
                  <c:v>67.570999999999998</c:v>
                </c:pt>
                <c:pt idx="149">
                  <c:v>69.412999999999997</c:v>
                </c:pt>
                <c:pt idx="150">
                  <c:v>70.968000000000004</c:v>
                </c:pt>
                <c:pt idx="151">
                  <c:v>73.713999999999999</c:v>
                </c:pt>
                <c:pt idx="152">
                  <c:v>76.667000000000002</c:v>
                </c:pt>
                <c:pt idx="153">
                  <c:v>81.111000000000004</c:v>
                </c:pt>
                <c:pt idx="154">
                  <c:v>85.983999999999995</c:v>
                </c:pt>
                <c:pt idx="155">
                  <c:v>92.174999999999997</c:v>
                </c:pt>
                <c:pt idx="156">
                  <c:v>96.332999999999998</c:v>
                </c:pt>
                <c:pt idx="157">
                  <c:v>100.206</c:v>
                </c:pt>
                <c:pt idx="158">
                  <c:v>102.01600000000001</c:v>
                </c:pt>
                <c:pt idx="159">
                  <c:v>100.429</c:v>
                </c:pt>
                <c:pt idx="160">
                  <c:v>96.713999999999999</c:v>
                </c:pt>
                <c:pt idx="161">
                  <c:v>90.126999999999995</c:v>
                </c:pt>
                <c:pt idx="162">
                  <c:v>83.111000000000004</c:v>
                </c:pt>
                <c:pt idx="163">
                  <c:v>76.635000000000005</c:v>
                </c:pt>
                <c:pt idx="164">
                  <c:v>71.381</c:v>
                </c:pt>
                <c:pt idx="165">
                  <c:v>68.429000000000002</c:v>
                </c:pt>
                <c:pt idx="166">
                  <c:v>66.968000000000004</c:v>
                </c:pt>
                <c:pt idx="167">
                  <c:v>64.951999999999998</c:v>
                </c:pt>
                <c:pt idx="168">
                  <c:v>63.713999999999999</c:v>
                </c:pt>
                <c:pt idx="169">
                  <c:v>63.570999999999998</c:v>
                </c:pt>
                <c:pt idx="170">
                  <c:v>62.698</c:v>
                </c:pt>
                <c:pt idx="171">
                  <c:v>62.555999999999997</c:v>
                </c:pt>
                <c:pt idx="172">
                  <c:v>61.396999999999998</c:v>
                </c:pt>
                <c:pt idx="173">
                  <c:v>63.063000000000002</c:v>
                </c:pt>
                <c:pt idx="174">
                  <c:v>63.222000000000001</c:v>
                </c:pt>
                <c:pt idx="175">
                  <c:v>62.825000000000003</c:v>
                </c:pt>
                <c:pt idx="176">
                  <c:v>62.968000000000004</c:v>
                </c:pt>
                <c:pt idx="177">
                  <c:v>62.015999999999998</c:v>
                </c:pt>
                <c:pt idx="178">
                  <c:v>61.396999999999998</c:v>
                </c:pt>
                <c:pt idx="179">
                  <c:v>62.683</c:v>
                </c:pt>
                <c:pt idx="180">
                  <c:v>61.81</c:v>
                </c:pt>
                <c:pt idx="181">
                  <c:v>62.206000000000003</c:v>
                </c:pt>
                <c:pt idx="182">
                  <c:v>60.746000000000002</c:v>
                </c:pt>
                <c:pt idx="183">
                  <c:v>61.475999999999999</c:v>
                </c:pt>
                <c:pt idx="184">
                  <c:v>61.54</c:v>
                </c:pt>
                <c:pt idx="185">
                  <c:v>61.905000000000001</c:v>
                </c:pt>
                <c:pt idx="186">
                  <c:v>60.841000000000001</c:v>
                </c:pt>
                <c:pt idx="187">
                  <c:v>61.348999999999997</c:v>
                </c:pt>
                <c:pt idx="188">
                  <c:v>60.872999999999998</c:v>
                </c:pt>
                <c:pt idx="189">
                  <c:v>61.683</c:v>
                </c:pt>
                <c:pt idx="190">
                  <c:v>61.396999999999998</c:v>
                </c:pt>
                <c:pt idx="191">
                  <c:v>62.063000000000002</c:v>
                </c:pt>
                <c:pt idx="192">
                  <c:v>60.206000000000003</c:v>
                </c:pt>
                <c:pt idx="193">
                  <c:v>62.619</c:v>
                </c:pt>
                <c:pt idx="194">
                  <c:v>60.968000000000004</c:v>
                </c:pt>
                <c:pt idx="195">
                  <c:v>61.872999999999998</c:v>
                </c:pt>
                <c:pt idx="196">
                  <c:v>61.174999999999997</c:v>
                </c:pt>
                <c:pt idx="197">
                  <c:v>61.603000000000002</c:v>
                </c:pt>
                <c:pt idx="198">
                  <c:v>61.332999999999998</c:v>
                </c:pt>
                <c:pt idx="199">
                  <c:v>60.491999999999997</c:v>
                </c:pt>
                <c:pt idx="200">
                  <c:v>60.19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78.677044522880891</c:v>
                </c:pt>
                <c:pt idx="12">
                  <c:v>78.874746637787126</c:v>
                </c:pt>
                <c:pt idx="13">
                  <c:v>79.071630626787567</c:v>
                </c:pt>
                <c:pt idx="14">
                  <c:v>79.267523558781505</c:v>
                </c:pt>
                <c:pt idx="15">
                  <c:v>79.462229663500821</c:v>
                </c:pt>
                <c:pt idx="16">
                  <c:v>79.655528216017416</c:v>
                </c:pt>
                <c:pt idx="17">
                  <c:v>79.847171365792661</c:v>
                </c:pt>
                <c:pt idx="18">
                  <c:v>80.036881943231791</c:v>
                </c:pt>
                <c:pt idx="19">
                  <c:v>80.22435128651054</c:v>
                </c:pt>
                <c:pt idx="20">
                  <c:v>80.409237143177506</c:v>
                </c:pt>
                <c:pt idx="21">
                  <c:v>80.591161715517899</c:v>
                </c:pt>
                <c:pt idx="22">
                  <c:v>80.769709937644393</c:v>
                </c:pt>
                <c:pt idx="23">
                  <c:v>80.944428099524018</c:v>
                </c:pt>
                <c:pt idx="24">
                  <c:v>81.114822976438774</c:v>
                </c:pt>
                <c:pt idx="25">
                  <c:v>81.280361697260787</c:v>
                </c:pt>
                <c:pt idx="26">
                  <c:v>81.440472721164952</c:v>
                </c:pt>
                <c:pt idx="27">
                  <c:v>81.594548544719544</c:v>
                </c:pt>
                <c:pt idx="28">
                  <c:v>81.741951225992068</c:v>
                </c:pt>
                <c:pt idx="29">
                  <c:v>81.882022651360955</c:v>
                </c:pt>
                <c:pt idx="30">
                  <c:v>82.014102943351304</c:v>
                </c:pt>
                <c:pt idx="31">
                  <c:v>82.1375629063227</c:v>
                </c:pt>
                <c:pt idx="32">
                  <c:v>82.251860487011115</c:v>
                </c:pt>
                <c:pt idx="33">
                  <c:v>82.356637613101796</c:v>
                </c:pt>
                <c:pt idx="34">
                  <c:v>82.451883304249449</c:v>
                </c:pt>
                <c:pt idx="35">
                  <c:v>82.538202419269965</c:v>
                </c:pt>
                <c:pt idx="36">
                  <c:v>82.617247232728261</c:v>
                </c:pt>
                <c:pt idx="37">
                  <c:v>82.692390736570601</c:v>
                </c:pt>
                <c:pt idx="38">
                  <c:v>82.76974397771292</c:v>
                </c:pt>
                <c:pt idx="39">
                  <c:v>82.85964012221217</c:v>
                </c:pt>
                <c:pt idx="40">
                  <c:v>82.97871708535672</c:v>
                </c:pt>
                <c:pt idx="41">
                  <c:v>83.152716423367892</c:v>
                </c:pt>
                <c:pt idx="42">
                  <c:v>83.42006339046732</c:v>
                </c:pt>
                <c:pt idx="43">
                  <c:v>83.836185161172978</c:v>
                </c:pt>
                <c:pt idx="44">
                  <c:v>84.478347928243949</c:v>
                </c:pt>
                <c:pt idx="45">
                  <c:v>85.450545286857363</c:v>
                </c:pt>
                <c:pt idx="46">
                  <c:v>86.887663890727993</c:v>
                </c:pt>
                <c:pt idx="47">
                  <c:v>88.957826633003819</c:v>
                </c:pt>
                <c:pt idx="48">
                  <c:v>91.861536359197345</c:v>
                </c:pt>
                <c:pt idx="49">
                  <c:v>95.826108164070547</c:v>
                </c:pt>
                <c:pt idx="50">
                  <c:v>101.0939916276306</c:v>
                </c:pt>
                <c:pt idx="51">
                  <c:v>107.90403417977186</c:v>
                </c:pt>
                <c:pt idx="52">
                  <c:v>116.46553395787012</c:v>
                </c:pt>
                <c:pt idx="53">
                  <c:v>126.92587757299324</c:v>
                </c:pt>
                <c:pt idx="54">
                  <c:v>139.33297711965454</c:v>
                </c:pt>
                <c:pt idx="55">
                  <c:v>153.59210048388491</c:v>
                </c:pt>
                <c:pt idx="56">
                  <c:v>169.41102257100266</c:v>
                </c:pt>
                <c:pt idx="57">
                  <c:v>186.21834360959477</c:v>
                </c:pt>
                <c:pt idx="58">
                  <c:v>203.03807132073229</c:v>
                </c:pt>
                <c:pt idx="59">
                  <c:v>218.33505371297483</c:v>
                </c:pt>
                <c:pt idx="60">
                  <c:v>229.93291082335969</c:v>
                </c:pt>
                <c:pt idx="61">
                  <c:v>235.21170553445083</c:v>
                </c:pt>
                <c:pt idx="62">
                  <c:v>231.78024521263796</c:v>
                </c:pt>
                <c:pt idx="63">
                  <c:v>218.54567257892975</c:v>
                </c:pt>
                <c:pt idx="64">
                  <c:v>196.65833407923614</c:v>
                </c:pt>
                <c:pt idx="65">
                  <c:v>169.60287552000977</c:v>
                </c:pt>
                <c:pt idx="66">
                  <c:v>142.11509824096584</c:v>
                </c:pt>
                <c:pt idx="67">
                  <c:v>118.43571493568547</c:v>
                </c:pt>
                <c:pt idx="68">
                  <c:v>100.93160935369002</c:v>
                </c:pt>
                <c:pt idx="69">
                  <c:v>89.809614956054347</c:v>
                </c:pt>
                <c:pt idx="70">
                  <c:v>83.824983584080329</c:v>
                </c:pt>
                <c:pt idx="71">
                  <c:v>81.311505289948187</c:v>
                </c:pt>
                <c:pt idx="72">
                  <c:v>80.917517805947611</c:v>
                </c:pt>
                <c:pt idx="73">
                  <c:v>81.859146503165775</c:v>
                </c:pt>
                <c:pt idx="74">
                  <c:v>83.84331742466324</c:v>
                </c:pt>
                <c:pt idx="75">
                  <c:v>86.884953631154318</c:v>
                </c:pt>
                <c:pt idx="76">
                  <c:v>91.149339314664104</c:v>
                </c:pt>
                <c:pt idx="77">
                  <c:v>96.848259676119696</c:v>
                </c:pt>
                <c:pt idx="78">
                  <c:v>104.17182426394866</c:v>
                </c:pt>
                <c:pt idx="79">
                  <c:v>113.23395725747116</c:v>
                </c:pt>
                <c:pt idx="80">
                  <c:v>124.01813656609202</c:v>
                </c:pt>
                <c:pt idx="81">
                  <c:v>136.31282606504834</c:v>
                </c:pt>
                <c:pt idx="82">
                  <c:v>149.61951667397852</c:v>
                </c:pt>
                <c:pt idx="83">
                  <c:v>163.01444135542869</c:v>
                </c:pt>
                <c:pt idx="84">
                  <c:v>174.98545446906223</c:v>
                </c:pt>
                <c:pt idx="85">
                  <c:v>183.38056566250711</c:v>
                </c:pt>
                <c:pt idx="86">
                  <c:v>185.72947244596855</c:v>
                </c:pt>
                <c:pt idx="87">
                  <c:v>180.12015316021166</c:v>
                </c:pt>
                <c:pt idx="88">
                  <c:v>166.36815316889209</c:v>
                </c:pt>
                <c:pt idx="89">
                  <c:v>146.68397159543022</c:v>
                </c:pt>
                <c:pt idx="90">
                  <c:v>125.09415731638288</c:v>
                </c:pt>
                <c:pt idx="91">
                  <c:v>105.75904988975097</c:v>
                </c:pt>
                <c:pt idx="92">
                  <c:v>91.286229887833798</c:v>
                </c:pt>
                <c:pt idx="93">
                  <c:v>82.127162110570907</c:v>
                </c:pt>
                <c:pt idx="94">
                  <c:v>77.181913514167633</c:v>
                </c:pt>
                <c:pt idx="95">
                  <c:v>74.869896512544656</c:v>
                </c:pt>
                <c:pt idx="96">
                  <c:v>73.897543972775608</c:v>
                </c:pt>
                <c:pt idx="97">
                  <c:v>73.489371788347469</c:v>
                </c:pt>
                <c:pt idx="98">
                  <c:v>73.280060565484476</c:v>
                </c:pt>
                <c:pt idx="99">
                  <c:v>73.130189296934418</c:v>
                </c:pt>
                <c:pt idx="100">
                  <c:v>72.995927926013934</c:v>
                </c:pt>
                <c:pt idx="101">
                  <c:v>72.865792826674976</c:v>
                </c:pt>
                <c:pt idx="102">
                  <c:v>72.737247789488023</c:v>
                </c:pt>
                <c:pt idx="103">
                  <c:v>72.609836792651208</c:v>
                </c:pt>
                <c:pt idx="104">
                  <c:v>72.483586880422806</c:v>
                </c:pt>
                <c:pt idx="105">
                  <c:v>72.358790978685349</c:v>
                </c:pt>
                <c:pt idx="106">
                  <c:v>72.236168960835769</c:v>
                </c:pt>
                <c:pt idx="107">
                  <c:v>72.117266482583105</c:v>
                </c:pt>
                <c:pt idx="108">
                  <c:v>72.005185888077492</c:v>
                </c:pt>
                <c:pt idx="109">
                  <c:v>71.905835541069649</c:v>
                </c:pt>
                <c:pt idx="110">
                  <c:v>71.829943014940639</c:v>
                </c:pt>
                <c:pt idx="111">
                  <c:v>71.796098296849337</c:v>
                </c:pt>
                <c:pt idx="112">
                  <c:v>71.835030889332018</c:v>
                </c:pt>
                <c:pt idx="113">
                  <c:v>71.995117213185424</c:v>
                </c:pt>
                <c:pt idx="114">
                  <c:v>72.348702697510163</c:v>
                </c:pt>
                <c:pt idx="115">
                  <c:v>72.998183774871876</c:v>
                </c:pt>
                <c:pt idx="116">
                  <c:v>74.079985927129584</c:v>
                </c:pt>
                <c:pt idx="117">
                  <c:v>75.763761303132085</c:v>
                </c:pt>
                <c:pt idx="118">
                  <c:v>78.243557609021778</c:v>
                </c:pt>
                <c:pt idx="119">
                  <c:v>81.7175574955466</c:v>
                </c:pt>
                <c:pt idx="120">
                  <c:v>86.353147574332311</c:v>
                </c:pt>
                <c:pt idx="121">
                  <c:v>92.234203378033413</c:v>
                </c:pt>
                <c:pt idx="122">
                  <c:v>99.288048755606653</c:v>
                </c:pt>
                <c:pt idx="123">
                  <c:v>107.19419674042481</c:v>
                </c:pt>
                <c:pt idx="124">
                  <c:v>115.29337497277382</c:v>
                </c:pt>
                <c:pt idx="125">
                  <c:v>122.5479904430122</c:v>
                </c:pt>
                <c:pt idx="126">
                  <c:v>127.63783079283414</c:v>
                </c:pt>
                <c:pt idx="127">
                  <c:v>129.26069882040403</c:v>
                </c:pt>
                <c:pt idx="128">
                  <c:v>126.60257175260715</c:v>
                </c:pt>
                <c:pt idx="129">
                  <c:v>119.77780506190872</c:v>
                </c:pt>
                <c:pt idx="130">
                  <c:v>109.95429629518318</c:v>
                </c:pt>
                <c:pt idx="131">
                  <c:v>99.006298161949132</c:v>
                </c:pt>
                <c:pt idx="132">
                  <c:v>88.836232104312884</c:v>
                </c:pt>
                <c:pt idx="133">
                  <c:v>80.738522823311968</c:v>
                </c:pt>
                <c:pt idx="134">
                  <c:v>75.133811443565079</c:v>
                </c:pt>
                <c:pt idx="135">
                  <c:v>71.726672791054114</c:v>
                </c:pt>
                <c:pt idx="136">
                  <c:v>69.882733360925357</c:v>
                </c:pt>
                <c:pt idx="137">
                  <c:v>68.969246722063332</c:v>
                </c:pt>
                <c:pt idx="138">
                  <c:v>68.527328246842373</c:v>
                </c:pt>
                <c:pt idx="139">
                  <c:v>68.290785415366614</c:v>
                </c:pt>
                <c:pt idx="140">
                  <c:v>68.131425936475225</c:v>
                </c:pt>
                <c:pt idx="141">
                  <c:v>67.997174749429945</c:v>
                </c:pt>
                <c:pt idx="142">
                  <c:v>67.870514114842877</c:v>
                </c:pt>
                <c:pt idx="143">
                  <c:v>67.748123303325272</c:v>
                </c:pt>
                <c:pt idx="144">
                  <c:v>67.634387266136272</c:v>
                </c:pt>
                <c:pt idx="145">
                  <c:v>67.543165435727929</c:v>
                </c:pt>
                <c:pt idx="146">
                  <c:v>67.505849251072547</c:v>
                </c:pt>
                <c:pt idx="147">
                  <c:v>67.585589530972086</c:v>
                </c:pt>
                <c:pt idx="148">
                  <c:v>67.896294755881627</c:v>
                </c:pt>
                <c:pt idx="149">
                  <c:v>68.620021101970735</c:v>
                </c:pt>
                <c:pt idx="150">
                  <c:v>70.008620119463956</c:v>
                </c:pt>
                <c:pt idx="151">
                  <c:v>72.349338441706706</c:v>
                </c:pt>
                <c:pt idx="152">
                  <c:v>75.87769120376818</c:v>
                </c:pt>
                <c:pt idx="153">
                  <c:v>80.642206117159262</c:v>
                </c:pt>
                <c:pt idx="154">
                  <c:v>86.362928007390011</c:v>
                </c:pt>
                <c:pt idx="155">
                  <c:v>92.360099339870786</c:v>
                </c:pt>
                <c:pt idx="156">
                  <c:v>97.630108190362549</c:v>
                </c:pt>
                <c:pt idx="157">
                  <c:v>101.09157966445565</c:v>
                </c:pt>
                <c:pt idx="158">
                  <c:v>101.93095912388647</c:v>
                </c:pt>
                <c:pt idx="159">
                  <c:v>99.899779608936171</c:v>
                </c:pt>
                <c:pt idx="160">
                  <c:v>95.415914084254155</c:v>
                </c:pt>
                <c:pt idx="161">
                  <c:v>89.41289244202477</c:v>
                </c:pt>
                <c:pt idx="162">
                  <c:v>83.011642993163889</c:v>
                </c:pt>
                <c:pt idx="163">
                  <c:v>77.173179105299283</c:v>
                </c:pt>
                <c:pt idx="164">
                  <c:v>72.478353248403408</c:v>
                </c:pt>
                <c:pt idx="165">
                  <c:v>69.091937544743573</c:v>
                </c:pt>
                <c:pt idx="166">
                  <c:v>66.870194034607195</c:v>
                </c:pt>
                <c:pt idx="167">
                  <c:v>65.521825498145063</c:v>
                </c:pt>
                <c:pt idx="168">
                  <c:v>64.743429728321829</c:v>
                </c:pt>
                <c:pt idx="169">
                  <c:v>64.294199324806087</c:v>
                </c:pt>
                <c:pt idx="170">
                  <c:v>64.014866464933419</c:v>
                </c:pt>
                <c:pt idx="171">
                  <c:v>63.814446267149776</c:v>
                </c:pt>
                <c:pt idx="172">
                  <c:v>63.647220373296825</c:v>
                </c:pt>
                <c:pt idx="173">
                  <c:v>63.492772756827321</c:v>
                </c:pt>
                <c:pt idx="174">
                  <c:v>63.342954822025533</c:v>
                </c:pt>
                <c:pt idx="175">
                  <c:v>63.194855921268918</c:v>
                </c:pt>
                <c:pt idx="176">
                  <c:v>63.047551974374244</c:v>
                </c:pt>
                <c:pt idx="177">
                  <c:v>62.900790246222854</c:v>
                </c:pt>
                <c:pt idx="178">
                  <c:v>62.754518760724011</c:v>
                </c:pt>
                <c:pt idx="179">
                  <c:v>62.608736427173568</c:v>
                </c:pt>
                <c:pt idx="180">
                  <c:v>62.463450559095861</c:v>
                </c:pt>
                <c:pt idx="181">
                  <c:v>62.318666378378708</c:v>
                </c:pt>
                <c:pt idx="182">
                  <c:v>62.174385039623594</c:v>
                </c:pt>
                <c:pt idx="183">
                  <c:v>62.030603684785255</c:v>
                </c:pt>
                <c:pt idx="184">
                  <c:v>61.88731591830178</c:v>
                </c:pt>
                <c:pt idx="185">
                  <c:v>61.744512339220528</c:v>
                </c:pt>
                <c:pt idx="186">
                  <c:v>61.60218105253692</c:v>
                </c:pt>
                <c:pt idx="187">
                  <c:v>61.460308142173979</c:v>
                </c:pt>
                <c:pt idx="188">
                  <c:v>61.318878100753587</c:v>
                </c:pt>
                <c:pt idx="189">
                  <c:v>61.177874214819695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78.677044522877082</c:v>
                </c:pt>
                <c:pt idx="12">
                  <c:v>78.874746637774891</c:v>
                </c:pt>
                <c:pt idx="13">
                  <c:v>79.071630626749098</c:v>
                </c:pt>
                <c:pt idx="14">
                  <c:v>79.267523558663243</c:v>
                </c:pt>
                <c:pt idx="15">
                  <c:v>79.462229663145067</c:v>
                </c:pt>
                <c:pt idx="16">
                  <c:v>79.655528214970516</c:v>
                </c:pt>
                <c:pt idx="17">
                  <c:v>79.84717136277888</c:v>
                </c:pt>
                <c:pt idx="18">
                  <c:v>80.036881934744244</c:v>
                </c:pt>
                <c:pt idx="19">
                  <c:v>80.224351263126849</c:v>
                </c:pt>
                <c:pt idx="20">
                  <c:v>80.409237080153716</c:v>
                </c:pt>
                <c:pt idx="21">
                  <c:v>80.591161549346239</c:v>
                </c:pt>
                <c:pt idx="22">
                  <c:v>80.769709509026612</c:v>
                </c:pt>
                <c:pt idx="23">
                  <c:v>80.944427017979862</c:v>
                </c:pt>
                <c:pt idx="24">
                  <c:v>81.114820306636133</c:v>
                </c:pt>
                <c:pt idx="25">
                  <c:v>81.280355250005158</c:v>
                </c:pt>
                <c:pt idx="26">
                  <c:v>81.440457490058563</c:v>
                </c:pt>
                <c:pt idx="27">
                  <c:v>81.59451334421864</c:v>
                </c:pt>
                <c:pt idx="28">
                  <c:v>81.741871641753448</c:v>
                </c:pt>
                <c:pt idx="29">
                  <c:v>81.881846629698629</c:v>
                </c:pt>
                <c:pt idx="30">
                  <c:v>82.013722082792285</c:v>
                </c:pt>
                <c:pt idx="31">
                  <c:v>82.136756736173538</c:v>
                </c:pt>
                <c:pt idx="32">
                  <c:v>82.250191133727427</c:v>
                </c:pt>
                <c:pt idx="33">
                  <c:v>82.353255947744159</c:v>
                </c:pt>
                <c:pt idx="34">
                  <c:v>82.445181776327132</c:v>
                </c:pt>
                <c:pt idx="35">
                  <c:v>82.525210363849709</c:v>
                </c:pt>
                <c:pt idx="36">
                  <c:v>82.592607117887724</c:v>
                </c:pt>
                <c:pt idx="37">
                  <c:v>82.646674715850025</c:v>
                </c:pt>
                <c:pt idx="38">
                  <c:v>82.686767509772864</c:v>
                </c:pt>
                <c:pt idx="39">
                  <c:v>82.712306353574803</c:v>
                </c:pt>
                <c:pt idx="40">
                  <c:v>82.722793399799755</c:v>
                </c:pt>
                <c:pt idx="41">
                  <c:v>82.717826349602419</c:v>
                </c:pt>
                <c:pt idx="42">
                  <c:v>82.69711159772973</c:v>
                </c:pt>
                <c:pt idx="43">
                  <c:v>82.660475700217248</c:v>
                </c:pt>
                <c:pt idx="44">
                  <c:v>82.607874611689752</c:v>
                </c:pt>
                <c:pt idx="45">
                  <c:v>82.539400194464363</c:v>
                </c:pt>
                <c:pt idx="46">
                  <c:v>82.455283593033528</c:v>
                </c:pt>
                <c:pt idx="47">
                  <c:v>82.355895191464185</c:v>
                </c:pt>
                <c:pt idx="48">
                  <c:v>82.241741020875978</c:v>
                </c:pt>
                <c:pt idx="49">
                  <c:v>82.113455649557338</c:v>
                </c:pt>
                <c:pt idx="50">
                  <c:v>81.971791757452806</c:v>
                </c:pt>
                <c:pt idx="51">
                  <c:v>81.817606756856193</c:v>
                </c:pt>
                <c:pt idx="52">
                  <c:v>81.651846959853785</c:v>
                </c:pt>
                <c:pt idx="53">
                  <c:v>81.475529899983528</c:v>
                </c:pt>
                <c:pt idx="54">
                  <c:v>81.289725483355809</c:v>
                </c:pt>
                <c:pt idx="55">
                  <c:v>81.095536669537381</c:v>
                </c:pt>
                <c:pt idx="56">
                  <c:v>80.894080365245912</c:v>
                </c:pt>
                <c:pt idx="57">
                  <c:v>80.686469158445306</c:v>
                </c:pt>
                <c:pt idx="58">
                  <c:v>80.473794433863148</c:v>
                </c:pt>
                <c:pt idx="59">
                  <c:v>80.257111302317341</c:v>
                </c:pt>
                <c:pt idx="60">
                  <c:v>80.037425655416627</c:v>
                </c:pt>
                <c:pt idx="61">
                  <c:v>79.815683533813385</c:v>
                </c:pt>
                <c:pt idx="62">
                  <c:v>79.592762879712978</c:v>
                </c:pt>
                <c:pt idx="63">
                  <c:v>79.369467639492669</c:v>
                </c:pt>
                <c:pt idx="64">
                  <c:v>79.146524094682036</c:v>
                </c:pt>
                <c:pt idx="65">
                  <c:v>78.924579231714759</c:v>
                </c:pt>
                <c:pt idx="66">
                  <c:v>78.704200913366762</c:v>
                </c:pt>
                <c:pt idx="67">
                  <c:v>78.485879586657703</c:v>
                </c:pt>
                <c:pt idx="68">
                  <c:v>78.270031251073931</c:v>
                </c:pt>
                <c:pt idx="69">
                  <c:v>78.05700141441632</c:v>
                </c:pt>
                <c:pt idx="70">
                  <c:v>77.84706977821179</c:v>
                </c:pt>
                <c:pt idx="71">
                  <c:v>77.64045541728585</c:v>
                </c:pt>
                <c:pt idx="72">
                  <c:v>77.437322245842651</c:v>
                </c:pt>
                <c:pt idx="73">
                  <c:v>77.237784592710398</c:v>
                </c:pt>
                <c:pt idx="74">
                  <c:v>77.041912739220408</c:v>
                </c:pt>
                <c:pt idx="75">
                  <c:v>76.849738302922475</c:v>
                </c:pt>
                <c:pt idx="76">
                  <c:v>76.661259377891412</c:v>
                </c:pt>
                <c:pt idx="77">
                  <c:v>76.476445367039247</c:v>
                </c:pt>
                <c:pt idx="78">
                  <c:v>76.295241463251159</c:v>
                </c:pt>
                <c:pt idx="79">
                  <c:v>76.117572754206535</c:v>
                </c:pt>
                <c:pt idx="80">
                  <c:v>75.943347940523637</c:v>
                </c:pt>
                <c:pt idx="81">
                  <c:v>75.772462668601023</c:v>
                </c:pt>
                <c:pt idx="82">
                  <c:v>75.604802488533181</c:v>
                </c:pt>
                <c:pt idx="83">
                  <c:v>75.440245454096612</c:v>
                </c:pt>
                <c:pt idx="84">
                  <c:v>75.278664386400209</c:v>
                </c:pt>
                <c:pt idx="85">
                  <c:v>75.119928825714808</c:v>
                </c:pt>
                <c:pt idx="86">
                  <c:v>74.963906697568333</c:v>
                </c:pt>
                <c:pt idx="87">
                  <c:v>74.810465719700417</c:v>
                </c:pt>
                <c:pt idx="88">
                  <c:v>74.659474576169359</c:v>
                </c:pt>
                <c:pt idx="89">
                  <c:v>74.510803884006904</c:v>
                </c:pt>
                <c:pt idx="90">
                  <c:v>74.364326976498589</c:v>
                </c:pt>
                <c:pt idx="91">
                  <c:v>74.219920525578218</c:v>
                </c:pt>
                <c:pt idx="92">
                  <c:v>74.077465024072296</c:v>
                </c:pt>
                <c:pt idx="93">
                  <c:v>73.936845146708379</c:v>
                </c:pt>
                <c:pt idx="94">
                  <c:v>73.797950006974574</c:v>
                </c:pt>
                <c:pt idx="95">
                  <c:v>73.660673325133942</c:v>
                </c:pt>
                <c:pt idx="96">
                  <c:v>73.524913520995042</c:v>
                </c:pt>
                <c:pt idx="97">
                  <c:v>73.390573743437741</c:v>
                </c:pt>
                <c:pt idx="98">
                  <c:v>73.257561847206702</c:v>
                </c:pt>
                <c:pt idx="99">
                  <c:v>73.125790326120551</c:v>
                </c:pt>
                <c:pt idx="100">
                  <c:v>72.995176210604498</c:v>
                </c:pt>
                <c:pt idx="101">
                  <c:v>72.865640936332468</c:v>
                </c:pt>
                <c:pt idx="102">
                  <c:v>72.737110189762859</c:v>
                </c:pt>
                <c:pt idx="103">
                  <c:v>72.609513735456602</c:v>
                </c:pt>
                <c:pt idx="104">
                  <c:v>72.482785229274242</c:v>
                </c:pt>
                <c:pt idx="105">
                  <c:v>72.356862020849903</c:v>
                </c:pt>
                <c:pt idx="106">
                  <c:v>72.231684948127452</c:v>
                </c:pt>
                <c:pt idx="107">
                  <c:v>72.107198126208289</c:v>
                </c:pt>
                <c:pt idx="108">
                  <c:v>71.983348732295241</c:v>
                </c:pt>
                <c:pt idx="109">
                  <c:v>71.86008678811524</c:v>
                </c:pt>
                <c:pt idx="110">
                  <c:v>71.737364940858299</c:v>
                </c:pt>
                <c:pt idx="111">
                  <c:v>71.61513824337753</c:v>
                </c:pt>
                <c:pt idx="112">
                  <c:v>71.493363934148576</c:v>
                </c:pt>
                <c:pt idx="113">
                  <c:v>71.372001217284378</c:v>
                </c:pt>
                <c:pt idx="114">
                  <c:v>71.251011042739506</c:v>
                </c:pt>
                <c:pt idx="115">
                  <c:v>71.130355886714227</c:v>
                </c:pt>
                <c:pt idx="116">
                  <c:v>71.009999532183642</c:v>
                </c:pt>
                <c:pt idx="117">
                  <c:v>70.889906849429067</c:v>
                </c:pt>
                <c:pt idx="118">
                  <c:v>70.770043576439264</c:v>
                </c:pt>
                <c:pt idx="119">
                  <c:v>70.650376099080304</c:v>
                </c:pt>
                <c:pt idx="120">
                  <c:v>70.530871231006969</c:v>
                </c:pt>
                <c:pt idx="121">
                  <c:v>70.411495993408849</c:v>
                </c:pt>
                <c:pt idx="122">
                  <c:v>70.292217394856223</c:v>
                </c:pt>
                <c:pt idx="123">
                  <c:v>70.173002211737725</c:v>
                </c:pt>
                <c:pt idx="124">
                  <c:v>70.053816770070441</c:v>
                </c:pt>
                <c:pt idx="125">
                  <c:v>69.934626729817168</c:v>
                </c:pt>
                <c:pt idx="126">
                  <c:v>69.815396873272974</c:v>
                </c:pt>
                <c:pt idx="127">
                  <c:v>69.696090899582472</c:v>
                </c:pt>
                <c:pt idx="128">
                  <c:v>69.576671228030193</c:v>
                </c:pt>
                <c:pt idx="129">
                  <c:v>69.457098813400819</c:v>
                </c:pt>
                <c:pt idx="130">
                  <c:v>69.337332977434656</c:v>
                </c:pt>
                <c:pt idx="131">
                  <c:v>69.21733126119436</c:v>
                </c:pt>
                <c:pt idx="132">
                  <c:v>69.097049303995533</c:v>
                </c:pt>
                <c:pt idx="133">
                  <c:v>68.976440755408902</c:v>
                </c:pt>
                <c:pt idx="134">
                  <c:v>68.855457227681711</c:v>
                </c:pt>
                <c:pt idx="135">
                  <c:v>68.734048296699228</c:v>
                </c:pt>
                <c:pt idx="136">
                  <c:v>68.612161560252559</c:v>
                </c:pt>
                <c:pt idx="137">
                  <c:v>68.489742762818636</c:v>
                </c:pt>
                <c:pt idx="138">
                  <c:v>68.366735996203005</c:v>
                </c:pt>
                <c:pt idx="139">
                  <c:v>68.243083985139478</c:v>
                </c:pt>
                <c:pt idx="140">
                  <c:v>68.118728466176776</c:v>
                </c:pt>
                <c:pt idx="141">
                  <c:v>67.993610666795476</c:v>
                </c:pt>
                <c:pt idx="142">
                  <c:v>67.867671889588152</c:v>
                </c:pt>
                <c:pt idx="143">
                  <c:v>67.740854203419147</c:v>
                </c:pt>
                <c:pt idx="144">
                  <c:v>67.613101239714467</c:v>
                </c:pt>
                <c:pt idx="145">
                  <c:v>67.48435908742475</c:v>
                </c:pt>
                <c:pt idx="146">
                  <c:v>67.354577274839485</c:v>
                </c:pt>
                <c:pt idx="147">
                  <c:v>67.223709820478263</c:v>
                </c:pt>
                <c:pt idx="148">
                  <c:v>67.091716329010808</c:v>
                </c:pt>
                <c:pt idx="149">
                  <c:v>66.958563101935653</c:v>
                </c:pt>
                <c:pt idx="150">
                  <c:v>66.824224227035529</c:v>
                </c:pt>
                <c:pt idx="151">
                  <c:v>66.688682605952721</c:v>
                </c:pt>
                <c:pt idx="152">
                  <c:v>66.551930876149243</c:v>
                </c:pt>
                <c:pt idx="153">
                  <c:v>66.413972182556861</c:v>
                </c:pt>
                <c:pt idx="154">
                  <c:v>66.27482075582121</c:v>
                </c:pt>
                <c:pt idx="155">
                  <c:v>66.134502258476303</c:v>
                </c:pt>
                <c:pt idx="156">
                  <c:v>65.993053867708198</c:v>
                </c:pt>
                <c:pt idx="157">
                  <c:v>65.850524073369343</c:v>
                </c:pt>
                <c:pt idx="158">
                  <c:v>65.706972182102589</c:v>
                </c:pt>
                <c:pt idx="159">
                  <c:v>65.562467532076113</c:v>
                </c:pt>
                <c:pt idx="160">
                  <c:v>65.417088436969777</c:v>
                </c:pt>
                <c:pt idx="161">
                  <c:v>65.270920891423771</c:v>
                </c:pt>
                <c:pt idx="162">
                  <c:v>65.124057082100535</c:v>
                </c:pt>
                <c:pt idx="163">
                  <c:v>64.976593757875136</c:v>
                </c:pt>
                <c:pt idx="164">
                  <c:v>64.828630518739317</c:v>
                </c:pt>
                <c:pt idx="165">
                  <c:v>64.680268085370699</c:v>
                </c:pt>
                <c:pt idx="166">
                  <c:v>64.531606609914292</c:v>
                </c:pt>
                <c:pt idx="167">
                  <c:v>64.3827440836275</c:v>
                </c:pt>
                <c:pt idx="168">
                  <c:v>64.233774889220982</c:v>
                </c:pt>
                <c:pt idx="169">
                  <c:v>64.084788535768126</c:v>
                </c:pt>
                <c:pt idx="170">
                  <c:v>63.935868602851514</c:v>
                </c:pt>
                <c:pt idx="171">
                  <c:v>63.787091909067506</c:v>
                </c:pt>
                <c:pt idx="172">
                  <c:v>63.638527908946095</c:v>
                </c:pt>
                <c:pt idx="173">
                  <c:v>63.490238312432162</c:v>
                </c:pt>
                <c:pt idx="174">
                  <c:v>63.342276912799676</c:v>
                </c:pt>
                <c:pt idx="175">
                  <c:v>63.194689602507196</c:v>
                </c:pt>
                <c:pt idx="176">
                  <c:v>63.047514552136327</c:v>
                </c:pt>
                <c:pt idx="177">
                  <c:v>62.900782525102791</c:v>
                </c:pt>
                <c:pt idx="178">
                  <c:v>62.754517300091599</c:v>
                </c:pt>
                <c:pt idx="179">
                  <c:v>62.608736173856741</c:v>
                </c:pt>
                <c:pt idx="180">
                  <c:v>62.463450518823606</c:v>
                </c:pt>
                <c:pt idx="181">
                  <c:v>62.318666372510215</c:v>
                </c:pt>
                <c:pt idx="182">
                  <c:v>62.174385038839823</c:v>
                </c:pt>
                <c:pt idx="183">
                  <c:v>62.030603684689325</c:v>
                </c:pt>
                <c:pt idx="184">
                  <c:v>61.887315918291023</c:v>
                </c:pt>
                <c:pt idx="185">
                  <c:v>61.744512339219419</c:v>
                </c:pt>
                <c:pt idx="186">
                  <c:v>61.602181052536814</c:v>
                </c:pt>
                <c:pt idx="187">
                  <c:v>61.460308142173972</c:v>
                </c:pt>
                <c:pt idx="188">
                  <c:v>61.318878100753587</c:v>
                </c:pt>
                <c:pt idx="189">
                  <c:v>61.177874214819695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83.361000000000004</c:v>
                </c:pt>
                <c:pt idx="1">
                  <c:v>84.77</c:v>
                </c:pt>
                <c:pt idx="2">
                  <c:v>85.557000000000002</c:v>
                </c:pt>
                <c:pt idx="3">
                  <c:v>84.933999999999997</c:v>
                </c:pt>
                <c:pt idx="4">
                  <c:v>84.754000000000005</c:v>
                </c:pt>
                <c:pt idx="5">
                  <c:v>84.147999999999996</c:v>
                </c:pt>
                <c:pt idx="6">
                  <c:v>85.164000000000001</c:v>
                </c:pt>
                <c:pt idx="7">
                  <c:v>83.754000000000005</c:v>
                </c:pt>
                <c:pt idx="8">
                  <c:v>83.885000000000005</c:v>
                </c:pt>
                <c:pt idx="9">
                  <c:v>83.049000000000007</c:v>
                </c:pt>
                <c:pt idx="10">
                  <c:v>82.82</c:v>
                </c:pt>
                <c:pt idx="11">
                  <c:v>84.933999999999997</c:v>
                </c:pt>
                <c:pt idx="12">
                  <c:v>84.066000000000003</c:v>
                </c:pt>
                <c:pt idx="13">
                  <c:v>82.82</c:v>
                </c:pt>
                <c:pt idx="14">
                  <c:v>84.147999999999996</c:v>
                </c:pt>
                <c:pt idx="15">
                  <c:v>82.41</c:v>
                </c:pt>
                <c:pt idx="16">
                  <c:v>82.623000000000005</c:v>
                </c:pt>
                <c:pt idx="17">
                  <c:v>82.23</c:v>
                </c:pt>
                <c:pt idx="18">
                  <c:v>81.918000000000006</c:v>
                </c:pt>
                <c:pt idx="19">
                  <c:v>81.474999999999994</c:v>
                </c:pt>
                <c:pt idx="20">
                  <c:v>82.23</c:v>
                </c:pt>
                <c:pt idx="21">
                  <c:v>80.787000000000006</c:v>
                </c:pt>
                <c:pt idx="22">
                  <c:v>81.361000000000004</c:v>
                </c:pt>
                <c:pt idx="23">
                  <c:v>82.245999999999995</c:v>
                </c:pt>
                <c:pt idx="24">
                  <c:v>81.966999999999999</c:v>
                </c:pt>
                <c:pt idx="25">
                  <c:v>81.852000000000004</c:v>
                </c:pt>
                <c:pt idx="26">
                  <c:v>80.623000000000005</c:v>
                </c:pt>
                <c:pt idx="27">
                  <c:v>81.131</c:v>
                </c:pt>
                <c:pt idx="28">
                  <c:v>80.540999999999997</c:v>
                </c:pt>
                <c:pt idx="29">
                  <c:v>81.131</c:v>
                </c:pt>
                <c:pt idx="30">
                  <c:v>79.41</c:v>
                </c:pt>
                <c:pt idx="31">
                  <c:v>80.197000000000003</c:v>
                </c:pt>
                <c:pt idx="32">
                  <c:v>81.393000000000001</c:v>
                </c:pt>
                <c:pt idx="33">
                  <c:v>82.376999999999995</c:v>
                </c:pt>
                <c:pt idx="34">
                  <c:v>82.869</c:v>
                </c:pt>
                <c:pt idx="35">
                  <c:v>81.492000000000004</c:v>
                </c:pt>
                <c:pt idx="36">
                  <c:v>81.180000000000007</c:v>
                </c:pt>
                <c:pt idx="37">
                  <c:v>82.114999999999995</c:v>
                </c:pt>
                <c:pt idx="38">
                  <c:v>82.688999999999993</c:v>
                </c:pt>
                <c:pt idx="39">
                  <c:v>81.081999999999994</c:v>
                </c:pt>
                <c:pt idx="40">
                  <c:v>81.066000000000003</c:v>
                </c:pt>
                <c:pt idx="41">
                  <c:v>81.869</c:v>
                </c:pt>
                <c:pt idx="42">
                  <c:v>80.918000000000006</c:v>
                </c:pt>
                <c:pt idx="43">
                  <c:v>81.197000000000003</c:v>
                </c:pt>
                <c:pt idx="44">
                  <c:v>82.638999999999996</c:v>
                </c:pt>
                <c:pt idx="45">
                  <c:v>83.066000000000003</c:v>
                </c:pt>
                <c:pt idx="46">
                  <c:v>83.295000000000002</c:v>
                </c:pt>
                <c:pt idx="47">
                  <c:v>84.245999999999995</c:v>
                </c:pt>
                <c:pt idx="48">
                  <c:v>84.638999999999996</c:v>
                </c:pt>
                <c:pt idx="49">
                  <c:v>84.918000000000006</c:v>
                </c:pt>
                <c:pt idx="50">
                  <c:v>86.918000000000006</c:v>
                </c:pt>
                <c:pt idx="51">
                  <c:v>91.902000000000001</c:v>
                </c:pt>
                <c:pt idx="52">
                  <c:v>98.671999999999997</c:v>
                </c:pt>
                <c:pt idx="53">
                  <c:v>111.262</c:v>
                </c:pt>
                <c:pt idx="54">
                  <c:v>125.98399999999999</c:v>
                </c:pt>
                <c:pt idx="55">
                  <c:v>142.803</c:v>
                </c:pt>
                <c:pt idx="56">
                  <c:v>160.95099999999999</c:v>
                </c:pt>
                <c:pt idx="57">
                  <c:v>177.803</c:v>
                </c:pt>
                <c:pt idx="58">
                  <c:v>191.31100000000001</c:v>
                </c:pt>
                <c:pt idx="59">
                  <c:v>200.459</c:v>
                </c:pt>
                <c:pt idx="60">
                  <c:v>204.88499999999999</c:v>
                </c:pt>
                <c:pt idx="61">
                  <c:v>203.83600000000001</c:v>
                </c:pt>
                <c:pt idx="62">
                  <c:v>197.23</c:v>
                </c:pt>
                <c:pt idx="63">
                  <c:v>181.98400000000001</c:v>
                </c:pt>
                <c:pt idx="64">
                  <c:v>157.18</c:v>
                </c:pt>
                <c:pt idx="65">
                  <c:v>126.34399999999999</c:v>
                </c:pt>
                <c:pt idx="66">
                  <c:v>97.606999999999999</c:v>
                </c:pt>
                <c:pt idx="67">
                  <c:v>79.869</c:v>
                </c:pt>
                <c:pt idx="68">
                  <c:v>75.507999999999996</c:v>
                </c:pt>
                <c:pt idx="69">
                  <c:v>76.361000000000004</c:v>
                </c:pt>
                <c:pt idx="70">
                  <c:v>75.262</c:v>
                </c:pt>
                <c:pt idx="71">
                  <c:v>76.442999999999998</c:v>
                </c:pt>
                <c:pt idx="72">
                  <c:v>77.016000000000005</c:v>
                </c:pt>
                <c:pt idx="73">
                  <c:v>77.606999999999999</c:v>
                </c:pt>
                <c:pt idx="74">
                  <c:v>78.033000000000001</c:v>
                </c:pt>
                <c:pt idx="75">
                  <c:v>79.164000000000001</c:v>
                </c:pt>
                <c:pt idx="76">
                  <c:v>81.23</c:v>
                </c:pt>
                <c:pt idx="77">
                  <c:v>86.507999999999996</c:v>
                </c:pt>
                <c:pt idx="78">
                  <c:v>95.933999999999997</c:v>
                </c:pt>
                <c:pt idx="79">
                  <c:v>106.574</c:v>
                </c:pt>
                <c:pt idx="80">
                  <c:v>117.902</c:v>
                </c:pt>
                <c:pt idx="81">
                  <c:v>130.37700000000001</c:v>
                </c:pt>
                <c:pt idx="82">
                  <c:v>141.98400000000001</c:v>
                </c:pt>
                <c:pt idx="83">
                  <c:v>152.62299999999999</c:v>
                </c:pt>
                <c:pt idx="84">
                  <c:v>157.90199999999999</c:v>
                </c:pt>
                <c:pt idx="85">
                  <c:v>160.37700000000001</c:v>
                </c:pt>
                <c:pt idx="86">
                  <c:v>158.148</c:v>
                </c:pt>
                <c:pt idx="87">
                  <c:v>149.328</c:v>
                </c:pt>
                <c:pt idx="88">
                  <c:v>132.41</c:v>
                </c:pt>
                <c:pt idx="89">
                  <c:v>109.754</c:v>
                </c:pt>
                <c:pt idx="90">
                  <c:v>88.18</c:v>
                </c:pt>
                <c:pt idx="91">
                  <c:v>75.802999999999997</c:v>
                </c:pt>
                <c:pt idx="92">
                  <c:v>71.902000000000001</c:v>
                </c:pt>
                <c:pt idx="93">
                  <c:v>71.507999999999996</c:v>
                </c:pt>
                <c:pt idx="94">
                  <c:v>70.606999999999999</c:v>
                </c:pt>
                <c:pt idx="95">
                  <c:v>70.492000000000004</c:v>
                </c:pt>
                <c:pt idx="96">
                  <c:v>70.311000000000007</c:v>
                </c:pt>
                <c:pt idx="97">
                  <c:v>72</c:v>
                </c:pt>
                <c:pt idx="98">
                  <c:v>71.77</c:v>
                </c:pt>
                <c:pt idx="99">
                  <c:v>71.885000000000005</c:v>
                </c:pt>
                <c:pt idx="100">
                  <c:v>72.474999999999994</c:v>
                </c:pt>
                <c:pt idx="101">
                  <c:v>71.835999999999999</c:v>
                </c:pt>
                <c:pt idx="102">
                  <c:v>71.097999999999999</c:v>
                </c:pt>
                <c:pt idx="103">
                  <c:v>72.081999999999994</c:v>
                </c:pt>
                <c:pt idx="104">
                  <c:v>71.492000000000004</c:v>
                </c:pt>
                <c:pt idx="105">
                  <c:v>72.328000000000003</c:v>
                </c:pt>
                <c:pt idx="106">
                  <c:v>70.983999999999995</c:v>
                </c:pt>
                <c:pt idx="107">
                  <c:v>71.540999999999997</c:v>
                </c:pt>
                <c:pt idx="108">
                  <c:v>72.656000000000006</c:v>
                </c:pt>
                <c:pt idx="109">
                  <c:v>72.442999999999998</c:v>
                </c:pt>
                <c:pt idx="110">
                  <c:v>73.869</c:v>
                </c:pt>
                <c:pt idx="111">
                  <c:v>72.295000000000002</c:v>
                </c:pt>
                <c:pt idx="112">
                  <c:v>74.623000000000005</c:v>
                </c:pt>
                <c:pt idx="113">
                  <c:v>74.212999999999994</c:v>
                </c:pt>
                <c:pt idx="114">
                  <c:v>75.442999999999998</c:v>
                </c:pt>
                <c:pt idx="115">
                  <c:v>76.638999999999996</c:v>
                </c:pt>
                <c:pt idx="116">
                  <c:v>79.459000000000003</c:v>
                </c:pt>
                <c:pt idx="117">
                  <c:v>83.41</c:v>
                </c:pt>
                <c:pt idx="118">
                  <c:v>89.278999999999996</c:v>
                </c:pt>
                <c:pt idx="119">
                  <c:v>98.540999999999997</c:v>
                </c:pt>
                <c:pt idx="120">
                  <c:v>108.65600000000001</c:v>
                </c:pt>
                <c:pt idx="121">
                  <c:v>120.77</c:v>
                </c:pt>
                <c:pt idx="122">
                  <c:v>134.41</c:v>
                </c:pt>
                <c:pt idx="123">
                  <c:v>147.04900000000001</c:v>
                </c:pt>
                <c:pt idx="124">
                  <c:v>159.34399999999999</c:v>
                </c:pt>
                <c:pt idx="125">
                  <c:v>169.459</c:v>
                </c:pt>
                <c:pt idx="126">
                  <c:v>175.65600000000001</c:v>
                </c:pt>
                <c:pt idx="127">
                  <c:v>177.393</c:v>
                </c:pt>
                <c:pt idx="128">
                  <c:v>176.607</c:v>
                </c:pt>
                <c:pt idx="129">
                  <c:v>172.31100000000001</c:v>
                </c:pt>
                <c:pt idx="130">
                  <c:v>160.08199999999999</c:v>
                </c:pt>
                <c:pt idx="131">
                  <c:v>145.24600000000001</c:v>
                </c:pt>
                <c:pt idx="132">
                  <c:v>126.639</c:v>
                </c:pt>
                <c:pt idx="133">
                  <c:v>103.68899999999999</c:v>
                </c:pt>
                <c:pt idx="134">
                  <c:v>85.835999999999999</c:v>
                </c:pt>
                <c:pt idx="135">
                  <c:v>75.097999999999999</c:v>
                </c:pt>
                <c:pt idx="136">
                  <c:v>69.295000000000002</c:v>
                </c:pt>
                <c:pt idx="137">
                  <c:v>66.802999999999997</c:v>
                </c:pt>
                <c:pt idx="138">
                  <c:v>67.016000000000005</c:v>
                </c:pt>
                <c:pt idx="139">
                  <c:v>67.197000000000003</c:v>
                </c:pt>
                <c:pt idx="140">
                  <c:v>67.343999999999994</c:v>
                </c:pt>
                <c:pt idx="141">
                  <c:v>68.311000000000007</c:v>
                </c:pt>
                <c:pt idx="142">
                  <c:v>68.426000000000002</c:v>
                </c:pt>
                <c:pt idx="143">
                  <c:v>67.081999999999994</c:v>
                </c:pt>
                <c:pt idx="144">
                  <c:v>67.787000000000006</c:v>
                </c:pt>
                <c:pt idx="145">
                  <c:v>67.343999999999994</c:v>
                </c:pt>
                <c:pt idx="146">
                  <c:v>69.426000000000002</c:v>
                </c:pt>
                <c:pt idx="147">
                  <c:v>70.59</c:v>
                </c:pt>
                <c:pt idx="148">
                  <c:v>73.459000000000003</c:v>
                </c:pt>
                <c:pt idx="149">
                  <c:v>74.918000000000006</c:v>
                </c:pt>
                <c:pt idx="150">
                  <c:v>79.902000000000001</c:v>
                </c:pt>
                <c:pt idx="151">
                  <c:v>85.18</c:v>
                </c:pt>
                <c:pt idx="152">
                  <c:v>92.197000000000003</c:v>
                </c:pt>
                <c:pt idx="153">
                  <c:v>100.393</c:v>
                </c:pt>
                <c:pt idx="154">
                  <c:v>110.279</c:v>
                </c:pt>
                <c:pt idx="155">
                  <c:v>118.95099999999999</c:v>
                </c:pt>
                <c:pt idx="156">
                  <c:v>126.738</c:v>
                </c:pt>
                <c:pt idx="157">
                  <c:v>132.96700000000001</c:v>
                </c:pt>
                <c:pt idx="158">
                  <c:v>136.55699999999999</c:v>
                </c:pt>
                <c:pt idx="159">
                  <c:v>136.77000000000001</c:v>
                </c:pt>
                <c:pt idx="160">
                  <c:v>133.82</c:v>
                </c:pt>
                <c:pt idx="161">
                  <c:v>127.295</c:v>
                </c:pt>
                <c:pt idx="162">
                  <c:v>115.21299999999999</c:v>
                </c:pt>
                <c:pt idx="163">
                  <c:v>101.869</c:v>
                </c:pt>
                <c:pt idx="164">
                  <c:v>87.164000000000001</c:v>
                </c:pt>
                <c:pt idx="165">
                  <c:v>76.081999999999994</c:v>
                </c:pt>
                <c:pt idx="166">
                  <c:v>69.343999999999994</c:v>
                </c:pt>
                <c:pt idx="167">
                  <c:v>66.180000000000007</c:v>
                </c:pt>
                <c:pt idx="168">
                  <c:v>64.081999999999994</c:v>
                </c:pt>
                <c:pt idx="169">
                  <c:v>62.295000000000002</c:v>
                </c:pt>
                <c:pt idx="170">
                  <c:v>63.164000000000001</c:v>
                </c:pt>
                <c:pt idx="171">
                  <c:v>62.540999999999997</c:v>
                </c:pt>
                <c:pt idx="172">
                  <c:v>62.540999999999997</c:v>
                </c:pt>
                <c:pt idx="173">
                  <c:v>61.540999999999997</c:v>
                </c:pt>
                <c:pt idx="174">
                  <c:v>63.048999999999999</c:v>
                </c:pt>
                <c:pt idx="175">
                  <c:v>61.720999999999997</c:v>
                </c:pt>
                <c:pt idx="176">
                  <c:v>62.066000000000003</c:v>
                </c:pt>
                <c:pt idx="177">
                  <c:v>62.442999999999998</c:v>
                </c:pt>
                <c:pt idx="178">
                  <c:v>61.917999999999999</c:v>
                </c:pt>
                <c:pt idx="179">
                  <c:v>61.786999999999999</c:v>
                </c:pt>
                <c:pt idx="180">
                  <c:v>62.557000000000002</c:v>
                </c:pt>
                <c:pt idx="181">
                  <c:v>62.246000000000002</c:v>
                </c:pt>
                <c:pt idx="182">
                  <c:v>62.18</c:v>
                </c:pt>
                <c:pt idx="183">
                  <c:v>62.426000000000002</c:v>
                </c:pt>
                <c:pt idx="184">
                  <c:v>62.082000000000001</c:v>
                </c:pt>
                <c:pt idx="185">
                  <c:v>62.295000000000002</c:v>
                </c:pt>
                <c:pt idx="186">
                  <c:v>61.917999999999999</c:v>
                </c:pt>
                <c:pt idx="187">
                  <c:v>62.753999999999998</c:v>
                </c:pt>
                <c:pt idx="188">
                  <c:v>62.015999999999998</c:v>
                </c:pt>
                <c:pt idx="189">
                  <c:v>61.246000000000002</c:v>
                </c:pt>
                <c:pt idx="190">
                  <c:v>62.835999999999999</c:v>
                </c:pt>
                <c:pt idx="191">
                  <c:v>62.82</c:v>
                </c:pt>
                <c:pt idx="192">
                  <c:v>63.77</c:v>
                </c:pt>
                <c:pt idx="193">
                  <c:v>63.082000000000001</c:v>
                </c:pt>
                <c:pt idx="194">
                  <c:v>62.082000000000001</c:v>
                </c:pt>
                <c:pt idx="195">
                  <c:v>62.426000000000002</c:v>
                </c:pt>
                <c:pt idx="196">
                  <c:v>62.802999999999997</c:v>
                </c:pt>
                <c:pt idx="197">
                  <c:v>61.704999999999998</c:v>
                </c:pt>
                <c:pt idx="198">
                  <c:v>62.622999999999998</c:v>
                </c:pt>
                <c:pt idx="199">
                  <c:v>63.279000000000003</c:v>
                </c:pt>
                <c:pt idx="200">
                  <c:v>62.753999999999998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81.039496047983803</c:v>
                </c:pt>
                <c:pt idx="18">
                  <c:v>81.082080172668157</c:v>
                </c:pt>
                <c:pt idx="19">
                  <c:v>81.12326991024058</c:v>
                </c:pt>
                <c:pt idx="20">
                  <c:v>81.162881288797323</c:v>
                </c:pt>
                <c:pt idx="21">
                  <c:v>81.200712468426318</c:v>
                </c:pt>
                <c:pt idx="22">
                  <c:v>81.236542906398668</c:v>
                </c:pt>
                <c:pt idx="23">
                  <c:v>81.270132671080518</c:v>
                </c:pt>
                <c:pt idx="24">
                  <c:v>81.301221955481807</c:v>
                </c:pt>
                <c:pt idx="25">
                  <c:v>81.329530849870238</c:v>
                </c:pt>
                <c:pt idx="26">
                  <c:v>81.354759444368355</c:v>
                </c:pt>
                <c:pt idx="27">
                  <c:v>81.376588351809843</c:v>
                </c:pt>
                <c:pt idx="28">
                  <c:v>81.394679780585037</c:v>
                </c:pt>
                <c:pt idx="29">
                  <c:v>81.408679375297211</c:v>
                </c:pt>
                <c:pt idx="30">
                  <c:v>81.418219242698768</c:v>
                </c:pt>
                <c:pt idx="31">
                  <c:v>81.422923022999925</c:v>
                </c:pt>
                <c:pt idx="32">
                  <c:v>81.422414812236823</c:v>
                </c:pt>
                <c:pt idx="33">
                  <c:v>81.416335675729371</c:v>
                </c:pt>
                <c:pt idx="34">
                  <c:v>81.404375268326547</c:v>
                </c:pt>
                <c:pt idx="35">
                  <c:v>81.386333087356562</c:v>
                </c:pt>
                <c:pt idx="36">
                  <c:v>81.362236217894079</c:v>
                </c:pt>
                <c:pt idx="37">
                  <c:v>81.332560883494224</c:v>
                </c:pt>
                <c:pt idx="38">
                  <c:v>81.298636833623135</c:v>
                </c:pt>
                <c:pt idx="39">
                  <c:v>81.263359010829234</c:v>
                </c:pt>
                <c:pt idx="40">
                  <c:v>81.232389620023582</c:v>
                </c:pt>
                <c:pt idx="41">
                  <c:v>81.216098954850366</c:v>
                </c:pt>
                <c:pt idx="42">
                  <c:v>81.23254767733188</c:v>
                </c:pt>
                <c:pt idx="43">
                  <c:v>81.31182429848873</c:v>
                </c:pt>
                <c:pt idx="44">
                  <c:v>81.501970546989</c:v>
                </c:pt>
                <c:pt idx="45">
                  <c:v>81.876493923867429</c:v>
                </c:pt>
                <c:pt idx="46">
                  <c:v>82.543024935095971</c:v>
                </c:pt>
                <c:pt idx="47">
                  <c:v>83.652002411575623</c:v>
                </c:pt>
                <c:pt idx="48">
                  <c:v>85.403410173669457</c:v>
                </c:pt>
                <c:pt idx="49">
                  <c:v>88.048695306750545</c:v>
                </c:pt>
                <c:pt idx="50">
                  <c:v>91.884349808125037</c:v>
                </c:pt>
                <c:pt idx="51">
                  <c:v>97.233607171855766</c:v>
                </c:pt>
                <c:pt idx="52">
                  <c:v>104.41366201392711</c:v>
                </c:pt>
                <c:pt idx="53">
                  <c:v>113.6878880808602</c:v>
                </c:pt>
                <c:pt idx="54">
                  <c:v>125.2050118097103</c:v>
                </c:pt>
                <c:pt idx="55">
                  <c:v>138.92731927030118</c:v>
                </c:pt>
                <c:pt idx="56">
                  <c:v>154.54170622350429</c:v>
                </c:pt>
                <c:pt idx="57">
                  <c:v>171.3265468265038</c:v>
                </c:pt>
                <c:pt idx="58">
                  <c:v>187.93513245517511</c:v>
                </c:pt>
                <c:pt idx="59">
                  <c:v>202.12886095072153</c:v>
                </c:pt>
                <c:pt idx="60">
                  <c:v>210.7246044527237</c:v>
                </c:pt>
                <c:pt idx="61">
                  <c:v>210.25724655984141</c:v>
                </c:pt>
                <c:pt idx="62">
                  <c:v>198.60428243536899</c:v>
                </c:pt>
                <c:pt idx="63">
                  <c:v>176.81634594158919</c:v>
                </c:pt>
                <c:pt idx="64">
                  <c:v>149.52890301863633</c:v>
                </c:pt>
                <c:pt idx="65">
                  <c:v>123.04818705357035</c:v>
                </c:pt>
                <c:pt idx="66">
                  <c:v>102.29796111249225</c:v>
                </c:pt>
                <c:pt idx="67">
                  <c:v>88.95538287764397</c:v>
                </c:pt>
                <c:pt idx="68">
                  <c:v>81.864725973790016</c:v>
                </c:pt>
                <c:pt idx="69">
                  <c:v>78.757852953752419</c:v>
                </c:pt>
                <c:pt idx="70">
                  <c:v>77.698469964145048</c:v>
                </c:pt>
                <c:pt idx="71">
                  <c:v>77.580611339202875</c:v>
                </c:pt>
                <c:pt idx="72">
                  <c:v>77.978023285450362</c:v>
                </c:pt>
                <c:pt idx="73">
                  <c:v>78.845725139437306</c:v>
                </c:pt>
                <c:pt idx="74">
                  <c:v>80.317885855486239</c:v>
                </c:pt>
                <c:pt idx="75">
                  <c:v>82.61440077919417</c:v>
                </c:pt>
                <c:pt idx="76">
                  <c:v>85.998822757291364</c:v>
                </c:pt>
                <c:pt idx="77">
                  <c:v>90.74460690384268</c:v>
                </c:pt>
                <c:pt idx="78">
                  <c:v>97.09143577338169</c:v>
                </c:pt>
                <c:pt idx="79">
                  <c:v>105.18831919642929</c:v>
                </c:pt>
                <c:pt idx="80">
                  <c:v>115.02627635793664</c:v>
                </c:pt>
                <c:pt idx="81">
                  <c:v>126.35818664615584</c:v>
                </c:pt>
                <c:pt idx="82">
                  <c:v>138.57778293463542</c:v>
                </c:pt>
                <c:pt idx="83">
                  <c:v>150.50027284163508</c:v>
                </c:pt>
                <c:pt idx="84">
                  <c:v>160.06477818793775</c:v>
                </c:pt>
                <c:pt idx="85">
                  <c:v>164.31018254265373</c:v>
                </c:pt>
                <c:pt idx="86">
                  <c:v>160.30754937093991</c:v>
                </c:pt>
                <c:pt idx="87">
                  <c:v>147.17620523893291</c:v>
                </c:pt>
                <c:pt idx="88">
                  <c:v>127.68664637738414</c:v>
                </c:pt>
                <c:pt idx="89">
                  <c:v>107.35287005508846</c:v>
                </c:pt>
                <c:pt idx="90">
                  <c:v>91.212037655146759</c:v>
                </c:pt>
                <c:pt idx="91">
                  <c:v>81.203018145392122</c:v>
                </c:pt>
                <c:pt idx="92">
                  <c:v>76.282196547348192</c:v>
                </c:pt>
                <c:pt idx="93">
                  <c:v>74.32149917233086</c:v>
                </c:pt>
                <c:pt idx="94">
                  <c:v>73.643683736628574</c:v>
                </c:pt>
                <c:pt idx="95">
                  <c:v>73.39118710318229</c:v>
                </c:pt>
                <c:pt idx="96">
                  <c:v>73.248415733275706</c:v>
                </c:pt>
                <c:pt idx="97">
                  <c:v>73.128335237222117</c:v>
                </c:pt>
                <c:pt idx="98">
                  <c:v>73.012612226294991</c:v>
                </c:pt>
                <c:pt idx="99">
                  <c:v>72.898334084028534</c:v>
                </c:pt>
                <c:pt idx="100">
                  <c:v>72.785330381164542</c:v>
                </c:pt>
                <c:pt idx="101">
                  <c:v>72.674015123431587</c:v>
                </c:pt>
                <c:pt idx="102">
                  <c:v>72.565271819773997</c:v>
                </c:pt>
                <c:pt idx="103">
                  <c:v>72.460744649710293</c:v>
                </c:pt>
                <c:pt idx="104">
                  <c:v>72.363360410365004</c:v>
                </c:pt>
                <c:pt idx="105">
                  <c:v>72.278148622804551</c:v>
                </c:pt>
                <c:pt idx="106">
                  <c:v>72.213474611917832</c:v>
                </c:pt>
                <c:pt idx="107">
                  <c:v>72.182815936306881</c:v>
                </c:pt>
                <c:pt idx="108">
                  <c:v>72.20720447751205</c:v>
                </c:pt>
                <c:pt idx="109">
                  <c:v>72.318410171232728</c:v>
                </c:pt>
                <c:pt idx="110">
                  <c:v>72.56283950030992</c:v>
                </c:pt>
                <c:pt idx="111">
                  <c:v>73.005946886416965</c:v>
                </c:pt>
                <c:pt idx="112">
                  <c:v>73.736704713994612</c:v>
                </c:pt>
                <c:pt idx="113">
                  <c:v>74.871362258738543</c:v>
                </c:pt>
                <c:pt idx="114">
                  <c:v>76.555388244349786</c:v>
                </c:pt>
                <c:pt idx="115">
                  <c:v>78.962212156608658</c:v>
                </c:pt>
                <c:pt idx="116">
                  <c:v>82.287258875726252</c:v>
                </c:pt>
                <c:pt idx="117">
                  <c:v>86.735913768464883</c:v>
                </c:pt>
                <c:pt idx="118">
                  <c:v>92.504503381510006</c:v>
                </c:pt>
                <c:pt idx="119">
                  <c:v>99.753985853926253</c:v>
                </c:pt>
                <c:pt idx="120">
                  <c:v>108.57630389600521</c:v>
                </c:pt>
                <c:pt idx="121">
                  <c:v>118.95234327946741</c:v>
                </c:pt>
                <c:pt idx="122">
                  <c:v>130.6975635582034</c:v>
                </c:pt>
                <c:pt idx="123">
                  <c:v>143.38869217729538</c:v>
                </c:pt>
                <c:pt idx="124">
                  <c:v>156.27033696305463</c:v>
                </c:pt>
                <c:pt idx="125">
                  <c:v>168.16645072301401</c:v>
                </c:pt>
                <c:pt idx="126">
                  <c:v>177.47096834708989</c:v>
                </c:pt>
                <c:pt idx="127">
                  <c:v>182.33314013935484</c:v>
                </c:pt>
                <c:pt idx="128">
                  <c:v>181.11731850278463</c:v>
                </c:pt>
                <c:pt idx="129">
                  <c:v>173.05619854668254</c:v>
                </c:pt>
                <c:pt idx="130">
                  <c:v>158.79854012086582</c:v>
                </c:pt>
                <c:pt idx="131">
                  <c:v>140.47123731164871</c:v>
                </c:pt>
                <c:pt idx="132">
                  <c:v>121.08703264128327</c:v>
                </c:pt>
                <c:pt idx="133">
                  <c:v>103.53990896337172</c:v>
                </c:pt>
                <c:pt idx="134">
                  <c:v>89.715870365452759</c:v>
                </c:pt>
                <c:pt idx="135">
                  <c:v>80.154884124142384</c:v>
                </c:pt>
                <c:pt idx="136">
                  <c:v>74.315214158643869</c:v>
                </c:pt>
                <c:pt idx="137">
                  <c:v>71.145171126357852</c:v>
                </c:pt>
                <c:pt idx="138">
                  <c:v>69.599819916827684</c:v>
                </c:pt>
                <c:pt idx="139">
                  <c:v>68.911183067453408</c:v>
                </c:pt>
                <c:pt idx="140">
                  <c:v>68.627264579754396</c:v>
                </c:pt>
                <c:pt idx="141">
                  <c:v>68.533606828937508</c:v>
                </c:pt>
                <c:pt idx="142">
                  <c:v>68.558010354065971</c:v>
                </c:pt>
                <c:pt idx="143">
                  <c:v>68.704275821620897</c:v>
                </c:pt>
                <c:pt idx="144">
                  <c:v>69.01906719333131</c:v>
                </c:pt>
                <c:pt idx="145">
                  <c:v>69.58013223098078</c:v>
                </c:pt>
                <c:pt idx="146">
                  <c:v>70.493976471016737</c:v>
                </c:pt>
                <c:pt idx="147">
                  <c:v>71.895218893671611</c:v>
                </c:pt>
                <c:pt idx="148">
                  <c:v>73.943095130954774</c:v>
                </c:pt>
                <c:pt idx="149">
                  <c:v>76.812304464349609</c:v>
                </c:pt>
                <c:pt idx="150">
                  <c:v>80.676418189100133</c:v>
                </c:pt>
                <c:pt idx="151">
                  <c:v>85.682920363712441</c:v>
                </c:pt>
                <c:pt idx="152">
                  <c:v>91.919388106001151</c:v>
                </c:pt>
                <c:pt idx="153">
                  <c:v>99.36936733911206</c:v>
                </c:pt>
                <c:pt idx="154">
                  <c:v>107.85373335026225</c:v>
                </c:pt>
                <c:pt idx="155">
                  <c:v>116.95236851893458</c:v>
                </c:pt>
                <c:pt idx="156">
                  <c:v>125.91317857856284</c:v>
                </c:pt>
                <c:pt idx="157">
                  <c:v>133.59398986169762</c:v>
                </c:pt>
                <c:pt idx="158">
                  <c:v>138.53739934614566</c:v>
                </c:pt>
                <c:pt idx="159">
                  <c:v>139.28849568702893</c:v>
                </c:pt>
                <c:pt idx="160">
                  <c:v>134.94983469350854</c:v>
                </c:pt>
                <c:pt idx="161">
                  <c:v>125.74034714186659</c:v>
                </c:pt>
                <c:pt idx="162">
                  <c:v>113.17216303610024</c:v>
                </c:pt>
                <c:pt idx="163">
                  <c:v>99.606488053479239</c:v>
                </c:pt>
                <c:pt idx="164">
                  <c:v>87.368038922595673</c:v>
                </c:pt>
                <c:pt idx="165">
                  <c:v>77.935169802848094</c:v>
                </c:pt>
                <c:pt idx="166">
                  <c:v>71.651563004565958</c:v>
                </c:pt>
                <c:pt idx="167">
                  <c:v>67.999236075608948</c:v>
                </c:pt>
                <c:pt idx="168">
                  <c:v>66.119391792468278</c:v>
                </c:pt>
                <c:pt idx="169">
                  <c:v>65.233234143188511</c:v>
                </c:pt>
                <c:pt idx="170">
                  <c:v>64.818145156399126</c:v>
                </c:pt>
                <c:pt idx="171">
                  <c:v>64.593668646680129</c:v>
                </c:pt>
                <c:pt idx="172">
                  <c:v>64.435490223933215</c:v>
                </c:pt>
                <c:pt idx="173">
                  <c:v>64.29733397394979</c:v>
                </c:pt>
                <c:pt idx="174">
                  <c:v>64.164604638857796</c:v>
                </c:pt>
                <c:pt idx="175">
                  <c:v>64.033394233403058</c:v>
                </c:pt>
                <c:pt idx="176">
                  <c:v>63.902827606301422</c:v>
                </c:pt>
                <c:pt idx="177">
                  <c:v>63.772756385417225</c:v>
                </c:pt>
                <c:pt idx="178">
                  <c:v>63.643176512911069</c:v>
                </c:pt>
                <c:pt idx="179">
                  <c:v>63.514103963002064</c:v>
                </c:pt>
                <c:pt idx="180">
                  <c:v>63.385552481938696</c:v>
                </c:pt>
                <c:pt idx="181">
                  <c:v>63.257530567231271</c:v>
                </c:pt>
                <c:pt idx="182">
                  <c:v>63.130041557660228</c:v>
                </c:pt>
                <c:pt idx="183">
                  <c:v>63.003084163940379</c:v>
                </c:pt>
                <c:pt idx="184">
                  <c:v>62.876653051210901</c:v>
                </c:pt>
                <c:pt idx="185">
                  <c:v>62.750739414026711</c:v>
                </c:pt>
                <c:pt idx="186">
                  <c:v>62.625331527474387</c:v>
                </c:pt>
                <c:pt idx="187">
                  <c:v>62.500415265171867</c:v>
                </c:pt>
                <c:pt idx="188">
                  <c:v>62.375974577986163</c:v>
                </c:pt>
                <c:pt idx="189">
                  <c:v>62.251991929689936</c:v>
                </c:pt>
                <c:pt idx="190">
                  <c:v>62.128448687761633</c:v>
                </c:pt>
                <c:pt idx="191">
                  <c:v>62.005325469144957</c:v>
                </c:pt>
                <c:pt idx="192">
                  <c:v>61.882602442040842</c:v>
                </c:pt>
                <c:pt idx="193">
                  <c:v>61.760259585743825</c:v>
                </c:pt>
                <c:pt idx="194">
                  <c:v>61.638276911194886</c:v>
                </c:pt>
                <c:pt idx="195">
                  <c:v>61.516634645347537</c:v>
                </c:pt>
                <c:pt idx="196">
                  <c:v>61.395313382674999</c:v>
                </c:pt>
                <c:pt idx="197">
                  <c:v>61.27429420722526</c:v>
                </c:pt>
                <c:pt idx="198">
                  <c:v>61.153558788591113</c:v>
                </c:pt>
                <c:pt idx="199">
                  <c:v>61.033089455037278</c:v>
                </c:pt>
                <c:pt idx="200">
                  <c:v>60.912869246840714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81.039496047981615</c:v>
                </c:pt>
                <c:pt idx="18">
                  <c:v>81.082080172659616</c:v>
                </c:pt>
                <c:pt idx="19">
                  <c:v>81.123269910208222</c:v>
                </c:pt>
                <c:pt idx="20">
                  <c:v>81.162881288678236</c:v>
                </c:pt>
                <c:pt idx="21">
                  <c:v>81.200712468000802</c:v>
                </c:pt>
                <c:pt idx="22">
                  <c:v>81.236542904922672</c:v>
                </c:pt>
                <c:pt idx="23">
                  <c:v>81.270132666110243</c:v>
                </c:pt>
                <c:pt idx="24">
                  <c:v>81.301221939233542</c:v>
                </c:pt>
                <c:pt idx="25">
                  <c:v>81.329530798304077</c:v>
                </c:pt>
                <c:pt idx="26">
                  <c:v>81.354759285494126</c:v>
                </c:pt>
                <c:pt idx="27">
                  <c:v>81.376587876613712</c:v>
                </c:pt>
                <c:pt idx="28">
                  <c:v>81.394678400762857</c:v>
                </c:pt>
                <c:pt idx="29">
                  <c:v>81.408675485704222</c:v>
                </c:pt>
                <c:pt idx="30">
                  <c:v>81.418208598425934</c:v>
                </c:pt>
                <c:pt idx="31">
                  <c:v>81.422894744352092</c:v>
                </c:pt>
                <c:pt idx="32">
                  <c:v>81.422341877892251</c:v>
                </c:pt>
                <c:pt idx="33">
                  <c:v>81.416153060777631</c:v>
                </c:pt>
                <c:pt idx="34">
                  <c:v>81.403931382391292</c:v>
                </c:pt>
                <c:pt idx="35">
                  <c:v>81.385285627858508</c:v>
                </c:pt>
                <c:pt idx="36">
                  <c:v>81.359836645277795</c:v>
                </c:pt>
                <c:pt idx="37">
                  <c:v>81.327224323964458</c:v>
                </c:pt>
                <c:pt idx="38">
                  <c:v>81.287115052445458</c:v>
                </c:pt>
                <c:pt idx="39">
                  <c:v>81.239209480406927</c:v>
                </c:pt>
                <c:pt idx="40">
                  <c:v>81.183250365755839</c:v>
                </c:pt>
                <c:pt idx="41">
                  <c:v>81.119030249896525</c:v>
                </c:pt>
                <c:pt idx="42">
                  <c:v>81.046398675044571</c:v>
                </c:pt>
                <c:pt idx="43">
                  <c:v>80.965268640711571</c:v>
                </c:pt>
                <c:pt idx="44">
                  <c:v>80.875621995766167</c:v>
                </c:pt>
                <c:pt idx="45">
                  <c:v>80.777513480190763</c:v>
                </c:pt>
                <c:pt idx="46">
                  <c:v>80.671073167949714</c:v>
                </c:pt>
                <c:pt idx="47">
                  <c:v>80.556507118722266</c:v>
                </c:pt>
                <c:pt idx="48">
                  <c:v>80.434096119224805</c:v>
                </c:pt>
                <c:pt idx="49">
                  <c:v>80.304192480220337</c:v>
                </c:pt>
                <c:pt idx="50">
                  <c:v>80.167214947338323</c:v>
                </c:pt>
                <c:pt idx="51">
                  <c:v>80.023641875743309</c:v>
                </c:pt>
                <c:pt idx="52">
                  <c:v>79.874002903443355</c:v>
                </c:pt>
                <c:pt idx="53">
                  <c:v>79.718869429038094</c:v>
                </c:pt>
                <c:pt idx="54">
                  <c:v>79.558844251607979</c:v>
                </c:pt>
                <c:pt idx="55">
                  <c:v>79.394550759684591</c:v>
                </c:pt>
                <c:pt idx="56">
                  <c:v>79.226622061412371</c:v>
                </c:pt>
                <c:pt idx="57">
                  <c:v>79.055690429933506</c:v>
                </c:pt>
                <c:pt idx="58">
                  <c:v>78.882377399518276</c:v>
                </c:pt>
                <c:pt idx="59">
                  <c:v>78.70728479339455</c:v>
                </c:pt>
                <c:pt idx="60">
                  <c:v>78.530986898938508</c:v>
                </c:pt>
                <c:pt idx="61">
                  <c:v>78.354023935515215</c:v>
                </c:pt>
                <c:pt idx="62">
                  <c:v>78.176896890168479</c:v>
                </c:pt>
                <c:pt idx="63">
                  <c:v>78.000063731150775</c:v>
                </c:pt>
                <c:pt idx="64">
                  <c:v>77.82393695247211</c:v>
                </c:pt>
                <c:pt idx="65">
                  <c:v>77.648882356525149</c:v>
                </c:pt>
                <c:pt idx="66">
                  <c:v>77.475218947495364</c:v>
                </c:pt>
                <c:pt idx="67">
                  <c:v>77.303219785699923</c:v>
                </c:pt>
                <c:pt idx="68">
                  <c:v>77.133113641382479</c:v>
                </c:pt>
                <c:pt idx="69">
                  <c:v>76.965087284381738</c:v>
                </c:pt>
                <c:pt idx="70">
                  <c:v>76.799288251709328</c:v>
                </c:pt>
                <c:pt idx="71">
                  <c:v>76.635827946515192</c:v>
                </c:pt>
                <c:pt idx="72">
                  <c:v>76.474784937333453</c:v>
                </c:pt>
                <c:pt idx="73">
                  <c:v>76.316208344226908</c:v>
                </c:pt>
                <c:pt idx="74">
                  <c:v>76.160121217072955</c:v>
                </c:pt>
                <c:pt idx="75">
                  <c:v>76.006523829643484</c:v>
                </c:pt>
                <c:pt idx="76">
                  <c:v>75.8553968304996</c:v>
                </c:pt>
                <c:pt idx="77">
                  <c:v>75.706704207495434</c:v>
                </c:pt>
                <c:pt idx="78">
                  <c:v>75.560396036536872</c:v>
                </c:pt>
                <c:pt idx="79">
                  <c:v>75.416410997032358</c:v>
                </c:pt>
                <c:pt idx="80">
                  <c:v>75.274678646211825</c:v>
                </c:pt>
                <c:pt idx="81">
                  <c:v>75.135121452279591</c:v>
                </c:pt>
                <c:pt idx="82">
                  <c:v>74.997656592383478</c:v>
                </c:pt>
                <c:pt idx="83">
                  <c:v>74.862197525834489</c:v>
                </c:pt>
                <c:pt idx="84">
                  <c:v>74.728655356124634</c:v>
                </c:pt>
                <c:pt idx="85">
                  <c:v>74.596939997287478</c:v>
                </c:pt>
                <c:pt idx="86">
                  <c:v>74.46696116123988</c:v>
                </c:pt>
                <c:pt idx="87">
                  <c:v>74.338629183120943</c:v>
                </c:pt>
                <c:pt idx="88">
                  <c:v>74.211855701478186</c:v>
                </c:pt>
                <c:pt idx="89">
                  <c:v>74.086554209580427</c:v>
                </c:pt>
                <c:pt idx="90">
                  <c:v>73.962640493284397</c:v>
                </c:pt>
                <c:pt idx="91">
                  <c:v>73.840032969843321</c:v>
                </c:pt>
                <c:pt idx="92">
                  <c:v>73.718652940898693</c:v>
                </c:pt>
                <c:pt idx="93">
                  <c:v>73.598424771702156</c:v>
                </c:pt>
                <c:pt idx="94">
                  <c:v>73.47927600741599</c:v>
                </c:pt>
                <c:pt idx="95">
                  <c:v>73.361137436174403</c:v>
                </c:pt>
                <c:pt idx="96">
                  <c:v>73.243943107473555</c:v>
                </c:pt>
                <c:pt idx="97">
                  <c:v>73.127630313414343</c:v>
                </c:pt>
                <c:pt idx="98">
                  <c:v>73.012139539354351</c:v>
                </c:pt>
                <c:pt idx="99">
                  <c:v>72.897414389641241</c:v>
                </c:pt>
                <c:pt idx="100">
                  <c:v>72.783401493297987</c:v>
                </c:pt>
                <c:pt idx="101">
                  <c:v>72.67005039380895</c:v>
                </c:pt>
                <c:pt idx="102">
                  <c:v>72.557313426513048</c:v>
                </c:pt>
                <c:pt idx="103">
                  <c:v>72.445145586539311</c:v>
                </c:pt>
                <c:pt idx="104">
                  <c:v>72.333504389716822</c:v>
                </c:pt>
                <c:pt idx="105">
                  <c:v>72.222349728450112</c:v>
                </c:pt>
                <c:pt idx="106">
                  <c:v>72.111643724165148</c:v>
                </c:pt>
                <c:pt idx="107">
                  <c:v>72.001350577597194</c:v>
                </c:pt>
                <c:pt idx="108">
                  <c:v>71.891436417902085</c:v>
                </c:pt>
                <c:pt idx="109">
                  <c:v>71.781869151324912</c:v>
                </c:pt>
                <c:pt idx="110">
                  <c:v>71.672618309947637</c:v>
                </c:pt>
                <c:pt idx="111">
                  <c:v>71.563654900859234</c:v>
                </c:pt>
                <c:pt idx="112">
                  <c:v>71.454951255941808</c:v>
                </c:pt>
                <c:pt idx="113">
                  <c:v>71.346480882344707</c:v>
                </c:pt>
                <c:pt idx="114">
                  <c:v>71.238218313621289</c:v>
                </c:pt>
                <c:pt idx="115">
                  <c:v>71.130138961429481</c:v>
                </c:pt>
                <c:pt idx="116">
                  <c:v>71.022218967646538</c:v>
                </c:pt>
                <c:pt idx="117">
                  <c:v>70.914435056720365</c:v>
                </c:pt>
                <c:pt idx="118">
                  <c:v>70.806764388074285</c:v>
                </c:pt>
                <c:pt idx="119">
                  <c:v>70.699184408400029</c:v>
                </c:pt>
                <c:pt idx="120">
                  <c:v>70.591672703718686</c:v>
                </c:pt>
                <c:pt idx="121">
                  <c:v>70.484206851159172</c:v>
                </c:pt>
                <c:pt idx="122">
                  <c:v>70.376764270506385</c:v>
                </c:pt>
                <c:pt idx="123">
                  <c:v>70.269322075705404</c:v>
                </c:pt>
                <c:pt idx="124">
                  <c:v>70.161856926679789</c:v>
                </c:pt>
                <c:pt idx="125">
                  <c:v>70.054344882035679</c:v>
                </c:pt>
                <c:pt idx="126">
                  <c:v>69.946761253479991</c:v>
                </c:pt>
                <c:pt idx="127">
                  <c:v>69.839080463088834</c:v>
                </c:pt>
                <c:pt idx="128">
                  <c:v>69.731275904920238</c:v>
                </c:pt>
                <c:pt idx="129">
                  <c:v>69.62331981287933</c:v>
                </c:pt>
                <c:pt idx="130">
                  <c:v>69.515183137213228</c:v>
                </c:pt>
                <c:pt idx="131">
                  <c:v>69.40683543253509</c:v>
                </c:pt>
                <c:pt idx="132">
                  <c:v>69.298244760848547</c:v>
                </c:pt>
                <c:pt idx="133">
                  <c:v>69.189377613655893</c:v>
                </c:pt>
                <c:pt idx="134">
                  <c:v>69.080198857867146</c:v>
                </c:pt>
                <c:pt idx="135">
                  <c:v>68.970671710867137</c:v>
                </c:pt>
                <c:pt idx="136">
                  <c:v>68.860757750707336</c:v>
                </c:pt>
                <c:pt idx="137">
                  <c:v>68.750416967931557</c:v>
                </c:pt>
                <c:pt idx="138">
                  <c:v>68.639607865969751</c:v>
                </c:pt>
                <c:pt idx="139">
                  <c:v>68.528287617277385</c:v>
                </c:pt>
                <c:pt idx="140">
                  <c:v>68.416412282392201</c:v>
                </c:pt>
                <c:pt idx="141">
                  <c:v>68.303937098739254</c:v>
                </c:pt>
                <c:pt idx="142">
                  <c:v>68.190816845258595</c:v>
                </c:pt>
                <c:pt idx="143">
                  <c:v>68.077006287666961</c:v>
                </c:pt>
                <c:pt idx="144">
                  <c:v>67.962460707320304</c:v>
                </c:pt>
                <c:pt idx="145">
                  <c:v>67.847136514155324</c:v>
                </c:pt>
                <c:pt idx="146">
                  <c:v>67.730991941025721</c:v>
                </c:pt>
                <c:pt idx="147">
                  <c:v>67.613987812923526</c:v>
                </c:pt>
                <c:pt idx="148">
                  <c:v>67.496088380161183</c:v>
                </c:pt>
                <c:pt idx="149">
                  <c:v>67.377262199722821</c:v>
                </c:pt>
                <c:pt idx="150">
                  <c:v>67.257483043897693</c:v>
                </c:pt>
                <c:pt idx="151">
                  <c:v>67.136730810282359</c:v>
                </c:pt>
                <c:pt idx="152">
                  <c:v>67.014992402660653</c:v>
                </c:pt>
                <c:pt idx="153">
                  <c:v>66.892262548570784</c:v>
                </c:pt>
                <c:pt idx="154">
                  <c:v>66.768544517004941</c:v>
                </c:pt>
                <c:pt idx="155">
                  <c:v>66.643850699095708</c:v>
                </c:pt>
                <c:pt idx="156">
                  <c:v>66.518203016190824</c:v>
                </c:pt>
                <c:pt idx="157">
                  <c:v>66.391633123640432</c:v>
                </c:pt>
                <c:pt idx="158">
                  <c:v>66.26418238497682</c:v>
                </c:pt>
                <c:pt idx="159">
                  <c:v>66.135901599792277</c:v>
                </c:pt>
                <c:pt idx="160">
                  <c:v>66.006850479118199</c:v>
                </c:pt>
                <c:pt idx="161">
                  <c:v>65.877096873852523</c:v>
                </c:pt>
                <c:pt idx="162">
                  <c:v>65.746715773970607</c:v>
                </c:pt>
                <c:pt idx="163">
                  <c:v>65.615788107973273</c:v>
                </c:pt>
                <c:pt idx="164">
                  <c:v>65.484399382348471</c:v>
                </c:pt>
                <c:pt idx="165">
                  <c:v>65.352638208917909</c:v>
                </c:pt>
                <c:pt idx="166">
                  <c:v>65.220594773154417</c:v>
                </c:pt>
                <c:pt idx="167">
                  <c:v>65.08835929850737</c:v>
                </c:pt>
                <c:pt idx="168">
                  <c:v>64.956020560376743</c:v>
                </c:pt>
                <c:pt idx="169">
                  <c:v>64.823664498855152</c:v>
                </c:pt>
                <c:pt idx="170">
                  <c:v>64.69137297220378</c:v>
                </c:pt>
                <c:pt idx="171">
                  <c:v>64.559222683932774</c:v>
                </c:pt>
                <c:pt idx="172">
                  <c:v>64.42728430612587</c:v>
                </c:pt>
                <c:pt idx="173">
                  <c:v>64.29562181110461</c:v>
                </c:pt>
                <c:pt idx="174">
                  <c:v>64.16429201342936</c:v>
                </c:pt>
                <c:pt idx="175">
                  <c:v>64.033344315205511</c:v>
                </c:pt>
                <c:pt idx="176">
                  <c:v>63.902820640158453</c:v>
                </c:pt>
                <c:pt idx="177">
                  <c:v>63.772755536220672</c:v>
                </c:pt>
                <c:pt idx="178">
                  <c:v>63.643176422520668</c:v>
                </c:pt>
                <c:pt idx="179">
                  <c:v>63.514103954604039</c:v>
                </c:pt>
                <c:pt idx="180">
                  <c:v>63.385552481257868</c:v>
                </c:pt>
                <c:pt idx="181">
                  <c:v>63.257530567183125</c:v>
                </c:pt>
                <c:pt idx="182">
                  <c:v>63.130041557657258</c:v>
                </c:pt>
                <c:pt idx="183">
                  <c:v>63.003084163940223</c:v>
                </c:pt>
                <c:pt idx="184">
                  <c:v>62.876653051210894</c:v>
                </c:pt>
                <c:pt idx="185">
                  <c:v>62.750739414026711</c:v>
                </c:pt>
                <c:pt idx="186">
                  <c:v>62.625331527474387</c:v>
                </c:pt>
                <c:pt idx="187">
                  <c:v>62.500415265171867</c:v>
                </c:pt>
                <c:pt idx="188">
                  <c:v>62.375974577986163</c:v>
                </c:pt>
                <c:pt idx="189">
                  <c:v>62.251991929689936</c:v>
                </c:pt>
                <c:pt idx="190">
                  <c:v>62.128448687761633</c:v>
                </c:pt>
                <c:pt idx="191">
                  <c:v>62.005325469144957</c:v>
                </c:pt>
                <c:pt idx="192">
                  <c:v>61.882602442040842</c:v>
                </c:pt>
                <c:pt idx="193">
                  <c:v>61.760259585743825</c:v>
                </c:pt>
                <c:pt idx="194">
                  <c:v>61.638276911194886</c:v>
                </c:pt>
                <c:pt idx="195">
                  <c:v>61.516634645347537</c:v>
                </c:pt>
                <c:pt idx="196">
                  <c:v>61.395313382674999</c:v>
                </c:pt>
                <c:pt idx="197">
                  <c:v>61.27429420722526</c:v>
                </c:pt>
                <c:pt idx="198">
                  <c:v>61.153558788591113</c:v>
                </c:pt>
                <c:pt idx="199">
                  <c:v>61.033089455037278</c:v>
                </c:pt>
                <c:pt idx="200">
                  <c:v>60.912869246840714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68.677000000000007</c:v>
                </c:pt>
                <c:pt idx="1">
                  <c:v>68.677000000000007</c:v>
                </c:pt>
                <c:pt idx="2">
                  <c:v>69.445999999999998</c:v>
                </c:pt>
                <c:pt idx="3">
                  <c:v>68.968999999999994</c:v>
                </c:pt>
                <c:pt idx="4">
                  <c:v>68.322999999999993</c:v>
                </c:pt>
                <c:pt idx="5">
                  <c:v>69.292000000000002</c:v>
                </c:pt>
                <c:pt idx="6">
                  <c:v>70.445999999999998</c:v>
                </c:pt>
                <c:pt idx="7">
                  <c:v>67.599999999999994</c:v>
                </c:pt>
                <c:pt idx="8">
                  <c:v>69.046000000000006</c:v>
                </c:pt>
                <c:pt idx="9">
                  <c:v>69</c:v>
                </c:pt>
                <c:pt idx="10">
                  <c:v>68.015000000000001</c:v>
                </c:pt>
                <c:pt idx="11">
                  <c:v>69.230999999999995</c:v>
                </c:pt>
                <c:pt idx="12">
                  <c:v>69.230999999999995</c:v>
                </c:pt>
                <c:pt idx="13">
                  <c:v>68.445999999999998</c:v>
                </c:pt>
                <c:pt idx="14">
                  <c:v>67.861999999999995</c:v>
                </c:pt>
                <c:pt idx="15">
                  <c:v>67.831000000000003</c:v>
                </c:pt>
                <c:pt idx="16">
                  <c:v>68.507999999999996</c:v>
                </c:pt>
                <c:pt idx="17">
                  <c:v>68.492000000000004</c:v>
                </c:pt>
                <c:pt idx="18">
                  <c:v>67.784999999999997</c:v>
                </c:pt>
                <c:pt idx="19">
                  <c:v>67.814999999999998</c:v>
                </c:pt>
                <c:pt idx="20">
                  <c:v>69.677000000000007</c:v>
                </c:pt>
                <c:pt idx="21">
                  <c:v>70.492000000000004</c:v>
                </c:pt>
                <c:pt idx="22">
                  <c:v>69.908000000000001</c:v>
                </c:pt>
                <c:pt idx="23">
                  <c:v>71.831000000000003</c:v>
                </c:pt>
                <c:pt idx="24">
                  <c:v>71.584999999999994</c:v>
                </c:pt>
                <c:pt idx="25">
                  <c:v>72.846000000000004</c:v>
                </c:pt>
                <c:pt idx="26">
                  <c:v>72.308000000000007</c:v>
                </c:pt>
                <c:pt idx="27">
                  <c:v>73.415000000000006</c:v>
                </c:pt>
                <c:pt idx="28">
                  <c:v>73.754000000000005</c:v>
                </c:pt>
                <c:pt idx="29">
                  <c:v>72.445999999999998</c:v>
                </c:pt>
                <c:pt idx="30">
                  <c:v>72.646000000000001</c:v>
                </c:pt>
                <c:pt idx="31">
                  <c:v>72.292000000000002</c:v>
                </c:pt>
                <c:pt idx="32">
                  <c:v>72.677000000000007</c:v>
                </c:pt>
                <c:pt idx="33">
                  <c:v>73.691999999999993</c:v>
                </c:pt>
                <c:pt idx="34">
                  <c:v>72.646000000000001</c:v>
                </c:pt>
                <c:pt idx="35">
                  <c:v>73.569000000000003</c:v>
                </c:pt>
                <c:pt idx="36">
                  <c:v>73.138000000000005</c:v>
                </c:pt>
                <c:pt idx="37">
                  <c:v>73.015000000000001</c:v>
                </c:pt>
                <c:pt idx="38">
                  <c:v>74.646000000000001</c:v>
                </c:pt>
                <c:pt idx="39">
                  <c:v>75.369</c:v>
                </c:pt>
                <c:pt idx="40">
                  <c:v>76.185000000000002</c:v>
                </c:pt>
                <c:pt idx="41">
                  <c:v>75.631</c:v>
                </c:pt>
                <c:pt idx="42">
                  <c:v>78.722999999999999</c:v>
                </c:pt>
                <c:pt idx="43">
                  <c:v>79.908000000000001</c:v>
                </c:pt>
                <c:pt idx="44">
                  <c:v>82.153999999999996</c:v>
                </c:pt>
                <c:pt idx="45">
                  <c:v>85.123000000000005</c:v>
                </c:pt>
                <c:pt idx="46">
                  <c:v>88.2</c:v>
                </c:pt>
                <c:pt idx="47">
                  <c:v>92.631</c:v>
                </c:pt>
                <c:pt idx="48">
                  <c:v>95.738</c:v>
                </c:pt>
                <c:pt idx="49">
                  <c:v>101.723</c:v>
                </c:pt>
                <c:pt idx="50">
                  <c:v>108.4</c:v>
                </c:pt>
                <c:pt idx="51">
                  <c:v>117.95399999999999</c:v>
                </c:pt>
                <c:pt idx="52">
                  <c:v>129.19999999999999</c:v>
                </c:pt>
                <c:pt idx="53">
                  <c:v>141.67699999999999</c:v>
                </c:pt>
                <c:pt idx="54">
                  <c:v>156.154</c:v>
                </c:pt>
                <c:pt idx="55">
                  <c:v>170.86199999999999</c:v>
                </c:pt>
                <c:pt idx="56">
                  <c:v>184.98500000000001</c:v>
                </c:pt>
                <c:pt idx="57">
                  <c:v>198.32300000000001</c:v>
                </c:pt>
                <c:pt idx="58">
                  <c:v>208.86199999999999</c:v>
                </c:pt>
                <c:pt idx="59">
                  <c:v>215.83099999999999</c:v>
                </c:pt>
                <c:pt idx="60">
                  <c:v>219.04599999999999</c:v>
                </c:pt>
                <c:pt idx="61">
                  <c:v>219.38499999999999</c:v>
                </c:pt>
                <c:pt idx="62">
                  <c:v>216.61500000000001</c:v>
                </c:pt>
                <c:pt idx="63">
                  <c:v>209.554</c:v>
                </c:pt>
                <c:pt idx="64">
                  <c:v>198.95400000000001</c:v>
                </c:pt>
                <c:pt idx="65">
                  <c:v>182.49199999999999</c:v>
                </c:pt>
                <c:pt idx="66">
                  <c:v>162.33799999999999</c:v>
                </c:pt>
                <c:pt idx="67">
                  <c:v>135.923</c:v>
                </c:pt>
                <c:pt idx="68">
                  <c:v>109.569</c:v>
                </c:pt>
                <c:pt idx="69">
                  <c:v>86.076999999999998</c:v>
                </c:pt>
                <c:pt idx="70">
                  <c:v>75.292000000000002</c:v>
                </c:pt>
                <c:pt idx="71">
                  <c:v>72.599999999999994</c:v>
                </c:pt>
                <c:pt idx="72">
                  <c:v>72.984999999999999</c:v>
                </c:pt>
                <c:pt idx="73">
                  <c:v>77.015000000000001</c:v>
                </c:pt>
                <c:pt idx="74">
                  <c:v>82.507999999999996</c:v>
                </c:pt>
                <c:pt idx="75">
                  <c:v>87.245999999999995</c:v>
                </c:pt>
                <c:pt idx="76">
                  <c:v>94.337999999999994</c:v>
                </c:pt>
                <c:pt idx="77">
                  <c:v>104.66200000000001</c:v>
                </c:pt>
                <c:pt idx="78">
                  <c:v>114.877</c:v>
                </c:pt>
                <c:pt idx="79">
                  <c:v>125.708</c:v>
                </c:pt>
                <c:pt idx="80">
                  <c:v>138.58500000000001</c:v>
                </c:pt>
                <c:pt idx="81">
                  <c:v>149.56899999999999</c:v>
                </c:pt>
                <c:pt idx="82">
                  <c:v>158.631</c:v>
                </c:pt>
                <c:pt idx="83">
                  <c:v>167.108</c:v>
                </c:pt>
                <c:pt idx="84">
                  <c:v>170.87700000000001</c:v>
                </c:pt>
                <c:pt idx="85">
                  <c:v>172.815</c:v>
                </c:pt>
                <c:pt idx="86">
                  <c:v>171.477</c:v>
                </c:pt>
                <c:pt idx="87">
                  <c:v>166.4</c:v>
                </c:pt>
                <c:pt idx="88">
                  <c:v>156.56899999999999</c:v>
                </c:pt>
                <c:pt idx="89">
                  <c:v>142.262</c:v>
                </c:pt>
                <c:pt idx="90">
                  <c:v>121.86199999999999</c:v>
                </c:pt>
                <c:pt idx="91">
                  <c:v>100.062</c:v>
                </c:pt>
                <c:pt idx="92">
                  <c:v>78.984999999999999</c:v>
                </c:pt>
                <c:pt idx="93">
                  <c:v>66.138000000000005</c:v>
                </c:pt>
                <c:pt idx="94">
                  <c:v>61.338000000000001</c:v>
                </c:pt>
                <c:pt idx="95">
                  <c:v>59.246000000000002</c:v>
                </c:pt>
                <c:pt idx="96">
                  <c:v>59.030999999999999</c:v>
                </c:pt>
                <c:pt idx="97">
                  <c:v>59.107999999999997</c:v>
                </c:pt>
                <c:pt idx="98">
                  <c:v>59.231000000000002</c:v>
                </c:pt>
                <c:pt idx="99">
                  <c:v>61.215000000000003</c:v>
                </c:pt>
                <c:pt idx="100">
                  <c:v>58.569000000000003</c:v>
                </c:pt>
                <c:pt idx="101">
                  <c:v>60.615000000000002</c:v>
                </c:pt>
                <c:pt idx="102">
                  <c:v>59</c:v>
                </c:pt>
                <c:pt idx="103">
                  <c:v>59.753999999999998</c:v>
                </c:pt>
                <c:pt idx="104">
                  <c:v>58.537999999999997</c:v>
                </c:pt>
                <c:pt idx="105">
                  <c:v>59.137999999999998</c:v>
                </c:pt>
                <c:pt idx="106">
                  <c:v>61.738</c:v>
                </c:pt>
                <c:pt idx="107">
                  <c:v>60.091999999999999</c:v>
                </c:pt>
                <c:pt idx="108">
                  <c:v>60.768999999999998</c:v>
                </c:pt>
                <c:pt idx="109">
                  <c:v>60.061999999999998</c:v>
                </c:pt>
                <c:pt idx="110">
                  <c:v>60.831000000000003</c:v>
                </c:pt>
                <c:pt idx="111">
                  <c:v>61.030999999999999</c:v>
                </c:pt>
                <c:pt idx="112">
                  <c:v>60.4</c:v>
                </c:pt>
                <c:pt idx="113">
                  <c:v>61.030999999999999</c:v>
                </c:pt>
                <c:pt idx="114">
                  <c:v>60.384999999999998</c:v>
                </c:pt>
                <c:pt idx="115">
                  <c:v>60.030999999999999</c:v>
                </c:pt>
                <c:pt idx="116">
                  <c:v>59.908000000000001</c:v>
                </c:pt>
                <c:pt idx="117">
                  <c:v>59.338000000000001</c:v>
                </c:pt>
                <c:pt idx="118">
                  <c:v>59.554000000000002</c:v>
                </c:pt>
                <c:pt idx="119">
                  <c:v>60.061999999999998</c:v>
                </c:pt>
                <c:pt idx="120">
                  <c:v>59.045999999999999</c:v>
                </c:pt>
                <c:pt idx="121">
                  <c:v>58.569000000000003</c:v>
                </c:pt>
                <c:pt idx="122">
                  <c:v>58.154000000000003</c:v>
                </c:pt>
                <c:pt idx="123">
                  <c:v>58.4</c:v>
                </c:pt>
                <c:pt idx="124">
                  <c:v>58.430999999999997</c:v>
                </c:pt>
                <c:pt idx="125">
                  <c:v>58.768999999999998</c:v>
                </c:pt>
                <c:pt idx="126">
                  <c:v>56.523000000000003</c:v>
                </c:pt>
                <c:pt idx="127">
                  <c:v>58.646000000000001</c:v>
                </c:pt>
                <c:pt idx="128">
                  <c:v>56.845999999999997</c:v>
                </c:pt>
                <c:pt idx="129">
                  <c:v>57.414999999999999</c:v>
                </c:pt>
                <c:pt idx="130">
                  <c:v>56.185000000000002</c:v>
                </c:pt>
                <c:pt idx="131">
                  <c:v>56.753999999999998</c:v>
                </c:pt>
                <c:pt idx="132">
                  <c:v>56.784999999999997</c:v>
                </c:pt>
                <c:pt idx="133">
                  <c:v>56.768999999999998</c:v>
                </c:pt>
                <c:pt idx="134">
                  <c:v>58.585000000000001</c:v>
                </c:pt>
                <c:pt idx="135">
                  <c:v>57.384999999999998</c:v>
                </c:pt>
                <c:pt idx="136">
                  <c:v>56.784999999999997</c:v>
                </c:pt>
                <c:pt idx="137">
                  <c:v>56</c:v>
                </c:pt>
                <c:pt idx="138">
                  <c:v>56.908000000000001</c:v>
                </c:pt>
                <c:pt idx="139">
                  <c:v>56.323</c:v>
                </c:pt>
                <c:pt idx="140">
                  <c:v>56.615000000000002</c:v>
                </c:pt>
                <c:pt idx="141">
                  <c:v>55.923000000000002</c:v>
                </c:pt>
                <c:pt idx="142">
                  <c:v>56.8</c:v>
                </c:pt>
                <c:pt idx="143">
                  <c:v>56.215000000000003</c:v>
                </c:pt>
                <c:pt idx="144">
                  <c:v>56.707999999999998</c:v>
                </c:pt>
                <c:pt idx="145">
                  <c:v>56.445999999999998</c:v>
                </c:pt>
                <c:pt idx="146">
                  <c:v>56.414999999999999</c:v>
                </c:pt>
                <c:pt idx="147">
                  <c:v>56.154000000000003</c:v>
                </c:pt>
                <c:pt idx="148">
                  <c:v>57.615000000000002</c:v>
                </c:pt>
                <c:pt idx="149">
                  <c:v>56.308</c:v>
                </c:pt>
                <c:pt idx="150">
                  <c:v>56.384999999999998</c:v>
                </c:pt>
                <c:pt idx="151">
                  <c:v>56.231000000000002</c:v>
                </c:pt>
                <c:pt idx="152">
                  <c:v>55.923000000000002</c:v>
                </c:pt>
                <c:pt idx="153">
                  <c:v>56.615000000000002</c:v>
                </c:pt>
                <c:pt idx="154">
                  <c:v>55.308</c:v>
                </c:pt>
                <c:pt idx="155">
                  <c:v>54.107999999999997</c:v>
                </c:pt>
                <c:pt idx="156">
                  <c:v>54.831000000000003</c:v>
                </c:pt>
                <c:pt idx="157">
                  <c:v>55.277000000000001</c:v>
                </c:pt>
                <c:pt idx="158">
                  <c:v>55.215000000000003</c:v>
                </c:pt>
                <c:pt idx="159">
                  <c:v>55.168999999999997</c:v>
                </c:pt>
                <c:pt idx="160">
                  <c:v>54.030999999999999</c:v>
                </c:pt>
                <c:pt idx="161">
                  <c:v>52.984999999999999</c:v>
                </c:pt>
                <c:pt idx="162">
                  <c:v>53.2</c:v>
                </c:pt>
                <c:pt idx="163">
                  <c:v>54.076999999999998</c:v>
                </c:pt>
                <c:pt idx="164">
                  <c:v>54.137999999999998</c:v>
                </c:pt>
                <c:pt idx="165">
                  <c:v>53.585000000000001</c:v>
                </c:pt>
                <c:pt idx="166">
                  <c:v>53.8</c:v>
                </c:pt>
                <c:pt idx="167">
                  <c:v>53.015000000000001</c:v>
                </c:pt>
                <c:pt idx="168">
                  <c:v>53.722999999999999</c:v>
                </c:pt>
                <c:pt idx="169">
                  <c:v>53.338000000000001</c:v>
                </c:pt>
                <c:pt idx="170">
                  <c:v>51.677</c:v>
                </c:pt>
                <c:pt idx="171">
                  <c:v>53.661999999999999</c:v>
                </c:pt>
                <c:pt idx="172">
                  <c:v>53.292000000000002</c:v>
                </c:pt>
                <c:pt idx="173">
                  <c:v>53</c:v>
                </c:pt>
                <c:pt idx="174">
                  <c:v>53.707999999999998</c:v>
                </c:pt>
                <c:pt idx="175">
                  <c:v>52.984999999999999</c:v>
                </c:pt>
                <c:pt idx="176">
                  <c:v>52.491999999999997</c:v>
                </c:pt>
                <c:pt idx="177">
                  <c:v>53</c:v>
                </c:pt>
                <c:pt idx="178">
                  <c:v>52.6</c:v>
                </c:pt>
                <c:pt idx="179">
                  <c:v>53.231000000000002</c:v>
                </c:pt>
                <c:pt idx="180">
                  <c:v>52.862000000000002</c:v>
                </c:pt>
                <c:pt idx="181">
                  <c:v>52.292000000000002</c:v>
                </c:pt>
                <c:pt idx="182">
                  <c:v>52.615000000000002</c:v>
                </c:pt>
                <c:pt idx="183">
                  <c:v>51.738</c:v>
                </c:pt>
                <c:pt idx="184">
                  <c:v>53.753999999999998</c:v>
                </c:pt>
                <c:pt idx="185">
                  <c:v>53.508000000000003</c:v>
                </c:pt>
                <c:pt idx="186">
                  <c:v>53.585000000000001</c:v>
                </c:pt>
                <c:pt idx="187">
                  <c:v>52.369</c:v>
                </c:pt>
                <c:pt idx="188">
                  <c:v>52.414999999999999</c:v>
                </c:pt>
                <c:pt idx="189">
                  <c:v>51.661999999999999</c:v>
                </c:pt>
                <c:pt idx="190">
                  <c:v>52.231000000000002</c:v>
                </c:pt>
                <c:pt idx="191">
                  <c:v>53.353999999999999</c:v>
                </c:pt>
                <c:pt idx="192">
                  <c:v>52.231000000000002</c:v>
                </c:pt>
                <c:pt idx="193">
                  <c:v>52.692</c:v>
                </c:pt>
                <c:pt idx="194">
                  <c:v>52.753999999999998</c:v>
                </c:pt>
                <c:pt idx="195">
                  <c:v>51.585000000000001</c:v>
                </c:pt>
                <c:pt idx="196">
                  <c:v>52.954000000000001</c:v>
                </c:pt>
                <c:pt idx="197">
                  <c:v>53.122999999999998</c:v>
                </c:pt>
                <c:pt idx="198">
                  <c:v>52.292000000000002</c:v>
                </c:pt>
                <c:pt idx="199">
                  <c:v>51.753999999999998</c:v>
                </c:pt>
                <c:pt idx="200">
                  <c:v>52.076999999999998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67.090415145765036</c:v>
                </c:pt>
                <c:pt idx="1">
                  <c:v>67.279604918111303</c:v>
                </c:pt>
                <c:pt idx="2">
                  <c:v>67.468104202332711</c:v>
                </c:pt>
                <c:pt idx="3">
                  <c:v>67.655798257285284</c:v>
                </c:pt>
                <c:pt idx="4">
                  <c:v>67.842557730059255</c:v>
                </c:pt>
                <c:pt idx="5">
                  <c:v>68.028237160534189</c:v>
                </c:pt>
                <c:pt idx="6">
                  <c:v>68.212673388855919</c:v>
                </c:pt>
                <c:pt idx="7">
                  <c:v>68.39568387231536</c:v>
                </c:pt>
                <c:pt idx="8">
                  <c:v>68.577064922596762</c:v>
                </c:pt>
                <c:pt idx="9">
                  <c:v>68.756589880328136</c:v>
                </c:pt>
                <c:pt idx="10">
                  <c:v>68.934007251893235</c:v>
                </c:pt>
                <c:pt idx="11">
                  <c:v>69.109038844455782</c:v>
                </c:pt>
                <c:pt idx="12">
                  <c:v>69.281377950501223</c:v>
                </c:pt>
                <c:pt idx="13">
                  <c:v>69.450687655077218</c:v>
                </c:pt>
                <c:pt idx="14">
                  <c:v>69.616599370624755</c:v>
                </c:pt>
                <c:pt idx="15">
                  <c:v>69.778711750828663</c:v>
                </c:pt>
                <c:pt idx="16">
                  <c:v>69.936590203670278</c:v>
                </c:pt>
                <c:pt idx="17">
                  <c:v>70.089767325528825</c:v>
                </c:pt>
                <c:pt idx="18">
                  <c:v>70.237744727811801</c:v>
                </c:pt>
                <c:pt idx="19">
                  <c:v>70.379996945779524</c:v>
                </c:pt>
                <c:pt idx="20">
                  <c:v>70.515978433117368</c:v>
                </c:pt>
                <c:pt idx="21">
                  <c:v>70.645135089754262</c:v>
                </c:pt>
                <c:pt idx="22">
                  <c:v>70.766922385689057</c:v>
                </c:pt>
                <c:pt idx="23">
                  <c:v>70.880832976431648</c:v>
                </c:pt>
                <c:pt idx="24">
                  <c:v>70.986437802903097</c:v>
                </c:pt>
                <c:pt idx="25">
                  <c:v>71.083446069602772</c:v>
                </c:pt>
                <c:pt idx="26">
                  <c:v>71.171791218725772</c:v>
                </c:pt>
                <c:pt idx="27">
                  <c:v>71.251752045639137</c:v>
                </c:pt>
                <c:pt idx="28">
                  <c:v>71.324120351679383</c:v>
                </c:pt>
                <c:pt idx="29">
                  <c:v>71.390428832333768</c:v>
                </c:pt>
                <c:pt idx="30">
                  <c:v>71.453254960640692</c:v>
                </c:pt>
                <c:pt idx="31">
                  <c:v>71.516618007287917</c:v>
                </c:pt>
                <c:pt idx="32">
                  <c:v>71.586486435607796</c:v>
                </c:pt>
                <c:pt idx="33">
                  <c:v>71.671410954826769</c:v>
                </c:pt>
                <c:pt idx="34">
                  <c:v>71.783293614882169</c:v>
                </c:pt>
                <c:pt idx="35">
                  <c:v>71.938294538268281</c:v>
                </c:pt>
                <c:pt idx="36">
                  <c:v>72.157864347357872</c:v>
                </c:pt>
                <c:pt idx="37">
                  <c:v>72.469871464535444</c:v>
                </c:pt>
                <c:pt idx="38">
                  <c:v>72.909769141802087</c:v>
                </c:pt>
                <c:pt idx="39">
                  <c:v>73.521717980287562</c:v>
                </c:pt>
                <c:pt idx="40">
                  <c:v>74.359547502192072</c:v>
                </c:pt>
                <c:pt idx="41">
                  <c:v>75.487407910097176</c:v>
                </c:pt>
                <c:pt idx="42">
                  <c:v>76.979934644201506</c:v>
                </c:pt>
                <c:pt idx="43">
                  <c:v>78.921728991219481</c:v>
                </c:pt>
                <c:pt idx="44">
                  <c:v>81.405953828175498</c:v>
                </c:pt>
                <c:pt idx="45">
                  <c:v>84.53186071925316</c:v>
                </c:pt>
                <c:pt idx="46">
                  <c:v>88.401108326073199</c:v>
                </c:pt>
                <c:pt idx="47">
                  <c:v>93.112805804634078</c:v>
                </c:pt>
                <c:pt idx="48">
                  <c:v>98.757318710150784</c:v>
                </c:pt>
                <c:pt idx="49">
                  <c:v>105.40900432473283</c:v>
                </c:pt>
                <c:pt idx="50">
                  <c:v>113.11818587666639</c:v>
                </c:pt>
                <c:pt idx="51">
                  <c:v>121.90280165316665</c:v>
                </c:pt>
                <c:pt idx="52">
                  <c:v>131.74020300186771</c:v>
                </c:pt>
                <c:pt idx="53">
                  <c:v>142.55934667007639</c:v>
                </c:pt>
                <c:pt idx="54">
                  <c:v>154.23275542948645</c:v>
                </c:pt>
                <c:pt idx="55">
                  <c:v>166.56553374306165</c:v>
                </c:pt>
                <c:pt idx="56">
                  <c:v>179.2751359326798</c:v>
                </c:pt>
                <c:pt idx="57">
                  <c:v>191.95197762720582</c:v>
                </c:pt>
                <c:pt idx="58">
                  <c:v>203.99277754130631</c:v>
                </c:pt>
                <c:pt idx="59">
                  <c:v>214.5150157786415</c:v>
                </c:pt>
                <c:pt idx="60">
                  <c:v>222.29776388569127</c:v>
                </c:pt>
                <c:pt idx="61">
                  <c:v>225.83756490717045</c:v>
                </c:pt>
                <c:pt idx="62">
                  <c:v>223.61477965349729</c:v>
                </c:pt>
                <c:pt idx="63">
                  <c:v>214.58561683334196</c:v>
                </c:pt>
                <c:pt idx="64">
                  <c:v>198.75072082030894</c:v>
                </c:pt>
                <c:pt idx="65">
                  <c:v>177.50374829489655</c:v>
                </c:pt>
                <c:pt idx="66">
                  <c:v>153.48259513075999</c:v>
                </c:pt>
                <c:pt idx="67">
                  <c:v>129.88708386537758</c:v>
                </c:pt>
                <c:pt idx="68">
                  <c:v>109.55086269124497</c:v>
                </c:pt>
                <c:pt idx="69">
                  <c:v>94.215309272674688</c:v>
                </c:pt>
                <c:pt idx="70">
                  <c:v>84.317780064870576</c:v>
                </c:pt>
                <c:pt idx="71">
                  <c:v>79.287465635042949</c:v>
                </c:pt>
                <c:pt idx="72">
                  <c:v>78.08530831261271</c:v>
                </c:pt>
                <c:pt idx="73">
                  <c:v>79.685289213131924</c:v>
                </c:pt>
                <c:pt idx="74">
                  <c:v>83.333023093610649</c:v>
                </c:pt>
                <c:pt idx="75">
                  <c:v>88.586197753443983</c:v>
                </c:pt>
                <c:pt idx="76">
                  <c:v>95.23070885712707</c:v>
                </c:pt>
                <c:pt idx="77">
                  <c:v>103.1656161051686</c:v>
                </c:pt>
                <c:pt idx="78">
                  <c:v>112.30719349275213</c:v>
                </c:pt>
                <c:pt idx="79">
                  <c:v>122.52202930321911</c:v>
                </c:pt>
                <c:pt idx="80">
                  <c:v>133.57685869958277</c:v>
                </c:pt>
                <c:pt idx="81">
                  <c:v>145.08483717728032</c:v>
                </c:pt>
                <c:pt idx="82">
                  <c:v>156.43100410487983</c:v>
                </c:pt>
                <c:pt idx="83">
                  <c:v>166.68095681998645</c:v>
                </c:pt>
                <c:pt idx="84">
                  <c:v>174.52489139557048</c:v>
                </c:pt>
                <c:pt idx="85">
                  <c:v>178.36659967372981</c:v>
                </c:pt>
                <c:pt idx="86">
                  <c:v>176.66995872527107</c:v>
                </c:pt>
                <c:pt idx="87">
                  <c:v>168.55161896667497</c:v>
                </c:pt>
                <c:pt idx="88">
                  <c:v>154.38057189241778</c:v>
                </c:pt>
                <c:pt idx="89">
                  <c:v>135.99118923426477</c:v>
                </c:pt>
                <c:pt idx="90">
                  <c:v>116.24548274925003</c:v>
                </c:pt>
                <c:pt idx="91">
                  <c:v>98.082123967476292</c:v>
                </c:pt>
                <c:pt idx="92">
                  <c:v>83.556898846627021</c:v>
                </c:pt>
                <c:pt idx="93">
                  <c:v>73.3816035175834</c:v>
                </c:pt>
                <c:pt idx="94">
                  <c:v>67.10436810350518</c:v>
                </c:pt>
                <c:pt idx="95">
                  <c:v>63.672672903273323</c:v>
                </c:pt>
                <c:pt idx="96">
                  <c:v>61.989469983702307</c:v>
                </c:pt>
                <c:pt idx="97">
                  <c:v>61.225578931487917</c:v>
                </c:pt>
                <c:pt idx="98">
                  <c:v>60.879292985976583</c:v>
                </c:pt>
                <c:pt idx="99">
                  <c:v>60.698075532363958</c:v>
                </c:pt>
                <c:pt idx="100">
                  <c:v>60.574109278824089</c:v>
                </c:pt>
                <c:pt idx="101">
                  <c:v>60.467896461740011</c:v>
                </c:pt>
                <c:pt idx="102">
                  <c:v>60.36691295505095</c:v>
                </c:pt>
                <c:pt idx="103">
                  <c:v>60.267682871178245</c:v>
                </c:pt>
                <c:pt idx="104">
                  <c:v>60.169335516529486</c:v>
                </c:pt>
                <c:pt idx="105">
                  <c:v>60.071649697211242</c:v>
                </c:pt>
                <c:pt idx="106">
                  <c:v>59.974546675289808</c:v>
                </c:pt>
                <c:pt idx="107">
                  <c:v>59.877976937904009</c:v>
                </c:pt>
                <c:pt idx="108">
                  <c:v>59.781898185601108</c:v>
                </c:pt>
                <c:pt idx="109">
                  <c:v>59.686271469779065</c:v>
                </c:pt>
                <c:pt idx="110">
                  <c:v>59.591060454020294</c:v>
                </c:pt>
                <c:pt idx="111">
                  <c:v>59.496231147836873</c:v>
                </c:pt>
                <c:pt idx="112">
                  <c:v>59.401751708844266</c:v>
                </c:pt>
                <c:pt idx="113">
                  <c:v>59.307592259746926</c:v>
                </c:pt>
                <c:pt idx="114">
                  <c:v>59.213724713628366</c:v>
                </c:pt>
                <c:pt idx="115">
                  <c:v>59.120122606515011</c:v>
                </c:pt>
                <c:pt idx="116">
                  <c:v>59.026760936738242</c:v>
                </c:pt>
                <c:pt idx="117">
                  <c:v>58.933616010681845</c:v>
                </c:pt>
                <c:pt idx="118">
                  <c:v>58.84066529453515</c:v>
                </c:pt>
                <c:pt idx="119">
                  <c:v>58.747887271718177</c:v>
                </c:pt>
                <c:pt idx="120">
                  <c:v>58.655261305706574</c:v>
                </c:pt>
                <c:pt idx="121">
                  <c:v>58.562767508063978</c:v>
                </c:pt>
                <c:pt idx="122">
                  <c:v>58.470386611587706</c:v>
                </c:pt>
                <c:pt idx="123">
                  <c:v>58.378099848591646</c:v>
                </c:pt>
                <c:pt idx="124">
                  <c:v>58.285888834489882</c:v>
                </c:pt>
                <c:pt idx="125">
                  <c:v>58.193735457006831</c:v>
                </c:pt>
                <c:pt idx="126">
                  <c:v>58.101621771523668</c:v>
                </c:pt>
                <c:pt idx="127">
                  <c:v>58.009529903279429</c:v>
                </c:pt>
                <c:pt idx="128">
                  <c:v>57.91744195737401</c:v>
                </c:pt>
                <c:pt idx="129">
                  <c:v>57.825339937768895</c:v>
                </c:pt>
                <c:pt idx="130">
                  <c:v>57.73320567674434</c:v>
                </c:pt>
                <c:pt idx="131">
                  <c:v>57.641020776542284</c:v>
                </c:pt>
                <c:pt idx="132">
                  <c:v>57.548766565191094</c:v>
                </c:pt>
                <c:pt idx="133">
                  <c:v>57.456424068759162</c:v>
                </c:pt>
                <c:pt idx="134">
                  <c:v>57.363974002500889</c:v>
                </c:pt>
                <c:pt idx="135">
                  <c:v>57.271396783517531</c:v>
                </c:pt>
                <c:pt idx="136">
                  <c:v>57.17867256763234</c:v>
                </c:pt>
                <c:pt idx="137">
                  <c:v>57.085781313142107</c:v>
                </c:pt>
                <c:pt idx="138">
                  <c:v>56.992702873924294</c:v>
                </c:pt>
                <c:pt idx="139">
                  <c:v>56.899417124014583</c:v>
                </c:pt>
                <c:pt idx="140">
                  <c:v>56.80590411519362</c:v>
                </c:pt>
                <c:pt idx="141">
                  <c:v>56.712144268304783</c:v>
                </c:pt>
                <c:pt idx="142">
                  <c:v>56.618118597951216</c:v>
                </c:pt>
                <c:pt idx="143">
                  <c:v>56.52380896888706</c:v>
                </c:pt>
                <c:pt idx="144">
                  <c:v>56.429198380843033</c:v>
                </c:pt>
                <c:pt idx="145">
                  <c:v>56.334271276753121</c:v>
                </c:pt>
                <c:pt idx="146">
                  <c:v>56.239013867451249</c:v>
                </c:pt>
                <c:pt idx="147">
                  <c:v>56.143414463986488</c:v>
                </c:pt>
                <c:pt idx="148">
                  <c:v>56.047463806897625</c:v>
                </c:pt>
                <c:pt idx="149">
                  <c:v>55.951155380247457</c:v>
                </c:pt>
                <c:pt idx="150">
                  <c:v>55.854485697115749</c:v>
                </c:pt>
                <c:pt idx="151">
                  <c:v>55.757454542751461</c:v>
                </c:pt>
                <c:pt idx="152">
                  <c:v>55.660065161838375</c:v>
                </c:pt>
                <c:pt idx="153">
                  <c:v>55.562324377434351</c:v>
                </c:pt>
                <c:pt idx="154">
                  <c:v>55.464242631144586</c:v>
                </c:pt>
                <c:pt idx="155">
                  <c:v>55.365833936948107</c:v>
                </c:pt>
                <c:pt idx="156">
                  <c:v>55.267115744689285</c:v>
                </c:pt>
                <c:pt idx="157">
                  <c:v>55.168108713367445</c:v>
                </c:pt>
                <c:pt idx="158">
                  <c:v>55.068836398731321</c:v>
                </c:pt>
                <c:pt idx="159">
                  <c:v>54.969324863988064</c:v>
                </c:pt>
                <c:pt idx="160">
                  <c:v>54.869602226336568</c:v>
                </c:pt>
                <c:pt idx="161">
                  <c:v>54.769698155220141</c:v>
                </c:pt>
                <c:pt idx="162">
                  <c:v>54.669643340416442</c:v>
                </c:pt>
                <c:pt idx="163">
                  <c:v>54.569468949179701</c:v>
                </c:pt>
                <c:pt idx="164">
                  <c:v>54.469206091566413</c:v>
                </c:pt>
                <c:pt idx="165">
                  <c:v>54.368885311863139</c:v>
                </c:pt>
                <c:pt idx="166">
                  <c:v>54.268536121844093</c:v>
                </c:pt>
                <c:pt idx="167">
                  <c:v>54.168186588642399</c:v>
                </c:pt>
                <c:pt idx="168">
                  <c:v>54.067862986595479</c:v>
                </c:pt>
                <c:pt idx="169">
                  <c:v>53.96758951880679</c:v>
                </c:pt>
                <c:pt idx="170">
                  <c:v>53.867388110623061</c:v>
                </c:pt>
                <c:pt idx="171">
                  <c:v>53.767278273985433</c:v>
                </c:pt>
                <c:pt idx="172">
                  <c:v>53.667277038848106</c:v>
                </c:pt>
                <c:pt idx="173">
                  <c:v>53.567398945673894</c:v>
                </c:pt>
                <c:pt idx="174">
                  <c:v>53.467656091459986</c:v>
                </c:pt>
                <c:pt idx="175">
                  <c:v>53.368058220807498</c:v>
                </c:pt>
                <c:pt idx="176">
                  <c:v>53.268612853171518</c:v>
                </c:pt>
                <c:pt idx="177">
                  <c:v>53.169325437532486</c:v>
                </c:pt>
                <c:pt idx="178">
                  <c:v>53.070199526213436</c:v>
                </c:pt>
                <c:pt idx="179">
                  <c:v>52.971236960329193</c:v>
                </c:pt>
                <c:pt idx="180">
                  <c:v>52.872438060292353</c:v>
                </c:pt>
                <c:pt idx="181">
                  <c:v>52.773801815830481</c:v>
                </c:pt>
                <c:pt idx="182">
                  <c:v>52.675326071015462</c:v>
                </c:pt>
                <c:pt idx="183">
                  <c:v>52.577007700814953</c:v>
                </c:pt>
                <c:pt idx="184">
                  <c:v>52.478842776605468</c:v>
                </c:pt>
                <c:pt idx="185">
                  <c:v>52.380826718912921</c:v>
                </c:pt>
                <c:pt idx="186">
                  <c:v>52.282954436356022</c:v>
                </c:pt>
                <c:pt idx="187">
                  <c:v>52.185220450356049</c:v>
                </c:pt>
                <c:pt idx="188">
                  <c:v>52.08761900564982</c:v>
                </c:pt>
                <c:pt idx="189">
                  <c:v>51.990144167006626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67.090415145181339</c:v>
                </c:pt>
                <c:pt idx="1">
                  <c:v>67.279604916807401</c:v>
                </c:pt>
                <c:pt idx="2">
                  <c:v>67.46810419945578</c:v>
                </c:pt>
                <c:pt idx="3">
                  <c:v>67.655798251015526</c:v>
                </c:pt>
                <c:pt idx="4">
                  <c:v>67.842557716563263</c:v>
                </c:pt>
                <c:pt idx="5">
                  <c:v>68.028237131840086</c:v>
                </c:pt>
                <c:pt idx="6">
                  <c:v>68.212673328598015</c:v>
                </c:pt>
                <c:pt idx="7">
                  <c:v>68.395683747327141</c:v>
                </c:pt>
                <c:pt idx="8">
                  <c:v>68.577064666527335</c:v>
                </c:pt>
                <c:pt idx="9">
                  <c:v>68.756589362148873</c:v>
                </c:pt>
                <c:pt idx="10">
                  <c:v>68.934006216188479</c:v>
                </c:pt>
                <c:pt idx="11">
                  <c:v>69.109036799774856</c:v>
                </c:pt>
                <c:pt idx="12">
                  <c:v>69.281373963478146</c:v>
                </c:pt>
                <c:pt idx="13">
                  <c:v>69.450679976060954</c:v>
                </c:pt>
                <c:pt idx="14">
                  <c:v>69.61658476244655</c:v>
                </c:pt>
                <c:pt idx="15">
                  <c:v>69.778684302230914</c:v>
                </c:pt>
                <c:pt idx="16">
                  <c:v>69.93653926144637</c:v>
                </c:pt>
                <c:pt idx="17">
                  <c:v>70.089673942217203</c:v>
                </c:pt>
                <c:pt idx="18">
                  <c:v>70.23757564701917</c:v>
                </c:pt>
                <c:pt idx="19">
                  <c:v>70.379694565884279</c:v>
                </c:pt>
                <c:pt idx="20">
                  <c:v>70.515444305317217</c:v>
                </c:pt>
                <c:pt idx="21">
                  <c:v>70.644203185946708</c:v>
                </c:pt>
                <c:pt idx="22">
                  <c:v>70.765316440854235</c:v>
                </c:pt>
                <c:pt idx="23">
                  <c:v>70.878099446757005</c:v>
                </c:pt>
                <c:pt idx="24">
                  <c:v>70.98184211427747</c:v>
                </c:pt>
                <c:pt idx="25">
                  <c:v>71.07581454985538</c:v>
                </c:pt>
                <c:pt idx="26">
                  <c:v>71.159274078951228</c:v>
                </c:pt>
                <c:pt idx="27">
                  <c:v>71.23147368676814</c:v>
                </c:pt>
                <c:pt idx="28">
                  <c:v>71.291671887909132</c:v>
                </c:pt>
                <c:pt idx="29">
                  <c:v>71.339143979968469</c:v>
                </c:pt>
                <c:pt idx="30">
                  <c:v>71.373194568687367</c:v>
                </c:pt>
                <c:pt idx="31">
                  <c:v>71.393171175768984</c:v>
                </c:pt>
                <c:pt idx="32">
                  <c:v>71.398478657812888</c:v>
                </c:pt>
                <c:pt idx="33">
                  <c:v>71.38859408052285</c:v>
                </c:pt>
                <c:pt idx="34">
                  <c:v>71.363081612081913</c:v>
                </c:pt>
                <c:pt idx="35">
                  <c:v>71.321606930114427</c:v>
                </c:pt>
                <c:pt idx="36">
                  <c:v>71.263950585265903</c:v>
                </c:pt>
                <c:pt idx="37">
                  <c:v>71.190019738312301</c:v>
                </c:pt>
                <c:pt idx="38">
                  <c:v>71.099857693115752</c:v>
                </c:pt>
                <c:pt idx="39">
                  <c:v>70.993650689097038</c:v>
                </c:pt>
                <c:pt idx="40">
                  <c:v>70.87173149596606</c:v>
                </c:pt>
                <c:pt idx="41">
                  <c:v>70.734579468700048</c:v>
                </c:pt>
                <c:pt idx="42">
                  <c:v>70.582816867045992</c:v>
                </c:pt>
                <c:pt idx="43">
                  <c:v>70.417201412526666</c:v>
                </c:pt>
                <c:pt idx="44">
                  <c:v>70.238615235575622</c:v>
                </c:pt>
                <c:pt idx="45">
                  <c:v>70.048050542733236</c:v>
                </c:pt>
                <c:pt idx="46">
                  <c:v>69.846592495113782</c:v>
                </c:pt>
                <c:pt idx="47">
                  <c:v>69.635399922001582</c:v>
                </c:pt>
                <c:pt idx="48">
                  <c:v>69.415684587381236</c:v>
                </c:pt>
                <c:pt idx="49">
                  <c:v>69.188689776009184</c:v>
                </c:pt>
                <c:pt idx="50">
                  <c:v>68.955668967119522</c:v>
                </c:pt>
                <c:pt idx="51">
                  <c:v>68.717865320188338</c:v>
                </c:pt>
                <c:pt idx="52">
                  <c:v>68.476492614387567</c:v>
                </c:pt>
                <c:pt idx="53">
                  <c:v>68.232718170409157</c:v>
                </c:pt>
                <c:pt idx="54">
                  <c:v>67.987648150948957</c:v>
                </c:pt>
                <c:pt idx="55">
                  <c:v>67.742315495501927</c:v>
                </c:pt>
                <c:pt idx="56">
                  <c:v>67.497670606724782</c:v>
                </c:pt>
                <c:pt idx="57">
                  <c:v>67.25457477835144</c:v>
                </c:pt>
                <c:pt idx="58">
                  <c:v>67.013796245161529</c:v>
                </c:pt>
                <c:pt idx="59">
                  <c:v>66.776008648008784</c:v>
                </c:pt>
                <c:pt idx="60">
                  <c:v>66.541791643219398</c:v>
                </c:pt>
                <c:pt idx="61">
                  <c:v>66.311633345482761</c:v>
                </c:pt>
                <c:pt idx="62">
                  <c:v>66.085934274746165</c:v>
                </c:pt>
                <c:pt idx="63">
                  <c:v>65.86501247753408</c:v>
                </c:pt>
                <c:pt idx="64">
                  <c:v>65.649109507856807</c:v>
                </c:pt>
                <c:pt idx="65">
                  <c:v>65.43839697859363</c:v>
                </c:pt>
                <c:pt idx="66">
                  <c:v>65.232983427225989</c:v>
                </c:pt>
                <c:pt idx="67">
                  <c:v>65.032921276764426</c:v>
                </c:pt>
                <c:pt idx="68">
                  <c:v>64.838213710903517</c:v>
                </c:pt>
                <c:pt idx="69">
                  <c:v>64.648821319704055</c:v>
                </c:pt>
                <c:pt idx="70">
                  <c:v>64.464668406877649</c:v>
                </c:pt>
                <c:pt idx="71">
                  <c:v>64.285648881014538</c:v>
                </c:pt>
                <c:pt idx="72">
                  <c:v>64.111631680284432</c:v>
                </c:pt>
                <c:pt idx="73">
                  <c:v>63.942465703049834</c:v>
                </c:pt>
                <c:pt idx="74">
                  <c:v>63.777984235537403</c:v>
                </c:pt>
                <c:pt idx="75">
                  <c:v>63.618008882480318</c:v>
                </c:pt>
                <c:pt idx="76">
                  <c:v>63.46235301786092</c:v>
                </c:pt>
                <c:pt idx="77">
                  <c:v>63.310824780999546</c:v>
                </c:pt>
                <c:pt idx="78">
                  <c:v>63.163229648724148</c:v>
                </c:pt>
                <c:pt idx="79">
                  <c:v>63.019372617676225</c:v>
                </c:pt>
                <c:pt idx="80">
                  <c:v>62.879060032391742</c:v>
                </c:pt>
                <c:pt idx="81">
                  <c:v>62.742101095025028</c:v>
                </c:pt>
                <c:pt idx="82">
                  <c:v>62.608309091794666</c:v>
                </c:pt>
                <c:pt idx="83">
                  <c:v>62.477502369706052</c:v>
                </c:pt>
                <c:pt idx="84">
                  <c:v>62.349505095079749</c:v>
                </c:pt>
                <c:pt idx="85">
                  <c:v>62.224147823077367</c:v>
                </c:pt>
                <c:pt idx="86">
                  <c:v>62.101267904915119</c:v>
                </c:pt>
                <c:pt idx="87">
                  <c:v>61.980709756903856</c:v>
                </c:pt>
                <c:pt idx="88">
                  <c:v>61.862325012937532</c:v>
                </c:pt>
                <c:pt idx="89">
                  <c:v>61.745972579629836</c:v>
                </c:pt>
                <c:pt idx="90">
                  <c:v>61.631518611012808</c:v>
                </c:pt>
                <c:pt idx="91">
                  <c:v>61.518836417586343</c:v>
                </c:pt>
                <c:pt idx="92">
                  <c:v>61.407806322557846</c:v>
                </c:pt>
                <c:pt idx="93">
                  <c:v>61.298315476341934</c:v>
                </c:pt>
                <c:pt idx="94">
                  <c:v>61.1902576387984</c:v>
                </c:pt>
                <c:pt idx="95">
                  <c:v>61.083532937267499</c:v>
                </c:pt>
                <c:pt idx="96">
                  <c:v>60.978047607204559</c:v>
                </c:pt>
                <c:pt idx="97">
                  <c:v>60.873713721109553</c:v>
                </c:pt>
                <c:pt idx="98">
                  <c:v>60.770448910481001</c:v>
                </c:pt>
                <c:pt idx="99">
                  <c:v>60.668176084681384</c:v>
                </c:pt>
                <c:pt idx="100">
                  <c:v>60.566823149874168</c:v>
                </c:pt>
                <c:pt idx="101">
                  <c:v>60.466322730565871</c:v>
                </c:pt>
                <c:pt idx="102">
                  <c:v>60.366611895749706</c:v>
                </c:pt>
                <c:pt idx="103">
                  <c:v>60.267631891190568</c:v>
                </c:pt>
                <c:pt idx="104">
                  <c:v>60.16932787900258</c:v>
                </c:pt>
                <c:pt idx="105">
                  <c:v>60.071648685344165</c:v>
                </c:pt>
                <c:pt idx="106">
                  <c:v>59.974546556780808</c:v>
                </c:pt>
                <c:pt idx="107">
                  <c:v>59.877976925638144</c:v>
                </c:pt>
                <c:pt idx="108">
                  <c:v>59.781898184479488</c:v>
                </c:pt>
                <c:pt idx="109">
                  <c:v>59.686271469688471</c:v>
                </c:pt>
                <c:pt idx="110">
                  <c:v>59.591060454013835</c:v>
                </c:pt>
                <c:pt idx="111">
                  <c:v>59.496231147836468</c:v>
                </c:pt>
                <c:pt idx="112">
                  <c:v>59.401751708844245</c:v>
                </c:pt>
                <c:pt idx="113">
                  <c:v>59.307592259746926</c:v>
                </c:pt>
                <c:pt idx="114">
                  <c:v>59.213724713628366</c:v>
                </c:pt>
                <c:pt idx="115">
                  <c:v>59.120122606515011</c:v>
                </c:pt>
                <c:pt idx="116">
                  <c:v>59.026760936738242</c:v>
                </c:pt>
                <c:pt idx="117">
                  <c:v>58.933616010681845</c:v>
                </c:pt>
                <c:pt idx="118">
                  <c:v>58.84066529453515</c:v>
                </c:pt>
                <c:pt idx="119">
                  <c:v>58.747887271718177</c:v>
                </c:pt>
                <c:pt idx="120">
                  <c:v>58.655261305706574</c:v>
                </c:pt>
                <c:pt idx="121">
                  <c:v>58.562767508063978</c:v>
                </c:pt>
                <c:pt idx="122">
                  <c:v>58.470386611587706</c:v>
                </c:pt>
                <c:pt idx="123">
                  <c:v>58.378099848591646</c:v>
                </c:pt>
                <c:pt idx="124">
                  <c:v>58.285888834489882</c:v>
                </c:pt>
                <c:pt idx="125">
                  <c:v>58.193735457006831</c:v>
                </c:pt>
                <c:pt idx="126">
                  <c:v>58.101621771523668</c:v>
                </c:pt>
                <c:pt idx="127">
                  <c:v>58.009529903279429</c:v>
                </c:pt>
                <c:pt idx="128">
                  <c:v>57.91744195737401</c:v>
                </c:pt>
                <c:pt idx="129">
                  <c:v>57.825339937768895</c:v>
                </c:pt>
                <c:pt idx="130">
                  <c:v>57.73320567674434</c:v>
                </c:pt>
                <c:pt idx="131">
                  <c:v>57.641020776542284</c:v>
                </c:pt>
                <c:pt idx="132">
                  <c:v>57.548766565191094</c:v>
                </c:pt>
                <c:pt idx="133">
                  <c:v>57.456424068759162</c:v>
                </c:pt>
                <c:pt idx="134">
                  <c:v>57.363974002500889</c:v>
                </c:pt>
                <c:pt idx="135">
                  <c:v>57.271396783517531</c:v>
                </c:pt>
                <c:pt idx="136">
                  <c:v>57.17867256763234</c:v>
                </c:pt>
                <c:pt idx="137">
                  <c:v>57.085781313142107</c:v>
                </c:pt>
                <c:pt idx="138">
                  <c:v>56.992702873924294</c:v>
                </c:pt>
                <c:pt idx="139">
                  <c:v>56.899417124014583</c:v>
                </c:pt>
                <c:pt idx="140">
                  <c:v>56.80590411519362</c:v>
                </c:pt>
                <c:pt idx="141">
                  <c:v>56.712144268304783</c:v>
                </c:pt>
                <c:pt idx="142">
                  <c:v>56.618118597951216</c:v>
                </c:pt>
                <c:pt idx="143">
                  <c:v>56.52380896888706</c:v>
                </c:pt>
                <c:pt idx="144">
                  <c:v>56.429198380843033</c:v>
                </c:pt>
                <c:pt idx="145">
                  <c:v>56.334271276753121</c:v>
                </c:pt>
                <c:pt idx="146">
                  <c:v>56.239013867451249</c:v>
                </c:pt>
                <c:pt idx="147">
                  <c:v>56.143414463986488</c:v>
                </c:pt>
                <c:pt idx="148">
                  <c:v>56.047463806897625</c:v>
                </c:pt>
                <c:pt idx="149">
                  <c:v>55.951155380247457</c:v>
                </c:pt>
                <c:pt idx="150">
                  <c:v>55.854485697115749</c:v>
                </c:pt>
                <c:pt idx="151">
                  <c:v>55.757454542751461</c:v>
                </c:pt>
                <c:pt idx="152">
                  <c:v>55.660065161838375</c:v>
                </c:pt>
                <c:pt idx="153">
                  <c:v>55.562324377434351</c:v>
                </c:pt>
                <c:pt idx="154">
                  <c:v>55.464242631144586</c:v>
                </c:pt>
                <c:pt idx="155">
                  <c:v>55.365833936948107</c:v>
                </c:pt>
                <c:pt idx="156">
                  <c:v>55.267115744689285</c:v>
                </c:pt>
                <c:pt idx="157">
                  <c:v>55.168108713367445</c:v>
                </c:pt>
                <c:pt idx="158">
                  <c:v>55.068836398731321</c:v>
                </c:pt>
                <c:pt idx="159">
                  <c:v>54.969324863988064</c:v>
                </c:pt>
                <c:pt idx="160">
                  <c:v>54.869602226336568</c:v>
                </c:pt>
                <c:pt idx="161">
                  <c:v>54.769698155220141</c:v>
                </c:pt>
                <c:pt idx="162">
                  <c:v>54.669643340416442</c:v>
                </c:pt>
                <c:pt idx="163">
                  <c:v>54.569468949179701</c:v>
                </c:pt>
                <c:pt idx="164">
                  <c:v>54.469206091566413</c:v>
                </c:pt>
                <c:pt idx="165">
                  <c:v>54.368885311863139</c:v>
                </c:pt>
                <c:pt idx="166">
                  <c:v>54.268536121844093</c:v>
                </c:pt>
                <c:pt idx="167">
                  <c:v>54.168186588642399</c:v>
                </c:pt>
                <c:pt idx="168">
                  <c:v>54.067862986595479</c:v>
                </c:pt>
                <c:pt idx="169">
                  <c:v>53.96758951880679</c:v>
                </c:pt>
                <c:pt idx="170">
                  <c:v>53.867388110623061</c:v>
                </c:pt>
                <c:pt idx="171">
                  <c:v>53.767278273985433</c:v>
                </c:pt>
                <c:pt idx="172">
                  <c:v>53.667277038848106</c:v>
                </c:pt>
                <c:pt idx="173">
                  <c:v>53.567398945673894</c:v>
                </c:pt>
                <c:pt idx="174">
                  <c:v>53.467656091459986</c:v>
                </c:pt>
                <c:pt idx="175">
                  <c:v>53.368058220807498</c:v>
                </c:pt>
                <c:pt idx="176">
                  <c:v>53.268612853171518</c:v>
                </c:pt>
                <c:pt idx="177">
                  <c:v>53.169325437532486</c:v>
                </c:pt>
                <c:pt idx="178">
                  <c:v>53.070199526213436</c:v>
                </c:pt>
                <c:pt idx="179">
                  <c:v>52.971236960329193</c:v>
                </c:pt>
                <c:pt idx="180">
                  <c:v>52.872438060292353</c:v>
                </c:pt>
                <c:pt idx="181">
                  <c:v>52.773801815830481</c:v>
                </c:pt>
                <c:pt idx="182">
                  <c:v>52.675326071015462</c:v>
                </c:pt>
                <c:pt idx="183">
                  <c:v>52.577007700814953</c:v>
                </c:pt>
                <c:pt idx="184">
                  <c:v>52.478842776605468</c:v>
                </c:pt>
                <c:pt idx="185">
                  <c:v>52.380826718912921</c:v>
                </c:pt>
                <c:pt idx="186">
                  <c:v>52.282954436356022</c:v>
                </c:pt>
                <c:pt idx="187">
                  <c:v>52.185220450356049</c:v>
                </c:pt>
                <c:pt idx="188">
                  <c:v>52.08761900564982</c:v>
                </c:pt>
                <c:pt idx="189">
                  <c:v>51.990144167006626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72.459999999999994</c:v>
                </c:pt>
                <c:pt idx="1">
                  <c:v>71.793999999999997</c:v>
                </c:pt>
                <c:pt idx="2">
                  <c:v>71.238</c:v>
                </c:pt>
                <c:pt idx="3">
                  <c:v>70.713999999999999</c:v>
                </c:pt>
                <c:pt idx="4">
                  <c:v>71.444000000000003</c:v>
                </c:pt>
                <c:pt idx="5">
                  <c:v>71.381</c:v>
                </c:pt>
                <c:pt idx="6">
                  <c:v>71.475999999999999</c:v>
                </c:pt>
                <c:pt idx="7">
                  <c:v>70.968000000000004</c:v>
                </c:pt>
                <c:pt idx="8">
                  <c:v>70.81</c:v>
                </c:pt>
                <c:pt idx="9">
                  <c:v>70.429000000000002</c:v>
                </c:pt>
                <c:pt idx="10">
                  <c:v>68.921000000000006</c:v>
                </c:pt>
                <c:pt idx="11">
                  <c:v>70.650999999999996</c:v>
                </c:pt>
                <c:pt idx="12">
                  <c:v>71.206000000000003</c:v>
                </c:pt>
                <c:pt idx="13">
                  <c:v>69.475999999999999</c:v>
                </c:pt>
                <c:pt idx="14">
                  <c:v>69.73</c:v>
                </c:pt>
                <c:pt idx="15">
                  <c:v>70.73</c:v>
                </c:pt>
                <c:pt idx="16">
                  <c:v>70.27</c:v>
                </c:pt>
                <c:pt idx="17">
                  <c:v>70.078999999999994</c:v>
                </c:pt>
                <c:pt idx="18">
                  <c:v>70.094999999999999</c:v>
                </c:pt>
                <c:pt idx="19">
                  <c:v>69.921000000000006</c:v>
                </c:pt>
                <c:pt idx="20">
                  <c:v>70.286000000000001</c:v>
                </c:pt>
                <c:pt idx="21">
                  <c:v>71.063000000000002</c:v>
                </c:pt>
                <c:pt idx="22">
                  <c:v>71.031999999999996</c:v>
                </c:pt>
                <c:pt idx="23">
                  <c:v>71.683000000000007</c:v>
                </c:pt>
                <c:pt idx="24">
                  <c:v>72.619</c:v>
                </c:pt>
                <c:pt idx="25">
                  <c:v>72.73</c:v>
                </c:pt>
                <c:pt idx="26">
                  <c:v>71.206000000000003</c:v>
                </c:pt>
                <c:pt idx="27">
                  <c:v>70.73</c:v>
                </c:pt>
                <c:pt idx="28">
                  <c:v>69.316999999999993</c:v>
                </c:pt>
                <c:pt idx="29">
                  <c:v>71.570999999999998</c:v>
                </c:pt>
                <c:pt idx="30">
                  <c:v>71.587000000000003</c:v>
                </c:pt>
                <c:pt idx="31">
                  <c:v>71.667000000000002</c:v>
                </c:pt>
                <c:pt idx="32">
                  <c:v>71.238</c:v>
                </c:pt>
                <c:pt idx="33">
                  <c:v>71.429000000000002</c:v>
                </c:pt>
                <c:pt idx="34">
                  <c:v>72.667000000000002</c:v>
                </c:pt>
                <c:pt idx="35">
                  <c:v>71.921000000000006</c:v>
                </c:pt>
                <c:pt idx="36">
                  <c:v>72.507999999999996</c:v>
                </c:pt>
                <c:pt idx="37">
                  <c:v>74.206000000000003</c:v>
                </c:pt>
                <c:pt idx="38">
                  <c:v>75.27</c:v>
                </c:pt>
                <c:pt idx="39">
                  <c:v>74.936999999999998</c:v>
                </c:pt>
                <c:pt idx="40">
                  <c:v>75.444000000000003</c:v>
                </c:pt>
                <c:pt idx="41">
                  <c:v>76.587000000000003</c:v>
                </c:pt>
                <c:pt idx="42">
                  <c:v>77.159000000000006</c:v>
                </c:pt>
                <c:pt idx="43">
                  <c:v>78.429000000000002</c:v>
                </c:pt>
                <c:pt idx="44">
                  <c:v>80.031999999999996</c:v>
                </c:pt>
                <c:pt idx="45">
                  <c:v>81.381</c:v>
                </c:pt>
                <c:pt idx="46">
                  <c:v>84.016000000000005</c:v>
                </c:pt>
                <c:pt idx="47">
                  <c:v>85.873000000000005</c:v>
                </c:pt>
                <c:pt idx="48">
                  <c:v>90.492000000000004</c:v>
                </c:pt>
                <c:pt idx="49">
                  <c:v>95.524000000000001</c:v>
                </c:pt>
                <c:pt idx="50">
                  <c:v>102.651</c:v>
                </c:pt>
                <c:pt idx="51">
                  <c:v>112.39700000000001</c:v>
                </c:pt>
                <c:pt idx="52">
                  <c:v>124.77800000000001</c:v>
                </c:pt>
                <c:pt idx="53">
                  <c:v>142.19</c:v>
                </c:pt>
                <c:pt idx="54">
                  <c:v>160.619</c:v>
                </c:pt>
                <c:pt idx="55">
                  <c:v>179.77799999999999</c:v>
                </c:pt>
                <c:pt idx="56">
                  <c:v>196.25399999999999</c:v>
                </c:pt>
                <c:pt idx="57">
                  <c:v>211.143</c:v>
                </c:pt>
                <c:pt idx="58">
                  <c:v>221.12700000000001</c:v>
                </c:pt>
                <c:pt idx="59">
                  <c:v>228.381</c:v>
                </c:pt>
                <c:pt idx="60">
                  <c:v>231.39699999999999</c:v>
                </c:pt>
                <c:pt idx="61">
                  <c:v>231.143</c:v>
                </c:pt>
                <c:pt idx="62">
                  <c:v>227.476</c:v>
                </c:pt>
                <c:pt idx="63">
                  <c:v>219.50800000000001</c:v>
                </c:pt>
                <c:pt idx="64">
                  <c:v>207.31700000000001</c:v>
                </c:pt>
                <c:pt idx="65">
                  <c:v>186.06299999999999</c:v>
                </c:pt>
                <c:pt idx="66">
                  <c:v>156.31700000000001</c:v>
                </c:pt>
                <c:pt idx="67">
                  <c:v>117.31699999999999</c:v>
                </c:pt>
                <c:pt idx="68">
                  <c:v>83.316999999999993</c:v>
                </c:pt>
                <c:pt idx="69">
                  <c:v>68.570999999999998</c:v>
                </c:pt>
                <c:pt idx="70">
                  <c:v>66.063000000000002</c:v>
                </c:pt>
                <c:pt idx="71">
                  <c:v>67.587000000000003</c:v>
                </c:pt>
                <c:pt idx="72">
                  <c:v>69.206000000000003</c:v>
                </c:pt>
                <c:pt idx="73">
                  <c:v>73.619</c:v>
                </c:pt>
                <c:pt idx="74">
                  <c:v>79.540000000000006</c:v>
                </c:pt>
                <c:pt idx="75">
                  <c:v>87.650999999999996</c:v>
                </c:pt>
                <c:pt idx="76">
                  <c:v>98.381</c:v>
                </c:pt>
                <c:pt idx="77">
                  <c:v>111.27</c:v>
                </c:pt>
                <c:pt idx="78">
                  <c:v>125.063</c:v>
                </c:pt>
                <c:pt idx="79">
                  <c:v>139.619</c:v>
                </c:pt>
                <c:pt idx="80">
                  <c:v>151.79400000000001</c:v>
                </c:pt>
                <c:pt idx="81">
                  <c:v>163.762</c:v>
                </c:pt>
                <c:pt idx="82">
                  <c:v>172.22200000000001</c:v>
                </c:pt>
                <c:pt idx="83">
                  <c:v>177.30199999999999</c:v>
                </c:pt>
                <c:pt idx="84">
                  <c:v>180.19</c:v>
                </c:pt>
                <c:pt idx="85">
                  <c:v>180.03200000000001</c:v>
                </c:pt>
                <c:pt idx="86">
                  <c:v>176</c:v>
                </c:pt>
                <c:pt idx="87">
                  <c:v>166.39699999999999</c:v>
                </c:pt>
                <c:pt idx="88">
                  <c:v>151.17500000000001</c:v>
                </c:pt>
                <c:pt idx="89">
                  <c:v>127.73</c:v>
                </c:pt>
                <c:pt idx="90">
                  <c:v>96.951999999999998</c:v>
                </c:pt>
                <c:pt idx="91">
                  <c:v>71.126999999999995</c:v>
                </c:pt>
                <c:pt idx="92">
                  <c:v>61.348999999999997</c:v>
                </c:pt>
                <c:pt idx="93">
                  <c:v>57.206000000000003</c:v>
                </c:pt>
                <c:pt idx="94">
                  <c:v>58.127000000000002</c:v>
                </c:pt>
                <c:pt idx="95">
                  <c:v>57.491999999999997</c:v>
                </c:pt>
                <c:pt idx="96">
                  <c:v>57.46</c:v>
                </c:pt>
                <c:pt idx="97">
                  <c:v>57.079000000000001</c:v>
                </c:pt>
                <c:pt idx="98">
                  <c:v>56.634999999999998</c:v>
                </c:pt>
                <c:pt idx="99">
                  <c:v>57.634999999999998</c:v>
                </c:pt>
                <c:pt idx="100">
                  <c:v>57.079000000000001</c:v>
                </c:pt>
                <c:pt idx="101">
                  <c:v>56.713999999999999</c:v>
                </c:pt>
                <c:pt idx="102">
                  <c:v>57.174999999999997</c:v>
                </c:pt>
                <c:pt idx="103">
                  <c:v>58.396999999999998</c:v>
                </c:pt>
                <c:pt idx="104">
                  <c:v>59</c:v>
                </c:pt>
                <c:pt idx="105">
                  <c:v>58.475999999999999</c:v>
                </c:pt>
                <c:pt idx="106">
                  <c:v>58.825000000000003</c:v>
                </c:pt>
                <c:pt idx="107">
                  <c:v>58.619</c:v>
                </c:pt>
                <c:pt idx="108">
                  <c:v>57.206000000000003</c:v>
                </c:pt>
                <c:pt idx="109">
                  <c:v>58.094999999999999</c:v>
                </c:pt>
                <c:pt idx="110">
                  <c:v>57.54</c:v>
                </c:pt>
                <c:pt idx="111">
                  <c:v>59.905000000000001</c:v>
                </c:pt>
                <c:pt idx="112">
                  <c:v>59.332999999999998</c:v>
                </c:pt>
                <c:pt idx="113">
                  <c:v>57.174999999999997</c:v>
                </c:pt>
                <c:pt idx="114">
                  <c:v>58.905000000000001</c:v>
                </c:pt>
                <c:pt idx="115">
                  <c:v>57.762</c:v>
                </c:pt>
                <c:pt idx="116">
                  <c:v>58.54</c:v>
                </c:pt>
                <c:pt idx="117">
                  <c:v>59.570999999999998</c:v>
                </c:pt>
                <c:pt idx="118">
                  <c:v>59.905000000000001</c:v>
                </c:pt>
                <c:pt idx="119">
                  <c:v>60.206000000000003</c:v>
                </c:pt>
                <c:pt idx="120">
                  <c:v>59.777999999999999</c:v>
                </c:pt>
                <c:pt idx="121">
                  <c:v>59.762</c:v>
                </c:pt>
                <c:pt idx="122">
                  <c:v>60</c:v>
                </c:pt>
                <c:pt idx="123">
                  <c:v>59.619</c:v>
                </c:pt>
                <c:pt idx="124">
                  <c:v>58.143000000000001</c:v>
                </c:pt>
                <c:pt idx="125">
                  <c:v>55.54</c:v>
                </c:pt>
                <c:pt idx="126">
                  <c:v>57.381</c:v>
                </c:pt>
                <c:pt idx="127">
                  <c:v>56.143000000000001</c:v>
                </c:pt>
                <c:pt idx="128">
                  <c:v>56.698</c:v>
                </c:pt>
                <c:pt idx="129">
                  <c:v>55.713999999999999</c:v>
                </c:pt>
                <c:pt idx="130">
                  <c:v>53.920999999999999</c:v>
                </c:pt>
                <c:pt idx="131">
                  <c:v>54.746000000000002</c:v>
                </c:pt>
                <c:pt idx="132">
                  <c:v>54.444000000000003</c:v>
                </c:pt>
                <c:pt idx="133">
                  <c:v>54.222000000000001</c:v>
                </c:pt>
                <c:pt idx="134">
                  <c:v>55.158999999999999</c:v>
                </c:pt>
                <c:pt idx="135">
                  <c:v>54.936999999999998</c:v>
                </c:pt>
                <c:pt idx="136">
                  <c:v>54.286000000000001</c:v>
                </c:pt>
                <c:pt idx="137">
                  <c:v>54.332999999999998</c:v>
                </c:pt>
                <c:pt idx="138">
                  <c:v>54.158999999999999</c:v>
                </c:pt>
                <c:pt idx="139">
                  <c:v>54.491999999999997</c:v>
                </c:pt>
                <c:pt idx="140">
                  <c:v>54.856999999999999</c:v>
                </c:pt>
                <c:pt idx="141">
                  <c:v>53.905000000000001</c:v>
                </c:pt>
                <c:pt idx="142">
                  <c:v>55.127000000000002</c:v>
                </c:pt>
                <c:pt idx="143">
                  <c:v>54.27</c:v>
                </c:pt>
                <c:pt idx="144">
                  <c:v>54.555999999999997</c:v>
                </c:pt>
                <c:pt idx="145">
                  <c:v>54.603000000000002</c:v>
                </c:pt>
                <c:pt idx="146">
                  <c:v>53.667000000000002</c:v>
                </c:pt>
                <c:pt idx="147">
                  <c:v>54.936999999999998</c:v>
                </c:pt>
                <c:pt idx="148">
                  <c:v>55.048000000000002</c:v>
                </c:pt>
                <c:pt idx="149">
                  <c:v>55.54</c:v>
                </c:pt>
                <c:pt idx="150">
                  <c:v>55.889000000000003</c:v>
                </c:pt>
                <c:pt idx="151">
                  <c:v>55.048000000000002</c:v>
                </c:pt>
                <c:pt idx="152">
                  <c:v>55.920999999999999</c:v>
                </c:pt>
                <c:pt idx="153">
                  <c:v>54.856999999999999</c:v>
                </c:pt>
                <c:pt idx="154">
                  <c:v>53.079000000000001</c:v>
                </c:pt>
                <c:pt idx="155">
                  <c:v>53.429000000000002</c:v>
                </c:pt>
                <c:pt idx="156">
                  <c:v>53.841000000000001</c:v>
                </c:pt>
                <c:pt idx="157">
                  <c:v>52.365000000000002</c:v>
                </c:pt>
                <c:pt idx="158">
                  <c:v>53.698</c:v>
                </c:pt>
                <c:pt idx="159">
                  <c:v>53.968000000000004</c:v>
                </c:pt>
                <c:pt idx="160">
                  <c:v>52.143000000000001</c:v>
                </c:pt>
                <c:pt idx="161">
                  <c:v>52.603000000000002</c:v>
                </c:pt>
                <c:pt idx="162">
                  <c:v>53.174999999999997</c:v>
                </c:pt>
                <c:pt idx="163">
                  <c:v>51.429000000000002</c:v>
                </c:pt>
                <c:pt idx="164">
                  <c:v>51.73</c:v>
                </c:pt>
                <c:pt idx="165">
                  <c:v>52.348999999999997</c:v>
                </c:pt>
                <c:pt idx="166">
                  <c:v>52</c:v>
                </c:pt>
                <c:pt idx="167">
                  <c:v>52.698</c:v>
                </c:pt>
                <c:pt idx="168">
                  <c:v>51.984000000000002</c:v>
                </c:pt>
                <c:pt idx="169">
                  <c:v>51.031999999999996</c:v>
                </c:pt>
                <c:pt idx="170">
                  <c:v>51.667000000000002</c:v>
                </c:pt>
                <c:pt idx="171">
                  <c:v>50.667000000000002</c:v>
                </c:pt>
                <c:pt idx="172">
                  <c:v>50.951999999999998</c:v>
                </c:pt>
                <c:pt idx="173">
                  <c:v>52.317</c:v>
                </c:pt>
                <c:pt idx="174">
                  <c:v>50.429000000000002</c:v>
                </c:pt>
                <c:pt idx="175">
                  <c:v>51.412999999999997</c:v>
                </c:pt>
                <c:pt idx="176">
                  <c:v>50.524000000000001</c:v>
                </c:pt>
                <c:pt idx="177">
                  <c:v>51.094999999999999</c:v>
                </c:pt>
                <c:pt idx="178">
                  <c:v>50.698</c:v>
                </c:pt>
                <c:pt idx="179">
                  <c:v>51.524000000000001</c:v>
                </c:pt>
                <c:pt idx="180">
                  <c:v>49.667000000000002</c:v>
                </c:pt>
                <c:pt idx="181">
                  <c:v>50.429000000000002</c:v>
                </c:pt>
                <c:pt idx="182">
                  <c:v>50.587000000000003</c:v>
                </c:pt>
                <c:pt idx="183">
                  <c:v>50.46</c:v>
                </c:pt>
                <c:pt idx="184">
                  <c:v>50.381</c:v>
                </c:pt>
                <c:pt idx="185">
                  <c:v>50.746000000000002</c:v>
                </c:pt>
                <c:pt idx="186">
                  <c:v>50.73</c:v>
                </c:pt>
                <c:pt idx="187">
                  <c:v>51.286000000000001</c:v>
                </c:pt>
                <c:pt idx="188">
                  <c:v>51.317</c:v>
                </c:pt>
                <c:pt idx="189">
                  <c:v>51.332999999999998</c:v>
                </c:pt>
                <c:pt idx="190">
                  <c:v>49.81</c:v>
                </c:pt>
                <c:pt idx="191">
                  <c:v>50.746000000000002</c:v>
                </c:pt>
                <c:pt idx="192">
                  <c:v>50.015999999999998</c:v>
                </c:pt>
                <c:pt idx="193">
                  <c:v>50.762</c:v>
                </c:pt>
                <c:pt idx="194">
                  <c:v>50.302</c:v>
                </c:pt>
                <c:pt idx="195">
                  <c:v>50.444000000000003</c:v>
                </c:pt>
                <c:pt idx="196">
                  <c:v>48.936999999999998</c:v>
                </c:pt>
                <c:pt idx="197">
                  <c:v>48.968000000000004</c:v>
                </c:pt>
                <c:pt idx="198">
                  <c:v>49.158999999999999</c:v>
                </c:pt>
                <c:pt idx="199">
                  <c:v>50.429000000000002</c:v>
                </c:pt>
                <c:pt idx="200">
                  <c:v>49.793999999999997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69.123897472992667</c:v>
                </c:pt>
                <c:pt idx="2">
                  <c:v>69.248365631141169</c:v>
                </c:pt>
                <c:pt idx="3">
                  <c:v>69.371672957660508</c:v>
                </c:pt>
                <c:pt idx="4">
                  <c:v>69.493676695589969</c:v>
                </c:pt>
                <c:pt idx="5">
                  <c:v>69.614218634093547</c:v>
                </c:pt>
                <c:pt idx="6">
                  <c:v>69.7331237277279</c:v>
                </c:pt>
                <c:pt idx="7">
                  <c:v>69.850198647229121</c:v>
                </c:pt>
                <c:pt idx="8">
                  <c:v>69.965230271181525</c:v>
                </c:pt>
                <c:pt idx="9">
                  <c:v>70.077984131847543</c:v>
                </c:pt>
                <c:pt idx="10">
                  <c:v>70.188202833202652</c:v>
                </c:pt>
                <c:pt idx="11">
                  <c:v>70.295604465010101</c:v>
                </c:pt>
                <c:pt idx="12">
                  <c:v>70.399881043855828</c:v>
                </c:pt>
                <c:pt idx="13">
                  <c:v>70.500697020876174</c:v>
                </c:pt>
                <c:pt idx="14">
                  <c:v>70.597687907188103</c:v>
                </c:pt>
                <c:pt idx="15">
                  <c:v>70.690459083055714</c:v>
                </c:pt>
                <c:pt idx="16">
                  <c:v>70.778584877833836</c:v>
                </c:pt>
                <c:pt idx="17">
                  <c:v>70.861608038565677</c:v>
                </c:pt>
                <c:pt idx="18">
                  <c:v>70.939039752260896</c:v>
                </c:pt>
                <c:pt idx="19">
                  <c:v>71.010360461005163</c:v>
                </c:pt>
                <c:pt idx="20">
                  <c:v>71.075021827190483</c:v>
                </c:pt>
                <c:pt idx="21">
                  <c:v>71.132450394720422</c:v>
                </c:pt>
                <c:pt idx="22">
                  <c:v>71.182053790603533</c:v>
                </c:pt>
                <c:pt idx="23">
                  <c:v>71.223230777029158</c:v>
                </c:pt>
                <c:pt idx="24">
                  <c:v>71.255387175881879</c:v>
                </c:pt>
                <c:pt idx="25">
                  <c:v>71.277960749839693</c:v>
                </c:pt>
                <c:pt idx="26">
                  <c:v>71.290459665775302</c:v>
                </c:pt>
                <c:pt idx="27">
                  <c:v>71.292521334486352</c:v>
                </c:pt>
                <c:pt idx="28">
                  <c:v>71.284001364183467</c:v>
                </c:pt>
                <c:pt idx="29">
                  <c:v>71.265106200178266</c:v>
                </c:pt>
                <c:pt idx="30">
                  <c:v>71.236587781192569</c:v>
                </c:pt>
                <c:pt idx="31">
                  <c:v>71.200024092916152</c:v>
                </c:pt>
                <c:pt idx="32">
                  <c:v>71.158215449303512</c:v>
                </c:pt>
                <c:pt idx="33">
                  <c:v>71.115731912560548</c:v>
                </c:pt>
                <c:pt idx="34">
                  <c:v>71.079651216761619</c:v>
                </c:pt>
                <c:pt idx="35">
                  <c:v>71.060527064901294</c:v>
                </c:pt>
                <c:pt idx="36">
                  <c:v>71.073622336711026</c:v>
                </c:pt>
                <c:pt idx="37">
                  <c:v>71.140427751861253</c:v>
                </c:pt>
                <c:pt idx="38">
                  <c:v>71.290460938160763</c:v>
                </c:pt>
                <c:pt idx="39">
                  <c:v>71.563301135530537</c:v>
                </c:pt>
                <c:pt idx="40">
                  <c:v>72.010759591826272</c:v>
                </c:pt>
                <c:pt idx="41">
                  <c:v>72.699015879612929</c:v>
                </c:pt>
                <c:pt idx="42">
                  <c:v>73.710469818695472</c:v>
                </c:pt>
                <c:pt idx="43">
                  <c:v>75.144975328021417</c:v>
                </c:pt>
                <c:pt idx="44">
                  <c:v>77.120048610008098</c:v>
                </c:pt>
                <c:pt idx="45">
                  <c:v>79.76959484270769</c:v>
                </c:pt>
                <c:pt idx="46">
                  <c:v>83.240693878274982</c:v>
                </c:pt>
                <c:pt idx="47">
                  <c:v>87.688045215538011</c:v>
                </c:pt>
                <c:pt idx="48">
                  <c:v>93.265810936769512</c:v>
                </c:pt>
                <c:pt idx="49">
                  <c:v>100.11681901688384</c:v>
                </c:pt>
                <c:pt idx="50">
                  <c:v>108.35938941650156</c:v>
                </c:pt>
                <c:pt idx="51">
                  <c:v>118.07238188509702</c:v>
                </c:pt>
                <c:pt idx="52">
                  <c:v>129.27932513905725</c:v>
                </c:pt>
                <c:pt idx="53">
                  <c:v>141.93238252307964</c:v>
                </c:pt>
                <c:pt idx="54">
                  <c:v>155.89579442680525</c:v>
                </c:pt>
                <c:pt idx="55">
                  <c:v>170.9252657625301</c:v>
                </c:pt>
                <c:pt idx="56">
                  <c:v>186.633923929963</c:v>
                </c:pt>
                <c:pt idx="57">
                  <c:v>202.42962410169346</c:v>
                </c:pt>
                <c:pt idx="58">
                  <c:v>217.41271945217252</c:v>
                </c:pt>
                <c:pt idx="59">
                  <c:v>230.25499231130908</c:v>
                </c:pt>
                <c:pt idx="60">
                  <c:v>239.14639416345159</c:v>
                </c:pt>
                <c:pt idx="61">
                  <c:v>241.96168788376187</c:v>
                </c:pt>
                <c:pt idx="62">
                  <c:v>236.77612372793524</c:v>
                </c:pt>
                <c:pt idx="63">
                  <c:v>222.67188208265932</c:v>
                </c:pt>
                <c:pt idx="64">
                  <c:v>200.48649040192163</c:v>
                </c:pt>
                <c:pt idx="65">
                  <c:v>172.9999046411011</c:v>
                </c:pt>
                <c:pt idx="66">
                  <c:v>144.27126016752149</c:v>
                </c:pt>
                <c:pt idx="67">
                  <c:v>118.35731519376368</c:v>
                </c:pt>
                <c:pt idx="68">
                  <c:v>98.075655978958011</c:v>
                </c:pt>
                <c:pt idx="69">
                  <c:v>84.439519616366695</c:v>
                </c:pt>
                <c:pt idx="70">
                  <c:v>76.9206180282345</c:v>
                </c:pt>
                <c:pt idx="71">
                  <c:v>74.199631266753499</c:v>
                </c:pt>
                <c:pt idx="72">
                  <c:v>74.905704218098734</c:v>
                </c:pt>
                <c:pt idx="73">
                  <c:v>78.036659727070443</c:v>
                </c:pt>
                <c:pt idx="74">
                  <c:v>83.039099697828775</c:v>
                </c:pt>
                <c:pt idx="75">
                  <c:v>89.691816562499341</c:v>
                </c:pt>
                <c:pt idx="76">
                  <c:v>97.940775906009762</c:v>
                </c:pt>
                <c:pt idx="77">
                  <c:v>107.76377754201056</c:v>
                </c:pt>
                <c:pt idx="78">
                  <c:v>119.07930271935919</c:v>
                </c:pt>
                <c:pt idx="79">
                  <c:v>131.68282970967545</c:v>
                </c:pt>
                <c:pt idx="80">
                  <c:v>145.18389742877952</c:v>
                </c:pt>
                <c:pt idx="81">
                  <c:v>158.91661238386209</c:v>
                </c:pt>
                <c:pt idx="82">
                  <c:v>171.81381744412636</c:v>
                </c:pt>
                <c:pt idx="83">
                  <c:v>182.29427517092699</c:v>
                </c:pt>
                <c:pt idx="84">
                  <c:v>188.30935871452769</c:v>
                </c:pt>
                <c:pt idx="85">
                  <c:v>187.74466737982667</c:v>
                </c:pt>
                <c:pt idx="86">
                  <c:v>179.22845461536642</c:v>
                </c:pt>
                <c:pt idx="87">
                  <c:v>163.03822445815359</c:v>
                </c:pt>
                <c:pt idx="88">
                  <c:v>141.48972204277453</c:v>
                </c:pt>
                <c:pt idx="89">
                  <c:v>118.34364855181323</c:v>
                </c:pt>
                <c:pt idx="90">
                  <c:v>97.419978413431522</c:v>
                </c:pt>
                <c:pt idx="91">
                  <c:v>81.230509683949123</c:v>
                </c:pt>
                <c:pt idx="92">
                  <c:v>70.417703576641884</c:v>
                </c:pt>
                <c:pt idx="93">
                  <c:v>64.146381276594553</c:v>
                </c:pt>
                <c:pt idx="94">
                  <c:v>60.96315091658257</c:v>
                </c:pt>
                <c:pt idx="95">
                  <c:v>59.524622503927446</c:v>
                </c:pt>
                <c:pt idx="96">
                  <c:v>58.918341962664925</c:v>
                </c:pt>
                <c:pt idx="97">
                  <c:v>58.650567182752717</c:v>
                </c:pt>
                <c:pt idx="98">
                  <c:v>58.501195925375193</c:v>
                </c:pt>
                <c:pt idx="99">
                  <c:v>58.387960500481441</c:v>
                </c:pt>
                <c:pt idx="100">
                  <c:v>58.284788346288266</c:v>
                </c:pt>
                <c:pt idx="101">
                  <c:v>58.184602100553064</c:v>
                </c:pt>
                <c:pt idx="102">
                  <c:v>58.085731254697713</c:v>
                </c:pt>
                <c:pt idx="103">
                  <c:v>57.987834929937165</c:v>
                </c:pt>
                <c:pt idx="104">
                  <c:v>57.890903749950297</c:v>
                </c:pt>
                <c:pt idx="105">
                  <c:v>57.79510422467424</c:v>
                </c:pt>
                <c:pt idx="106">
                  <c:v>57.700855542061525</c:v>
                </c:pt>
                <c:pt idx="107">
                  <c:v>57.609022125204248</c:v>
                </c:pt>
                <c:pt idx="108">
                  <c:v>57.521226466132234</c:v>
                </c:pt>
                <c:pt idx="109">
                  <c:v>57.44030164530907</c:v>
                </c:pt>
                <c:pt idx="110">
                  <c:v>57.370875907102715</c:v>
                </c:pt>
                <c:pt idx="111">
                  <c:v>57.320019624129657</c:v>
                </c:pt>
                <c:pt idx="112">
                  <c:v>57.297789239054623</c:v>
                </c:pt>
                <c:pt idx="113">
                  <c:v>57.317387428219412</c:v>
                </c:pt>
                <c:pt idx="114">
                  <c:v>57.394554114956058</c:v>
                </c:pt>
                <c:pt idx="115">
                  <c:v>57.545741421865117</c:v>
                </c:pt>
                <c:pt idx="116">
                  <c:v>57.784616228471052</c:v>
                </c:pt>
                <c:pt idx="117">
                  <c:v>58.11648180460179</c:v>
                </c:pt>
                <c:pt idx="118">
                  <c:v>58.530483012850809</c:v>
                </c:pt>
                <c:pt idx="119">
                  <c:v>58.990549643892855</c:v>
                </c:pt>
                <c:pt idx="120">
                  <c:v>59.428722106801253</c:v>
                </c:pt>
                <c:pt idx="121">
                  <c:v>59.74819838462696</c:v>
                </c:pt>
                <c:pt idx="122">
                  <c:v>59.844152169177335</c:v>
                </c:pt>
                <c:pt idx="123">
                  <c:v>59.642382465070128</c:v>
                </c:pt>
                <c:pt idx="124">
                  <c:v>59.139701827334285</c:v>
                </c:pt>
                <c:pt idx="125">
                  <c:v>58.418805167880983</c:v>
                </c:pt>
                <c:pt idx="126">
                  <c:v>57.620544856109042</c:v>
                </c:pt>
                <c:pt idx="127">
                  <c:v>56.886056319786327</c:v>
                </c:pt>
                <c:pt idx="128">
                  <c:v>56.304399186309929</c:v>
                </c:pt>
                <c:pt idx="129">
                  <c:v>55.895238870531735</c:v>
                </c:pt>
                <c:pt idx="130">
                  <c:v>55.627490133554581</c:v>
                </c:pt>
                <c:pt idx="131">
                  <c:v>55.451977811182132</c:v>
                </c:pt>
                <c:pt idx="132">
                  <c:v>55.326007586429405</c:v>
                </c:pt>
                <c:pt idx="133">
                  <c:v>55.222285751590881</c:v>
                </c:pt>
                <c:pt idx="134">
                  <c:v>55.126942152706761</c:v>
                </c:pt>
                <c:pt idx="135">
                  <c:v>55.034197938029187</c:v>
                </c:pt>
                <c:pt idx="136">
                  <c:v>54.942081412886857</c:v>
                </c:pt>
                <c:pt idx="137">
                  <c:v>54.850154146753155</c:v>
                </c:pt>
                <c:pt idx="138">
                  <c:v>54.758700526173754</c:v>
                </c:pt>
                <c:pt idx="139">
                  <c:v>54.668749493225938</c:v>
                </c:pt>
                <c:pt idx="140">
                  <c:v>54.582628753647604</c:v>
                </c:pt>
                <c:pt idx="141">
                  <c:v>54.504966801032744</c:v>
                </c:pt>
                <c:pt idx="142">
                  <c:v>54.444003859234421</c:v>
                </c:pt>
                <c:pt idx="143">
                  <c:v>54.412717716350762</c:v>
                </c:pt>
                <c:pt idx="144">
                  <c:v>54.428657919924788</c:v>
                </c:pt>
                <c:pt idx="145">
                  <c:v>54.510770772698478</c:v>
                </c:pt>
                <c:pt idx="146">
                  <c:v>54.671564079140182</c:v>
                </c:pt>
                <c:pt idx="147">
                  <c:v>54.904792257546681</c:v>
                </c:pt>
                <c:pt idx="148">
                  <c:v>55.173128472074666</c:v>
                </c:pt>
                <c:pt idx="149">
                  <c:v>55.40534101226104</c:v>
                </c:pt>
                <c:pt idx="150">
                  <c:v>55.512854801007634</c:v>
                </c:pt>
                <c:pt idx="151">
                  <c:v>55.425563126800725</c:v>
                </c:pt>
                <c:pt idx="152">
                  <c:v>55.12943223026187</c:v>
                </c:pt>
                <c:pt idx="153">
                  <c:v>54.679388764299148</c:v>
                </c:pt>
                <c:pt idx="154">
                  <c:v>54.174463120361978</c:v>
                </c:pt>
                <c:pt idx="155">
                  <c:v>53.710570374757708</c:v>
                </c:pt>
                <c:pt idx="156">
                  <c:v>53.342855225950039</c:v>
                </c:pt>
                <c:pt idx="157">
                  <c:v>53.078169068022007</c:v>
                </c:pt>
                <c:pt idx="158">
                  <c:v>52.892682086076917</c:v>
                </c:pt>
                <c:pt idx="159">
                  <c:v>52.755179655700637</c:v>
                </c:pt>
                <c:pt idx="160">
                  <c:v>52.641424711967517</c:v>
                </c:pt>
                <c:pt idx="161">
                  <c:v>52.537435890665201</c:v>
                </c:pt>
                <c:pt idx="162">
                  <c:v>52.436818161063599</c:v>
                </c:pt>
                <c:pt idx="163">
                  <c:v>52.337191337106511</c:v>
                </c:pt>
                <c:pt idx="164">
                  <c:v>52.237832007312782</c:v>
                </c:pt>
                <c:pt idx="165">
                  <c:v>52.138568633102565</c:v>
                </c:pt>
                <c:pt idx="166">
                  <c:v>52.039379864848776</c:v>
                </c:pt>
                <c:pt idx="167">
                  <c:v>51.940276899983893</c:v>
                </c:pt>
                <c:pt idx="168">
                  <c:v>51.841275177292331</c:v>
                </c:pt>
                <c:pt idx="169">
                  <c:v>51.74238874453053</c:v>
                </c:pt>
                <c:pt idx="170">
                  <c:v>51.643629380495092</c:v>
                </c:pt>
                <c:pt idx="171">
                  <c:v>51.545006570709319</c:v>
                </c:pt>
                <c:pt idx="172">
                  <c:v>51.446527632157675</c:v>
                </c:pt>
                <c:pt idx="173">
                  <c:v>51.348197875158398</c:v>
                </c:pt>
                <c:pt idx="174">
                  <c:v>51.250020781677428</c:v>
                </c:pt>
                <c:pt idx="175">
                  <c:v>51.151998191800601</c:v>
                </c:pt>
                <c:pt idx="176">
                  <c:v>51.054130492314563</c:v>
                </c:pt>
                <c:pt idx="177">
                  <c:v>50.956416802498268</c:v>
                </c:pt>
                <c:pt idx="178">
                  <c:v>50.858855153252563</c:v>
                </c:pt>
                <c:pt idx="179">
                  <c:v>50.761442656646835</c:v>
                </c:pt>
                <c:pt idx="180">
                  <c:v>50.664175663816202</c:v>
                </c:pt>
                <c:pt idx="181">
                  <c:v>50.567049909885981</c:v>
                </c:pt>
                <c:pt idx="182">
                  <c:v>50.470060645225793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69.123897472985192</c:v>
                </c:pt>
                <c:pt idx="2">
                  <c:v>69.248365631121601</c:v>
                </c:pt>
                <c:pt idx="3">
                  <c:v>69.371672957610031</c:v>
                </c:pt>
                <c:pt idx="4">
                  <c:v>69.493676695461701</c:v>
                </c:pt>
                <c:pt idx="5">
                  <c:v>69.614218633772538</c:v>
                </c:pt>
                <c:pt idx="6">
                  <c:v>69.733123726936626</c:v>
                </c:pt>
                <c:pt idx="7">
                  <c:v>69.850198645308069</c:v>
                </c:pt>
                <c:pt idx="8">
                  <c:v>69.965230266587881</c:v>
                </c:pt>
                <c:pt idx="9">
                  <c:v>70.077984121028635</c:v>
                </c:pt>
                <c:pt idx="10">
                  <c:v>70.188202808105885</c:v>
                </c:pt>
                <c:pt idx="11">
                  <c:v>70.295604407669884</c:v>
                </c:pt>
                <c:pt idx="12">
                  <c:v>70.399880914820542</c:v>
                </c:pt>
                <c:pt idx="13">
                  <c:v>70.500696734876811</c:v>
                </c:pt>
                <c:pt idx="14">
                  <c:v>70.597687282836617</c:v>
                </c:pt>
                <c:pt idx="15">
                  <c:v>70.69045774059768</c:v>
                </c:pt>
                <c:pt idx="16">
                  <c:v>70.778582034814775</c:v>
                </c:pt>
                <c:pt idx="17">
                  <c:v>70.86160210840707</c:v>
                </c:pt>
                <c:pt idx="18">
                  <c:v>70.9390275690902</c:v>
                </c:pt>
                <c:pt idx="19">
                  <c:v>71.01033580845602</c:v>
                </c:pt>
                <c:pt idx="20">
                  <c:v>71.074972694468926</c:v>
                </c:pt>
                <c:pt idx="21">
                  <c:v>71.132353948038087</c:v>
                </c:pt>
                <c:pt idx="22">
                  <c:v>71.181867319625596</c:v>
                </c:pt>
                <c:pt idx="23">
                  <c:v>71.222875683557604</c:v>
                </c:pt>
                <c:pt idx="24">
                  <c:v>71.254721164561658</c:v>
                </c:pt>
                <c:pt idx="25">
                  <c:v>71.276730401697279</c:v>
                </c:pt>
                <c:pt idx="26">
                  <c:v>71.288221037892981</c:v>
                </c:pt>
                <c:pt idx="27">
                  <c:v>71.288509497451599</c:v>
                </c:pt>
                <c:pt idx="28">
                  <c:v>71.276920078078319</c:v>
                </c:pt>
                <c:pt idx="29">
                  <c:v>71.252795337593483</c:v>
                </c:pt>
                <c:pt idx="30">
                  <c:v>71.215507698525911</c:v>
                </c:pt>
                <c:pt idx="31">
                  <c:v>71.164472127121527</c:v>
                </c:pt>
                <c:pt idx="32">
                  <c:v>71.099159668895155</c:v>
                </c:pt>
                <c:pt idx="33">
                  <c:v>71.01911154387129</c:v>
                </c:pt>
                <c:pt idx="34">
                  <c:v>70.923953425551161</c:v>
                </c:pt>
                <c:pt idx="35">
                  <c:v>70.813409454043935</c:v>
                </c:pt>
                <c:pt idx="36">
                  <c:v>70.68731547227668</c:v>
                </c:pt>
                <c:pt idx="37">
                  <c:v>70.545630931779385</c:v>
                </c:pt>
                <c:pt idx="38">
                  <c:v>70.388448898076717</c:v>
                </c:pt>
                <c:pt idx="39">
                  <c:v>70.216003601064386</c:v>
                </c:pt>
                <c:pt idx="40">
                  <c:v>70.028675026922073</c:v>
                </c:pt>
                <c:pt idx="41">
                  <c:v>69.826990136459742</c:v>
                </c:pt>
                <c:pt idx="42">
                  <c:v>69.611620418375608</c:v>
                </c:pt>
                <c:pt idx="43">
                  <c:v>69.383375639195165</c:v>
                </c:pt>
                <c:pt idx="44">
                  <c:v>69.143193825690645</c:v>
                </c:pt>
                <c:pt idx="45">
                  <c:v>68.892127698542552</c:v>
                </c:pt>
                <c:pt idx="46">
                  <c:v>68.631327954329038</c:v>
                </c:pt>
                <c:pt idx="47">
                  <c:v>68.362023952676736</c:v>
                </c:pt>
                <c:pt idx="48">
                  <c:v>68.085502493823142</c:v>
                </c:pt>
                <c:pt idx="49">
                  <c:v>67.803085458811339</c:v>
                </c:pt>
                <c:pt idx="50">
                  <c:v>67.516107123751652</c:v>
                </c:pt>
                <c:pt idx="51">
                  <c:v>67.225891949184941</c:v>
                </c:pt>
                <c:pt idx="52">
                  <c:v>66.933733588265667</c:v>
                </c:pt>
                <c:pt idx="53">
                  <c:v>66.64087575998613</c:v>
                </c:pt>
                <c:pt idx="54">
                  <c:v>66.348495505801893</c:v>
                </c:pt>
                <c:pt idx="55">
                  <c:v>66.057689201410483</c:v>
                </c:pt>
                <c:pt idx="56">
                  <c:v>65.769461542133413</c:v>
                </c:pt>
                <c:pt idx="57">
                  <c:v>65.484717571588561</c:v>
                </c:pt>
                <c:pt idx="58">
                  <c:v>65.204257688526639</c:v>
                </c:pt>
                <c:pt idx="59">
                  <c:v>64.928775452794525</c:v>
                </c:pt>
                <c:pt idx="60">
                  <c:v>64.658857922611105</c:v>
                </c:pt>
                <c:pt idx="61">
                  <c:v>64.394988193290359</c:v>
                </c:pt>
                <c:pt idx="62">
                  <c:v>64.137549771525045</c:v>
                </c:pt>
                <c:pt idx="63">
                  <c:v>63.886832406875804</c:v>
                </c:pt>
                <c:pt idx="64">
                  <c:v>63.643039009529325</c:v>
                </c:pt>
                <c:pt idx="65">
                  <c:v>63.406293306397117</c:v>
                </c:pt>
                <c:pt idx="66">
                  <c:v>63.176647921798704</c:v>
                </c:pt>
                <c:pt idx="67">
                  <c:v>62.954092610126523</c:v>
                </c:pt>
                <c:pt idx="68">
                  <c:v>62.73856241235984</c:v>
                </c:pt>
                <c:pt idx="69">
                  <c:v>62.529945553070462</c:v>
                </c:pt>
                <c:pt idx="70">
                  <c:v>62.328090937343418</c:v>
                </c:pt>
                <c:pt idx="71">
                  <c:v>62.132815146209069</c:v>
                </c:pt>
                <c:pt idx="72">
                  <c:v>61.943908863746117</c:v>
                </c:pt>
                <c:pt idx="73">
                  <c:v>61.761142698482352</c:v>
                </c:pt>
                <c:pt idx="74">
                  <c:v>61.584272386007385</c:v>
                </c:pt>
                <c:pt idx="75">
                  <c:v>61.413043379028927</c:v>
                </c:pt>
                <c:pt idx="76">
                  <c:v>61.247194845863284</c:v>
                </c:pt>
                <c:pt idx="77">
                  <c:v>61.086463109076966</c:v>
                </c:pt>
                <c:pt idx="78">
                  <c:v>60.930584563270841</c:v>
                </c:pt>
                <c:pt idx="79">
                  <c:v>60.779298115405851</c:v>
                </c:pt>
                <c:pt idx="80">
                  <c:v>60.632347193166083</c:v>
                </c:pt>
                <c:pt idx="81">
                  <c:v>60.489481367148123</c:v>
                </c:pt>
                <c:pt idx="82">
                  <c:v>60.350457631600072</c:v>
                </c:pt>
                <c:pt idx="83">
                  <c:v>60.215041386390318</c:v>
                </c:pt>
                <c:pt idx="84">
                  <c:v>60.08300716017883</c:v>
                </c:pt>
                <c:pt idx="85">
                  <c:v>59.954139111649553</c:v>
                </c:pt>
                <c:pt idx="86">
                  <c:v>59.828231342339159</c:v>
                </c:pt>
                <c:pt idx="87">
                  <c:v>59.705088051221317</c:v>
                </c:pt>
                <c:pt idx="88">
                  <c:v>59.584523557887131</c:v>
                </c:pt>
                <c:pt idx="89">
                  <c:v>59.466362217984006</c:v>
                </c:pt>
                <c:pt idx="90">
                  <c:v>59.35043825158963</c:v>
                </c:pt>
                <c:pt idx="91">
                  <c:v>59.236595502437631</c:v>
                </c:pt>
                <c:pt idx="92">
                  <c:v>59.124687143393921</c:v>
                </c:pt>
                <c:pt idx="93">
                  <c:v>59.014575341311954</c:v>
                </c:pt>
                <c:pt idx="94">
                  <c:v>58.906130892366576</c:v>
                </c:pt>
                <c:pt idx="95">
                  <c:v>58.799232837170791</c:v>
                </c:pt>
                <c:pt idx="96">
                  <c:v>58.693768063401016</c:v>
                </c:pt>
                <c:pt idx="97">
                  <c:v>58.589630902280661</c:v>
                </c:pt>
                <c:pt idx="98">
                  <c:v>58.486722724078312</c:v>
                </c:pt>
                <c:pt idx="99">
                  <c:v>58.384951536750016</c:v>
                </c:pt>
                <c:pt idx="100">
                  <c:v>58.284231590975359</c:v>
                </c:pt>
                <c:pt idx="101">
                  <c:v>58.184482994089954</c:v>
                </c:pt>
                <c:pt idx="102">
                  <c:v>58.085631334783869</c:v>
                </c:pt>
                <c:pt idx="103">
                  <c:v>57.987607319905557</c:v>
                </c:pt>
                <c:pt idx="104">
                  <c:v>57.890346424268088</c:v>
                </c:pt>
                <c:pt idx="105">
                  <c:v>57.79378855398938</c:v>
                </c:pt>
                <c:pt idx="106">
                  <c:v>57.69787772359976</c:v>
                </c:pt>
                <c:pt idx="107">
                  <c:v>57.602561746909231</c:v>
                </c:pt>
                <c:pt idx="108">
                  <c:v>57.507791941437411</c:v>
                </c:pt>
                <c:pt idx="109">
                  <c:v>57.413522846062286</c:v>
                </c:pt>
                <c:pt idx="110">
                  <c:v>57.3197119514371</c:v>
                </c:pt>
                <c:pt idx="111">
                  <c:v>57.226319442651565</c:v>
                </c:pt>
                <c:pt idx="112">
                  <c:v>57.133307953571837</c:v>
                </c:pt>
                <c:pt idx="113">
                  <c:v>57.040642332280839</c:v>
                </c:pt>
                <c:pt idx="114">
                  <c:v>56.948289417054291</c:v>
                </c:pt>
                <c:pt idx="115">
                  <c:v>56.856217822348114</c:v>
                </c:pt>
                <c:pt idx="116">
                  <c:v>56.764397734338566</c:v>
                </c:pt>
                <c:pt idx="117">
                  <c:v>56.672800715648172</c:v>
                </c:pt>
                <c:pt idx="118">
                  <c:v>56.58139951900889</c:v>
                </c:pt>
                <c:pt idx="119">
                  <c:v>56.49016790975903</c:v>
                </c:pt>
                <c:pt idx="120">
                  <c:v>56.399080497243617</c:v>
                </c:pt>
                <c:pt idx="121">
                  <c:v>56.308112575389558</c:v>
                </c:pt>
                <c:pt idx="122">
                  <c:v>56.217239972956605</c:v>
                </c:pt>
                <c:pt idx="123">
                  <c:v>56.126438914221985</c:v>
                </c:pt>
                <c:pt idx="124">
                  <c:v>56.035685891137916</c:v>
                </c:pt>
                <c:pt idx="125">
                  <c:v>55.94495754830276</c:v>
                </c:pt>
                <c:pt idx="126">
                  <c:v>55.85423058240066</c:v>
                </c:pt>
                <c:pt idx="127">
                  <c:v>55.763481658081403</c:v>
                </c:pt>
                <c:pt idx="128">
                  <c:v>55.672687342557026</c:v>
                </c:pt>
                <c:pt idx="129">
                  <c:v>55.581824061465852</c:v>
                </c:pt>
                <c:pt idx="130">
                  <c:v>55.490868078775158</c:v>
                </c:pt>
                <c:pt idx="131">
                  <c:v>55.399795503630799</c:v>
                </c:pt>
                <c:pt idx="132">
                  <c:v>55.308582327084693</c:v>
                </c:pt>
                <c:pt idx="133">
                  <c:v>55.217204491500553</c:v>
                </c:pt>
                <c:pt idx="134">
                  <c:v>55.125637995118339</c:v>
                </c:pt>
                <c:pt idx="135">
                  <c:v>55.033859033710058</c:v>
                </c:pt>
                <c:pt idx="136">
                  <c:v>54.941844180452279</c:v>
                </c:pt>
                <c:pt idx="137">
                  <c:v>54.849570604050669</c:v>
                </c:pt>
                <c:pt idx="138">
                  <c:v>54.757016323773058</c:v>
                </c:pt>
                <c:pt idx="139">
                  <c:v>54.664160498391894</c:v>
                </c:pt>
                <c:pt idx="140">
                  <c:v>54.570983744147959</c:v>
                </c:pt>
                <c:pt idx="141">
                  <c:v>54.477468474796062</c:v>
                </c:pt>
                <c:pt idx="142">
                  <c:v>54.383599254687205</c:v>
                </c:pt>
                <c:pt idx="143">
                  <c:v>54.289363153821348</c:v>
                </c:pt>
                <c:pt idx="144">
                  <c:v>54.194750092034909</c:v>
                </c:pt>
                <c:pt idx="145">
                  <c:v>54.099753158152993</c:v>
                </c:pt>
                <c:pt idx="146">
                  <c:v>54.004368889219677</c:v>
                </c:pt>
                <c:pt idx="147">
                  <c:v>53.908597494984129</c:v>
                </c:pt>
                <c:pt idx="148">
                  <c:v>53.812443013788155</c:v>
                </c:pt>
                <c:pt idx="149">
                  <c:v>53.715913387926733</c:v>
                </c:pt>
                <c:pt idx="150">
                  <c:v>53.619020449413469</c:v>
                </c:pt>
                <c:pt idx="151">
                  <c:v>53.521779810762261</c:v>
                </c:pt>
                <c:pt idx="152">
                  <c:v>53.424210659684221</c:v>
                </c:pt>
                <c:pt idx="153">
                  <c:v>53.326335461216004</c:v>
                </c:pt>
                <c:pt idx="154">
                  <c:v>53.228179575400716</c:v>
                </c:pt>
                <c:pt idx="155">
                  <c:v>53.129770802885147</c:v>
                </c:pt>
                <c:pt idx="156">
                  <c:v>53.031138874341124</c:v>
                </c:pt>
                <c:pt idx="157">
                  <c:v>52.932314902191358</c:v>
                </c:pt>
                <c:pt idx="158">
                  <c:v>52.833330814535259</c:v>
                </c:pt>
                <c:pt idx="159">
                  <c:v>52.734218791352404</c:v>
                </c:pt>
                <c:pt idx="160">
                  <c:v>52.635010722048079</c:v>
                </c:pt>
                <c:pt idx="161">
                  <c:v>52.535737701339613</c:v>
                </c:pt>
                <c:pt idx="162">
                  <c:v>52.436429577586843</c:v>
                </c:pt>
                <c:pt idx="163">
                  <c:v>52.33711456422423</c:v>
                </c:pt>
                <c:pt idx="164">
                  <c:v>52.237818921247758</c:v>
                </c:pt>
                <c:pt idx="165">
                  <c:v>52.138566710031476</c:v>
                </c:pt>
                <c:pt idx="166">
                  <c:v>52.039379621337659</c:v>
                </c:pt>
                <c:pt idx="167">
                  <c:v>51.940276873427543</c:v>
                </c:pt>
                <c:pt idx="168">
                  <c:v>51.841275174799094</c:v>
                </c:pt>
                <c:pt idx="169">
                  <c:v>51.742388744329091</c:v>
                </c:pt>
                <c:pt idx="170">
                  <c:v>51.643629380481087</c:v>
                </c:pt>
                <c:pt idx="171">
                  <c:v>51.54500657070848</c:v>
                </c:pt>
                <c:pt idx="172">
                  <c:v>51.446527632157633</c:v>
                </c:pt>
                <c:pt idx="173">
                  <c:v>51.348197875158398</c:v>
                </c:pt>
                <c:pt idx="174">
                  <c:v>51.250020781677428</c:v>
                </c:pt>
                <c:pt idx="175">
                  <c:v>51.151998191800601</c:v>
                </c:pt>
                <c:pt idx="176">
                  <c:v>51.054130492314563</c:v>
                </c:pt>
                <c:pt idx="177">
                  <c:v>50.956416802498268</c:v>
                </c:pt>
                <c:pt idx="178">
                  <c:v>50.858855153252563</c:v>
                </c:pt>
                <c:pt idx="179">
                  <c:v>50.761442656646835</c:v>
                </c:pt>
                <c:pt idx="180">
                  <c:v>50.664175663816202</c:v>
                </c:pt>
                <c:pt idx="181">
                  <c:v>50.567049909885981</c:v>
                </c:pt>
                <c:pt idx="182">
                  <c:v>50.470060645225793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70.302000000000007</c:v>
                </c:pt>
                <c:pt idx="1">
                  <c:v>69.762</c:v>
                </c:pt>
                <c:pt idx="2">
                  <c:v>70.983999999999995</c:v>
                </c:pt>
                <c:pt idx="3">
                  <c:v>69.745999999999995</c:v>
                </c:pt>
                <c:pt idx="4">
                  <c:v>69.713999999999999</c:v>
                </c:pt>
                <c:pt idx="5">
                  <c:v>70.381</c:v>
                </c:pt>
                <c:pt idx="6">
                  <c:v>69.81</c:v>
                </c:pt>
                <c:pt idx="7">
                  <c:v>69.570999999999998</c:v>
                </c:pt>
                <c:pt idx="8">
                  <c:v>69.126999999999995</c:v>
                </c:pt>
                <c:pt idx="9">
                  <c:v>68.856999999999999</c:v>
                </c:pt>
                <c:pt idx="10">
                  <c:v>70.286000000000001</c:v>
                </c:pt>
                <c:pt idx="11">
                  <c:v>70.094999999999999</c:v>
                </c:pt>
                <c:pt idx="12">
                  <c:v>69.888999999999996</c:v>
                </c:pt>
                <c:pt idx="13">
                  <c:v>69.174999999999997</c:v>
                </c:pt>
                <c:pt idx="14">
                  <c:v>68.570999999999998</c:v>
                </c:pt>
                <c:pt idx="15">
                  <c:v>69.381</c:v>
                </c:pt>
                <c:pt idx="16">
                  <c:v>68.364999999999995</c:v>
                </c:pt>
                <c:pt idx="17">
                  <c:v>68.81</c:v>
                </c:pt>
                <c:pt idx="18">
                  <c:v>69.381</c:v>
                </c:pt>
                <c:pt idx="19">
                  <c:v>70.159000000000006</c:v>
                </c:pt>
                <c:pt idx="20">
                  <c:v>69.429000000000002</c:v>
                </c:pt>
                <c:pt idx="21">
                  <c:v>69.856999999999999</c:v>
                </c:pt>
                <c:pt idx="22">
                  <c:v>69.174999999999997</c:v>
                </c:pt>
                <c:pt idx="23">
                  <c:v>70.111000000000004</c:v>
                </c:pt>
                <c:pt idx="24">
                  <c:v>69.048000000000002</c:v>
                </c:pt>
                <c:pt idx="25">
                  <c:v>70.745999999999995</c:v>
                </c:pt>
                <c:pt idx="26">
                  <c:v>70.111000000000004</c:v>
                </c:pt>
                <c:pt idx="27">
                  <c:v>71.650999999999996</c:v>
                </c:pt>
                <c:pt idx="28">
                  <c:v>71.016000000000005</c:v>
                </c:pt>
                <c:pt idx="29">
                  <c:v>70.840999999999994</c:v>
                </c:pt>
                <c:pt idx="30">
                  <c:v>71.221999999999994</c:v>
                </c:pt>
                <c:pt idx="31">
                  <c:v>71.713999999999999</c:v>
                </c:pt>
                <c:pt idx="32">
                  <c:v>72.587000000000003</c:v>
                </c:pt>
                <c:pt idx="33">
                  <c:v>73.429000000000002</c:v>
                </c:pt>
                <c:pt idx="34">
                  <c:v>73.507999999999996</c:v>
                </c:pt>
                <c:pt idx="35">
                  <c:v>73.619</c:v>
                </c:pt>
                <c:pt idx="36">
                  <c:v>74.126999999999995</c:v>
                </c:pt>
                <c:pt idx="37">
                  <c:v>73.635000000000005</c:v>
                </c:pt>
                <c:pt idx="38">
                  <c:v>74.174999999999997</c:v>
                </c:pt>
                <c:pt idx="39">
                  <c:v>74.667000000000002</c:v>
                </c:pt>
                <c:pt idx="40">
                  <c:v>75.825000000000003</c:v>
                </c:pt>
                <c:pt idx="41">
                  <c:v>75.683000000000007</c:v>
                </c:pt>
                <c:pt idx="42">
                  <c:v>76.031999999999996</c:v>
                </c:pt>
                <c:pt idx="43">
                  <c:v>78.016000000000005</c:v>
                </c:pt>
                <c:pt idx="44">
                  <c:v>79.206000000000003</c:v>
                </c:pt>
                <c:pt idx="45">
                  <c:v>80.81</c:v>
                </c:pt>
                <c:pt idx="46">
                  <c:v>83.143000000000001</c:v>
                </c:pt>
                <c:pt idx="47">
                  <c:v>86.048000000000002</c:v>
                </c:pt>
                <c:pt idx="48">
                  <c:v>89.286000000000001</c:v>
                </c:pt>
                <c:pt idx="49">
                  <c:v>92.856999999999999</c:v>
                </c:pt>
                <c:pt idx="50">
                  <c:v>98.873000000000005</c:v>
                </c:pt>
                <c:pt idx="51">
                  <c:v>107.714</c:v>
                </c:pt>
                <c:pt idx="52">
                  <c:v>120.587</c:v>
                </c:pt>
                <c:pt idx="53">
                  <c:v>136.952</c:v>
                </c:pt>
                <c:pt idx="54">
                  <c:v>156.19</c:v>
                </c:pt>
                <c:pt idx="55">
                  <c:v>176.667</c:v>
                </c:pt>
                <c:pt idx="56">
                  <c:v>194.50800000000001</c:v>
                </c:pt>
                <c:pt idx="57">
                  <c:v>210.36500000000001</c:v>
                </c:pt>
                <c:pt idx="58">
                  <c:v>220.905</c:v>
                </c:pt>
                <c:pt idx="59">
                  <c:v>228.619</c:v>
                </c:pt>
                <c:pt idx="60">
                  <c:v>232.74600000000001</c:v>
                </c:pt>
                <c:pt idx="61">
                  <c:v>233.048</c:v>
                </c:pt>
                <c:pt idx="62">
                  <c:v>228.952</c:v>
                </c:pt>
                <c:pt idx="63">
                  <c:v>221.238</c:v>
                </c:pt>
                <c:pt idx="64">
                  <c:v>207.524</c:v>
                </c:pt>
                <c:pt idx="65">
                  <c:v>184</c:v>
                </c:pt>
                <c:pt idx="66">
                  <c:v>150.65100000000001</c:v>
                </c:pt>
                <c:pt idx="67">
                  <c:v>107.349</c:v>
                </c:pt>
                <c:pt idx="68">
                  <c:v>76.254000000000005</c:v>
                </c:pt>
                <c:pt idx="69">
                  <c:v>67.951999999999998</c:v>
                </c:pt>
                <c:pt idx="70">
                  <c:v>66.778000000000006</c:v>
                </c:pt>
                <c:pt idx="71">
                  <c:v>68.27</c:v>
                </c:pt>
                <c:pt idx="72">
                  <c:v>70.111000000000004</c:v>
                </c:pt>
                <c:pt idx="73">
                  <c:v>73.73</c:v>
                </c:pt>
                <c:pt idx="74">
                  <c:v>78.397000000000006</c:v>
                </c:pt>
                <c:pt idx="75">
                  <c:v>86.475999999999999</c:v>
                </c:pt>
                <c:pt idx="76">
                  <c:v>97.126999999999995</c:v>
                </c:pt>
                <c:pt idx="77">
                  <c:v>112.19</c:v>
                </c:pt>
                <c:pt idx="78">
                  <c:v>126.63500000000001</c:v>
                </c:pt>
                <c:pt idx="79">
                  <c:v>141.81</c:v>
                </c:pt>
                <c:pt idx="80">
                  <c:v>156.03200000000001</c:v>
                </c:pt>
                <c:pt idx="81">
                  <c:v>167.286</c:v>
                </c:pt>
                <c:pt idx="82">
                  <c:v>175.20599999999999</c:v>
                </c:pt>
                <c:pt idx="83">
                  <c:v>180.96799999999999</c:v>
                </c:pt>
                <c:pt idx="84">
                  <c:v>183.238</c:v>
                </c:pt>
                <c:pt idx="85">
                  <c:v>182.571</c:v>
                </c:pt>
                <c:pt idx="86">
                  <c:v>176.952</c:v>
                </c:pt>
                <c:pt idx="87">
                  <c:v>164.25399999999999</c:v>
                </c:pt>
                <c:pt idx="88">
                  <c:v>142.429</c:v>
                </c:pt>
                <c:pt idx="89">
                  <c:v>113.889</c:v>
                </c:pt>
                <c:pt idx="90">
                  <c:v>82.429000000000002</c:v>
                </c:pt>
                <c:pt idx="91">
                  <c:v>62.412999999999997</c:v>
                </c:pt>
                <c:pt idx="92">
                  <c:v>60.396999999999998</c:v>
                </c:pt>
                <c:pt idx="93">
                  <c:v>59.603000000000002</c:v>
                </c:pt>
                <c:pt idx="94">
                  <c:v>60.444000000000003</c:v>
                </c:pt>
                <c:pt idx="95">
                  <c:v>59.762</c:v>
                </c:pt>
                <c:pt idx="96">
                  <c:v>59.429000000000002</c:v>
                </c:pt>
                <c:pt idx="97">
                  <c:v>57.27</c:v>
                </c:pt>
                <c:pt idx="98">
                  <c:v>57.206000000000003</c:v>
                </c:pt>
                <c:pt idx="99">
                  <c:v>57.412999999999997</c:v>
                </c:pt>
                <c:pt idx="100">
                  <c:v>57.302</c:v>
                </c:pt>
                <c:pt idx="101">
                  <c:v>57.475999999999999</c:v>
                </c:pt>
                <c:pt idx="102">
                  <c:v>57.508000000000003</c:v>
                </c:pt>
                <c:pt idx="103">
                  <c:v>57.253999999999998</c:v>
                </c:pt>
                <c:pt idx="104">
                  <c:v>56.777999999999999</c:v>
                </c:pt>
                <c:pt idx="105">
                  <c:v>57.793999999999997</c:v>
                </c:pt>
                <c:pt idx="106">
                  <c:v>58.27</c:v>
                </c:pt>
                <c:pt idx="107">
                  <c:v>58.27</c:v>
                </c:pt>
                <c:pt idx="108">
                  <c:v>58.286000000000001</c:v>
                </c:pt>
                <c:pt idx="109">
                  <c:v>57.079000000000001</c:v>
                </c:pt>
                <c:pt idx="110">
                  <c:v>56.651000000000003</c:v>
                </c:pt>
                <c:pt idx="111">
                  <c:v>57.81</c:v>
                </c:pt>
                <c:pt idx="112">
                  <c:v>56.936999999999998</c:v>
                </c:pt>
                <c:pt idx="113">
                  <c:v>55.683</c:v>
                </c:pt>
                <c:pt idx="114">
                  <c:v>56.872999999999998</c:v>
                </c:pt>
                <c:pt idx="115">
                  <c:v>56.667000000000002</c:v>
                </c:pt>
                <c:pt idx="116">
                  <c:v>57.683</c:v>
                </c:pt>
                <c:pt idx="117">
                  <c:v>58.920999999999999</c:v>
                </c:pt>
                <c:pt idx="118">
                  <c:v>59.143000000000001</c:v>
                </c:pt>
                <c:pt idx="119">
                  <c:v>60.491999999999997</c:v>
                </c:pt>
                <c:pt idx="120">
                  <c:v>60.920999999999999</c:v>
                </c:pt>
                <c:pt idx="121">
                  <c:v>61.19</c:v>
                </c:pt>
                <c:pt idx="122">
                  <c:v>61.984000000000002</c:v>
                </c:pt>
                <c:pt idx="123">
                  <c:v>59.777999999999999</c:v>
                </c:pt>
                <c:pt idx="124">
                  <c:v>58.968000000000004</c:v>
                </c:pt>
                <c:pt idx="125">
                  <c:v>57.031999999999996</c:v>
                </c:pt>
                <c:pt idx="126">
                  <c:v>55.555999999999997</c:v>
                </c:pt>
                <c:pt idx="127">
                  <c:v>55.19</c:v>
                </c:pt>
                <c:pt idx="128">
                  <c:v>53.46</c:v>
                </c:pt>
                <c:pt idx="129">
                  <c:v>56.206000000000003</c:v>
                </c:pt>
                <c:pt idx="130">
                  <c:v>55.475999999999999</c:v>
                </c:pt>
                <c:pt idx="131">
                  <c:v>55.587000000000003</c:v>
                </c:pt>
                <c:pt idx="132">
                  <c:v>54.920999999999999</c:v>
                </c:pt>
                <c:pt idx="133">
                  <c:v>54.302</c:v>
                </c:pt>
                <c:pt idx="134">
                  <c:v>53.587000000000003</c:v>
                </c:pt>
                <c:pt idx="135">
                  <c:v>54.762</c:v>
                </c:pt>
                <c:pt idx="136">
                  <c:v>54.094999999999999</c:v>
                </c:pt>
                <c:pt idx="137">
                  <c:v>52.936999999999998</c:v>
                </c:pt>
                <c:pt idx="138">
                  <c:v>54.158999999999999</c:v>
                </c:pt>
                <c:pt idx="139">
                  <c:v>54</c:v>
                </c:pt>
                <c:pt idx="140">
                  <c:v>53.238</c:v>
                </c:pt>
                <c:pt idx="141">
                  <c:v>52.348999999999997</c:v>
                </c:pt>
                <c:pt idx="142">
                  <c:v>54.206000000000003</c:v>
                </c:pt>
                <c:pt idx="143">
                  <c:v>54.031999999999996</c:v>
                </c:pt>
                <c:pt idx="144">
                  <c:v>53.872999999999998</c:v>
                </c:pt>
                <c:pt idx="145">
                  <c:v>54.286000000000001</c:v>
                </c:pt>
                <c:pt idx="146">
                  <c:v>55.127000000000002</c:v>
                </c:pt>
                <c:pt idx="147">
                  <c:v>54.968000000000004</c:v>
                </c:pt>
                <c:pt idx="148">
                  <c:v>56.286000000000001</c:v>
                </c:pt>
                <c:pt idx="149">
                  <c:v>56.348999999999997</c:v>
                </c:pt>
                <c:pt idx="150">
                  <c:v>56.079000000000001</c:v>
                </c:pt>
                <c:pt idx="151">
                  <c:v>56.253999999999998</c:v>
                </c:pt>
                <c:pt idx="152">
                  <c:v>55.048000000000002</c:v>
                </c:pt>
                <c:pt idx="153">
                  <c:v>54.920999999999999</c:v>
                </c:pt>
                <c:pt idx="154">
                  <c:v>53.793999999999997</c:v>
                </c:pt>
                <c:pt idx="155">
                  <c:v>53.905000000000001</c:v>
                </c:pt>
                <c:pt idx="156">
                  <c:v>53.381</c:v>
                </c:pt>
                <c:pt idx="157">
                  <c:v>52.094999999999999</c:v>
                </c:pt>
                <c:pt idx="158">
                  <c:v>51.984000000000002</c:v>
                </c:pt>
                <c:pt idx="159">
                  <c:v>53.348999999999997</c:v>
                </c:pt>
                <c:pt idx="160">
                  <c:v>52.889000000000003</c:v>
                </c:pt>
                <c:pt idx="161">
                  <c:v>51.587000000000003</c:v>
                </c:pt>
                <c:pt idx="162">
                  <c:v>51.475999999999999</c:v>
                </c:pt>
                <c:pt idx="163">
                  <c:v>51.698</c:v>
                </c:pt>
                <c:pt idx="164">
                  <c:v>52.015999999999998</c:v>
                </c:pt>
                <c:pt idx="165">
                  <c:v>50.951999999999998</c:v>
                </c:pt>
                <c:pt idx="166">
                  <c:v>50.856999999999999</c:v>
                </c:pt>
                <c:pt idx="167">
                  <c:v>51.381</c:v>
                </c:pt>
                <c:pt idx="168">
                  <c:v>51.841000000000001</c:v>
                </c:pt>
                <c:pt idx="169">
                  <c:v>51.762</c:v>
                </c:pt>
                <c:pt idx="170">
                  <c:v>50.984000000000002</c:v>
                </c:pt>
                <c:pt idx="171">
                  <c:v>51.872999999999998</c:v>
                </c:pt>
                <c:pt idx="172">
                  <c:v>51.412999999999997</c:v>
                </c:pt>
                <c:pt idx="173">
                  <c:v>51.302</c:v>
                </c:pt>
                <c:pt idx="174">
                  <c:v>50.968000000000004</c:v>
                </c:pt>
                <c:pt idx="175">
                  <c:v>52.651000000000003</c:v>
                </c:pt>
                <c:pt idx="176">
                  <c:v>50.777999999999999</c:v>
                </c:pt>
                <c:pt idx="177">
                  <c:v>52.698</c:v>
                </c:pt>
                <c:pt idx="178">
                  <c:v>51.127000000000002</c:v>
                </c:pt>
                <c:pt idx="179">
                  <c:v>51.713999999999999</c:v>
                </c:pt>
                <c:pt idx="180">
                  <c:v>51.253999999999998</c:v>
                </c:pt>
                <c:pt idx="181">
                  <c:v>51.381</c:v>
                </c:pt>
                <c:pt idx="182">
                  <c:v>53.302</c:v>
                </c:pt>
                <c:pt idx="183">
                  <c:v>51.634999999999998</c:v>
                </c:pt>
                <c:pt idx="184">
                  <c:v>49.508000000000003</c:v>
                </c:pt>
                <c:pt idx="185">
                  <c:v>51.429000000000002</c:v>
                </c:pt>
                <c:pt idx="186">
                  <c:v>51.381</c:v>
                </c:pt>
                <c:pt idx="187">
                  <c:v>51.365000000000002</c:v>
                </c:pt>
                <c:pt idx="188">
                  <c:v>50.793999999999997</c:v>
                </c:pt>
                <c:pt idx="189">
                  <c:v>51.856999999999999</c:v>
                </c:pt>
                <c:pt idx="190">
                  <c:v>51.110999999999997</c:v>
                </c:pt>
                <c:pt idx="191">
                  <c:v>51.158999999999999</c:v>
                </c:pt>
                <c:pt idx="192">
                  <c:v>50.46</c:v>
                </c:pt>
                <c:pt idx="193">
                  <c:v>50</c:v>
                </c:pt>
                <c:pt idx="194">
                  <c:v>49.73</c:v>
                </c:pt>
                <c:pt idx="195">
                  <c:v>51.365000000000002</c:v>
                </c:pt>
                <c:pt idx="196">
                  <c:v>50.143000000000001</c:v>
                </c:pt>
                <c:pt idx="197">
                  <c:v>49.905000000000001</c:v>
                </c:pt>
                <c:pt idx="198">
                  <c:v>50</c:v>
                </c:pt>
                <c:pt idx="199">
                  <c:v>49.698</c:v>
                </c:pt>
                <c:pt idx="200">
                  <c:v>50.475999999999999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68.048599848686138</c:v>
                </c:pt>
                <c:pt idx="1">
                  <c:v>68.19248436824688</c:v>
                </c:pt>
                <c:pt idx="2">
                  <c:v>68.335640247739946</c:v>
                </c:pt>
                <c:pt idx="3">
                  <c:v>68.477959907733492</c:v>
                </c:pt>
                <c:pt idx="4">
                  <c:v>68.619322686397823</c:v>
                </c:pt>
                <c:pt idx="5">
                  <c:v>68.759593518689755</c:v>
                </c:pt>
                <c:pt idx="6">
                  <c:v>68.898621525262428</c:v>
                </c:pt>
                <c:pt idx="7">
                  <c:v>69.036238514272654</c:v>
                </c:pt>
                <c:pt idx="8">
                  <c:v>69.172257402109054</c:v>
                </c:pt>
                <c:pt idx="9">
                  <c:v>69.306470562628178</c:v>
                </c:pt>
                <c:pt idx="10">
                  <c:v>69.438648118909512</c:v>
                </c:pt>
                <c:pt idx="11">
                  <c:v>69.56853619702359</c:v>
                </c:pt>
                <c:pt idx="12">
                  <c:v>69.695855168147361</c:v>
                </c:pt>
                <c:pt idx="13">
                  <c:v>69.820297914027691</c:v>
                </c:pt>
                <c:pt idx="14">
                  <c:v>69.941528162079365</c:v>
                </c:pt>
                <c:pt idx="15">
                  <c:v>70.059178951652058</c:v>
                </c:pt>
                <c:pt idx="16">
                  <c:v>70.17285131452914</c:v>
                </c:pt>
                <c:pt idx="17">
                  <c:v>70.28211328445488</c:v>
                </c:pt>
                <c:pt idx="18">
                  <c:v>70.386499398976724</c:v>
                </c:pt>
                <c:pt idx="19">
                  <c:v>70.485510932806122</c:v>
                </c:pt>
                <c:pt idx="20">
                  <c:v>70.578617222151408</c:v>
                </c:pt>
                <c:pt idx="21">
                  <c:v>70.665258630067214</c:v>
                </c:pt>
                <c:pt idx="22">
                  <c:v>70.744852002469131</c:v>
                </c:pt>
                <c:pt idx="23">
                  <c:v>70.816799928508729</c:v>
                </c:pt>
                <c:pt idx="24">
                  <c:v>70.88050582361538</c:v>
                </c:pt>
                <c:pt idx="25">
                  <c:v>70.935397898152132</c:v>
                </c:pt>
                <c:pt idx="26">
                  <c:v>70.980966581379931</c:v>
                </c:pt>
                <c:pt idx="27">
                  <c:v>71.016822076938141</c:v>
                </c:pt>
                <c:pt idx="28">
                  <c:v>71.042781568272133</c:v>
                </c:pt>
                <c:pt idx="29">
                  <c:v>71.058999272493651</c:v>
                </c:pt>
                <c:pt idx="30">
                  <c:v>71.066157076084039</c:v>
                </c:pt>
                <c:pt idx="31">
                  <c:v>71.065738734543302</c:v>
                </c:pt>
                <c:pt idx="32">
                  <c:v>71.060416187739278</c:v>
                </c:pt>
                <c:pt idx="33">
                  <c:v>71.054581682670886</c:v>
                </c:pt>
                <c:pt idx="34">
                  <c:v>71.055062895965278</c:v>
                </c:pt>
                <c:pt idx="35">
                  <c:v>71.072058373977342</c:v>
                </c:pt>
                <c:pt idx="36">
                  <c:v>71.120325105001896</c:v>
                </c:pt>
                <c:pt idx="37">
                  <c:v>71.220636265762494</c:v>
                </c:pt>
                <c:pt idx="38">
                  <c:v>71.401502421210964</c:v>
                </c:pt>
                <c:pt idx="39">
                  <c:v>71.701111411002501</c:v>
                </c:pt>
                <c:pt idx="40">
                  <c:v>72.169389686642532</c:v>
                </c:pt>
                <c:pt idx="41">
                  <c:v>72.870021857653114</c:v>
                </c:pt>
                <c:pt idx="42">
                  <c:v>73.882189493302462</c:v>
                </c:pt>
                <c:pt idx="43">
                  <c:v>75.301712334799902</c:v>
                </c:pt>
                <c:pt idx="44">
                  <c:v>77.241206557371399</c:v>
                </c:pt>
                <c:pt idx="45">
                  <c:v>79.828830797367303</c:v>
                </c:pt>
                <c:pt idx="46">
                  <c:v>83.205188880951994</c:v>
                </c:pt>
                <c:pt idx="47">
                  <c:v>87.518016060256883</c:v>
                </c:pt>
                <c:pt idx="48">
                  <c:v>92.914407153383024</c:v>
                </c:pt>
                <c:pt idx="49">
                  <c:v>99.530556936934559</c:v>
                </c:pt>
                <c:pt idx="50">
                  <c:v>107.47927064382326</c:v>
                </c:pt>
                <c:pt idx="51">
                  <c:v>116.83584567747096</c:v>
                </c:pt>
                <c:pt idx="52">
                  <c:v>127.62328495099986</c:v>
                </c:pt>
                <c:pt idx="53">
                  <c:v>139.79809646127319</c:v>
                </c:pt>
                <c:pt idx="54">
                  <c:v>153.23793601260584</c:v>
                </c:pt>
                <c:pt idx="55">
                  <c:v>167.7313190212891</c:v>
                </c:pt>
                <c:pt idx="56">
                  <c:v>182.96549873755228</c:v>
                </c:pt>
                <c:pt idx="57">
                  <c:v>198.49766533294843</c:v>
                </c:pt>
                <c:pt idx="58">
                  <c:v>213.6760566111943</c:v>
                </c:pt>
                <c:pt idx="59">
                  <c:v>227.46926384920278</c:v>
                </c:pt>
                <c:pt idx="60">
                  <c:v>238.21687528095305</c:v>
                </c:pt>
                <c:pt idx="61">
                  <c:v>243.4838907494298</c:v>
                </c:pt>
                <c:pt idx="62">
                  <c:v>240.4002586899156</c:v>
                </c:pt>
                <c:pt idx="63">
                  <c:v>226.78425353675931</c:v>
                </c:pt>
                <c:pt idx="64">
                  <c:v>202.72670457424218</c:v>
                </c:pt>
                <c:pt idx="65">
                  <c:v>171.52677886079377</c:v>
                </c:pt>
                <c:pt idx="66">
                  <c:v>138.89975012054231</c:v>
                </c:pt>
                <c:pt idx="67">
                  <c:v>110.63256583156318</c:v>
                </c:pt>
                <c:pt idx="68">
                  <c:v>90.246835144844354</c:v>
                </c:pt>
                <c:pt idx="69">
                  <c:v>78.21725993853083</c:v>
                </c:pt>
                <c:pt idx="70">
                  <c:v>72.90019522879463</c:v>
                </c:pt>
                <c:pt idx="71">
                  <c:v>72.084677005620335</c:v>
                </c:pt>
                <c:pt idx="72">
                  <c:v>74.06575210783538</c:v>
                </c:pt>
                <c:pt idx="73">
                  <c:v>77.930335243196978</c:v>
                </c:pt>
                <c:pt idx="74">
                  <c:v>83.360890953383688</c:v>
                </c:pt>
                <c:pt idx="75">
                  <c:v>90.338715234053467</c:v>
                </c:pt>
                <c:pt idx="76">
                  <c:v>98.928671640681486</c:v>
                </c:pt>
                <c:pt idx="77">
                  <c:v>109.15952050654957</c:v>
                </c:pt>
                <c:pt idx="78">
                  <c:v>120.95941705074162</c:v>
                </c:pt>
                <c:pt idx="79">
                  <c:v>134.11042156968216</c:v>
                </c:pt>
                <c:pt idx="80">
                  <c:v>148.19339602692949</c:v>
                </c:pt>
                <c:pt idx="81">
                  <c:v>162.49072535145996</c:v>
                </c:pt>
                <c:pt idx="82">
                  <c:v>175.82369599725536</c:v>
                </c:pt>
                <c:pt idx="83">
                  <c:v>186.37675221034613</c:v>
                </c:pt>
                <c:pt idx="84">
                  <c:v>191.71983643655767</c:v>
                </c:pt>
                <c:pt idx="85">
                  <c:v>189.34644390012977</c:v>
                </c:pt>
                <c:pt idx="86">
                  <c:v>177.82034649352647</c:v>
                </c:pt>
                <c:pt idx="87">
                  <c:v>158.00416261743339</c:v>
                </c:pt>
                <c:pt idx="88">
                  <c:v>133.36526575332024</c:v>
                </c:pt>
                <c:pt idx="89">
                  <c:v>108.77337635076717</c:v>
                </c:pt>
                <c:pt idx="90">
                  <c:v>88.413093239104469</c:v>
                </c:pt>
                <c:pt idx="91">
                  <c:v>74.2361702283293</c:v>
                </c:pt>
                <c:pt idx="92">
                  <c:v>65.867905905893664</c:v>
                </c:pt>
                <c:pt idx="93">
                  <c:v>61.644990016565473</c:v>
                </c:pt>
                <c:pt idx="94">
                  <c:v>59.790401315902258</c:v>
                </c:pt>
                <c:pt idx="95">
                  <c:v>59.044764449613012</c:v>
                </c:pt>
                <c:pt idx="96">
                  <c:v>58.730325616834214</c:v>
                </c:pt>
                <c:pt idx="97">
                  <c:v>58.55655052009395</c:v>
                </c:pt>
                <c:pt idx="98">
                  <c:v>58.421918216691552</c:v>
                </c:pt>
                <c:pt idx="99">
                  <c:v>58.2971098378924</c:v>
                </c:pt>
                <c:pt idx="100">
                  <c:v>58.175043270640238</c:v>
                </c:pt>
                <c:pt idx="101">
                  <c:v>58.054260439667068</c:v>
                </c:pt>
                <c:pt idx="102">
                  <c:v>57.934510110977499</c:v>
                </c:pt>
                <c:pt idx="103">
                  <c:v>57.815821398812702</c:v>
                </c:pt>
                <c:pt idx="104">
                  <c:v>57.698411045651895</c:v>
                </c:pt>
                <c:pt idx="105">
                  <c:v>57.582811538807427</c:v>
                </c:pt>
                <c:pt idx="106">
                  <c:v>57.470140682614172</c:v>
                </c:pt>
                <c:pt idx="107">
                  <c:v>57.362547701732737</c:v>
                </c:pt>
                <c:pt idx="108">
                  <c:v>57.263880853412061</c:v>
                </c:pt>
                <c:pt idx="109">
                  <c:v>57.180582284593427</c:v>
                </c:pt>
                <c:pt idx="110">
                  <c:v>57.122722026661414</c:v>
                </c:pt>
                <c:pt idx="111">
                  <c:v>57.104928817956996</c:v>
                </c:pt>
                <c:pt idx="112">
                  <c:v>57.146779070614407</c:v>
                </c:pt>
                <c:pt idx="113">
                  <c:v>57.27201671306657</c:v>
                </c:pt>
                <c:pt idx="114">
                  <c:v>57.505856623487688</c:v>
                </c:pt>
                <c:pt idx="115">
                  <c:v>57.869597346032904</c:v>
                </c:pt>
                <c:pt idx="116">
                  <c:v>58.371841255091653</c:v>
                </c:pt>
                <c:pt idx="117">
                  <c:v>58.996062044459926</c:v>
                </c:pt>
                <c:pt idx="118">
                  <c:v>59.686091223143315</c:v>
                </c:pt>
                <c:pt idx="119">
                  <c:v>60.335712283792205</c:v>
                </c:pt>
                <c:pt idx="120">
                  <c:v>60.794844385382753</c:v>
                </c:pt>
                <c:pt idx="121">
                  <c:v>60.905455332750151</c:v>
                </c:pt>
                <c:pt idx="122">
                  <c:v>60.56535872880675</c:v>
                </c:pt>
                <c:pt idx="123">
                  <c:v>59.789970823075102</c:v>
                </c:pt>
                <c:pt idx="124">
                  <c:v>58.726288828037319</c:v>
                </c:pt>
                <c:pt idx="125">
                  <c:v>57.596922803247004</c:v>
                </c:pt>
                <c:pt idx="126">
                  <c:v>56.604338093400123</c:v>
                </c:pt>
                <c:pt idx="127">
                  <c:v>55.857271758575102</c:v>
                </c:pt>
                <c:pt idx="128">
                  <c:v>55.359500346674984</c:v>
                </c:pt>
                <c:pt idx="129">
                  <c:v>55.050087395497357</c:v>
                </c:pt>
                <c:pt idx="130">
                  <c:v>54.854479786781184</c:v>
                </c:pt>
                <c:pt idx="131">
                  <c:v>54.715632882454216</c:v>
                </c:pt>
                <c:pt idx="132">
                  <c:v>54.600702470260728</c:v>
                </c:pt>
                <c:pt idx="133">
                  <c:v>54.494616863163024</c:v>
                </c:pt>
                <c:pt idx="134">
                  <c:v>54.391735843911512</c:v>
                </c:pt>
                <c:pt idx="135">
                  <c:v>54.29035007035035</c:v>
                </c:pt>
                <c:pt idx="136">
                  <c:v>54.190121222696717</c:v>
                </c:pt>
                <c:pt idx="137">
                  <c:v>54.091235003146252</c:v>
                </c:pt>
                <c:pt idx="138">
                  <c:v>53.994379021472675</c:v>
                </c:pt>
                <c:pt idx="139">
                  <c:v>53.901248770805211</c:v>
                </c:pt>
                <c:pt idx="140">
                  <c:v>53.815657550914224</c:v>
                </c:pt>
                <c:pt idx="141">
                  <c:v>53.745428394462941</c:v>
                </c:pt>
                <c:pt idx="142">
                  <c:v>53.705010532448085</c:v>
                </c:pt>
                <c:pt idx="143">
                  <c:v>53.718033725230967</c:v>
                </c:pt>
                <c:pt idx="144">
                  <c:v>53.817727197603553</c:v>
                </c:pt>
                <c:pt idx="145">
                  <c:v>54.041683355469473</c:v>
                </c:pt>
                <c:pt idx="146">
                  <c:v>54.417178045885976</c:v>
                </c:pt>
                <c:pt idx="147">
                  <c:v>54.936583900140633</c:v>
                </c:pt>
                <c:pt idx="148">
                  <c:v>55.53127111647666</c:v>
                </c:pt>
                <c:pt idx="149">
                  <c:v>56.063776309366112</c:v>
                </c:pt>
                <c:pt idx="150">
                  <c:v>56.36007749788417</c:v>
                </c:pt>
                <c:pt idx="151">
                  <c:v>56.282915681075139</c:v>
                </c:pt>
                <c:pt idx="152">
                  <c:v>55.809023569831318</c:v>
                </c:pt>
                <c:pt idx="153">
                  <c:v>55.053194540303707</c:v>
                </c:pt>
                <c:pt idx="154">
                  <c:v>54.213005371302508</c:v>
                </c:pt>
                <c:pt idx="155">
                  <c:v>53.470701478506832</c:v>
                </c:pt>
                <c:pt idx="156">
                  <c:v>52.921224360552181</c:v>
                </c:pt>
                <c:pt idx="157">
                  <c:v>52.565213357037948</c:v>
                </c:pt>
                <c:pt idx="158">
                  <c:v>52.349882209190056</c:v>
                </c:pt>
                <c:pt idx="159">
                  <c:v>52.215116256560528</c:v>
                </c:pt>
                <c:pt idx="160">
                  <c:v>52.117941131717295</c:v>
                </c:pt>
                <c:pt idx="161">
                  <c:v>52.035324631562546</c:v>
                </c:pt>
                <c:pt idx="162">
                  <c:v>51.957449003176556</c:v>
                </c:pt>
                <c:pt idx="163">
                  <c:v>51.880872222139786</c:v>
                </c:pt>
                <c:pt idx="164">
                  <c:v>51.804558647052922</c:v>
                </c:pt>
                <c:pt idx="165">
                  <c:v>51.728208487965261</c:v>
                </c:pt>
                <c:pt idx="166">
                  <c:v>51.651710711753481</c:v>
                </c:pt>
                <c:pt idx="167">
                  <c:v>51.574999146110031</c:v>
                </c:pt>
                <c:pt idx="168">
                  <c:v>51.498021534801389</c:v>
                </c:pt>
                <c:pt idx="169">
                  <c:v>51.420733949603694</c:v>
                </c:pt>
                <c:pt idx="170">
                  <c:v>51.343099767946264</c:v>
                </c:pt>
                <c:pt idx="171">
                  <c:v>51.265089250771332</c:v>
                </c:pt>
                <c:pt idx="172">
                  <c:v>51.186679119586017</c:v>
                </c:pt>
                <c:pt idx="173">
                  <c:v>51.107852076093096</c:v>
                </c:pt>
                <c:pt idx="174">
                  <c:v>51.028596278447196</c:v>
                </c:pt>
                <c:pt idx="175">
                  <c:v>50.948904793613693</c:v>
                </c:pt>
                <c:pt idx="176">
                  <c:v>50.868775043127989</c:v>
                </c:pt>
                <c:pt idx="177">
                  <c:v>50.788208256582337</c:v>
                </c:pt>
                <c:pt idx="178">
                  <c:v>50.707208944207892</c:v>
                </c:pt>
                <c:pt idx="179">
                  <c:v>50.625784397149346</c:v>
                </c:pt>
                <c:pt idx="180">
                  <c:v>50.543944221534879</c:v>
                </c:pt>
                <c:pt idx="181">
                  <c:v>50.46169991027412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68.048599848682812</c:v>
                </c:pt>
                <c:pt idx="1">
                  <c:v>68.192484368238098</c:v>
                </c:pt>
                <c:pt idx="2">
                  <c:v>68.335640247717095</c:v>
                </c:pt>
                <c:pt idx="3">
                  <c:v>68.477959907674929</c:v>
                </c:pt>
                <c:pt idx="4">
                  <c:v>68.61932268625003</c:v>
                </c:pt>
                <c:pt idx="5">
                  <c:v>68.759593518322305</c:v>
                </c:pt>
                <c:pt idx="6">
                  <c:v>68.898621524362568</c:v>
                </c:pt>
                <c:pt idx="7">
                  <c:v>69.03623851210186</c:v>
                </c:pt>
                <c:pt idx="8">
                  <c:v>69.172257396950542</c:v>
                </c:pt>
                <c:pt idx="9">
                  <c:v>69.306470550553072</c:v>
                </c:pt>
                <c:pt idx="10">
                  <c:v>69.438648091066256</c:v>
                </c:pt>
                <c:pt idx="11">
                  <c:v>69.568536133780853</c:v>
                </c:pt>
                <c:pt idx="12">
                  <c:v>69.695855026645205</c:v>
                </c:pt>
                <c:pt idx="13">
                  <c:v>69.820297602155136</c:v>
                </c:pt>
                <c:pt idx="14">
                  <c:v>69.941527484979062</c:v>
                </c:pt>
                <c:pt idx="15">
                  <c:v>70.059177503578596</c:v>
                </c:pt>
                <c:pt idx="16">
                  <c:v>70.172848263896441</c:v>
                </c:pt>
                <c:pt idx="17">
                  <c:v>70.282106953765776</c:v>
                </c:pt>
                <c:pt idx="18">
                  <c:v>70.386486457799364</c:v>
                </c:pt>
                <c:pt idx="19">
                  <c:v>70.485484873771043</c:v>
                </c:pt>
                <c:pt idx="20">
                  <c:v>70.57856553238021</c:v>
                </c:pt>
                <c:pt idx="21">
                  <c:v>70.665157632101341</c:v>
                </c:pt>
                <c:pt idx="22">
                  <c:v>70.74465760868118</c:v>
                </c:pt>
                <c:pt idx="23">
                  <c:v>70.816431363691237</c:v>
                </c:pt>
                <c:pt idx="24">
                  <c:v>70.879817477117115</c:v>
                </c:pt>
                <c:pt idx="25">
                  <c:v>70.934131523885128</c:v>
                </c:pt>
                <c:pt idx="26">
                  <c:v>70.978671602017016</c:v>
                </c:pt>
                <c:pt idx="27">
                  <c:v>71.012725159328312</c:v>
                </c:pt>
                <c:pt idx="28">
                  <c:v>71.035577174967031</c:v>
                </c:pt>
                <c:pt idx="29">
                  <c:v>71.046519710702611</c:v>
                </c:pt>
                <c:pt idx="30">
                  <c:v>71.04486279435686</c:v>
                </c:pt>
                <c:pt idx="31">
                  <c:v>71.029946534549438</c:v>
                </c:pt>
                <c:pt idx="32">
                  <c:v>71.001154293462761</c:v>
                </c:pt>
                <c:pt idx="33">
                  <c:v>70.957926665269369</c:v>
                </c:pt>
                <c:pt idx="34">
                  <c:v>70.899775926171344</c:v>
                </c:pt>
                <c:pt idx="35">
                  <c:v>70.826300542919796</c:v>
                </c:pt>
                <c:pt idx="36">
                  <c:v>70.737199256534723</c:v>
                </c:pt>
                <c:pt idx="37">
                  <c:v>70.632284203751013</c:v>
                </c:pt>
                <c:pt idx="38">
                  <c:v>70.511492507583256</c:v>
                </c:pt>
                <c:pt idx="39">
                  <c:v>70.374895766775651</c:v>
                </c:pt>
                <c:pt idx="40">
                  <c:v>70.222706906698789</c:v>
                </c:pt>
                <c:pt idx="41">
                  <c:v>70.055283924007526</c:v>
                </c:pt>
                <c:pt idx="42">
                  <c:v>69.8731301635313</c:v>
                </c:pt>
                <c:pt idx="43">
                  <c:v>69.676890904371874</c:v>
                </c:pt>
                <c:pt idx="44">
                  <c:v>69.467346195445415</c:v>
                </c:pt>
                <c:pt idx="45">
                  <c:v>69.245400058065428</c:v>
                </c:pt>
                <c:pt idx="46">
                  <c:v>69.012066351801096</c:v>
                </c:pt>
                <c:pt idx="47">
                  <c:v>68.768451766066804</c:v>
                </c:pt>
                <c:pt idx="48">
                  <c:v>68.515736540630854</c:v>
                </c:pt>
                <c:pt idx="49">
                  <c:v>68.255153622499762</c:v>
                </c:pt>
                <c:pt idx="50">
                  <c:v>67.987967026803176</c:v>
                </c:pt>
                <c:pt idx="51">
                  <c:v>67.715450181890716</c:v>
                </c:pt>
                <c:pt idx="52">
                  <c:v>67.438865004787985</c:v>
                </c:pt>
                <c:pt idx="53">
                  <c:v>67.159442377487053</c:v>
                </c:pt>
                <c:pt idx="54">
                  <c:v>66.878364585626642</c:v>
                </c:pt>
                <c:pt idx="55">
                  <c:v>66.596750149470566</c:v>
                </c:pt>
                <c:pt idx="56">
                  <c:v>66.315641334135179</c:v>
                </c:pt>
                <c:pt idx="57">
                  <c:v>66.035994482778591</c:v>
                </c:pt>
                <c:pt idx="58">
                  <c:v>65.758673182591536</c:v>
                </c:pt>
                <c:pt idx="59">
                  <c:v>65.48444415642733</c:v>
                </c:pt>
                <c:pt idx="60">
                  <c:v>65.213975677798743</c:v>
                </c:pt>
                <c:pt idx="61">
                  <c:v>64.947838236249169</c:v>
                </c:pt>
                <c:pt idx="62">
                  <c:v>64.686507133995875</c:v>
                </c:pt>
                <c:pt idx="63">
                  <c:v>64.43036667162211</c:v>
                </c:pt>
                <c:pt idx="64">
                  <c:v>64.179715577516589</c:v>
                </c:pt>
                <c:pt idx="65">
                  <c:v>63.934773348994362</c:v>
                </c:pt>
                <c:pt idx="66">
                  <c:v>63.695687198547539</c:v>
                </c:pt>
                <c:pt idx="67">
                  <c:v>63.462539332524841</c:v>
                </c:pt>
                <c:pt idx="68">
                  <c:v>63.235354328149832</c:v>
                </c:pt>
                <c:pt idx="69">
                  <c:v>63.014106415132837</c:v>
                </c:pt>
                <c:pt idx="70">
                  <c:v>62.798726507810919</c:v>
                </c:pt>
                <c:pt idx="71">
                  <c:v>62.589108870995844</c:v>
                </c:pt>
                <c:pt idx="72">
                  <c:v>62.385117336337728</c:v>
                </c:pt>
                <c:pt idx="73">
                  <c:v>62.186591015345748</c:v>
                </c:pt>
                <c:pt idx="74">
                  <c:v>61.993349479974789</c:v>
                </c:pt>
                <c:pt idx="75">
                  <c:v>61.805197401932126</c:v>
                </c:pt>
                <c:pt idx="76">
                  <c:v>61.621928657842709</c:v>
                </c:pt>
                <c:pt idx="77">
                  <c:v>61.443329919539259</c:v>
                </c:pt>
                <c:pt idx="78">
                  <c:v>61.269183757497352</c:v>
                </c:pt>
                <c:pt idx="79">
                  <c:v>61.099271291322573</c:v>
                </c:pt>
                <c:pt idx="80">
                  <c:v>60.933374424721876</c:v>
                </c:pt>
                <c:pt idx="81">
                  <c:v>60.771277704019091</c:v>
                </c:pt>
                <c:pt idx="82">
                  <c:v>60.612769839431955</c:v>
                </c:pt>
                <c:pt idx="83">
                  <c:v>60.457644927377288</c:v>
                </c:pt>
                <c:pt idx="84">
                  <c:v>60.305703410329862</c:v>
                </c:pt>
                <c:pt idx="85">
                  <c:v>60.156752808480285</c:v>
                </c:pt>
                <c:pt idx="86">
                  <c:v>60.01060825482994</c:v>
                </c:pt>
                <c:pt idx="87">
                  <c:v>59.867092862587114</c:v>
                </c:pt>
                <c:pt idx="88">
                  <c:v>59.726037950911703</c:v>
                </c:pt>
                <c:pt idx="89">
                  <c:v>59.587283152290844</c:v>
                </c:pt>
                <c:pt idx="90">
                  <c:v>59.450676422176322</c:v>
                </c:pt>
                <c:pt idx="91">
                  <c:v>59.316073969023385</c:v>
                </c:pt>
                <c:pt idx="92">
                  <c:v>59.18334012056431</c:v>
                </c:pt>
                <c:pt idx="93">
                  <c:v>59.052347140044155</c:v>
                </c:pt>
                <c:pt idx="94">
                  <c:v>58.922975004243824</c:v>
                </c:pt>
                <c:pt idx="95">
                  <c:v>58.795111153413444</c:v>
                </c:pt>
                <c:pt idx="96">
                  <c:v>58.668650221730559</c:v>
                </c:pt>
                <c:pt idx="97">
                  <c:v>58.543493755569614</c:v>
                </c:pt>
                <c:pt idx="98">
                  <c:v>58.419549925709461</c:v>
                </c:pt>
                <c:pt idx="99">
                  <c:v>58.296733238599117</c:v>
                </c:pt>
                <c:pt idx="100">
                  <c:v>58.174964250934266</c:v>
                </c:pt>
                <c:pt idx="101">
                  <c:v>58.054169291052943</c:v>
                </c:pt>
                <c:pt idx="102">
                  <c:v>57.934280190024317</c:v>
                </c:pt>
                <c:pt idx="103">
                  <c:v>57.815234024766184</c:v>
                </c:pt>
                <c:pt idx="104">
                  <c:v>57.696972875071651</c:v>
                </c:pt>
                <c:pt idx="105">
                  <c:v>57.579443596041443</c:v>
                </c:pt>
                <c:pt idx="106">
                  <c:v>57.462597607093883</c:v>
                </c:pt>
                <c:pt idx="107">
                  <c:v>57.3463906984502</c:v>
                </c:pt>
                <c:pt idx="108">
                  <c:v>57.230782855757134</c:v>
                </c:pt>
                <c:pt idx="109">
                  <c:v>57.11573810330318</c:v>
                </c:pt>
                <c:pt idx="110">
                  <c:v>57.001224366100111</c:v>
                </c:pt>
                <c:pt idx="111">
                  <c:v>56.887213350928135</c:v>
                </c:pt>
                <c:pt idx="112">
                  <c:v>56.773680446273296</c:v>
                </c:pt>
                <c:pt idx="113">
                  <c:v>56.660604640909547</c:v>
                </c:pt>
                <c:pt idx="114">
                  <c:v>56.547968460687763</c:v>
                </c:pt>
                <c:pt idx="115">
                  <c:v>56.435757922880015</c:v>
                </c:pt>
                <c:pt idx="116">
                  <c:v>56.323962507180596</c:v>
                </c:pt>
                <c:pt idx="117">
                  <c:v>56.212575142177585</c:v>
                </c:pt>
                <c:pt idx="118">
                  <c:v>56.101592205769869</c:v>
                </c:pt>
                <c:pt idx="119">
                  <c:v>55.99101353760777</c:v>
                </c:pt>
                <c:pt idx="120">
                  <c:v>55.880842461171795</c:v>
                </c:pt>
                <c:pt idx="121">
                  <c:v>55.771085812569524</c:v>
                </c:pt>
                <c:pt idx="122">
                  <c:v>55.661753972520529</c:v>
                </c:pt>
                <c:pt idx="123">
                  <c:v>55.552860897314282</c:v>
                </c:pt>
                <c:pt idx="124">
                  <c:v>55.444424143771691</c:v>
                </c:pt>
                <c:pt idx="125">
                  <c:v>55.336464882428103</c:v>
                </c:pt>
                <c:pt idx="126">
                  <c:v>55.229007892303756</c:v>
                </c:pt>
                <c:pt idx="127">
                  <c:v>55.122081529767435</c:v>
                </c:pt>
                <c:pt idx="128">
                  <c:v>55.015717663170626</c:v>
                </c:pt>
                <c:pt idx="129">
                  <c:v>54.909951564188894</c:v>
                </c:pt>
                <c:pt idx="130">
                  <c:v>54.804821746223318</c:v>
                </c:pt>
                <c:pt idx="131">
                  <c:v>54.700369739873381</c:v>
                </c:pt>
                <c:pt idx="132">
                  <c:v>54.596639795489864</c:v>
                </c:pt>
                <c:pt idx="133">
                  <c:v>54.49367850326373</c:v>
                </c:pt>
                <c:pt idx="134">
                  <c:v>54.391534322316168</c:v>
                </c:pt>
                <c:pt idx="135">
                  <c:v>54.290257011938976</c:v>
                </c:pt>
                <c:pt idx="136">
                  <c:v>54.189896960589486</c:v>
                </c:pt>
                <c:pt idx="137">
                  <c:v>54.090504411537381</c:v>
                </c:pt>
                <c:pt idx="138">
                  <c:v>53.992128588215749</c:v>
                </c:pt>
                <c:pt idx="139">
                  <c:v>53.894816727302796</c:v>
                </c:pt>
                <c:pt idx="140">
                  <c:v>53.798613033231923</c:v>
                </c:pt>
                <c:pt idx="141">
                  <c:v>53.703557573979609</c:v>
                </c:pt>
                <c:pt idx="142">
                  <c:v>53.609685144293792</c:v>
                </c:pt>
                <c:pt idx="143">
                  <c:v>53.517024128585682</c:v>
                </c:pt>
                <c:pt idx="144">
                  <c:v>53.425595401017269</c:v>
                </c:pt>
                <c:pt idx="145">
                  <c:v>53.33541130433229</c:v>
                </c:pt>
                <c:pt idx="146">
                  <c:v>53.246474751155894</c:v>
                </c:pt>
                <c:pt idx="147">
                  <c:v>53.158778491342332</c:v>
                </c:pt>
                <c:pt idx="148">
                  <c:v>53.072304586125355</c:v>
                </c:pt>
                <c:pt idx="149">
                  <c:v>52.987024124154871</c:v>
                </c:pt>
                <c:pt idx="150">
                  <c:v>52.902897206064708</c:v>
                </c:pt>
                <c:pt idx="151">
                  <c:v>52.819873213357042</c:v>
                </c:pt>
                <c:pt idx="152">
                  <c:v>52.73789136472594</c:v>
                </c:pt>
                <c:pt idx="153">
                  <c:v>52.656881549319188</c:v>
                </c:pt>
                <c:pt idx="154">
                  <c:v>52.576765412848943</c:v>
                </c:pt>
                <c:pt idx="155">
                  <c:v>52.49745765995641</c:v>
                </c:pt>
                <c:pt idx="156">
                  <c:v>52.418867525793829</c:v>
                </c:pt>
                <c:pt idx="157">
                  <c:v>52.340900362218335</c:v>
                </c:pt>
                <c:pt idx="158">
                  <c:v>52.263459279835871</c:v>
                </c:pt>
                <c:pt idx="159">
                  <c:v>52.186446786609153</c:v>
                </c:pt>
                <c:pt idx="160">
                  <c:v>52.109766366736025</c:v>
                </c:pt>
                <c:pt idx="161">
                  <c:v>52.033323949589771</c:v>
                </c:pt>
                <c:pt idx="162">
                  <c:v>51.957029227029274</c:v>
                </c:pt>
                <c:pt idx="163">
                  <c:v>51.880796787518932</c:v>
                </c:pt>
                <c:pt idx="164">
                  <c:v>51.804547046380712</c:v>
                </c:pt>
                <c:pt idx="165">
                  <c:v>51.728206962304689</c:v>
                </c:pt>
                <c:pt idx="166">
                  <c:v>51.651710540261469</c:v>
                </c:pt>
                <c:pt idx="167">
                  <c:v>51.574999129642535</c:v>
                </c:pt>
                <c:pt idx="168">
                  <c:v>51.498021533451102</c:v>
                </c:pt>
                <c:pt idx="169">
                  <c:v>51.420733949509184</c:v>
                </c:pt>
                <c:pt idx="170">
                  <c:v>51.343099767940622</c:v>
                </c:pt>
                <c:pt idx="171">
                  <c:v>51.265089250771048</c:v>
                </c:pt>
                <c:pt idx="172">
                  <c:v>51.186679119586003</c:v>
                </c:pt>
                <c:pt idx="173">
                  <c:v>51.107852076093096</c:v>
                </c:pt>
                <c:pt idx="174">
                  <c:v>51.028596278447196</c:v>
                </c:pt>
                <c:pt idx="175">
                  <c:v>50.948904793613693</c:v>
                </c:pt>
                <c:pt idx="176">
                  <c:v>50.868775043127989</c:v>
                </c:pt>
                <c:pt idx="177">
                  <c:v>50.788208256582337</c:v>
                </c:pt>
                <c:pt idx="178">
                  <c:v>50.707208944207892</c:v>
                </c:pt>
                <c:pt idx="179">
                  <c:v>50.625784397149346</c:v>
                </c:pt>
                <c:pt idx="180">
                  <c:v>50.543944221534879</c:v>
                </c:pt>
                <c:pt idx="181">
                  <c:v>50.46169991027412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72.825000000000003</c:v>
                </c:pt>
                <c:pt idx="1">
                  <c:v>72.174999999999997</c:v>
                </c:pt>
                <c:pt idx="2">
                  <c:v>71.73</c:v>
                </c:pt>
                <c:pt idx="3">
                  <c:v>71.697999999999993</c:v>
                </c:pt>
                <c:pt idx="4">
                  <c:v>70.983999999999995</c:v>
                </c:pt>
                <c:pt idx="5">
                  <c:v>70.778000000000006</c:v>
                </c:pt>
                <c:pt idx="6">
                  <c:v>70.793999999999997</c:v>
                </c:pt>
                <c:pt idx="7">
                  <c:v>71.302000000000007</c:v>
                </c:pt>
                <c:pt idx="8">
                  <c:v>71.094999999999999</c:v>
                </c:pt>
                <c:pt idx="9">
                  <c:v>70.745999999999995</c:v>
                </c:pt>
                <c:pt idx="10">
                  <c:v>71.221999999999994</c:v>
                </c:pt>
                <c:pt idx="11">
                  <c:v>71.697999999999993</c:v>
                </c:pt>
                <c:pt idx="12">
                  <c:v>70.507999999999996</c:v>
                </c:pt>
                <c:pt idx="13">
                  <c:v>69.364999999999995</c:v>
                </c:pt>
                <c:pt idx="14">
                  <c:v>70.540000000000006</c:v>
                </c:pt>
                <c:pt idx="15">
                  <c:v>68.968000000000004</c:v>
                </c:pt>
                <c:pt idx="16">
                  <c:v>69.873000000000005</c:v>
                </c:pt>
                <c:pt idx="17">
                  <c:v>69.381</c:v>
                </c:pt>
                <c:pt idx="18">
                  <c:v>69.793999999999997</c:v>
                </c:pt>
                <c:pt idx="19">
                  <c:v>69.031999999999996</c:v>
                </c:pt>
                <c:pt idx="20">
                  <c:v>69.840999999999994</c:v>
                </c:pt>
                <c:pt idx="21">
                  <c:v>70.27</c:v>
                </c:pt>
                <c:pt idx="22">
                  <c:v>70.540000000000006</c:v>
                </c:pt>
                <c:pt idx="23">
                  <c:v>69.968000000000004</c:v>
                </c:pt>
                <c:pt idx="24">
                  <c:v>69.587000000000003</c:v>
                </c:pt>
                <c:pt idx="25">
                  <c:v>70</c:v>
                </c:pt>
                <c:pt idx="26">
                  <c:v>71.619</c:v>
                </c:pt>
                <c:pt idx="27">
                  <c:v>71.713999999999999</c:v>
                </c:pt>
                <c:pt idx="28">
                  <c:v>72.570999999999998</c:v>
                </c:pt>
                <c:pt idx="29">
                  <c:v>72.683000000000007</c:v>
                </c:pt>
                <c:pt idx="30">
                  <c:v>72.873000000000005</c:v>
                </c:pt>
                <c:pt idx="31">
                  <c:v>73.031999999999996</c:v>
                </c:pt>
                <c:pt idx="32">
                  <c:v>73.81</c:v>
                </c:pt>
                <c:pt idx="33">
                  <c:v>74.048000000000002</c:v>
                </c:pt>
                <c:pt idx="34">
                  <c:v>73.587000000000003</c:v>
                </c:pt>
                <c:pt idx="35">
                  <c:v>73.697999999999993</c:v>
                </c:pt>
                <c:pt idx="36">
                  <c:v>75.221999999999994</c:v>
                </c:pt>
                <c:pt idx="37">
                  <c:v>74.697999999999993</c:v>
                </c:pt>
                <c:pt idx="38">
                  <c:v>75.063000000000002</c:v>
                </c:pt>
                <c:pt idx="39">
                  <c:v>75.094999999999999</c:v>
                </c:pt>
                <c:pt idx="40">
                  <c:v>75.332999999999998</c:v>
                </c:pt>
                <c:pt idx="41">
                  <c:v>76.302000000000007</c:v>
                </c:pt>
                <c:pt idx="42">
                  <c:v>77.936999999999998</c:v>
                </c:pt>
                <c:pt idx="43">
                  <c:v>78.951999999999998</c:v>
                </c:pt>
                <c:pt idx="44">
                  <c:v>80.683000000000007</c:v>
                </c:pt>
                <c:pt idx="45">
                  <c:v>82.936999999999998</c:v>
                </c:pt>
                <c:pt idx="46">
                  <c:v>83.221999999999994</c:v>
                </c:pt>
                <c:pt idx="47">
                  <c:v>86.46</c:v>
                </c:pt>
                <c:pt idx="48">
                  <c:v>89.364999999999995</c:v>
                </c:pt>
                <c:pt idx="49">
                  <c:v>96.667000000000002</c:v>
                </c:pt>
                <c:pt idx="50">
                  <c:v>103.60299999999999</c:v>
                </c:pt>
                <c:pt idx="51">
                  <c:v>117.571</c:v>
                </c:pt>
                <c:pt idx="52">
                  <c:v>133.36500000000001</c:v>
                </c:pt>
                <c:pt idx="53">
                  <c:v>153.39699999999999</c:v>
                </c:pt>
                <c:pt idx="54">
                  <c:v>174.58699999999999</c:v>
                </c:pt>
                <c:pt idx="55">
                  <c:v>194.25399999999999</c:v>
                </c:pt>
                <c:pt idx="56">
                  <c:v>210.81</c:v>
                </c:pt>
                <c:pt idx="57">
                  <c:v>222.84100000000001</c:v>
                </c:pt>
                <c:pt idx="58">
                  <c:v>230.60300000000001</c:v>
                </c:pt>
                <c:pt idx="59">
                  <c:v>234.619</c:v>
                </c:pt>
                <c:pt idx="60">
                  <c:v>235.20599999999999</c:v>
                </c:pt>
                <c:pt idx="61">
                  <c:v>231.19</c:v>
                </c:pt>
                <c:pt idx="62">
                  <c:v>223.20599999999999</c:v>
                </c:pt>
                <c:pt idx="63">
                  <c:v>207.11099999999999</c:v>
                </c:pt>
                <c:pt idx="64">
                  <c:v>180.82499999999999</c:v>
                </c:pt>
                <c:pt idx="65">
                  <c:v>141.77799999999999</c:v>
                </c:pt>
                <c:pt idx="66">
                  <c:v>98.507999999999996</c:v>
                </c:pt>
                <c:pt idx="67">
                  <c:v>72.206000000000003</c:v>
                </c:pt>
                <c:pt idx="68">
                  <c:v>65.206000000000003</c:v>
                </c:pt>
                <c:pt idx="69">
                  <c:v>66.459999999999994</c:v>
                </c:pt>
                <c:pt idx="70">
                  <c:v>66.840999999999994</c:v>
                </c:pt>
                <c:pt idx="71">
                  <c:v>68.492000000000004</c:v>
                </c:pt>
                <c:pt idx="72">
                  <c:v>71.397000000000006</c:v>
                </c:pt>
                <c:pt idx="73">
                  <c:v>76.492000000000004</c:v>
                </c:pt>
                <c:pt idx="74">
                  <c:v>83.570999999999998</c:v>
                </c:pt>
                <c:pt idx="75">
                  <c:v>94.094999999999999</c:v>
                </c:pt>
                <c:pt idx="76">
                  <c:v>106.968</c:v>
                </c:pt>
                <c:pt idx="77">
                  <c:v>123.69799999999999</c:v>
                </c:pt>
                <c:pt idx="78">
                  <c:v>138.714</c:v>
                </c:pt>
                <c:pt idx="79">
                  <c:v>154.476</c:v>
                </c:pt>
                <c:pt idx="80">
                  <c:v>166.82499999999999</c:v>
                </c:pt>
                <c:pt idx="81">
                  <c:v>177.143</c:v>
                </c:pt>
                <c:pt idx="82">
                  <c:v>183.39699999999999</c:v>
                </c:pt>
                <c:pt idx="83">
                  <c:v>185.92099999999999</c:v>
                </c:pt>
                <c:pt idx="84">
                  <c:v>185.92099999999999</c:v>
                </c:pt>
                <c:pt idx="85">
                  <c:v>178.74600000000001</c:v>
                </c:pt>
                <c:pt idx="86">
                  <c:v>165.20599999999999</c:v>
                </c:pt>
                <c:pt idx="87">
                  <c:v>142.12700000000001</c:v>
                </c:pt>
                <c:pt idx="88">
                  <c:v>108.905</c:v>
                </c:pt>
                <c:pt idx="89">
                  <c:v>77.143000000000001</c:v>
                </c:pt>
                <c:pt idx="90">
                  <c:v>61.651000000000003</c:v>
                </c:pt>
                <c:pt idx="91">
                  <c:v>57.110999999999997</c:v>
                </c:pt>
                <c:pt idx="92">
                  <c:v>56.968000000000004</c:v>
                </c:pt>
                <c:pt idx="93">
                  <c:v>56.746000000000002</c:v>
                </c:pt>
                <c:pt idx="94">
                  <c:v>57.206000000000003</c:v>
                </c:pt>
                <c:pt idx="95">
                  <c:v>55.936999999999998</c:v>
                </c:pt>
                <c:pt idx="96">
                  <c:v>56.444000000000003</c:v>
                </c:pt>
                <c:pt idx="97">
                  <c:v>56.762</c:v>
                </c:pt>
                <c:pt idx="98">
                  <c:v>56.777999999999999</c:v>
                </c:pt>
                <c:pt idx="99">
                  <c:v>57.158999999999999</c:v>
                </c:pt>
                <c:pt idx="100">
                  <c:v>57.793999999999997</c:v>
                </c:pt>
                <c:pt idx="101">
                  <c:v>57.936999999999998</c:v>
                </c:pt>
                <c:pt idx="102">
                  <c:v>57.317</c:v>
                </c:pt>
                <c:pt idx="103">
                  <c:v>56.555999999999997</c:v>
                </c:pt>
                <c:pt idx="104">
                  <c:v>56.570999999999998</c:v>
                </c:pt>
                <c:pt idx="105">
                  <c:v>57.444000000000003</c:v>
                </c:pt>
                <c:pt idx="106">
                  <c:v>57.365000000000002</c:v>
                </c:pt>
                <c:pt idx="107">
                  <c:v>58.253999999999998</c:v>
                </c:pt>
                <c:pt idx="108">
                  <c:v>58.143000000000001</c:v>
                </c:pt>
                <c:pt idx="109">
                  <c:v>56.619</c:v>
                </c:pt>
                <c:pt idx="110">
                  <c:v>56.968000000000004</c:v>
                </c:pt>
                <c:pt idx="111">
                  <c:v>57.238</c:v>
                </c:pt>
                <c:pt idx="112">
                  <c:v>56.777999999999999</c:v>
                </c:pt>
                <c:pt idx="113">
                  <c:v>56.143000000000001</c:v>
                </c:pt>
                <c:pt idx="114">
                  <c:v>58.429000000000002</c:v>
                </c:pt>
                <c:pt idx="115">
                  <c:v>58.348999999999997</c:v>
                </c:pt>
                <c:pt idx="116">
                  <c:v>59.317</c:v>
                </c:pt>
                <c:pt idx="117">
                  <c:v>61.110999999999997</c:v>
                </c:pt>
                <c:pt idx="118">
                  <c:v>61.73</c:v>
                </c:pt>
                <c:pt idx="119">
                  <c:v>64.555999999999997</c:v>
                </c:pt>
                <c:pt idx="120">
                  <c:v>64.745999999999995</c:v>
                </c:pt>
                <c:pt idx="121">
                  <c:v>65</c:v>
                </c:pt>
                <c:pt idx="122">
                  <c:v>62.777999999999999</c:v>
                </c:pt>
                <c:pt idx="123">
                  <c:v>61.158999999999999</c:v>
                </c:pt>
                <c:pt idx="124">
                  <c:v>60.381</c:v>
                </c:pt>
                <c:pt idx="125">
                  <c:v>57.951999999999998</c:v>
                </c:pt>
                <c:pt idx="126">
                  <c:v>56.158999999999999</c:v>
                </c:pt>
                <c:pt idx="127">
                  <c:v>54.698</c:v>
                </c:pt>
                <c:pt idx="128">
                  <c:v>53.951999999999998</c:v>
                </c:pt>
                <c:pt idx="129">
                  <c:v>53.841000000000001</c:v>
                </c:pt>
                <c:pt idx="130">
                  <c:v>53.54</c:v>
                </c:pt>
                <c:pt idx="131">
                  <c:v>53.444000000000003</c:v>
                </c:pt>
                <c:pt idx="132">
                  <c:v>53.984000000000002</c:v>
                </c:pt>
                <c:pt idx="133">
                  <c:v>54.667000000000002</c:v>
                </c:pt>
                <c:pt idx="134">
                  <c:v>54.491999999999997</c:v>
                </c:pt>
                <c:pt idx="135">
                  <c:v>52.968000000000004</c:v>
                </c:pt>
                <c:pt idx="136">
                  <c:v>54.238</c:v>
                </c:pt>
                <c:pt idx="137">
                  <c:v>52.332999999999998</c:v>
                </c:pt>
                <c:pt idx="138">
                  <c:v>53.253999999999998</c:v>
                </c:pt>
                <c:pt idx="139">
                  <c:v>53.555999999999997</c:v>
                </c:pt>
                <c:pt idx="140">
                  <c:v>52.396999999999998</c:v>
                </c:pt>
                <c:pt idx="141">
                  <c:v>53.317</c:v>
                </c:pt>
                <c:pt idx="142">
                  <c:v>52.508000000000003</c:v>
                </c:pt>
                <c:pt idx="143">
                  <c:v>53.063000000000002</c:v>
                </c:pt>
                <c:pt idx="144">
                  <c:v>51.984000000000002</c:v>
                </c:pt>
                <c:pt idx="145">
                  <c:v>54.253999999999998</c:v>
                </c:pt>
                <c:pt idx="146">
                  <c:v>53.825000000000003</c:v>
                </c:pt>
                <c:pt idx="147">
                  <c:v>55.905000000000001</c:v>
                </c:pt>
                <c:pt idx="148">
                  <c:v>55.667000000000002</c:v>
                </c:pt>
                <c:pt idx="149">
                  <c:v>57.825000000000003</c:v>
                </c:pt>
                <c:pt idx="150">
                  <c:v>57.19</c:v>
                </c:pt>
                <c:pt idx="151">
                  <c:v>57.920999999999999</c:v>
                </c:pt>
                <c:pt idx="152">
                  <c:v>56.143000000000001</c:v>
                </c:pt>
                <c:pt idx="153">
                  <c:v>54.429000000000002</c:v>
                </c:pt>
                <c:pt idx="154">
                  <c:v>53.713999999999999</c:v>
                </c:pt>
                <c:pt idx="155">
                  <c:v>52.667000000000002</c:v>
                </c:pt>
                <c:pt idx="156">
                  <c:v>52.206000000000003</c:v>
                </c:pt>
                <c:pt idx="157">
                  <c:v>51.222000000000001</c:v>
                </c:pt>
                <c:pt idx="158">
                  <c:v>51.746000000000002</c:v>
                </c:pt>
                <c:pt idx="159">
                  <c:v>51.381</c:v>
                </c:pt>
                <c:pt idx="160">
                  <c:v>51.143000000000001</c:v>
                </c:pt>
                <c:pt idx="161">
                  <c:v>50.936999999999998</c:v>
                </c:pt>
                <c:pt idx="162">
                  <c:v>51.158999999999999</c:v>
                </c:pt>
                <c:pt idx="163">
                  <c:v>50.905000000000001</c:v>
                </c:pt>
                <c:pt idx="164">
                  <c:v>49.762</c:v>
                </c:pt>
                <c:pt idx="165">
                  <c:v>50.889000000000003</c:v>
                </c:pt>
                <c:pt idx="166">
                  <c:v>49.348999999999997</c:v>
                </c:pt>
                <c:pt idx="167">
                  <c:v>49.936999999999998</c:v>
                </c:pt>
                <c:pt idx="168">
                  <c:v>51.19</c:v>
                </c:pt>
                <c:pt idx="169">
                  <c:v>48.872999999999998</c:v>
                </c:pt>
                <c:pt idx="170">
                  <c:v>50.444000000000003</c:v>
                </c:pt>
                <c:pt idx="171">
                  <c:v>49.46</c:v>
                </c:pt>
                <c:pt idx="172">
                  <c:v>50.81</c:v>
                </c:pt>
                <c:pt idx="173">
                  <c:v>51.063000000000002</c:v>
                </c:pt>
                <c:pt idx="174">
                  <c:v>51.365000000000002</c:v>
                </c:pt>
                <c:pt idx="175">
                  <c:v>51.841000000000001</c:v>
                </c:pt>
                <c:pt idx="176">
                  <c:v>50.762</c:v>
                </c:pt>
                <c:pt idx="177">
                  <c:v>50.063000000000002</c:v>
                </c:pt>
                <c:pt idx="178">
                  <c:v>50.079000000000001</c:v>
                </c:pt>
                <c:pt idx="179">
                  <c:v>49.396999999999998</c:v>
                </c:pt>
                <c:pt idx="180">
                  <c:v>49.54</c:v>
                </c:pt>
                <c:pt idx="181">
                  <c:v>49.905000000000001</c:v>
                </c:pt>
                <c:pt idx="182">
                  <c:v>48.651000000000003</c:v>
                </c:pt>
                <c:pt idx="183">
                  <c:v>49.54</c:v>
                </c:pt>
                <c:pt idx="184">
                  <c:v>48.936999999999998</c:v>
                </c:pt>
                <c:pt idx="185">
                  <c:v>49.872999999999998</c:v>
                </c:pt>
                <c:pt idx="186">
                  <c:v>48.793999999999997</c:v>
                </c:pt>
                <c:pt idx="187">
                  <c:v>48.936999999999998</c:v>
                </c:pt>
                <c:pt idx="188">
                  <c:v>49.19</c:v>
                </c:pt>
                <c:pt idx="189">
                  <c:v>49.127000000000002</c:v>
                </c:pt>
                <c:pt idx="190">
                  <c:v>49.396999999999998</c:v>
                </c:pt>
                <c:pt idx="191">
                  <c:v>48.348999999999997</c:v>
                </c:pt>
                <c:pt idx="192">
                  <c:v>48.746000000000002</c:v>
                </c:pt>
                <c:pt idx="193">
                  <c:v>48.651000000000003</c:v>
                </c:pt>
                <c:pt idx="194">
                  <c:v>49.603000000000002</c:v>
                </c:pt>
                <c:pt idx="195">
                  <c:v>49.332999999999998</c:v>
                </c:pt>
                <c:pt idx="196">
                  <c:v>50.508000000000003</c:v>
                </c:pt>
                <c:pt idx="197">
                  <c:v>49.094999999999999</c:v>
                </c:pt>
                <c:pt idx="198">
                  <c:v>48.634999999999998</c:v>
                </c:pt>
                <c:pt idx="199">
                  <c:v>48.143000000000001</c:v>
                </c:pt>
                <c:pt idx="200">
                  <c:v>47.920999999999999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68.977712103382785</c:v>
                </c:pt>
                <c:pt idx="3">
                  <c:v>69.118056600421909</c:v>
                </c:pt>
                <c:pt idx="4">
                  <c:v>69.257001055214971</c:v>
                </c:pt>
                <c:pt idx="5">
                  <c:v>69.394372088792366</c:v>
                </c:pt>
                <c:pt idx="6">
                  <c:v>69.52997766464992</c:v>
                </c:pt>
                <c:pt idx="7">
                  <c:v>69.663605474138691</c:v>
                </c:pt>
                <c:pt idx="8">
                  <c:v>69.795021256772841</c:v>
                </c:pt>
                <c:pt idx="9">
                  <c:v>69.92396707061819</c:v>
                </c:pt>
                <c:pt idx="10">
                  <c:v>70.050159533231152</c:v>
                </c:pt>
                <c:pt idx="11">
                  <c:v>70.173288059976898</c:v>
                </c:pt>
                <c:pt idx="12">
                  <c:v>70.293013134173222</c:v>
                </c:pt>
                <c:pt idx="13">
                  <c:v>70.408964652713792</c:v>
                </c:pt>
                <c:pt idx="14">
                  <c:v>70.520740402186775</c:v>
                </c:pt>
                <c:pt idx="15">
                  <c:v>70.627904735046613</c:v>
                </c:pt>
                <c:pt idx="16">
                  <c:v>70.729987534991864</c:v>
                </c:pt>
                <c:pt idx="17">
                  <c:v>70.826483588730653</c:v>
                </c:pt>
                <c:pt idx="18">
                  <c:v>70.916852523778246</c:v>
                </c:pt>
                <c:pt idx="19">
                  <c:v>71.000519539152478</c:v>
                </c:pt>
                <c:pt idx="20">
                  <c:v>71.076877265099611</c:v>
                </c:pt>
                <c:pt idx="21">
                  <c:v>71.145289267260594</c:v>
                </c:pt>
                <c:pt idx="22">
                  <c:v>71.205096003704682</c:v>
                </c:pt>
                <c:pt idx="23">
                  <c:v>71.255624515816478</c:v>
                </c:pt>
                <c:pt idx="24">
                  <c:v>71.296203881072941</c:v>
                </c:pt>
                <c:pt idx="25">
                  <c:v>71.326189607844668</c:v>
                </c:pt>
                <c:pt idx="26">
                  <c:v>71.345001878906317</c:v>
                </c:pt>
                <c:pt idx="27">
                  <c:v>71.352185055373042</c:v>
                </c:pt>
                <c:pt idx="28">
                  <c:v>71.347499357070532</c:v>
                </c:pt>
                <c:pt idx="29">
                  <c:v>71.331060336997965</c:v>
                </c:pt>
                <c:pt idx="30">
                  <c:v>71.303547772520673</c:v>
                </c:pt>
                <c:pt idx="31">
                  <c:v>71.266512811492547</c:v>
                </c:pt>
                <c:pt idx="32">
                  <c:v>71.222820200887512</c:v>
                </c:pt>
                <c:pt idx="33">
                  <c:v>71.177270232424931</c:v>
                </c:pt>
                <c:pt idx="34">
                  <c:v>71.137451007627689</c:v>
                </c:pt>
                <c:pt idx="35">
                  <c:v>71.114873257431043</c:v>
                </c:pt>
                <c:pt idx="36">
                  <c:v>71.126433883610574</c:v>
                </c:pt>
                <c:pt idx="37">
                  <c:v>71.196236556183663</c:v>
                </c:pt>
                <c:pt idx="38">
                  <c:v>71.35776379885958</c:v>
                </c:pt>
                <c:pt idx="39">
                  <c:v>71.656341303618845</c:v>
                </c:pt>
                <c:pt idx="40">
                  <c:v>72.151759798011994</c:v>
                </c:pt>
                <c:pt idx="41">
                  <c:v>72.920823979386654</c:v>
                </c:pt>
                <c:pt idx="42">
                  <c:v>74.059487998727249</c:v>
                </c:pt>
                <c:pt idx="43">
                  <c:v>75.68412499979344</c:v>
                </c:pt>
                <c:pt idx="44">
                  <c:v>77.931383176334322</c:v>
                </c:pt>
                <c:pt idx="45">
                  <c:v>80.956027377322783</c:v>
                </c:pt>
                <c:pt idx="46">
                  <c:v>84.926181394798718</c:v>
                </c:pt>
                <c:pt idx="47">
                  <c:v>90.015498431348178</c:v>
                </c:pt>
                <c:pt idx="48">
                  <c:v>96.392015260294698</c:v>
                </c:pt>
                <c:pt idx="49">
                  <c:v>104.20379431526464</c:v>
                </c:pt>
                <c:pt idx="50">
                  <c:v>113.56191105952324</c:v>
                </c:pt>
                <c:pt idx="51">
                  <c:v>124.52185504001478</c:v>
                </c:pt>
                <c:pt idx="52">
                  <c:v>137.06487714983686</c:v>
                </c:pt>
                <c:pt idx="53">
                  <c:v>151.08094162635152</c:v>
                </c:pt>
                <c:pt idx="54">
                  <c:v>166.35380645329519</c:v>
                </c:pt>
                <c:pt idx="55">
                  <c:v>182.54386311059986</c:v>
                </c:pt>
                <c:pt idx="56">
                  <c:v>199.15144935688045</c:v>
                </c:pt>
                <c:pt idx="57">
                  <c:v>215.42242414686604</c:v>
                </c:pt>
                <c:pt idx="58">
                  <c:v>230.15235264144835</c:v>
                </c:pt>
                <c:pt idx="59">
                  <c:v>241.41889007455143</c:v>
                </c:pt>
                <c:pt idx="60">
                  <c:v>246.47340453268194</c:v>
                </c:pt>
                <c:pt idx="61">
                  <c:v>242.2259988194414</c:v>
                </c:pt>
                <c:pt idx="62">
                  <c:v>226.58991215798079</c:v>
                </c:pt>
                <c:pt idx="63">
                  <c:v>200.18439196882827</c:v>
                </c:pt>
                <c:pt idx="64">
                  <c:v>167.08939947177117</c:v>
                </c:pt>
                <c:pt idx="65">
                  <c:v>133.61638500915484</c:v>
                </c:pt>
                <c:pt idx="66">
                  <c:v>105.61019738228954</c:v>
                </c:pt>
                <c:pt idx="67">
                  <c:v>86.14855833771216</c:v>
                </c:pt>
                <c:pt idx="68">
                  <c:v>75.121699992178179</c:v>
                </c:pt>
                <c:pt idx="69">
                  <c:v>70.504835168853518</c:v>
                </c:pt>
                <c:pt idx="70">
                  <c:v>70.0009547090946</c:v>
                </c:pt>
                <c:pt idx="71">
                  <c:v>72.001932794394051</c:v>
                </c:pt>
                <c:pt idx="72">
                  <c:v>75.732187280039739</c:v>
                </c:pt>
                <c:pt idx="73">
                  <c:v>80.980768427154118</c:v>
                </c:pt>
                <c:pt idx="74">
                  <c:v>87.797504679172661</c:v>
                </c:pt>
                <c:pt idx="75">
                  <c:v>96.293027337065936</c:v>
                </c:pt>
                <c:pt idx="76">
                  <c:v>106.53112824169139</c:v>
                </c:pt>
                <c:pt idx="77">
                  <c:v>118.46897787884068</c:v>
                </c:pt>
                <c:pt idx="78">
                  <c:v>131.91494976208435</c:v>
                </c:pt>
                <c:pt idx="79">
                  <c:v>146.48228500938384</c:v>
                </c:pt>
                <c:pt idx="80">
                  <c:v>161.50389465395159</c:v>
                </c:pt>
                <c:pt idx="81">
                  <c:v>175.85800675054981</c:v>
                </c:pt>
                <c:pt idx="82">
                  <c:v>187.70745680537172</c:v>
                </c:pt>
                <c:pt idx="83">
                  <c:v>194.36386318876004</c:v>
                </c:pt>
                <c:pt idx="84">
                  <c:v>192.75091106374634</c:v>
                </c:pt>
                <c:pt idx="85">
                  <c:v>180.8025629785725</c:v>
                </c:pt>
                <c:pt idx="86">
                  <c:v>159.23847717251357</c:v>
                </c:pt>
                <c:pt idx="87">
                  <c:v>132.20040576052534</c:v>
                </c:pt>
                <c:pt idx="88">
                  <c:v>105.67519999621621</c:v>
                </c:pt>
                <c:pt idx="89">
                  <c:v>84.589722829649531</c:v>
                </c:pt>
                <c:pt idx="90">
                  <c:v>70.814155291085342</c:v>
                </c:pt>
                <c:pt idx="91">
                  <c:v>63.354522389012232</c:v>
                </c:pt>
                <c:pt idx="92">
                  <c:v>59.969826049932585</c:v>
                </c:pt>
                <c:pt idx="93">
                  <c:v>58.646553576650653</c:v>
                </c:pt>
                <c:pt idx="94">
                  <c:v>58.159522630360883</c:v>
                </c:pt>
                <c:pt idx="95">
                  <c:v>57.948251090816839</c:v>
                </c:pt>
                <c:pt idx="96">
                  <c:v>57.812013574877099</c:v>
                </c:pt>
                <c:pt idx="97">
                  <c:v>57.693350295647264</c:v>
                </c:pt>
                <c:pt idx="98">
                  <c:v>57.578915218600422</c:v>
                </c:pt>
                <c:pt idx="99">
                  <c:v>57.466128802019938</c:v>
                </c:pt>
                <c:pt idx="100">
                  <c:v>57.354535005030556</c:v>
                </c:pt>
                <c:pt idx="101">
                  <c:v>57.24404455871592</c:v>
                </c:pt>
                <c:pt idx="102">
                  <c:v>57.134680974527512</c:v>
                </c:pt>
                <c:pt idx="103">
                  <c:v>57.026623879255965</c:v>
                </c:pt>
                <c:pt idx="104">
                  <c:v>56.920374082649261</c:v>
                </c:pt>
                <c:pt idx="105">
                  <c:v>56.817078658141888</c:v>
                </c:pt>
                <c:pt idx="106">
                  <c:v>56.719111182578672</c:v>
                </c:pt>
                <c:pt idx="107">
                  <c:v>56.631023568321602</c:v>
                </c:pt>
                <c:pt idx="108">
                  <c:v>56.560964332547243</c:v>
                </c:pt>
                <c:pt idx="109">
                  <c:v>56.522555315466235</c:v>
                </c:pt>
                <c:pt idx="110">
                  <c:v>56.536995078280412</c:v>
                </c:pt>
                <c:pt idx="111">
                  <c:v>56.634802220617374</c:v>
                </c:pt>
                <c:pt idx="112">
                  <c:v>56.856179180383194</c:v>
                </c:pt>
                <c:pt idx="113">
                  <c:v>57.248590374088863</c:v>
                </c:pt>
                <c:pt idx="114">
                  <c:v>57.859935458088707</c:v>
                </c:pt>
                <c:pt idx="115">
                  <c:v>58.725688706943657</c:v>
                </c:pt>
                <c:pt idx="116">
                  <c:v>59.848662662822292</c:v>
                </c:pt>
                <c:pt idx="117">
                  <c:v>61.171666815705152</c:v>
                </c:pt>
                <c:pt idx="118">
                  <c:v>62.549124809480411</c:v>
                </c:pt>
                <c:pt idx="119">
                  <c:v>63.735834226255676</c:v>
                </c:pt>
                <c:pt idx="120">
                  <c:v>64.422403626078975</c:v>
                </c:pt>
                <c:pt idx="121">
                  <c:v>64.336310171958203</c:v>
                </c:pt>
                <c:pt idx="122">
                  <c:v>63.379529254797205</c:v>
                </c:pt>
                <c:pt idx="123">
                  <c:v>61.716706914503831</c:v>
                </c:pt>
                <c:pt idx="124">
                  <c:v>59.730603214133168</c:v>
                </c:pt>
                <c:pt idx="125">
                  <c:v>57.85258399335995</c:v>
                </c:pt>
                <c:pt idx="126">
                  <c:v>56.379309112159824</c:v>
                </c:pt>
                <c:pt idx="127">
                  <c:v>55.393635864671431</c:v>
                </c:pt>
                <c:pt idx="128">
                  <c:v>54.812548199927953</c:v>
                </c:pt>
                <c:pt idx="129">
                  <c:v>54.491691218935543</c:v>
                </c:pt>
                <c:pt idx="130">
                  <c:v>54.306153322316753</c:v>
                </c:pt>
                <c:pt idx="131">
                  <c:v>54.178669321147964</c:v>
                </c:pt>
                <c:pt idx="132">
                  <c:v>54.072006172301315</c:v>
                </c:pt>
                <c:pt idx="133">
                  <c:v>53.971689501550159</c:v>
                </c:pt>
                <c:pt idx="134">
                  <c:v>53.873105386937993</c:v>
                </c:pt>
                <c:pt idx="135">
                  <c:v>53.775063822393292</c:v>
                </c:pt>
                <c:pt idx="136">
                  <c:v>53.677412720103781</c:v>
                </c:pt>
                <c:pt idx="137">
                  <c:v>53.580467648229842</c:v>
                </c:pt>
                <c:pt idx="138">
                  <c:v>53.485247851863342</c:v>
                </c:pt>
                <c:pt idx="139">
                  <c:v>53.39437745293553</c:v>
                </c:pt>
                <c:pt idx="140">
                  <c:v>53.313934980009329</c:v>
                </c:pt>
                <c:pt idx="141">
                  <c:v>53.256591567571469</c:v>
                </c:pt>
                <c:pt idx="142">
                  <c:v>53.245900863640543</c:v>
                </c:pt>
                <c:pt idx="143">
                  <c:v>53.320264129948789</c:v>
                </c:pt>
                <c:pt idx="144">
                  <c:v>53.532797647285818</c:v>
                </c:pt>
                <c:pt idx="145">
                  <c:v>53.940923489520593</c:v>
                </c:pt>
                <c:pt idx="146">
                  <c:v>54.579660278127164</c:v>
                </c:pt>
                <c:pt idx="147">
                  <c:v>55.419801252632709</c:v>
                </c:pt>
                <c:pt idx="148">
                  <c:v>56.329043274898616</c:v>
                </c:pt>
                <c:pt idx="149">
                  <c:v>57.072410151727887</c:v>
                </c:pt>
                <c:pt idx="150">
                  <c:v>57.384051671647036</c:v>
                </c:pt>
                <c:pt idx="151">
                  <c:v>57.095949151401697</c:v>
                </c:pt>
                <c:pt idx="152">
                  <c:v>56.245030859205798</c:v>
                </c:pt>
                <c:pt idx="153">
                  <c:v>55.069304007596365</c:v>
                </c:pt>
                <c:pt idx="154">
                  <c:v>53.882856864353201</c:v>
                </c:pt>
                <c:pt idx="155">
                  <c:v>52.921273352700226</c:v>
                </c:pt>
                <c:pt idx="156">
                  <c:v>52.265277195153992</c:v>
                </c:pt>
                <c:pt idx="157">
                  <c:v>51.869461927584723</c:v>
                </c:pt>
                <c:pt idx="158">
                  <c:v>51.63992011197881</c:v>
                </c:pt>
                <c:pt idx="159">
                  <c:v>51.494723231245111</c:v>
                </c:pt>
                <c:pt idx="160">
                  <c:v>51.384346781464785</c:v>
                </c:pt>
                <c:pt idx="161">
                  <c:v>51.285833910763117</c:v>
                </c:pt>
                <c:pt idx="162">
                  <c:v>51.190692249923991</c:v>
                </c:pt>
                <c:pt idx="163">
                  <c:v>51.09636053732951</c:v>
                </c:pt>
                <c:pt idx="164">
                  <c:v>51.002197272182009</c:v>
                </c:pt>
                <c:pt idx="165">
                  <c:v>50.908063323545001</c:v>
                </c:pt>
                <c:pt idx="166">
                  <c:v>50.813927731696943</c:v>
                </c:pt>
                <c:pt idx="167">
                  <c:v>50.719779392857447</c:v>
                </c:pt>
                <c:pt idx="168">
                  <c:v>50.625610903007534</c:v>
                </c:pt>
                <c:pt idx="169">
                  <c:v>50.531416114673185</c:v>
                </c:pt>
                <c:pt idx="170">
                  <c:v>50.437189810363392</c:v>
                </c:pt>
                <c:pt idx="171">
                  <c:v>50.342927634668136</c:v>
                </c:pt>
                <c:pt idx="172">
                  <c:v>50.248626043861819</c:v>
                </c:pt>
                <c:pt idx="173">
                  <c:v>50.154282249561447</c:v>
                </c:pt>
                <c:pt idx="174">
                  <c:v>50.059894156817997</c:v>
                </c:pt>
                <c:pt idx="175">
                  <c:v>49.965460298913527</c:v>
                </c:pt>
                <c:pt idx="176">
                  <c:v>49.870979770960865</c:v>
                </c:pt>
                <c:pt idx="177">
                  <c:v>49.776452164057588</c:v>
                </c:pt>
                <c:pt idx="178">
                  <c:v>49.68187750139586</c:v>
                </c:pt>
                <c:pt idx="179">
                  <c:v>49.587256177401365</c:v>
                </c:pt>
                <c:pt idx="180">
                  <c:v>49.492588900676559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68.977712103377357</c:v>
                </c:pt>
                <c:pt idx="3">
                  <c:v>69.118056600407058</c:v>
                </c:pt>
                <c:pt idx="4">
                  <c:v>69.25700105517501</c:v>
                </c:pt>
                <c:pt idx="5">
                  <c:v>69.394372088686637</c:v>
                </c:pt>
                <c:pt idx="6">
                  <c:v>69.529977664374712</c:v>
                </c:pt>
                <c:pt idx="7">
                  <c:v>69.663605473434032</c:v>
                </c:pt>
                <c:pt idx="8">
                  <c:v>69.795021254997934</c:v>
                </c:pt>
                <c:pt idx="9">
                  <c:v>69.9239670662203</c:v>
                </c:pt>
                <c:pt idx="10">
                  <c:v>70.050159522511294</c:v>
                </c:pt>
                <c:pt idx="11">
                  <c:v>70.173288034272488</c:v>
                </c:pt>
                <c:pt idx="12">
                  <c:v>70.293013073541431</c:v>
                </c:pt>
                <c:pt idx="13">
                  <c:v>70.408964512022507</c:v>
                </c:pt>
                <c:pt idx="14">
                  <c:v>70.520740081036607</c:v>
                </c:pt>
                <c:pt idx="15">
                  <c:v>70.62790401390059</c:v>
                </c:pt>
                <c:pt idx="16">
                  <c:v>70.729985942004205</c:v>
                </c:pt>
                <c:pt idx="17">
                  <c:v>70.826480127139803</c:v>
                </c:pt>
                <c:pt idx="18">
                  <c:v>70.916845124094039</c:v>
                </c:pt>
                <c:pt idx="19">
                  <c:v>71.000503978608833</c:v>
                </c:pt>
                <c:pt idx="20">
                  <c:v>71.076845075877998</c:v>
                </c:pt>
                <c:pt idx="21">
                  <c:v>71.145223762884868</c:v>
                </c:pt>
                <c:pt idx="22">
                  <c:v>71.204964873035465</c:v>
                </c:pt>
                <c:pt idx="23">
                  <c:v>71.255366282441386</c:v>
                </c:pt>
                <c:pt idx="24">
                  <c:v>71.295703622437969</c:v>
                </c:pt>
                <c:pt idx="25">
                  <c:v>71.32523626097624</c:v>
                </c:pt>
                <c:pt idx="26">
                  <c:v>71.343214644883716</c:v>
                </c:pt>
                <c:pt idx="27">
                  <c:v>71.348889064271091</c:v>
                </c:pt>
                <c:pt idx="28">
                  <c:v>71.341519858502252</c:v>
                </c:pt>
                <c:pt idx="29">
                  <c:v>71.320389029603433</c:v>
                </c:pt>
                <c:pt idx="30">
                  <c:v>71.284813163994784</c:v>
                </c:pt>
                <c:pt idx="31">
                  <c:v>71.234157488222735</c:v>
                </c:pt>
                <c:pt idx="32">
                  <c:v>71.167850801420101</c:v>
                </c:pt>
                <c:pt idx="33">
                  <c:v>71.085400940349587</c:v>
                </c:pt>
                <c:pt idx="34">
                  <c:v>70.986410347315427</c:v>
                </c:pt>
                <c:pt idx="35">
                  <c:v>70.870591233414288</c:v>
                </c:pt>
                <c:pt idx="36">
                  <c:v>70.737779766900346</c:v>
                </c:pt>
                <c:pt idx="37">
                  <c:v>70.587948676551861</c:v>
                </c:pt>
                <c:pt idx="38">
                  <c:v>70.421217650112325</c:v>
                </c:pt>
                <c:pt idx="39">
                  <c:v>70.237860934072287</c:v>
                </c:pt>
                <c:pt idx="40">
                  <c:v>70.038311606923315</c:v>
                </c:pt>
                <c:pt idx="41">
                  <c:v>69.823162104103034</c:v>
                </c:pt>
                <c:pt idx="42">
                  <c:v>69.593160716005173</c:v>
                </c:pt>
                <c:pt idx="43">
                  <c:v>69.349203953594113</c:v>
                </c:pt>
                <c:pt idx="44">
                  <c:v>69.092324868671227</c:v>
                </c:pt>
                <c:pt idx="45">
                  <c:v>68.823677614230746</c:v>
                </c:pt>
                <c:pt idx="46">
                  <c:v>68.544518719641502</c:v>
                </c:pt>
                <c:pt idx="47">
                  <c:v>68.256185720692031</c:v>
                </c:pt>
                <c:pt idx="48">
                  <c:v>67.960073912681253</c:v>
                </c:pt>
                <c:pt idx="49">
                  <c:v>67.657612075822101</c:v>
                </c:pt>
                <c:pt idx="50">
                  <c:v>67.350238050712875</c:v>
                </c:pt>
                <c:pt idx="51">
                  <c:v>67.039375016895221</c:v>
                </c:pt>
                <c:pt idx="52">
                  <c:v>66.726409253741977</c:v>
                </c:pt>
                <c:pt idx="53">
                  <c:v>66.412670048403086</c:v>
                </c:pt>
                <c:pt idx="54">
                  <c:v>66.099412271529729</c:v>
                </c:pt>
                <c:pt idx="55">
                  <c:v>65.787801980775427</c:v>
                </c:pt>
                <c:pt idx="56">
                  <c:v>65.478905247484661</c:v>
                </c:pt>
                <c:pt idx="57">
                  <c:v>65.173680245151857</c:v>
                </c:pt>
                <c:pt idx="58">
                  <c:v>64.872972498611901</c:v>
                </c:pt>
                <c:pt idx="59">
                  <c:v>64.577513077187476</c:v>
                </c:pt>
                <c:pt idx="60">
                  <c:v>64.287919426927203</c:v>
                </c:pt>
                <c:pt idx="61">
                  <c:v>64.004698477624245</c:v>
                </c:pt>
                <c:pt idx="62">
                  <c:v>63.728251628199843</c:v>
                </c:pt>
                <c:pt idx="63">
                  <c:v>63.458881206222891</c:v>
                </c:pt>
                <c:pt idx="64">
                  <c:v>63.196798009662679</c:v>
                </c:pt>
                <c:pt idx="65">
                  <c:v>62.942129566764116</c:v>
                </c:pt>
                <c:pt idx="66">
                  <c:v>62.694928788502565</c:v>
                </c:pt>
                <c:pt idx="67">
                  <c:v>62.455182733076164</c:v>
                </c:pt>
                <c:pt idx="68">
                  <c:v>62.222821249585742</c:v>
                </c:pt>
                <c:pt idx="69">
                  <c:v>61.997725315418329</c:v>
                </c:pt>
                <c:pt idx="70">
                  <c:v>61.779734926626567</c:v>
                </c:pt>
                <c:pt idx="71">
                  <c:v>61.568656441235348</c:v>
                </c:pt>
                <c:pt idx="72">
                  <c:v>61.364269310987474</c:v>
                </c:pt>
                <c:pt idx="73">
                  <c:v>61.166332167157556</c:v>
                </c:pt>
                <c:pt idx="74">
                  <c:v>60.974588250712323</c:v>
                </c:pt>
                <c:pt idx="75">
                  <c:v>60.788770196557735</c:v>
                </c:pt>
                <c:pt idx="76">
                  <c:v>60.608604196357511</c:v>
                </c:pt>
                <c:pt idx="77">
                  <c:v>60.433813575011335</c:v>
                </c:pt>
                <c:pt idx="78">
                  <c:v>60.264121822961826</c:v>
                </c:pt>
                <c:pt idx="79">
                  <c:v>60.099255130671658</c:v>
                </c:pt>
                <c:pt idx="80">
                  <c:v>59.938944473455216</c:v>
                </c:pt>
                <c:pt idx="81">
                  <c:v>59.782927294884139</c:v>
                </c:pt>
                <c:pt idx="82">
                  <c:v>59.630948835668704</c:v>
                </c:pt>
                <c:pt idx="83">
                  <c:v>59.482763152635449</c:v>
                </c:pt>
                <c:pt idx="84">
                  <c:v>59.33813386949312</c:v>
                </c:pt>
                <c:pt idx="85">
                  <c:v>59.196834697762469</c:v>
                </c:pt>
                <c:pt idx="86">
                  <c:v>59.058649762740203</c:v>
                </c:pt>
                <c:pt idx="87">
                  <c:v>58.923373765827876</c:v>
                </c:pt>
                <c:pt idx="88">
                  <c:v>58.790812011094324</c:v>
                </c:pt>
                <c:pt idx="89">
                  <c:v>58.660780320633968</c:v>
                </c:pt>
                <c:pt idx="90">
                  <c:v>58.53310486018713</c:v>
                </c:pt>
                <c:pt idx="91">
                  <c:v>58.407621893631429</c:v>
                </c:pt>
                <c:pt idx="92">
                  <c:v>58.284177482351993</c:v>
                </c:pt>
                <c:pt idx="93">
                  <c:v>58.162627143155696</c:v>
                </c:pt>
                <c:pt idx="94">
                  <c:v>58.042835476304688</c:v>
                </c:pt>
                <c:pt idx="95">
                  <c:v>57.92467577339665</c:v>
                </c:pt>
                <c:pt idx="96">
                  <c:v>57.808029613197206</c:v>
                </c:pt>
                <c:pt idx="97">
                  <c:v>57.692786452117041</c:v>
                </c:pt>
                <c:pt idx="98">
                  <c:v>57.578843214803129</c:v>
                </c:pt>
                <c:pt idx="99">
                  <c:v>57.466103889261511</c:v>
                </c:pt>
                <c:pt idx="100">
                  <c:v>57.354479130030242</c:v>
                </c:pt>
                <c:pt idx="101">
                  <c:v>57.243885872157186</c:v>
                </c:pt>
                <c:pt idx="102">
                  <c:v>57.134246958092575</c:v>
                </c:pt>
                <c:pt idx="103">
                  <c:v>57.025490779065414</c:v>
                </c:pt>
                <c:pt idx="104">
                  <c:v>56.917550932061594</c:v>
                </c:pt>
                <c:pt idx="105">
                  <c:v>56.810365893148862</c:v>
                </c:pt>
                <c:pt idx="106">
                  <c:v>56.703878707586519</c:v>
                </c:pt>
                <c:pt idx="107">
                  <c:v>56.598036696908238</c:v>
                </c:pt>
                <c:pt idx="108">
                  <c:v>56.492791182963501</c:v>
                </c:pt>
                <c:pt idx="109">
                  <c:v>56.388097228741664</c:v>
                </c:pt>
                <c:pt idx="110">
                  <c:v>56.283913395672862</c:v>
                </c:pt>
                <c:pt idx="111">
                  <c:v>56.18020151699811</c:v>
                </c:pt>
                <c:pt idx="112">
                  <c:v>56.0769264867209</c:v>
                </c:pt>
                <c:pt idx="113">
                  <c:v>55.974056063588151</c:v>
                </c:pt>
                <c:pt idx="114">
                  <c:v>55.871560689497997</c:v>
                </c:pt>
                <c:pt idx="115">
                  <c:v>55.769413321689335</c:v>
                </c:pt>
                <c:pt idx="116">
                  <c:v>55.667589278030597</c:v>
                </c:pt>
                <c:pt idx="117">
                  <c:v>55.566066094690726</c:v>
                </c:pt>
                <c:pt idx="118">
                  <c:v>55.46482339543909</c:v>
                </c:pt>
                <c:pt idx="119">
                  <c:v>55.363842771782821</c:v>
                </c:pt>
                <c:pt idx="120">
                  <c:v>55.263107673105296</c:v>
                </c:pt>
                <c:pt idx="121">
                  <c:v>55.162603305918765</c:v>
                </c:pt>
                <c:pt idx="122">
                  <c:v>55.062316541283735</c:v>
                </c:pt>
                <c:pt idx="123">
                  <c:v>54.962235829379949</c:v>
                </c:pt>
                <c:pt idx="124">
                  <c:v>54.862351120134882</c:v>
                </c:pt>
                <c:pt idx="125">
                  <c:v>54.762653788730361</c:v>
                </c:pt>
                <c:pt idx="126">
                  <c:v>54.663136564716041</c:v>
                </c:pt>
                <c:pt idx="127">
                  <c:v>54.563793463363403</c:v>
                </c:pt>
                <c:pt idx="128">
                  <c:v>54.464619717803131</c:v>
                </c:pt>
                <c:pt idx="129">
                  <c:v>54.36561171040627</c:v>
                </c:pt>
                <c:pt idx="130">
                  <c:v>54.266766901806648</c:v>
                </c:pt>
                <c:pt idx="131">
                  <c:v>54.168083755928905</c:v>
                </c:pt>
                <c:pt idx="132">
                  <c:v>54.069561659396065</c:v>
                </c:pt>
                <c:pt idx="133">
                  <c:v>53.971200833757507</c:v>
                </c:pt>
                <c:pt idx="134">
                  <c:v>53.873002239117881</c:v>
                </c:pt>
                <c:pt idx="135">
                  <c:v>53.774967467974193</c:v>
                </c:pt>
                <c:pt idx="136">
                  <c:v>53.677098628395385</c:v>
                </c:pt>
                <c:pt idx="137">
                  <c:v>53.579398216115734</c:v>
                </c:pt>
                <c:pt idx="138">
                  <c:v>53.481868975662586</c:v>
                </c:pt>
                <c:pt idx="139">
                  <c:v>53.384513751295685</c:v>
                </c:pt>
                <c:pt idx="140">
                  <c:v>53.287335329283856</c:v>
                </c:pt>
                <c:pt idx="141">
                  <c:v>53.190336273855863</c:v>
                </c:pt>
                <c:pt idx="142">
                  <c:v>53.093518759995312</c:v>
                </c:pt>
                <c:pt idx="143">
                  <c:v>52.996884407049436</c:v>
                </c:pt>
                <c:pt idx="144">
                  <c:v>52.900434117824773</c:v>
                </c:pt>
                <c:pt idx="145">
                  <c:v>52.804167928377069</c:v>
                </c:pt>
                <c:pt idx="146">
                  <c:v>52.708084874000683</c:v>
                </c:pt>
                <c:pt idx="147">
                  <c:v>52.612182876919825</c:v>
                </c:pt>
                <c:pt idx="148">
                  <c:v>52.516458660837131</c:v>
                </c:pt>
                <c:pt idx="149">
                  <c:v>52.420907696784028</c:v>
                </c:pt>
                <c:pt idx="150">
                  <c:v>52.325524183653265</c:v>
                </c:pt>
                <c:pt idx="151">
                  <c:v>52.230301065423959</c:v>
                </c:pt>
                <c:pt idx="152">
                  <c:v>52.135230085493212</c:v>
                </c:pt>
                <c:pt idx="153">
                  <c:v>52.040301876813842</c:v>
                </c:pt>
                <c:pt idx="154">
                  <c:v>51.945506084832473</c:v>
                </c:pt>
                <c:pt idx="155">
                  <c:v>51.850831518656335</c:v>
                </c:pt>
                <c:pt idx="156">
                  <c:v>51.756266324574604</c:v>
                </c:pt>
                <c:pt idx="157">
                  <c:v>51.661798175118733</c:v>
                </c:pt>
                <c:pt idx="158">
                  <c:v>51.567414466331897</c:v>
                </c:pt>
                <c:pt idx="159">
                  <c:v>51.473102515854578</c:v>
                </c:pt>
                <c:pt idx="160">
                  <c:v>51.378849754804548</c:v>
                </c:pt>
                <c:pt idx="161">
                  <c:v>51.28464390718095</c:v>
                </c:pt>
                <c:pt idx="162">
                  <c:v>51.190473151569677</c:v>
                </c:pt>
                <c:pt idx="163">
                  <c:v>51.096326261171491</c:v>
                </c:pt>
                <c:pt idx="164">
                  <c:v>51.002192719507043</c:v>
                </c:pt>
                <c:pt idx="165">
                  <c:v>50.908062810475087</c:v>
                </c:pt>
                <c:pt idx="166">
                  <c:v>50.81392768266489</c:v>
                </c:pt>
                <c:pt idx="167">
                  <c:v>50.71977938888579</c:v>
                </c:pt>
                <c:pt idx="168">
                  <c:v>50.625610902734962</c:v>
                </c:pt>
                <c:pt idx="169">
                  <c:v>50.53141611465734</c:v>
                </c:pt>
                <c:pt idx="170">
                  <c:v>50.437189810362611</c:v>
                </c:pt>
                <c:pt idx="171">
                  <c:v>50.342927634668101</c:v>
                </c:pt>
                <c:pt idx="172">
                  <c:v>50.248626043861819</c:v>
                </c:pt>
                <c:pt idx="173">
                  <c:v>50.154282249561447</c:v>
                </c:pt>
                <c:pt idx="174">
                  <c:v>50.059894156817997</c:v>
                </c:pt>
                <c:pt idx="175">
                  <c:v>49.965460298913527</c:v>
                </c:pt>
                <c:pt idx="176">
                  <c:v>49.870979770960865</c:v>
                </c:pt>
                <c:pt idx="177">
                  <c:v>49.776452164057588</c:v>
                </c:pt>
                <c:pt idx="178">
                  <c:v>49.68187750139586</c:v>
                </c:pt>
                <c:pt idx="179">
                  <c:v>49.587256177401365</c:v>
                </c:pt>
                <c:pt idx="180">
                  <c:v>49.492588900676559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74.629000000000005</c:v>
                </c:pt>
                <c:pt idx="1">
                  <c:v>74.064999999999998</c:v>
                </c:pt>
                <c:pt idx="2">
                  <c:v>73.564999999999998</c:v>
                </c:pt>
                <c:pt idx="3">
                  <c:v>74.242000000000004</c:v>
                </c:pt>
                <c:pt idx="4">
                  <c:v>74.274000000000001</c:v>
                </c:pt>
                <c:pt idx="5">
                  <c:v>73</c:v>
                </c:pt>
                <c:pt idx="6">
                  <c:v>72.709999999999994</c:v>
                </c:pt>
                <c:pt idx="7">
                  <c:v>73.161000000000001</c:v>
                </c:pt>
                <c:pt idx="8">
                  <c:v>73.194000000000003</c:v>
                </c:pt>
                <c:pt idx="9">
                  <c:v>73.064999999999998</c:v>
                </c:pt>
                <c:pt idx="10">
                  <c:v>73.516000000000005</c:v>
                </c:pt>
                <c:pt idx="11">
                  <c:v>73.870999999999995</c:v>
                </c:pt>
                <c:pt idx="12">
                  <c:v>72.725999999999999</c:v>
                </c:pt>
                <c:pt idx="13">
                  <c:v>73.274000000000001</c:v>
                </c:pt>
                <c:pt idx="14">
                  <c:v>72.129000000000005</c:v>
                </c:pt>
                <c:pt idx="15">
                  <c:v>72.435000000000002</c:v>
                </c:pt>
                <c:pt idx="16">
                  <c:v>72.387</c:v>
                </c:pt>
                <c:pt idx="17">
                  <c:v>71.918999999999997</c:v>
                </c:pt>
                <c:pt idx="18">
                  <c:v>73.194000000000003</c:v>
                </c:pt>
                <c:pt idx="19">
                  <c:v>71.418999999999997</c:v>
                </c:pt>
                <c:pt idx="20">
                  <c:v>72.468000000000004</c:v>
                </c:pt>
                <c:pt idx="21">
                  <c:v>72.064999999999998</c:v>
                </c:pt>
                <c:pt idx="22">
                  <c:v>72.805999999999997</c:v>
                </c:pt>
                <c:pt idx="23">
                  <c:v>72.483999999999995</c:v>
                </c:pt>
                <c:pt idx="24">
                  <c:v>71.418999999999997</c:v>
                </c:pt>
                <c:pt idx="25">
                  <c:v>71.338999999999999</c:v>
                </c:pt>
                <c:pt idx="26">
                  <c:v>71.661000000000001</c:v>
                </c:pt>
                <c:pt idx="27">
                  <c:v>71.694000000000003</c:v>
                </c:pt>
                <c:pt idx="28">
                  <c:v>71.274000000000001</c:v>
                </c:pt>
                <c:pt idx="29">
                  <c:v>72.418999999999997</c:v>
                </c:pt>
                <c:pt idx="30">
                  <c:v>71.548000000000002</c:v>
                </c:pt>
                <c:pt idx="31">
                  <c:v>72.418999999999997</c:v>
                </c:pt>
                <c:pt idx="32">
                  <c:v>73</c:v>
                </c:pt>
                <c:pt idx="33">
                  <c:v>73</c:v>
                </c:pt>
                <c:pt idx="34">
                  <c:v>73.694000000000003</c:v>
                </c:pt>
                <c:pt idx="35">
                  <c:v>73.694000000000003</c:v>
                </c:pt>
                <c:pt idx="36">
                  <c:v>73.677000000000007</c:v>
                </c:pt>
                <c:pt idx="37">
                  <c:v>73.435000000000002</c:v>
                </c:pt>
                <c:pt idx="38">
                  <c:v>75.257999999999996</c:v>
                </c:pt>
                <c:pt idx="39">
                  <c:v>75.290000000000006</c:v>
                </c:pt>
                <c:pt idx="40">
                  <c:v>74.613</c:v>
                </c:pt>
                <c:pt idx="41">
                  <c:v>75.483999999999995</c:v>
                </c:pt>
                <c:pt idx="42">
                  <c:v>76.742000000000004</c:v>
                </c:pt>
                <c:pt idx="43">
                  <c:v>77.435000000000002</c:v>
                </c:pt>
                <c:pt idx="44">
                  <c:v>78.113</c:v>
                </c:pt>
                <c:pt idx="45">
                  <c:v>79.468000000000004</c:v>
                </c:pt>
                <c:pt idx="46">
                  <c:v>81.209999999999994</c:v>
                </c:pt>
                <c:pt idx="47">
                  <c:v>84.161000000000001</c:v>
                </c:pt>
                <c:pt idx="48">
                  <c:v>87</c:v>
                </c:pt>
                <c:pt idx="49">
                  <c:v>91.71</c:v>
                </c:pt>
                <c:pt idx="50">
                  <c:v>98.322999999999993</c:v>
                </c:pt>
                <c:pt idx="51">
                  <c:v>110.468</c:v>
                </c:pt>
                <c:pt idx="52">
                  <c:v>123.952</c:v>
                </c:pt>
                <c:pt idx="53">
                  <c:v>143.69399999999999</c:v>
                </c:pt>
                <c:pt idx="54">
                  <c:v>165.14500000000001</c:v>
                </c:pt>
                <c:pt idx="55">
                  <c:v>185.90299999999999</c:v>
                </c:pt>
                <c:pt idx="56">
                  <c:v>203.32300000000001</c:v>
                </c:pt>
                <c:pt idx="57">
                  <c:v>217.387</c:v>
                </c:pt>
                <c:pt idx="58">
                  <c:v>228</c:v>
                </c:pt>
                <c:pt idx="59">
                  <c:v>234.09700000000001</c:v>
                </c:pt>
                <c:pt idx="60">
                  <c:v>236.226</c:v>
                </c:pt>
                <c:pt idx="61">
                  <c:v>234.48400000000001</c:v>
                </c:pt>
                <c:pt idx="62">
                  <c:v>228.17699999999999</c:v>
                </c:pt>
                <c:pt idx="63">
                  <c:v>213.113</c:v>
                </c:pt>
                <c:pt idx="64">
                  <c:v>187.952</c:v>
                </c:pt>
                <c:pt idx="65">
                  <c:v>150.565</c:v>
                </c:pt>
                <c:pt idx="66">
                  <c:v>104.71</c:v>
                </c:pt>
                <c:pt idx="67">
                  <c:v>73.838999999999999</c:v>
                </c:pt>
                <c:pt idx="68">
                  <c:v>65.129000000000005</c:v>
                </c:pt>
                <c:pt idx="69">
                  <c:v>64.661000000000001</c:v>
                </c:pt>
                <c:pt idx="70">
                  <c:v>66.064999999999998</c:v>
                </c:pt>
                <c:pt idx="71">
                  <c:v>67.435000000000002</c:v>
                </c:pt>
                <c:pt idx="72">
                  <c:v>69.709999999999994</c:v>
                </c:pt>
                <c:pt idx="73">
                  <c:v>73.935000000000002</c:v>
                </c:pt>
                <c:pt idx="74">
                  <c:v>79.305999999999997</c:v>
                </c:pt>
                <c:pt idx="75">
                  <c:v>87.161000000000001</c:v>
                </c:pt>
                <c:pt idx="76">
                  <c:v>99.935000000000002</c:v>
                </c:pt>
                <c:pt idx="77">
                  <c:v>114.59699999999999</c:v>
                </c:pt>
                <c:pt idx="78">
                  <c:v>130.96799999999999</c:v>
                </c:pt>
                <c:pt idx="79">
                  <c:v>148.065</c:v>
                </c:pt>
                <c:pt idx="80">
                  <c:v>161.03200000000001</c:v>
                </c:pt>
                <c:pt idx="81">
                  <c:v>173.87100000000001</c:v>
                </c:pt>
                <c:pt idx="82">
                  <c:v>181.82300000000001</c:v>
                </c:pt>
                <c:pt idx="83">
                  <c:v>186.03200000000001</c:v>
                </c:pt>
                <c:pt idx="84">
                  <c:v>186.37100000000001</c:v>
                </c:pt>
                <c:pt idx="85">
                  <c:v>180.29</c:v>
                </c:pt>
                <c:pt idx="86">
                  <c:v>166.40299999999999</c:v>
                </c:pt>
                <c:pt idx="87">
                  <c:v>143.065</c:v>
                </c:pt>
                <c:pt idx="88">
                  <c:v>109.032</c:v>
                </c:pt>
                <c:pt idx="89">
                  <c:v>74.855000000000004</c:v>
                </c:pt>
                <c:pt idx="90">
                  <c:v>59.902999999999999</c:v>
                </c:pt>
                <c:pt idx="91">
                  <c:v>55.5</c:v>
                </c:pt>
                <c:pt idx="92">
                  <c:v>55.984000000000002</c:v>
                </c:pt>
                <c:pt idx="93">
                  <c:v>56.031999999999996</c:v>
                </c:pt>
                <c:pt idx="94">
                  <c:v>54.581000000000003</c:v>
                </c:pt>
                <c:pt idx="95">
                  <c:v>55.645000000000003</c:v>
                </c:pt>
                <c:pt idx="96">
                  <c:v>55.597000000000001</c:v>
                </c:pt>
                <c:pt idx="97">
                  <c:v>55.581000000000003</c:v>
                </c:pt>
                <c:pt idx="98">
                  <c:v>54.371000000000002</c:v>
                </c:pt>
                <c:pt idx="99">
                  <c:v>56.113</c:v>
                </c:pt>
                <c:pt idx="100">
                  <c:v>55.338999999999999</c:v>
                </c:pt>
                <c:pt idx="101">
                  <c:v>56.241999999999997</c:v>
                </c:pt>
                <c:pt idx="102">
                  <c:v>55.613</c:v>
                </c:pt>
                <c:pt idx="103">
                  <c:v>55.661000000000001</c:v>
                </c:pt>
                <c:pt idx="104">
                  <c:v>56.241999999999997</c:v>
                </c:pt>
                <c:pt idx="105">
                  <c:v>56.29</c:v>
                </c:pt>
                <c:pt idx="106">
                  <c:v>55.71</c:v>
                </c:pt>
                <c:pt idx="107">
                  <c:v>56.984000000000002</c:v>
                </c:pt>
                <c:pt idx="108">
                  <c:v>56.161000000000001</c:v>
                </c:pt>
                <c:pt idx="109">
                  <c:v>56.031999999999996</c:v>
                </c:pt>
                <c:pt idx="110">
                  <c:v>55.097000000000001</c:v>
                </c:pt>
                <c:pt idx="111">
                  <c:v>54.515999999999998</c:v>
                </c:pt>
                <c:pt idx="112">
                  <c:v>53.758000000000003</c:v>
                </c:pt>
                <c:pt idx="113">
                  <c:v>54.902999999999999</c:v>
                </c:pt>
                <c:pt idx="114">
                  <c:v>54.951999999999998</c:v>
                </c:pt>
                <c:pt idx="115">
                  <c:v>55</c:v>
                </c:pt>
                <c:pt idx="116">
                  <c:v>57.21</c:v>
                </c:pt>
                <c:pt idx="117">
                  <c:v>58.628999999999998</c:v>
                </c:pt>
                <c:pt idx="118">
                  <c:v>59.871000000000002</c:v>
                </c:pt>
                <c:pt idx="119">
                  <c:v>62.194000000000003</c:v>
                </c:pt>
                <c:pt idx="120">
                  <c:v>63.5</c:v>
                </c:pt>
                <c:pt idx="121">
                  <c:v>64.644999999999996</c:v>
                </c:pt>
                <c:pt idx="122">
                  <c:v>64.177000000000007</c:v>
                </c:pt>
                <c:pt idx="123">
                  <c:v>62.402999999999999</c:v>
                </c:pt>
                <c:pt idx="124">
                  <c:v>60.274000000000001</c:v>
                </c:pt>
                <c:pt idx="125">
                  <c:v>57.548000000000002</c:v>
                </c:pt>
                <c:pt idx="126">
                  <c:v>55.274000000000001</c:v>
                </c:pt>
                <c:pt idx="127">
                  <c:v>53.177</c:v>
                </c:pt>
                <c:pt idx="128">
                  <c:v>51.435000000000002</c:v>
                </c:pt>
                <c:pt idx="129">
                  <c:v>51.128999999999998</c:v>
                </c:pt>
                <c:pt idx="130">
                  <c:v>52.128999999999998</c:v>
                </c:pt>
                <c:pt idx="131">
                  <c:v>50.71</c:v>
                </c:pt>
                <c:pt idx="132">
                  <c:v>50.902999999999999</c:v>
                </c:pt>
                <c:pt idx="133">
                  <c:v>49.79</c:v>
                </c:pt>
                <c:pt idx="134">
                  <c:v>51.194000000000003</c:v>
                </c:pt>
                <c:pt idx="135">
                  <c:v>50.305999999999997</c:v>
                </c:pt>
                <c:pt idx="136">
                  <c:v>50.387</c:v>
                </c:pt>
                <c:pt idx="137">
                  <c:v>50.918999999999997</c:v>
                </c:pt>
                <c:pt idx="138">
                  <c:v>50.694000000000003</c:v>
                </c:pt>
                <c:pt idx="139">
                  <c:v>50.128999999999998</c:v>
                </c:pt>
                <c:pt idx="140">
                  <c:v>49.854999999999997</c:v>
                </c:pt>
                <c:pt idx="141">
                  <c:v>51.387</c:v>
                </c:pt>
                <c:pt idx="142">
                  <c:v>51.468000000000004</c:v>
                </c:pt>
                <c:pt idx="143">
                  <c:v>50.935000000000002</c:v>
                </c:pt>
                <c:pt idx="144">
                  <c:v>50.451999999999998</c:v>
                </c:pt>
                <c:pt idx="145">
                  <c:v>52.515999999999998</c:v>
                </c:pt>
                <c:pt idx="146">
                  <c:v>52.323</c:v>
                </c:pt>
                <c:pt idx="147">
                  <c:v>53.451999999999998</c:v>
                </c:pt>
                <c:pt idx="148">
                  <c:v>54.531999999999996</c:v>
                </c:pt>
                <c:pt idx="149">
                  <c:v>55.871000000000002</c:v>
                </c:pt>
                <c:pt idx="150">
                  <c:v>55.628999999999998</c:v>
                </c:pt>
                <c:pt idx="151">
                  <c:v>55.451999999999998</c:v>
                </c:pt>
                <c:pt idx="152">
                  <c:v>54.564999999999998</c:v>
                </c:pt>
                <c:pt idx="153">
                  <c:v>53.274000000000001</c:v>
                </c:pt>
                <c:pt idx="154">
                  <c:v>52.097000000000001</c:v>
                </c:pt>
                <c:pt idx="155">
                  <c:v>50.887</c:v>
                </c:pt>
                <c:pt idx="156">
                  <c:v>49.113</c:v>
                </c:pt>
                <c:pt idx="157">
                  <c:v>48.274000000000001</c:v>
                </c:pt>
                <c:pt idx="158">
                  <c:v>48.838999999999999</c:v>
                </c:pt>
                <c:pt idx="159">
                  <c:v>48.564999999999998</c:v>
                </c:pt>
                <c:pt idx="160">
                  <c:v>48.113</c:v>
                </c:pt>
                <c:pt idx="161">
                  <c:v>47.823</c:v>
                </c:pt>
                <c:pt idx="162">
                  <c:v>48.951999999999998</c:v>
                </c:pt>
                <c:pt idx="163">
                  <c:v>48.194000000000003</c:v>
                </c:pt>
                <c:pt idx="164">
                  <c:v>48.338999999999999</c:v>
                </c:pt>
                <c:pt idx="165">
                  <c:v>47.871000000000002</c:v>
                </c:pt>
                <c:pt idx="166">
                  <c:v>48.387</c:v>
                </c:pt>
                <c:pt idx="167">
                  <c:v>48.5</c:v>
                </c:pt>
                <c:pt idx="168">
                  <c:v>47.871000000000002</c:v>
                </c:pt>
                <c:pt idx="169">
                  <c:v>46.613</c:v>
                </c:pt>
                <c:pt idx="170">
                  <c:v>46.823</c:v>
                </c:pt>
                <c:pt idx="171">
                  <c:v>46.5</c:v>
                </c:pt>
                <c:pt idx="172">
                  <c:v>47.515999999999998</c:v>
                </c:pt>
                <c:pt idx="173">
                  <c:v>47.613</c:v>
                </c:pt>
                <c:pt idx="174">
                  <c:v>45.838999999999999</c:v>
                </c:pt>
                <c:pt idx="175">
                  <c:v>47.823</c:v>
                </c:pt>
                <c:pt idx="176">
                  <c:v>48.338999999999999</c:v>
                </c:pt>
                <c:pt idx="177">
                  <c:v>49.515999999999998</c:v>
                </c:pt>
                <c:pt idx="178">
                  <c:v>48.79</c:v>
                </c:pt>
                <c:pt idx="179">
                  <c:v>47.371000000000002</c:v>
                </c:pt>
                <c:pt idx="180">
                  <c:v>45.71</c:v>
                </c:pt>
                <c:pt idx="181">
                  <c:v>46.79</c:v>
                </c:pt>
                <c:pt idx="182">
                  <c:v>46.29</c:v>
                </c:pt>
                <c:pt idx="183">
                  <c:v>45.902999999999999</c:v>
                </c:pt>
                <c:pt idx="184">
                  <c:v>47.613</c:v>
                </c:pt>
                <c:pt idx="185">
                  <c:v>46.887</c:v>
                </c:pt>
                <c:pt idx="186">
                  <c:v>46.064999999999998</c:v>
                </c:pt>
                <c:pt idx="187">
                  <c:v>46.015999999999998</c:v>
                </c:pt>
                <c:pt idx="188">
                  <c:v>46.371000000000002</c:v>
                </c:pt>
                <c:pt idx="189">
                  <c:v>46.338999999999999</c:v>
                </c:pt>
                <c:pt idx="190">
                  <c:v>45.435000000000002</c:v>
                </c:pt>
                <c:pt idx="191">
                  <c:v>46.951999999999998</c:v>
                </c:pt>
                <c:pt idx="192">
                  <c:v>45.387</c:v>
                </c:pt>
                <c:pt idx="193">
                  <c:v>46.581000000000003</c:v>
                </c:pt>
                <c:pt idx="194">
                  <c:v>46.29</c:v>
                </c:pt>
                <c:pt idx="195">
                  <c:v>45.741999999999997</c:v>
                </c:pt>
                <c:pt idx="196">
                  <c:v>46.677</c:v>
                </c:pt>
                <c:pt idx="197">
                  <c:v>46.128999999999998</c:v>
                </c:pt>
                <c:pt idx="198">
                  <c:v>47.225999999999999</c:v>
                </c:pt>
                <c:pt idx="199">
                  <c:v>45.71</c:v>
                </c:pt>
                <c:pt idx="200">
                  <c:v>46.177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71.846349229807373</c:v>
                </c:pt>
                <c:pt idx="5">
                  <c:v>71.899581454996436</c:v>
                </c:pt>
                <c:pt idx="6">
                  <c:v>71.951183379368004</c:v>
                </c:pt>
                <c:pt idx="7">
                  <c:v>72.000969295921408</c:v>
                </c:pt>
                <c:pt idx="8">
                  <c:v>72.048734957234331</c:v>
                </c:pt>
                <c:pt idx="9">
                  <c:v>72.094256153659515</c:v>
                </c:pt>
                <c:pt idx="10">
                  <c:v>72.137287269149539</c:v>
                </c:pt>
                <c:pt idx="11">
                  <c:v>72.177559836412016</c:v>
                </c:pt>
                <c:pt idx="12">
                  <c:v>72.214781119024337</c:v>
                </c:pt>
                <c:pt idx="13">
                  <c:v>72.248632755129989</c:v>
                </c:pt>
                <c:pt idx="14">
                  <c:v>72.278769505662225</c:v>
                </c:pt>
                <c:pt idx="15">
                  <c:v>72.304818160180105</c:v>
                </c:pt>
                <c:pt idx="16">
                  <c:v>72.326376666284474</c:v>
                </c:pt>
                <c:pt idx="17">
                  <c:v>72.343013565972782</c:v>
                </c:pt>
                <c:pt idx="18">
                  <c:v>72.354267847505298</c:v>
                </c:pt>
                <c:pt idx="19">
                  <c:v>72.359649360440272</c:v>
                </c:pt>
                <c:pt idx="20">
                  <c:v>72.358640005160126</c:v>
                </c:pt>
                <c:pt idx="21">
                  <c:v>72.350696014795588</c:v>
                </c:pt>
                <c:pt idx="22">
                  <c:v>72.335251827322494</c:v>
                </c:pt>
                <c:pt idx="23">
                  <c:v>72.311726347218098</c:v>
                </c:pt>
                <c:pt idx="24">
                  <c:v>72.279532893839729</c:v>
                </c:pt>
                <c:pt idx="25">
                  <c:v>72.2380949371139</c:v>
                </c:pt>
                <c:pt idx="26">
                  <c:v>72.186870983661848</c:v>
                </c:pt>
                <c:pt idx="27">
                  <c:v>72.125393901160834</c:v>
                </c:pt>
                <c:pt idx="28">
                  <c:v>72.053332805141054</c:v>
                </c:pt>
                <c:pt idx="29">
                  <c:v>71.970589657180781</c:v>
                </c:pt>
                <c:pt idx="30">
                  <c:v>71.877448193808362</c:v>
                </c:pt>
                <c:pt idx="31">
                  <c:v>71.774799874059283</c:v>
                </c:pt>
                <c:pt idx="32">
                  <c:v>71.664480114943771</c:v>
                </c:pt>
                <c:pt idx="33">
                  <c:v>71.549757668068054</c:v>
                </c:pt>
                <c:pt idx="34">
                  <c:v>71.436029415019519</c:v>
                </c:pt>
                <c:pt idx="35">
                  <c:v>71.331780071761216</c:v>
                </c:pt>
                <c:pt idx="36">
                  <c:v>71.24986816613135</c:v>
                </c:pt>
                <c:pt idx="37">
                  <c:v>71.209191947195947</c:v>
                </c:pt>
                <c:pt idx="38">
                  <c:v>71.236766475678266</c:v>
                </c:pt>
                <c:pt idx="39">
                  <c:v>71.37020064366375</c:v>
                </c:pt>
                <c:pt idx="40">
                  <c:v>71.66049574016661</c:v>
                </c:pt>
                <c:pt idx="41">
                  <c:v>72.174993336459778</c:v>
                </c:pt>
                <c:pt idx="42">
                  <c:v>73.000182068857328</c:v>
                </c:pt>
                <c:pt idx="43">
                  <c:v>74.243939170399059</c:v>
                </c:pt>
                <c:pt idx="44">
                  <c:v>76.036650188386346</c:v>
                </c:pt>
                <c:pt idx="45">
                  <c:v>78.530544477816008</c:v>
                </c:pt>
                <c:pt idx="46">
                  <c:v>81.896536977181341</c:v>
                </c:pt>
                <c:pt idx="47">
                  <c:v>86.31791370012229</c:v>
                </c:pt>
                <c:pt idx="48">
                  <c:v>91.98037118470144</c:v>
                </c:pt>
                <c:pt idx="49">
                  <c:v>99.058238881176166</c:v>
                </c:pt>
                <c:pt idx="50">
                  <c:v>107.69717713239091</c:v>
                </c:pt>
                <c:pt idx="51">
                  <c:v>117.99422117734893</c:v>
                </c:pt>
                <c:pt idx="52">
                  <c:v>129.9766604785552</c:v>
                </c:pt>
                <c:pt idx="53">
                  <c:v>143.5817360422144</c:v>
                </c:pt>
                <c:pt idx="54">
                  <c:v>158.63899948895283</c:v>
                </c:pt>
                <c:pt idx="55">
                  <c:v>174.85472445908908</c:v>
                </c:pt>
                <c:pt idx="56">
                  <c:v>191.78862389433857</c:v>
                </c:pt>
                <c:pt idx="57">
                  <c:v>208.79139029866855</c:v>
                </c:pt>
                <c:pt idx="58">
                  <c:v>224.84465113568444</c:v>
                </c:pt>
                <c:pt idx="59">
                  <c:v>238.2676437106044</c:v>
                </c:pt>
                <c:pt idx="60">
                  <c:v>246.42885785593251</c:v>
                </c:pt>
                <c:pt idx="61">
                  <c:v>245.91731855594256</c:v>
                </c:pt>
                <c:pt idx="62">
                  <c:v>233.71665524042601</c:v>
                </c:pt>
                <c:pt idx="63">
                  <c:v>209.24131188493539</c:v>
                </c:pt>
                <c:pt idx="64">
                  <c:v>175.86378356316845</c:v>
                </c:pt>
                <c:pt idx="65">
                  <c:v>140.23714417421792</c:v>
                </c:pt>
                <c:pt idx="66">
                  <c:v>109.34219042553049</c:v>
                </c:pt>
                <c:pt idx="67">
                  <c:v>87.363388815903377</c:v>
                </c:pt>
                <c:pt idx="68">
                  <c:v>74.665089472684826</c:v>
                </c:pt>
                <c:pt idx="69">
                  <c:v>69.091411472582749</c:v>
                </c:pt>
                <c:pt idx="70">
                  <c:v>67.992848990548225</c:v>
                </c:pt>
                <c:pt idx="71">
                  <c:v>69.487068312009995</c:v>
                </c:pt>
                <c:pt idx="72">
                  <c:v>72.674943626037106</c:v>
                </c:pt>
                <c:pt idx="73">
                  <c:v>77.322682932080312</c:v>
                </c:pt>
                <c:pt idx="74">
                  <c:v>83.502000306881513</c:v>
                </c:pt>
                <c:pt idx="75">
                  <c:v>91.363095402552659</c:v>
                </c:pt>
                <c:pt idx="76">
                  <c:v>101.01817610677361</c:v>
                </c:pt>
                <c:pt idx="77">
                  <c:v>112.47792861701031</c:v>
                </c:pt>
                <c:pt idx="78">
                  <c:v>125.60795944961419</c:v>
                </c:pt>
                <c:pt idx="79">
                  <c:v>140.09023157227273</c:v>
                </c:pt>
                <c:pt idx="80">
                  <c:v>155.36513409307116</c:v>
                </c:pt>
                <c:pt idx="81">
                  <c:v>170.49280962898942</c:v>
                </c:pt>
                <c:pt idx="82">
                  <c:v>183.85945623959998</c:v>
                </c:pt>
                <c:pt idx="83">
                  <c:v>192.82135520473136</c:v>
                </c:pt>
                <c:pt idx="84">
                  <c:v>193.81781045190519</c:v>
                </c:pt>
                <c:pt idx="85">
                  <c:v>183.72190090587992</c:v>
                </c:pt>
                <c:pt idx="86">
                  <c:v>162.27963814603166</c:v>
                </c:pt>
                <c:pt idx="87">
                  <c:v>133.6737911869613</c:v>
                </c:pt>
                <c:pt idx="88">
                  <c:v>105.03197989382556</c:v>
                </c:pt>
                <c:pt idx="89">
                  <c:v>82.519895216495229</c:v>
                </c:pt>
                <c:pt idx="90">
                  <c:v>68.392846115400062</c:v>
                </c:pt>
                <c:pt idx="91">
                  <c:v>61.240100695712215</c:v>
                </c:pt>
                <c:pt idx="92">
                  <c:v>58.269416004033751</c:v>
                </c:pt>
                <c:pt idx="93">
                  <c:v>57.205127588502457</c:v>
                </c:pt>
                <c:pt idx="94">
                  <c:v>56.817551435664726</c:v>
                </c:pt>
                <c:pt idx="95">
                  <c:v>56.619922427889762</c:v>
                </c:pt>
                <c:pt idx="96">
                  <c:v>56.465418540028722</c:v>
                </c:pt>
                <c:pt idx="97">
                  <c:v>56.319577943591071</c:v>
                </c:pt>
                <c:pt idx="98">
                  <c:v>56.175983486026148</c:v>
                </c:pt>
                <c:pt idx="99">
                  <c:v>56.033627863379344</c:v>
                </c:pt>
                <c:pt idx="100">
                  <c:v>55.892327686307311</c:v>
                </c:pt>
                <c:pt idx="101">
                  <c:v>55.75201199414002</c:v>
                </c:pt>
                <c:pt idx="102">
                  <c:v>55.612650272558874</c:v>
                </c:pt>
                <c:pt idx="103">
                  <c:v>55.474282658959275</c:v>
                </c:pt>
                <c:pt idx="104">
                  <c:v>55.337108036279091</c:v>
                </c:pt>
                <c:pt idx="105">
                  <c:v>55.201673873677457</c:v>
                </c:pt>
                <c:pt idx="106">
                  <c:v>55.069253991564565</c:v>
                </c:pt>
                <c:pt idx="107">
                  <c:v>54.942544018689645</c:v>
                </c:pt>
                <c:pt idx="108">
                  <c:v>54.826837033963805</c:v>
                </c:pt>
                <c:pt idx="109">
                  <c:v>54.731825940579327</c:v>
                </c:pt>
                <c:pt idx="110">
                  <c:v>54.674055345691421</c:v>
                </c:pt>
                <c:pt idx="111">
                  <c:v>54.679750953544648</c:v>
                </c:pt>
                <c:pt idx="112">
                  <c:v>54.787263122178835</c:v>
                </c:pt>
                <c:pt idx="113">
                  <c:v>55.047739957255295</c:v>
                </c:pt>
                <c:pt idx="114">
                  <c:v>55.522071826891256</c:v>
                </c:pt>
                <c:pt idx="115">
                  <c:v>56.271820966770413</c:v>
                </c:pt>
                <c:pt idx="116">
                  <c:v>57.341824884571594</c:v>
                </c:pt>
                <c:pt idx="117">
                  <c:v>58.732591209818402</c:v>
                </c:pt>
                <c:pt idx="118">
                  <c:v>60.36306487070766</c:v>
                </c:pt>
                <c:pt idx="119">
                  <c:v>62.033165735475485</c:v>
                </c:pt>
                <c:pt idx="120">
                  <c:v>63.413398950748913</c:v>
                </c:pt>
                <c:pt idx="121">
                  <c:v>64.103442937481731</c:v>
                </c:pt>
                <c:pt idx="122">
                  <c:v>63.780148912840993</c:v>
                </c:pt>
                <c:pt idx="123">
                  <c:v>62.380355593561205</c:v>
                </c:pt>
                <c:pt idx="124">
                  <c:v>60.189868015022242</c:v>
                </c:pt>
                <c:pt idx="125">
                  <c:v>57.739273976244476</c:v>
                </c:pt>
                <c:pt idx="126">
                  <c:v>55.554797727044296</c:v>
                </c:pt>
                <c:pt idx="127">
                  <c:v>53.938436984730103</c:v>
                </c:pt>
                <c:pt idx="128">
                  <c:v>52.915967689176526</c:v>
                </c:pt>
                <c:pt idx="129">
                  <c:v>52.338695009922965</c:v>
                </c:pt>
                <c:pt idx="130">
                  <c:v>52.022180788903746</c:v>
                </c:pt>
                <c:pt idx="131">
                  <c:v>51.82919168768796</c:v>
                </c:pt>
                <c:pt idx="132">
                  <c:v>51.684512265734462</c:v>
                </c:pt>
                <c:pt idx="133">
                  <c:v>51.555836090180904</c:v>
                </c:pt>
                <c:pt idx="134">
                  <c:v>51.432001341499607</c:v>
                </c:pt>
                <c:pt idx="135">
                  <c:v>51.309898856457998</c:v>
                </c:pt>
                <c:pt idx="136">
                  <c:v>51.188927899495056</c:v>
                </c:pt>
                <c:pt idx="137">
                  <c:v>51.06931967120363</c:v>
                </c:pt>
                <c:pt idx="138">
                  <c:v>50.952089941433783</c:v>
                </c:pt>
                <c:pt idx="139">
                  <c:v>50.839976643962444</c:v>
                </c:pt>
                <c:pt idx="140">
                  <c:v>50.739612920896633</c:v>
                </c:pt>
                <c:pt idx="141">
                  <c:v>50.665480898176284</c:v>
                </c:pt>
                <c:pt idx="142">
                  <c:v>50.645753906115189</c:v>
                </c:pt>
                <c:pt idx="143">
                  <c:v>50.728475864505569</c:v>
                </c:pt>
                <c:pt idx="144">
                  <c:v>50.983307466326281</c:v>
                </c:pt>
                <c:pt idx="145">
                  <c:v>51.490161237348758</c:v>
                </c:pt>
                <c:pt idx="146">
                  <c:v>52.305024699482132</c:v>
                </c:pt>
                <c:pt idx="147">
                  <c:v>53.401988356012318</c:v>
                </c:pt>
                <c:pt idx="148">
                  <c:v>54.614433337214557</c:v>
                </c:pt>
                <c:pt idx="149">
                  <c:v>55.627694659019973</c:v>
                </c:pt>
                <c:pt idx="150">
                  <c:v>56.074448960498344</c:v>
                </c:pt>
                <c:pt idx="151">
                  <c:v>55.71772763267272</c:v>
                </c:pt>
                <c:pt idx="152">
                  <c:v>54.607423988569245</c:v>
                </c:pt>
                <c:pt idx="153">
                  <c:v>53.075095747761637</c:v>
                </c:pt>
                <c:pt idx="154">
                  <c:v>51.551729660433111</c:v>
                </c:pt>
                <c:pt idx="155">
                  <c:v>50.347917451113858</c:v>
                </c:pt>
                <c:pt idx="156">
                  <c:v>49.554932798693656</c:v>
                </c:pt>
                <c:pt idx="157">
                  <c:v>49.096807413808477</c:v>
                </c:pt>
                <c:pt idx="158">
                  <c:v>48.842962226160417</c:v>
                </c:pt>
                <c:pt idx="159">
                  <c:v>48.687486351344781</c:v>
                </c:pt>
                <c:pt idx="160">
                  <c:v>48.570332300181711</c:v>
                </c:pt>
                <c:pt idx="161">
                  <c:v>48.465434029742134</c:v>
                </c:pt>
                <c:pt idx="162">
                  <c:v>48.363782695808851</c:v>
                </c:pt>
                <c:pt idx="163">
                  <c:v>48.262825254613155</c:v>
                </c:pt>
                <c:pt idx="164">
                  <c:v>48.161932359422472</c:v>
                </c:pt>
                <c:pt idx="165">
                  <c:v>48.060938674573542</c:v>
                </c:pt>
                <c:pt idx="166">
                  <c:v>47.959774108271723</c:v>
                </c:pt>
                <c:pt idx="167">
                  <c:v>47.858389204094131</c:v>
                </c:pt>
                <c:pt idx="168">
                  <c:v>47.756742859892078</c:v>
                </c:pt>
                <c:pt idx="169">
                  <c:v>47.654800552730215</c:v>
                </c:pt>
                <c:pt idx="170">
                  <c:v>47.552533921308324</c:v>
                </c:pt>
                <c:pt idx="171">
                  <c:v>47.44992042355333</c:v>
                </c:pt>
                <c:pt idx="172">
                  <c:v>47.346942940676499</c:v>
                </c:pt>
                <c:pt idx="173">
                  <c:v>47.243589334318585</c:v>
                </c:pt>
                <c:pt idx="174">
                  <c:v>47.139851974577311</c:v>
                </c:pt>
                <c:pt idx="175">
                  <c:v>47.035727255323309</c:v>
                </c:pt>
                <c:pt idx="176">
                  <c:v>46.93121511065705</c:v>
                </c:pt>
                <c:pt idx="177">
                  <c:v>46.826318543721904</c:v>
                </c:pt>
                <c:pt idx="178">
                  <c:v>46.721043176565288</c:v>
                </c:pt>
                <c:pt idx="179">
                  <c:v>46.615396827424306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71.846349229799443</c:v>
                </c:pt>
                <c:pt idx="5">
                  <c:v>71.89958145497441</c:v>
                </c:pt>
                <c:pt idx="6">
                  <c:v>71.951183379307793</c:v>
                </c:pt>
                <c:pt idx="7">
                  <c:v>72.000969295759688</c:v>
                </c:pt>
                <c:pt idx="8">
                  <c:v>72.048734956807365</c:v>
                </c:pt>
                <c:pt idx="9">
                  <c:v>72.094256152551381</c:v>
                </c:pt>
                <c:pt idx="10">
                  <c:v>72.137287266322488</c:v>
                </c:pt>
                <c:pt idx="11">
                  <c:v>72.177559829322462</c:v>
                </c:pt>
                <c:pt idx="12">
                  <c:v>72.214781101548013</c:v>
                </c:pt>
                <c:pt idx="13">
                  <c:v>72.248632712782623</c:v>
                </c:pt>
                <c:pt idx="14">
                  <c:v>72.278769404795511</c:v>
                </c:pt>
                <c:pt idx="15">
                  <c:v>72.304817924015566</c:v>
                </c:pt>
                <c:pt idx="16">
                  <c:v>72.326376122750432</c:v>
                </c:pt>
                <c:pt idx="17">
                  <c:v>72.343012336315496</c:v>
                </c:pt>
                <c:pt idx="18">
                  <c:v>72.354265112950117</c:v>
                </c:pt>
                <c:pt idx="19">
                  <c:v>72.359643382734021</c:v>
                </c:pt>
                <c:pt idx="20">
                  <c:v>72.35862716034913</c:v>
                </c:pt>
                <c:pt idx="21">
                  <c:v>72.350668883774574</c:v>
                </c:pt>
                <c:pt idx="22">
                  <c:v>72.335195496015359</c:v>
                </c:pt>
                <c:pt idx="23">
                  <c:v>72.311611378737638</c:v>
                </c:pt>
                <c:pt idx="24">
                  <c:v>72.279302244070152</c:v>
                </c:pt>
                <c:pt idx="25">
                  <c:v>72.237640082577826</c:v>
                </c:pt>
                <c:pt idx="26">
                  <c:v>72.185989250232851</c:v>
                </c:pt>
                <c:pt idx="27">
                  <c:v>72.123713753877482</c:v>
                </c:pt>
                <c:pt idx="28">
                  <c:v>72.050185762169789</c:v>
                </c:pt>
                <c:pt idx="29">
                  <c:v>71.964795326678228</c:v>
                </c:pt>
                <c:pt idx="30">
                  <c:v>71.866961245559722</c:v>
                </c:pt>
                <c:pt idx="31">
                  <c:v>71.756142940810562</c:v>
                </c:pt>
                <c:pt idx="32">
                  <c:v>71.63185315108457</c:v>
                </c:pt>
                <c:pt idx="33">
                  <c:v>71.493671168319977</c:v>
                </c:pt>
                <c:pt idx="34">
                  <c:v>71.341256271887943</c:v>
                </c:pt>
                <c:pt idx="35">
                  <c:v>71.17436094380146</c:v>
                </c:pt>
                <c:pt idx="36">
                  <c:v>70.992843388757748</c:v>
                </c:pt>
                <c:pt idx="37">
                  <c:v>70.796678840016568</c:v>
                </c:pt>
                <c:pt idx="38">
                  <c:v>70.585969112876498</c:v>
                </c:pt>
                <c:pt idx="39">
                  <c:v>70.360949877555001</c:v>
                </c:pt>
                <c:pt idx="40">
                  <c:v>70.121995166765018</c:v>
                </c:pt>
                <c:pt idx="41">
                  <c:v>69.86961871198605</c:v>
                </c:pt>
                <c:pt idx="42">
                  <c:v>69.604471815104191</c:v>
                </c:pt>
                <c:pt idx="43">
                  <c:v>69.327337604121936</c:v>
                </c:pt>
                <c:pt idx="44">
                  <c:v>69.0391216850483</c:v>
                </c:pt>
                <c:pt idx="45">
                  <c:v>68.740839376069673</c:v>
                </c:pt>
                <c:pt idx="46">
                  <c:v>68.433599881943522</c:v>
                </c:pt>
                <c:pt idx="47">
                  <c:v>68.11858792289928</c:v>
                </c:pt>
                <c:pt idx="48">
                  <c:v>67.797043460650187</c:v>
                </c:pt>
                <c:pt idx="49">
                  <c:v>67.470240254160018</c:v>
                </c:pt>
                <c:pt idx="50">
                  <c:v>67.139464022769673</c:v>
                </c:pt>
                <c:pt idx="51">
                  <c:v>66.805990991561458</c:v>
                </c:pt>
                <c:pt idx="52">
                  <c:v>66.471067545218546</c:v>
                </c:pt>
                <c:pt idx="53">
                  <c:v>66.135891627944218</c:v>
                </c:pt>
                <c:pt idx="54">
                  <c:v>65.801596407242897</c:v>
                </c:pt>
                <c:pt idx="55">
                  <c:v>65.469236579528882</c:v>
                </c:pt>
                <c:pt idx="56">
                  <c:v>65.139777547295935</c:v>
                </c:pt>
                <c:pt idx="57">
                  <c:v>64.814087552052783</c:v>
                </c:pt>
                <c:pt idx="58">
                  <c:v>64.492932713906953</c:v>
                </c:pt>
                <c:pt idx="59">
                  <c:v>64.176974814765501</c:v>
                </c:pt>
                <c:pt idx="60">
                  <c:v>63.866771572196903</c:v>
                </c:pt>
                <c:pt idx="61">
                  <c:v>63.562779087039786</c:v>
                </c:pt>
                <c:pt idx="62">
                  <c:v>63.265356109515544</c:v>
                </c:pt>
                <c:pt idx="63">
                  <c:v>62.974769753737291</c:v>
                </c:pt>
                <c:pt idx="64">
                  <c:v>62.691202295669754</c:v>
                </c:pt>
                <c:pt idx="65">
                  <c:v>62.414758710639603</c:v>
                </c:pt>
                <c:pt idx="66">
                  <c:v>62.145474639074713</c:v>
                </c:pt>
                <c:pt idx="67">
                  <c:v>61.883324509100447</c:v>
                </c:pt>
                <c:pt idx="68">
                  <c:v>61.628229588251557</c:v>
                </c:pt>
                <c:pt idx="69">
                  <c:v>61.380065780805644</c:v>
                </c:pt>
                <c:pt idx="70">
                  <c:v>61.138671029747684</c:v>
                </c:pt>
                <c:pt idx="71">
                  <c:v>60.903852221451075</c:v>
                </c:pt>
                <c:pt idx="72">
                  <c:v>60.67539152575138</c:v>
                </c:pt>
                <c:pt idx="73">
                  <c:v>60.453052133654289</c:v>
                </c:pt>
                <c:pt idx="74">
                  <c:v>60.236583379336793</c:v>
                </c:pt>
                <c:pt idx="75">
                  <c:v>60.025725252553244</c:v>
                </c:pt>
                <c:pt idx="76">
                  <c:v>59.820212322436582</c:v>
                </c:pt>
                <c:pt idx="77">
                  <c:v>59.619777104508472</c:v>
                </c:pt>
                <c:pt idx="78">
                  <c:v>59.424152910054261</c:v>
                </c:pt>
                <c:pt idx="79">
                  <c:v>59.233076221467769</c:v>
                </c:pt>
                <c:pt idx="80">
                  <c:v>59.046288639283425</c:v>
                </c:pt>
                <c:pt idx="81">
                  <c:v>58.863538446904101</c:v>
                </c:pt>
                <c:pt idx="82">
                  <c:v>58.684581837949146</c:v>
                </c:pt>
                <c:pt idx="83">
                  <c:v>58.509183849076585</c:v>
                </c:pt>
                <c:pt idx="84">
                  <c:v>58.337119038394285</c:v>
                </c:pt>
                <c:pt idx="85">
                  <c:v>58.168171946426661</c:v>
                </c:pt>
                <c:pt idx="86">
                  <c:v>58.002137373248523</c:v>
                </c:pt>
                <c:pt idx="87">
                  <c:v>57.838820501993425</c:v>
                </c:pt>
                <c:pt idx="88">
                  <c:v>57.678036895602766</c:v>
                </c:pt>
                <c:pt idx="89">
                  <c:v>57.519612390487069</c:v>
                </c:pt>
                <c:pt idx="90">
                  <c:v>57.363382907775396</c:v>
                </c:pt>
                <c:pt idx="91">
                  <c:v>57.209194200065852</c:v>
                </c:pt>
                <c:pt idx="92">
                  <c:v>57.056901549075874</c:v>
                </c:pt>
                <c:pt idx="93">
                  <c:v>56.906369427329352</c:v>
                </c:pt>
                <c:pt idx="94">
                  <c:v>56.757471135004963</c:v>
                </c:pt>
                <c:pt idx="95">
                  <c:v>56.610088421292907</c:v>
                </c:pt>
                <c:pt idx="96">
                  <c:v>56.464111098054204</c:v>
                </c:pt>
                <c:pt idx="97">
                  <c:v>56.319436652226749</c:v>
                </c:pt>
                <c:pt idx="98">
                  <c:v>56.175969862259805</c:v>
                </c:pt>
                <c:pt idx="99">
                  <c:v>56.03362242286294</c:v>
                </c:pt>
                <c:pt idx="100">
                  <c:v>55.892312581509032</c:v>
                </c:pt>
                <c:pt idx="101">
                  <c:v>55.751964789416</c:v>
                </c:pt>
                <c:pt idx="102">
                  <c:v>55.612509369131452</c:v>
                </c:pt>
                <c:pt idx="103">
                  <c:v>55.473882200343404</c:v>
                </c:pt>
                <c:pt idx="104">
                  <c:v>55.336024425123775</c:v>
                </c:pt>
                <c:pt idx="105">
                  <c:v>55.19888217346697</c:v>
                </c:pt>
                <c:pt idx="106">
                  <c:v>55.062406309700329</c:v>
                </c:pt>
                <c:pt idx="107">
                  <c:v>54.926552200106968</c:v>
                </c:pt>
                <c:pt idx="108">
                  <c:v>54.791279501902451</c:v>
                </c:pt>
                <c:pt idx="109">
                  <c:v>54.656551973536288</c:v>
                </c:pt>
                <c:pt idx="110">
                  <c:v>54.522337306138063</c:v>
                </c:pt>
                <c:pt idx="111">
                  <c:v>54.388606975787262</c:v>
                </c:pt>
                <c:pt idx="112">
                  <c:v>54.255336116146609</c:v>
                </c:pt>
                <c:pt idx="113">
                  <c:v>54.122503410853326</c:v>
                </c:pt>
                <c:pt idx="114">
                  <c:v>53.990091004902929</c:v>
                </c:pt>
                <c:pt idx="115">
                  <c:v>53.858084434077085</c:v>
                </c:pt>
                <c:pt idx="116">
                  <c:v>53.726472571252422</c:v>
                </c:pt>
                <c:pt idx="117">
                  <c:v>53.595247588175376</c:v>
                </c:pt>
                <c:pt idx="118">
                  <c:v>53.464404930987598</c:v>
                </c:pt>
                <c:pt idx="119">
                  <c:v>53.333943307433834</c:v>
                </c:pt>
                <c:pt idx="120">
                  <c:v>53.20386468327235</c:v>
                </c:pt>
                <c:pt idx="121">
                  <c:v>53.074174284931949</c:v>
                </c:pt>
                <c:pt idx="122">
                  <c:v>52.944880604919945</c:v>
                </c:pt>
                <c:pt idx="123">
                  <c:v>52.815995405882717</c:v>
                </c:pt>
                <c:pt idx="124">
                  <c:v>52.68753371856166</c:v>
                </c:pt>
                <c:pt idx="125">
                  <c:v>52.559513828186653</c:v>
                </c:pt>
                <c:pt idx="126">
                  <c:v>52.431957243125709</c:v>
                </c:pt>
                <c:pt idx="127">
                  <c:v>52.304888638894901</c:v>
                </c:pt>
                <c:pt idx="128">
                  <c:v>52.178335769967333</c:v>
                </c:pt>
                <c:pt idx="129">
                  <c:v>52.052329341256311</c:v>
                </c:pt>
                <c:pt idx="130">
                  <c:v>51.926902830753612</c:v>
                </c:pt>
                <c:pt idx="131">
                  <c:v>51.802092254654816</c:v>
                </c:pt>
                <c:pt idx="132">
                  <c:v>51.677935866490721</c:v>
                </c:pt>
                <c:pt idx="133">
                  <c:v>51.554473782401899</c:v>
                </c:pt>
                <c:pt idx="134">
                  <c:v>51.431747525841232</c:v>
                </c:pt>
                <c:pt idx="135">
                  <c:v>51.309799486755303</c:v>
                </c:pt>
                <c:pt idx="136">
                  <c:v>51.188672292755676</c:v>
                </c:pt>
                <c:pt idx="137">
                  <c:v>51.06840809298356</c:v>
                </c:pt>
                <c:pt idx="138">
                  <c:v>50.949047759293528</c:v>
                </c:pt>
                <c:pt idx="139">
                  <c:v>50.830630013965916</c:v>
                </c:pt>
                <c:pt idx="140">
                  <c:v>50.713190498261412</c:v>
                </c:pt>
                <c:pt idx="141">
                  <c:v>50.596760801527971</c:v>
                </c:pt>
                <c:pt idx="142">
                  <c:v>50.481367475945675</c:v>
                </c:pt>
                <c:pt idx="143">
                  <c:v>50.36703106695775</c:v>
                </c:pt>
                <c:pt idx="144">
                  <c:v>50.253765193533326</c:v>
                </c:pt>
                <c:pt idx="145">
                  <c:v>50.141575715168216</c:v>
                </c:pt>
                <c:pt idx="146">
                  <c:v>50.030460023499401</c:v>
                </c:pt>
                <c:pt idx="147">
                  <c:v>49.920406495215737</c:v>
                </c:pt>
                <c:pt idx="148">
                  <c:v>49.811394139352657</c:v>
                </c:pt>
                <c:pt idx="149">
                  <c:v>49.703392466010897</c:v>
                </c:pt>
                <c:pt idx="150">
                  <c:v>49.59636159521294</c:v>
                </c:pt>
                <c:pt idx="151">
                  <c:v>49.490252614413926</c:v>
                </c:pt>
                <c:pt idx="152">
                  <c:v>49.385008181747097</c:v>
                </c:pt>
                <c:pt idx="153">
                  <c:v>49.280563360203701</c:v>
                </c:pt>
                <c:pt idx="154">
                  <c:v>49.176846656520723</c:v>
                </c:pt>
                <c:pt idx="155">
                  <c:v>49.073781228466586</c:v>
                </c:pt>
                <c:pt idx="156">
                  <c:v>48.971286216269277</c:v>
                </c:pt>
                <c:pt idx="157">
                  <c:v>48.869278148723652</c:v>
                </c:pt>
                <c:pt idx="158">
                  <c:v>48.767672372390919</c:v>
                </c:pt>
                <c:pt idx="159">
                  <c:v>48.666384453317889</c:v>
                </c:pt>
                <c:pt idx="160">
                  <c:v>48.565331504629562</c:v>
                </c:pt>
                <c:pt idx="161">
                  <c:v>48.464433399714267</c:v>
                </c:pt>
                <c:pt idx="162">
                  <c:v>48.363613838879076</c:v>
                </c:pt>
                <c:pt idx="163">
                  <c:v>48.262801246565772</c:v>
                </c:pt>
                <c:pt idx="164">
                  <c:v>48.161929485737048</c:v>
                </c:pt>
                <c:pt idx="165">
                  <c:v>48.060938385189644</c:v>
                </c:pt>
                <c:pt idx="166">
                  <c:v>47.959774083768892</c:v>
                </c:pt>
                <c:pt idx="167">
                  <c:v>47.858389202350494</c:v>
                </c:pt>
                <c:pt idx="168">
                  <c:v>47.756742859787842</c:v>
                </c:pt>
                <c:pt idx="169">
                  <c:v>47.654800552724986</c:v>
                </c:pt>
                <c:pt idx="170">
                  <c:v>47.552533921308104</c:v>
                </c:pt>
                <c:pt idx="171">
                  <c:v>47.449920423553323</c:v>
                </c:pt>
                <c:pt idx="172">
                  <c:v>47.346942940676499</c:v>
                </c:pt>
                <c:pt idx="173">
                  <c:v>47.243589334318585</c:v>
                </c:pt>
                <c:pt idx="174">
                  <c:v>47.139851974577311</c:v>
                </c:pt>
                <c:pt idx="175">
                  <c:v>47.035727255323309</c:v>
                </c:pt>
                <c:pt idx="176">
                  <c:v>46.93121511065705</c:v>
                </c:pt>
                <c:pt idx="177">
                  <c:v>46.826318543721904</c:v>
                </c:pt>
                <c:pt idx="178">
                  <c:v>46.721043176565288</c:v>
                </c:pt>
                <c:pt idx="179">
                  <c:v>46.615396827424306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70.144999999999996</c:v>
                </c:pt>
                <c:pt idx="1">
                  <c:v>70.677000000000007</c:v>
                </c:pt>
                <c:pt idx="2">
                  <c:v>72.048000000000002</c:v>
                </c:pt>
                <c:pt idx="3">
                  <c:v>71.468000000000004</c:v>
                </c:pt>
                <c:pt idx="4">
                  <c:v>72.661000000000001</c:v>
                </c:pt>
                <c:pt idx="5">
                  <c:v>73.048000000000002</c:v>
                </c:pt>
                <c:pt idx="6">
                  <c:v>72.225999999999999</c:v>
                </c:pt>
                <c:pt idx="7">
                  <c:v>73.096999999999994</c:v>
                </c:pt>
                <c:pt idx="8">
                  <c:v>71.742000000000004</c:v>
                </c:pt>
                <c:pt idx="9">
                  <c:v>73.451999999999998</c:v>
                </c:pt>
                <c:pt idx="10">
                  <c:v>73</c:v>
                </c:pt>
                <c:pt idx="11">
                  <c:v>72.548000000000002</c:v>
                </c:pt>
                <c:pt idx="12">
                  <c:v>71.613</c:v>
                </c:pt>
                <c:pt idx="13">
                  <c:v>72.081000000000003</c:v>
                </c:pt>
                <c:pt idx="14">
                  <c:v>71</c:v>
                </c:pt>
                <c:pt idx="15">
                  <c:v>70.822999999999993</c:v>
                </c:pt>
                <c:pt idx="16">
                  <c:v>71.081000000000003</c:v>
                </c:pt>
                <c:pt idx="17">
                  <c:v>70.274000000000001</c:v>
                </c:pt>
                <c:pt idx="18">
                  <c:v>71.483999999999995</c:v>
                </c:pt>
                <c:pt idx="19">
                  <c:v>70.951999999999998</c:v>
                </c:pt>
                <c:pt idx="20">
                  <c:v>70.144999999999996</c:v>
                </c:pt>
                <c:pt idx="21">
                  <c:v>69.805999999999997</c:v>
                </c:pt>
                <c:pt idx="22">
                  <c:v>70.596999999999994</c:v>
                </c:pt>
                <c:pt idx="23">
                  <c:v>71.790000000000006</c:v>
                </c:pt>
                <c:pt idx="24">
                  <c:v>70.968000000000004</c:v>
                </c:pt>
                <c:pt idx="25">
                  <c:v>70.774000000000001</c:v>
                </c:pt>
                <c:pt idx="26">
                  <c:v>71.468000000000004</c:v>
                </c:pt>
                <c:pt idx="27">
                  <c:v>70.822999999999993</c:v>
                </c:pt>
                <c:pt idx="28">
                  <c:v>71.161000000000001</c:v>
                </c:pt>
                <c:pt idx="29">
                  <c:v>72.177000000000007</c:v>
                </c:pt>
                <c:pt idx="30">
                  <c:v>71.644999999999996</c:v>
                </c:pt>
                <c:pt idx="31">
                  <c:v>72.629000000000005</c:v>
                </c:pt>
                <c:pt idx="32">
                  <c:v>71.661000000000001</c:v>
                </c:pt>
                <c:pt idx="33">
                  <c:v>71.257999999999996</c:v>
                </c:pt>
                <c:pt idx="34">
                  <c:v>72.113</c:v>
                </c:pt>
                <c:pt idx="35">
                  <c:v>72.016000000000005</c:v>
                </c:pt>
                <c:pt idx="36">
                  <c:v>74.661000000000001</c:v>
                </c:pt>
                <c:pt idx="37">
                  <c:v>74.194000000000003</c:v>
                </c:pt>
                <c:pt idx="38">
                  <c:v>72.887</c:v>
                </c:pt>
                <c:pt idx="39">
                  <c:v>74.225999999999999</c:v>
                </c:pt>
                <c:pt idx="40">
                  <c:v>73.225999999999999</c:v>
                </c:pt>
                <c:pt idx="41">
                  <c:v>73.677000000000007</c:v>
                </c:pt>
                <c:pt idx="42">
                  <c:v>74.418999999999997</c:v>
                </c:pt>
                <c:pt idx="43">
                  <c:v>74.887</c:v>
                </c:pt>
                <c:pt idx="44">
                  <c:v>76.418999999999997</c:v>
                </c:pt>
                <c:pt idx="45">
                  <c:v>77.113</c:v>
                </c:pt>
                <c:pt idx="46">
                  <c:v>79.113</c:v>
                </c:pt>
                <c:pt idx="47">
                  <c:v>80.548000000000002</c:v>
                </c:pt>
                <c:pt idx="48">
                  <c:v>84.064999999999998</c:v>
                </c:pt>
                <c:pt idx="49">
                  <c:v>87.935000000000002</c:v>
                </c:pt>
                <c:pt idx="50">
                  <c:v>94.694000000000003</c:v>
                </c:pt>
                <c:pt idx="51">
                  <c:v>106.306</c:v>
                </c:pt>
                <c:pt idx="52">
                  <c:v>121.226</c:v>
                </c:pt>
                <c:pt idx="53">
                  <c:v>141.48400000000001</c:v>
                </c:pt>
                <c:pt idx="54">
                  <c:v>164.30600000000001</c:v>
                </c:pt>
                <c:pt idx="55">
                  <c:v>185.12899999999999</c:v>
                </c:pt>
                <c:pt idx="56">
                  <c:v>203.12899999999999</c:v>
                </c:pt>
                <c:pt idx="57">
                  <c:v>218.46799999999999</c:v>
                </c:pt>
                <c:pt idx="58">
                  <c:v>228.161</c:v>
                </c:pt>
                <c:pt idx="59">
                  <c:v>233.48400000000001</c:v>
                </c:pt>
                <c:pt idx="60">
                  <c:v>235.452</c:v>
                </c:pt>
                <c:pt idx="61">
                  <c:v>234.113</c:v>
                </c:pt>
                <c:pt idx="62">
                  <c:v>227.14500000000001</c:v>
                </c:pt>
                <c:pt idx="63">
                  <c:v>211.565</c:v>
                </c:pt>
                <c:pt idx="64">
                  <c:v>185.98400000000001</c:v>
                </c:pt>
                <c:pt idx="65">
                  <c:v>148.90299999999999</c:v>
                </c:pt>
                <c:pt idx="66">
                  <c:v>107.032</c:v>
                </c:pt>
                <c:pt idx="67">
                  <c:v>76.516000000000005</c:v>
                </c:pt>
                <c:pt idx="68">
                  <c:v>65.194000000000003</c:v>
                </c:pt>
                <c:pt idx="69">
                  <c:v>63.854999999999997</c:v>
                </c:pt>
                <c:pt idx="70">
                  <c:v>65.274000000000001</c:v>
                </c:pt>
                <c:pt idx="71">
                  <c:v>66.242000000000004</c:v>
                </c:pt>
                <c:pt idx="72">
                  <c:v>69.403000000000006</c:v>
                </c:pt>
                <c:pt idx="73">
                  <c:v>72.161000000000001</c:v>
                </c:pt>
                <c:pt idx="74">
                  <c:v>78.870999999999995</c:v>
                </c:pt>
                <c:pt idx="75">
                  <c:v>87.677000000000007</c:v>
                </c:pt>
                <c:pt idx="76">
                  <c:v>99.581000000000003</c:v>
                </c:pt>
                <c:pt idx="77">
                  <c:v>114.387</c:v>
                </c:pt>
                <c:pt idx="78">
                  <c:v>130.82300000000001</c:v>
                </c:pt>
                <c:pt idx="79">
                  <c:v>146.726</c:v>
                </c:pt>
                <c:pt idx="80">
                  <c:v>161.71</c:v>
                </c:pt>
                <c:pt idx="81">
                  <c:v>172.435</c:v>
                </c:pt>
                <c:pt idx="82">
                  <c:v>180.935</c:v>
                </c:pt>
                <c:pt idx="83">
                  <c:v>185.67699999999999</c:v>
                </c:pt>
                <c:pt idx="84">
                  <c:v>186.46799999999999</c:v>
                </c:pt>
                <c:pt idx="85">
                  <c:v>180.35499999999999</c:v>
                </c:pt>
                <c:pt idx="86">
                  <c:v>164.69399999999999</c:v>
                </c:pt>
                <c:pt idx="87">
                  <c:v>140.048</c:v>
                </c:pt>
                <c:pt idx="88">
                  <c:v>106.419</c:v>
                </c:pt>
                <c:pt idx="89">
                  <c:v>74.290000000000006</c:v>
                </c:pt>
                <c:pt idx="90">
                  <c:v>59.918999999999997</c:v>
                </c:pt>
                <c:pt idx="91">
                  <c:v>56.968000000000004</c:v>
                </c:pt>
                <c:pt idx="92">
                  <c:v>54.918999999999997</c:v>
                </c:pt>
                <c:pt idx="93">
                  <c:v>56.305999999999997</c:v>
                </c:pt>
                <c:pt idx="94">
                  <c:v>54.774000000000001</c:v>
                </c:pt>
                <c:pt idx="95">
                  <c:v>56.031999999999996</c:v>
                </c:pt>
                <c:pt idx="96">
                  <c:v>55.548000000000002</c:v>
                </c:pt>
                <c:pt idx="97">
                  <c:v>55.628999999999998</c:v>
                </c:pt>
                <c:pt idx="98">
                  <c:v>56.468000000000004</c:v>
                </c:pt>
                <c:pt idx="99">
                  <c:v>54.951999999999998</c:v>
                </c:pt>
                <c:pt idx="100">
                  <c:v>54.694000000000003</c:v>
                </c:pt>
                <c:pt idx="101">
                  <c:v>55.387</c:v>
                </c:pt>
                <c:pt idx="102">
                  <c:v>54.661000000000001</c:v>
                </c:pt>
                <c:pt idx="103">
                  <c:v>54.241999999999997</c:v>
                </c:pt>
                <c:pt idx="104">
                  <c:v>55.161000000000001</c:v>
                </c:pt>
                <c:pt idx="105">
                  <c:v>54.725999999999999</c:v>
                </c:pt>
                <c:pt idx="106">
                  <c:v>54.758000000000003</c:v>
                </c:pt>
                <c:pt idx="107">
                  <c:v>54.871000000000002</c:v>
                </c:pt>
                <c:pt idx="108">
                  <c:v>54.597000000000001</c:v>
                </c:pt>
                <c:pt idx="109">
                  <c:v>54.887</c:v>
                </c:pt>
                <c:pt idx="110">
                  <c:v>53.838999999999999</c:v>
                </c:pt>
                <c:pt idx="111">
                  <c:v>53.71</c:v>
                </c:pt>
                <c:pt idx="112">
                  <c:v>53.564999999999998</c:v>
                </c:pt>
                <c:pt idx="113">
                  <c:v>54.015999999999998</c:v>
                </c:pt>
                <c:pt idx="114">
                  <c:v>54.531999999999996</c:v>
                </c:pt>
                <c:pt idx="115">
                  <c:v>54.081000000000003</c:v>
                </c:pt>
                <c:pt idx="116">
                  <c:v>56.161000000000001</c:v>
                </c:pt>
                <c:pt idx="117">
                  <c:v>57.854999999999997</c:v>
                </c:pt>
                <c:pt idx="118">
                  <c:v>60.048000000000002</c:v>
                </c:pt>
                <c:pt idx="119">
                  <c:v>63.984000000000002</c:v>
                </c:pt>
                <c:pt idx="120">
                  <c:v>65.257999999999996</c:v>
                </c:pt>
                <c:pt idx="121">
                  <c:v>66.403000000000006</c:v>
                </c:pt>
                <c:pt idx="122">
                  <c:v>65.209999999999994</c:v>
                </c:pt>
                <c:pt idx="123">
                  <c:v>62.613</c:v>
                </c:pt>
                <c:pt idx="124">
                  <c:v>59.677</c:v>
                </c:pt>
                <c:pt idx="125">
                  <c:v>57.21</c:v>
                </c:pt>
                <c:pt idx="126">
                  <c:v>54.5</c:v>
                </c:pt>
                <c:pt idx="127">
                  <c:v>53.113</c:v>
                </c:pt>
                <c:pt idx="128">
                  <c:v>52.128999999999998</c:v>
                </c:pt>
                <c:pt idx="129">
                  <c:v>51.081000000000003</c:v>
                </c:pt>
                <c:pt idx="130">
                  <c:v>51.21</c:v>
                </c:pt>
                <c:pt idx="131">
                  <c:v>49.774000000000001</c:v>
                </c:pt>
                <c:pt idx="132">
                  <c:v>49.597000000000001</c:v>
                </c:pt>
                <c:pt idx="133">
                  <c:v>49.225999999999999</c:v>
                </c:pt>
                <c:pt idx="134">
                  <c:v>49.902999999999999</c:v>
                </c:pt>
                <c:pt idx="135">
                  <c:v>50.113</c:v>
                </c:pt>
                <c:pt idx="136">
                  <c:v>50.805999999999997</c:v>
                </c:pt>
                <c:pt idx="137">
                  <c:v>49.774000000000001</c:v>
                </c:pt>
                <c:pt idx="138">
                  <c:v>49.951999999999998</c:v>
                </c:pt>
                <c:pt idx="139">
                  <c:v>49.225999999999999</c:v>
                </c:pt>
                <c:pt idx="140">
                  <c:v>49.902999999999999</c:v>
                </c:pt>
                <c:pt idx="141">
                  <c:v>49.354999999999997</c:v>
                </c:pt>
                <c:pt idx="142">
                  <c:v>50.21</c:v>
                </c:pt>
                <c:pt idx="143">
                  <c:v>50.838999999999999</c:v>
                </c:pt>
                <c:pt idx="144">
                  <c:v>49.258000000000003</c:v>
                </c:pt>
                <c:pt idx="145">
                  <c:v>51.774000000000001</c:v>
                </c:pt>
                <c:pt idx="146">
                  <c:v>51.628999999999998</c:v>
                </c:pt>
                <c:pt idx="147">
                  <c:v>53.484000000000002</c:v>
                </c:pt>
                <c:pt idx="148">
                  <c:v>54.371000000000002</c:v>
                </c:pt>
                <c:pt idx="149">
                  <c:v>55.741999999999997</c:v>
                </c:pt>
                <c:pt idx="150">
                  <c:v>55.918999999999997</c:v>
                </c:pt>
                <c:pt idx="151">
                  <c:v>55.338999999999999</c:v>
                </c:pt>
                <c:pt idx="152">
                  <c:v>55.21</c:v>
                </c:pt>
                <c:pt idx="153">
                  <c:v>54.194000000000003</c:v>
                </c:pt>
                <c:pt idx="154">
                  <c:v>52.887</c:v>
                </c:pt>
                <c:pt idx="155">
                  <c:v>51.597000000000001</c:v>
                </c:pt>
                <c:pt idx="156">
                  <c:v>48.871000000000002</c:v>
                </c:pt>
                <c:pt idx="157">
                  <c:v>48.661000000000001</c:v>
                </c:pt>
                <c:pt idx="158">
                  <c:v>49.015999999999998</c:v>
                </c:pt>
                <c:pt idx="159">
                  <c:v>48.113</c:v>
                </c:pt>
                <c:pt idx="160">
                  <c:v>48.984000000000002</c:v>
                </c:pt>
                <c:pt idx="161">
                  <c:v>48.402999999999999</c:v>
                </c:pt>
                <c:pt idx="162">
                  <c:v>48.645000000000003</c:v>
                </c:pt>
                <c:pt idx="163">
                  <c:v>49.225999999999999</c:v>
                </c:pt>
                <c:pt idx="164">
                  <c:v>48.484000000000002</c:v>
                </c:pt>
                <c:pt idx="165">
                  <c:v>49.21</c:v>
                </c:pt>
                <c:pt idx="166">
                  <c:v>49.418999999999997</c:v>
                </c:pt>
                <c:pt idx="167">
                  <c:v>48.548000000000002</c:v>
                </c:pt>
                <c:pt idx="168">
                  <c:v>47.984000000000002</c:v>
                </c:pt>
                <c:pt idx="169">
                  <c:v>49.468000000000004</c:v>
                </c:pt>
                <c:pt idx="170">
                  <c:v>48.435000000000002</c:v>
                </c:pt>
                <c:pt idx="171">
                  <c:v>47.741999999999997</c:v>
                </c:pt>
                <c:pt idx="172">
                  <c:v>48.402999999999999</c:v>
                </c:pt>
                <c:pt idx="173">
                  <c:v>49.515999999999998</c:v>
                </c:pt>
                <c:pt idx="174">
                  <c:v>49.564999999999998</c:v>
                </c:pt>
                <c:pt idx="175">
                  <c:v>50.531999999999996</c:v>
                </c:pt>
                <c:pt idx="176">
                  <c:v>49.613</c:v>
                </c:pt>
                <c:pt idx="177">
                  <c:v>50.581000000000003</c:v>
                </c:pt>
                <c:pt idx="178">
                  <c:v>50.902999999999999</c:v>
                </c:pt>
                <c:pt idx="179">
                  <c:v>52.225999999999999</c:v>
                </c:pt>
                <c:pt idx="180">
                  <c:v>50.548000000000002</c:v>
                </c:pt>
                <c:pt idx="181">
                  <c:v>51.128999999999998</c:v>
                </c:pt>
                <c:pt idx="182">
                  <c:v>49.71</c:v>
                </c:pt>
                <c:pt idx="183">
                  <c:v>51.081000000000003</c:v>
                </c:pt>
                <c:pt idx="184">
                  <c:v>48.935000000000002</c:v>
                </c:pt>
                <c:pt idx="185">
                  <c:v>49.015999999999998</c:v>
                </c:pt>
                <c:pt idx="186">
                  <c:v>48.548000000000002</c:v>
                </c:pt>
                <c:pt idx="187">
                  <c:v>48.918999999999997</c:v>
                </c:pt>
                <c:pt idx="188">
                  <c:v>45.774000000000001</c:v>
                </c:pt>
                <c:pt idx="189">
                  <c:v>46.661000000000001</c:v>
                </c:pt>
                <c:pt idx="190">
                  <c:v>46.902999999999999</c:v>
                </c:pt>
                <c:pt idx="191">
                  <c:v>44.968000000000004</c:v>
                </c:pt>
                <c:pt idx="192">
                  <c:v>45.597000000000001</c:v>
                </c:pt>
                <c:pt idx="193">
                  <c:v>45.741999999999997</c:v>
                </c:pt>
                <c:pt idx="194">
                  <c:v>45.015999999999998</c:v>
                </c:pt>
                <c:pt idx="195">
                  <c:v>46.113</c:v>
                </c:pt>
                <c:pt idx="196">
                  <c:v>45.387</c:v>
                </c:pt>
                <c:pt idx="197">
                  <c:v>46.194000000000003</c:v>
                </c:pt>
                <c:pt idx="198">
                  <c:v>44.338999999999999</c:v>
                </c:pt>
                <c:pt idx="199">
                  <c:v>45.823</c:v>
                </c:pt>
                <c:pt idx="200">
                  <c:v>44.741999999999997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70.692255189766371</c:v>
                </c:pt>
                <c:pt idx="7">
                  <c:v>70.760129184555311</c:v>
                </c:pt>
                <c:pt idx="8">
                  <c:v>70.826360548783057</c:v>
                </c:pt>
                <c:pt idx="9">
                  <c:v>70.890752470314325</c:v>
                </c:pt>
                <c:pt idx="10">
                  <c:v>70.953087973762578</c:v>
                </c:pt>
                <c:pt idx="11">
                  <c:v>71.013128376416191</c:v>
                </c:pt>
                <c:pt idx="12">
                  <c:v>71.07061172968848</c:v>
                </c:pt>
                <c:pt idx="13">
                  <c:v>71.125251272816783</c:v>
                </c:pt>
                <c:pt idx="14">
                  <c:v>71.176733932490762</c:v>
                </c:pt>
                <c:pt idx="15">
                  <c:v>71.22471891022164</c:v>
                </c:pt>
                <c:pt idx="16">
                  <c:v>71.268836408879679</c:v>
                </c:pt>
                <c:pt idx="17">
                  <c:v>71.308686561542615</c:v>
                </c:pt>
                <c:pt idx="18">
                  <c:v>71.343838640872846</c:v>
                </c:pt>
                <c:pt idx="19">
                  <c:v>71.373830648224086</c:v>
                </c:pt>
                <c:pt idx="20">
                  <c:v>71.39816941354546</c:v>
                </c:pt>
                <c:pt idx="21">
                  <c:v>71.416331389333919</c:v>
                </c:pt>
                <c:pt idx="22">
                  <c:v>71.427764411565661</c:v>
                </c:pt>
                <c:pt idx="23">
                  <c:v>71.431890857935912</c:v>
                </c:pt>
                <c:pt idx="24">
                  <c:v>71.42811290998111</c:v>
                </c:pt>
                <c:pt idx="25">
                  <c:v>71.415821103906822</c:v>
                </c:pt>
                <c:pt idx="26">
                  <c:v>71.39440816475387</c:v>
                </c:pt>
                <c:pt idx="27">
                  <c:v>71.363291452413236</c:v>
                </c:pt>
                <c:pt idx="28">
                  <c:v>71.32194947680037</c:v>
                </c:pt>
                <c:pt idx="29">
                  <c:v>71.269981219793678</c:v>
                </c:pt>
                <c:pt idx="30">
                  <c:v>71.207201863442705</c:v>
                </c:pt>
                <c:pt idx="31">
                  <c:v>71.13379542215894</c:v>
                </c:pt>
                <c:pt idx="32">
                  <c:v>71.050554083038776</c:v>
                </c:pt>
                <c:pt idx="33">
                  <c:v>70.959245873701136</c:v>
                </c:pt>
                <c:pt idx="34">
                  <c:v>70.863166144864508</c:v>
                </c:pt>
                <c:pt idx="35">
                  <c:v>70.767942884231843</c:v>
                </c:pt>
                <c:pt idx="36">
                  <c:v>70.682678313194515</c:v>
                </c:pt>
                <c:pt idx="37">
                  <c:v>70.621515051632457</c:v>
                </c:pt>
                <c:pt idx="38">
                  <c:v>70.605707930451558</c:v>
                </c:pt>
                <c:pt idx="39">
                  <c:v>70.666254164531082</c:v>
                </c:pt>
                <c:pt idx="40">
                  <c:v>70.847076192088593</c:v>
                </c:pt>
                <c:pt idx="41">
                  <c:v>71.208655222025683</c:v>
                </c:pt>
                <c:pt idx="42">
                  <c:v>71.831875419892754</c:v>
                </c:pt>
                <c:pt idx="43">
                  <c:v>72.821662057934759</c:v>
                </c:pt>
                <c:pt idx="44">
                  <c:v>74.309796210592211</c:v>
                </c:pt>
                <c:pt idx="45">
                  <c:v>76.456091852889401</c:v>
                </c:pt>
                <c:pt idx="46">
                  <c:v>79.446971077574858</c:v>
                </c:pt>
                <c:pt idx="47">
                  <c:v>83.49042355127574</c:v>
                </c:pt>
                <c:pt idx="48">
                  <c:v>88.806445010331799</c:v>
                </c:pt>
                <c:pt idx="49">
                  <c:v>95.612365551837073</c:v>
                </c:pt>
                <c:pt idx="50">
                  <c:v>104.10302490699407</c:v>
                </c:pt>
                <c:pt idx="51">
                  <c:v>114.42650141574141</c:v>
                </c:pt>
                <c:pt idx="52">
                  <c:v>126.65691979254709</c:v>
                </c:pt>
                <c:pt idx="53">
                  <c:v>140.76633281261573</c:v>
                </c:pt>
                <c:pt idx="54">
                  <c:v>156.59662598644849</c:v>
                </c:pt>
                <c:pt idx="55">
                  <c:v>173.82724291058813</c:v>
                </c:pt>
                <c:pt idx="56">
                  <c:v>191.92209458848347</c:v>
                </c:pt>
                <c:pt idx="57">
                  <c:v>210.02260925692985</c:v>
                </c:pt>
                <c:pt idx="58">
                  <c:v>226.75895311201859</c:v>
                </c:pt>
                <c:pt idx="59">
                  <c:v>240.02997410499202</c:v>
                </c:pt>
                <c:pt idx="60">
                  <c:v>246.97602455794956</c:v>
                </c:pt>
                <c:pt idx="61">
                  <c:v>244.50753239401462</c:v>
                </c:pt>
                <c:pt idx="62">
                  <c:v>230.56317971342031</c:v>
                </c:pt>
                <c:pt idx="63">
                  <c:v>205.62731209816084</c:v>
                </c:pt>
                <c:pt idx="64">
                  <c:v>173.41029184602633</c:v>
                </c:pt>
                <c:pt idx="65">
                  <c:v>139.82742626522369</c:v>
                </c:pt>
                <c:pt idx="66">
                  <c:v>110.64566496991208</c:v>
                </c:pt>
                <c:pt idx="67">
                  <c:v>89.307512959272373</c:v>
                </c:pt>
                <c:pt idx="68">
                  <c:v>76.275415392868865</c:v>
                </c:pt>
                <c:pt idx="69">
                  <c:v>69.9513548230032</c:v>
                </c:pt>
                <c:pt idx="70">
                  <c:v>68.158980978264665</c:v>
                </c:pt>
                <c:pt idx="71">
                  <c:v>69.18891527262997</c:v>
                </c:pt>
                <c:pt idx="72">
                  <c:v>72.110035768073288</c:v>
                </c:pt>
                <c:pt idx="73">
                  <c:v>76.608169526010457</c:v>
                </c:pt>
                <c:pt idx="74">
                  <c:v>82.703983393911898</c:v>
                </c:pt>
                <c:pt idx="75">
                  <c:v>90.532539731762668</c:v>
                </c:pt>
                <c:pt idx="76">
                  <c:v>100.20999103911581</c:v>
                </c:pt>
                <c:pt idx="77">
                  <c:v>111.75527730658244</c:v>
                </c:pt>
                <c:pt idx="78">
                  <c:v>125.03742910262926</c:v>
                </c:pt>
                <c:pt idx="79">
                  <c:v>139.72953353178838</c:v>
                </c:pt>
                <c:pt idx="80">
                  <c:v>155.23982092614247</c:v>
                </c:pt>
                <c:pt idx="81">
                  <c:v>170.55633725304898</c:v>
                </c:pt>
                <c:pt idx="82">
                  <c:v>183.94492531256554</c:v>
                </c:pt>
                <c:pt idx="83">
                  <c:v>192.63397799607873</c:v>
                </c:pt>
                <c:pt idx="84">
                  <c:v>193.04376014535256</c:v>
                </c:pt>
                <c:pt idx="85">
                  <c:v>182.24796159026627</c:v>
                </c:pt>
                <c:pt idx="86">
                  <c:v>160.34548212035233</c:v>
                </c:pt>
                <c:pt idx="87">
                  <c:v>131.75553329984126</c:v>
                </c:pt>
                <c:pt idx="88">
                  <c:v>103.52265065119589</c:v>
                </c:pt>
                <c:pt idx="89">
                  <c:v>81.51408060621354</c:v>
                </c:pt>
                <c:pt idx="90">
                  <c:v>67.745145434474608</c:v>
                </c:pt>
                <c:pt idx="91">
                  <c:v>60.756962594107293</c:v>
                </c:pt>
                <c:pt idx="92">
                  <c:v>57.828444004466391</c:v>
                </c:pt>
                <c:pt idx="93">
                  <c:v>56.759625342676856</c:v>
                </c:pt>
                <c:pt idx="94">
                  <c:v>56.357931349892347</c:v>
                </c:pt>
                <c:pt idx="95">
                  <c:v>56.146496386751572</c:v>
                </c:pt>
                <c:pt idx="96">
                  <c:v>55.979193529872482</c:v>
                </c:pt>
                <c:pt idx="97">
                  <c:v>55.820996560165831</c:v>
                </c:pt>
                <c:pt idx="98">
                  <c:v>55.665215007288829</c:v>
                </c:pt>
                <c:pt idx="99">
                  <c:v>55.510772098978492</c:v>
                </c:pt>
                <c:pt idx="100">
                  <c:v>55.357473122104842</c:v>
                </c:pt>
                <c:pt idx="101">
                  <c:v>55.20524692085408</c:v>
                </c:pt>
                <c:pt idx="102">
                  <c:v>55.054064987994607</c:v>
                </c:pt>
                <c:pt idx="103">
                  <c:v>54.903972102138319</c:v>
                </c:pt>
                <c:pt idx="104">
                  <c:v>54.755180409898948</c:v>
                </c:pt>
                <c:pt idx="105">
                  <c:v>54.608277053563093</c:v>
                </c:pt>
                <c:pt idx="106">
                  <c:v>54.464646608514755</c:v>
                </c:pt>
                <c:pt idx="107">
                  <c:v>54.327265584954667</c:v>
                </c:pt>
                <c:pt idx="108">
                  <c:v>54.202073590353997</c:v>
                </c:pt>
                <c:pt idx="109">
                  <c:v>54.100118780417318</c:v>
                </c:pt>
                <c:pt idx="110">
                  <c:v>54.040538466936702</c:v>
                </c:pt>
                <c:pt idx="111">
                  <c:v>54.054083195384081</c:v>
                </c:pt>
                <c:pt idx="112">
                  <c:v>54.186280074848192</c:v>
                </c:pt>
                <c:pt idx="113">
                  <c:v>54.498531039923662</c:v>
                </c:pt>
                <c:pt idx="114">
                  <c:v>55.064678416508031</c:v>
                </c:pt>
                <c:pt idx="115">
                  <c:v>55.960112545425858</c:v>
                </c:pt>
                <c:pt idx="116">
                  <c:v>57.240439628164545</c:v>
                </c:pt>
                <c:pt idx="117">
                  <c:v>58.907251827837648</c:v>
                </c:pt>
                <c:pt idx="118">
                  <c:v>60.861642064149642</c:v>
                </c:pt>
                <c:pt idx="119">
                  <c:v>62.857421802029499</c:v>
                </c:pt>
                <c:pt idx="120">
                  <c:v>64.489172827004239</c:v>
                </c:pt>
                <c:pt idx="121">
                  <c:v>65.268761424878534</c:v>
                </c:pt>
                <c:pt idx="122">
                  <c:v>64.814290721834809</c:v>
                </c:pt>
                <c:pt idx="123">
                  <c:v>63.076499934592199</c:v>
                </c:pt>
                <c:pt idx="124">
                  <c:v>60.435760933126197</c:v>
                </c:pt>
                <c:pt idx="125">
                  <c:v>57.552126981877862</c:v>
                </c:pt>
                <c:pt idx="126">
                  <c:v>55.047494628355544</c:v>
                </c:pt>
                <c:pt idx="127">
                  <c:v>53.24813041477617</c:v>
                </c:pt>
                <c:pt idx="128">
                  <c:v>52.147479886496498</c:v>
                </c:pt>
                <c:pt idx="129">
                  <c:v>51.548439016759367</c:v>
                </c:pt>
                <c:pt idx="130">
                  <c:v>51.23128291254595</c:v>
                </c:pt>
                <c:pt idx="131">
                  <c:v>51.042470571690536</c:v>
                </c:pt>
                <c:pt idx="132">
                  <c:v>50.902403972658689</c:v>
                </c:pt>
                <c:pt idx="133">
                  <c:v>50.778776224770183</c:v>
                </c:pt>
                <c:pt idx="134">
                  <c:v>50.661115452582621</c:v>
                </c:pt>
                <c:pt idx="135">
                  <c:v>50.546754782548703</c:v>
                </c:pt>
                <c:pt idx="136">
                  <c:v>50.435291041154741</c:v>
                </c:pt>
                <c:pt idx="137">
                  <c:v>50.326988846741877</c:v>
                </c:pt>
                <c:pt idx="138">
                  <c:v>50.222687849720344</c:v>
                </c:pt>
                <c:pt idx="139">
                  <c:v>50.124556035105904</c:v>
                </c:pt>
                <c:pt idx="140">
                  <c:v>50.037973599079933</c:v>
                </c:pt>
                <c:pt idx="141">
                  <c:v>49.975248696579953</c:v>
                </c:pt>
                <c:pt idx="142">
                  <c:v>49.961694344499129</c:v>
                </c:pt>
                <c:pt idx="143">
                  <c:v>50.043252695203243</c:v>
                </c:pt>
                <c:pt idx="144">
                  <c:v>50.29165827413167</c:v>
                </c:pt>
                <c:pt idx="145">
                  <c:v>50.798340391355516</c:v>
                </c:pt>
                <c:pt idx="146">
                  <c:v>51.644820810920748</c:v>
                </c:pt>
                <c:pt idx="147">
                  <c:v>52.842517566108164</c:v>
                </c:pt>
                <c:pt idx="148">
                  <c:v>54.257599532888683</c:v>
                </c:pt>
                <c:pt idx="149">
                  <c:v>55.573832244719782</c:v>
                </c:pt>
                <c:pt idx="150">
                  <c:v>56.363829102083528</c:v>
                </c:pt>
                <c:pt idx="151">
                  <c:v>56.28443532658644</c:v>
                </c:pt>
                <c:pt idx="152">
                  <c:v>55.290830063339421</c:v>
                </c:pt>
                <c:pt idx="153">
                  <c:v>53.694582654309684</c:v>
                </c:pt>
                <c:pt idx="154">
                  <c:v>51.992831208353003</c:v>
                </c:pt>
                <c:pt idx="155">
                  <c:v>50.597330624811391</c:v>
                </c:pt>
                <c:pt idx="156">
                  <c:v>49.671645012183497</c:v>
                </c:pt>
                <c:pt idx="157">
                  <c:v>49.158321354688198</c:v>
                </c:pt>
                <c:pt idx="158">
                  <c:v>48.90873389086385</c:v>
                </c:pt>
                <c:pt idx="159">
                  <c:v>48.790666786448988</c:v>
                </c:pt>
                <c:pt idx="160">
                  <c:v>48.725325795547207</c:v>
                </c:pt>
                <c:pt idx="161">
                  <c:v>48.677319750689605</c:v>
                </c:pt>
                <c:pt idx="162">
                  <c:v>48.634055764791654</c:v>
                </c:pt>
                <c:pt idx="163">
                  <c:v>48.59181324698698</c:v>
                </c:pt>
                <c:pt idx="164">
                  <c:v>48.549566962055444</c:v>
                </c:pt>
                <c:pt idx="165">
                  <c:v>48.506956588047274</c:v>
                </c:pt>
                <c:pt idx="166">
                  <c:v>48.463768798453081</c:v>
                </c:pt>
                <c:pt idx="167">
                  <c:v>48.419832478947001</c:v>
                </c:pt>
                <c:pt idx="168">
                  <c:v>48.375001613013993</c:v>
                </c:pt>
                <c:pt idx="169">
                  <c:v>48.329152663620135</c:v>
                </c:pt>
                <c:pt idx="170">
                  <c:v>48.282183594352659</c:v>
                </c:pt>
                <c:pt idx="171">
                  <c:v>48.234012784166637</c:v>
                </c:pt>
                <c:pt idx="172">
                  <c:v>48.184577705779915</c:v>
                </c:pt>
                <c:pt idx="173">
                  <c:v>48.133833422431209</c:v>
                </c:pt>
                <c:pt idx="174">
                  <c:v>48.081750968991926</c:v>
                </c:pt>
                <c:pt idx="175">
                  <c:v>48.028315676611477</c:v>
                </c:pt>
                <c:pt idx="176">
                  <c:v>47.973525491143448</c:v>
                </c:pt>
                <c:pt idx="177">
                  <c:v>47.917389326398158</c:v>
                </c:pt>
                <c:pt idx="178">
                  <c:v>47.8599254843691</c:v>
                </c:pt>
                <c:pt idx="179">
                  <c:v>47.80116016634711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70.692255189762065</c:v>
                </c:pt>
                <c:pt idx="7">
                  <c:v>70.76012918454262</c:v>
                </c:pt>
                <c:pt idx="8">
                  <c:v>70.826360548746294</c:v>
                </c:pt>
                <c:pt idx="9">
                  <c:v>70.890752470209819</c:v>
                </c:pt>
                <c:pt idx="10">
                  <c:v>70.953087973471071</c:v>
                </c:pt>
                <c:pt idx="11">
                  <c:v>71.013128375618209</c:v>
                </c:pt>
                <c:pt idx="12">
                  <c:v>71.0706117275449</c:v>
                </c:pt>
                <c:pt idx="13">
                  <c:v>71.125251267166206</c:v>
                </c:pt>
                <c:pt idx="14">
                  <c:v>71.176733917873889</c:v>
                </c:pt>
                <c:pt idx="15">
                  <c:v>71.224718873117297</c:v>
                </c:pt>
                <c:pt idx="16">
                  <c:v>71.268836316451655</c:v>
                </c:pt>
                <c:pt idx="17">
                  <c:v>71.308686335603625</c:v>
                </c:pt>
                <c:pt idx="18">
                  <c:v>71.343838098887915</c:v>
                </c:pt>
                <c:pt idx="19">
                  <c:v>71.373829372397026</c:v>
                </c:pt>
                <c:pt idx="20">
                  <c:v>71.39816646637702</c:v>
                </c:pt>
                <c:pt idx="21">
                  <c:v>71.416324708561689</c:v>
                </c:pt>
                <c:pt idx="22">
                  <c:v>71.427749550261282</c:v>
                </c:pt>
                <c:pt idx="23">
                  <c:v>71.431858416822607</c:v>
                </c:pt>
                <c:pt idx="24">
                  <c:v>71.428043416650354</c:v>
                </c:pt>
                <c:pt idx="25">
                  <c:v>71.415675021114396</c:v>
                </c:pt>
                <c:pt idx="26">
                  <c:v>71.394106820056848</c:v>
                </c:pt>
                <c:pt idx="27">
                  <c:v>71.362681442909235</c:v>
                </c:pt>
                <c:pt idx="28">
                  <c:v>71.320737712352894</c:v>
                </c:pt>
                <c:pt idx="29">
                  <c:v>71.267619064922044</c:v>
                </c:pt>
                <c:pt idx="30">
                  <c:v>71.202683230264782</c:v>
                </c:pt>
                <c:pt idx="31">
                  <c:v>71.125313107826543</c:v>
                </c:pt>
                <c:pt idx="32">
                  <c:v>71.034928717193182</c:v>
                </c:pt>
                <c:pt idx="33">
                  <c:v>70.931000027917491</c:v>
                </c:pt>
                <c:pt idx="34">
                  <c:v>70.813060399204687</c:v>
                </c:pt>
                <c:pt idx="35">
                  <c:v>70.68072028342641</c:v>
                </c:pt>
                <c:pt idx="36">
                  <c:v>70.53368077531853</c:v>
                </c:pt>
                <c:pt idx="37">
                  <c:v>70.371746527079139</c:v>
                </c:pt>
                <c:pt idx="38">
                  <c:v>70.194837505134799</c:v>
                </c:pt>
                <c:pt idx="39">
                  <c:v>70.002999043721658</c:v>
                </c:pt>
                <c:pt idx="40">
                  <c:v>69.796409659446013</c:v>
                </c:pt>
                <c:pt idx="41">
                  <c:v>69.575386133803605</c:v>
                </c:pt>
                <c:pt idx="42">
                  <c:v>69.340385448968291</c:v>
                </c:pt>
                <c:pt idx="43">
                  <c:v>69.09200327464643</c:v>
                </c:pt>
                <c:pt idx="44">
                  <c:v>68.830968845674334</c:v>
                </c:pt>
                <c:pt idx="45">
                  <c:v>68.558136233212821</c:v>
                </c:pt>
                <c:pt idx="46">
                  <c:v>68.274472185959553</c:v>
                </c:pt>
                <c:pt idx="47">
                  <c:v>67.981040889011368</c:v>
                </c:pt>
                <c:pt idx="48">
                  <c:v>67.678986143570995</c:v>
                </c:pt>
                <c:pt idx="49">
                  <c:v>67.369511598238873</c:v>
                </c:pt>
                <c:pt idx="50">
                  <c:v>67.053859752125405</c:v>
                </c:pt>
                <c:pt idx="51">
                  <c:v>66.733290494903244</c:v>
                </c:pt>
                <c:pt idx="52">
                  <c:v>66.409059946813699</c:v>
                </c:pt>
                <c:pt idx="53">
                  <c:v>66.082400314488154</c:v>
                </c:pt>
                <c:pt idx="54">
                  <c:v>65.75450139211037</c:v>
                </c:pt>
                <c:pt idx="55">
                  <c:v>65.42649422085104</c:v>
                </c:pt>
                <c:pt idx="56">
                  <c:v>65.09943728344517</c:v>
                </c:pt>
                <c:pt idx="57">
                  <c:v>64.774305466646069</c:v>
                </c:pt>
                <c:pt idx="58">
                  <c:v>64.45198188283554</c:v>
                </c:pt>
                <c:pt idx="59">
                  <c:v>64.133252512465049</c:v>
                </c:pt>
                <c:pt idx="60">
                  <c:v>63.818803518156699</c:v>
                </c:pt>
                <c:pt idx="61">
                  <c:v>63.509220993574836</c:v>
                </c:pt>
                <c:pt idx="62">
                  <c:v>63.204992847450796</c:v>
                </c:pt>
                <c:pt idx="63">
                  <c:v>62.906512485056318</c:v>
                </c:pt>
                <c:pt idx="64">
                  <c:v>62.614083933885198</c:v>
                </c:pt>
                <c:pt idx="65">
                  <c:v>62.327928064026111</c:v>
                </c:pt>
                <c:pt idx="66">
                  <c:v>62.048189572735701</c:v>
                </c:pt>
                <c:pt idx="67">
                  <c:v>61.774944432907134</c:v>
                </c:pt>
                <c:pt idx="68">
                  <c:v>61.508207542510995</c:v>
                </c:pt>
                <c:pt idx="69">
                  <c:v>61.247940353150334</c:v>
                </c:pt>
                <c:pt idx="70">
                  <c:v>60.994058297700263</c:v>
                </c:pt>
                <c:pt idx="71">
                  <c:v>60.74643787733752</c:v>
                </c:pt>
                <c:pt idx="72">
                  <c:v>60.504923305492888</c:v>
                </c:pt>
                <c:pt idx="73">
                  <c:v>60.269332639351958</c:v>
                </c:pt>
                <c:pt idx="74">
                  <c:v>60.039463357951078</c:v>
                </c:pt>
                <c:pt idx="75">
                  <c:v>59.815097369526427</c:v>
                </c:pt>
                <c:pt idx="76">
                  <c:v>59.596005449721744</c:v>
                </c:pt>
                <c:pt idx="77">
                  <c:v>59.381951126895466</c:v>
                </c:pt>
                <c:pt idx="78">
                  <c:v>59.172694041561378</c:v>
                </c:pt>
                <c:pt idx="79">
                  <c:v>58.967992814477377</c:v>
                </c:pt>
                <c:pt idx="80">
                  <c:v>58.767607462609455</c:v>
                </c:pt>
                <c:pt idx="81">
                  <c:v>58.571301404660502</c:v>
                </c:pt>
                <c:pt idx="82">
                  <c:v>58.37884309854828</c:v>
                </c:pt>
                <c:pt idx="83">
                  <c:v>58.190007352564542</c:v>
                </c:pt>
                <c:pt idx="84">
                  <c:v>58.004576350314053</c:v>
                </c:pt>
                <c:pt idx="85">
                  <c:v>57.822340427221683</c:v>
                </c:pt>
                <c:pt idx="86">
                  <c:v>57.643098633653956</c:v>
                </c:pt>
                <c:pt idx="87">
                  <c:v>57.466659116727023</c:v>
                </c:pt>
                <c:pt idx="88">
                  <c:v>57.292839349814891</c:v>
                </c:pt>
                <c:pt idx="89">
                  <c:v>57.12146623574408</c:v>
                </c:pt>
                <c:pt idx="90">
                  <c:v>56.952376106745071</c:v>
                </c:pt>
                <c:pt idx="91">
                  <c:v>56.785414641481395</c:v>
                </c:pt>
                <c:pt idx="92">
                  <c:v>56.620436716929873</c:v>
                </c:pt>
                <c:pt idx="93">
                  <c:v>56.457306210559089</c:v>
                </c:pt>
                <c:pt idx="94">
                  <c:v>56.295895766154537</c:v>
                </c:pt>
                <c:pt idx="95">
                  <c:v>56.136086534766193</c:v>
                </c:pt>
                <c:pt idx="96">
                  <c:v>55.977767900600149</c:v>
                </c:pt>
                <c:pt idx="97">
                  <c:v>55.820837200226691</c:v>
                </c:pt>
                <c:pt idx="98">
                  <c:v>55.665199442219013</c:v>
                </c:pt>
                <c:pt idx="99">
                  <c:v>55.510767033252442</c:v>
                </c:pt>
                <c:pt idx="100">
                  <c:v>55.357459515765136</c:v>
                </c:pt>
                <c:pt idx="101">
                  <c:v>55.205203321492917</c:v>
                </c:pt>
                <c:pt idx="102">
                  <c:v>55.053931544521852</c:v>
                </c:pt>
                <c:pt idx="103">
                  <c:v>54.903583736939318</c:v>
                </c:pt>
                <c:pt idx="104">
                  <c:v>54.754105729688362</c:v>
                </c:pt>
                <c:pt idx="105">
                  <c:v>54.605449480826159</c:v>
                </c:pt>
                <c:pt idx="106">
                  <c:v>54.45757295304</c:v>
                </c:pt>
                <c:pt idx="107">
                  <c:v>54.310440021966507</c:v>
                </c:pt>
                <c:pt idx="108">
                  <c:v>54.164020416578168</c:v>
                </c:pt>
                <c:pt idx="109">
                  <c:v>54.018289692627633</c:v>
                </c:pt>
                <c:pt idx="110">
                  <c:v>53.873229239860613</c:v>
                </c:pt>
                <c:pt idx="111">
                  <c:v>53.72882632340351</c:v>
                </c:pt>
                <c:pt idx="112">
                  <c:v>53.585074159385762</c:v>
                </c:pt>
                <c:pt idx="113">
                  <c:v>53.441972024449377</c:v>
                </c:pt>
                <c:pt idx="114">
                  <c:v>53.299525398309683</c:v>
                </c:pt>
                <c:pt idx="115">
                  <c:v>53.157746137939924</c:v>
                </c:pt>
                <c:pt idx="116">
                  <c:v>53.016652681237481</c:v>
                </c:pt>
                <c:pt idx="117">
                  <c:v>52.876270277166348</c:v>
                </c:pt>
                <c:pt idx="118">
                  <c:v>52.736631238338802</c:v>
                </c:pt>
                <c:pt idx="119">
                  <c:v>52.597775210777499</c:v>
                </c:pt>
                <c:pt idx="120">
                  <c:v>52.459749454168318</c:v>
                </c:pt>
                <c:pt idx="121">
                  <c:v>52.322609124263096</c:v>
                </c:pt>
                <c:pt idx="122">
                  <c:v>52.186417547212933</c:v>
                </c:pt>
                <c:pt idx="123">
                  <c:v>52.05124647351348</c:v>
                </c:pt>
                <c:pt idx="124">
                  <c:v>51.917176296944312</c:v>
                </c:pt>
                <c:pt idx="125">
                  <c:v>51.784296221425429</c:v>
                </c:pt>
                <c:pt idx="126">
                  <c:v>51.652704356161884</c:v>
                </c:pt>
                <c:pt idx="127">
                  <c:v>51.522507716898517</c:v>
                </c:pt>
                <c:pt idx="128">
                  <c:v>51.393822108693662</c:v>
                </c:pt>
                <c:pt idx="129">
                  <c:v>51.26677186351835</c:v>
                </c:pt>
                <c:pt idx="130">
                  <c:v>51.141489404411324</c:v>
                </c:pt>
                <c:pt idx="131">
                  <c:v>51.018114607131757</c:v>
                </c:pt>
                <c:pt idx="132">
                  <c:v>50.896793930550054</c:v>
                </c:pt>
                <c:pt idx="133">
                  <c:v>50.777679288729004</c:v>
                </c:pt>
                <c:pt idx="134">
                  <c:v>50.660926641111942</c:v>
                </c:pt>
                <c:pt idx="135">
                  <c:v>50.546694282772123</c:v>
                </c:pt>
                <c:pt idx="136">
                  <c:v>50.435140824558061</c:v>
                </c:pt>
                <c:pt idx="137">
                  <c:v>50.326422863365856</c:v>
                </c:pt>
                <c:pt idx="138">
                  <c:v>50.220692355707612</c:v>
                </c:pt>
                <c:pt idx="139">
                  <c:v>50.118093723047906</c:v>
                </c:pt>
                <c:pt idx="140">
                  <c:v>50.018760734623065</c:v>
                </c:pt>
                <c:pt idx="141">
                  <c:v>49.92281323192627</c:v>
                </c:pt>
                <c:pt idx="142">
                  <c:v>49.830353777721761</c:v>
                </c:pt>
                <c:pt idx="143">
                  <c:v>49.741464330045176</c:v>
                </c:pt>
                <c:pt idx="144">
                  <c:v>49.656203056637594</c:v>
                </c:pt>
                <c:pt idx="145">
                  <c:v>49.574601416013394</c:v>
                </c:pt>
                <c:pt idx="146">
                  <c:v>49.496661636280514</c:v>
                </c:pt>
                <c:pt idx="147">
                  <c:v>49.422354720540994</c:v>
                </c:pt>
                <c:pt idx="148">
                  <c:v>49.35161909724588</c:v>
                </c:pt>
                <c:pt idx="149">
                  <c:v>49.28436001491724</c:v>
                </c:pt>
                <c:pt idx="150">
                  <c:v>49.22044975358601</c:v>
                </c:pt>
                <c:pt idx="151">
                  <c:v>49.159728691350253</c:v>
                </c:pt>
                <c:pt idx="152">
                  <c:v>49.102007225638971</c:v>
                </c:pt>
                <c:pt idx="153">
                  <c:v>49.04706850771808</c:v>
                </c:pt>
                <c:pt idx="154">
                  <c:v>48.994671908740685</c:v>
                </c:pt>
                <c:pt idx="155">
                  <c:v>48.944557099346191</c:v>
                </c:pt>
                <c:pt idx="156">
                  <c:v>48.896448595311057</c:v>
                </c:pt>
                <c:pt idx="157">
                  <c:v>48.850060601313956</c:v>
                </c:pt>
                <c:pt idx="158">
                  <c:v>48.805101974924341</c:v>
                </c:pt>
                <c:pt idx="159">
                  <c:v>48.761281133891885</c:v>
                </c:pt>
                <c:pt idx="160">
                  <c:v>48.71831074114332</c:v>
                </c:pt>
                <c:pt idx="161">
                  <c:v>48.675912022132721</c:v>
                </c:pt>
                <c:pt idx="162">
                  <c:v>48.633818596221722</c:v>
                </c:pt>
                <c:pt idx="163">
                  <c:v>48.591779735074077</c:v>
                </c:pt>
                <c:pt idx="164">
                  <c:v>48.549562994026509</c:v>
                </c:pt>
                <c:pt idx="165">
                  <c:v>48.506956194610744</c:v>
                </c:pt>
                <c:pt idx="166">
                  <c:v>48.463768765806421</c:v>
                </c:pt>
                <c:pt idx="167">
                  <c:v>48.419832476681066</c:v>
                </c:pt>
                <c:pt idx="168">
                  <c:v>48.3750016128825</c:v>
                </c:pt>
                <c:pt idx="169">
                  <c:v>48.329152663613755</c:v>
                </c:pt>
                <c:pt idx="170">
                  <c:v>48.282183594352404</c:v>
                </c:pt>
                <c:pt idx="171">
                  <c:v>48.23401278416663</c:v>
                </c:pt>
                <c:pt idx="172">
                  <c:v>48.184577705779915</c:v>
                </c:pt>
                <c:pt idx="173">
                  <c:v>48.133833422431209</c:v>
                </c:pt>
                <c:pt idx="174">
                  <c:v>48.081750968991926</c:v>
                </c:pt>
                <c:pt idx="175">
                  <c:v>48.028315676611477</c:v>
                </c:pt>
                <c:pt idx="176">
                  <c:v>47.973525491143448</c:v>
                </c:pt>
                <c:pt idx="177">
                  <c:v>47.917389326398158</c:v>
                </c:pt>
                <c:pt idx="178">
                  <c:v>47.8599254843691</c:v>
                </c:pt>
                <c:pt idx="179">
                  <c:v>47.80116016634711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69.161000000000001</c:v>
                </c:pt>
                <c:pt idx="1">
                  <c:v>68.338999999999999</c:v>
                </c:pt>
                <c:pt idx="2">
                  <c:v>68.144999999999996</c:v>
                </c:pt>
                <c:pt idx="3">
                  <c:v>68.257999999999996</c:v>
                </c:pt>
                <c:pt idx="4">
                  <c:v>68.048000000000002</c:v>
                </c:pt>
                <c:pt idx="5">
                  <c:v>67.548000000000002</c:v>
                </c:pt>
                <c:pt idx="6">
                  <c:v>67.548000000000002</c:v>
                </c:pt>
                <c:pt idx="7">
                  <c:v>68.177000000000007</c:v>
                </c:pt>
                <c:pt idx="8">
                  <c:v>68.805999999999997</c:v>
                </c:pt>
                <c:pt idx="9">
                  <c:v>67.968000000000004</c:v>
                </c:pt>
                <c:pt idx="10">
                  <c:v>67.387</c:v>
                </c:pt>
                <c:pt idx="11">
                  <c:v>68.194000000000003</c:v>
                </c:pt>
                <c:pt idx="12">
                  <c:v>68.613</c:v>
                </c:pt>
                <c:pt idx="13">
                  <c:v>68.338999999999999</c:v>
                </c:pt>
                <c:pt idx="14">
                  <c:v>68.064999999999998</c:v>
                </c:pt>
                <c:pt idx="15">
                  <c:v>68.096999999999994</c:v>
                </c:pt>
                <c:pt idx="16">
                  <c:v>67.290000000000006</c:v>
                </c:pt>
                <c:pt idx="17">
                  <c:v>67.387</c:v>
                </c:pt>
                <c:pt idx="18">
                  <c:v>67.935000000000002</c:v>
                </c:pt>
                <c:pt idx="19">
                  <c:v>67.161000000000001</c:v>
                </c:pt>
                <c:pt idx="20">
                  <c:v>67.644999999999996</c:v>
                </c:pt>
                <c:pt idx="21">
                  <c:v>67.644999999999996</c:v>
                </c:pt>
                <c:pt idx="22">
                  <c:v>67.516000000000005</c:v>
                </c:pt>
                <c:pt idx="23">
                  <c:v>68.403000000000006</c:v>
                </c:pt>
                <c:pt idx="24">
                  <c:v>68.596999999999994</c:v>
                </c:pt>
                <c:pt idx="25">
                  <c:v>68.838999999999999</c:v>
                </c:pt>
                <c:pt idx="26">
                  <c:v>68.694000000000003</c:v>
                </c:pt>
                <c:pt idx="27">
                  <c:v>69.031999999999996</c:v>
                </c:pt>
                <c:pt idx="28">
                  <c:v>69.113</c:v>
                </c:pt>
                <c:pt idx="29">
                  <c:v>69.096999999999994</c:v>
                </c:pt>
                <c:pt idx="30">
                  <c:v>69.548000000000002</c:v>
                </c:pt>
                <c:pt idx="31">
                  <c:v>69.596999999999994</c:v>
                </c:pt>
                <c:pt idx="32">
                  <c:v>69.661000000000001</c:v>
                </c:pt>
                <c:pt idx="33">
                  <c:v>70.435000000000002</c:v>
                </c:pt>
                <c:pt idx="34">
                  <c:v>69.805999999999997</c:v>
                </c:pt>
                <c:pt idx="35">
                  <c:v>70.031999999999996</c:v>
                </c:pt>
                <c:pt idx="36">
                  <c:v>71.5</c:v>
                </c:pt>
                <c:pt idx="37">
                  <c:v>71.644999999999996</c:v>
                </c:pt>
                <c:pt idx="38">
                  <c:v>72.290000000000006</c:v>
                </c:pt>
                <c:pt idx="39">
                  <c:v>71.644999999999996</c:v>
                </c:pt>
                <c:pt idx="40">
                  <c:v>72.305999999999997</c:v>
                </c:pt>
                <c:pt idx="41">
                  <c:v>72.870999999999995</c:v>
                </c:pt>
                <c:pt idx="42">
                  <c:v>72.581000000000003</c:v>
                </c:pt>
                <c:pt idx="43">
                  <c:v>74.257999999999996</c:v>
                </c:pt>
                <c:pt idx="44">
                  <c:v>73.918999999999997</c:v>
                </c:pt>
                <c:pt idx="45">
                  <c:v>76.016000000000005</c:v>
                </c:pt>
                <c:pt idx="46">
                  <c:v>77.355000000000004</c:v>
                </c:pt>
                <c:pt idx="47">
                  <c:v>78.209999999999994</c:v>
                </c:pt>
                <c:pt idx="48">
                  <c:v>80.290000000000006</c:v>
                </c:pt>
                <c:pt idx="49">
                  <c:v>82.918999999999997</c:v>
                </c:pt>
                <c:pt idx="50">
                  <c:v>91.564999999999998</c:v>
                </c:pt>
                <c:pt idx="51">
                  <c:v>100.887</c:v>
                </c:pt>
                <c:pt idx="52">
                  <c:v>116</c:v>
                </c:pt>
                <c:pt idx="53">
                  <c:v>137.048</c:v>
                </c:pt>
                <c:pt idx="54">
                  <c:v>159.59700000000001</c:v>
                </c:pt>
                <c:pt idx="55">
                  <c:v>182.40299999999999</c:v>
                </c:pt>
                <c:pt idx="56">
                  <c:v>201.03200000000001</c:v>
                </c:pt>
                <c:pt idx="57">
                  <c:v>216.58099999999999</c:v>
                </c:pt>
                <c:pt idx="58">
                  <c:v>227.113</c:v>
                </c:pt>
                <c:pt idx="59">
                  <c:v>233.887</c:v>
                </c:pt>
                <c:pt idx="60">
                  <c:v>236.03200000000001</c:v>
                </c:pt>
                <c:pt idx="61">
                  <c:v>232.64500000000001</c:v>
                </c:pt>
                <c:pt idx="62">
                  <c:v>225.25800000000001</c:v>
                </c:pt>
                <c:pt idx="63">
                  <c:v>207.48400000000001</c:v>
                </c:pt>
                <c:pt idx="64">
                  <c:v>178.274</c:v>
                </c:pt>
                <c:pt idx="65">
                  <c:v>137.82300000000001</c:v>
                </c:pt>
                <c:pt idx="66">
                  <c:v>96.838999999999999</c:v>
                </c:pt>
                <c:pt idx="67">
                  <c:v>73.177000000000007</c:v>
                </c:pt>
                <c:pt idx="68">
                  <c:v>63.338999999999999</c:v>
                </c:pt>
                <c:pt idx="69">
                  <c:v>63.484000000000002</c:v>
                </c:pt>
                <c:pt idx="70">
                  <c:v>64.983999999999995</c:v>
                </c:pt>
                <c:pt idx="71">
                  <c:v>65.725999999999999</c:v>
                </c:pt>
                <c:pt idx="72">
                  <c:v>67.757999999999996</c:v>
                </c:pt>
                <c:pt idx="73">
                  <c:v>73.144999999999996</c:v>
                </c:pt>
                <c:pt idx="74">
                  <c:v>80.581000000000003</c:v>
                </c:pt>
                <c:pt idx="75">
                  <c:v>91.096999999999994</c:v>
                </c:pt>
                <c:pt idx="76">
                  <c:v>105.355</c:v>
                </c:pt>
                <c:pt idx="77">
                  <c:v>120.435</c:v>
                </c:pt>
                <c:pt idx="78">
                  <c:v>136.82300000000001</c:v>
                </c:pt>
                <c:pt idx="79">
                  <c:v>152.226</c:v>
                </c:pt>
                <c:pt idx="80">
                  <c:v>166.161</c:v>
                </c:pt>
                <c:pt idx="81">
                  <c:v>176.113</c:v>
                </c:pt>
                <c:pt idx="82">
                  <c:v>183.387</c:v>
                </c:pt>
                <c:pt idx="83">
                  <c:v>186.726</c:v>
                </c:pt>
                <c:pt idx="84">
                  <c:v>184.08099999999999</c:v>
                </c:pt>
                <c:pt idx="85">
                  <c:v>170.74199999999999</c:v>
                </c:pt>
                <c:pt idx="86">
                  <c:v>149.03200000000001</c:v>
                </c:pt>
                <c:pt idx="87">
                  <c:v>116.274</c:v>
                </c:pt>
                <c:pt idx="88">
                  <c:v>85.644999999999996</c:v>
                </c:pt>
                <c:pt idx="89">
                  <c:v>65.468000000000004</c:v>
                </c:pt>
                <c:pt idx="90">
                  <c:v>57.79</c:v>
                </c:pt>
                <c:pt idx="91">
                  <c:v>57.161000000000001</c:v>
                </c:pt>
                <c:pt idx="92">
                  <c:v>56.305999999999997</c:v>
                </c:pt>
                <c:pt idx="93">
                  <c:v>55.918999999999997</c:v>
                </c:pt>
                <c:pt idx="94">
                  <c:v>55.581000000000003</c:v>
                </c:pt>
                <c:pt idx="95">
                  <c:v>55.871000000000002</c:v>
                </c:pt>
                <c:pt idx="96">
                  <c:v>55.677</c:v>
                </c:pt>
                <c:pt idx="97">
                  <c:v>55.774000000000001</c:v>
                </c:pt>
                <c:pt idx="98">
                  <c:v>56.694000000000003</c:v>
                </c:pt>
                <c:pt idx="99">
                  <c:v>55.531999999999996</c:v>
                </c:pt>
                <c:pt idx="100">
                  <c:v>56.21</c:v>
                </c:pt>
                <c:pt idx="101">
                  <c:v>57.628999999999998</c:v>
                </c:pt>
                <c:pt idx="102">
                  <c:v>55.838999999999999</c:v>
                </c:pt>
                <c:pt idx="103">
                  <c:v>55.871000000000002</c:v>
                </c:pt>
                <c:pt idx="104">
                  <c:v>56.323</c:v>
                </c:pt>
                <c:pt idx="105">
                  <c:v>55.918999999999997</c:v>
                </c:pt>
                <c:pt idx="106">
                  <c:v>55.951999999999998</c:v>
                </c:pt>
                <c:pt idx="107">
                  <c:v>56.451999999999998</c:v>
                </c:pt>
                <c:pt idx="108">
                  <c:v>55.241999999999997</c:v>
                </c:pt>
                <c:pt idx="109">
                  <c:v>54.29</c:v>
                </c:pt>
                <c:pt idx="110">
                  <c:v>54.305999999999997</c:v>
                </c:pt>
                <c:pt idx="111">
                  <c:v>54.145000000000003</c:v>
                </c:pt>
                <c:pt idx="112">
                  <c:v>55.435000000000002</c:v>
                </c:pt>
                <c:pt idx="113">
                  <c:v>54.468000000000004</c:v>
                </c:pt>
                <c:pt idx="114">
                  <c:v>56.468000000000004</c:v>
                </c:pt>
                <c:pt idx="115">
                  <c:v>57.097000000000001</c:v>
                </c:pt>
                <c:pt idx="116">
                  <c:v>59.435000000000002</c:v>
                </c:pt>
                <c:pt idx="117">
                  <c:v>61.805999999999997</c:v>
                </c:pt>
                <c:pt idx="118">
                  <c:v>65.113</c:v>
                </c:pt>
                <c:pt idx="119">
                  <c:v>65.870999999999995</c:v>
                </c:pt>
                <c:pt idx="120">
                  <c:v>68.451999999999998</c:v>
                </c:pt>
                <c:pt idx="121">
                  <c:v>68.081000000000003</c:v>
                </c:pt>
                <c:pt idx="122">
                  <c:v>66.838999999999999</c:v>
                </c:pt>
                <c:pt idx="123">
                  <c:v>63.774000000000001</c:v>
                </c:pt>
                <c:pt idx="124">
                  <c:v>61.113</c:v>
                </c:pt>
                <c:pt idx="125">
                  <c:v>58.902999999999999</c:v>
                </c:pt>
                <c:pt idx="126">
                  <c:v>53.823</c:v>
                </c:pt>
                <c:pt idx="127">
                  <c:v>53.645000000000003</c:v>
                </c:pt>
                <c:pt idx="128">
                  <c:v>53.145000000000003</c:v>
                </c:pt>
                <c:pt idx="129">
                  <c:v>52.015999999999998</c:v>
                </c:pt>
                <c:pt idx="130">
                  <c:v>53.145000000000003</c:v>
                </c:pt>
                <c:pt idx="131">
                  <c:v>51.984000000000002</c:v>
                </c:pt>
                <c:pt idx="132">
                  <c:v>52.161000000000001</c:v>
                </c:pt>
                <c:pt idx="133">
                  <c:v>51.823</c:v>
                </c:pt>
                <c:pt idx="134">
                  <c:v>52.048000000000002</c:v>
                </c:pt>
                <c:pt idx="135">
                  <c:v>51.645000000000003</c:v>
                </c:pt>
                <c:pt idx="136">
                  <c:v>51.805999999999997</c:v>
                </c:pt>
                <c:pt idx="137">
                  <c:v>51.613</c:v>
                </c:pt>
                <c:pt idx="138">
                  <c:v>50.177</c:v>
                </c:pt>
                <c:pt idx="139">
                  <c:v>52.548000000000002</c:v>
                </c:pt>
                <c:pt idx="140">
                  <c:v>52.484000000000002</c:v>
                </c:pt>
                <c:pt idx="141">
                  <c:v>52.128999999999998</c:v>
                </c:pt>
                <c:pt idx="142">
                  <c:v>52.645000000000003</c:v>
                </c:pt>
                <c:pt idx="143">
                  <c:v>51.758000000000003</c:v>
                </c:pt>
                <c:pt idx="144">
                  <c:v>52.387</c:v>
                </c:pt>
                <c:pt idx="145">
                  <c:v>53.854999999999997</c:v>
                </c:pt>
                <c:pt idx="146">
                  <c:v>55.128999999999998</c:v>
                </c:pt>
                <c:pt idx="147">
                  <c:v>56.225999999999999</c:v>
                </c:pt>
                <c:pt idx="148">
                  <c:v>57.597000000000001</c:v>
                </c:pt>
                <c:pt idx="149">
                  <c:v>58.871000000000002</c:v>
                </c:pt>
                <c:pt idx="150">
                  <c:v>59.048000000000002</c:v>
                </c:pt>
                <c:pt idx="151">
                  <c:v>57.177</c:v>
                </c:pt>
                <c:pt idx="152">
                  <c:v>57.113</c:v>
                </c:pt>
                <c:pt idx="153">
                  <c:v>54.225999999999999</c:v>
                </c:pt>
                <c:pt idx="154">
                  <c:v>52.823</c:v>
                </c:pt>
                <c:pt idx="155">
                  <c:v>50.258000000000003</c:v>
                </c:pt>
                <c:pt idx="156">
                  <c:v>50.5</c:v>
                </c:pt>
                <c:pt idx="157">
                  <c:v>49.5</c:v>
                </c:pt>
                <c:pt idx="158">
                  <c:v>50.435000000000002</c:v>
                </c:pt>
                <c:pt idx="159">
                  <c:v>49.838999999999999</c:v>
                </c:pt>
                <c:pt idx="160">
                  <c:v>49.774000000000001</c:v>
                </c:pt>
                <c:pt idx="161">
                  <c:v>50.774000000000001</c:v>
                </c:pt>
                <c:pt idx="162">
                  <c:v>49.613</c:v>
                </c:pt>
                <c:pt idx="163">
                  <c:v>49.645000000000003</c:v>
                </c:pt>
                <c:pt idx="164">
                  <c:v>49.323</c:v>
                </c:pt>
                <c:pt idx="165">
                  <c:v>48.21</c:v>
                </c:pt>
                <c:pt idx="166">
                  <c:v>50.048000000000002</c:v>
                </c:pt>
                <c:pt idx="167">
                  <c:v>49.838999999999999</c:v>
                </c:pt>
                <c:pt idx="168">
                  <c:v>48.984000000000002</c:v>
                </c:pt>
                <c:pt idx="169">
                  <c:v>49.758000000000003</c:v>
                </c:pt>
                <c:pt idx="170">
                  <c:v>47.805999999999997</c:v>
                </c:pt>
                <c:pt idx="171">
                  <c:v>49.468000000000004</c:v>
                </c:pt>
                <c:pt idx="172">
                  <c:v>49.531999999999996</c:v>
                </c:pt>
                <c:pt idx="173">
                  <c:v>48.661000000000001</c:v>
                </c:pt>
                <c:pt idx="174">
                  <c:v>48.854999999999997</c:v>
                </c:pt>
                <c:pt idx="175">
                  <c:v>48.097000000000001</c:v>
                </c:pt>
                <c:pt idx="176">
                  <c:v>47.548000000000002</c:v>
                </c:pt>
                <c:pt idx="177">
                  <c:v>48.113</c:v>
                </c:pt>
                <c:pt idx="178">
                  <c:v>48.015999999999998</c:v>
                </c:pt>
                <c:pt idx="179">
                  <c:v>49.613</c:v>
                </c:pt>
                <c:pt idx="180">
                  <c:v>48.71</c:v>
                </c:pt>
                <c:pt idx="181">
                  <c:v>48.113</c:v>
                </c:pt>
                <c:pt idx="182">
                  <c:v>48.548000000000002</c:v>
                </c:pt>
                <c:pt idx="183">
                  <c:v>48.548000000000002</c:v>
                </c:pt>
                <c:pt idx="184">
                  <c:v>48.838999999999999</c:v>
                </c:pt>
                <c:pt idx="185">
                  <c:v>48.194000000000003</c:v>
                </c:pt>
                <c:pt idx="186">
                  <c:v>48.128999999999998</c:v>
                </c:pt>
                <c:pt idx="187">
                  <c:v>47.338999999999999</c:v>
                </c:pt>
                <c:pt idx="188">
                  <c:v>47.597000000000001</c:v>
                </c:pt>
                <c:pt idx="189">
                  <c:v>48.048000000000002</c:v>
                </c:pt>
                <c:pt idx="190">
                  <c:v>47.79</c:v>
                </c:pt>
                <c:pt idx="191">
                  <c:v>48.354999999999997</c:v>
                </c:pt>
                <c:pt idx="192">
                  <c:v>48.097000000000001</c:v>
                </c:pt>
                <c:pt idx="193">
                  <c:v>46.838999999999999</c:v>
                </c:pt>
                <c:pt idx="194">
                  <c:v>47.418999999999997</c:v>
                </c:pt>
                <c:pt idx="195">
                  <c:v>47.468000000000004</c:v>
                </c:pt>
                <c:pt idx="196">
                  <c:v>47.161000000000001</c:v>
                </c:pt>
                <c:pt idx="197">
                  <c:v>47.387</c:v>
                </c:pt>
                <c:pt idx="198">
                  <c:v>45.887</c:v>
                </c:pt>
                <c:pt idx="199">
                  <c:v>46.323</c:v>
                </c:pt>
                <c:pt idx="200">
                  <c:v>46.758000000000003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66.360849988299989</c:v>
                </c:pt>
                <c:pt idx="10">
                  <c:v>66.532687973992751</c:v>
                </c:pt>
                <c:pt idx="11">
                  <c:v>66.702459095306523</c:v>
                </c:pt>
                <c:pt idx="12">
                  <c:v>66.869899488556072</c:v>
                </c:pt>
                <c:pt idx="13">
                  <c:v>67.034717797448465</c:v>
                </c:pt>
                <c:pt idx="14">
                  <c:v>67.196593180574993</c:v>
                </c:pt>
                <c:pt idx="15">
                  <c:v>67.355173346830028</c:v>
                </c:pt>
                <c:pt idx="16">
                  <c:v>67.510072665934274</c:v>
                </c:pt>
                <c:pt idx="17">
                  <c:v>67.660870412174972</c:v>
                </c:pt>
                <c:pt idx="18">
                  <c:v>67.807109212249728</c:v>
                </c:pt>
                <c:pt idx="19">
                  <c:v>67.948293783520057</c:v>
                </c:pt>
                <c:pt idx="20">
                  <c:v>68.083890068843431</c:v>
                </c:pt>
                <c:pt idx="21">
                  <c:v>68.213324902296137</c:v>
                </c:pt>
                <c:pt idx="22">
                  <c:v>68.335986384367132</c:v>
                </c:pt>
                <c:pt idx="23">
                  <c:v>68.45122522097536</c:v>
                </c:pt>
                <c:pt idx="24">
                  <c:v>68.558357416822361</c:v>
                </c:pt>
                <c:pt idx="25">
                  <c:v>68.656668962190096</c:v>
                </c:pt>
                <c:pt idx="26">
                  <c:v>68.745423603234997</c:v>
                </c:pt>
                <c:pt idx="27">
                  <c:v>68.823875587661718</c:v>
                </c:pt>
                <c:pt idx="28">
                  <c:v>68.891290664350919</c:v>
                </c:pt>
                <c:pt idx="29">
                  <c:v>68.946980936252132</c:v>
                </c:pt>
                <c:pt idx="30">
                  <c:v>68.990362909868622</c:v>
                </c:pt>
                <c:pt idx="31">
                  <c:v>69.021053884981612</c:v>
                </c:pt>
                <c:pt idx="32">
                  <c:v>69.039030417828783</c:v>
                </c:pt>
                <c:pt idx="33">
                  <c:v>69.044884673369523</c:v>
                </c:pt>
                <c:pt idx="34">
                  <c:v>69.040230472290048</c:v>
                </c:pt>
                <c:pt idx="35">
                  <c:v>69.02833043202034</c:v>
                </c:pt>
                <c:pt idx="36">
                  <c:v>69.015037162089897</c:v>
                </c:pt>
                <c:pt idx="37">
                  <c:v>69.010161284692074</c:v>
                </c:pt>
                <c:pt idx="38">
                  <c:v>69.0293905721866</c:v>
                </c:pt>
                <c:pt idx="39">
                  <c:v>69.096877912012204</c:v>
                </c:pt>
                <c:pt idx="40">
                  <c:v>69.248578286303825</c:v>
                </c:pt>
                <c:pt idx="41">
                  <c:v>69.536332055284149</c:v>
                </c:pt>
                <c:pt idx="42">
                  <c:v>70.032550592643545</c:v>
                </c:pt>
                <c:pt idx="43">
                  <c:v>70.835154085144097</c:v>
                </c:pt>
                <c:pt idx="44">
                  <c:v>72.072146006147804</c:v>
                </c:pt>
                <c:pt idx="45">
                  <c:v>73.904909441757695</c:v>
                </c:pt>
                <c:pt idx="46">
                  <c:v>76.529026009692203</c:v>
                </c:pt>
                <c:pt idx="47">
                  <c:v>80.171221719838343</c:v>
                </c:pt>
                <c:pt idx="48">
                  <c:v>85.081026383461577</c:v>
                </c:pt>
                <c:pt idx="49">
                  <c:v>91.515986317863721</c:v>
                </c:pt>
                <c:pt idx="50">
                  <c:v>99.719862366255612</c:v>
                </c:pt>
                <c:pt idx="51">
                  <c:v>109.89418185173162</c:v>
                </c:pt>
                <c:pt idx="52">
                  <c:v>122.16465653768589</c:v>
                </c:pt>
                <c:pt idx="53">
                  <c:v>136.54482376552431</c:v>
                </c:pt>
                <c:pt idx="54">
                  <c:v>152.89836465566569</c:v>
                </c:pt>
                <c:pt idx="55">
                  <c:v>170.89571749385479</c:v>
                </c:pt>
                <c:pt idx="56">
                  <c:v>189.9461508727708</c:v>
                </c:pt>
                <c:pt idx="57">
                  <c:v>209.06841879604846</c:v>
                </c:pt>
                <c:pt idx="58">
                  <c:v>226.67433152098494</c:v>
                </c:pt>
                <c:pt idx="59">
                  <c:v>240.34181840277</c:v>
                </c:pt>
                <c:pt idx="60">
                  <c:v>246.85915936715244</c:v>
                </c:pt>
                <c:pt idx="61">
                  <c:v>242.94678719056225</c:v>
                </c:pt>
                <c:pt idx="62">
                  <c:v>226.75982924294073</c:v>
                </c:pt>
                <c:pt idx="63">
                  <c:v>199.48289936939679</c:v>
                </c:pt>
                <c:pt idx="64">
                  <c:v>165.73274079548557</c:v>
                </c:pt>
                <c:pt idx="65">
                  <c:v>132.01751001051215</c:v>
                </c:pt>
                <c:pt idx="66">
                  <c:v>104.02857212975226</c:v>
                </c:pt>
                <c:pt idx="67">
                  <c:v>84.579451266087545</c:v>
                </c:pt>
                <c:pt idx="68">
                  <c:v>73.40641566198245</c:v>
                </c:pt>
                <c:pt idx="69">
                  <c:v>68.482049015741381</c:v>
                </c:pt>
                <c:pt idx="70">
                  <c:v>67.579738274312049</c:v>
                </c:pt>
                <c:pt idx="71">
                  <c:v>69.164068512081485</c:v>
                </c:pt>
                <c:pt idx="72">
                  <c:v>72.518339188075771</c:v>
                </c:pt>
                <c:pt idx="73">
                  <c:v>77.488874032225183</c:v>
                </c:pt>
                <c:pt idx="74">
                  <c:v>84.189755123831247</c:v>
                </c:pt>
                <c:pt idx="75">
                  <c:v>92.798309956720999</c:v>
                </c:pt>
                <c:pt idx="76">
                  <c:v>103.43368931151703</c:v>
                </c:pt>
                <c:pt idx="77">
                  <c:v>116.07930384543693</c:v>
                </c:pt>
                <c:pt idx="78">
                  <c:v>130.52120419838855</c:v>
                </c:pt>
                <c:pt idx="79">
                  <c:v>146.27660269633719</c:v>
                </c:pt>
                <c:pt idx="80">
                  <c:v>162.4616366149105</c:v>
                </c:pt>
                <c:pt idx="81">
                  <c:v>177.53102859878129</c:v>
                </c:pt>
                <c:pt idx="82">
                  <c:v>188.94336637030182</c:v>
                </c:pt>
                <c:pt idx="83">
                  <c:v>193.17318604181594</c:v>
                </c:pt>
                <c:pt idx="84">
                  <c:v>186.78348083742162</c:v>
                </c:pt>
                <c:pt idx="85">
                  <c:v>168.6544352131838</c:v>
                </c:pt>
                <c:pt idx="86">
                  <c:v>141.85140758818099</c:v>
                </c:pt>
                <c:pt idx="87">
                  <c:v>112.93124154378518</c:v>
                </c:pt>
                <c:pt idx="88">
                  <c:v>88.547387571433248</c:v>
                </c:pt>
                <c:pt idx="89">
                  <c:v>72.104567248765633</c:v>
                </c:pt>
                <c:pt idx="90">
                  <c:v>63.134038751849104</c:v>
                </c:pt>
                <c:pt idx="91">
                  <c:v>59.126793927545826</c:v>
                </c:pt>
                <c:pt idx="92">
                  <c:v>57.617004509980745</c:v>
                </c:pt>
                <c:pt idx="93">
                  <c:v>57.087661950040733</c:v>
                </c:pt>
                <c:pt idx="94">
                  <c:v>56.86373514877009</c:v>
                </c:pt>
                <c:pt idx="95">
                  <c:v>56.716752642976225</c:v>
                </c:pt>
                <c:pt idx="96">
                  <c:v>56.586426384324739</c:v>
                </c:pt>
                <c:pt idx="97">
                  <c:v>56.460126410121241</c:v>
                </c:pt>
                <c:pt idx="98">
                  <c:v>56.335668620479879</c:v>
                </c:pt>
                <c:pt idx="99">
                  <c:v>56.212672041490471</c:v>
                </c:pt>
                <c:pt idx="100">
                  <c:v>56.0910100741999</c:v>
                </c:pt>
                <c:pt idx="101">
                  <c:v>55.970597791789061</c:v>
                </c:pt>
                <c:pt idx="102">
                  <c:v>55.851383355677072</c:v>
                </c:pt>
                <c:pt idx="103">
                  <c:v>55.733388031338308</c:v>
                </c:pt>
                <c:pt idx="104">
                  <c:v>55.61681077447934</c:v>
                </c:pt>
                <c:pt idx="105">
                  <c:v>55.502269153598739</c:v>
                </c:pt>
                <c:pt idx="106">
                  <c:v>55.391311497148457</c:v>
                </c:pt>
                <c:pt idx="107">
                  <c:v>55.287417965851461</c:v>
                </c:pt>
                <c:pt idx="108">
                  <c:v>55.19778556276259</c:v>
                </c:pt>
                <c:pt idx="109">
                  <c:v>55.13619451591542</c:v>
                </c:pt>
                <c:pt idx="110">
                  <c:v>55.127060587043815</c:v>
                </c:pt>
                <c:pt idx="111">
                  <c:v>55.210247107837567</c:v>
                </c:pt>
                <c:pt idx="112">
                  <c:v>55.445266645751524</c:v>
                </c:pt>
                <c:pt idx="113">
                  <c:v>55.91226855748176</c:v>
                </c:pt>
                <c:pt idx="114">
                  <c:v>56.706063511745732</c:v>
                </c:pt>
                <c:pt idx="115">
                  <c:v>57.918804705899923</c:v>
                </c:pt>
                <c:pt idx="116">
                  <c:v>59.606963467305121</c:v>
                </c:pt>
                <c:pt idx="117">
                  <c:v>61.739550632677108</c:v>
                </c:pt>
                <c:pt idx="118">
                  <c:v>64.131761813557148</c:v>
                </c:pt>
                <c:pt idx="119">
                  <c:v>66.391248930266485</c:v>
                </c:pt>
                <c:pt idx="120">
                  <c:v>67.941774033361284</c:v>
                </c:pt>
                <c:pt idx="121">
                  <c:v>68.196589193285462</c:v>
                </c:pt>
                <c:pt idx="122">
                  <c:v>66.861387146556908</c:v>
                </c:pt>
                <c:pt idx="123">
                  <c:v>64.179246548459687</c:v>
                </c:pt>
                <c:pt idx="124">
                  <c:v>60.879765690488647</c:v>
                </c:pt>
                <c:pt idx="125">
                  <c:v>57.809491155071328</c:v>
                </c:pt>
                <c:pt idx="126">
                  <c:v>55.517927667592467</c:v>
                </c:pt>
                <c:pt idx="127">
                  <c:v>54.103460885468081</c:v>
                </c:pt>
                <c:pt idx="128">
                  <c:v>53.355219898084592</c:v>
                </c:pt>
                <c:pt idx="129">
                  <c:v>52.989806079218972</c:v>
                </c:pt>
                <c:pt idx="130">
                  <c:v>52.797837589211639</c:v>
                </c:pt>
                <c:pt idx="131">
                  <c:v>52.66913738358928</c:v>
                </c:pt>
                <c:pt idx="132">
                  <c:v>52.55934863743397</c:v>
                </c:pt>
                <c:pt idx="133">
                  <c:v>52.454384367214786</c:v>
                </c:pt>
                <c:pt idx="134">
                  <c:v>52.350667212387066</c:v>
                </c:pt>
                <c:pt idx="135">
                  <c:v>52.24749265650258</c:v>
                </c:pt>
                <c:pt idx="136">
                  <c:v>52.144854484282625</c:v>
                </c:pt>
                <c:pt idx="137">
                  <c:v>52.043135362876214</c:v>
                </c:pt>
                <c:pt idx="138">
                  <c:v>51.943604633712262</c:v>
                </c:pt>
                <c:pt idx="139">
                  <c:v>51.84993191029568</c:v>
                </c:pt>
                <c:pt idx="140">
                  <c:v>51.771604128299344</c:v>
                </c:pt>
                <c:pt idx="141">
                  <c:v>51.730390415236464</c:v>
                </c:pt>
                <c:pt idx="142">
                  <c:v>51.770152810072325</c:v>
                </c:pt>
                <c:pt idx="143">
                  <c:v>51.967081355759163</c:v>
                </c:pt>
                <c:pt idx="144">
                  <c:v>52.431042137504548</c:v>
                </c:pt>
                <c:pt idx="145">
                  <c:v>53.281266759543179</c:v>
                </c:pt>
                <c:pt idx="146">
                  <c:v>54.57956431236768</c:v>
                </c:pt>
                <c:pt idx="147">
                  <c:v>56.226857144499853</c:v>
                </c:pt>
                <c:pt idx="148">
                  <c:v>57.881532790411242</c:v>
                </c:pt>
                <c:pt idx="149">
                  <c:v>59.005486091009431</c:v>
                </c:pt>
                <c:pt idx="150">
                  <c:v>59.099650763692225</c:v>
                </c:pt>
                <c:pt idx="151">
                  <c:v>58.019296089272117</c:v>
                </c:pt>
                <c:pt idx="152">
                  <c:v>56.110753355451841</c:v>
                </c:pt>
                <c:pt idx="153">
                  <c:v>54.013518642413651</c:v>
                </c:pt>
                <c:pt idx="154">
                  <c:v>52.281021714034338</c:v>
                </c:pt>
                <c:pt idx="155">
                  <c:v>51.135705191658964</c:v>
                </c:pt>
                <c:pt idx="156">
                  <c:v>50.500220973863584</c:v>
                </c:pt>
                <c:pt idx="157">
                  <c:v>50.179638633793694</c:v>
                </c:pt>
                <c:pt idx="158">
                  <c:v>50.007799605493425</c:v>
                </c:pt>
                <c:pt idx="159">
                  <c:v>49.891333266678792</c:v>
                </c:pt>
                <c:pt idx="160">
                  <c:v>49.791373893091453</c:v>
                </c:pt>
                <c:pt idx="161">
                  <c:v>49.69539437875104</c:v>
                </c:pt>
                <c:pt idx="162">
                  <c:v>49.600188907257781</c:v>
                </c:pt>
                <c:pt idx="163">
                  <c:v>49.505085416487852</c:v>
                </c:pt>
                <c:pt idx="164">
                  <c:v>49.409954607610899</c:v>
                </c:pt>
                <c:pt idx="165">
                  <c:v>49.314761505877925</c:v>
                </c:pt>
                <c:pt idx="166">
                  <c:v>49.2194861758122</c:v>
                </c:pt>
                <c:pt idx="167">
                  <c:v>49.124112562197851</c:v>
                </c:pt>
                <c:pt idx="168">
                  <c:v>49.028627187207569</c:v>
                </c:pt>
                <c:pt idx="169">
                  <c:v>48.93301894985575</c:v>
                </c:pt>
                <c:pt idx="170">
                  <c:v>48.837278996073394</c:v>
                </c:pt>
                <c:pt idx="171">
                  <c:v>48.741400569343782</c:v>
                </c:pt>
                <c:pt idx="172">
                  <c:v>48.645378842447293</c:v>
                </c:pt>
                <c:pt idx="173">
                  <c:v>48.549210737185426</c:v>
                </c:pt>
                <c:pt idx="174">
                  <c:v>48.452894738494031</c:v>
                </c:pt>
                <c:pt idx="175">
                  <c:v>48.356430708390171</c:v>
                </c:pt>
                <c:pt idx="176">
                  <c:v>48.259819704189837</c:v>
                </c:pt>
                <c:pt idx="177">
                  <c:v>48.16306380446057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66.360849988292429</c:v>
                </c:pt>
                <c:pt idx="10">
                  <c:v>66.532687973969431</c:v>
                </c:pt>
                <c:pt idx="11">
                  <c:v>66.702459095236094</c:v>
                </c:pt>
                <c:pt idx="12">
                  <c:v>66.869899488347784</c:v>
                </c:pt>
                <c:pt idx="13">
                  <c:v>67.034717796845158</c:v>
                </c:pt>
                <c:pt idx="14">
                  <c:v>67.19659317886348</c:v>
                </c:pt>
                <c:pt idx="15">
                  <c:v>67.355173342074565</c:v>
                </c:pt>
                <c:pt idx="16">
                  <c:v>67.510072652993045</c:v>
                </c:pt>
                <c:pt idx="17">
                  <c:v>67.660870377682215</c:v>
                </c:pt>
                <c:pt idx="18">
                  <c:v>67.807109122206739</c:v>
                </c:pt>
                <c:pt idx="19">
                  <c:v>67.948293553300743</c:v>
                </c:pt>
                <c:pt idx="20">
                  <c:v>68.083889492338017</c:v>
                </c:pt>
                <c:pt idx="21">
                  <c:v>68.213323488343647</c:v>
                </c:pt>
                <c:pt idx="22">
                  <c:v>68.335982987832537</c:v>
                </c:pt>
                <c:pt idx="23">
                  <c:v>68.451217229866216</c:v>
                </c:pt>
                <c:pt idx="24">
                  <c:v>68.558339002833421</c:v>
                </c:pt>
                <c:pt idx="25">
                  <c:v>68.656627403821702</c:v>
                </c:pt>
                <c:pt idx="26">
                  <c:v>68.745331740600861</c:v>
                </c:pt>
                <c:pt idx="27">
                  <c:v>68.823676708584685</c:v>
                </c:pt>
                <c:pt idx="28">
                  <c:v>68.890868959018775</c:v>
                </c:pt>
                <c:pt idx="29">
                  <c:v>68.946105148465819</c:v>
                </c:pt>
                <c:pt idx="30">
                  <c:v>68.988581522077894</c:v>
                </c:pt>
                <c:pt idx="31">
                  <c:v>69.017505033260889</c:v>
                </c:pt>
                <c:pt idx="32">
                  <c:v>69.032105939958427</c:v>
                </c:pt>
                <c:pt idx="33">
                  <c:v>69.031651743687391</c:v>
                </c:pt>
                <c:pt idx="34">
                  <c:v>69.01546225362948</c:v>
                </c:pt>
                <c:pt idx="35">
                  <c:v>68.98292546790789</c:v>
                </c:pt>
                <c:pt idx="36">
                  <c:v>68.933513872516883</c:v>
                </c:pt>
                <c:pt idx="37">
                  <c:v>68.866800671482451</c:v>
                </c:pt>
                <c:pt idx="38">
                  <c:v>68.782475387093001</c:v>
                </c:pt>
                <c:pt idx="39">
                  <c:v>68.680358214434392</c:v>
                </c:pt>
                <c:pt idx="40">
                  <c:v>68.560412487864994</c:v>
                </c:pt>
                <c:pt idx="41">
                  <c:v>68.42275462533145</c:v>
                </c:pt>
                <c:pt idx="42">
                  <c:v>68.267660964414205</c:v>
                </c:pt>
                <c:pt idx="43">
                  <c:v>68.09557099365496</c:v>
                </c:pt>
                <c:pt idx="44">
                  <c:v>67.907086612360501</c:v>
                </c:pt>
                <c:pt idx="45">
                  <c:v>67.70296721602071</c:v>
                </c:pt>
                <c:pt idx="46">
                  <c:v>67.484120593172904</c:v>
                </c:pt>
                <c:pt idx="47">
                  <c:v>67.25158982023396</c:v>
                </c:pt>
                <c:pt idx="48">
                  <c:v>67.006536538701752</c:v>
                </c:pt>
                <c:pt idx="49">
                  <c:v>66.750221178877709</c:v>
                </c:pt>
                <c:pt idx="50">
                  <c:v>66.483980841734663</c:v>
                </c:pt>
                <c:pt idx="51">
                  <c:v>66.209205654386452</c:v>
                </c:pt>
                <c:pt idx="52">
                  <c:v>65.927314467497808</c:v>
                </c:pt>
                <c:pt idx="53">
                  <c:v>65.639730762392418</c:v>
                </c:pt>
                <c:pt idx="54">
                  <c:v>65.347859583968599</c:v>
                </c:pt>
                <c:pt idx="55">
                  <c:v>65.053066219613086</c:v>
                </c:pt>
                <c:pt idx="56">
                  <c:v>64.756657214281134</c:v>
                </c:pt>
                <c:pt idx="57">
                  <c:v>64.459864159982018</c:v>
                </c:pt>
                <c:pt idx="58">
                  <c:v>64.163830536847556</c:v>
                </c:pt>
                <c:pt idx="59">
                  <c:v>63.869601724770199</c:v>
                </c:pt>
                <c:pt idx="60">
                  <c:v>63.578118159448927</c:v>
                </c:pt>
                <c:pt idx="61">
                  <c:v>63.290211482213081</c:v>
                </c:pt>
                <c:pt idx="62">
                  <c:v>63.006603434018508</c:v>
                </c:pt>
                <c:pt idx="63">
                  <c:v>62.727907172569296</c:v>
                </c:pt>
                <c:pt idx="64">
                  <c:v>62.454630647235227</c:v>
                </c:pt>
                <c:pt idx="65">
                  <c:v>62.187181647027707</c:v>
                </c:pt>
                <c:pt idx="66">
                  <c:v>61.925874138779996</c:v>
                </c:pt>
                <c:pt idx="67">
                  <c:v>61.670935531546093</c:v>
                </c:pt>
                <c:pt idx="68">
                  <c:v>61.422514534576962</c:v>
                </c:pt>
                <c:pt idx="69">
                  <c:v>61.180689315741404</c:v>
                </c:pt>
                <c:pt idx="70">
                  <c:v>60.945475711099881</c:v>
                </c:pt>
                <c:pt idx="71">
                  <c:v>60.716835281325146</c:v>
                </c:pt>
                <c:pt idx="72">
                  <c:v>60.494683054312141</c:v>
                </c:pt>
                <c:pt idx="73">
                  <c:v>60.278894833846515</c:v>
                </c:pt>
                <c:pt idx="74">
                  <c:v>60.069313990449565</c:v>
                </c:pt>
                <c:pt idx="75">
                  <c:v>59.865757681864253</c:v>
                </c:pt>
                <c:pt idx="76">
                  <c:v>59.66802247689715</c:v>
                </c:pt>
                <c:pt idx="77">
                  <c:v>59.475889377604759</c:v>
                </c:pt>
                <c:pt idx="78">
                  <c:v>59.289128251450848</c:v>
                </c:pt>
                <c:pt idx="79">
                  <c:v>59.107501697545615</c:v>
                </c:pt>
                <c:pt idx="80">
                  <c:v>58.930768379951097</c:v>
                </c:pt>
                <c:pt idx="81">
                  <c:v>58.758685866873307</c:v>
                </c:pt>
                <c:pt idx="82">
                  <c:v>58.591013017904842</c:v>
                </c:pt>
                <c:pt idx="83">
                  <c:v>58.427511962844804</c:v>
                </c:pt>
                <c:pt idx="84">
                  <c:v>58.267949715457121</c:v>
                </c:pt>
                <c:pt idx="85">
                  <c:v>58.11209946422759</c:v>
                </c:pt>
                <c:pt idx="86">
                  <c:v>57.959741580073832</c:v>
                </c:pt>
                <c:pt idx="87">
                  <c:v>57.810664378322031</c:v>
                </c:pt>
                <c:pt idx="88">
                  <c:v>57.664664669307015</c:v>
                </c:pt>
                <c:pt idx="89">
                  <c:v>57.52154812884703</c:v>
                </c:pt>
                <c:pt idx="90">
                  <c:v>57.381129516719596</c:v>
                </c:pt>
                <c:pt idx="91">
                  <c:v>57.243232768214362</c:v>
                </c:pt>
                <c:pt idx="92">
                  <c:v>57.107690980929142</c:v>
                </c:pt>
                <c:pt idx="93">
                  <c:v>56.974346316248848</c:v>
                </c:pt>
                <c:pt idx="94">
                  <c:v>56.843049832430765</c:v>
                </c:pt>
                <c:pt idx="95">
                  <c:v>56.713661263925559</c:v>
                </c:pt>
                <c:pt idx="96">
                  <c:v>56.586048759493629</c:v>
                </c:pt>
                <c:pt idx="97">
                  <c:v>56.460088589826519</c:v>
                </c:pt>
                <c:pt idx="98">
                  <c:v>56.335664833742754</c:v>
                </c:pt>
                <c:pt idx="99">
                  <c:v>56.212669050583742</c:v>
                </c:pt>
                <c:pt idx="100">
                  <c:v>56.090999945173266</c:v>
                </c:pt>
                <c:pt idx="101">
                  <c:v>55.970563030606655</c:v>
                </c:pt>
                <c:pt idx="102">
                  <c:v>55.851270293187994</c:v>
                </c:pt>
                <c:pt idx="103">
                  <c:v>55.73303986301859</c:v>
                </c:pt>
                <c:pt idx="104">
                  <c:v>55.615795693042614</c:v>
                </c:pt>
                <c:pt idx="105">
                  <c:v>55.499467248761604</c:v>
                </c:pt>
                <c:pt idx="106">
                  <c:v>55.383989210325218</c:v>
                </c:pt>
                <c:pt idx="107">
                  <c:v>55.269301188278561</c:v>
                </c:pt>
                <c:pt idx="108">
                  <c:v>55.155347453884751</c:v>
                </c:pt>
                <c:pt idx="109">
                  <c:v>55.042076684635589</c:v>
                </c:pt>
                <c:pt idx="110">
                  <c:v>54.92944172530278</c:v>
                </c:pt>
                <c:pt idx="111">
                  <c:v>54.817399364658499</c:v>
                </c:pt>
                <c:pt idx="112">
                  <c:v>54.705910127799598</c:v>
                </c:pt>
                <c:pt idx="113">
                  <c:v>54.594938083836396</c:v>
                </c:pt>
                <c:pt idx="114">
                  <c:v>54.484450668548142</c:v>
                </c:pt>
                <c:pt idx="115">
                  <c:v>54.374418521456832</c:v>
                </c:pt>
                <c:pt idx="116">
                  <c:v>54.264815336622718</c:v>
                </c:pt>
                <c:pt idx="117">
                  <c:v>54.155617726313835</c:v>
                </c:pt>
                <c:pt idx="118">
                  <c:v>54.04680509654294</c:v>
                </c:pt>
                <c:pt idx="119">
                  <c:v>53.938359533294935</c:v>
                </c:pt>
                <c:pt idx="120">
                  <c:v>53.830265698082378</c:v>
                </c:pt>
                <c:pt idx="121">
                  <c:v>53.722510731264251</c:v>
                </c:pt>
                <c:pt idx="122">
                  <c:v>53.615084161343368</c:v>
                </c:pt>
                <c:pt idx="123">
                  <c:v>53.507977818221235</c:v>
                </c:pt>
                <c:pt idx="124">
                  <c:v>53.401185748139696</c:v>
                </c:pt>
                <c:pt idx="125">
                  <c:v>53.294704127782602</c:v>
                </c:pt>
                <c:pt idx="126">
                  <c:v>53.188531174757443</c:v>
                </c:pt>
                <c:pt idx="127">
                  <c:v>53.082667051440112</c:v>
                </c:pt>
                <c:pt idx="128">
                  <c:v>52.977113758964094</c:v>
                </c:pt>
                <c:pt idx="129">
                  <c:v>52.871875017989986</c:v>
                </c:pt>
                <c:pt idx="130">
                  <c:v>52.766956132831417</c:v>
                </c:pt>
                <c:pt idx="131">
                  <c:v>52.662363835568712</c:v>
                </c:pt>
                <c:pt idx="132">
                  <c:v>52.558106106987708</c:v>
                </c:pt>
                <c:pt idx="133">
                  <c:v>52.454191971573799</c:v>
                </c:pt>
                <c:pt idx="134">
                  <c:v>52.350631264402764</c:v>
                </c:pt>
                <c:pt idx="135">
                  <c:v>52.247434368631104</c:v>
                </c:pt>
                <c:pt idx="136">
                  <c:v>52.144611923415596</c:v>
                </c:pt>
                <c:pt idx="137">
                  <c:v>52.042174503488262</c:v>
                </c:pt>
                <c:pt idx="138">
                  <c:v>51.940132273259906</c:v>
                </c:pt>
                <c:pt idx="139">
                  <c:v>51.83849462017794</c:v>
                </c:pt>
                <c:pt idx="140">
                  <c:v>51.737269774045522</c:v>
                </c:pt>
                <c:pt idx="141">
                  <c:v>51.636464421013137</c:v>
                </c:pt>
                <c:pt idx="142">
                  <c:v>51.536083322840128</c:v>
                </c:pt>
                <c:pt idx="143">
                  <c:v>51.4361289536334</c:v>
                </c:pt>
                <c:pt idx="144">
                  <c:v>51.336601167426714</c:v>
                </c:pt>
                <c:pt idx="145">
                  <c:v>51.237496910497114</c:v>
                </c:pt>
                <c:pt idx="146">
                  <c:v>51.138809992077896</c:v>
                </c:pt>
                <c:pt idx="147">
                  <c:v>51.040530926015606</c:v>
                </c:pt>
                <c:pt idx="148">
                  <c:v>50.942646853894871</c:v>
                </c:pt>
                <c:pt idx="149">
                  <c:v>50.845141557260604</c:v>
                </c:pt>
                <c:pt idx="150">
                  <c:v>50.747995562931365</c:v>
                </c:pt>
                <c:pt idx="151">
                  <c:v>50.651186341234606</c:v>
                </c:pt>
                <c:pt idx="152">
                  <c:v>50.554688592586459</c:v>
                </c:pt>
                <c:pt idx="153">
                  <c:v>50.45847461351277</c:v>
                </c:pt>
                <c:pt idx="154">
                  <c:v>50.362514729301139</c:v>
                </c:pt>
                <c:pt idx="155">
                  <c:v>50.266777777293143</c:v>
                </c:pt>
                <c:pt idx="156">
                  <c:v>50.171231622620176</c:v>
                </c:pt>
                <c:pt idx="157">
                  <c:v>50.075843687109511</c:v>
                </c:pt>
                <c:pt idx="158">
                  <c:v>49.980581472190572</c:v>
                </c:pt>
                <c:pt idx="159">
                  <c:v>49.885413057855608</c:v>
                </c:pt>
                <c:pt idx="160">
                  <c:v>49.79030756192013</c:v>
                </c:pt>
                <c:pt idx="161">
                  <c:v>49.695235546757488</c:v>
                </c:pt>
                <c:pt idx="162">
                  <c:v>49.600169364078752</c:v>
                </c:pt>
                <c:pt idx="163">
                  <c:v>49.505083431909092</c:v>
                </c:pt>
                <c:pt idx="164">
                  <c:v>49.409954441411742</c:v>
                </c:pt>
                <c:pt idx="165">
                  <c:v>49.314761494406916</c:v>
                </c:pt>
                <c:pt idx="166">
                  <c:v>49.219486175160036</c:v>
                </c:pt>
                <c:pt idx="167">
                  <c:v>49.124112562167326</c:v>
                </c:pt>
                <c:pt idx="168">
                  <c:v>49.028627187206389</c:v>
                </c:pt>
                <c:pt idx="169">
                  <c:v>48.933018949855715</c:v>
                </c:pt>
                <c:pt idx="170">
                  <c:v>48.837278996073394</c:v>
                </c:pt>
                <c:pt idx="171">
                  <c:v>48.741400569343782</c:v>
                </c:pt>
                <c:pt idx="172">
                  <c:v>48.645378842447293</c:v>
                </c:pt>
                <c:pt idx="173">
                  <c:v>48.549210737185426</c:v>
                </c:pt>
                <c:pt idx="174">
                  <c:v>48.452894738494031</c:v>
                </c:pt>
                <c:pt idx="175">
                  <c:v>48.356430708390171</c:v>
                </c:pt>
                <c:pt idx="176">
                  <c:v>48.259819704189837</c:v>
                </c:pt>
                <c:pt idx="177">
                  <c:v>48.16306380446057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68.451999999999998</c:v>
                </c:pt>
                <c:pt idx="1">
                  <c:v>66.629000000000005</c:v>
                </c:pt>
                <c:pt idx="2">
                  <c:v>67.338999999999999</c:v>
                </c:pt>
                <c:pt idx="3">
                  <c:v>68.113</c:v>
                </c:pt>
                <c:pt idx="4">
                  <c:v>68.129000000000005</c:v>
                </c:pt>
                <c:pt idx="5">
                  <c:v>68.257999999999996</c:v>
                </c:pt>
                <c:pt idx="6">
                  <c:v>66.822999999999993</c:v>
                </c:pt>
                <c:pt idx="7">
                  <c:v>66.805999999999997</c:v>
                </c:pt>
                <c:pt idx="8">
                  <c:v>66.855000000000004</c:v>
                </c:pt>
                <c:pt idx="9">
                  <c:v>66.548000000000002</c:v>
                </c:pt>
                <c:pt idx="10">
                  <c:v>65.742000000000004</c:v>
                </c:pt>
                <c:pt idx="11">
                  <c:v>66.531999999999996</c:v>
                </c:pt>
                <c:pt idx="12">
                  <c:v>66.564999999999998</c:v>
                </c:pt>
                <c:pt idx="13">
                  <c:v>66.613</c:v>
                </c:pt>
                <c:pt idx="14">
                  <c:v>67.531999999999996</c:v>
                </c:pt>
                <c:pt idx="15">
                  <c:v>66.064999999999998</c:v>
                </c:pt>
                <c:pt idx="16">
                  <c:v>66.596999999999994</c:v>
                </c:pt>
                <c:pt idx="17">
                  <c:v>68.387</c:v>
                </c:pt>
                <c:pt idx="18">
                  <c:v>66.968000000000004</c:v>
                </c:pt>
                <c:pt idx="19">
                  <c:v>68.096999999999994</c:v>
                </c:pt>
                <c:pt idx="20">
                  <c:v>68.031999999999996</c:v>
                </c:pt>
                <c:pt idx="21">
                  <c:v>66.822999999999993</c:v>
                </c:pt>
                <c:pt idx="22">
                  <c:v>66.355000000000004</c:v>
                </c:pt>
                <c:pt idx="23">
                  <c:v>66.548000000000002</c:v>
                </c:pt>
                <c:pt idx="24">
                  <c:v>66.774000000000001</c:v>
                </c:pt>
                <c:pt idx="25">
                  <c:v>66.564999999999998</c:v>
                </c:pt>
                <c:pt idx="26">
                  <c:v>66.918999999999997</c:v>
                </c:pt>
                <c:pt idx="27">
                  <c:v>67.468000000000004</c:v>
                </c:pt>
                <c:pt idx="28">
                  <c:v>68.968000000000004</c:v>
                </c:pt>
                <c:pt idx="29">
                  <c:v>69.129000000000005</c:v>
                </c:pt>
                <c:pt idx="30">
                  <c:v>68.564999999999998</c:v>
                </c:pt>
                <c:pt idx="31">
                  <c:v>69.581000000000003</c:v>
                </c:pt>
                <c:pt idx="32">
                  <c:v>69.918999999999997</c:v>
                </c:pt>
                <c:pt idx="33">
                  <c:v>69.338999999999999</c:v>
                </c:pt>
                <c:pt idx="34">
                  <c:v>70.5</c:v>
                </c:pt>
                <c:pt idx="35">
                  <c:v>71.096999999999994</c:v>
                </c:pt>
                <c:pt idx="36">
                  <c:v>70.613</c:v>
                </c:pt>
                <c:pt idx="37">
                  <c:v>70.451999999999998</c:v>
                </c:pt>
                <c:pt idx="38">
                  <c:v>71.531999999999996</c:v>
                </c:pt>
                <c:pt idx="39">
                  <c:v>71.822999999999993</c:v>
                </c:pt>
                <c:pt idx="40">
                  <c:v>72.596999999999994</c:v>
                </c:pt>
                <c:pt idx="41">
                  <c:v>72.918999999999997</c:v>
                </c:pt>
                <c:pt idx="42">
                  <c:v>72.177000000000007</c:v>
                </c:pt>
                <c:pt idx="43">
                  <c:v>72.096999999999994</c:v>
                </c:pt>
                <c:pt idx="44">
                  <c:v>73.661000000000001</c:v>
                </c:pt>
                <c:pt idx="45">
                  <c:v>76.757999999999996</c:v>
                </c:pt>
                <c:pt idx="46">
                  <c:v>77.290000000000006</c:v>
                </c:pt>
                <c:pt idx="47">
                  <c:v>78.822999999999993</c:v>
                </c:pt>
                <c:pt idx="48">
                  <c:v>79.903000000000006</c:v>
                </c:pt>
                <c:pt idx="49">
                  <c:v>82.79</c:v>
                </c:pt>
                <c:pt idx="50">
                  <c:v>86.548000000000002</c:v>
                </c:pt>
                <c:pt idx="51">
                  <c:v>93.322999999999993</c:v>
                </c:pt>
                <c:pt idx="52">
                  <c:v>104.565</c:v>
                </c:pt>
                <c:pt idx="53">
                  <c:v>121.29</c:v>
                </c:pt>
                <c:pt idx="54">
                  <c:v>143.548</c:v>
                </c:pt>
                <c:pt idx="55">
                  <c:v>167.03200000000001</c:v>
                </c:pt>
                <c:pt idx="56">
                  <c:v>189.01599999999999</c:v>
                </c:pt>
                <c:pt idx="57">
                  <c:v>209.12899999999999</c:v>
                </c:pt>
                <c:pt idx="58">
                  <c:v>223.29</c:v>
                </c:pt>
                <c:pt idx="59">
                  <c:v>232.935</c:v>
                </c:pt>
                <c:pt idx="60">
                  <c:v>238.5</c:v>
                </c:pt>
                <c:pt idx="61">
                  <c:v>238.01599999999999</c:v>
                </c:pt>
                <c:pt idx="62">
                  <c:v>233.01599999999999</c:v>
                </c:pt>
                <c:pt idx="63">
                  <c:v>218.565</c:v>
                </c:pt>
                <c:pt idx="64">
                  <c:v>191.53200000000001</c:v>
                </c:pt>
                <c:pt idx="65">
                  <c:v>150.12899999999999</c:v>
                </c:pt>
                <c:pt idx="66">
                  <c:v>104.968</c:v>
                </c:pt>
                <c:pt idx="67">
                  <c:v>75.709999999999994</c:v>
                </c:pt>
                <c:pt idx="68">
                  <c:v>66.613</c:v>
                </c:pt>
                <c:pt idx="69">
                  <c:v>64.435000000000002</c:v>
                </c:pt>
                <c:pt idx="70">
                  <c:v>65.805999999999997</c:v>
                </c:pt>
                <c:pt idx="71">
                  <c:v>68.064999999999998</c:v>
                </c:pt>
                <c:pt idx="72">
                  <c:v>70.613</c:v>
                </c:pt>
                <c:pt idx="73">
                  <c:v>75.144999999999996</c:v>
                </c:pt>
                <c:pt idx="74">
                  <c:v>82.5</c:v>
                </c:pt>
                <c:pt idx="75">
                  <c:v>93.548000000000002</c:v>
                </c:pt>
                <c:pt idx="76">
                  <c:v>106.742</c:v>
                </c:pt>
                <c:pt idx="77">
                  <c:v>124.29</c:v>
                </c:pt>
                <c:pt idx="78">
                  <c:v>141.40299999999999</c:v>
                </c:pt>
                <c:pt idx="79">
                  <c:v>158.03200000000001</c:v>
                </c:pt>
                <c:pt idx="80">
                  <c:v>171.613</c:v>
                </c:pt>
                <c:pt idx="81">
                  <c:v>182.048</c:v>
                </c:pt>
                <c:pt idx="82">
                  <c:v>188.41900000000001</c:v>
                </c:pt>
                <c:pt idx="83">
                  <c:v>189.53200000000001</c:v>
                </c:pt>
                <c:pt idx="84">
                  <c:v>183.75800000000001</c:v>
                </c:pt>
                <c:pt idx="85">
                  <c:v>165.24199999999999</c:v>
                </c:pt>
                <c:pt idx="86">
                  <c:v>133.065</c:v>
                </c:pt>
                <c:pt idx="87">
                  <c:v>95.968000000000004</c:v>
                </c:pt>
                <c:pt idx="88">
                  <c:v>70.742000000000004</c:v>
                </c:pt>
                <c:pt idx="89">
                  <c:v>60.161000000000001</c:v>
                </c:pt>
                <c:pt idx="90">
                  <c:v>57.371000000000002</c:v>
                </c:pt>
                <c:pt idx="91">
                  <c:v>56.194000000000003</c:v>
                </c:pt>
                <c:pt idx="92">
                  <c:v>56.081000000000003</c:v>
                </c:pt>
                <c:pt idx="93">
                  <c:v>56.274000000000001</c:v>
                </c:pt>
                <c:pt idx="94">
                  <c:v>55.774000000000001</c:v>
                </c:pt>
                <c:pt idx="95">
                  <c:v>56.274000000000001</c:v>
                </c:pt>
                <c:pt idx="96">
                  <c:v>56.225999999999999</c:v>
                </c:pt>
                <c:pt idx="97">
                  <c:v>56.145000000000003</c:v>
                </c:pt>
                <c:pt idx="98">
                  <c:v>55.677</c:v>
                </c:pt>
                <c:pt idx="99">
                  <c:v>55.71</c:v>
                </c:pt>
                <c:pt idx="100">
                  <c:v>55.984000000000002</c:v>
                </c:pt>
                <c:pt idx="101">
                  <c:v>55.951999999999998</c:v>
                </c:pt>
                <c:pt idx="102">
                  <c:v>55.387</c:v>
                </c:pt>
                <c:pt idx="103">
                  <c:v>56.323</c:v>
                </c:pt>
                <c:pt idx="104">
                  <c:v>57.161000000000001</c:v>
                </c:pt>
                <c:pt idx="105">
                  <c:v>56.918999999999997</c:v>
                </c:pt>
                <c:pt idx="106">
                  <c:v>57.387</c:v>
                </c:pt>
                <c:pt idx="107">
                  <c:v>57.097000000000001</c:v>
                </c:pt>
                <c:pt idx="108">
                  <c:v>57</c:v>
                </c:pt>
                <c:pt idx="109">
                  <c:v>55.854999999999997</c:v>
                </c:pt>
                <c:pt idx="110">
                  <c:v>55.694000000000003</c:v>
                </c:pt>
                <c:pt idx="111">
                  <c:v>55.694000000000003</c:v>
                </c:pt>
                <c:pt idx="112">
                  <c:v>56.564999999999998</c:v>
                </c:pt>
                <c:pt idx="113">
                  <c:v>57.113</c:v>
                </c:pt>
                <c:pt idx="114">
                  <c:v>59.031999999999996</c:v>
                </c:pt>
                <c:pt idx="115">
                  <c:v>62.241999999999997</c:v>
                </c:pt>
                <c:pt idx="116">
                  <c:v>64.451999999999998</c:v>
                </c:pt>
                <c:pt idx="117">
                  <c:v>67.709999999999994</c:v>
                </c:pt>
                <c:pt idx="118">
                  <c:v>70.177000000000007</c:v>
                </c:pt>
                <c:pt idx="119">
                  <c:v>71.596999999999994</c:v>
                </c:pt>
                <c:pt idx="120">
                  <c:v>69.516000000000005</c:v>
                </c:pt>
                <c:pt idx="121">
                  <c:v>67.805999999999997</c:v>
                </c:pt>
                <c:pt idx="122">
                  <c:v>64.581000000000003</c:v>
                </c:pt>
                <c:pt idx="123">
                  <c:v>59.918999999999997</c:v>
                </c:pt>
                <c:pt idx="124">
                  <c:v>57.161000000000001</c:v>
                </c:pt>
                <c:pt idx="125">
                  <c:v>53.935000000000002</c:v>
                </c:pt>
                <c:pt idx="126">
                  <c:v>52.694000000000003</c:v>
                </c:pt>
                <c:pt idx="127">
                  <c:v>51.984000000000002</c:v>
                </c:pt>
                <c:pt idx="128">
                  <c:v>51.661000000000001</c:v>
                </c:pt>
                <c:pt idx="129">
                  <c:v>51.613</c:v>
                </c:pt>
                <c:pt idx="130">
                  <c:v>52.887</c:v>
                </c:pt>
                <c:pt idx="131">
                  <c:v>53.128999999999998</c:v>
                </c:pt>
                <c:pt idx="132">
                  <c:v>51.194000000000003</c:v>
                </c:pt>
                <c:pt idx="133">
                  <c:v>51.128999999999998</c:v>
                </c:pt>
                <c:pt idx="134">
                  <c:v>50.79</c:v>
                </c:pt>
                <c:pt idx="135">
                  <c:v>50.468000000000004</c:v>
                </c:pt>
                <c:pt idx="136">
                  <c:v>51.225999999999999</c:v>
                </c:pt>
                <c:pt idx="137">
                  <c:v>49.387</c:v>
                </c:pt>
                <c:pt idx="138">
                  <c:v>51.484000000000002</c:v>
                </c:pt>
                <c:pt idx="139">
                  <c:v>52.128999999999998</c:v>
                </c:pt>
                <c:pt idx="140">
                  <c:v>52.241999999999997</c:v>
                </c:pt>
                <c:pt idx="141">
                  <c:v>51.968000000000004</c:v>
                </c:pt>
                <c:pt idx="142">
                  <c:v>52.5</c:v>
                </c:pt>
                <c:pt idx="143">
                  <c:v>53.661000000000001</c:v>
                </c:pt>
                <c:pt idx="144">
                  <c:v>55.902999999999999</c:v>
                </c:pt>
                <c:pt idx="145">
                  <c:v>56.241999999999997</c:v>
                </c:pt>
                <c:pt idx="146">
                  <c:v>58.951999999999998</c:v>
                </c:pt>
                <c:pt idx="147">
                  <c:v>58.854999999999997</c:v>
                </c:pt>
                <c:pt idx="148">
                  <c:v>59.097000000000001</c:v>
                </c:pt>
                <c:pt idx="149">
                  <c:v>58.564999999999998</c:v>
                </c:pt>
                <c:pt idx="150">
                  <c:v>55.548000000000002</c:v>
                </c:pt>
                <c:pt idx="151">
                  <c:v>53.241999999999997</c:v>
                </c:pt>
                <c:pt idx="152">
                  <c:v>51.435000000000002</c:v>
                </c:pt>
                <c:pt idx="153">
                  <c:v>50.305999999999997</c:v>
                </c:pt>
                <c:pt idx="154">
                  <c:v>48.918999999999997</c:v>
                </c:pt>
                <c:pt idx="155">
                  <c:v>48.241999999999997</c:v>
                </c:pt>
                <c:pt idx="156">
                  <c:v>49</c:v>
                </c:pt>
                <c:pt idx="157">
                  <c:v>47.613</c:v>
                </c:pt>
                <c:pt idx="158">
                  <c:v>47.548000000000002</c:v>
                </c:pt>
                <c:pt idx="159">
                  <c:v>48.29</c:v>
                </c:pt>
                <c:pt idx="160">
                  <c:v>48.305999999999997</c:v>
                </c:pt>
                <c:pt idx="161">
                  <c:v>47.402999999999999</c:v>
                </c:pt>
                <c:pt idx="162">
                  <c:v>46.774000000000001</c:v>
                </c:pt>
                <c:pt idx="163">
                  <c:v>48.597000000000001</c:v>
                </c:pt>
                <c:pt idx="164">
                  <c:v>47.805999999999997</c:v>
                </c:pt>
                <c:pt idx="165">
                  <c:v>47.951999999999998</c:v>
                </c:pt>
                <c:pt idx="166">
                  <c:v>47.097000000000001</c:v>
                </c:pt>
                <c:pt idx="167">
                  <c:v>47.177</c:v>
                </c:pt>
                <c:pt idx="168">
                  <c:v>47.305999999999997</c:v>
                </c:pt>
                <c:pt idx="169">
                  <c:v>47.71</c:v>
                </c:pt>
                <c:pt idx="170">
                  <c:v>47.484000000000002</c:v>
                </c:pt>
                <c:pt idx="171">
                  <c:v>47.064999999999998</c:v>
                </c:pt>
                <c:pt idx="172">
                  <c:v>46.677</c:v>
                </c:pt>
                <c:pt idx="173">
                  <c:v>47.048000000000002</c:v>
                </c:pt>
                <c:pt idx="174">
                  <c:v>46.838999999999999</c:v>
                </c:pt>
                <c:pt idx="175">
                  <c:v>46.887</c:v>
                </c:pt>
                <c:pt idx="176">
                  <c:v>46.402999999999999</c:v>
                </c:pt>
                <c:pt idx="177">
                  <c:v>47.694000000000003</c:v>
                </c:pt>
                <c:pt idx="178">
                  <c:v>48.048000000000002</c:v>
                </c:pt>
                <c:pt idx="179">
                  <c:v>46.451999999999998</c:v>
                </c:pt>
                <c:pt idx="180">
                  <c:v>47.371000000000002</c:v>
                </c:pt>
                <c:pt idx="181">
                  <c:v>47.468000000000004</c:v>
                </c:pt>
                <c:pt idx="182">
                  <c:v>46.015999999999998</c:v>
                </c:pt>
                <c:pt idx="183">
                  <c:v>46.838999999999999</c:v>
                </c:pt>
                <c:pt idx="184">
                  <c:v>46.613</c:v>
                </c:pt>
                <c:pt idx="185">
                  <c:v>46.918999999999997</c:v>
                </c:pt>
                <c:pt idx="186">
                  <c:v>46.725999999999999</c:v>
                </c:pt>
                <c:pt idx="187">
                  <c:v>46.984000000000002</c:v>
                </c:pt>
                <c:pt idx="188">
                  <c:v>45.564999999999998</c:v>
                </c:pt>
                <c:pt idx="189">
                  <c:v>46.581000000000003</c:v>
                </c:pt>
                <c:pt idx="190">
                  <c:v>47.902999999999999</c:v>
                </c:pt>
                <c:pt idx="191">
                  <c:v>47.258000000000003</c:v>
                </c:pt>
                <c:pt idx="192">
                  <c:v>46.902999999999999</c:v>
                </c:pt>
                <c:pt idx="193">
                  <c:v>45.854999999999997</c:v>
                </c:pt>
                <c:pt idx="194">
                  <c:v>44.887</c:v>
                </c:pt>
                <c:pt idx="195">
                  <c:v>45.902999999999999</c:v>
                </c:pt>
                <c:pt idx="196">
                  <c:v>45.805999999999997</c:v>
                </c:pt>
                <c:pt idx="197">
                  <c:v>46.145000000000003</c:v>
                </c:pt>
                <c:pt idx="198">
                  <c:v>46</c:v>
                </c:pt>
                <c:pt idx="199">
                  <c:v>45.918999999999997</c:v>
                </c:pt>
                <c:pt idx="200">
                  <c:v>46.21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65.150144113357641</c:v>
                </c:pt>
                <c:pt idx="12">
                  <c:v>65.390619126216222</c:v>
                </c:pt>
                <c:pt idx="13">
                  <c:v>65.629185348484882</c:v>
                </c:pt>
                <c:pt idx="14">
                  <c:v>65.865554361372759</c:v>
                </c:pt>
                <c:pt idx="15">
                  <c:v>66.099404915890204</c:v>
                </c:pt>
                <c:pt idx="16">
                  <c:v>66.330380366521851</c:v>
                </c:pt>
                <c:pt idx="17">
                  <c:v>66.558086120346658</c:v>
                </c:pt>
                <c:pt idx="18">
                  <c:v>66.782087159783757</c:v>
                </c:pt>
                <c:pt idx="19">
                  <c:v>67.001905711143792</c:v>
                </c:pt>
                <c:pt idx="20">
                  <c:v>67.217019147609307</c:v>
                </c:pt>
                <c:pt idx="21">
                  <c:v>67.426858235359333</c:v>
                </c:pt>
                <c:pt idx="22">
                  <c:v>67.630805858029277</c:v>
                </c:pt>
                <c:pt idx="23">
                  <c:v>67.828196393494864</c:v>
                </c:pt>
                <c:pt idx="24">
                  <c:v>68.018315980388167</c:v>
                </c:pt>
                <c:pt idx="25">
                  <c:v>68.200404024146167</c:v>
                </c:pt>
                <c:pt idx="26">
                  <c:v>68.373656499866669</c:v>
                </c:pt>
                <c:pt idx="27">
                  <c:v>68.537231995318422</c:v>
                </c:pt>
                <c:pt idx="28">
                  <c:v>68.690262146716648</c:v>
                </c:pt>
                <c:pt idx="29">
                  <c:v>68.831869390866927</c:v>
                </c:pt>
                <c:pt idx="30">
                  <c:v>68.961197163286087</c:v>
                </c:pt>
                <c:pt idx="31">
                  <c:v>69.077461362733331</c:v>
                </c:pt>
                <c:pt idx="32">
                  <c:v>69.180037830659558</c:v>
                </c:pt>
                <c:pt idx="33">
                  <c:v>69.268609693823862</c:v>
                </c:pt>
                <c:pt idx="34">
                  <c:v>69.343411690126715</c:v>
                </c:pt>
                <c:pt idx="35">
                  <c:v>69.4056268323137</c:v>
                </c:pt>
                <c:pt idx="36">
                  <c:v>69.458014039801569</c:v>
                </c:pt>
                <c:pt idx="37">
                  <c:v>69.505872277610834</c:v>
                </c:pt>
                <c:pt idx="38">
                  <c:v>69.558473372870793</c:v>
                </c:pt>
                <c:pt idx="39">
                  <c:v>69.631114520408289</c:v>
                </c:pt>
                <c:pt idx="40">
                  <c:v>69.747940589166873</c:v>
                </c:pt>
                <c:pt idx="41">
                  <c:v>69.945649309500226</c:v>
                </c:pt>
                <c:pt idx="42">
                  <c:v>70.27809997970472</c:v>
                </c:pt>
                <c:pt idx="43">
                  <c:v>70.821680136474214</c:v>
                </c:pt>
                <c:pt idx="44">
                  <c:v>71.68103375188808</c:v>
                </c:pt>
                <c:pt idx="45">
                  <c:v>72.994424153517727</c:v>
                </c:pt>
                <c:pt idx="46">
                  <c:v>74.93762581053565</c:v>
                </c:pt>
                <c:pt idx="47">
                  <c:v>77.724875034020428</c:v>
                </c:pt>
                <c:pt idx="48">
                  <c:v>81.605158075259297</c:v>
                </c:pt>
                <c:pt idx="49">
                  <c:v>86.852098306366372</c:v>
                </c:pt>
                <c:pt idx="50">
                  <c:v>93.746046658032071</c:v>
                </c:pt>
                <c:pt idx="51">
                  <c:v>102.54777268767161</c:v>
                </c:pt>
                <c:pt idx="52">
                  <c:v>113.46440851836421</c:v>
                </c:pt>
                <c:pt idx="53">
                  <c:v>126.6098667141065</c:v>
                </c:pt>
                <c:pt idx="54">
                  <c:v>141.96329039027304</c:v>
                </c:pt>
                <c:pt idx="55">
                  <c:v>159.32842097721101</c:v>
                </c:pt>
                <c:pt idx="56">
                  <c:v>178.28918279181508</c:v>
                </c:pt>
                <c:pt idx="57">
                  <c:v>198.13401615111565</c:v>
                </c:pt>
                <c:pt idx="58">
                  <c:v>217.68620128221065</c:v>
                </c:pt>
                <c:pt idx="59">
                  <c:v>234.98589995214482</c:v>
                </c:pt>
                <c:pt idx="60">
                  <c:v>246.95090625340444</c:v>
                </c:pt>
                <c:pt idx="61">
                  <c:v>249.52846990756962</c:v>
                </c:pt>
                <c:pt idx="62">
                  <c:v>239.02249162547062</c:v>
                </c:pt>
                <c:pt idx="63">
                  <c:v>214.50934861252085</c:v>
                </c:pt>
                <c:pt idx="64">
                  <c:v>179.71054456550584</c:v>
                </c:pt>
                <c:pt idx="65">
                  <c:v>142.20679153200254</c:v>
                </c:pt>
                <c:pt idx="66">
                  <c:v>109.89529218828758</c:v>
                </c:pt>
                <c:pt idx="67">
                  <c:v>87.325320202320086</c:v>
                </c:pt>
                <c:pt idx="68">
                  <c:v>74.660555711511719</c:v>
                </c:pt>
                <c:pt idx="69">
                  <c:v>69.365882507332856</c:v>
                </c:pt>
                <c:pt idx="70">
                  <c:v>68.565219636485224</c:v>
                </c:pt>
                <c:pt idx="71">
                  <c:v>70.360836760728148</c:v>
                </c:pt>
                <c:pt idx="72">
                  <c:v>73.948914267543884</c:v>
                </c:pt>
                <c:pt idx="73">
                  <c:v>79.206967068932073</c:v>
                </c:pt>
                <c:pt idx="74">
                  <c:v>86.293762752771599</c:v>
                </c:pt>
                <c:pt idx="75">
                  <c:v>95.410022970334538</c:v>
                </c:pt>
                <c:pt idx="76">
                  <c:v>106.67133032344812</c:v>
                </c:pt>
                <c:pt idx="77">
                  <c:v>120.02986302902265</c:v>
                </c:pt>
                <c:pt idx="78">
                  <c:v>135.2147511381124</c:v>
                </c:pt>
                <c:pt idx="79">
                  <c:v>151.66851710258894</c:v>
                </c:pt>
                <c:pt idx="80">
                  <c:v>168.41135281907668</c:v>
                </c:pt>
                <c:pt idx="81">
                  <c:v>183.69473602318499</c:v>
                </c:pt>
                <c:pt idx="82">
                  <c:v>194.44087753907854</c:v>
                </c:pt>
                <c:pt idx="83">
                  <c:v>196.15046770687772</c:v>
                </c:pt>
                <c:pt idx="84">
                  <c:v>184.65316484919279</c:v>
                </c:pt>
                <c:pt idx="85">
                  <c:v>159.77001156993515</c:v>
                </c:pt>
                <c:pt idx="86">
                  <c:v>127.56452305127229</c:v>
                </c:pt>
                <c:pt idx="87">
                  <c:v>97.480317240381169</c:v>
                </c:pt>
                <c:pt idx="88">
                  <c:v>76.260601895984408</c:v>
                </c:pt>
                <c:pt idx="89">
                  <c:v>64.759960913268046</c:v>
                </c:pt>
                <c:pt idx="90">
                  <c:v>59.897979708541257</c:v>
                </c:pt>
                <c:pt idx="91">
                  <c:v>58.232005320921537</c:v>
                </c:pt>
                <c:pt idx="92">
                  <c:v>57.698489514665823</c:v>
                </c:pt>
                <c:pt idx="93">
                  <c:v>57.467221894541382</c:v>
                </c:pt>
                <c:pt idx="94">
                  <c:v>57.298566016664132</c:v>
                </c:pt>
                <c:pt idx="95">
                  <c:v>57.141343447787911</c:v>
                </c:pt>
                <c:pt idx="96">
                  <c:v>56.987253640901343</c:v>
                </c:pt>
                <c:pt idx="97">
                  <c:v>56.835172728181419</c:v>
                </c:pt>
                <c:pt idx="98">
                  <c:v>56.684881345532354</c:v>
                </c:pt>
                <c:pt idx="99">
                  <c:v>56.536255292055429</c:v>
                </c:pt>
                <c:pt idx="100">
                  <c:v>56.389194028687534</c:v>
                </c:pt>
                <c:pt idx="101">
                  <c:v>56.24363589893602</c:v>
                </c:pt>
                <c:pt idx="102">
                  <c:v>56.099615451843846</c:v>
                </c:pt>
                <c:pt idx="103">
                  <c:v>55.957409829989949</c:v>
                </c:pt>
                <c:pt idx="104">
                  <c:v>55.817882077390045</c:v>
                </c:pt>
                <c:pt idx="105">
                  <c:v>55.683222009802748</c:v>
                </c:pt>
                <c:pt idx="106">
                  <c:v>55.558409097902562</c:v>
                </c:pt>
                <c:pt idx="107">
                  <c:v>55.453831510583022</c:v>
                </c:pt>
                <c:pt idx="108">
                  <c:v>55.389474981644995</c:v>
                </c:pt>
                <c:pt idx="109">
                  <c:v>55.400748485195159</c:v>
                </c:pt>
                <c:pt idx="110">
                  <c:v>55.545123095939147</c:v>
                </c:pt>
                <c:pt idx="111">
                  <c:v>55.907247900269553</c:v>
                </c:pt>
                <c:pt idx="112">
                  <c:v>56.598345193537227</c:v>
                </c:pt>
                <c:pt idx="113">
                  <c:v>57.744124159526066</c:v>
                </c:pt>
                <c:pt idx="114">
                  <c:v>59.45476671261504</c:v>
                </c:pt>
                <c:pt idx="115">
                  <c:v>61.770929507318996</c:v>
                </c:pt>
                <c:pt idx="116">
                  <c:v>64.583484735215933</c:v>
                </c:pt>
                <c:pt idx="117">
                  <c:v>67.542385481213003</c:v>
                </c:pt>
                <c:pt idx="118">
                  <c:v>70.015140737330626</c:v>
                </c:pt>
                <c:pt idx="119">
                  <c:v>71.203946687576718</c:v>
                </c:pt>
                <c:pt idx="120">
                  <c:v>70.485145433564298</c:v>
                </c:pt>
                <c:pt idx="121">
                  <c:v>67.826613354713004</c:v>
                </c:pt>
                <c:pt idx="122">
                  <c:v>63.936516991205984</c:v>
                </c:pt>
                <c:pt idx="123">
                  <c:v>59.92512318341042</c:v>
                </c:pt>
                <c:pt idx="124">
                  <c:v>56.705136032848245</c:v>
                </c:pt>
                <c:pt idx="125">
                  <c:v>54.612390375205997</c:v>
                </c:pt>
                <c:pt idx="126">
                  <c:v>53.473371566397063</c:v>
                </c:pt>
                <c:pt idx="127">
                  <c:v>52.920487327612506</c:v>
                </c:pt>
                <c:pt idx="128">
                  <c:v>52.645176662505904</c:v>
                </c:pt>
                <c:pt idx="129">
                  <c:v>52.473761199615261</c:v>
                </c:pt>
                <c:pt idx="130">
                  <c:v>52.333480294656468</c:v>
                </c:pt>
                <c:pt idx="131">
                  <c:v>52.20070707158019</c:v>
                </c:pt>
                <c:pt idx="132">
                  <c:v>52.069369535640547</c:v>
                </c:pt>
                <c:pt idx="133">
                  <c:v>51.93823077111189</c:v>
                </c:pt>
                <c:pt idx="134">
                  <c:v>51.807177301259998</c:v>
                </c:pt>
                <c:pt idx="135">
                  <c:v>51.676586302413831</c:v>
                </c:pt>
                <c:pt idx="136">
                  <c:v>51.54787043092275</c:v>
                </c:pt>
                <c:pt idx="137">
                  <c:v>51.425334400716139</c:v>
                </c:pt>
                <c:pt idx="138">
                  <c:v>51.320518762259212</c:v>
                </c:pt>
                <c:pt idx="139">
                  <c:v>51.26063592358458</c:v>
                </c:pt>
                <c:pt idx="140">
                  <c:v>51.301588094595303</c:v>
                </c:pt>
                <c:pt idx="141">
                  <c:v>51.541505340313854</c:v>
                </c:pt>
                <c:pt idx="142">
                  <c:v>52.12153964435435</c:v>
                </c:pt>
                <c:pt idx="143">
                  <c:v>53.190097350171563</c:v>
                </c:pt>
                <c:pt idx="144">
                  <c:v>54.808083261776815</c:v>
                </c:pt>
                <c:pt idx="145">
                  <c:v>56.809153555225556</c:v>
                </c:pt>
                <c:pt idx="146">
                  <c:v>58.707520552790001</c:v>
                </c:pt>
                <c:pt idx="147">
                  <c:v>59.802528479630475</c:v>
                </c:pt>
                <c:pt idx="148">
                  <c:v>59.533439496306769</c:v>
                </c:pt>
                <c:pt idx="149">
                  <c:v>57.875054704242437</c:v>
                </c:pt>
                <c:pt idx="150">
                  <c:v>55.410727705978744</c:v>
                </c:pt>
                <c:pt idx="151">
                  <c:v>52.964944644396056</c:v>
                </c:pt>
                <c:pt idx="152">
                  <c:v>51.114077958508574</c:v>
                </c:pt>
                <c:pt idx="153">
                  <c:v>49.982614193467526</c:v>
                </c:pt>
                <c:pt idx="154">
                  <c:v>49.386795119157007</c:v>
                </c:pt>
                <c:pt idx="155">
                  <c:v>49.080734690138257</c:v>
                </c:pt>
                <c:pt idx="156">
                  <c:v>48.894718241017529</c:v>
                </c:pt>
                <c:pt idx="157">
                  <c:v>48.747698588704004</c:v>
                </c:pt>
                <c:pt idx="158">
                  <c:v>48.610743131785043</c:v>
                </c:pt>
                <c:pt idx="159">
                  <c:v>48.475879843980444</c:v>
                </c:pt>
                <c:pt idx="160">
                  <c:v>48.341391486872098</c:v>
                </c:pt>
                <c:pt idx="161">
                  <c:v>48.206993982245109</c:v>
                </c:pt>
                <c:pt idx="162">
                  <c:v>48.072659238244007</c:v>
                </c:pt>
                <c:pt idx="163">
                  <c:v>47.938394196412666</c:v>
                </c:pt>
                <c:pt idx="164">
                  <c:v>47.804208374077447</c:v>
                </c:pt>
                <c:pt idx="165">
                  <c:v>47.670110105318031</c:v>
                </c:pt>
                <c:pt idx="166">
                  <c:v>47.536106230913717</c:v>
                </c:pt>
                <c:pt idx="167">
                  <c:v>47.402202137765343</c:v>
                </c:pt>
                <c:pt idx="168">
                  <c:v>47.268401843954564</c:v>
                </c:pt>
                <c:pt idx="169">
                  <c:v>47.134708101072974</c:v>
                </c:pt>
                <c:pt idx="170">
                  <c:v>47.001122507238271</c:v>
                </c:pt>
                <c:pt idx="171">
                  <c:v>46.867645626088063</c:v>
                </c:pt>
                <c:pt idx="172">
                  <c:v>46.734277107749492</c:v>
                </c:pt>
                <c:pt idx="173">
                  <c:v>46.601015808462996</c:v>
                </c:pt>
                <c:pt idx="174">
                  <c:v>46.467859906210457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65.150144113350692</c:v>
                </c:pt>
                <c:pt idx="12">
                  <c:v>65.390619126193982</c:v>
                </c:pt>
                <c:pt idx="13">
                  <c:v>65.629185348415305</c:v>
                </c:pt>
                <c:pt idx="14">
                  <c:v>65.865554361159838</c:v>
                </c:pt>
                <c:pt idx="15">
                  <c:v>66.099404915252876</c:v>
                </c:pt>
                <c:pt idx="16">
                  <c:v>66.33038036465588</c:v>
                </c:pt>
                <c:pt idx="17">
                  <c:v>66.558086115003107</c:v>
                </c:pt>
                <c:pt idx="18">
                  <c:v>66.782087144816472</c:v>
                </c:pt>
                <c:pt idx="19">
                  <c:v>67.001905670138214</c:v>
                </c:pt>
                <c:pt idx="20">
                  <c:v>67.21701903772653</c:v>
                </c:pt>
                <c:pt idx="21">
                  <c:v>67.426857947352175</c:v>
                </c:pt>
                <c:pt idx="22">
                  <c:v>67.630805119676552</c:v>
                </c:pt>
                <c:pt idx="23">
                  <c:v>67.828194542047271</c:v>
                </c:pt>
                <c:pt idx="24">
                  <c:v>68.018311439446649</c:v>
                </c:pt>
                <c:pt idx="25">
                  <c:v>68.200393130648791</c:v>
                </c:pt>
                <c:pt idx="26">
                  <c:v>68.373630938992733</c:v>
                </c:pt>
                <c:pt idx="27">
                  <c:v>68.53717333140861</c:v>
                </c:pt>
                <c:pt idx="28">
                  <c:v>68.690130456579183</c:v>
                </c:pt>
                <c:pt idx="29">
                  <c:v>68.831580241371739</c:v>
                </c:pt>
                <c:pt idx="30">
                  <c:v>68.96057618192259</c:v>
                </c:pt>
                <c:pt idx="31">
                  <c:v>69.07615693015893</c:v>
                </c:pt>
                <c:pt idx="32">
                  <c:v>69.177357726670394</c:v>
                </c:pt>
                <c:pt idx="33">
                  <c:v>69.263223665963508</c:v>
                </c:pt>
                <c:pt idx="34">
                  <c:v>69.33282470052086</c:v>
                </c:pt>
                <c:pt idx="35">
                  <c:v>69.385272197333791</c:v>
                </c:pt>
                <c:pt idx="36">
                  <c:v>69.419736757850046</c:v>
                </c:pt>
                <c:pt idx="37">
                  <c:v>69.435466904469422</c:v>
                </c:pt>
                <c:pt idx="38">
                  <c:v>69.431808130448118</c:v>
                </c:pt>
                <c:pt idx="39">
                  <c:v>69.408221713431573</c:v>
                </c:pt>
                <c:pt idx="40">
                  <c:v>69.364302614922536</c:v>
                </c:pt>
                <c:pt idx="41">
                  <c:v>69.2997957381356</c:v>
                </c:pt>
                <c:pt idx="42">
                  <c:v>69.214609803482006</c:v>
                </c:pt>
                <c:pt idx="43">
                  <c:v>69.108828131101404</c:v>
                </c:pt>
                <c:pt idx="44">
                  <c:v>68.982715697181348</c:v>
                </c:pt>
                <c:pt idx="45">
                  <c:v>68.836721955160129</c:v>
                </c:pt>
                <c:pt idx="46">
                  <c:v>68.671479079714501</c:v>
                </c:pt>
                <c:pt idx="47">
                  <c:v>68.487795491611024</c:v>
                </c:pt>
                <c:pt idx="48">
                  <c:v>68.28664474199114</c:v>
                </c:pt>
                <c:pt idx="49">
                  <c:v>68.069150059585169</c:v>
                </c:pt>
                <c:pt idx="50">
                  <c:v>67.836565076594354</c:v>
                </c:pt>
                <c:pt idx="51">
                  <c:v>67.590251432058622</c:v>
                </c:pt>
                <c:pt idx="52">
                  <c:v>67.331654091441976</c:v>
                </c:pt>
                <c:pt idx="53">
                  <c:v>67.062275307952859</c:v>
                </c:pt>
                <c:pt idx="54">
                  <c:v>66.783648179873509</c:v>
                </c:pt>
                <c:pt idx="55">
                  <c:v>66.49731072941583</c:v>
                </c:pt>
                <c:pt idx="56">
                  <c:v>66.204781347935963</c:v>
                </c:pt>
                <c:pt idx="57">
                  <c:v>65.907536329433995</c:v>
                </c:pt>
                <c:pt idx="58">
                  <c:v>65.606990061591247</c:v>
                </c:pt>
                <c:pt idx="59">
                  <c:v>65.304478274809497</c:v>
                </c:pt>
                <c:pt idx="60">
                  <c:v>65.001244578151329</c:v>
                </c:pt>
                <c:pt idx="61">
                  <c:v>64.69843034851317</c:v>
                </c:pt>
                <c:pt idx="62">
                  <c:v>64.397067895107142</c:v>
                </c:pt>
                <c:pt idx="63">
                  <c:v>64.098076701787846</c:v>
                </c:pt>
                <c:pt idx="64">
                  <c:v>63.802262458350633</c:v>
                </c:pt>
                <c:pt idx="65">
                  <c:v>63.510318529357001</c:v>
                </c:pt>
                <c:pt idx="66">
                  <c:v>63.22282947378163</c:v>
                </c:pt>
                <c:pt idx="67">
                  <c:v>62.94027621767701</c:v>
                </c:pt>
                <c:pt idx="68">
                  <c:v>62.663042490961452</c:v>
                </c:pt>
                <c:pt idx="69">
                  <c:v>62.391422163765917</c:v>
                </c:pt>
                <c:pt idx="70">
                  <c:v>62.125627152964</c:v>
                </c:pt>
                <c:pt idx="71">
                  <c:v>61.865795611364817</c:v>
                </c:pt>
                <c:pt idx="72">
                  <c:v>61.612000156967973</c:v>
                </c:pt>
                <c:pt idx="73">
                  <c:v>61.364255944753005</c:v>
                </c:pt>
                <c:pt idx="74">
                  <c:v>61.122528426508808</c:v>
                </c:pt>
                <c:pt idx="75">
                  <c:v>60.886740683679314</c:v>
                </c:pt>
                <c:pt idx="76">
                  <c:v>60.656780253175917</c:v>
                </c:pt>
                <c:pt idx="77">
                  <c:v>60.432505396134424</c:v>
                </c:pt>
                <c:pt idx="78">
                  <c:v>60.213750784602844</c:v>
                </c:pt>
                <c:pt idx="79">
                  <c:v>60.000332601334684</c:v>
                </c:pt>
                <c:pt idx="80">
                  <c:v>59.792053063615406</c:v>
                </c:pt>
                <c:pt idx="81">
                  <c:v>59.588704393858606</c:v>
                </c:pt>
                <c:pt idx="82">
                  <c:v>59.390072268114515</c:v>
                </c:pt>
                <c:pt idx="83">
                  <c:v>59.195938779183152</c:v>
                </c:pt>
                <c:pt idx="84">
                  <c:v>59.006084954241331</c:v>
                </c:pt>
                <c:pt idx="85">
                  <c:v>58.82029286825307</c:v>
                </c:pt>
                <c:pt idx="86">
                  <c:v>58.638347394362135</c:v>
                </c:pt>
                <c:pt idx="87">
                  <c:v>58.460037631326799</c:v>
                </c:pt>
                <c:pt idx="88">
                  <c:v>58.285158046157285</c:v>
                </c:pt>
                <c:pt idx="89">
                  <c:v>58.113509367706321</c:v>
                </c:pt>
                <c:pt idx="90">
                  <c:v>57.944899264243283</c:v>
                </c:pt>
                <c:pt idx="91">
                  <c:v>57.779142835171434</c:v>
                </c:pt>
                <c:pt idx="92">
                  <c:v>57.616062944142207</c:v>
                </c:pt>
                <c:pt idx="93">
                  <c:v>57.455490417972641</c:v>
                </c:pt>
                <c:pt idx="94">
                  <c:v>57.297264133039917</c:v>
                </c:pt>
                <c:pt idx="95">
                  <c:v>57.141231008257002</c:v>
                </c:pt>
                <c:pt idx="96">
                  <c:v>56.987245921347309</c:v>
                </c:pt>
                <c:pt idx="97">
                  <c:v>56.835171562950279</c:v>
                </c:pt>
                <c:pt idx="98">
                  <c:v>56.684878241106759</c:v>
                </c:pt>
                <c:pt idx="99">
                  <c:v>56.536243646889361</c:v>
                </c:pt>
                <c:pt idx="100">
                  <c:v>56.389152590353135</c:v>
                </c:pt>
                <c:pt idx="101">
                  <c:v>56.243496714573091</c:v>
                </c:pt>
                <c:pt idx="102">
                  <c:v>56.099174194296445</c:v>
                </c:pt>
                <c:pt idx="103">
                  <c:v>55.95608942465396</c:v>
                </c:pt>
                <c:pt idx="104">
                  <c:v>55.814152704434392</c:v>
                </c:pt>
                <c:pt idx="105">
                  <c:v>55.673279917613591</c:v>
                </c:pt>
                <c:pt idx="106">
                  <c:v>55.533392216133883</c:v>
                </c:pt>
                <c:pt idx="107">
                  <c:v>55.394415706336389</c:v>
                </c:pt>
                <c:pt idx="108">
                  <c:v>55.256281140950669</c:v>
                </c:pt>
                <c:pt idx="109">
                  <c:v>55.118923618128385</c:v>
                </c:pt>
                <c:pt idx="110">
                  <c:v>54.982282288666745</c:v>
                </c:pt>
                <c:pt idx="111">
                  <c:v>54.84630007229115</c:v>
                </c:pt>
                <c:pt idx="112">
                  <c:v>54.710923383651327</c:v>
                </c:pt>
                <c:pt idx="113">
                  <c:v>54.576101868523331</c:v>
                </c:pt>
                <c:pt idx="114">
                  <c:v>54.44178815059793</c:v>
                </c:pt>
                <c:pt idx="115">
                  <c:v>54.307937589168397</c:v>
                </c:pt>
                <c:pt idx="116">
                  <c:v>54.17450804800535</c:v>
                </c:pt>
                <c:pt idx="117">
                  <c:v>54.041459675718698</c:v>
                </c:pt>
                <c:pt idx="118">
                  <c:v>53.908754697954251</c:v>
                </c:pt>
                <c:pt idx="119">
                  <c:v>53.776357221852379</c:v>
                </c:pt>
                <c:pt idx="120">
                  <c:v>53.644233053302891</c:v>
                </c:pt>
                <c:pt idx="121">
                  <c:v>53.512349527662337</c:v>
                </c:pt>
                <c:pt idx="122">
                  <c:v>53.380675354747922</c:v>
                </c:pt>
                <c:pt idx="123">
                  <c:v>53.249180479082888</c:v>
                </c:pt>
                <c:pt idx="124">
                  <c:v>53.117835956528531</c:v>
                </c:pt>
                <c:pt idx="125">
                  <c:v>52.986613848589549</c:v>
                </c:pt>
                <c:pt idx="126">
                  <c:v>52.85548713580549</c:v>
                </c:pt>
                <c:pt idx="127">
                  <c:v>52.72442965172656</c:v>
                </c:pt>
                <c:pt idx="128">
                  <c:v>52.593416038995976</c:v>
                </c:pt>
                <c:pt idx="129">
                  <c:v>52.462421729002166</c:v>
                </c:pt>
                <c:pt idx="130">
                  <c:v>52.331422946399343</c:v>
                </c:pt>
                <c:pt idx="131">
                  <c:v>52.2003967395014</c:v>
                </c:pt>
                <c:pt idx="132">
                  <c:v>52.069321037110079</c:v>
                </c:pt>
                <c:pt idx="133">
                  <c:v>51.938174731730072</c:v>
                </c:pt>
                <c:pt idx="134">
                  <c:v>51.80693778834079</c:v>
                </c:pt>
                <c:pt idx="135">
                  <c:v>51.675591376944183</c:v>
                </c:pt>
                <c:pt idx="136">
                  <c:v>51.544118026006089</c:v>
                </c:pt>
                <c:pt idx="137">
                  <c:v>51.41250179269592</c:v>
                </c:pt>
                <c:pt idx="138">
                  <c:v>51.280728444562072</c:v>
                </c:pt>
                <c:pt idx="139">
                  <c:v>51.148785646037034</c:v>
                </c:pt>
                <c:pt idx="140">
                  <c:v>51.016663142044649</c:v>
                </c:pt>
                <c:pt idx="141">
                  <c:v>50.884352930088113</c:v>
                </c:pt>
                <c:pt idx="142">
                  <c:v>50.751849411648742</c:v>
                </c:pt>
                <c:pt idx="143">
                  <c:v>50.619149513622773</c:v>
                </c:pt>
                <c:pt idx="144">
                  <c:v>50.48625277095519</c:v>
                </c:pt>
                <c:pt idx="145">
                  <c:v>50.353161362643519</c:v>
                </c:pt>
                <c:pt idx="146">
                  <c:v>50.219880094884289</c:v>
                </c:pt>
                <c:pt idx="147">
                  <c:v>50.086416327269589</c:v>
                </c:pt>
                <c:pt idx="148">
                  <c:v>49.952779840501947</c:v>
                </c:pt>
                <c:pt idx="149">
                  <c:v>49.818982646922393</c:v>
                </c:pt>
                <c:pt idx="150">
                  <c:v>49.685038748039588</c:v>
                </c:pt>
                <c:pt idx="151">
                  <c:v>49.550963845989642</c:v>
                </c:pt>
                <c:pt idx="152">
                  <c:v>49.416775018230098</c:v>
                </c:pt>
                <c:pt idx="153">
                  <c:v>49.282490366590842</c:v>
                </c:pt>
                <c:pt idx="154">
                  <c:v>49.148128652932165</c:v>
                </c:pt>
                <c:pt idx="155">
                  <c:v>49.013708934021722</c:v>
                </c:pt>
                <c:pt idx="156">
                  <c:v>48.87925020783625</c:v>
                </c:pt>
                <c:pt idx="157">
                  <c:v>48.744771082387743</c:v>
                </c:pt>
                <c:pt idx="158">
                  <c:v>48.610289476491857</c:v>
                </c:pt>
                <c:pt idx="159">
                  <c:v>48.475822359804383</c:v>
                </c:pt>
                <c:pt idx="160">
                  <c:v>48.341385537134215</c:v>
                </c:pt>
                <c:pt idx="161">
                  <c:v>48.20699347968295</c:v>
                </c:pt>
                <c:pt idx="162">
                  <c:v>48.07265920362579</c:v>
                </c:pt>
                <c:pt idx="163">
                  <c:v>47.938394194469211</c:v>
                </c:pt>
                <c:pt idx="164">
                  <c:v>47.804208373988573</c:v>
                </c:pt>
                <c:pt idx="165">
                  <c:v>47.67011010531472</c:v>
                </c:pt>
                <c:pt idx="166">
                  <c:v>47.536106230913617</c:v>
                </c:pt>
                <c:pt idx="167">
                  <c:v>47.402202137765343</c:v>
                </c:pt>
                <c:pt idx="168">
                  <c:v>47.268401843954564</c:v>
                </c:pt>
                <c:pt idx="169">
                  <c:v>47.134708101072974</c:v>
                </c:pt>
                <c:pt idx="170">
                  <c:v>47.001122507238271</c:v>
                </c:pt>
                <c:pt idx="171">
                  <c:v>46.867645626088063</c:v>
                </c:pt>
                <c:pt idx="172">
                  <c:v>46.734277107749492</c:v>
                </c:pt>
                <c:pt idx="173">
                  <c:v>46.601015808462996</c:v>
                </c:pt>
                <c:pt idx="174">
                  <c:v>46.467859906210457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71.903000000000006</c:v>
                </c:pt>
                <c:pt idx="1">
                  <c:v>70.983999999999995</c:v>
                </c:pt>
                <c:pt idx="2">
                  <c:v>70.418999999999997</c:v>
                </c:pt>
                <c:pt idx="3">
                  <c:v>71.177000000000007</c:v>
                </c:pt>
                <c:pt idx="4">
                  <c:v>70.031999999999996</c:v>
                </c:pt>
                <c:pt idx="5">
                  <c:v>70.661000000000001</c:v>
                </c:pt>
                <c:pt idx="6">
                  <c:v>69.887</c:v>
                </c:pt>
                <c:pt idx="7">
                  <c:v>70.870999999999995</c:v>
                </c:pt>
                <c:pt idx="8">
                  <c:v>70.290000000000006</c:v>
                </c:pt>
                <c:pt idx="9">
                  <c:v>70.451999999999998</c:v>
                </c:pt>
                <c:pt idx="10">
                  <c:v>70.257999999999996</c:v>
                </c:pt>
                <c:pt idx="11">
                  <c:v>70.338999999999999</c:v>
                </c:pt>
                <c:pt idx="12">
                  <c:v>70.194000000000003</c:v>
                </c:pt>
                <c:pt idx="13">
                  <c:v>70.451999999999998</c:v>
                </c:pt>
                <c:pt idx="14">
                  <c:v>68.581000000000003</c:v>
                </c:pt>
                <c:pt idx="15">
                  <c:v>69.757999999999996</c:v>
                </c:pt>
                <c:pt idx="16">
                  <c:v>68.790000000000006</c:v>
                </c:pt>
                <c:pt idx="17">
                  <c:v>70.129000000000005</c:v>
                </c:pt>
                <c:pt idx="18">
                  <c:v>70.596999999999994</c:v>
                </c:pt>
                <c:pt idx="19">
                  <c:v>70.031999999999996</c:v>
                </c:pt>
                <c:pt idx="20">
                  <c:v>69.581000000000003</c:v>
                </c:pt>
                <c:pt idx="21">
                  <c:v>70.290000000000006</c:v>
                </c:pt>
                <c:pt idx="22">
                  <c:v>70.322999999999993</c:v>
                </c:pt>
                <c:pt idx="23">
                  <c:v>69.725999999999999</c:v>
                </c:pt>
                <c:pt idx="24">
                  <c:v>70.144999999999996</c:v>
                </c:pt>
                <c:pt idx="25">
                  <c:v>70.983999999999995</c:v>
                </c:pt>
                <c:pt idx="26">
                  <c:v>70.822999999999993</c:v>
                </c:pt>
                <c:pt idx="27">
                  <c:v>70.903000000000006</c:v>
                </c:pt>
                <c:pt idx="28">
                  <c:v>71.274000000000001</c:v>
                </c:pt>
                <c:pt idx="29">
                  <c:v>71.274000000000001</c:v>
                </c:pt>
                <c:pt idx="30">
                  <c:v>70.935000000000002</c:v>
                </c:pt>
                <c:pt idx="31">
                  <c:v>72.016000000000005</c:v>
                </c:pt>
                <c:pt idx="32">
                  <c:v>72.144999999999996</c:v>
                </c:pt>
                <c:pt idx="33">
                  <c:v>72.483999999999995</c:v>
                </c:pt>
                <c:pt idx="34">
                  <c:v>72.983999999999995</c:v>
                </c:pt>
                <c:pt idx="35">
                  <c:v>72.935000000000002</c:v>
                </c:pt>
                <c:pt idx="36">
                  <c:v>73.483999999999995</c:v>
                </c:pt>
                <c:pt idx="37">
                  <c:v>74.144999999999996</c:v>
                </c:pt>
                <c:pt idx="38">
                  <c:v>73.644999999999996</c:v>
                </c:pt>
                <c:pt idx="39">
                  <c:v>75.677000000000007</c:v>
                </c:pt>
                <c:pt idx="40">
                  <c:v>75.370999999999995</c:v>
                </c:pt>
                <c:pt idx="41">
                  <c:v>74.822999999999993</c:v>
                </c:pt>
                <c:pt idx="42">
                  <c:v>74.548000000000002</c:v>
                </c:pt>
                <c:pt idx="43">
                  <c:v>75.822999999999993</c:v>
                </c:pt>
                <c:pt idx="44">
                  <c:v>75.564999999999998</c:v>
                </c:pt>
                <c:pt idx="45">
                  <c:v>77.048000000000002</c:v>
                </c:pt>
                <c:pt idx="46">
                  <c:v>78.242000000000004</c:v>
                </c:pt>
                <c:pt idx="47">
                  <c:v>80.709999999999994</c:v>
                </c:pt>
                <c:pt idx="48">
                  <c:v>83.887</c:v>
                </c:pt>
                <c:pt idx="49">
                  <c:v>87.161000000000001</c:v>
                </c:pt>
                <c:pt idx="50">
                  <c:v>91.355000000000004</c:v>
                </c:pt>
                <c:pt idx="51">
                  <c:v>97.048000000000002</c:v>
                </c:pt>
                <c:pt idx="52">
                  <c:v>107.806</c:v>
                </c:pt>
                <c:pt idx="53">
                  <c:v>124.581</c:v>
                </c:pt>
                <c:pt idx="54">
                  <c:v>146.226</c:v>
                </c:pt>
                <c:pt idx="55">
                  <c:v>169.387</c:v>
                </c:pt>
                <c:pt idx="56">
                  <c:v>192.74199999999999</c:v>
                </c:pt>
                <c:pt idx="57">
                  <c:v>211.32300000000001</c:v>
                </c:pt>
                <c:pt idx="58">
                  <c:v>226.161</c:v>
                </c:pt>
                <c:pt idx="59">
                  <c:v>235.64500000000001</c:v>
                </c:pt>
                <c:pt idx="60">
                  <c:v>240.25800000000001</c:v>
                </c:pt>
                <c:pt idx="61">
                  <c:v>241.113</c:v>
                </c:pt>
                <c:pt idx="62">
                  <c:v>236</c:v>
                </c:pt>
                <c:pt idx="63">
                  <c:v>221.03200000000001</c:v>
                </c:pt>
                <c:pt idx="64">
                  <c:v>191</c:v>
                </c:pt>
                <c:pt idx="65">
                  <c:v>144.161</c:v>
                </c:pt>
                <c:pt idx="66">
                  <c:v>96.79</c:v>
                </c:pt>
                <c:pt idx="67">
                  <c:v>72.081000000000003</c:v>
                </c:pt>
                <c:pt idx="68">
                  <c:v>66.742000000000004</c:v>
                </c:pt>
                <c:pt idx="69">
                  <c:v>68.031999999999996</c:v>
                </c:pt>
                <c:pt idx="70">
                  <c:v>68.983999999999995</c:v>
                </c:pt>
                <c:pt idx="71">
                  <c:v>70.338999999999999</c:v>
                </c:pt>
                <c:pt idx="72">
                  <c:v>73.305999999999997</c:v>
                </c:pt>
                <c:pt idx="73">
                  <c:v>77.644999999999996</c:v>
                </c:pt>
                <c:pt idx="74">
                  <c:v>86.161000000000001</c:v>
                </c:pt>
                <c:pt idx="75">
                  <c:v>98.887</c:v>
                </c:pt>
                <c:pt idx="76">
                  <c:v>113.806</c:v>
                </c:pt>
                <c:pt idx="77">
                  <c:v>132.71</c:v>
                </c:pt>
                <c:pt idx="78">
                  <c:v>149.51599999999999</c:v>
                </c:pt>
                <c:pt idx="79">
                  <c:v>165.887</c:v>
                </c:pt>
                <c:pt idx="80">
                  <c:v>178.613</c:v>
                </c:pt>
                <c:pt idx="81">
                  <c:v>189.25800000000001</c:v>
                </c:pt>
                <c:pt idx="82">
                  <c:v>194.35499999999999</c:v>
                </c:pt>
                <c:pt idx="83">
                  <c:v>194.71</c:v>
                </c:pt>
                <c:pt idx="84">
                  <c:v>185.5</c:v>
                </c:pt>
                <c:pt idx="85">
                  <c:v>161.41900000000001</c:v>
                </c:pt>
                <c:pt idx="86">
                  <c:v>121.081</c:v>
                </c:pt>
                <c:pt idx="87">
                  <c:v>81.805999999999997</c:v>
                </c:pt>
                <c:pt idx="88">
                  <c:v>62.531999999999996</c:v>
                </c:pt>
                <c:pt idx="89">
                  <c:v>58.984000000000002</c:v>
                </c:pt>
                <c:pt idx="90">
                  <c:v>58.918999999999997</c:v>
                </c:pt>
                <c:pt idx="91">
                  <c:v>58.984000000000002</c:v>
                </c:pt>
                <c:pt idx="92">
                  <c:v>58.613</c:v>
                </c:pt>
                <c:pt idx="93">
                  <c:v>57.758000000000003</c:v>
                </c:pt>
                <c:pt idx="94">
                  <c:v>58.338999999999999</c:v>
                </c:pt>
                <c:pt idx="95">
                  <c:v>59.048000000000002</c:v>
                </c:pt>
                <c:pt idx="96">
                  <c:v>60.031999999999996</c:v>
                </c:pt>
                <c:pt idx="97">
                  <c:v>59.402999999999999</c:v>
                </c:pt>
                <c:pt idx="98">
                  <c:v>58.725999999999999</c:v>
                </c:pt>
                <c:pt idx="99">
                  <c:v>57.29</c:v>
                </c:pt>
                <c:pt idx="100">
                  <c:v>59.128999999999998</c:v>
                </c:pt>
                <c:pt idx="101">
                  <c:v>58.871000000000002</c:v>
                </c:pt>
                <c:pt idx="102">
                  <c:v>58.758000000000003</c:v>
                </c:pt>
                <c:pt idx="103">
                  <c:v>60.015999999999998</c:v>
                </c:pt>
                <c:pt idx="104">
                  <c:v>59.402999999999999</c:v>
                </c:pt>
                <c:pt idx="105">
                  <c:v>58.531999999999996</c:v>
                </c:pt>
                <c:pt idx="106">
                  <c:v>58.097000000000001</c:v>
                </c:pt>
                <c:pt idx="107">
                  <c:v>58.548000000000002</c:v>
                </c:pt>
                <c:pt idx="108">
                  <c:v>58</c:v>
                </c:pt>
                <c:pt idx="109">
                  <c:v>58.548000000000002</c:v>
                </c:pt>
                <c:pt idx="110">
                  <c:v>58.064999999999998</c:v>
                </c:pt>
                <c:pt idx="111">
                  <c:v>58.354999999999997</c:v>
                </c:pt>
                <c:pt idx="112">
                  <c:v>59.031999999999996</c:v>
                </c:pt>
                <c:pt idx="113">
                  <c:v>60.838999999999999</c:v>
                </c:pt>
                <c:pt idx="114">
                  <c:v>62.951999999999998</c:v>
                </c:pt>
                <c:pt idx="115">
                  <c:v>65.968000000000004</c:v>
                </c:pt>
                <c:pt idx="116">
                  <c:v>70.822999999999993</c:v>
                </c:pt>
                <c:pt idx="117">
                  <c:v>74.918999999999997</c:v>
                </c:pt>
                <c:pt idx="118">
                  <c:v>78.113</c:v>
                </c:pt>
                <c:pt idx="119">
                  <c:v>77.983999999999995</c:v>
                </c:pt>
                <c:pt idx="120">
                  <c:v>76.596999999999994</c:v>
                </c:pt>
                <c:pt idx="121">
                  <c:v>73.274000000000001</c:v>
                </c:pt>
                <c:pt idx="122">
                  <c:v>67.596999999999994</c:v>
                </c:pt>
                <c:pt idx="123">
                  <c:v>63.854999999999997</c:v>
                </c:pt>
                <c:pt idx="124">
                  <c:v>59.015999999999998</c:v>
                </c:pt>
                <c:pt idx="125">
                  <c:v>57.468000000000004</c:v>
                </c:pt>
                <c:pt idx="126">
                  <c:v>57.823</c:v>
                </c:pt>
                <c:pt idx="127">
                  <c:v>57.081000000000003</c:v>
                </c:pt>
                <c:pt idx="128">
                  <c:v>56.031999999999996</c:v>
                </c:pt>
                <c:pt idx="129">
                  <c:v>55.515999999999998</c:v>
                </c:pt>
                <c:pt idx="130">
                  <c:v>55.694000000000003</c:v>
                </c:pt>
                <c:pt idx="131">
                  <c:v>55.628999999999998</c:v>
                </c:pt>
                <c:pt idx="132">
                  <c:v>55.031999999999996</c:v>
                </c:pt>
                <c:pt idx="133">
                  <c:v>53.951999999999998</c:v>
                </c:pt>
                <c:pt idx="134">
                  <c:v>53.935000000000002</c:v>
                </c:pt>
                <c:pt idx="135">
                  <c:v>54.402999999999999</c:v>
                </c:pt>
                <c:pt idx="136">
                  <c:v>54.435000000000002</c:v>
                </c:pt>
                <c:pt idx="137">
                  <c:v>55.274000000000001</c:v>
                </c:pt>
                <c:pt idx="138">
                  <c:v>53.145000000000003</c:v>
                </c:pt>
                <c:pt idx="139">
                  <c:v>53.823</c:v>
                </c:pt>
                <c:pt idx="140">
                  <c:v>55.548000000000002</c:v>
                </c:pt>
                <c:pt idx="141">
                  <c:v>56.081000000000003</c:v>
                </c:pt>
                <c:pt idx="142">
                  <c:v>58.645000000000003</c:v>
                </c:pt>
                <c:pt idx="143">
                  <c:v>59.645000000000003</c:v>
                </c:pt>
                <c:pt idx="144">
                  <c:v>62.097000000000001</c:v>
                </c:pt>
                <c:pt idx="145">
                  <c:v>63.805999999999997</c:v>
                </c:pt>
                <c:pt idx="146">
                  <c:v>65.403000000000006</c:v>
                </c:pt>
                <c:pt idx="147">
                  <c:v>65.451999999999998</c:v>
                </c:pt>
                <c:pt idx="148">
                  <c:v>63.854999999999997</c:v>
                </c:pt>
                <c:pt idx="149">
                  <c:v>59.418999999999997</c:v>
                </c:pt>
                <c:pt idx="150">
                  <c:v>56.258000000000003</c:v>
                </c:pt>
                <c:pt idx="151">
                  <c:v>53.741999999999997</c:v>
                </c:pt>
                <c:pt idx="152">
                  <c:v>52.548000000000002</c:v>
                </c:pt>
                <c:pt idx="153">
                  <c:v>52.581000000000003</c:v>
                </c:pt>
                <c:pt idx="154">
                  <c:v>51.371000000000002</c:v>
                </c:pt>
                <c:pt idx="155">
                  <c:v>51.613</c:v>
                </c:pt>
                <c:pt idx="156">
                  <c:v>50.871000000000002</c:v>
                </c:pt>
                <c:pt idx="157">
                  <c:v>51.838999999999999</c:v>
                </c:pt>
                <c:pt idx="158">
                  <c:v>52.194000000000003</c:v>
                </c:pt>
                <c:pt idx="159">
                  <c:v>51.354999999999997</c:v>
                </c:pt>
                <c:pt idx="160">
                  <c:v>52.371000000000002</c:v>
                </c:pt>
                <c:pt idx="161">
                  <c:v>50.338999999999999</c:v>
                </c:pt>
                <c:pt idx="162">
                  <c:v>51.338999999999999</c:v>
                </c:pt>
                <c:pt idx="163">
                  <c:v>50.902999999999999</c:v>
                </c:pt>
                <c:pt idx="164">
                  <c:v>50.128999999999998</c:v>
                </c:pt>
                <c:pt idx="165">
                  <c:v>49.128999999999998</c:v>
                </c:pt>
                <c:pt idx="166">
                  <c:v>49.968000000000004</c:v>
                </c:pt>
                <c:pt idx="167">
                  <c:v>50.177</c:v>
                </c:pt>
                <c:pt idx="168">
                  <c:v>49.968000000000004</c:v>
                </c:pt>
                <c:pt idx="169">
                  <c:v>49.402999999999999</c:v>
                </c:pt>
                <c:pt idx="170">
                  <c:v>50.323</c:v>
                </c:pt>
                <c:pt idx="171">
                  <c:v>50.031999999999996</c:v>
                </c:pt>
                <c:pt idx="172">
                  <c:v>49.661000000000001</c:v>
                </c:pt>
                <c:pt idx="173">
                  <c:v>49.823</c:v>
                </c:pt>
                <c:pt idx="174">
                  <c:v>50.645000000000003</c:v>
                </c:pt>
                <c:pt idx="175">
                  <c:v>50.323</c:v>
                </c:pt>
                <c:pt idx="176">
                  <c:v>50.531999999999996</c:v>
                </c:pt>
                <c:pt idx="177">
                  <c:v>50.968000000000004</c:v>
                </c:pt>
                <c:pt idx="178">
                  <c:v>50.258000000000003</c:v>
                </c:pt>
                <c:pt idx="179">
                  <c:v>50.048000000000002</c:v>
                </c:pt>
                <c:pt idx="180">
                  <c:v>49.531999999999996</c:v>
                </c:pt>
                <c:pt idx="181">
                  <c:v>49.564999999999998</c:v>
                </c:pt>
                <c:pt idx="182">
                  <c:v>50.645000000000003</c:v>
                </c:pt>
                <c:pt idx="183">
                  <c:v>50.194000000000003</c:v>
                </c:pt>
                <c:pt idx="184">
                  <c:v>50.613</c:v>
                </c:pt>
                <c:pt idx="185">
                  <c:v>50.29</c:v>
                </c:pt>
                <c:pt idx="186">
                  <c:v>50.113</c:v>
                </c:pt>
                <c:pt idx="187">
                  <c:v>50.758000000000003</c:v>
                </c:pt>
                <c:pt idx="188">
                  <c:v>50.468000000000004</c:v>
                </c:pt>
                <c:pt idx="189">
                  <c:v>49.5</c:v>
                </c:pt>
                <c:pt idx="190">
                  <c:v>50.402999999999999</c:v>
                </c:pt>
                <c:pt idx="191">
                  <c:v>48.887</c:v>
                </c:pt>
                <c:pt idx="192">
                  <c:v>49.354999999999997</c:v>
                </c:pt>
                <c:pt idx="193">
                  <c:v>49.645000000000003</c:v>
                </c:pt>
                <c:pt idx="194">
                  <c:v>49.354999999999997</c:v>
                </c:pt>
                <c:pt idx="195">
                  <c:v>50.515999999999998</c:v>
                </c:pt>
                <c:pt idx="196">
                  <c:v>48.581000000000003</c:v>
                </c:pt>
                <c:pt idx="197">
                  <c:v>49.468000000000004</c:v>
                </c:pt>
                <c:pt idx="198">
                  <c:v>49.305999999999997</c:v>
                </c:pt>
                <c:pt idx="199">
                  <c:v>49.225999999999999</c:v>
                </c:pt>
                <c:pt idx="200">
                  <c:v>49.402999999999999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68.354542995829959</c:v>
                </c:pt>
                <c:pt idx="11">
                  <c:v>68.551347836624345</c:v>
                </c:pt>
                <c:pt idx="12">
                  <c:v>68.746168087121163</c:v>
                </c:pt>
                <c:pt idx="13">
                  <c:v>68.938733628193589</c:v>
                </c:pt>
                <c:pt idx="14">
                  <c:v>69.12874515898109</c:v>
                </c:pt>
                <c:pt idx="15">
                  <c:v>69.315872012084924</c:v>
                </c:pt>
                <c:pt idx="16">
                  <c:v>69.499749991577772</c:v>
                </c:pt>
                <c:pt idx="17">
                  <c:v>69.679979284559309</c:v>
                </c:pt>
                <c:pt idx="18">
                  <c:v>69.856122508976611</c:v>
                </c:pt>
                <c:pt idx="19">
                  <c:v>70.02770297449986</c:v>
                </c:pt>
                <c:pt idx="20">
                  <c:v>70.194203250381946</c:v>
                </c:pt>
                <c:pt idx="21">
                  <c:v>70.355064156621381</c:v>
                </c:pt>
                <c:pt idx="22">
                  <c:v>70.509684327043701</c:v>
                </c:pt>
                <c:pt idx="23">
                  <c:v>70.657420544631776</c:v>
                </c:pt>
                <c:pt idx="24">
                  <c:v>70.79758913916227</c:v>
                </c:pt>
                <c:pt idx="25">
                  <c:v>70.929468899793761</c:v>
                </c:pt>
                <c:pt idx="26">
                  <c:v>71.052306253283533</c:v>
                </c:pt>
                <c:pt idx="27">
                  <c:v>71.16532399959867</c:v>
                </c:pt>
                <c:pt idx="28">
                  <c:v>71.267735857600073</c:v>
                </c:pt>
                <c:pt idx="29">
                  <c:v>71.358770730386368</c:v>
                </c:pt>
                <c:pt idx="30">
                  <c:v>71.437713360501192</c:v>
                </c:pt>
                <c:pt idx="31">
                  <c:v>71.50397247195707</c:v>
                </c:pt>
                <c:pt idx="32">
                  <c:v>71.557194299863681</c:v>
                </c:pt>
                <c:pt idx="33">
                  <c:v>71.597449380493501</c:v>
                </c:pt>
                <c:pt idx="34">
                  <c:v>71.625534311120006</c:v>
                </c:pt>
                <c:pt idx="35">
                  <c:v>71.643448159570866</c:v>
                </c:pt>
                <c:pt idx="36">
                  <c:v>71.655124624083157</c:v>
                </c:pt>
                <c:pt idx="37">
                  <c:v>71.667523555724571</c:v>
                </c:pt>
                <c:pt idx="38">
                  <c:v>71.692204190837813</c:v>
                </c:pt>
                <c:pt idx="39">
                  <c:v>71.747509282959143</c:v>
                </c:pt>
                <c:pt idx="40">
                  <c:v>71.861472615909122</c:v>
                </c:pt>
                <c:pt idx="41">
                  <c:v>72.075507579449592</c:v>
                </c:pt>
                <c:pt idx="42">
                  <c:v>72.448826307731977</c:v>
                </c:pt>
                <c:pt idx="43">
                  <c:v>73.063365320192489</c:v>
                </c:pt>
                <c:pt idx="44">
                  <c:v>74.028751885186296</c:v>
                </c:pt>
                <c:pt idx="45">
                  <c:v>75.486548998855625</c:v>
                </c:pt>
                <c:pt idx="46">
                  <c:v>77.612702459942497</c:v>
                </c:pt>
                <c:pt idx="47">
                  <c:v>80.616844137602797</c:v>
                </c:pt>
                <c:pt idx="48">
                  <c:v>84.736968386789428</c:v>
                </c:pt>
                <c:pt idx="49">
                  <c:v>90.228093693240254</c:v>
                </c:pt>
                <c:pt idx="50">
                  <c:v>97.343940705185403</c:v>
                </c:pt>
                <c:pt idx="51">
                  <c:v>106.31145491141642</c:v>
                </c:pt>
                <c:pt idx="52">
                  <c:v>117.29916173474497</c:v>
                </c:pt>
                <c:pt idx="53">
                  <c:v>130.38174845795186</c:v>
                </c:pt>
                <c:pt idx="54">
                  <c:v>145.50465138125111</c:v>
                </c:pt>
                <c:pt idx="55">
                  <c:v>162.45304086566011</c:v>
                </c:pt>
                <c:pt idx="56">
                  <c:v>180.82656973070496</c:v>
                </c:pt>
                <c:pt idx="57">
                  <c:v>200.00477741334447</c:v>
                </c:pt>
                <c:pt idx="58">
                  <c:v>219.03944088889529</c:v>
                </c:pt>
                <c:pt idx="59">
                  <c:v>236.34152221622833</c:v>
                </c:pt>
                <c:pt idx="60">
                  <c:v>249.10566085408695</c:v>
                </c:pt>
                <c:pt idx="61">
                  <c:v>252.94080801011756</c:v>
                </c:pt>
                <c:pt idx="62">
                  <c:v>242.93630800967625</c:v>
                </c:pt>
                <c:pt idx="63">
                  <c:v>216.89999806383622</c:v>
                </c:pt>
                <c:pt idx="64">
                  <c:v>178.75457309315823</c:v>
                </c:pt>
                <c:pt idx="65">
                  <c:v>138.05840835065885</c:v>
                </c:pt>
                <c:pt idx="66">
                  <c:v>104.71384628605433</c:v>
                </c:pt>
                <c:pt idx="67">
                  <c:v>83.495860376504027</c:v>
                </c:pt>
                <c:pt idx="68">
                  <c:v>73.241439867221231</c:v>
                </c:pt>
                <c:pt idx="69">
                  <c:v>70.075299821158737</c:v>
                </c:pt>
                <c:pt idx="70">
                  <c:v>70.66187045710214</c:v>
                </c:pt>
                <c:pt idx="71">
                  <c:v>73.300571968396255</c:v>
                </c:pt>
                <c:pt idx="72">
                  <c:v>77.510984438995521</c:v>
                </c:pt>
                <c:pt idx="73">
                  <c:v>83.365855479555805</c:v>
                </c:pt>
                <c:pt idx="74">
                  <c:v>91.087137718706458</c:v>
                </c:pt>
                <c:pt idx="75">
                  <c:v>100.86537143611035</c:v>
                </c:pt>
                <c:pt idx="76">
                  <c:v>112.77070780783532</c:v>
                </c:pt>
                <c:pt idx="77">
                  <c:v>126.69192085351756</c:v>
                </c:pt>
                <c:pt idx="78">
                  <c:v>142.29070573970048</c:v>
                </c:pt>
                <c:pt idx="79">
                  <c:v>158.96664954165342</c:v>
                </c:pt>
                <c:pt idx="80">
                  <c:v>175.7741441705171</c:v>
                </c:pt>
                <c:pt idx="81">
                  <c:v>191.0662677945175</c:v>
                </c:pt>
                <c:pt idx="82">
                  <c:v>201.58156279536851</c:v>
                </c:pt>
                <c:pt idx="83">
                  <c:v>201.70892424600254</c:v>
                </c:pt>
                <c:pt idx="84">
                  <c:v>185.7270108871742</c:v>
                </c:pt>
                <c:pt idx="85">
                  <c:v>154.07746848090369</c:v>
                </c:pt>
                <c:pt idx="86">
                  <c:v>116.81101161478331</c:v>
                </c:pt>
                <c:pt idx="87">
                  <c:v>86.829573764359196</c:v>
                </c:pt>
                <c:pt idx="88">
                  <c:v>69.779174325984059</c:v>
                </c:pt>
                <c:pt idx="89">
                  <c:v>62.81011867601346</c:v>
                </c:pt>
                <c:pt idx="90">
                  <c:v>60.694147525724802</c:v>
                </c:pt>
                <c:pt idx="91">
                  <c:v>60.140782071756306</c:v>
                </c:pt>
                <c:pt idx="92">
                  <c:v>59.935736351461394</c:v>
                </c:pt>
                <c:pt idx="93">
                  <c:v>59.786655468735212</c:v>
                </c:pt>
                <c:pt idx="94">
                  <c:v>59.645606284129379</c:v>
                </c:pt>
                <c:pt idx="95">
                  <c:v>59.50702674135956</c:v>
                </c:pt>
                <c:pt idx="96">
                  <c:v>59.370348228477297</c:v>
                </c:pt>
                <c:pt idx="97">
                  <c:v>59.235416474662308</c:v>
                </c:pt>
                <c:pt idx="98">
                  <c:v>59.102109478522259</c:v>
                </c:pt>
                <c:pt idx="99">
                  <c:v>58.970318867005837</c:v>
                </c:pt>
                <c:pt idx="100">
                  <c:v>58.839960637587339</c:v>
                </c:pt>
                <c:pt idx="101">
                  <c:v>58.711009076886377</c:v>
                </c:pt>
                <c:pt idx="102">
                  <c:v>58.583587712610935</c:v>
                </c:pt>
                <c:pt idx="103">
                  <c:v>58.458194530220716</c:v>
                </c:pt>
                <c:pt idx="104">
                  <c:v>58.336216886236258</c:v>
                </c:pt>
                <c:pt idx="105">
                  <c:v>58.221014283690714</c:v>
                </c:pt>
                <c:pt idx="106">
                  <c:v>58.119999096850378</c:v>
                </c:pt>
                <c:pt idx="107">
                  <c:v>58.048253723736686</c:v>
                </c:pt>
                <c:pt idx="108">
                  <c:v>58.034123946316285</c:v>
                </c:pt>
                <c:pt idx="109">
                  <c:v>58.126671937009974</c:v>
                </c:pt>
                <c:pt idx="110">
                  <c:v>58.403618480116826</c:v>
                </c:pt>
                <c:pt idx="111">
                  <c:v>58.976441382817633</c:v>
                </c:pt>
                <c:pt idx="112">
                  <c:v>59.987073218970579</c:v>
                </c:pt>
                <c:pt idx="113">
                  <c:v>61.588976846972258</c:v>
                </c:pt>
                <c:pt idx="114">
                  <c:v>63.904832510006614</c:v>
                </c:pt>
                <c:pt idx="115">
                  <c:v>66.953977851004453</c:v>
                </c:pt>
                <c:pt idx="116">
                  <c:v>70.549390593946626</c:v>
                </c:pt>
                <c:pt idx="117">
                  <c:v>74.191369454975387</c:v>
                </c:pt>
                <c:pt idx="118">
                  <c:v>77.045334253957378</c:v>
                </c:pt>
                <c:pt idx="119">
                  <c:v>78.13794745314064</c:v>
                </c:pt>
                <c:pt idx="120">
                  <c:v>76.812138471889511</c:v>
                </c:pt>
                <c:pt idx="121">
                  <c:v>73.205501916428204</c:v>
                </c:pt>
                <c:pt idx="122">
                  <c:v>68.324271555524149</c:v>
                </c:pt>
                <c:pt idx="123">
                  <c:v>63.535816477354416</c:v>
                </c:pt>
                <c:pt idx="124">
                  <c:v>59.847606751829645</c:v>
                </c:pt>
                <c:pt idx="125">
                  <c:v>57.540847499163689</c:v>
                </c:pt>
                <c:pt idx="126">
                  <c:v>56.333421957262914</c:v>
                </c:pt>
                <c:pt idx="127">
                  <c:v>55.772318160610965</c:v>
                </c:pt>
                <c:pt idx="128">
                  <c:v>55.506167316647321</c:v>
                </c:pt>
                <c:pt idx="129">
                  <c:v>55.346746092470973</c:v>
                </c:pt>
                <c:pt idx="130">
                  <c:v>55.218161275306393</c:v>
                </c:pt>
                <c:pt idx="131">
                  <c:v>55.096548179537045</c:v>
                </c:pt>
                <c:pt idx="132">
                  <c:v>54.975969703848214</c:v>
                </c:pt>
                <c:pt idx="133">
                  <c:v>54.85539472843282</c:v>
                </c:pt>
                <c:pt idx="134">
                  <c:v>54.735321173679715</c:v>
                </c:pt>
                <c:pt idx="135">
                  <c:v>54.618075837040394</c:v>
                </c:pt>
                <c:pt idx="136">
                  <c:v>54.510592458265663</c:v>
                </c:pt>
                <c:pt idx="137">
                  <c:v>54.430872623184513</c:v>
                </c:pt>
                <c:pt idx="138">
                  <c:v>54.419951520970919</c:v>
                </c:pt>
                <c:pt idx="139">
                  <c:v>54.559122332082282</c:v>
                </c:pt>
                <c:pt idx="140">
                  <c:v>54.985257077991307</c:v>
                </c:pt>
                <c:pt idx="141">
                  <c:v>55.884603734976928</c:v>
                </c:pt>
                <c:pt idx="142">
                  <c:v>57.433680610658406</c:v>
                </c:pt>
                <c:pt idx="143">
                  <c:v>59.664469314122684</c:v>
                </c:pt>
                <c:pt idx="144">
                  <c:v>62.288487327020157</c:v>
                </c:pt>
                <c:pt idx="145">
                  <c:v>64.616565989227979</c:v>
                </c:pt>
                <c:pt idx="146">
                  <c:v>65.755934327530042</c:v>
                </c:pt>
                <c:pt idx="147">
                  <c:v>65.096672281114024</c:v>
                </c:pt>
                <c:pt idx="148">
                  <c:v>62.763230191080027</c:v>
                </c:pt>
                <c:pt idx="149">
                  <c:v>59.595788481388048</c:v>
                </c:pt>
                <c:pt idx="150">
                  <c:v>56.619129345002193</c:v>
                </c:pt>
                <c:pt idx="151">
                  <c:v>54.464232716951479</c:v>
                </c:pt>
                <c:pt idx="152">
                  <c:v>53.199778395287822</c:v>
                </c:pt>
                <c:pt idx="153">
                  <c:v>52.560542675591101</c:v>
                </c:pt>
                <c:pt idx="154">
                  <c:v>52.245051690282885</c:v>
                </c:pt>
                <c:pt idx="155">
                  <c:v>52.058830805587768</c:v>
                </c:pt>
                <c:pt idx="156">
                  <c:v>51.913225815567152</c:v>
                </c:pt>
                <c:pt idx="157">
                  <c:v>51.777763185165405</c:v>
                </c:pt>
                <c:pt idx="158">
                  <c:v>51.644333245380977</c:v>
                </c:pt>
                <c:pt idx="159">
                  <c:v>51.511262889307197</c:v>
                </c:pt>
                <c:pt idx="160">
                  <c:v>51.378307642046401</c:v>
                </c:pt>
                <c:pt idx="161">
                  <c:v>51.245469172018119</c:v>
                </c:pt>
                <c:pt idx="162">
                  <c:v>51.112779438328843</c:v>
                </c:pt>
                <c:pt idx="163">
                  <c:v>50.980269700929746</c:v>
                </c:pt>
                <c:pt idx="164">
                  <c:v>50.84796701496726</c:v>
                </c:pt>
                <c:pt idx="165">
                  <c:v>50.715894010111739</c:v>
                </c:pt>
                <c:pt idx="166">
                  <c:v>50.584069043840231</c:v>
                </c:pt>
                <c:pt idx="167">
                  <c:v>50.452506439078292</c:v>
                </c:pt>
                <c:pt idx="168">
                  <c:v>50.321216769850864</c:v>
                </c:pt>
                <c:pt idx="169">
                  <c:v>50.190207178954587</c:v>
                </c:pt>
                <c:pt idx="170">
                  <c:v>50.059481714350682</c:v>
                </c:pt>
                <c:pt idx="171">
                  <c:v>49.929041672811969</c:v>
                </c:pt>
                <c:pt idx="172">
                  <c:v>49.798885941249729</c:v>
                </c:pt>
                <c:pt idx="173">
                  <c:v>49.669011328029008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68.354542995821717</c:v>
                </c:pt>
                <c:pt idx="11">
                  <c:v>68.551347836598723</c:v>
                </c:pt>
                <c:pt idx="12">
                  <c:v>68.746168087043188</c:v>
                </c:pt>
                <c:pt idx="13">
                  <c:v>68.93873362796117</c:v>
                </c:pt>
                <c:pt idx="14">
                  <c:v>69.12874515830292</c:v>
                </c:pt>
                <c:pt idx="15">
                  <c:v>69.315872010147558</c:v>
                </c:pt>
                <c:pt idx="16">
                  <c:v>69.499749986159287</c:v>
                </c:pt>
                <c:pt idx="17">
                  <c:v>69.679979269722523</c:v>
                </c:pt>
                <c:pt idx="18">
                  <c:v>69.856122469202731</c:v>
                </c:pt>
                <c:pt idx="19">
                  <c:v>70.027702870111654</c:v>
                </c:pt>
                <c:pt idx="20">
                  <c:v>70.194202982156227</c:v>
                </c:pt>
                <c:pt idx="21">
                  <c:v>70.355063481868171</c:v>
                </c:pt>
                <c:pt idx="22">
                  <c:v>70.509682665219671</c:v>
                </c:pt>
                <c:pt idx="23">
                  <c:v>70.657416537619739</c:v>
                </c:pt>
                <c:pt idx="24">
                  <c:v>70.797579680019183</c:v>
                </c:pt>
                <c:pt idx="25">
                  <c:v>70.92944703836821</c:v>
                </c:pt>
                <c:pt idx="26">
                  <c:v>71.052256787977853</c:v>
                </c:pt>
                <c:pt idx="27">
                  <c:v>71.16521442283954</c:v>
                </c:pt>
                <c:pt idx="28">
                  <c:v>71.267498210925694</c:v>
                </c:pt>
                <c:pt idx="29">
                  <c:v>71.35826613814757</c:v>
                </c:pt>
                <c:pt idx="30">
                  <c:v>71.436664434316924</c:v>
                </c:pt>
                <c:pt idx="31">
                  <c:v>71.501837732768507</c:v>
                </c:pt>
                <c:pt idx="32">
                  <c:v>71.552940860420478</c:v>
                </c:pt>
                <c:pt idx="33">
                  <c:v>71.589152186948311</c:v>
                </c:pt>
                <c:pt idx="34">
                  <c:v>71.609688381489136</c:v>
                </c:pt>
                <c:pt idx="35">
                  <c:v>71.613820335270731</c:v>
                </c:pt>
                <c:pt idx="36">
                  <c:v>71.600889912683044</c:v>
                </c:pt>
                <c:pt idx="37">
                  <c:v>71.570327097042693</c:v>
                </c:pt>
                <c:pt idx="38">
                  <c:v>71.521667007536252</c:v>
                </c:pt>
                <c:pt idx="39">
                  <c:v>71.454566188522904</c:v>
                </c:pt>
                <c:pt idx="40">
                  <c:v>71.368817519964225</c:v>
                </c:pt>
                <c:pt idx="41">
                  <c:v>71.264363076319128</c:v>
                </c:pt>
                <c:pt idx="42">
                  <c:v>71.14130427756244</c:v>
                </c:pt>
                <c:pt idx="43">
                  <c:v>70.999908734488187</c:v>
                </c:pt>
                <c:pt idx="44">
                  <c:v>70.840613292304255</c:v>
                </c:pt>
                <c:pt idx="45">
                  <c:v>70.664022918953307</c:v>
                </c:pt>
                <c:pt idx="46">
                  <c:v>70.470905260678848</c:v>
                </c:pt>
                <c:pt idx="47">
                  <c:v>70.262180886282991</c:v>
                </c:pt>
                <c:pt idx="48">
                  <c:v>70.038909449438748</c:v>
                </c:pt>
                <c:pt idx="49">
                  <c:v>69.802272199742916</c:v>
                </c:pt>
                <c:pt idx="50">
                  <c:v>69.553551452278583</c:v>
                </c:pt>
                <c:pt idx="51">
                  <c:v>69.29410776832772</c:v>
                </c:pt>
                <c:pt idx="52">
                  <c:v>69.025355695814014</c:v>
                </c:pt>
                <c:pt idx="53">
                  <c:v>68.748738960778738</c:v>
                </c:pt>
                <c:pt idx="54">
                  <c:v>68.465705989407667</c:v>
                </c:pt>
                <c:pt idx="55">
                  <c:v>68.177686577489013</c:v>
                </c:pt>
                <c:pt idx="56">
                  <c:v>67.88607041859521</c:v>
                </c:pt>
                <c:pt idx="57">
                  <c:v>67.592188064735311</c:v>
                </c:pt>
                <c:pt idx="58">
                  <c:v>67.297294736390526</c:v>
                </c:pt>
                <c:pt idx="59">
                  <c:v>67.002557235586906</c:v>
                </c:pt>
                <c:pt idx="60">
                  <c:v>66.709044057762711</c:v>
                </c:pt>
                <c:pt idx="61">
                  <c:v>66.417718655349461</c:v>
                </c:pt>
                <c:pt idx="62">
                  <c:v>66.12943568524804</c:v>
                </c:pt>
                <c:pt idx="63">
                  <c:v>65.844939977910215</c:v>
                </c:pt>
                <c:pt idx="64">
                  <c:v>65.564867898990627</c:v>
                </c:pt>
                <c:pt idx="65">
                  <c:v>65.289750734654319</c:v>
                </c:pt>
                <c:pt idx="66">
                  <c:v>65.020019715988397</c:v>
                </c:pt>
                <c:pt idx="67">
                  <c:v>64.756012302789657</c:v>
                </c:pt>
                <c:pt idx="68">
                  <c:v>64.497979367912208</c:v>
                </c:pt>
                <c:pt idx="69">
                  <c:v>64.246092955884265</c:v>
                </c:pt>
                <c:pt idx="70">
                  <c:v>64.000454329438298</c:v>
                </c:pt>
                <c:pt idx="71">
                  <c:v>63.761102061260701</c:v>
                </c:pt>
                <c:pt idx="72">
                  <c:v>63.528019972629572</c:v>
                </c:pt>
                <c:pt idx="73">
                  <c:v>63.301144763350422</c:v>
                </c:pt>
                <c:pt idx="74">
                  <c:v>63.080373216871386</c:v>
                </c:pt>
                <c:pt idx="75">
                  <c:v>62.865568899618943</c:v>
                </c:pt>
                <c:pt idx="76">
                  <c:v>62.656568303903455</c:v>
                </c:pt>
                <c:pt idx="77">
                  <c:v>62.453186409061381</c:v>
                </c:pt>
                <c:pt idx="78">
                  <c:v>62.255221655981615</c:v>
                </c:pt>
                <c:pt idx="79">
                  <c:v>62.062460346163341</c:v>
                </c:pt>
                <c:pt idx="80">
                  <c:v>61.874680488448874</c:v>
                </c:pt>
                <c:pt idx="81">
                  <c:v>61.691655125104596</c:v>
                </c:pt>
                <c:pt idx="82">
                  <c:v>61.513155174538184</c:v>
                </c:pt>
                <c:pt idx="83">
                  <c:v>61.338951831168586</c:v>
                </c:pt>
                <c:pt idx="84">
                  <c:v>61.168818564296217</c:v>
                </c:pt>
                <c:pt idx="85">
                  <c:v>61.002532757688385</c:v>
                </c:pt>
                <c:pt idx="86">
                  <c:v>60.839877030372747</c:v>
                </c:pt>
                <c:pt idx="87">
                  <c:v>60.680640277135744</c:v>
                </c:pt>
                <c:pt idx="88">
                  <c:v>60.524618464709924</c:v>
                </c:pt>
                <c:pt idx="89">
                  <c:v>60.371615216813133</c:v>
                </c:pt>
                <c:pt idx="90">
                  <c:v>60.221442218231992</c:v>
                </c:pt>
                <c:pt idx="91">
                  <c:v>60.073919465147512</c:v>
                </c:pt>
                <c:pt idx="92">
                  <c:v>59.928875385970088</c:v>
                </c:pt>
                <c:pt idx="93">
                  <c:v>59.786146854149145</c:v>
                </c:pt>
                <c:pt idx="94">
                  <c:v>59.645579111790802</c:v>
                </c:pt>
                <c:pt idx="95">
                  <c:v>59.50702562048189</c:v>
                </c:pt>
                <c:pt idx="96">
                  <c:v>59.370347853491346</c:v>
                </c:pt>
                <c:pt idx="97">
                  <c:v>59.235415041506364</c:v>
                </c:pt>
                <c:pt idx="98">
                  <c:v>59.102103882254028</c:v>
                </c:pt>
                <c:pt idx="99">
                  <c:v>58.970298222754728</c:v>
                </c:pt>
                <c:pt idx="100">
                  <c:v>58.839888721536383</c:v>
                </c:pt>
                <c:pt idx="101">
                  <c:v>58.710772496899288</c:v>
                </c:pt>
                <c:pt idx="102">
                  <c:v>58.582852766242517</c:v>
                </c:pt>
                <c:pt idx="103">
                  <c:v>58.456038480534232</c:v>
                </c:pt>
                <c:pt idx="104">
                  <c:v>58.330243957213796</c:v>
                </c:pt>
                <c:pt idx="105">
                  <c:v>58.205388514142136</c:v>
                </c:pt>
                <c:pt idx="106">
                  <c:v>58.081396106658005</c:v>
                </c:pt>
                <c:pt idx="107">
                  <c:v>57.958194969339786</c:v>
                </c:pt>
                <c:pt idx="108">
                  <c:v>57.835717263708865</c:v>
                </c:pt>
                <c:pt idx="109">
                  <c:v>57.713898732832632</c:v>
                </c:pt>
                <c:pt idx="110">
                  <c:v>57.592678363589066</c:v>
                </c:pt>
                <c:pt idx="111">
                  <c:v>57.471998057234067</c:v>
                </c:pt>
                <c:pt idx="112">
                  <c:v>57.351802308866247</c:v>
                </c:pt>
                <c:pt idx="113">
                  <c:v>57.232037896408009</c:v>
                </c:pt>
                <c:pt idx="114">
                  <c:v>57.112653579815778</c:v>
                </c:pt>
                <c:pt idx="115">
                  <c:v>56.993599811394745</c:v>
                </c:pt>
                <c:pt idx="116">
                  <c:v>56.874828458323428</c:v>
                </c:pt>
                <c:pt idx="117">
                  <c:v>56.756292538788891</c:v>
                </c:pt>
                <c:pt idx="118">
                  <c:v>56.637945973491441</c:v>
                </c:pt>
                <c:pt idx="119">
                  <c:v>56.519743354693041</c:v>
                </c:pt>
                <c:pt idx="120">
                  <c:v>56.401639735448008</c:v>
                </c:pt>
                <c:pt idx="121">
                  <c:v>56.283590442155834</c:v>
                </c:pt>
                <c:pt idx="122">
                  <c:v>56.165550914095803</c:v>
                </c:pt>
                <c:pt idx="123">
                  <c:v>56.047476574118633</c:v>
                </c:pt>
                <c:pt idx="124">
                  <c:v>55.929322735148112</c:v>
                </c:pt>
                <c:pt idx="125">
                  <c:v>55.811044547547979</c:v>
                </c:pt>
                <c:pt idx="126">
                  <c:v>55.692596992684464</c:v>
                </c:pt>
                <c:pt idx="127">
                  <c:v>55.573934928109225</c:v>
                </c:pt>
                <c:pt idx="128">
                  <c:v>55.455013189632801</c:v>
                </c:pt>
                <c:pt idx="129">
                  <c:v>55.335786755090254</c:v>
                </c:pt>
                <c:pt idx="130">
                  <c:v>55.216210973746762</c:v>
                </c:pt>
                <c:pt idx="131">
                  <c:v>55.096241863990798</c:v>
                </c:pt>
                <c:pt idx="132">
                  <c:v>54.975836480167409</c:v>
                </c:pt>
                <c:pt idx="133">
                  <c:v>54.854953347088887</c:v>
                </c:pt>
                <c:pt idx="134">
                  <c:v>54.733552957935537</c:v>
                </c:pt>
                <c:pt idx="135">
                  <c:v>54.61159832798004</c:v>
                </c:pt>
                <c:pt idx="136">
                  <c:v>54.489055592945505</c:v>
                </c:pt>
                <c:pt idx="137">
                  <c:v>54.365894637009269</c:v>
                </c:pt>
                <c:pt idx="138">
                  <c:v>54.242089731723482</c:v>
                </c:pt>
                <c:pt idx="139">
                  <c:v>54.117620163725221</c:v>
                </c:pt>
                <c:pt idx="140">
                  <c:v>53.992470826373903</c:v>
                </c:pt>
                <c:pt idx="141">
                  <c:v>53.866632748720164</c:v>
                </c:pt>
                <c:pt idx="142">
                  <c:v>53.740103534787764</c:v>
                </c:pt>
                <c:pt idx="143">
                  <c:v>53.612887687292925</c:v>
                </c:pt>
                <c:pt idx="144">
                  <c:v>53.484996792781686</c:v>
                </c:pt>
                <c:pt idx="145">
                  <c:v>53.356449549747268</c:v>
                </c:pt>
                <c:pt idx="146">
                  <c:v>53.227271627449035</c:v>
                </c:pt>
                <c:pt idx="147">
                  <c:v>53.097495350573951</c:v>
                </c:pt>
                <c:pt idx="148">
                  <c:v>52.967159213095321</c:v>
                </c:pt>
                <c:pt idx="149">
                  <c:v>52.836307233109167</c:v>
                </c:pt>
                <c:pt idx="150">
                  <c:v>52.704988168429978</c:v>
                </c:pt>
                <c:pt idx="151">
                  <c:v>52.573254619675495</c:v>
                </c:pt>
                <c:pt idx="152">
                  <c:v>52.441162052922749</c:v>
                </c:pt>
                <c:pt idx="153">
                  <c:v>52.308767777371045</c:v>
                </c:pt>
                <c:pt idx="154">
                  <c:v>52.17612991459103</c:v>
                </c:pt>
                <c:pt idx="155">
                  <c:v>52.043306394863528</c:v>
                </c:pt>
                <c:pt idx="156">
                  <c:v>51.910354013010618</c:v>
                </c:pt>
                <c:pt idx="157">
                  <c:v>51.777327571352103</c:v>
                </c:pt>
                <c:pt idx="158">
                  <c:v>51.644279131457921</c:v>
                </c:pt>
                <c:pt idx="159">
                  <c:v>51.51125738974163</c:v>
                </c:pt>
                <c:pt idx="160">
                  <c:v>51.378307185179551</c:v>
                </c:pt>
                <c:pt idx="161">
                  <c:v>51.245469141016457</c:v>
                </c:pt>
                <c:pt idx="162">
                  <c:v>51.112779436611504</c:v>
                </c:pt>
                <c:pt idx="163">
                  <c:v>50.980269700852126</c:v>
                </c:pt>
                <c:pt idx="164">
                  <c:v>50.847967014964397</c:v>
                </c:pt>
                <c:pt idx="165">
                  <c:v>50.715894010111654</c:v>
                </c:pt>
                <c:pt idx="166">
                  <c:v>50.584069043840231</c:v>
                </c:pt>
                <c:pt idx="167">
                  <c:v>50.452506439078292</c:v>
                </c:pt>
                <c:pt idx="168">
                  <c:v>50.321216769850864</c:v>
                </c:pt>
                <c:pt idx="169">
                  <c:v>50.190207178954587</c:v>
                </c:pt>
                <c:pt idx="170">
                  <c:v>50.059481714350682</c:v>
                </c:pt>
                <c:pt idx="171">
                  <c:v>49.929041672811969</c:v>
                </c:pt>
                <c:pt idx="172">
                  <c:v>49.798885941249729</c:v>
                </c:pt>
                <c:pt idx="173">
                  <c:v>49.669011328029008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78.048000000000002</c:v>
                </c:pt>
                <c:pt idx="1">
                  <c:v>77.757999999999996</c:v>
                </c:pt>
                <c:pt idx="2">
                  <c:v>76.483999999999995</c:v>
                </c:pt>
                <c:pt idx="3">
                  <c:v>75.983999999999995</c:v>
                </c:pt>
                <c:pt idx="4">
                  <c:v>77.468000000000004</c:v>
                </c:pt>
                <c:pt idx="5">
                  <c:v>75.725999999999999</c:v>
                </c:pt>
                <c:pt idx="6">
                  <c:v>76.016000000000005</c:v>
                </c:pt>
                <c:pt idx="7">
                  <c:v>76.242000000000004</c:v>
                </c:pt>
                <c:pt idx="8">
                  <c:v>76.209999999999994</c:v>
                </c:pt>
                <c:pt idx="9">
                  <c:v>75.161000000000001</c:v>
                </c:pt>
                <c:pt idx="10">
                  <c:v>75.338999999999999</c:v>
                </c:pt>
                <c:pt idx="11">
                  <c:v>75.757999999999996</c:v>
                </c:pt>
                <c:pt idx="12">
                  <c:v>75.274000000000001</c:v>
                </c:pt>
                <c:pt idx="13">
                  <c:v>74.742000000000004</c:v>
                </c:pt>
                <c:pt idx="14">
                  <c:v>74.757999999999996</c:v>
                </c:pt>
                <c:pt idx="15">
                  <c:v>75.242000000000004</c:v>
                </c:pt>
                <c:pt idx="16">
                  <c:v>74.581000000000003</c:v>
                </c:pt>
                <c:pt idx="17">
                  <c:v>74.305999999999997</c:v>
                </c:pt>
                <c:pt idx="18">
                  <c:v>74.838999999999999</c:v>
                </c:pt>
                <c:pt idx="19">
                  <c:v>74.048000000000002</c:v>
                </c:pt>
                <c:pt idx="20">
                  <c:v>75.322999999999993</c:v>
                </c:pt>
                <c:pt idx="21">
                  <c:v>75.225999999999999</c:v>
                </c:pt>
                <c:pt idx="22">
                  <c:v>74.257999999999996</c:v>
                </c:pt>
                <c:pt idx="23">
                  <c:v>74.144999999999996</c:v>
                </c:pt>
                <c:pt idx="24">
                  <c:v>75.048000000000002</c:v>
                </c:pt>
                <c:pt idx="25">
                  <c:v>73.805999999999997</c:v>
                </c:pt>
                <c:pt idx="26">
                  <c:v>75.194000000000003</c:v>
                </c:pt>
                <c:pt idx="27">
                  <c:v>74.725999999999999</c:v>
                </c:pt>
                <c:pt idx="28">
                  <c:v>74.951999999999998</c:v>
                </c:pt>
                <c:pt idx="29">
                  <c:v>74.709999999999994</c:v>
                </c:pt>
                <c:pt idx="30">
                  <c:v>75.596999999999994</c:v>
                </c:pt>
                <c:pt idx="31">
                  <c:v>74.887</c:v>
                </c:pt>
                <c:pt idx="32">
                  <c:v>74.418999999999997</c:v>
                </c:pt>
                <c:pt idx="33">
                  <c:v>75.290000000000006</c:v>
                </c:pt>
                <c:pt idx="34">
                  <c:v>74.709999999999994</c:v>
                </c:pt>
                <c:pt idx="35">
                  <c:v>75.531999999999996</c:v>
                </c:pt>
                <c:pt idx="36">
                  <c:v>76.177000000000007</c:v>
                </c:pt>
                <c:pt idx="37">
                  <c:v>77</c:v>
                </c:pt>
                <c:pt idx="38">
                  <c:v>76.951999999999998</c:v>
                </c:pt>
                <c:pt idx="39">
                  <c:v>76.064999999999998</c:v>
                </c:pt>
                <c:pt idx="40">
                  <c:v>76.596999999999994</c:v>
                </c:pt>
                <c:pt idx="41">
                  <c:v>76.113</c:v>
                </c:pt>
                <c:pt idx="42">
                  <c:v>76.064999999999998</c:v>
                </c:pt>
                <c:pt idx="43">
                  <c:v>77.177000000000007</c:v>
                </c:pt>
                <c:pt idx="44">
                  <c:v>78.144999999999996</c:v>
                </c:pt>
                <c:pt idx="45">
                  <c:v>79.370999999999995</c:v>
                </c:pt>
                <c:pt idx="46">
                  <c:v>81.613</c:v>
                </c:pt>
                <c:pt idx="47">
                  <c:v>82.305999999999997</c:v>
                </c:pt>
                <c:pt idx="48">
                  <c:v>84.016000000000005</c:v>
                </c:pt>
                <c:pt idx="49">
                  <c:v>85.5</c:v>
                </c:pt>
                <c:pt idx="50">
                  <c:v>92.305999999999997</c:v>
                </c:pt>
                <c:pt idx="51">
                  <c:v>98.29</c:v>
                </c:pt>
                <c:pt idx="52">
                  <c:v>111.371</c:v>
                </c:pt>
                <c:pt idx="53">
                  <c:v>129.387</c:v>
                </c:pt>
                <c:pt idx="54">
                  <c:v>151.67699999999999</c:v>
                </c:pt>
                <c:pt idx="55">
                  <c:v>173.69399999999999</c:v>
                </c:pt>
                <c:pt idx="56">
                  <c:v>195.726</c:v>
                </c:pt>
                <c:pt idx="57">
                  <c:v>213.29</c:v>
                </c:pt>
                <c:pt idx="58">
                  <c:v>225</c:v>
                </c:pt>
                <c:pt idx="59">
                  <c:v>233.661</c:v>
                </c:pt>
                <c:pt idx="60">
                  <c:v>237.726</c:v>
                </c:pt>
                <c:pt idx="61">
                  <c:v>236.774</c:v>
                </c:pt>
                <c:pt idx="62">
                  <c:v>229.452</c:v>
                </c:pt>
                <c:pt idx="63">
                  <c:v>210.67699999999999</c:v>
                </c:pt>
                <c:pt idx="64">
                  <c:v>177.51599999999999</c:v>
                </c:pt>
                <c:pt idx="65">
                  <c:v>129.452</c:v>
                </c:pt>
                <c:pt idx="66">
                  <c:v>88.694000000000003</c:v>
                </c:pt>
                <c:pt idx="67">
                  <c:v>69.887</c:v>
                </c:pt>
                <c:pt idx="68">
                  <c:v>67.387</c:v>
                </c:pt>
                <c:pt idx="69">
                  <c:v>67.194000000000003</c:v>
                </c:pt>
                <c:pt idx="70">
                  <c:v>67.983999999999995</c:v>
                </c:pt>
                <c:pt idx="71">
                  <c:v>70.355000000000004</c:v>
                </c:pt>
                <c:pt idx="72">
                  <c:v>72.016000000000005</c:v>
                </c:pt>
                <c:pt idx="73">
                  <c:v>77.613</c:v>
                </c:pt>
                <c:pt idx="74">
                  <c:v>85.451999999999998</c:v>
                </c:pt>
                <c:pt idx="75">
                  <c:v>95.064999999999998</c:v>
                </c:pt>
                <c:pt idx="76">
                  <c:v>110.21</c:v>
                </c:pt>
                <c:pt idx="77">
                  <c:v>127.032</c:v>
                </c:pt>
                <c:pt idx="78">
                  <c:v>144.69399999999999</c:v>
                </c:pt>
                <c:pt idx="79">
                  <c:v>159.5</c:v>
                </c:pt>
                <c:pt idx="80">
                  <c:v>173.12899999999999</c:v>
                </c:pt>
                <c:pt idx="81">
                  <c:v>182.435</c:v>
                </c:pt>
                <c:pt idx="82">
                  <c:v>188.82300000000001</c:v>
                </c:pt>
                <c:pt idx="83">
                  <c:v>189.96799999999999</c:v>
                </c:pt>
                <c:pt idx="84">
                  <c:v>182.98400000000001</c:v>
                </c:pt>
                <c:pt idx="85">
                  <c:v>163.113</c:v>
                </c:pt>
                <c:pt idx="86">
                  <c:v>129.82300000000001</c:v>
                </c:pt>
                <c:pt idx="87">
                  <c:v>91.870999999999995</c:v>
                </c:pt>
                <c:pt idx="88">
                  <c:v>68.257999999999996</c:v>
                </c:pt>
                <c:pt idx="89">
                  <c:v>61.161000000000001</c:v>
                </c:pt>
                <c:pt idx="90">
                  <c:v>59.015999999999998</c:v>
                </c:pt>
                <c:pt idx="91">
                  <c:v>58.387</c:v>
                </c:pt>
                <c:pt idx="92">
                  <c:v>59.548000000000002</c:v>
                </c:pt>
                <c:pt idx="93">
                  <c:v>59.418999999999997</c:v>
                </c:pt>
                <c:pt idx="94">
                  <c:v>58.241999999999997</c:v>
                </c:pt>
                <c:pt idx="95">
                  <c:v>59.161000000000001</c:v>
                </c:pt>
                <c:pt idx="96">
                  <c:v>59.064999999999998</c:v>
                </c:pt>
                <c:pt idx="97">
                  <c:v>58.29</c:v>
                </c:pt>
                <c:pt idx="98">
                  <c:v>57.968000000000004</c:v>
                </c:pt>
                <c:pt idx="99">
                  <c:v>58.79</c:v>
                </c:pt>
                <c:pt idx="100">
                  <c:v>58.725999999999999</c:v>
                </c:pt>
                <c:pt idx="101">
                  <c:v>58.371000000000002</c:v>
                </c:pt>
                <c:pt idx="102">
                  <c:v>58.29</c:v>
                </c:pt>
                <c:pt idx="103">
                  <c:v>58.177</c:v>
                </c:pt>
                <c:pt idx="104">
                  <c:v>58.194000000000003</c:v>
                </c:pt>
                <c:pt idx="105">
                  <c:v>58.677</c:v>
                </c:pt>
                <c:pt idx="106">
                  <c:v>58.064999999999998</c:v>
                </c:pt>
                <c:pt idx="107">
                  <c:v>58.194000000000003</c:v>
                </c:pt>
                <c:pt idx="108">
                  <c:v>58.064999999999998</c:v>
                </c:pt>
                <c:pt idx="109">
                  <c:v>57.774000000000001</c:v>
                </c:pt>
                <c:pt idx="110">
                  <c:v>57.597000000000001</c:v>
                </c:pt>
                <c:pt idx="111">
                  <c:v>58.628999999999998</c:v>
                </c:pt>
                <c:pt idx="112">
                  <c:v>57.902999999999999</c:v>
                </c:pt>
                <c:pt idx="113">
                  <c:v>59.354999999999997</c:v>
                </c:pt>
                <c:pt idx="114">
                  <c:v>59.418999999999997</c:v>
                </c:pt>
                <c:pt idx="115">
                  <c:v>62.5</c:v>
                </c:pt>
                <c:pt idx="116">
                  <c:v>65.516000000000005</c:v>
                </c:pt>
                <c:pt idx="117">
                  <c:v>67.242000000000004</c:v>
                </c:pt>
                <c:pt idx="118">
                  <c:v>72.403000000000006</c:v>
                </c:pt>
                <c:pt idx="119">
                  <c:v>75.370999999999995</c:v>
                </c:pt>
                <c:pt idx="120">
                  <c:v>76.870999999999995</c:v>
                </c:pt>
                <c:pt idx="121">
                  <c:v>76.903000000000006</c:v>
                </c:pt>
                <c:pt idx="122">
                  <c:v>74.031999999999996</c:v>
                </c:pt>
                <c:pt idx="123">
                  <c:v>70.903000000000006</c:v>
                </c:pt>
                <c:pt idx="124">
                  <c:v>66.355000000000004</c:v>
                </c:pt>
                <c:pt idx="125">
                  <c:v>62.435000000000002</c:v>
                </c:pt>
                <c:pt idx="126">
                  <c:v>58.984000000000002</c:v>
                </c:pt>
                <c:pt idx="127">
                  <c:v>56.323</c:v>
                </c:pt>
                <c:pt idx="128">
                  <c:v>54.887</c:v>
                </c:pt>
                <c:pt idx="129">
                  <c:v>54.177</c:v>
                </c:pt>
                <c:pt idx="130">
                  <c:v>54.258000000000003</c:v>
                </c:pt>
                <c:pt idx="131">
                  <c:v>54.305999999999997</c:v>
                </c:pt>
                <c:pt idx="132">
                  <c:v>54.113</c:v>
                </c:pt>
                <c:pt idx="133">
                  <c:v>53.613</c:v>
                </c:pt>
                <c:pt idx="134">
                  <c:v>53.661000000000001</c:v>
                </c:pt>
                <c:pt idx="135">
                  <c:v>53.097000000000001</c:v>
                </c:pt>
                <c:pt idx="136">
                  <c:v>52.628999999999998</c:v>
                </c:pt>
                <c:pt idx="137">
                  <c:v>52.951999999999998</c:v>
                </c:pt>
                <c:pt idx="138">
                  <c:v>53.902999999999999</c:v>
                </c:pt>
                <c:pt idx="139">
                  <c:v>53.918999999999997</c:v>
                </c:pt>
                <c:pt idx="140">
                  <c:v>52.79</c:v>
                </c:pt>
                <c:pt idx="141">
                  <c:v>53.5</c:v>
                </c:pt>
                <c:pt idx="142">
                  <c:v>53.145000000000003</c:v>
                </c:pt>
                <c:pt idx="143">
                  <c:v>55.128999999999998</c:v>
                </c:pt>
                <c:pt idx="144">
                  <c:v>55.515999999999998</c:v>
                </c:pt>
                <c:pt idx="145">
                  <c:v>56.548000000000002</c:v>
                </c:pt>
                <c:pt idx="146">
                  <c:v>58.645000000000003</c:v>
                </c:pt>
                <c:pt idx="147">
                  <c:v>60.581000000000003</c:v>
                </c:pt>
                <c:pt idx="148">
                  <c:v>61.79</c:v>
                </c:pt>
                <c:pt idx="149">
                  <c:v>63.145000000000003</c:v>
                </c:pt>
                <c:pt idx="150">
                  <c:v>63.177</c:v>
                </c:pt>
                <c:pt idx="151">
                  <c:v>62.128999999999998</c:v>
                </c:pt>
                <c:pt idx="152">
                  <c:v>59.887</c:v>
                </c:pt>
                <c:pt idx="153">
                  <c:v>56.145000000000003</c:v>
                </c:pt>
                <c:pt idx="154">
                  <c:v>54.128999999999998</c:v>
                </c:pt>
                <c:pt idx="155">
                  <c:v>52.71</c:v>
                </c:pt>
                <c:pt idx="156">
                  <c:v>51.984000000000002</c:v>
                </c:pt>
                <c:pt idx="157">
                  <c:v>52.21</c:v>
                </c:pt>
                <c:pt idx="158">
                  <c:v>52.725999999999999</c:v>
                </c:pt>
                <c:pt idx="159">
                  <c:v>52.677</c:v>
                </c:pt>
                <c:pt idx="160">
                  <c:v>51.338999999999999</c:v>
                </c:pt>
                <c:pt idx="161">
                  <c:v>51.194000000000003</c:v>
                </c:pt>
                <c:pt idx="162">
                  <c:v>51.548000000000002</c:v>
                </c:pt>
                <c:pt idx="163">
                  <c:v>50.79</c:v>
                </c:pt>
                <c:pt idx="164">
                  <c:v>52.128999999999998</c:v>
                </c:pt>
                <c:pt idx="165">
                  <c:v>52.838999999999999</c:v>
                </c:pt>
                <c:pt idx="166">
                  <c:v>53.613</c:v>
                </c:pt>
                <c:pt idx="167">
                  <c:v>50.887</c:v>
                </c:pt>
                <c:pt idx="168">
                  <c:v>50.548000000000002</c:v>
                </c:pt>
                <c:pt idx="169">
                  <c:v>50.371000000000002</c:v>
                </c:pt>
                <c:pt idx="170">
                  <c:v>49.194000000000003</c:v>
                </c:pt>
                <c:pt idx="171">
                  <c:v>50.225999999999999</c:v>
                </c:pt>
                <c:pt idx="172">
                  <c:v>49.79</c:v>
                </c:pt>
                <c:pt idx="173">
                  <c:v>50.371000000000002</c:v>
                </c:pt>
                <c:pt idx="174">
                  <c:v>50.628999999999998</c:v>
                </c:pt>
                <c:pt idx="175">
                  <c:v>51.354999999999997</c:v>
                </c:pt>
                <c:pt idx="176">
                  <c:v>50.918999999999997</c:v>
                </c:pt>
                <c:pt idx="177">
                  <c:v>51.048000000000002</c:v>
                </c:pt>
                <c:pt idx="178">
                  <c:v>50.597000000000001</c:v>
                </c:pt>
                <c:pt idx="179">
                  <c:v>49.741999999999997</c:v>
                </c:pt>
                <c:pt idx="180">
                  <c:v>50.402999999999999</c:v>
                </c:pt>
                <c:pt idx="181">
                  <c:v>50.451999999999998</c:v>
                </c:pt>
                <c:pt idx="182">
                  <c:v>49.484000000000002</c:v>
                </c:pt>
                <c:pt idx="183">
                  <c:v>49.145000000000003</c:v>
                </c:pt>
                <c:pt idx="184">
                  <c:v>49.628999999999998</c:v>
                </c:pt>
                <c:pt idx="185">
                  <c:v>48.854999999999997</c:v>
                </c:pt>
                <c:pt idx="186">
                  <c:v>49.323</c:v>
                </c:pt>
                <c:pt idx="187">
                  <c:v>49.354999999999997</c:v>
                </c:pt>
                <c:pt idx="188">
                  <c:v>49.371000000000002</c:v>
                </c:pt>
                <c:pt idx="189">
                  <c:v>48.725999999999999</c:v>
                </c:pt>
                <c:pt idx="190">
                  <c:v>50.258000000000003</c:v>
                </c:pt>
                <c:pt idx="191">
                  <c:v>49.887</c:v>
                </c:pt>
                <c:pt idx="192">
                  <c:v>49.613</c:v>
                </c:pt>
                <c:pt idx="193">
                  <c:v>47.838999999999999</c:v>
                </c:pt>
                <c:pt idx="194">
                  <c:v>48.628999999999998</c:v>
                </c:pt>
                <c:pt idx="195">
                  <c:v>48.323</c:v>
                </c:pt>
                <c:pt idx="196">
                  <c:v>48.29</c:v>
                </c:pt>
                <c:pt idx="197">
                  <c:v>48.128999999999998</c:v>
                </c:pt>
                <c:pt idx="198">
                  <c:v>47.918999999999997</c:v>
                </c:pt>
                <c:pt idx="199">
                  <c:v>49.225999999999999</c:v>
                </c:pt>
                <c:pt idx="200">
                  <c:v>48.194000000000003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73.818022668869816</c:v>
                </c:pt>
                <c:pt idx="11">
                  <c:v>73.89358130250379</c:v>
                </c:pt>
                <c:pt idx="12">
                  <c:v>73.966706431433309</c:v>
                </c:pt>
                <c:pt idx="13">
                  <c:v>74.037122305208214</c:v>
                </c:pt>
                <c:pt idx="14">
                  <c:v>74.104527195381252</c:v>
                </c:pt>
                <c:pt idx="15">
                  <c:v>74.16859183604214</c:v>
                </c:pt>
                <c:pt idx="16">
                  <c:v>74.228957956530763</c:v>
                </c:pt>
                <c:pt idx="17">
                  <c:v>74.285236958497208</c:v>
                </c:pt>
                <c:pt idx="18">
                  <c:v>74.337008799750251</c:v>
                </c:pt>
                <c:pt idx="19">
                  <c:v>74.383821159110525</c:v>
                </c:pt>
                <c:pt idx="20">
                  <c:v>74.425188970594306</c:v>
                </c:pt>
                <c:pt idx="21">
                  <c:v>74.460594433690389</c:v>
                </c:pt>
                <c:pt idx="22">
                  <c:v>74.4894876336501</c:v>
                </c:pt>
                <c:pt idx="23">
                  <c:v>74.51128795079191</c:v>
                </c:pt>
                <c:pt idx="24">
                  <c:v>74.525386519119138</c:v>
                </c:pt>
                <c:pt idx="25">
                  <c:v>74.531150146812834</c:v>
                </c:pt>
                <c:pt idx="26">
                  <c:v>74.527927397557079</c:v>
                </c:pt>
                <c:pt idx="27">
                  <c:v>74.515058062017644</c:v>
                </c:pt>
                <c:pt idx="28">
                  <c:v>74.491888205455737</c:v>
                </c:pt>
                <c:pt idx="29">
                  <c:v>74.457794648229253</c:v>
                </c:pt>
                <c:pt idx="30">
                  <c:v>74.412225550017126</c:v>
                </c:pt>
                <c:pt idx="31">
                  <c:v>74.354768324146818</c:v>
                </c:pt>
                <c:pt idx="32">
                  <c:v>74.285263169736325</c:v>
                </c:pt>
                <c:pt idx="33">
                  <c:v>74.203990937995769</c:v>
                </c:pt>
                <c:pt idx="34">
                  <c:v>74.111978618779133</c:v>
                </c:pt>
                <c:pt idx="35">
                  <c:v>74.011484772990855</c:v>
                </c:pt>
                <c:pt idx="36">
                  <c:v>73.906750053773891</c:v>
                </c:pt>
                <c:pt idx="37">
                  <c:v>73.805122046993503</c:v>
                </c:pt>
                <c:pt idx="38">
                  <c:v>73.718683770277323</c:v>
                </c:pt>
                <c:pt idx="39">
                  <c:v>73.6665224808863</c:v>
                </c:pt>
                <c:pt idx="40">
                  <c:v>73.67775723920181</c:v>
                </c:pt>
                <c:pt idx="41">
                  <c:v>73.795384074003593</c:v>
                </c:pt>
                <c:pt idx="42">
                  <c:v>74.080879957486161</c:v>
                </c:pt>
                <c:pt idx="43">
                  <c:v>74.619318265250939</c:v>
                </c:pt>
                <c:pt idx="44">
                  <c:v>75.524486554348371</c:v>
                </c:pt>
                <c:pt idx="45">
                  <c:v>76.943178299491848</c:v>
                </c:pt>
                <c:pt idx="46">
                  <c:v>79.05749530130862</c:v>
                </c:pt>
                <c:pt idx="47">
                  <c:v>82.08371777710073</c:v>
                </c:pt>
                <c:pt idx="48">
                  <c:v>86.266171542487228</c:v>
                </c:pt>
                <c:pt idx="49">
                  <c:v>91.864655505219872</c:v>
                </c:pt>
                <c:pt idx="50">
                  <c:v>99.134485109385864</c:v>
                </c:pt>
                <c:pt idx="51">
                  <c:v>108.29911017046933</c:v>
                </c:pt>
                <c:pt idx="52">
                  <c:v>119.51654852794712</c:v>
                </c:pt>
                <c:pt idx="53">
                  <c:v>132.84238542073896</c:v>
                </c:pt>
                <c:pt idx="54">
                  <c:v>148.193410110516</c:v>
                </c:pt>
                <c:pt idx="55">
                  <c:v>165.31573112198458</c:v>
                </c:pt>
                <c:pt idx="56">
                  <c:v>183.75454468298125</c:v>
                </c:pt>
                <c:pt idx="57">
                  <c:v>202.79706024050901</c:v>
                </c:pt>
                <c:pt idx="58">
                  <c:v>221.30496393903235</c:v>
                </c:pt>
                <c:pt idx="59">
                  <c:v>237.3245698241823</c:v>
                </c:pt>
                <c:pt idx="60">
                  <c:v>247.57196153928837</c:v>
                </c:pt>
                <c:pt idx="61">
                  <c:v>247.49530068375827</c:v>
                </c:pt>
                <c:pt idx="62">
                  <c:v>233.00650834149101</c:v>
                </c:pt>
                <c:pt idx="63">
                  <c:v>203.77316911978855</c:v>
                </c:pt>
                <c:pt idx="64">
                  <c:v>165.40534701260637</c:v>
                </c:pt>
                <c:pt idx="65">
                  <c:v>127.46579737979664</c:v>
                </c:pt>
                <c:pt idx="66">
                  <c:v>98.151901348302559</c:v>
                </c:pt>
                <c:pt idx="67">
                  <c:v>80.34435802225758</c:v>
                </c:pt>
                <c:pt idx="68">
                  <c:v>72.07201443639002</c:v>
                </c:pt>
                <c:pt idx="69">
                  <c:v>69.686849527094253</c:v>
                </c:pt>
                <c:pt idx="70">
                  <c:v>70.38680047391496</c:v>
                </c:pt>
                <c:pt idx="71">
                  <c:v>72.838144865354607</c:v>
                </c:pt>
                <c:pt idx="72">
                  <c:v>76.709903251066024</c:v>
                </c:pt>
                <c:pt idx="73">
                  <c:v>82.11146819743756</c:v>
                </c:pt>
                <c:pt idx="74">
                  <c:v>89.26914967066952</c:v>
                </c:pt>
                <c:pt idx="75">
                  <c:v>98.379476201662015</c:v>
                </c:pt>
                <c:pt idx="76">
                  <c:v>109.53152207568672</c:v>
                </c:pt>
                <c:pt idx="77">
                  <c:v>122.64948830040458</c:v>
                </c:pt>
                <c:pt idx="78">
                  <c:v>137.44583649580449</c:v>
                </c:pt>
                <c:pt idx="79">
                  <c:v>153.37673784445784</c:v>
                </c:pt>
                <c:pt idx="80">
                  <c:v>169.54051771848378</c:v>
                </c:pt>
                <c:pt idx="81">
                  <c:v>184.3488584511656</c:v>
                </c:pt>
                <c:pt idx="82">
                  <c:v>194.84663328236047</c:v>
                </c:pt>
                <c:pt idx="83">
                  <c:v>196.3264358555559</c:v>
                </c:pt>
                <c:pt idx="84">
                  <c:v>184.05968239248904</c:v>
                </c:pt>
                <c:pt idx="85">
                  <c:v>157.71300646459986</c:v>
                </c:pt>
                <c:pt idx="86">
                  <c:v>124.27556022144088</c:v>
                </c:pt>
                <c:pt idx="87">
                  <c:v>94.364328468223349</c:v>
                </c:pt>
                <c:pt idx="88">
                  <c:v>74.700910528221286</c:v>
                </c:pt>
                <c:pt idx="89">
                  <c:v>65.038641756144486</c:v>
                </c:pt>
                <c:pt idx="90">
                  <c:v>61.419132860112761</c:v>
                </c:pt>
                <c:pt idx="91">
                  <c:v>60.315091767030125</c:v>
                </c:pt>
                <c:pt idx="92">
                  <c:v>59.961634457262441</c:v>
                </c:pt>
                <c:pt idx="93">
                  <c:v>59.772667742599545</c:v>
                </c:pt>
                <c:pt idx="94">
                  <c:v>59.611585629756632</c:v>
                </c:pt>
                <c:pt idx="95">
                  <c:v>59.455383525504025</c:v>
                </c:pt>
                <c:pt idx="96">
                  <c:v>59.301138207588622</c:v>
                </c:pt>
                <c:pt idx="97">
                  <c:v>59.148479697465667</c:v>
                </c:pt>
                <c:pt idx="98">
                  <c:v>58.997281189463891</c:v>
                </c:pt>
                <c:pt idx="99">
                  <c:v>58.847440475061113</c:v>
                </c:pt>
                <c:pt idx="100">
                  <c:v>58.698866697769851</c:v>
                </c:pt>
                <c:pt idx="101">
                  <c:v>58.55148619935553</c:v>
                </c:pt>
                <c:pt idx="102">
                  <c:v>58.405262604299757</c:v>
                </c:pt>
                <c:pt idx="103">
                  <c:v>58.260252557243753</c:v>
                </c:pt>
                <c:pt idx="104">
                  <c:v>58.116748375569976</c:v>
                </c:pt>
                <c:pt idx="105">
                  <c:v>57.975615788735468</c:v>
                </c:pt>
                <c:pt idx="106">
                  <c:v>57.839031777560528</c:v>
                </c:pt>
                <c:pt idx="107">
                  <c:v>57.711964460141445</c:v>
                </c:pt>
                <c:pt idx="108">
                  <c:v>57.604876703115451</c:v>
                </c:pt>
                <c:pt idx="109">
                  <c:v>57.538168643974707</c:v>
                </c:pt>
                <c:pt idx="110">
                  <c:v>57.548600377774136</c:v>
                </c:pt>
                <c:pt idx="111">
                  <c:v>57.697101152980316</c:v>
                </c:pt>
                <c:pt idx="112">
                  <c:v>58.075818333020834</c:v>
                </c:pt>
                <c:pt idx="113">
                  <c:v>58.810164225195138</c:v>
                </c:pt>
                <c:pt idx="114">
                  <c:v>60.049618440151434</c:v>
                </c:pt>
                <c:pt idx="115">
                  <c:v>61.939901600364934</c:v>
                </c:pt>
                <c:pt idx="116">
                  <c:v>64.569131439774281</c:v>
                </c:pt>
                <c:pt idx="117">
                  <c:v>67.882845074675544</c:v>
                </c:pt>
                <c:pt idx="118">
                  <c:v>71.575457172060993</c:v>
                </c:pt>
                <c:pt idx="119">
                  <c:v>75.006044438497042</c:v>
                </c:pt>
                <c:pt idx="120">
                  <c:v>77.250143852328293</c:v>
                </c:pt>
                <c:pt idx="121">
                  <c:v>77.404330393798574</c:v>
                </c:pt>
                <c:pt idx="122">
                  <c:v>75.087628643987159</c:v>
                </c:pt>
                <c:pt idx="123">
                  <c:v>70.80133020159596</c:v>
                </c:pt>
                <c:pt idx="124">
                  <c:v>65.768336844352106</c:v>
                </c:pt>
                <c:pt idx="125">
                  <c:v>61.285218799004653</c:v>
                </c:pt>
                <c:pt idx="126">
                  <c:v>58.092124535163947</c:v>
                </c:pt>
                <c:pt idx="127">
                  <c:v>56.219979811555241</c:v>
                </c:pt>
                <c:pt idx="128">
                  <c:v>55.282335076697585</c:v>
                </c:pt>
                <c:pt idx="129">
                  <c:v>54.846592303245785</c:v>
                </c:pt>
                <c:pt idx="130">
                  <c:v>54.623158888384815</c:v>
                </c:pt>
                <c:pt idx="131">
                  <c:v>54.472025179500108</c:v>
                </c:pt>
                <c:pt idx="132">
                  <c:v>54.341332693192413</c:v>
                </c:pt>
                <c:pt idx="133">
                  <c:v>54.215989340677012</c:v>
                </c:pt>
                <c:pt idx="134">
                  <c:v>54.092529014317002</c:v>
                </c:pt>
                <c:pt idx="135">
                  <c:v>53.970384505418416</c:v>
                </c:pt>
                <c:pt idx="136">
                  <c:v>53.84966854956464</c:v>
                </c:pt>
                <c:pt idx="137">
                  <c:v>53.73099836318378</c:v>
                </c:pt>
                <c:pt idx="138">
                  <c:v>53.616316589540133</c:v>
                </c:pt>
                <c:pt idx="139">
                  <c:v>53.511235562226652</c:v>
                </c:pt>
                <c:pt idx="140">
                  <c:v>53.430343956512367</c:v>
                </c:pt>
                <c:pt idx="141">
                  <c:v>53.40723774979984</c:v>
                </c:pt>
                <c:pt idx="142">
                  <c:v>53.509529495631995</c:v>
                </c:pt>
                <c:pt idx="143">
                  <c:v>53.853652778247657</c:v>
                </c:pt>
                <c:pt idx="144">
                  <c:v>54.603828540566731</c:v>
                </c:pt>
                <c:pt idx="145">
                  <c:v>55.928287660924163</c:v>
                </c:pt>
                <c:pt idx="146">
                  <c:v>57.888982499878338</c:v>
                </c:pt>
                <c:pt idx="147">
                  <c:v>60.283635356937936</c:v>
                </c:pt>
                <c:pt idx="148">
                  <c:v>62.54639205871193</c:v>
                </c:pt>
                <c:pt idx="149">
                  <c:v>63.872326812137096</c:v>
                </c:pt>
                <c:pt idx="150">
                  <c:v>63.62019544671675</c:v>
                </c:pt>
                <c:pt idx="151">
                  <c:v>61.757613838582884</c:v>
                </c:pt>
                <c:pt idx="152">
                  <c:v>58.945889521738458</c:v>
                </c:pt>
                <c:pt idx="153">
                  <c:v>56.131304453236339</c:v>
                </c:pt>
                <c:pt idx="154">
                  <c:v>53.990713334282496</c:v>
                </c:pt>
                <c:pt idx="155">
                  <c:v>52.687572428009034</c:v>
                </c:pt>
                <c:pt idx="156">
                  <c:v>52.02196078014687</c:v>
                </c:pt>
                <c:pt idx="157">
                  <c:v>51.709638679160435</c:v>
                </c:pt>
                <c:pt idx="158">
                  <c:v>51.547816257650375</c:v>
                </c:pt>
                <c:pt idx="159">
                  <c:v>51.436538206319888</c:v>
                </c:pt>
                <c:pt idx="160">
                  <c:v>51.338852778820076</c:v>
                </c:pt>
                <c:pt idx="161">
                  <c:v>51.244119538355335</c:v>
                </c:pt>
                <c:pt idx="162">
                  <c:v>51.149862904953189</c:v>
                </c:pt>
                <c:pt idx="163">
                  <c:v>51.055563633602823</c:v>
                </c:pt>
                <c:pt idx="164">
                  <c:v>50.96107636206483</c:v>
                </c:pt>
                <c:pt idx="165">
                  <c:v>50.866319113569915</c:v>
                </c:pt>
                <c:pt idx="166">
                  <c:v>50.771225602067588</c:v>
                </c:pt>
                <c:pt idx="167">
                  <c:v>50.675739379243481</c:v>
                </c:pt>
                <c:pt idx="168">
                  <c:v>50.579813076236732</c:v>
                </c:pt>
                <c:pt idx="169">
                  <c:v>50.483408012748178</c:v>
                </c:pt>
                <c:pt idx="170">
                  <c:v>50.386493720457281</c:v>
                </c:pt>
                <c:pt idx="171">
                  <c:v>50.289047373017979</c:v>
                </c:pt>
                <c:pt idx="172">
                  <c:v>50.191053149747077</c:v>
                </c:pt>
                <c:pt idx="173">
                  <c:v>50.092501559633945</c:v>
                </c:pt>
                <c:pt idx="174">
                  <c:v>49.993388748947702</c:v>
                </c:pt>
                <c:pt idx="175">
                  <c:v>49.893715811977096</c:v>
                </c:pt>
                <c:pt idx="176">
                  <c:v>49.793488120674304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73.818022668863847</c:v>
                </c:pt>
                <c:pt idx="11">
                  <c:v>73.89358130248489</c:v>
                </c:pt>
                <c:pt idx="12">
                  <c:v>73.966706431374789</c:v>
                </c:pt>
                <c:pt idx="13">
                  <c:v>74.037122305030863</c:v>
                </c:pt>
                <c:pt idx="14">
                  <c:v>74.104527194855294</c:v>
                </c:pt>
                <c:pt idx="15">
                  <c:v>74.168591834515809</c:v>
                </c:pt>
                <c:pt idx="16">
                  <c:v>74.228957952196183</c:v>
                </c:pt>
                <c:pt idx="17">
                  <c:v>74.285236946451079</c:v>
                </c:pt>
                <c:pt idx="18">
                  <c:v>74.337008766989868</c:v>
                </c:pt>
                <c:pt idx="19">
                  <c:v>74.38382107192362</c:v>
                </c:pt>
                <c:pt idx="20">
                  <c:v>74.425188743527102</c:v>
                </c:pt>
                <c:pt idx="21">
                  <c:v>74.460593854983884</c:v>
                </c:pt>
                <c:pt idx="22">
                  <c:v>74.489486190328449</c:v>
                </c:pt>
                <c:pt idx="23">
                  <c:v>74.511284428148372</c:v>
                </c:pt>
                <c:pt idx="24">
                  <c:v>74.52537810565056</c:v>
                </c:pt>
                <c:pt idx="25">
                  <c:v>74.531130482342007</c:v>
                </c:pt>
                <c:pt idx="26">
                  <c:v>74.527882420580468</c:v>
                </c:pt>
                <c:pt idx="27">
                  <c:v>74.514957392251361</c:v>
                </c:pt>
                <c:pt idx="28">
                  <c:v>74.491667705417129</c:v>
                </c:pt>
                <c:pt idx="29">
                  <c:v>74.457322020621177</c:v>
                </c:pt>
                <c:pt idx="30">
                  <c:v>74.411234192482823</c:v>
                </c:pt>
                <c:pt idx="31">
                  <c:v>74.352733427557823</c:v>
                </c:pt>
                <c:pt idx="32">
                  <c:v>74.281175694038268</c:v>
                </c:pt>
                <c:pt idx="33">
                  <c:v>74.195956253438823</c:v>
                </c:pt>
                <c:pt idx="34">
                  <c:v>74.09652311072081</c:v>
                </c:pt>
                <c:pt idx="35">
                  <c:v>73.982391100315141</c:v>
                </c:pt>
                <c:pt idx="36">
                  <c:v>73.853156245473969</c:v>
                </c:pt>
                <c:pt idx="37">
                  <c:v>73.708509952793364</c:v>
                </c:pt>
                <c:pt idx="38">
                  <c:v>73.548252539075477</c:v>
                </c:pt>
                <c:pt idx="39">
                  <c:v>73.372305540970459</c:v>
                </c:pt>
                <c:pt idx="40">
                  <c:v>73.180722236021637</c:v>
                </c:pt>
                <c:pt idx="41">
                  <c:v>72.973695812940363</c:v>
                </c:pt>
                <c:pt idx="42">
                  <c:v>72.751564673559997</c:v>
                </c:pt>
                <c:pt idx="43">
                  <c:v>72.514814430800953</c:v>
                </c:pt>
                <c:pt idx="44">
                  <c:v>72.264076284755419</c:v>
                </c:pt>
                <c:pt idx="45">
                  <c:v>72.000121607724779</c:v>
                </c:pt>
                <c:pt idx="46">
                  <c:v>71.723852740269706</c:v>
                </c:pt>
                <c:pt idx="47">
                  <c:v>71.436290182647198</c:v>
                </c:pt>
                <c:pt idx="48">
                  <c:v>71.13855654604059</c:v>
                </c:pt>
                <c:pt idx="49">
                  <c:v>70.831857791765543</c:v>
                </c:pt>
                <c:pt idx="50">
                  <c:v>70.517462421126154</c:v>
                </c:pt>
                <c:pt idx="51">
                  <c:v>70.19667937319231</c:v>
                </c:pt>
                <c:pt idx="52">
                  <c:v>69.870835435505938</c:v>
                </c:pt>
                <c:pt idx="53">
                  <c:v>69.541252971015453</c:v>
                </c:pt>
                <c:pt idx="54">
                  <c:v>69.209228715352964</c:v>
                </c:pt>
                <c:pt idx="55">
                  <c:v>68.876014308021908</c:v>
                </c:pt>
                <c:pt idx="56">
                  <c:v>68.542799098499856</c:v>
                </c:pt>
                <c:pt idx="57">
                  <c:v>68.210695625037218</c:v>
                </c:pt>
                <c:pt idx="58">
                  <c:v>67.880728012039924</c:v>
                </c:pt>
                <c:pt idx="59">
                  <c:v>67.553823382730926</c:v>
                </c:pt>
                <c:pt idx="60">
                  <c:v>67.230806246978986</c:v>
                </c:pt>
                <c:pt idx="61">
                  <c:v>66.912395707095229</c:v>
                </c:pt>
                <c:pt idx="62">
                  <c:v>66.599205231672855</c:v>
                </c:pt>
                <c:pt idx="63">
                  <c:v>66.291744681184682</c:v>
                </c:pt>
                <c:pt idx="64">
                  <c:v>65.990424228716037</c:v>
                </c:pt>
                <c:pt idx="65">
                  <c:v>65.695559802711912</c:v>
                </c:pt>
                <c:pt idx="66">
                  <c:v>65.407379682490401</c:v>
                </c:pt>
                <c:pt idx="67">
                  <c:v>65.126031897347275</c:v>
                </c:pt>
                <c:pt idx="68">
                  <c:v>64.851592111969239</c:v>
                </c:pt>
                <c:pt idx="69">
                  <c:v>64.584071720394462</c:v>
                </c:pt>
                <c:pt idx="70">
                  <c:v>64.323425914187808</c:v>
                </c:pt>
                <c:pt idx="71">
                  <c:v>64.069561534744579</c:v>
                </c:pt>
                <c:pt idx="72">
                  <c:v>63.822344562305538</c:v>
                </c:pt>
                <c:pt idx="73">
                  <c:v>63.581607133647658</c:v>
                </c:pt>
                <c:pt idx="74">
                  <c:v>63.347154015417779</c:v>
                </c:pt>
                <c:pt idx="75">
                  <c:v>63.118768490133178</c:v>
                </c:pt>
                <c:pt idx="76">
                  <c:v>62.896217636832915</c:v>
                </c:pt>
                <c:pt idx="77">
                  <c:v>62.679257008383999</c:v>
                </c:pt>
                <c:pt idx="78">
                  <c:v>62.46763472289836</c:v>
                </c:pt>
                <c:pt idx="79">
                  <c:v>62.261094998098983</c:v>
                </c:pt>
                <c:pt idx="80">
                  <c:v>62.059381165347929</c:v>
                </c:pt>
                <c:pt idx="81">
                  <c:v>61.862238204991513</c:v>
                </c:pt>
                <c:pt idx="82">
                  <c:v>61.669414847240994</c:v>
                </c:pt>
                <c:pt idx="83">
                  <c:v>61.480665283497451</c:v>
                </c:pt>
                <c:pt idx="84">
                  <c:v>61.295750532297703</c:v>
                </c:pt>
                <c:pt idx="85">
                  <c:v>61.11443950228886</c:v>
                </c:pt>
                <c:pt idx="86">
                  <c:v>60.936509792154425</c:v>
                </c:pt>
                <c:pt idx="87">
                  <c:v>60.761748264477653</c:v>
                </c:pt>
                <c:pt idx="88">
                  <c:v>60.589951427344253</c:v>
                </c:pt>
                <c:pt idx="89">
                  <c:v>60.420925654217065</c:v>
                </c:pt>
                <c:pt idx="90">
                  <c:v>60.254487269380114</c:v>
                </c:pt>
                <c:pt idx="91">
                  <c:v>60.090462523131492</c:v>
                </c:pt>
                <c:pt idx="92">
                  <c:v>59.928687477965518</c:v>
                </c:pt>
                <c:pt idx="93">
                  <c:v>59.769007824258075</c:v>
                </c:pt>
                <c:pt idx="94">
                  <c:v>59.611278641476545</c:v>
                </c:pt>
                <c:pt idx="95">
                  <c:v>59.455364118683924</c:v>
                </c:pt>
                <c:pt idx="96">
                  <c:v>59.301137246092686</c:v>
                </c:pt>
                <c:pt idx="97">
                  <c:v>59.148479487640238</c:v>
                </c:pt>
                <c:pt idx="98">
                  <c:v>58.997280442989641</c:v>
                </c:pt>
                <c:pt idx="99">
                  <c:v>58.847437505991458</c:v>
                </c:pt>
                <c:pt idx="100">
                  <c:v>58.698855525457589</c:v>
                </c:pt>
                <c:pt idx="101">
                  <c:v>58.551446473076709</c:v>
                </c:pt>
                <c:pt idx="102">
                  <c:v>58.405129122426217</c:v>
                </c:pt>
                <c:pt idx="103">
                  <c:v>58.259828742288626</c:v>
                </c:pt>
                <c:pt idx="104">
                  <c:v>58.115476806844384</c:v>
                </c:pt>
                <c:pt idx="105">
                  <c:v>57.972010724772666</c:v>
                </c:pt>
                <c:pt idx="106">
                  <c:v>57.829373588828716</c:v>
                </c:pt>
                <c:pt idx="107">
                  <c:v>57.687513947069647</c:v>
                </c:pt>
                <c:pt idx="108">
                  <c:v>57.546385596553229</c:v>
                </c:pt>
                <c:pt idx="109">
                  <c:v>57.405947400023997</c:v>
                </c:pt>
                <c:pt idx="110">
                  <c:v>57.266163125816043</c:v>
                </c:pt>
                <c:pt idx="111">
                  <c:v>57.127001310926453</c:v>
                </c:pt>
                <c:pt idx="112">
                  <c:v>56.988435146939842</c:v>
                </c:pt>
                <c:pt idx="113">
                  <c:v>56.850442388195475</c:v>
                </c:pt>
                <c:pt idx="114">
                  <c:v>56.713005281276487</c:v>
                </c:pt>
                <c:pt idx="115">
                  <c:v>56.576110514550749</c:v>
                </c:pt>
                <c:pt idx="116">
                  <c:v>56.439749186095241</c:v>
                </c:pt>
                <c:pt idx="117">
                  <c:v>56.303916787878492</c:v>
                </c:pt>
                <c:pt idx="118">
                  <c:v>56.168613203549299</c:v>
                </c:pt>
                <c:pt idx="119">
                  <c:v>56.033842716576103</c:v>
                </c:pt>
                <c:pt idx="120">
                  <c:v>55.899614024794367</c:v>
                </c:pt>
                <c:pt idx="121">
                  <c:v>55.765940256646729</c:v>
                </c:pt>
                <c:pt idx="122">
                  <c:v>55.632838983546414</c:v>
                </c:pt>
                <c:pt idx="123">
                  <c:v>55.500332221866174</c:v>
                </c:pt>
                <c:pt idx="124">
                  <c:v>55.368446417073152</c:v>
                </c:pt>
                <c:pt idx="125">
                  <c:v>55.237212401521745</c:v>
                </c:pt>
                <c:pt idx="126">
                  <c:v>55.106665316425286</c:v>
                </c:pt>
                <c:pt idx="127">
                  <c:v>54.976844487608233</c:v>
                </c:pt>
                <c:pt idx="128">
                  <c:v>54.847793243869383</c:v>
                </c:pt>
                <c:pt idx="129">
                  <c:v>54.719558666252674</c:v>
                </c:pt>
                <c:pt idx="130">
                  <c:v>54.592191256334587</c:v>
                </c:pt>
                <c:pt idx="131">
                  <c:v>54.465744511919127</c:v>
                </c:pt>
                <c:pt idx="132">
                  <c:v>54.340274399414156</c:v>
                </c:pt>
                <c:pt idx="133">
                  <c:v>54.215838713783228</c:v>
                </c:pt>
                <c:pt idx="134">
                  <c:v>54.092496319447022</c:v>
                </c:pt>
                <c:pt idx="135">
                  <c:v>53.970306268950608</c:v>
                </c:pt>
                <c:pt idx="136">
                  <c:v>53.849326800670788</c:v>
                </c:pt>
                <c:pt idx="137">
                  <c:v>53.729614222305671</c:v>
                </c:pt>
                <c:pt idx="138">
                  <c:v>53.611221693270309</c:v>
                </c:pt>
                <c:pt idx="139">
                  <c:v>53.494197926221759</c:v>
                </c:pt>
                <c:pt idx="140">
                  <c:v>53.378585835434713</c:v>
                </c:pt>
                <c:pt idx="141">
                  <c:v>53.264421167211822</c:v>
                </c:pt>
                <c:pt idx="142">
                  <c:v>53.151731154391285</c:v>
                </c:pt>
                <c:pt idx="143">
                  <c:v>53.040533242683736</c:v>
                </c:pt>
                <c:pt idx="144">
                  <c:v>52.930833940370363</c:v>
                </c:pt>
                <c:pt idx="145">
                  <c:v>52.822627844193825</c:v>
                </c:pt>
                <c:pt idx="146">
                  <c:v>52.715896892554383</c:v>
                </c:pt>
                <c:pt idx="147">
                  <c:v>52.610609892050135</c:v>
                </c:pt>
                <c:pt idx="148">
                  <c:v>52.506722354903111</c:v>
                </c:pt>
                <c:pt idx="149">
                  <c:v>52.404176673129776</c:v>
                </c:pt>
                <c:pt idx="150">
                  <c:v>52.302902641018747</c:v>
                </c:pt>
                <c:pt idx="151">
                  <c:v>52.202818321446301</c:v>
                </c:pt>
                <c:pt idx="152">
                  <c:v>52.103831234910984</c:v>
                </c:pt>
                <c:pt idx="153">
                  <c:v>52.005839834153434</c:v>
                </c:pt>
                <c:pt idx="154">
                  <c:v>51.908735213099519</c:v>
                </c:pt>
                <c:pt idx="155">
                  <c:v>51.812402987737173</c:v>
                </c:pt>
                <c:pt idx="156">
                  <c:v>51.716725279258043</c:v>
                </c:pt>
                <c:pt idx="157">
                  <c:v>51.621582726851784</c:v>
                </c:pt>
                <c:pt idx="158">
                  <c:v>51.526856459015221</c:v>
                </c:pt>
                <c:pt idx="159">
                  <c:v>51.432429957811614</c:v>
                </c:pt>
                <c:pt idx="160">
                  <c:v>51.338190759526782</c:v>
                </c:pt>
                <c:pt idx="161">
                  <c:v>51.244031946705547</c:v>
                </c:pt>
                <c:pt idx="162">
                  <c:v>51.149853399574454</c:v>
                </c:pt>
                <c:pt idx="163">
                  <c:v>51.055562788307313</c:v>
                </c:pt>
                <c:pt idx="164">
                  <c:v>50.961076300509959</c:v>
                </c:pt>
                <c:pt idx="165">
                  <c:v>50.86631910990161</c:v>
                </c:pt>
                <c:pt idx="166">
                  <c:v>50.77122560188878</c:v>
                </c:pt>
                <c:pt idx="167">
                  <c:v>50.675739379236354</c:v>
                </c:pt>
                <c:pt idx="168">
                  <c:v>50.579813076236498</c:v>
                </c:pt>
                <c:pt idx="169">
                  <c:v>50.483408012748171</c:v>
                </c:pt>
                <c:pt idx="170">
                  <c:v>50.386493720457281</c:v>
                </c:pt>
                <c:pt idx="171">
                  <c:v>50.289047373017979</c:v>
                </c:pt>
                <c:pt idx="172">
                  <c:v>50.191053149747077</c:v>
                </c:pt>
                <c:pt idx="173">
                  <c:v>50.092501559633945</c:v>
                </c:pt>
                <c:pt idx="174">
                  <c:v>49.993388748947702</c:v>
                </c:pt>
                <c:pt idx="175">
                  <c:v>49.893715811977096</c:v>
                </c:pt>
                <c:pt idx="176">
                  <c:v>49.793488120674304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75.174999999999997</c:v>
                </c:pt>
                <c:pt idx="1">
                  <c:v>75.27</c:v>
                </c:pt>
                <c:pt idx="2">
                  <c:v>74.667000000000002</c:v>
                </c:pt>
                <c:pt idx="3">
                  <c:v>74.602999999999994</c:v>
                </c:pt>
                <c:pt idx="4">
                  <c:v>74.905000000000001</c:v>
                </c:pt>
                <c:pt idx="5">
                  <c:v>75.254000000000005</c:v>
                </c:pt>
                <c:pt idx="6">
                  <c:v>74.555999999999997</c:v>
                </c:pt>
                <c:pt idx="7">
                  <c:v>74.650999999999996</c:v>
                </c:pt>
                <c:pt idx="8">
                  <c:v>74.094999999999999</c:v>
                </c:pt>
                <c:pt idx="9">
                  <c:v>74.778000000000006</c:v>
                </c:pt>
                <c:pt idx="10">
                  <c:v>74.094999999999999</c:v>
                </c:pt>
                <c:pt idx="11">
                  <c:v>72.316999999999993</c:v>
                </c:pt>
                <c:pt idx="12">
                  <c:v>73.254000000000005</c:v>
                </c:pt>
                <c:pt idx="13">
                  <c:v>74.063000000000002</c:v>
                </c:pt>
                <c:pt idx="14">
                  <c:v>73.683000000000007</c:v>
                </c:pt>
                <c:pt idx="15">
                  <c:v>72.555999999999997</c:v>
                </c:pt>
                <c:pt idx="16">
                  <c:v>73.286000000000001</c:v>
                </c:pt>
                <c:pt idx="17">
                  <c:v>73.316999999999993</c:v>
                </c:pt>
                <c:pt idx="18">
                  <c:v>72.381</c:v>
                </c:pt>
                <c:pt idx="19">
                  <c:v>72.094999999999999</c:v>
                </c:pt>
                <c:pt idx="20">
                  <c:v>72.332999999999998</c:v>
                </c:pt>
                <c:pt idx="21">
                  <c:v>72.444000000000003</c:v>
                </c:pt>
                <c:pt idx="22">
                  <c:v>72.793999999999997</c:v>
                </c:pt>
                <c:pt idx="23">
                  <c:v>71.459999999999994</c:v>
                </c:pt>
                <c:pt idx="24">
                  <c:v>72.381</c:v>
                </c:pt>
                <c:pt idx="25">
                  <c:v>72.762</c:v>
                </c:pt>
                <c:pt idx="26">
                  <c:v>73.254000000000005</c:v>
                </c:pt>
                <c:pt idx="27">
                  <c:v>71.524000000000001</c:v>
                </c:pt>
                <c:pt idx="28">
                  <c:v>72.73</c:v>
                </c:pt>
                <c:pt idx="29">
                  <c:v>72.587000000000003</c:v>
                </c:pt>
                <c:pt idx="30">
                  <c:v>73.078999999999994</c:v>
                </c:pt>
                <c:pt idx="31">
                  <c:v>73.159000000000006</c:v>
                </c:pt>
                <c:pt idx="32">
                  <c:v>73.412999999999997</c:v>
                </c:pt>
                <c:pt idx="33">
                  <c:v>74.221999999999994</c:v>
                </c:pt>
                <c:pt idx="34">
                  <c:v>74.238</c:v>
                </c:pt>
                <c:pt idx="35">
                  <c:v>74.397000000000006</c:v>
                </c:pt>
                <c:pt idx="36">
                  <c:v>74.951999999999998</c:v>
                </c:pt>
                <c:pt idx="37">
                  <c:v>74.316999999999993</c:v>
                </c:pt>
                <c:pt idx="38">
                  <c:v>74.713999999999999</c:v>
                </c:pt>
                <c:pt idx="39">
                  <c:v>75.697999999999993</c:v>
                </c:pt>
                <c:pt idx="40">
                  <c:v>74.840999999999994</c:v>
                </c:pt>
                <c:pt idx="41">
                  <c:v>76.475999999999999</c:v>
                </c:pt>
                <c:pt idx="42">
                  <c:v>76.048000000000002</c:v>
                </c:pt>
                <c:pt idx="43">
                  <c:v>75.475999999999999</c:v>
                </c:pt>
                <c:pt idx="44">
                  <c:v>75.921000000000006</c:v>
                </c:pt>
                <c:pt idx="45">
                  <c:v>77.111000000000004</c:v>
                </c:pt>
                <c:pt idx="46">
                  <c:v>79.126999999999995</c:v>
                </c:pt>
                <c:pt idx="47">
                  <c:v>81.286000000000001</c:v>
                </c:pt>
                <c:pt idx="48">
                  <c:v>82.048000000000002</c:v>
                </c:pt>
                <c:pt idx="49">
                  <c:v>85.397000000000006</c:v>
                </c:pt>
                <c:pt idx="50">
                  <c:v>89.048000000000002</c:v>
                </c:pt>
                <c:pt idx="51">
                  <c:v>94.951999999999998</c:v>
                </c:pt>
                <c:pt idx="52">
                  <c:v>104.714</c:v>
                </c:pt>
                <c:pt idx="53">
                  <c:v>119.92100000000001</c:v>
                </c:pt>
                <c:pt idx="54">
                  <c:v>140.34899999999999</c:v>
                </c:pt>
                <c:pt idx="55">
                  <c:v>163.49199999999999</c:v>
                </c:pt>
                <c:pt idx="56">
                  <c:v>185.857</c:v>
                </c:pt>
                <c:pt idx="57">
                  <c:v>205.73</c:v>
                </c:pt>
                <c:pt idx="58">
                  <c:v>219.55600000000001</c:v>
                </c:pt>
                <c:pt idx="59">
                  <c:v>229.84100000000001</c:v>
                </c:pt>
                <c:pt idx="60">
                  <c:v>235.55600000000001</c:v>
                </c:pt>
                <c:pt idx="61">
                  <c:v>237.55600000000001</c:v>
                </c:pt>
                <c:pt idx="62">
                  <c:v>235.619</c:v>
                </c:pt>
                <c:pt idx="63">
                  <c:v>228.06299999999999</c:v>
                </c:pt>
                <c:pt idx="64">
                  <c:v>210.20599999999999</c:v>
                </c:pt>
                <c:pt idx="65">
                  <c:v>177.39699999999999</c:v>
                </c:pt>
                <c:pt idx="66">
                  <c:v>130.619</c:v>
                </c:pt>
                <c:pt idx="67">
                  <c:v>88.667000000000002</c:v>
                </c:pt>
                <c:pt idx="68">
                  <c:v>70.381</c:v>
                </c:pt>
                <c:pt idx="69">
                  <c:v>67.793999999999997</c:v>
                </c:pt>
                <c:pt idx="70">
                  <c:v>67.697999999999993</c:v>
                </c:pt>
                <c:pt idx="71">
                  <c:v>67.968000000000004</c:v>
                </c:pt>
                <c:pt idx="72">
                  <c:v>69.316999999999993</c:v>
                </c:pt>
                <c:pt idx="73">
                  <c:v>70.570999999999998</c:v>
                </c:pt>
                <c:pt idx="74">
                  <c:v>76.381</c:v>
                </c:pt>
                <c:pt idx="75">
                  <c:v>81.905000000000001</c:v>
                </c:pt>
                <c:pt idx="76">
                  <c:v>91.951999999999998</c:v>
                </c:pt>
                <c:pt idx="77">
                  <c:v>106.286</c:v>
                </c:pt>
                <c:pt idx="78">
                  <c:v>121.63500000000001</c:v>
                </c:pt>
                <c:pt idx="79">
                  <c:v>138.12700000000001</c:v>
                </c:pt>
                <c:pt idx="80">
                  <c:v>154.905</c:v>
                </c:pt>
                <c:pt idx="81">
                  <c:v>167.60300000000001</c:v>
                </c:pt>
                <c:pt idx="82">
                  <c:v>178.84100000000001</c:v>
                </c:pt>
                <c:pt idx="83">
                  <c:v>186.381</c:v>
                </c:pt>
                <c:pt idx="84">
                  <c:v>190.571</c:v>
                </c:pt>
                <c:pt idx="85">
                  <c:v>190.88900000000001</c:v>
                </c:pt>
                <c:pt idx="86">
                  <c:v>182.619</c:v>
                </c:pt>
                <c:pt idx="87">
                  <c:v>162.96799999999999</c:v>
                </c:pt>
                <c:pt idx="88">
                  <c:v>130.65100000000001</c:v>
                </c:pt>
                <c:pt idx="89">
                  <c:v>91.888999999999996</c:v>
                </c:pt>
                <c:pt idx="90">
                  <c:v>68.73</c:v>
                </c:pt>
                <c:pt idx="91">
                  <c:v>60.143000000000001</c:v>
                </c:pt>
                <c:pt idx="92">
                  <c:v>59.683</c:v>
                </c:pt>
                <c:pt idx="93">
                  <c:v>59.491999999999997</c:v>
                </c:pt>
                <c:pt idx="94">
                  <c:v>58.920999999999999</c:v>
                </c:pt>
                <c:pt idx="95">
                  <c:v>59.634999999999998</c:v>
                </c:pt>
                <c:pt idx="96">
                  <c:v>60.19</c:v>
                </c:pt>
                <c:pt idx="97">
                  <c:v>59.475999999999999</c:v>
                </c:pt>
                <c:pt idx="98">
                  <c:v>60.365000000000002</c:v>
                </c:pt>
                <c:pt idx="99">
                  <c:v>59.031999999999996</c:v>
                </c:pt>
                <c:pt idx="100">
                  <c:v>59.079000000000001</c:v>
                </c:pt>
                <c:pt idx="101">
                  <c:v>59.746000000000002</c:v>
                </c:pt>
                <c:pt idx="102">
                  <c:v>60.143000000000001</c:v>
                </c:pt>
                <c:pt idx="103">
                  <c:v>59.444000000000003</c:v>
                </c:pt>
                <c:pt idx="104">
                  <c:v>58.491999999999997</c:v>
                </c:pt>
                <c:pt idx="105">
                  <c:v>59.063000000000002</c:v>
                </c:pt>
                <c:pt idx="106">
                  <c:v>59.348999999999997</c:v>
                </c:pt>
                <c:pt idx="107">
                  <c:v>59.286000000000001</c:v>
                </c:pt>
                <c:pt idx="108">
                  <c:v>58.951999999999998</c:v>
                </c:pt>
                <c:pt idx="109">
                  <c:v>59.555999999999997</c:v>
                </c:pt>
                <c:pt idx="110">
                  <c:v>61.158999999999999</c:v>
                </c:pt>
                <c:pt idx="111">
                  <c:v>60.031999999999996</c:v>
                </c:pt>
                <c:pt idx="112">
                  <c:v>58.491999999999997</c:v>
                </c:pt>
                <c:pt idx="113">
                  <c:v>59.889000000000003</c:v>
                </c:pt>
                <c:pt idx="114">
                  <c:v>57.713999999999999</c:v>
                </c:pt>
                <c:pt idx="115">
                  <c:v>59.158999999999999</c:v>
                </c:pt>
                <c:pt idx="116">
                  <c:v>59.031999999999996</c:v>
                </c:pt>
                <c:pt idx="117">
                  <c:v>62.048000000000002</c:v>
                </c:pt>
                <c:pt idx="118">
                  <c:v>65.697999999999993</c:v>
                </c:pt>
                <c:pt idx="119">
                  <c:v>68.936999999999998</c:v>
                </c:pt>
                <c:pt idx="120">
                  <c:v>73.429000000000002</c:v>
                </c:pt>
                <c:pt idx="121">
                  <c:v>76.332999999999998</c:v>
                </c:pt>
                <c:pt idx="122">
                  <c:v>79.332999999999998</c:v>
                </c:pt>
                <c:pt idx="123">
                  <c:v>79.507999999999996</c:v>
                </c:pt>
                <c:pt idx="124">
                  <c:v>78.540000000000006</c:v>
                </c:pt>
                <c:pt idx="125">
                  <c:v>74.825000000000003</c:v>
                </c:pt>
                <c:pt idx="126">
                  <c:v>69.825000000000003</c:v>
                </c:pt>
                <c:pt idx="127">
                  <c:v>64.063000000000002</c:v>
                </c:pt>
                <c:pt idx="128">
                  <c:v>59.429000000000002</c:v>
                </c:pt>
                <c:pt idx="129">
                  <c:v>55.73</c:v>
                </c:pt>
                <c:pt idx="130">
                  <c:v>54.968000000000004</c:v>
                </c:pt>
                <c:pt idx="131">
                  <c:v>54.253999999999998</c:v>
                </c:pt>
                <c:pt idx="132">
                  <c:v>54.634999999999998</c:v>
                </c:pt>
                <c:pt idx="133">
                  <c:v>53.491999999999997</c:v>
                </c:pt>
                <c:pt idx="134">
                  <c:v>53.110999999999997</c:v>
                </c:pt>
                <c:pt idx="135">
                  <c:v>52.856999999999999</c:v>
                </c:pt>
                <c:pt idx="136">
                  <c:v>52.475999999999999</c:v>
                </c:pt>
                <c:pt idx="137">
                  <c:v>53.079000000000001</c:v>
                </c:pt>
                <c:pt idx="138">
                  <c:v>52.238</c:v>
                </c:pt>
                <c:pt idx="139">
                  <c:v>53.317</c:v>
                </c:pt>
                <c:pt idx="140">
                  <c:v>52.524000000000001</c:v>
                </c:pt>
                <c:pt idx="141">
                  <c:v>52.286000000000001</c:v>
                </c:pt>
                <c:pt idx="142">
                  <c:v>52.651000000000003</c:v>
                </c:pt>
                <c:pt idx="143">
                  <c:v>53.619</c:v>
                </c:pt>
                <c:pt idx="144">
                  <c:v>52.951999999999998</c:v>
                </c:pt>
                <c:pt idx="145">
                  <c:v>53.332999999999998</c:v>
                </c:pt>
                <c:pt idx="146">
                  <c:v>53.984000000000002</c:v>
                </c:pt>
                <c:pt idx="147">
                  <c:v>53.968000000000004</c:v>
                </c:pt>
                <c:pt idx="148">
                  <c:v>57.079000000000001</c:v>
                </c:pt>
                <c:pt idx="149">
                  <c:v>59.667000000000002</c:v>
                </c:pt>
                <c:pt idx="150">
                  <c:v>61.698</c:v>
                </c:pt>
                <c:pt idx="151">
                  <c:v>64.856999999999999</c:v>
                </c:pt>
                <c:pt idx="152">
                  <c:v>64.856999999999999</c:v>
                </c:pt>
                <c:pt idx="153">
                  <c:v>66.888999999999996</c:v>
                </c:pt>
                <c:pt idx="154">
                  <c:v>63.951999999999998</c:v>
                </c:pt>
                <c:pt idx="155">
                  <c:v>60.508000000000003</c:v>
                </c:pt>
                <c:pt idx="156">
                  <c:v>57.856999999999999</c:v>
                </c:pt>
                <c:pt idx="157">
                  <c:v>54.603000000000002</c:v>
                </c:pt>
                <c:pt idx="158">
                  <c:v>51.127000000000002</c:v>
                </c:pt>
                <c:pt idx="159">
                  <c:v>51.031999999999996</c:v>
                </c:pt>
                <c:pt idx="160">
                  <c:v>50.491999999999997</c:v>
                </c:pt>
                <c:pt idx="161">
                  <c:v>50.158999999999999</c:v>
                </c:pt>
                <c:pt idx="162">
                  <c:v>49.951999999999998</c:v>
                </c:pt>
                <c:pt idx="163">
                  <c:v>51.683</c:v>
                </c:pt>
                <c:pt idx="164">
                  <c:v>50.81</c:v>
                </c:pt>
                <c:pt idx="165">
                  <c:v>50.222000000000001</c:v>
                </c:pt>
                <c:pt idx="166">
                  <c:v>50.524000000000001</c:v>
                </c:pt>
                <c:pt idx="167">
                  <c:v>50.365000000000002</c:v>
                </c:pt>
                <c:pt idx="168">
                  <c:v>49.317</c:v>
                </c:pt>
                <c:pt idx="169">
                  <c:v>50.015999999999998</c:v>
                </c:pt>
                <c:pt idx="170">
                  <c:v>48.936999999999998</c:v>
                </c:pt>
                <c:pt idx="171">
                  <c:v>50.27</c:v>
                </c:pt>
                <c:pt idx="172">
                  <c:v>49.238</c:v>
                </c:pt>
                <c:pt idx="173">
                  <c:v>49.015999999999998</c:v>
                </c:pt>
                <c:pt idx="174">
                  <c:v>49.286000000000001</c:v>
                </c:pt>
                <c:pt idx="175">
                  <c:v>49.079000000000001</c:v>
                </c:pt>
                <c:pt idx="176">
                  <c:v>48.746000000000002</c:v>
                </c:pt>
                <c:pt idx="177">
                  <c:v>48.683</c:v>
                </c:pt>
                <c:pt idx="178">
                  <c:v>50.222000000000001</c:v>
                </c:pt>
                <c:pt idx="179">
                  <c:v>50.143000000000001</c:v>
                </c:pt>
                <c:pt idx="180">
                  <c:v>49.81</c:v>
                </c:pt>
                <c:pt idx="181">
                  <c:v>50.015999999999998</c:v>
                </c:pt>
                <c:pt idx="182">
                  <c:v>50.444000000000003</c:v>
                </c:pt>
                <c:pt idx="183">
                  <c:v>48.984000000000002</c:v>
                </c:pt>
                <c:pt idx="184">
                  <c:v>49.762</c:v>
                </c:pt>
                <c:pt idx="185">
                  <c:v>48.889000000000003</c:v>
                </c:pt>
                <c:pt idx="186">
                  <c:v>49.348999999999997</c:v>
                </c:pt>
                <c:pt idx="187">
                  <c:v>48.524000000000001</c:v>
                </c:pt>
                <c:pt idx="188">
                  <c:v>49.238</c:v>
                </c:pt>
                <c:pt idx="189">
                  <c:v>48.841000000000001</c:v>
                </c:pt>
                <c:pt idx="190">
                  <c:v>48.158999999999999</c:v>
                </c:pt>
                <c:pt idx="191">
                  <c:v>48.508000000000003</c:v>
                </c:pt>
                <c:pt idx="192">
                  <c:v>49.651000000000003</c:v>
                </c:pt>
                <c:pt idx="193">
                  <c:v>48.19</c:v>
                </c:pt>
                <c:pt idx="194">
                  <c:v>49.094999999999999</c:v>
                </c:pt>
                <c:pt idx="195">
                  <c:v>48.570999999999998</c:v>
                </c:pt>
                <c:pt idx="196">
                  <c:v>48.475999999999999</c:v>
                </c:pt>
                <c:pt idx="197">
                  <c:v>48.238</c:v>
                </c:pt>
                <c:pt idx="198">
                  <c:v>46.667000000000002</c:v>
                </c:pt>
                <c:pt idx="199">
                  <c:v>48.603000000000002</c:v>
                </c:pt>
                <c:pt idx="200">
                  <c:v>47.286000000000001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72.233303261218182</c:v>
                </c:pt>
                <c:pt idx="9">
                  <c:v>72.324525732142092</c:v>
                </c:pt>
                <c:pt idx="10">
                  <c:v>72.415027294953646</c:v>
                </c:pt>
                <c:pt idx="11">
                  <c:v>72.504674833707824</c:v>
                </c:pt>
                <c:pt idx="12">
                  <c:v>72.593318101030789</c:v>
                </c:pt>
                <c:pt idx="13">
                  <c:v>72.680788078613588</c:v>
                </c:pt>
                <c:pt idx="14">
                  <c:v>72.766895269646426</c:v>
                </c:pt>
                <c:pt idx="15">
                  <c:v>72.851427941237247</c:v>
                </c:pt>
                <c:pt idx="16">
                  <c:v>72.934150341171758</c:v>
                </c:pt>
                <c:pt idx="17">
                  <c:v>73.014800920984698</c:v>
                </c:pt>
                <c:pt idx="18">
                  <c:v>73.09309060660604</c:v>
                </c:pt>
                <c:pt idx="19">
                  <c:v>73.168701169585603</c:v>
                </c:pt>
                <c:pt idx="20">
                  <c:v>73.241283767609247</c:v>
                </c:pt>
                <c:pt idx="21">
                  <c:v>73.310457745786721</c:v>
                </c:pt>
                <c:pt idx="22">
                  <c:v>73.375809826085472</c:v>
                </c:pt>
                <c:pt idx="23">
                  <c:v>73.436893872907262</c:v>
                </c:pt>
                <c:pt idx="24">
                  <c:v>73.493231529563417</c:v>
                </c:pt>
                <c:pt idx="25">
                  <c:v>73.544314211374896</c:v>
                </c:pt>
                <c:pt idx="26">
                  <c:v>73.589607281486707</c:v>
                </c:pt>
                <c:pt idx="27">
                  <c:v>73.628557832288024</c:v>
                </c:pt>
                <c:pt idx="28">
                  <c:v>73.66060851670602</c:v>
                </c:pt>
                <c:pt idx="29">
                  <c:v>73.685221570743138</c:v>
                </c:pt>
                <c:pt idx="30">
                  <c:v>73.701919895309999</c:v>
                </c:pt>
                <c:pt idx="31">
                  <c:v>73.710356285495479</c:v>
                </c:pt>
                <c:pt idx="32">
                  <c:v>73.710428160321271</c:v>
                </c:pt>
                <c:pt idx="33">
                  <c:v>73.702464017605976</c:v>
                </c:pt>
                <c:pt idx="34">
                  <c:v>73.68751972610508</c:v>
                </c:pt>
                <c:pt idx="35">
                  <c:v>73.66783764777189</c:v>
                </c:pt>
                <c:pt idx="36">
                  <c:v>73.647538588813561</c:v>
                </c:pt>
                <c:pt idx="37">
                  <c:v>73.633633466935876</c:v>
                </c:pt>
                <c:pt idx="38">
                  <c:v>73.637454169800719</c:v>
                </c:pt>
                <c:pt idx="39">
                  <c:v>73.676604797527645</c:v>
                </c:pt>
                <c:pt idx="40">
                  <c:v>73.777516316243464</c:v>
                </c:pt>
                <c:pt idx="41">
                  <c:v>73.978638797719427</c:v>
                </c:pt>
                <c:pt idx="42">
                  <c:v>74.334215005186195</c:v>
                </c:pt>
                <c:pt idx="43">
                  <c:v>74.918439151790594</c:v>
                </c:pt>
                <c:pt idx="44">
                  <c:v>75.829614379952517</c:v>
                </c:pt>
                <c:pt idx="45">
                  <c:v>77.193693071709006</c:v>
                </c:pt>
                <c:pt idx="46">
                  <c:v>79.166343116015852</c:v>
                </c:pt>
                <c:pt idx="47">
                  <c:v>81.932477036972074</c:v>
                </c:pt>
                <c:pt idx="48">
                  <c:v>85.702072562093434</c:v>
                </c:pt>
                <c:pt idx="49">
                  <c:v>90.7011750305428</c:v>
                </c:pt>
                <c:pt idx="50">
                  <c:v>97.157271114139192</c:v>
                </c:pt>
                <c:pt idx="51">
                  <c:v>105.27880190946946</c:v>
                </c:pt>
                <c:pt idx="52">
                  <c:v>115.22943702296593</c:v>
                </c:pt>
                <c:pt idx="53">
                  <c:v>127.09878747086407</c:v>
                </c:pt>
                <c:pt idx="54">
                  <c:v>140.87231934711463</c:v>
                </c:pt>
                <c:pt idx="55">
                  <c:v>156.40388830959878</c:v>
                </c:pt>
                <c:pt idx="56">
                  <c:v>173.39293425541535</c:v>
                </c:pt>
                <c:pt idx="57">
                  <c:v>191.35947175122746</c:v>
                </c:pt>
                <c:pt idx="58">
                  <c:v>209.58163195873658</c:v>
                </c:pt>
                <c:pt idx="59">
                  <c:v>226.90987870221178</c:v>
                </c:pt>
                <c:pt idx="60">
                  <c:v>241.37100446896167</c:v>
                </c:pt>
                <c:pt idx="61">
                  <c:v>249.72094122576303</c:v>
                </c:pt>
                <c:pt idx="62">
                  <c:v>247.66335140637059</c:v>
                </c:pt>
                <c:pt idx="63">
                  <c:v>231.65204382048847</c:v>
                </c:pt>
                <c:pt idx="64">
                  <c:v>201.91464361981812</c:v>
                </c:pt>
                <c:pt idx="65">
                  <c:v>164.14951935954738</c:v>
                </c:pt>
                <c:pt idx="66">
                  <c:v>127.38429990688246</c:v>
                </c:pt>
                <c:pt idx="67">
                  <c:v>99.100964056830946</c:v>
                </c:pt>
                <c:pt idx="68">
                  <c:v>81.819725274549938</c:v>
                </c:pt>
                <c:pt idx="69">
                  <c:v>73.635976347185959</c:v>
                </c:pt>
                <c:pt idx="70">
                  <c:v>71.107850420397156</c:v>
                </c:pt>
                <c:pt idx="71">
                  <c:v>71.551555779045515</c:v>
                </c:pt>
                <c:pt idx="72">
                  <c:v>73.640892816458404</c:v>
                </c:pt>
                <c:pt idx="73">
                  <c:v>77.005329692912525</c:v>
                </c:pt>
                <c:pt idx="74">
                  <c:v>81.713877126678568</c:v>
                </c:pt>
                <c:pt idx="75">
                  <c:v>87.96961408772988</c:v>
                </c:pt>
                <c:pt idx="76">
                  <c:v>95.972016983392066</c:v>
                </c:pt>
                <c:pt idx="77">
                  <c:v>105.84836553973145</c:v>
                </c:pt>
                <c:pt idx="78">
                  <c:v>117.60451916298362</c:v>
                </c:pt>
                <c:pt idx="79">
                  <c:v>131.0832222203054</c:v>
                </c:pt>
                <c:pt idx="80">
                  <c:v>145.92895261770985</c:v>
                </c:pt>
                <c:pt idx="81">
                  <c:v>161.54134105707919</c:v>
                </c:pt>
                <c:pt idx="82">
                  <c:v>176.93710691892568</c:v>
                </c:pt>
                <c:pt idx="83">
                  <c:v>190.36704830831238</c:v>
                </c:pt>
                <c:pt idx="84">
                  <c:v>198.71850953440793</c:v>
                </c:pt>
                <c:pt idx="85">
                  <c:v>197.52585266573749</c:v>
                </c:pt>
                <c:pt idx="86">
                  <c:v>183.04195524665826</c:v>
                </c:pt>
                <c:pt idx="87">
                  <c:v>156.06417585295324</c:v>
                </c:pt>
                <c:pt idx="88">
                  <c:v>123.61108564767537</c:v>
                </c:pt>
                <c:pt idx="89">
                  <c:v>95.105865479571762</c:v>
                </c:pt>
                <c:pt idx="90">
                  <c:v>76.205762849948769</c:v>
                </c:pt>
                <c:pt idx="91">
                  <c:v>66.601748004213263</c:v>
                </c:pt>
                <c:pt idx="92">
                  <c:v>62.789068988628209</c:v>
                </c:pt>
                <c:pt idx="93">
                  <c:v>61.531698344058924</c:v>
                </c:pt>
                <c:pt idx="94">
                  <c:v>61.102396507447374</c:v>
                </c:pt>
                <c:pt idx="95">
                  <c:v>60.874220256182795</c:v>
                </c:pt>
                <c:pt idx="96">
                  <c:v>60.683733447528162</c:v>
                </c:pt>
                <c:pt idx="97">
                  <c:v>60.499508278164363</c:v>
                </c:pt>
                <c:pt idx="98">
                  <c:v>60.316974389926145</c:v>
                </c:pt>
                <c:pt idx="99">
                  <c:v>60.135572169206505</c:v>
                </c:pt>
                <c:pt idx="100">
                  <c:v>59.955192139053239</c:v>
                </c:pt>
                <c:pt idx="101">
                  <c:v>59.77576861973899</c:v>
                </c:pt>
                <c:pt idx="102">
                  <c:v>59.597249079390544</c:v>
                </c:pt>
                <c:pt idx="103">
                  <c:v>59.419603940538899</c:v>
                </c:pt>
                <c:pt idx="104">
                  <c:v>59.242859285883014</c:v>
                </c:pt>
                <c:pt idx="105">
                  <c:v>59.067180287796923</c:v>
                </c:pt>
                <c:pt idx="106">
                  <c:v>58.893069045080253</c:v>
                </c:pt>
                <c:pt idx="107">
                  <c:v>58.721801138022222</c:v>
                </c:pt>
                <c:pt idx="108">
                  <c:v>58.556318738944491</c:v>
                </c:pt>
                <c:pt idx="109">
                  <c:v>58.402915142389212</c:v>
                </c:pt>
                <c:pt idx="110">
                  <c:v>58.274139615080472</c:v>
                </c:pt>
                <c:pt idx="111">
                  <c:v>58.193316369358151</c:v>
                </c:pt>
                <c:pt idx="112">
                  <c:v>58.200738147688241</c:v>
                </c:pt>
                <c:pt idx="113">
                  <c:v>58.360780662124149</c:v>
                </c:pt>
                <c:pt idx="114">
                  <c:v>58.767818550991322</c:v>
                </c:pt>
                <c:pt idx="115">
                  <c:v>59.54711366747258</c:v>
                </c:pt>
                <c:pt idx="116">
                  <c:v>60.845319970718997</c:v>
                </c:pt>
                <c:pt idx="117">
                  <c:v>62.804448739847778</c:v>
                </c:pt>
                <c:pt idx="118">
                  <c:v>65.51320022497066</c:v>
                </c:pt>
                <c:pt idx="119">
                  <c:v>68.931346208369519</c:v>
                </c:pt>
                <c:pt idx="120">
                  <c:v>72.792433777819568</c:v>
                </c:pt>
                <c:pt idx="121">
                  <c:v>76.520704500719404</c:v>
                </c:pt>
                <c:pt idx="122">
                  <c:v>79.250066542355199</c:v>
                </c:pt>
                <c:pt idx="123">
                  <c:v>80.051675249033934</c:v>
                </c:pt>
                <c:pt idx="124">
                  <c:v>78.366193525814481</c:v>
                </c:pt>
                <c:pt idx="125">
                  <c:v>74.40630535119476</c:v>
                </c:pt>
                <c:pt idx="126">
                  <c:v>69.178885035428138</c:v>
                </c:pt>
                <c:pt idx="127">
                  <c:v>64.013946217175246</c:v>
                </c:pt>
                <c:pt idx="128">
                  <c:v>59.919764638356924</c:v>
                </c:pt>
                <c:pt idx="129">
                  <c:v>57.233870040005186</c:v>
                </c:pt>
                <c:pt idx="130">
                  <c:v>55.734031137103727</c:v>
                </c:pt>
                <c:pt idx="131">
                  <c:v>54.98364183722164</c:v>
                </c:pt>
                <c:pt idx="132">
                  <c:v>54.607264853575039</c:v>
                </c:pt>
                <c:pt idx="133">
                  <c:v>54.381995622211868</c:v>
                </c:pt>
                <c:pt idx="134">
                  <c:v>54.207162803167293</c:v>
                </c:pt>
                <c:pt idx="135">
                  <c:v>54.046858517715926</c:v>
                </c:pt>
                <c:pt idx="136">
                  <c:v>53.89080692439402</c:v>
                </c:pt>
                <c:pt idx="137">
                  <c:v>53.73668088242507</c:v>
                </c:pt>
                <c:pt idx="138">
                  <c:v>53.584189915051219</c:v>
                </c:pt>
                <c:pt idx="139">
                  <c:v>53.433698521202174</c:v>
                </c:pt>
                <c:pt idx="140">
                  <c:v>53.286467524229401</c:v>
                </c:pt>
                <c:pt idx="141">
                  <c:v>53.146136472713032</c:v>
                </c:pt>
                <c:pt idx="142">
                  <c:v>53.022351978260964</c:v>
                </c:pt>
                <c:pt idx="143">
                  <c:v>52.938182284825011</c:v>
                </c:pt>
                <c:pt idx="144">
                  <c:v>52.942767898243773</c:v>
                </c:pt>
                <c:pt idx="145">
                  <c:v>53.128093002630855</c:v>
                </c:pt>
                <c:pt idx="146">
                  <c:v>53.642038909984755</c:v>
                </c:pt>
                <c:pt idx="147">
                  <c:v>54.679041465358111</c:v>
                </c:pt>
                <c:pt idx="148">
                  <c:v>56.42064866796018</c:v>
                </c:pt>
                <c:pt idx="149">
                  <c:v>58.907193741158679</c:v>
                </c:pt>
                <c:pt idx="150">
                  <c:v>61.870553205690911</c:v>
                </c:pt>
                <c:pt idx="151">
                  <c:v>64.643532225784099</c:v>
                </c:pt>
                <c:pt idx="152">
                  <c:v>66.30756160895146</c:v>
                </c:pt>
                <c:pt idx="153">
                  <c:v>66.121830132330047</c:v>
                </c:pt>
                <c:pt idx="154">
                  <c:v>63.998519424621698</c:v>
                </c:pt>
                <c:pt idx="155">
                  <c:v>60.625859090643587</c:v>
                </c:pt>
                <c:pt idx="156">
                  <c:v>57.078170405239987</c:v>
                </c:pt>
                <c:pt idx="157">
                  <c:v>54.216844275669949</c:v>
                </c:pt>
                <c:pt idx="158">
                  <c:v>52.352920002625076</c:v>
                </c:pt>
                <c:pt idx="159">
                  <c:v>51.333399626071902</c:v>
                </c:pt>
                <c:pt idx="160">
                  <c:v>50.834199168012191</c:v>
                </c:pt>
                <c:pt idx="161">
                  <c:v>50.583720115381759</c:v>
                </c:pt>
                <c:pt idx="162">
                  <c:v>50.428068482350227</c:v>
                </c:pt>
                <c:pt idx="163">
                  <c:v>50.301698225444113</c:v>
                </c:pt>
                <c:pt idx="164">
                  <c:v>50.182709306984954</c:v>
                </c:pt>
                <c:pt idx="165">
                  <c:v>50.065192333881043</c:v>
                </c:pt>
                <c:pt idx="166">
                  <c:v>49.947788474008149</c:v>
                </c:pt>
                <c:pt idx="167">
                  <c:v>49.830173424475703</c:v>
                </c:pt>
                <c:pt idx="168">
                  <c:v>49.712219874740548</c:v>
                </c:pt>
                <c:pt idx="169">
                  <c:v>49.593839519890039</c:v>
                </c:pt>
                <c:pt idx="170">
                  <c:v>49.474959090448394</c:v>
                </c:pt>
                <c:pt idx="171">
                  <c:v>49.355517192842491</c:v>
                </c:pt>
                <c:pt idx="172">
                  <c:v>49.23546359382248</c:v>
                </c:pt>
                <c:pt idx="173">
                  <c:v>49.114758607664662</c:v>
                </c:pt>
                <c:pt idx="174">
                  <c:v>48.993372378606168</c:v>
                </c:pt>
                <c:pt idx="175">
                  <c:v>48.871284075829251</c:v>
                </c:pt>
                <c:pt idx="176">
                  <c:v>48.748481034224348</c:v>
                </c:pt>
                <c:pt idx="177">
                  <c:v>48.624957871133702</c:v>
                </c:pt>
                <c:pt idx="178">
                  <c:v>48.50071560458575</c:v>
                </c:pt>
                <c:pt idx="179">
                  <c:v>48.375760793710278</c:v>
                </c:pt>
                <c:pt idx="180">
                  <c:v>48.25010471739607</c:v>
                </c:pt>
                <c:pt idx="181">
                  <c:v>48.123762602996493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72.233303261215411</c:v>
                </c:pt>
                <c:pt idx="9">
                  <c:v>72.324525732133608</c:v>
                </c:pt>
                <c:pt idx="10">
                  <c:v>72.415027294928194</c:v>
                </c:pt>
                <c:pt idx="11">
                  <c:v>72.50467483363289</c:v>
                </c:pt>
                <c:pt idx="12">
                  <c:v>72.593318100814585</c:v>
                </c:pt>
                <c:pt idx="13">
                  <c:v>72.680788078002067</c:v>
                </c:pt>
                <c:pt idx="14">
                  <c:v>72.766895267950915</c:v>
                </c:pt>
                <c:pt idx="15">
                  <c:v>72.851427936628966</c:v>
                </c:pt>
                <c:pt idx="16">
                  <c:v>72.934150328893992</c:v>
                </c:pt>
                <c:pt idx="17">
                  <c:v>73.014800888918728</c:v>
                </c:pt>
                <c:pt idx="18">
                  <c:v>73.093090524511695</c:v>
                </c:pt>
                <c:pt idx="19">
                  <c:v>73.16870096355764</c:v>
                </c:pt>
                <c:pt idx="20">
                  <c:v>73.24128326075494</c:v>
                </c:pt>
                <c:pt idx="21">
                  <c:v>73.310456523468815</c:v>
                </c:pt>
                <c:pt idx="22">
                  <c:v>73.375806936541736</c:v>
                </c:pt>
                <c:pt idx="23">
                  <c:v>73.436887176861262</c:v>
                </c:pt>
                <c:pt idx="24">
                  <c:v>73.493216318777826</c:v>
                </c:pt>
                <c:pt idx="25">
                  <c:v>73.544280340304596</c:v>
                </c:pt>
                <c:pt idx="26">
                  <c:v>73.589533346456392</c:v>
                </c:pt>
                <c:pt idx="27">
                  <c:v>73.62839962894742</c:v>
                </c:pt>
                <c:pt idx="28">
                  <c:v>73.660276679480418</c:v>
                </c:pt>
                <c:pt idx="29">
                  <c:v>73.684539265643778</c:v>
                </c:pt>
                <c:pt idx="30">
                  <c:v>73.700544662611478</c:v>
                </c:pt>
                <c:pt idx="31">
                  <c:v>73.707639109168824</c:v>
                </c:pt>
                <c:pt idx="32">
                  <c:v>73.705165522121035</c:v>
                </c:pt>
                <c:pt idx="33">
                  <c:v>73.692472458427716</c:v>
                </c:pt>
                <c:pt idx="34">
                  <c:v>73.66892425970515</c:v>
                </c:pt>
                <c:pt idx="35">
                  <c:v>73.633912250225123</c:v>
                </c:pt>
                <c:pt idx="36">
                  <c:v>73.586866789473746</c:v>
                </c:pt>
                <c:pt idx="37">
                  <c:v>73.527269907163003</c:v>
                </c:pt>
                <c:pt idx="38">
                  <c:v>73.454668176905244</c:v>
                </c:pt>
                <c:pt idx="39">
                  <c:v>73.36868542014335</c:v>
                </c:pt>
                <c:pt idx="40">
                  <c:v>73.26903478057018</c:v>
                </c:pt>
                <c:pt idx="41">
                  <c:v>73.155529677447419</c:v>
                </c:pt>
                <c:pt idx="42">
                  <c:v>73.02809313963661</c:v>
                </c:pt>
                <c:pt idx="43">
                  <c:v>72.886765045118352</c:v>
                </c:pt>
                <c:pt idx="44">
                  <c:v>72.731706845552367</c:v>
                </c:pt>
                <c:pt idx="45">
                  <c:v>72.563203441591895</c:v>
                </c:pt>
                <c:pt idx="46">
                  <c:v>72.381661988763753</c:v>
                </c:pt>
                <c:pt idx="47">
                  <c:v>72.187607549317377</c:v>
                </c:pt>
                <c:pt idx="48">
                  <c:v>71.981675653513761</c:v>
                </c:pt>
                <c:pt idx="49">
                  <c:v>71.764601983591575</c:v>
                </c:pt>
                <c:pt idx="50">
                  <c:v>71.537209533673888</c:v>
                </c:pt>
                <c:pt idx="51">
                  <c:v>71.300393718330284</c:v>
                </c:pt>
                <c:pt idx="52">
                  <c:v>71.055105992353106</c:v>
                </c:pt>
                <c:pt idx="53">
                  <c:v>70.802336598326562</c:v>
                </c:pt>
                <c:pt idx="54">
                  <c:v>70.543097073956631</c:v>
                </c:pt>
                <c:pt idx="55">
                  <c:v>70.278403128680139</c:v>
                </c:pt>
                <c:pt idx="56">
                  <c:v>70.009258442858922</c:v>
                </c:pt>
                <c:pt idx="57">
                  <c:v>69.736639859588564</c:v>
                </c:pt>
                <c:pt idx="58">
                  <c:v>69.461484337184032</c:v>
                </c:pt>
                <c:pt idx="59">
                  <c:v>69.184677918774156</c:v>
                </c:pt>
                <c:pt idx="60">
                  <c:v>68.907046862843032</c:v>
                </c:pt>
                <c:pt idx="61">
                  <c:v>68.629350972574869</c:v>
                </c:pt>
                <c:pt idx="62">
                  <c:v>68.352279068397735</c:v>
                </c:pt>
                <c:pt idx="63">
                  <c:v>68.076446471156345</c:v>
                </c:pt>
                <c:pt idx="64">
                  <c:v>67.802394304905178</c:v>
                </c:pt>
                <c:pt idx="65">
                  <c:v>67.53059038868885</c:v>
                </c:pt>
                <c:pt idx="66">
                  <c:v>67.261431464740184</c:v>
                </c:pt>
                <c:pt idx="67">
                  <c:v>66.995246504140269</c:v>
                </c:pt>
                <c:pt idx="68">
                  <c:v>66.732300837399379</c:v>
                </c:pt>
                <c:pt idx="69">
                  <c:v>66.472800873638676</c:v>
                </c:pt>
                <c:pt idx="70">
                  <c:v>66.216899195127638</c:v>
                </c:pt>
                <c:pt idx="71">
                  <c:v>65.96469984117256</c:v>
                </c:pt>
                <c:pt idx="72">
                  <c:v>65.71626362445194</c:v>
                </c:pt>
                <c:pt idx="73">
                  <c:v>65.471613352010351</c:v>
                </c:pt>
                <c:pt idx="74">
                  <c:v>65.230738850864384</c:v>
                </c:pt>
                <c:pt idx="75">
                  <c:v>64.99360172358783</c:v>
                </c:pt>
                <c:pt idx="76">
                  <c:v>64.760139781746403</c:v>
                </c:pt>
                <c:pt idx="77">
                  <c:v>64.530271124367843</c:v>
                </c:pt>
                <c:pt idx="78">
                  <c:v>64.303897844727601</c:v>
                </c:pt>
                <c:pt idx="79">
                  <c:v>64.080909361734783</c:v>
                </c:pt>
                <c:pt idx="80">
                  <c:v>63.861185382367609</c:v>
                </c:pt>
                <c:pt idx="81">
                  <c:v>63.644598509249846</c:v>
                </c:pt>
                <c:pt idx="82">
                  <c:v>63.43101651292384</c:v>
                </c:pt>
                <c:pt idx="83">
                  <c:v>63.220304292013019</c:v>
                </c:pt>
                <c:pt idx="84">
                  <c:v>63.012325546609119</c:v>
                </c:pt>
                <c:pt idx="85">
                  <c:v>62.806944191171524</c:v>
                </c:pt>
                <c:pt idx="86">
                  <c:v>62.604025533258955</c:v>
                </c:pt>
                <c:pt idx="87">
                  <c:v>62.403437243758347</c:v>
                </c:pt>
                <c:pt idx="88">
                  <c:v>62.205050143128517</c:v>
                </c:pt>
                <c:pt idx="89">
                  <c:v>62.008738826696344</c:v>
                </c:pt>
                <c:pt idx="90">
                  <c:v>61.814382150360757</c:v>
                </c:pt>
                <c:pt idx="91">
                  <c:v>61.621863596273542</c:v>
                </c:pt>
                <c:pt idx="92">
                  <c:v>61.431071536254549</c:v>
                </c:pt>
                <c:pt idx="93">
                  <c:v>61.241899408918762</c:v>
                </c:pt>
                <c:pt idx="94">
                  <c:v>61.054245824783379</c:v>
                </c:pt>
                <c:pt idx="95">
                  <c:v>60.868014612013845</c:v>
                </c:pt>
                <c:pt idx="96">
                  <c:v>60.683114813974207</c:v>
                </c:pt>
                <c:pt idx="97">
                  <c:v>60.4994606483788</c:v>
                </c:pt>
                <c:pt idx="98">
                  <c:v>60.316971436602174</c:v>
                </c:pt>
                <c:pt idx="99">
                  <c:v>60.135571510590367</c:v>
                </c:pt>
                <c:pt idx="100">
                  <c:v>59.955190103824982</c:v>
                </c:pt>
                <c:pt idx="101">
                  <c:v>59.775761231914338</c:v>
                </c:pt>
                <c:pt idx="102">
                  <c:v>59.597223567615323</c:v>
                </c:pt>
                <c:pt idx="103">
                  <c:v>59.419520314416303</c:v>
                </c:pt>
                <c:pt idx="104">
                  <c:v>59.242599082225148</c:v>
                </c:pt>
                <c:pt idx="105">
                  <c:v>59.066411768197753</c:v>
                </c:pt>
                <c:pt idx="106">
                  <c:v>58.890914445301512</c:v>
                </c:pt>
                <c:pt idx="107">
                  <c:v>58.716067260824147</c:v>
                </c:pt>
                <c:pt idx="108">
                  <c:v>58.5418343467028</c:v>
                </c:pt>
                <c:pt idx="109">
                  <c:v>58.368183743250128</c:v>
                </c:pt>
                <c:pt idx="110">
                  <c:v>58.195087337585178</c:v>
                </c:pt>
                <c:pt idx="111">
                  <c:v>58.022520817825267</c:v>
                </c:pt>
                <c:pt idx="112">
                  <c:v>57.850463643853814</c:v>
                </c:pt>
                <c:pt idx="113">
                  <c:v>57.678899035234267</c:v>
                </c:pt>
                <c:pt idx="114">
                  <c:v>57.507813976585616</c:v>
                </c:pt>
                <c:pt idx="115">
                  <c:v>57.337199240455355</c:v>
                </c:pt>
                <c:pt idx="116">
                  <c:v>57.167049427412891</c:v>
                </c:pt>
                <c:pt idx="117">
                  <c:v>56.997363022726638</c:v>
                </c:pt>
                <c:pt idx="118">
                  <c:v>56.828142468570341</c:v>
                </c:pt>
                <c:pt idx="119">
                  <c:v>56.659394250215335</c:v>
                </c:pt>
                <c:pt idx="120">
                  <c:v>56.491128994094154</c:v>
                </c:pt>
                <c:pt idx="121">
                  <c:v>56.323361574957019</c:v>
                </c:pt>
                <c:pt idx="122">
                  <c:v>56.156111228574503</c:v>
                </c:pt>
                <c:pt idx="123">
                  <c:v>55.98940166556379</c:v>
                </c:pt>
                <c:pt idx="124">
                  <c:v>55.823261180927609</c:v>
                </c:pt>
                <c:pt idx="125">
                  <c:v>55.657722752799295</c:v>
                </c:pt>
                <c:pt idx="126">
                  <c:v>55.492824122696106</c:v>
                </c:pt>
                <c:pt idx="127">
                  <c:v>55.328607848317148</c:v>
                </c:pt>
                <c:pt idx="128">
                  <c:v>55.165121318620201</c:v>
                </c:pt>
                <c:pt idx="129">
                  <c:v>55.002416719622175</c:v>
                </c:pt>
                <c:pt idx="130">
                  <c:v>54.840550938163481</c:v>
                </c:pt>
                <c:pt idx="131">
                  <c:v>54.679585389847929</c:v>
                </c:pt>
                <c:pt idx="132">
                  <c:v>54.519585756630612</c:v>
                </c:pt>
                <c:pt idx="133">
                  <c:v>54.360621619212161</c:v>
                </c:pt>
                <c:pt idx="134">
                  <c:v>54.202765969663368</c:v>
                </c:pt>
                <c:pt idx="135">
                  <c:v>54.04609459071721</c:v>
                </c:pt>
                <c:pt idx="136">
                  <c:v>53.890685290098311</c:v>
                </c:pt>
                <c:pt idx="137">
                  <c:v>53.736616981272235</c:v>
                </c:pt>
                <c:pt idx="138">
                  <c:v>53.58396860622284</c:v>
                </c:pt>
                <c:pt idx="139">
                  <c:v>53.432817901382208</c:v>
                </c:pt>
                <c:pt idx="140">
                  <c:v>53.283240014646744</c:v>
                </c:pt>
                <c:pt idx="141">
                  <c:v>53.135305989407868</c:v>
                </c:pt>
                <c:pt idx="142">
                  <c:v>52.989081140470233</c:v>
                </c:pt>
                <c:pt idx="143">
                  <c:v>52.844623356240376</c:v>
                </c:pt>
                <c:pt idx="144">
                  <c:v>52.701981371103017</c:v>
                </c:pt>
                <c:pt idx="145">
                  <c:v>52.561193060782557</c:v>
                </c:pt>
                <c:pt idx="146">
                  <c:v>52.422283820921741</c:v>
                </c:pt>
                <c:pt idx="147">
                  <c:v>52.285265094259195</c:v>
                </c:pt>
                <c:pt idx="148">
                  <c:v>52.150133113840972</c:v>
                </c:pt>
                <c:pt idx="149">
                  <c:v>52.016867927971418</c:v>
                </c:pt>
                <c:pt idx="150">
                  <c:v>51.885432766640321</c:v>
                </c:pt>
                <c:pt idx="151">
                  <c:v>51.755773798818325</c:v>
                </c:pt>
                <c:pt idx="152">
                  <c:v>51.627820315551105</c:v>
                </c:pt>
                <c:pt idx="153">
                  <c:v>51.501485355880945</c:v>
                </c:pt>
                <c:pt idx="154">
                  <c:v>51.376666772361247</c:v>
                </c:pt>
                <c:pt idx="155">
                  <c:v>51.25324871169947</c:v>
                </c:pt>
                <c:pt idx="156">
                  <c:v>51.131103465452668</c:v>
                </c:pt>
                <c:pt idx="157">
                  <c:v>51.010093627314632</c:v>
                </c:pt>
                <c:pt idx="158">
                  <c:v>50.890074478824282</c:v>
                </c:pt>
                <c:pt idx="159">
                  <c:v>50.770896515421967</c:v>
                </c:pt>
                <c:pt idx="160">
                  <c:v>50.652408020362905</c:v>
                </c:pt>
                <c:pt idx="161">
                  <c:v>50.534457595233462</c:v>
                </c:pt>
                <c:pt idx="162">
                  <c:v>50.416896562356186</c:v>
                </c:pt>
                <c:pt idx="163">
                  <c:v>50.299581165415937</c:v>
                </c:pt>
                <c:pt idx="164">
                  <c:v>50.182374509059272</c:v>
                </c:pt>
                <c:pt idx="165">
                  <c:v>50.065148194694075</c:v>
                </c:pt>
                <c:pt idx="166">
                  <c:v>49.947783626892395</c:v>
                </c:pt>
                <c:pt idx="167">
                  <c:v>49.830172981430891</c:v>
                </c:pt>
                <c:pt idx="168">
                  <c:v>49.712219841054129</c:v>
                </c:pt>
                <c:pt idx="169">
                  <c:v>49.593839517760514</c:v>
                </c:pt>
                <c:pt idx="170">
                  <c:v>49.474959090336519</c:v>
                </c:pt>
                <c:pt idx="171">
                  <c:v>49.35551719283761</c:v>
                </c:pt>
                <c:pt idx="172">
                  <c:v>49.235463593822303</c:v>
                </c:pt>
                <c:pt idx="173">
                  <c:v>49.114758607664655</c:v>
                </c:pt>
                <c:pt idx="174">
                  <c:v>48.993372378606168</c:v>
                </c:pt>
                <c:pt idx="175">
                  <c:v>48.871284075829251</c:v>
                </c:pt>
                <c:pt idx="176">
                  <c:v>48.748481034224348</c:v>
                </c:pt>
                <c:pt idx="177">
                  <c:v>48.624957871133702</c:v>
                </c:pt>
                <c:pt idx="178">
                  <c:v>48.50071560458575</c:v>
                </c:pt>
                <c:pt idx="179">
                  <c:v>48.375760793710278</c:v>
                </c:pt>
                <c:pt idx="180">
                  <c:v>48.25010471739607</c:v>
                </c:pt>
                <c:pt idx="181">
                  <c:v>48.123762602996493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75.459999999999994</c:v>
                </c:pt>
                <c:pt idx="1">
                  <c:v>75.316999999999993</c:v>
                </c:pt>
                <c:pt idx="2">
                  <c:v>75.221999999999994</c:v>
                </c:pt>
                <c:pt idx="3">
                  <c:v>74.254000000000005</c:v>
                </c:pt>
                <c:pt idx="4">
                  <c:v>73.587000000000003</c:v>
                </c:pt>
                <c:pt idx="5">
                  <c:v>73.936999999999998</c:v>
                </c:pt>
                <c:pt idx="6">
                  <c:v>74.126999999999995</c:v>
                </c:pt>
                <c:pt idx="7">
                  <c:v>73.73</c:v>
                </c:pt>
                <c:pt idx="8">
                  <c:v>74.302000000000007</c:v>
                </c:pt>
                <c:pt idx="9">
                  <c:v>73.793999999999997</c:v>
                </c:pt>
                <c:pt idx="10">
                  <c:v>74.159000000000006</c:v>
                </c:pt>
                <c:pt idx="11">
                  <c:v>73.016000000000005</c:v>
                </c:pt>
                <c:pt idx="12">
                  <c:v>73.174999999999997</c:v>
                </c:pt>
                <c:pt idx="13">
                  <c:v>73.19</c:v>
                </c:pt>
                <c:pt idx="14">
                  <c:v>73.063000000000002</c:v>
                </c:pt>
                <c:pt idx="15">
                  <c:v>74.221999999999994</c:v>
                </c:pt>
                <c:pt idx="16">
                  <c:v>74.174999999999997</c:v>
                </c:pt>
                <c:pt idx="17">
                  <c:v>73.983999999999995</c:v>
                </c:pt>
                <c:pt idx="18">
                  <c:v>72.397000000000006</c:v>
                </c:pt>
                <c:pt idx="19">
                  <c:v>72.745999999999995</c:v>
                </c:pt>
                <c:pt idx="20">
                  <c:v>72.302000000000007</c:v>
                </c:pt>
                <c:pt idx="21">
                  <c:v>73.492000000000004</c:v>
                </c:pt>
                <c:pt idx="22">
                  <c:v>72.683000000000007</c:v>
                </c:pt>
                <c:pt idx="23">
                  <c:v>72.619</c:v>
                </c:pt>
                <c:pt idx="24">
                  <c:v>72.475999999999999</c:v>
                </c:pt>
                <c:pt idx="25">
                  <c:v>72.159000000000006</c:v>
                </c:pt>
                <c:pt idx="26">
                  <c:v>72.921000000000006</c:v>
                </c:pt>
                <c:pt idx="27">
                  <c:v>73.159000000000006</c:v>
                </c:pt>
                <c:pt idx="28">
                  <c:v>72.555999999999997</c:v>
                </c:pt>
                <c:pt idx="29">
                  <c:v>73.19</c:v>
                </c:pt>
                <c:pt idx="30">
                  <c:v>72.983999999999995</c:v>
                </c:pt>
                <c:pt idx="31">
                  <c:v>72.73</c:v>
                </c:pt>
                <c:pt idx="32">
                  <c:v>73.983999999999995</c:v>
                </c:pt>
                <c:pt idx="33">
                  <c:v>74.650999999999996</c:v>
                </c:pt>
                <c:pt idx="34">
                  <c:v>74.524000000000001</c:v>
                </c:pt>
                <c:pt idx="35">
                  <c:v>73.713999999999999</c:v>
                </c:pt>
                <c:pt idx="36">
                  <c:v>74.635000000000005</c:v>
                </c:pt>
                <c:pt idx="37">
                  <c:v>74.238</c:v>
                </c:pt>
                <c:pt idx="38">
                  <c:v>75.078999999999994</c:v>
                </c:pt>
                <c:pt idx="39">
                  <c:v>75.650999999999996</c:v>
                </c:pt>
                <c:pt idx="40">
                  <c:v>76.412999999999997</c:v>
                </c:pt>
                <c:pt idx="41">
                  <c:v>75.540000000000006</c:v>
                </c:pt>
                <c:pt idx="42">
                  <c:v>76.429000000000002</c:v>
                </c:pt>
                <c:pt idx="43">
                  <c:v>77.524000000000001</c:v>
                </c:pt>
                <c:pt idx="44">
                  <c:v>77.951999999999998</c:v>
                </c:pt>
                <c:pt idx="45">
                  <c:v>78.713999999999999</c:v>
                </c:pt>
                <c:pt idx="46">
                  <c:v>79.619</c:v>
                </c:pt>
                <c:pt idx="47">
                  <c:v>82.174999999999997</c:v>
                </c:pt>
                <c:pt idx="48">
                  <c:v>83.302000000000007</c:v>
                </c:pt>
                <c:pt idx="49">
                  <c:v>84.143000000000001</c:v>
                </c:pt>
                <c:pt idx="50">
                  <c:v>87.602999999999994</c:v>
                </c:pt>
                <c:pt idx="51">
                  <c:v>91.951999999999998</c:v>
                </c:pt>
                <c:pt idx="52">
                  <c:v>102.30200000000001</c:v>
                </c:pt>
                <c:pt idx="53">
                  <c:v>117.063</c:v>
                </c:pt>
                <c:pt idx="54">
                  <c:v>136.36500000000001</c:v>
                </c:pt>
                <c:pt idx="55">
                  <c:v>158.048</c:v>
                </c:pt>
                <c:pt idx="56">
                  <c:v>180.77799999999999</c:v>
                </c:pt>
                <c:pt idx="57">
                  <c:v>200.07900000000001</c:v>
                </c:pt>
                <c:pt idx="58">
                  <c:v>214.73</c:v>
                </c:pt>
                <c:pt idx="59">
                  <c:v>225.77799999999999</c:v>
                </c:pt>
                <c:pt idx="60">
                  <c:v>231.11099999999999</c:v>
                </c:pt>
                <c:pt idx="61">
                  <c:v>234</c:v>
                </c:pt>
                <c:pt idx="62">
                  <c:v>232.286</c:v>
                </c:pt>
                <c:pt idx="63">
                  <c:v>225.17500000000001</c:v>
                </c:pt>
                <c:pt idx="64">
                  <c:v>207.77799999999999</c:v>
                </c:pt>
                <c:pt idx="65">
                  <c:v>178</c:v>
                </c:pt>
                <c:pt idx="66">
                  <c:v>133.30199999999999</c:v>
                </c:pt>
                <c:pt idx="67">
                  <c:v>89.825000000000003</c:v>
                </c:pt>
                <c:pt idx="68">
                  <c:v>68.078999999999994</c:v>
                </c:pt>
                <c:pt idx="69">
                  <c:v>64.905000000000001</c:v>
                </c:pt>
                <c:pt idx="70">
                  <c:v>65.540000000000006</c:v>
                </c:pt>
                <c:pt idx="71">
                  <c:v>67.126999999999995</c:v>
                </c:pt>
                <c:pt idx="72">
                  <c:v>67.143000000000001</c:v>
                </c:pt>
                <c:pt idx="73">
                  <c:v>68.159000000000006</c:v>
                </c:pt>
                <c:pt idx="74">
                  <c:v>70.459999999999994</c:v>
                </c:pt>
                <c:pt idx="75">
                  <c:v>73.873000000000005</c:v>
                </c:pt>
                <c:pt idx="76">
                  <c:v>81.444000000000003</c:v>
                </c:pt>
                <c:pt idx="77">
                  <c:v>92.46</c:v>
                </c:pt>
                <c:pt idx="78">
                  <c:v>107.651</c:v>
                </c:pt>
                <c:pt idx="79">
                  <c:v>122.333</c:v>
                </c:pt>
                <c:pt idx="80">
                  <c:v>139.619</c:v>
                </c:pt>
                <c:pt idx="81">
                  <c:v>154.63499999999999</c:v>
                </c:pt>
                <c:pt idx="82">
                  <c:v>168.27</c:v>
                </c:pt>
                <c:pt idx="83">
                  <c:v>177.50800000000001</c:v>
                </c:pt>
                <c:pt idx="84">
                  <c:v>183.286</c:v>
                </c:pt>
                <c:pt idx="85">
                  <c:v>186.41300000000001</c:v>
                </c:pt>
                <c:pt idx="86">
                  <c:v>183.87299999999999</c:v>
                </c:pt>
                <c:pt idx="87">
                  <c:v>172.58699999999999</c:v>
                </c:pt>
                <c:pt idx="88">
                  <c:v>148.667</c:v>
                </c:pt>
                <c:pt idx="89">
                  <c:v>114.36499999999999</c:v>
                </c:pt>
                <c:pt idx="90">
                  <c:v>79.143000000000001</c:v>
                </c:pt>
                <c:pt idx="91">
                  <c:v>62.365000000000002</c:v>
                </c:pt>
                <c:pt idx="92">
                  <c:v>58.143000000000001</c:v>
                </c:pt>
                <c:pt idx="93">
                  <c:v>56.81</c:v>
                </c:pt>
                <c:pt idx="94">
                  <c:v>57.856999999999999</c:v>
                </c:pt>
                <c:pt idx="95">
                  <c:v>57.920999999999999</c:v>
                </c:pt>
                <c:pt idx="96">
                  <c:v>59.158999999999999</c:v>
                </c:pt>
                <c:pt idx="97">
                  <c:v>58.348999999999997</c:v>
                </c:pt>
                <c:pt idx="98">
                  <c:v>58.524000000000001</c:v>
                </c:pt>
                <c:pt idx="99">
                  <c:v>58.603000000000002</c:v>
                </c:pt>
                <c:pt idx="100">
                  <c:v>58.524000000000001</c:v>
                </c:pt>
                <c:pt idx="101">
                  <c:v>59.475999999999999</c:v>
                </c:pt>
                <c:pt idx="102">
                  <c:v>58.46</c:v>
                </c:pt>
                <c:pt idx="103">
                  <c:v>58.206000000000003</c:v>
                </c:pt>
                <c:pt idx="104">
                  <c:v>58.302</c:v>
                </c:pt>
                <c:pt idx="105">
                  <c:v>56.634999999999998</c:v>
                </c:pt>
                <c:pt idx="106">
                  <c:v>56.793999999999997</c:v>
                </c:pt>
                <c:pt idx="107">
                  <c:v>57.238</c:v>
                </c:pt>
                <c:pt idx="108">
                  <c:v>58.412999999999997</c:v>
                </c:pt>
                <c:pt idx="109">
                  <c:v>57.46</c:v>
                </c:pt>
                <c:pt idx="110">
                  <c:v>57.872999999999998</c:v>
                </c:pt>
                <c:pt idx="111">
                  <c:v>58.015999999999998</c:v>
                </c:pt>
                <c:pt idx="112">
                  <c:v>56.746000000000002</c:v>
                </c:pt>
                <c:pt idx="113">
                  <c:v>57.825000000000003</c:v>
                </c:pt>
                <c:pt idx="114">
                  <c:v>55.856999999999999</c:v>
                </c:pt>
                <c:pt idx="115">
                  <c:v>55.762</c:v>
                </c:pt>
                <c:pt idx="116">
                  <c:v>56.048000000000002</c:v>
                </c:pt>
                <c:pt idx="117">
                  <c:v>58.253999999999998</c:v>
                </c:pt>
                <c:pt idx="118">
                  <c:v>58.825000000000003</c:v>
                </c:pt>
                <c:pt idx="119">
                  <c:v>62.094999999999999</c:v>
                </c:pt>
                <c:pt idx="120">
                  <c:v>65.602999999999994</c:v>
                </c:pt>
                <c:pt idx="121">
                  <c:v>70.094999999999999</c:v>
                </c:pt>
                <c:pt idx="122">
                  <c:v>74.254000000000005</c:v>
                </c:pt>
                <c:pt idx="123">
                  <c:v>78.19</c:v>
                </c:pt>
                <c:pt idx="124">
                  <c:v>79.635000000000005</c:v>
                </c:pt>
                <c:pt idx="125">
                  <c:v>78.094999999999999</c:v>
                </c:pt>
                <c:pt idx="126">
                  <c:v>76.587000000000003</c:v>
                </c:pt>
                <c:pt idx="127">
                  <c:v>71.540000000000006</c:v>
                </c:pt>
                <c:pt idx="128">
                  <c:v>65.316999999999993</c:v>
                </c:pt>
                <c:pt idx="129">
                  <c:v>61.348999999999997</c:v>
                </c:pt>
                <c:pt idx="130">
                  <c:v>56.619</c:v>
                </c:pt>
                <c:pt idx="131">
                  <c:v>55.713999999999999</c:v>
                </c:pt>
                <c:pt idx="132">
                  <c:v>54.381</c:v>
                </c:pt>
                <c:pt idx="133">
                  <c:v>53.872999999999998</c:v>
                </c:pt>
                <c:pt idx="134">
                  <c:v>53.174999999999997</c:v>
                </c:pt>
                <c:pt idx="135">
                  <c:v>54.174999999999997</c:v>
                </c:pt>
                <c:pt idx="136">
                  <c:v>53.508000000000003</c:v>
                </c:pt>
                <c:pt idx="137">
                  <c:v>52.063000000000002</c:v>
                </c:pt>
                <c:pt idx="138">
                  <c:v>53.143000000000001</c:v>
                </c:pt>
                <c:pt idx="139">
                  <c:v>54.238</c:v>
                </c:pt>
                <c:pt idx="140">
                  <c:v>53.063000000000002</c:v>
                </c:pt>
                <c:pt idx="141">
                  <c:v>53.031999999999996</c:v>
                </c:pt>
                <c:pt idx="142">
                  <c:v>52.412999999999997</c:v>
                </c:pt>
                <c:pt idx="143">
                  <c:v>52.555999999999997</c:v>
                </c:pt>
                <c:pt idx="144">
                  <c:v>52.222000000000001</c:v>
                </c:pt>
                <c:pt idx="145">
                  <c:v>52.825000000000003</c:v>
                </c:pt>
                <c:pt idx="146">
                  <c:v>52.332999999999998</c:v>
                </c:pt>
                <c:pt idx="147">
                  <c:v>52.19</c:v>
                </c:pt>
                <c:pt idx="148">
                  <c:v>54.110999999999997</c:v>
                </c:pt>
                <c:pt idx="149">
                  <c:v>55.079000000000001</c:v>
                </c:pt>
                <c:pt idx="150">
                  <c:v>57.19</c:v>
                </c:pt>
                <c:pt idx="151">
                  <c:v>60</c:v>
                </c:pt>
                <c:pt idx="152">
                  <c:v>62.698</c:v>
                </c:pt>
                <c:pt idx="153">
                  <c:v>64.667000000000002</c:v>
                </c:pt>
                <c:pt idx="154">
                  <c:v>65.762</c:v>
                </c:pt>
                <c:pt idx="155">
                  <c:v>66.745999999999995</c:v>
                </c:pt>
                <c:pt idx="156">
                  <c:v>63.603000000000002</c:v>
                </c:pt>
                <c:pt idx="157">
                  <c:v>60.475999999999999</c:v>
                </c:pt>
                <c:pt idx="158">
                  <c:v>55.793999999999997</c:v>
                </c:pt>
                <c:pt idx="159">
                  <c:v>52.73</c:v>
                </c:pt>
                <c:pt idx="160">
                  <c:v>51.302</c:v>
                </c:pt>
                <c:pt idx="161">
                  <c:v>52.302</c:v>
                </c:pt>
                <c:pt idx="162">
                  <c:v>51.015999999999998</c:v>
                </c:pt>
                <c:pt idx="163">
                  <c:v>50.951999999999998</c:v>
                </c:pt>
                <c:pt idx="164">
                  <c:v>51.079000000000001</c:v>
                </c:pt>
                <c:pt idx="165">
                  <c:v>50.19</c:v>
                </c:pt>
                <c:pt idx="166">
                  <c:v>50.46</c:v>
                </c:pt>
                <c:pt idx="167">
                  <c:v>49.984000000000002</c:v>
                </c:pt>
                <c:pt idx="168">
                  <c:v>51.508000000000003</c:v>
                </c:pt>
                <c:pt idx="169">
                  <c:v>49.968000000000004</c:v>
                </c:pt>
                <c:pt idx="170">
                  <c:v>50.81</c:v>
                </c:pt>
                <c:pt idx="171">
                  <c:v>50.508000000000003</c:v>
                </c:pt>
                <c:pt idx="172">
                  <c:v>50.762</c:v>
                </c:pt>
                <c:pt idx="173">
                  <c:v>49.81</c:v>
                </c:pt>
                <c:pt idx="174">
                  <c:v>49.905000000000001</c:v>
                </c:pt>
                <c:pt idx="175">
                  <c:v>49.825000000000003</c:v>
                </c:pt>
                <c:pt idx="176">
                  <c:v>49.27</c:v>
                </c:pt>
                <c:pt idx="177">
                  <c:v>49.872999999999998</c:v>
                </c:pt>
                <c:pt idx="178">
                  <c:v>50.19</c:v>
                </c:pt>
                <c:pt idx="179">
                  <c:v>49.015999999999998</c:v>
                </c:pt>
                <c:pt idx="180">
                  <c:v>49.73</c:v>
                </c:pt>
                <c:pt idx="181">
                  <c:v>51.396999999999998</c:v>
                </c:pt>
                <c:pt idx="182">
                  <c:v>50.063000000000002</c:v>
                </c:pt>
                <c:pt idx="183">
                  <c:v>49.698</c:v>
                </c:pt>
                <c:pt idx="184">
                  <c:v>49.094999999999999</c:v>
                </c:pt>
                <c:pt idx="185">
                  <c:v>49.048000000000002</c:v>
                </c:pt>
                <c:pt idx="186">
                  <c:v>49.619</c:v>
                </c:pt>
                <c:pt idx="187">
                  <c:v>51.110999999999997</c:v>
                </c:pt>
                <c:pt idx="188">
                  <c:v>50.015999999999998</c:v>
                </c:pt>
                <c:pt idx="189">
                  <c:v>49.127000000000002</c:v>
                </c:pt>
                <c:pt idx="190">
                  <c:v>49.015999999999998</c:v>
                </c:pt>
                <c:pt idx="191">
                  <c:v>50.206000000000003</c:v>
                </c:pt>
                <c:pt idx="192">
                  <c:v>50.110999999999997</c:v>
                </c:pt>
                <c:pt idx="193">
                  <c:v>49.238</c:v>
                </c:pt>
                <c:pt idx="194">
                  <c:v>48.46</c:v>
                </c:pt>
                <c:pt idx="195">
                  <c:v>49.015999999999998</c:v>
                </c:pt>
                <c:pt idx="196">
                  <c:v>48.651000000000003</c:v>
                </c:pt>
                <c:pt idx="197">
                  <c:v>48.856999999999999</c:v>
                </c:pt>
                <c:pt idx="198">
                  <c:v>48.777999999999999</c:v>
                </c:pt>
                <c:pt idx="199">
                  <c:v>49.984000000000002</c:v>
                </c:pt>
                <c:pt idx="200">
                  <c:v>49.286000000000001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71.94327325551167</c:v>
                </c:pt>
                <c:pt idx="10">
                  <c:v>72.048404865960833</c:v>
                </c:pt>
                <c:pt idx="11">
                  <c:v>72.15153552401874</c:v>
                </c:pt>
                <c:pt idx="12">
                  <c:v>72.252424143568618</c:v>
                </c:pt>
                <c:pt idx="13">
                  <c:v>72.35080532434759</c:v>
                </c:pt>
                <c:pt idx="14">
                  <c:v>72.446387625696516</c:v>
                </c:pt>
                <c:pt idx="15">
                  <c:v>72.538851864102497</c:v>
                </c:pt>
                <c:pt idx="16">
                  <c:v>72.627849474568023</c:v>
                </c:pt>
                <c:pt idx="17">
                  <c:v>72.71300098512755</c:v>
                </c:pt>
                <c:pt idx="18">
                  <c:v>72.793894664657302</c:v>
                </c:pt>
                <c:pt idx="19">
                  <c:v>72.870085417097044</c:v>
                </c:pt>
                <c:pt idx="20">
                  <c:v>72.94109401163071</c:v>
                </c:pt>
                <c:pt idx="21">
                  <c:v>73.006406761012798</c:v>
                </c:pt>
                <c:pt idx="22">
                  <c:v>73.065475794651022</c:v>
                </c:pt>
                <c:pt idx="23">
                  <c:v>73.117720130087051</c:v>
                </c:pt>
                <c:pt idx="24">
                  <c:v>73.162527846341177</c:v>
                </c:pt>
                <c:pt idx="25">
                  <c:v>73.199259841389051</c:v>
                </c:pt>
                <c:pt idx="26">
                  <c:v>73.227255976072229</c:v>
                </c:pt>
                <c:pt idx="27">
                  <c:v>73.245844970725159</c:v>
                </c:pt>
                <c:pt idx="28">
                  <c:v>73.254360390675117</c:v>
                </c:pt>
                <c:pt idx="29">
                  <c:v>73.252166675393397</c:v>
                </c:pt>
                <c:pt idx="30">
                  <c:v>73.238701777083847</c:v>
                </c:pt>
                <c:pt idx="31">
                  <c:v>73.213547030717777</c:v>
                </c:pt>
                <c:pt idx="32">
                  <c:v>73.176540921347993</c:v>
                </c:pt>
                <c:pt idx="33">
                  <c:v>73.127962005901125</c:v>
                </c:pt>
                <c:pt idx="34">
                  <c:v>73.068817808156069</c:v>
                </c:pt>
                <c:pt idx="35">
                  <c:v>73.001291054070464</c:v>
                </c:pt>
                <c:pt idx="36">
                  <c:v>72.929411360901966</c:v>
                </c:pt>
                <c:pt idx="37">
                  <c:v>72.860037325115229</c:v>
                </c:pt>
                <c:pt idx="38">
                  <c:v>72.804246872130193</c:v>
                </c:pt>
                <c:pt idx="39">
                  <c:v>72.779236397541126</c:v>
                </c:pt>
                <c:pt idx="40">
                  <c:v>72.810812873059021</c:v>
                </c:pt>
                <c:pt idx="41">
                  <c:v>72.936517097533539</c:v>
                </c:pt>
                <c:pt idx="42">
                  <c:v>73.20932980511661</c:v>
                </c:pt>
                <c:pt idx="43">
                  <c:v>73.701777210284106</c:v>
                </c:pt>
                <c:pt idx="44">
                  <c:v>74.510067326679319</c:v>
                </c:pt>
                <c:pt idx="45">
                  <c:v>75.757663149875356</c:v>
                </c:pt>
                <c:pt idx="46">
                  <c:v>77.597459651121895</c:v>
                </c:pt>
                <c:pt idx="47">
                  <c:v>80.211523046827523</c:v>
                </c:pt>
                <c:pt idx="48">
                  <c:v>83.807234489413588</c:v>
                </c:pt>
                <c:pt idx="49">
                  <c:v>88.608727428231902</c:v>
                </c:pt>
                <c:pt idx="50">
                  <c:v>94.842785770733954</c:v>
                </c:pt>
                <c:pt idx="51">
                  <c:v>102.71892287639297</c:v>
                </c:pt>
                <c:pt idx="52">
                  <c:v>112.40418852981419</c:v>
                </c:pt>
                <c:pt idx="53">
                  <c:v>123.99428343760975</c:v>
                </c:pt>
                <c:pt idx="54">
                  <c:v>137.48361512886711</c:v>
                </c:pt>
                <c:pt idx="55">
                  <c:v>152.73748776278467</c:v>
                </c:pt>
                <c:pt idx="56">
                  <c:v>169.46789363726586</c:v>
                </c:pt>
                <c:pt idx="57">
                  <c:v>187.20492226439814</c:v>
                </c:pt>
                <c:pt idx="58">
                  <c:v>205.22870048324467</c:v>
                </c:pt>
                <c:pt idx="59">
                  <c:v>222.38503566909571</c:v>
                </c:pt>
                <c:pt idx="60">
                  <c:v>236.72271325408303</c:v>
                </c:pt>
                <c:pt idx="61">
                  <c:v>245.12311200632914</c:v>
                </c:pt>
                <c:pt idx="62">
                  <c:v>243.55760539617569</c:v>
                </c:pt>
                <c:pt idx="63">
                  <c:v>228.72326249566333</c:v>
                </c:pt>
                <c:pt idx="64">
                  <c:v>200.70643511058151</c:v>
                </c:pt>
                <c:pt idx="65">
                  <c:v>164.53254725440914</c:v>
                </c:pt>
                <c:pt idx="66">
                  <c:v>128.4516995775252</c:v>
                </c:pt>
                <c:pt idx="67">
                  <c:v>99.710801516786759</c:v>
                </c:pt>
                <c:pt idx="68">
                  <c:v>81.266095990320878</c:v>
                </c:pt>
                <c:pt idx="69">
                  <c:v>71.835193533785528</c:v>
                </c:pt>
                <c:pt idx="70">
                  <c:v>68.303176440733665</c:v>
                </c:pt>
                <c:pt idx="71">
                  <c:v>67.961402376486632</c:v>
                </c:pt>
                <c:pt idx="72">
                  <c:v>69.315116400864767</c:v>
                </c:pt>
                <c:pt idx="73">
                  <c:v>71.850909602252742</c:v>
                </c:pt>
                <c:pt idx="74">
                  <c:v>75.565321517779267</c:v>
                </c:pt>
                <c:pt idx="75">
                  <c:v>80.644435909927211</c:v>
                </c:pt>
                <c:pt idx="76">
                  <c:v>87.309578394216999</c:v>
                </c:pt>
                <c:pt idx="77">
                  <c:v>95.742978490965243</c:v>
                </c:pt>
                <c:pt idx="78">
                  <c:v>106.03726161526988</c:v>
                </c:pt>
                <c:pt idx="79">
                  <c:v>118.15100731472431</c:v>
                </c:pt>
                <c:pt idx="80">
                  <c:v>131.87020502443318</c:v>
                </c:pt>
                <c:pt idx="81">
                  <c:v>146.77462813464024</c:v>
                </c:pt>
                <c:pt idx="82">
                  <c:v>162.17874800210865</c:v>
                </c:pt>
                <c:pt idx="83">
                  <c:v>176.93849021787861</c:v>
                </c:pt>
                <c:pt idx="84">
                  <c:v>188.96976949481854</c:v>
                </c:pt>
                <c:pt idx="85">
                  <c:v>194.67938094811296</c:v>
                </c:pt>
                <c:pt idx="86">
                  <c:v>189.46851239361803</c:v>
                </c:pt>
                <c:pt idx="87">
                  <c:v>170.62137807617586</c:v>
                </c:pt>
                <c:pt idx="88">
                  <c:v>141.07673577268756</c:v>
                </c:pt>
                <c:pt idx="89">
                  <c:v>109.40661003888881</c:v>
                </c:pt>
                <c:pt idx="90">
                  <c:v>84.37383017482351</c:v>
                </c:pt>
                <c:pt idx="91">
                  <c:v>69.436378012109799</c:v>
                </c:pt>
                <c:pt idx="92">
                  <c:v>62.616016769562094</c:v>
                </c:pt>
                <c:pt idx="93">
                  <c:v>60.17364795627666</c:v>
                </c:pt>
                <c:pt idx="94">
                  <c:v>59.421975782268582</c:v>
                </c:pt>
                <c:pt idx="95">
                  <c:v>59.151320968044153</c:v>
                </c:pt>
                <c:pt idx="96">
                  <c:v>58.983744695387571</c:v>
                </c:pt>
                <c:pt idx="97">
                  <c:v>58.833890508951804</c:v>
                </c:pt>
                <c:pt idx="98">
                  <c:v>58.687475902822335</c:v>
                </c:pt>
                <c:pt idx="99">
                  <c:v>58.542638775836217</c:v>
                </c:pt>
                <c:pt idx="100">
                  <c:v>58.399116184611799</c:v>
                </c:pt>
                <c:pt idx="101">
                  <c:v>58.256804111313755</c:v>
                </c:pt>
                <c:pt idx="102">
                  <c:v>58.115616959909751</c:v>
                </c:pt>
                <c:pt idx="103">
                  <c:v>57.975479224066355</c:v>
                </c:pt>
                <c:pt idx="104">
                  <c:v>57.836331338829716</c:v>
                </c:pt>
                <c:pt idx="105">
                  <c:v>57.698148325157781</c:v>
                </c:pt>
                <c:pt idx="106">
                  <c:v>57.560989637342026</c:v>
                </c:pt>
                <c:pt idx="107">
                  <c:v>57.425122782573467</c:v>
                </c:pt>
                <c:pt idx="108">
                  <c:v>57.291308557920843</c:v>
                </c:pt>
                <c:pt idx="109">
                  <c:v>57.161412177129286</c:v>
                </c:pt>
                <c:pt idx="110">
                  <c:v>57.03961394929663</c:v>
                </c:pt>
                <c:pt idx="111">
                  <c:v>56.934612450008821</c:v>
                </c:pt>
                <c:pt idx="112">
                  <c:v>56.86327013062094</c:v>
                </c:pt>
                <c:pt idx="113">
                  <c:v>56.856006298049778</c:v>
                </c:pt>
                <c:pt idx="114">
                  <c:v>56.963703700963379</c:v>
                </c:pt>
                <c:pt idx="115">
                  <c:v>57.264803856752764</c:v>
                </c:pt>
                <c:pt idx="116">
                  <c:v>57.869656676861069</c:v>
                </c:pt>
                <c:pt idx="117">
                  <c:v>58.917433448603568</c:v>
                </c:pt>
                <c:pt idx="118">
                  <c:v>60.559624396881723</c:v>
                </c:pt>
                <c:pt idx="119">
                  <c:v>62.923716783486149</c:v>
                </c:pt>
                <c:pt idx="120">
                  <c:v>66.051224465111048</c:v>
                </c:pt>
                <c:pt idx="121">
                  <c:v>69.808413877804782</c:v>
                </c:pt>
                <c:pt idx="122">
                  <c:v>73.786061854057124</c:v>
                </c:pt>
                <c:pt idx="123">
                  <c:v>77.248552162953786</c:v>
                </c:pt>
                <c:pt idx="124">
                  <c:v>79.241592650962104</c:v>
                </c:pt>
                <c:pt idx="125">
                  <c:v>78.935967388464547</c:v>
                </c:pt>
                <c:pt idx="126">
                  <c:v>76.098431642741758</c:v>
                </c:pt>
                <c:pt idx="127">
                  <c:v>71.358465951854981</c:v>
                </c:pt>
                <c:pt idx="128">
                  <c:v>65.978621772346784</c:v>
                </c:pt>
                <c:pt idx="129">
                  <c:v>61.226885401815714</c:v>
                </c:pt>
                <c:pt idx="130">
                  <c:v>57.813719954661686</c:v>
                </c:pt>
                <c:pt idx="131">
                  <c:v>55.769782525385978</c:v>
                </c:pt>
                <c:pt idx="132">
                  <c:v>54.718060002393003</c:v>
                </c:pt>
                <c:pt idx="133">
                  <c:v>54.221758132048954</c:v>
                </c:pt>
                <c:pt idx="134">
                  <c:v>53.974003184640928</c:v>
                </c:pt>
                <c:pt idx="135">
                  <c:v>53.816878569119829</c:v>
                </c:pt>
                <c:pt idx="136">
                  <c:v>53.68724121570046</c:v>
                </c:pt>
                <c:pt idx="137">
                  <c:v>53.564957870769597</c:v>
                </c:pt>
                <c:pt idx="138">
                  <c:v>53.444862194138608</c:v>
                </c:pt>
                <c:pt idx="139">
                  <c:v>53.325932156831449</c:v>
                </c:pt>
                <c:pt idx="140">
                  <c:v>53.208158016714769</c:v>
                </c:pt>
                <c:pt idx="141">
                  <c:v>53.092039777893419</c:v>
                </c:pt>
                <c:pt idx="142">
                  <c:v>52.979176778406597</c:v>
                </c:pt>
                <c:pt idx="143">
                  <c:v>52.874162227782492</c:v>
                </c:pt>
                <c:pt idx="144">
                  <c:v>52.788975486984121</c:v>
                </c:pt>
                <c:pt idx="145">
                  <c:v>52.75162862328024</c:v>
                </c:pt>
                <c:pt idx="146">
                  <c:v>52.820224221134147</c:v>
                </c:pt>
                <c:pt idx="147">
                  <c:v>53.10011872907473</c:v>
                </c:pt>
                <c:pt idx="148">
                  <c:v>53.753895437926026</c:v>
                </c:pt>
                <c:pt idx="149">
                  <c:v>54.982359129054977</c:v>
                </c:pt>
                <c:pt idx="150">
                  <c:v>56.948037015062695</c:v>
                </c:pt>
                <c:pt idx="151">
                  <c:v>59.629772111401685</c:v>
                </c:pt>
                <c:pt idx="152">
                  <c:v>62.6583244398593</c:v>
                </c:pt>
                <c:pt idx="153">
                  <c:v>65.270873347208124</c:v>
                </c:pt>
                <c:pt idx="154">
                  <c:v>66.538234124444188</c:v>
                </c:pt>
                <c:pt idx="155">
                  <c:v>65.845591163299218</c:v>
                </c:pt>
                <c:pt idx="156">
                  <c:v>63.318281200308142</c:v>
                </c:pt>
                <c:pt idx="157">
                  <c:v>59.807602216485279</c:v>
                </c:pt>
                <c:pt idx="158">
                  <c:v>56.394400708935315</c:v>
                </c:pt>
                <c:pt idx="159">
                  <c:v>53.812671043778764</c:v>
                </c:pt>
                <c:pt idx="160">
                  <c:v>52.226173141607951</c:v>
                </c:pt>
                <c:pt idx="161">
                  <c:v>51.403517584973621</c:v>
                </c:pt>
                <c:pt idx="162">
                  <c:v>51.017273246839231</c:v>
                </c:pt>
                <c:pt idx="163">
                  <c:v>50.826060950638933</c:v>
                </c:pt>
                <c:pt idx="164">
                  <c:v>50.704606687579599</c:v>
                </c:pt>
                <c:pt idx="165">
                  <c:v>50.603379935003566</c:v>
                </c:pt>
                <c:pt idx="166">
                  <c:v>50.506930079984976</c:v>
                </c:pt>
                <c:pt idx="167">
                  <c:v>50.411353813922815</c:v>
                </c:pt>
                <c:pt idx="168">
                  <c:v>50.315807583811228</c:v>
                </c:pt>
                <c:pt idx="169">
                  <c:v>50.220098069373897</c:v>
                </c:pt>
                <c:pt idx="170">
                  <c:v>50.124148524910559</c:v>
                </c:pt>
                <c:pt idx="171">
                  <c:v>50.027904840576667</c:v>
                </c:pt>
                <c:pt idx="172">
                  <c:v>49.931322178862359</c:v>
                </c:pt>
                <c:pt idx="173">
                  <c:v>49.834363260411351</c:v>
                </c:pt>
                <c:pt idx="174">
                  <c:v>49.736997911043481</c:v>
                </c:pt>
                <c:pt idx="175">
                  <c:v>49.639202640814922</c:v>
                </c:pt>
                <c:pt idx="176">
                  <c:v>49.540960158965042</c:v>
                </c:pt>
                <c:pt idx="177">
                  <c:v>49.442258839235613</c:v>
                </c:pt>
                <c:pt idx="178">
                  <c:v>49.343092156541424</c:v>
                </c:pt>
                <c:pt idx="179">
                  <c:v>49.243458113620143</c:v>
                </c:pt>
                <c:pt idx="180">
                  <c:v>49.143358673204688</c:v>
                </c:pt>
                <c:pt idx="181">
                  <c:v>49.042799208165242</c:v>
                </c:pt>
                <c:pt idx="182">
                  <c:v>48.941787979135214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71.94327325550374</c:v>
                </c:pt>
                <c:pt idx="10">
                  <c:v>72.048404865936988</c:v>
                </c:pt>
                <c:pt idx="11">
                  <c:v>72.15153552394851</c:v>
                </c:pt>
                <c:pt idx="12">
                  <c:v>72.252424143365857</c:v>
                </c:pt>
                <c:pt idx="13">
                  <c:v>72.350805323773713</c:v>
                </c:pt>
                <c:pt idx="14">
                  <c:v>72.446387624104318</c:v>
                </c:pt>
                <c:pt idx="15">
                  <c:v>72.53885185977208</c:v>
                </c:pt>
                <c:pt idx="16">
                  <c:v>72.627849463022429</c:v>
                </c:pt>
                <c:pt idx="17">
                  <c:v>72.713000954952093</c:v>
                </c:pt>
                <c:pt idx="18">
                  <c:v>72.793894587345974</c:v>
                </c:pt>
                <c:pt idx="19">
                  <c:v>72.87008522292615</c:v>
                </c:pt>
                <c:pt idx="20">
                  <c:v>72.941093533576776</c:v>
                </c:pt>
                <c:pt idx="21">
                  <c:v>73.006405607237127</c:v>
                </c:pt>
                <c:pt idx="22">
                  <c:v>73.065473064934395</c:v>
                </c:pt>
                <c:pt idx="23">
                  <c:v>73.117713799186802</c:v>
                </c:pt>
                <c:pt idx="24">
                  <c:v>73.162513452884966</c:v>
                </c:pt>
                <c:pt idx="25">
                  <c:v>73.199227762713761</c:v>
                </c:pt>
                <c:pt idx="26">
                  <c:v>73.227185891976362</c:v>
                </c:pt>
                <c:pt idx="27">
                  <c:v>73.245694872955426</c:v>
                </c:pt>
                <c:pt idx="28">
                  <c:v>73.254045267228292</c:v>
                </c:pt>
                <c:pt idx="29">
                  <c:v>73.251518132190867</c:v>
                </c:pt>
                <c:pt idx="30">
                  <c:v>73.237393352124272</c:v>
                </c:pt>
                <c:pt idx="31">
                  <c:v>73.210959351468432</c:v>
                </c:pt>
                <c:pt idx="32">
                  <c:v>73.171524156080835</c:v>
                </c:pt>
                <c:pt idx="33">
                  <c:v>73.118427705451793</c:v>
                </c:pt>
                <c:pt idx="34">
                  <c:v>73.051055246406875</c:v>
                </c:pt>
                <c:pt idx="35">
                  <c:v>72.968851559228114</c:v>
                </c:pt>
                <c:pt idx="36">
                  <c:v>72.871335684156122</c:v>
                </c:pt>
                <c:pt idx="37">
                  <c:v>72.758115735004665</c:v>
                </c:pt>
                <c:pt idx="38">
                  <c:v>72.628903313389301</c:v>
                </c:pt>
                <c:pt idx="39">
                  <c:v>72.483526978910163</c:v>
                </c:pt>
                <c:pt idx="40">
                  <c:v>72.321944194840057</c:v>
                </c:pt>
                <c:pt idx="41">
                  <c:v>72.14425116225361</c:v>
                </c:pt>
                <c:pt idx="42">
                  <c:v>71.95068998351303</c:v>
                </c:pt>
                <c:pt idx="43">
                  <c:v>71.741652661765059</c:v>
                </c:pt>
                <c:pt idx="44">
                  <c:v>71.517681546728298</c:v>
                </c:pt>
                <c:pt idx="45">
                  <c:v>71.279465975134556</c:v>
                </c:pt>
                <c:pt idx="46">
                  <c:v>71.027835019630501</c:v>
                </c:pt>
                <c:pt idx="47">
                  <c:v>70.763746442315139</c:v>
                </c:pt>
                <c:pt idx="48">
                  <c:v>70.488272135461614</c:v>
                </c:pt>
                <c:pt idx="49">
                  <c:v>70.202580508186315</c:v>
                </c:pt>
                <c:pt idx="50">
                  <c:v>69.907916430010346</c:v>
                </c:pt>
                <c:pt idx="51">
                  <c:v>69.605579458368581</c:v>
                </c:pt>
                <c:pt idx="52">
                  <c:v>69.29690114835465</c:v>
                </c:pt>
                <c:pt idx="53">
                  <c:v>68.983222264722528</c:v>
                </c:pt>
                <c:pt idx="54">
                  <c:v>68.665870688398201</c:v>
                </c:pt>
                <c:pt idx="55">
                  <c:v>68.346140736920006</c:v>
                </c:pt>
                <c:pt idx="56">
                  <c:v>68.025274508473544</c:v>
                </c:pt>
                <c:pt idx="57">
                  <c:v>67.704445723244291</c:v>
                </c:pt>
                <c:pt idx="58">
                  <c:v>67.38474638564476</c:v>
                </c:pt>
                <c:pt idx="59">
                  <c:v>67.067176438445415</c:v>
                </c:pt>
                <c:pt idx="60">
                  <c:v>66.752636435538406</c:v>
                </c:pt>
                <c:pt idx="61">
                  <c:v>66.441923132464851</c:v>
                </c:pt>
                <c:pt idx="62">
                  <c:v>66.135727788815728</c:v>
                </c:pt>
                <c:pt idx="63">
                  <c:v>65.834636897342946</c:v>
                </c:pt>
                <c:pt idx="64">
                  <c:v>65.539135001761466</c:v>
                </c:pt>
                <c:pt idx="65">
                  <c:v>65.249609237372027</c:v>
                </c:pt>
                <c:pt idx="66">
                  <c:v>64.966355222849501</c:v>
                </c:pt>
                <c:pt idx="67">
                  <c:v>64.689583943924063</c:v>
                </c:pt>
                <c:pt idx="68">
                  <c:v>64.419429295919613</c:v>
                </c:pt>
                <c:pt idx="69">
                  <c:v>64.155955987912392</c:v>
                </c:pt>
                <c:pt idx="70">
                  <c:v>63.899167552695737</c:v>
                </c:pt>
                <c:pt idx="71">
                  <c:v>63.649014250411305</c:v>
                </c:pt>
                <c:pt idx="72">
                  <c:v>63.405400696928645</c:v>
                </c:pt>
                <c:pt idx="73">
                  <c:v>63.168193088811044</c:v>
                </c:pt>
                <c:pt idx="74">
                  <c:v>62.937225933628376</c:v>
                </c:pt>
                <c:pt idx="75">
                  <c:v>62.712308226663723</c:v>
                </c:pt>
                <c:pt idx="76">
                  <c:v>62.493229042368903</c:v>
                </c:pt>
                <c:pt idx="77">
                  <c:v>62.279762531268034</c:v>
                </c:pt>
                <c:pt idx="78">
                  <c:v>62.071672330654266</c:v>
                </c:pt>
                <c:pt idx="79">
                  <c:v>61.86871541080658</c:v>
                </c:pt>
                <c:pt idx="80">
                  <c:v>61.670645388093945</c:v>
                </c:pt>
                <c:pt idx="81">
                  <c:v>61.477215342796285</c:v>
                </c:pt>
                <c:pt idx="82">
                  <c:v>61.288180183307411</c:v>
                </c:pt>
                <c:pt idx="83">
                  <c:v>61.103298600118208</c:v>
                </c:pt>
                <c:pt idx="84">
                  <c:v>60.922334653076987</c:v>
                </c:pt>
                <c:pt idx="85">
                  <c:v>60.745059034299217</c:v>
                </c:pt>
                <c:pt idx="86">
                  <c:v>60.571250047098381</c:v>
                </c:pt>
                <c:pt idx="87">
                  <c:v>60.400694338719802</c:v>
                </c:pt>
                <c:pt idx="88">
                  <c:v>60.233187421713978</c:v>
                </c:pt>
                <c:pt idx="89">
                  <c:v>60.068534015661768</c:v>
                </c:pt>
                <c:pt idx="90">
                  <c:v>59.906548237804351</c:v>
                </c:pt>
                <c:pt idx="91">
                  <c:v>59.747053668033743</c:v>
                </c:pt>
                <c:pt idx="92">
                  <c:v>59.5898833107385</c:v>
                </c:pt>
                <c:pt idx="93">
                  <c:v>59.434879473222409</c:v>
                </c:pt>
                <c:pt idx="94">
                  <c:v>59.281893577848798</c:v>
                </c:pt>
                <c:pt idx="95">
                  <c:v>59.130785922726027</c:v>
                </c:pt>
                <c:pt idx="96">
                  <c:v>58.981425403642405</c:v>
                </c:pt>
                <c:pt idx="97">
                  <c:v>58.833689208078376</c:v>
                </c:pt>
                <c:pt idx="98">
                  <c:v>58.687462490459943</c:v>
                </c:pt>
                <c:pt idx="99">
                  <c:v>58.542638036357083</c:v>
                </c:pt>
                <c:pt idx="100">
                  <c:v>58.399115922057298</c:v>
                </c:pt>
                <c:pt idx="101">
                  <c:v>58.2568031748444</c:v>
                </c:pt>
                <c:pt idx="102">
                  <c:v>58.11561343836437</c:v>
                </c:pt>
                <c:pt idx="103">
                  <c:v>57.975466646651682</c:v>
                </c:pt>
                <c:pt idx="104">
                  <c:v>57.836288709702536</c:v>
                </c:pt>
                <c:pt idx="105">
                  <c:v>57.698011212900688</c:v>
                </c:pt>
                <c:pt idx="106">
                  <c:v>57.560571132114404</c:v>
                </c:pt>
                <c:pt idx="107">
                  <c:v>57.423910565875659</c:v>
                </c:pt>
                <c:pt idx="108">
                  <c:v>57.28797648571237</c:v>
                </c:pt>
                <c:pt idx="109">
                  <c:v>57.152720505421122</c:v>
                </c:pt>
                <c:pt idx="110">
                  <c:v>57.018098669830692</c:v>
                </c:pt>
                <c:pt idx="111">
                  <c:v>56.884071263405772</c:v>
                </c:pt>
                <c:pt idx="112">
                  <c:v>56.750602638866873</c:v>
                </c:pt>
                <c:pt idx="113">
                  <c:v>56.617661065847898</c:v>
                </c:pt>
                <c:pt idx="114">
                  <c:v>56.485218599468347</c:v>
                </c:pt>
                <c:pt idx="115">
                  <c:v>56.353250968555209</c:v>
                </c:pt>
                <c:pt idx="116">
                  <c:v>56.221737483100725</c:v>
                </c:pt>
                <c:pt idx="117">
                  <c:v>56.090660960380383</c:v>
                </c:pt>
                <c:pt idx="118">
                  <c:v>55.960007668969702</c:v>
                </c:pt>
                <c:pt idx="119">
                  <c:v>55.829767289682543</c:v>
                </c:pt>
                <c:pt idx="120">
                  <c:v>55.699932892198419</c:v>
                </c:pt>
                <c:pt idx="121">
                  <c:v>55.570500925843319</c:v>
                </c:pt>
                <c:pt idx="122">
                  <c:v>55.441471222630113</c:v>
                </c:pt>
                <c:pt idx="123">
                  <c:v>55.312847010245072</c:v>
                </c:pt>
                <c:pt idx="124">
                  <c:v>55.184634932176998</c:v>
                </c:pt>
                <c:pt idx="125">
                  <c:v>55.056845071627258</c:v>
                </c:pt>
                <c:pt idx="126">
                  <c:v>54.929490975205724</c:v>
                </c:pt>
                <c:pt idx="127">
                  <c:v>54.802589671718124</c:v>
                </c:pt>
                <c:pt idx="128">
                  <c:v>54.676161680591136</c:v>
                </c:pt>
                <c:pt idx="129">
                  <c:v>54.550231003680388</c:v>
                </c:pt>
                <c:pt idx="130">
                  <c:v>54.424825093389494</c:v>
                </c:pt>
                <c:pt idx="131">
                  <c:v>54.299974789230902</c:v>
                </c:pt>
                <c:pt idx="132">
                  <c:v>54.175714214231753</c:v>
                </c:pt>
                <c:pt idx="133">
                  <c:v>54.052080621993028</c:v>
                </c:pt>
                <c:pt idx="134">
                  <c:v>53.929114184824002</c:v>
                </c:pt>
                <c:pt idx="135">
                  <c:v>53.806857713288537</c:v>
                </c:pt>
                <c:pt idx="136">
                  <c:v>53.685356297816732</c:v>
                </c:pt>
                <c:pt idx="137">
                  <c:v>53.564656863863824</c:v>
                </c:pt>
                <c:pt idx="138">
                  <c:v>53.444807633547597</c:v>
                </c:pt>
                <c:pt idx="139">
                  <c:v>53.325857488864827</c:v>
                </c:pt>
                <c:pt idx="140">
                  <c:v>53.207855234553222</c:v>
                </c:pt>
                <c:pt idx="141">
                  <c:v>53.090848762465136</c:v>
                </c:pt>
                <c:pt idx="142">
                  <c:v>52.974884123935503</c:v>
                </c:pt>
                <c:pt idx="143">
                  <c:v>52.860004521968477</c:v>
                </c:pt>
                <c:pt idx="144">
                  <c:v>52.746249240955194</c:v>
                </c:pt>
                <c:pt idx="145">
                  <c:v>52.633652537794177</c:v>
                </c:pt>
                <c:pt idx="146">
                  <c:v>52.52224252434128</c:v>
                </c:pt>
                <c:pt idx="147">
                  <c:v>52.412040076607056</c:v>
                </c:pt>
                <c:pt idx="148">
                  <c:v>52.303057810525793</c:v>
                </c:pt>
                <c:pt idx="149">
                  <c:v>52.195299166900021</c:v>
                </c:pt>
                <c:pt idx="150">
                  <c:v>52.088757648774347</c:v>
                </c:pt>
                <c:pt idx="151">
                  <c:v>51.983416252605707</c:v>
                </c:pt>
                <c:pt idx="152">
                  <c:v>51.87924712993474</c:v>
                </c:pt>
                <c:pt idx="153">
                  <c:v>51.776211508806497</c:v>
                </c:pt>
                <c:pt idx="154">
                  <c:v>51.674259894180906</c:v>
                </c:pt>
                <c:pt idx="155">
                  <c:v>51.573332554528911</c:v>
                </c:pt>
                <c:pt idx="156">
                  <c:v>51.473360288486106</c:v>
                </c:pt>
                <c:pt idx="157">
                  <c:v>51.37426545177739</c:v>
                </c:pt>
                <c:pt idx="158">
                  <c:v>51.275963211668056</c:v>
                </c:pt>
                <c:pt idx="159">
                  <c:v>51.178362984958206</c:v>
                </c:pt>
                <c:pt idx="160">
                  <c:v>51.081370006902141</c:v>
                </c:pt>
                <c:pt idx="161">
                  <c:v>50.984886973055296</c:v>
                </c:pt>
                <c:pt idx="162">
                  <c:v>50.888815694272793</c:v>
                </c:pt>
                <c:pt idx="163">
                  <c:v>50.793058706918288</c:v>
                </c:pt>
                <c:pt idx="164">
                  <c:v>50.697520785473046</c:v>
                </c:pt>
                <c:pt idx="165">
                  <c:v>50.60211031257969</c:v>
                </c:pt>
                <c:pt idx="166">
                  <c:v>50.506740471336471</c:v>
                </c:pt>
                <c:pt idx="167">
                  <c:v>50.411330235509752</c:v>
                </c:pt>
                <c:pt idx="168">
                  <c:v>50.315805144393323</c:v>
                </c:pt>
                <c:pt idx="169">
                  <c:v>50.220097859540644</c:v>
                </c:pt>
                <c:pt idx="170">
                  <c:v>50.124148509912757</c:v>
                </c:pt>
                <c:pt idx="171">
                  <c:v>50.027904839686371</c:v>
                </c:pt>
                <c:pt idx="172">
                  <c:v>49.931322178818483</c:v>
                </c:pt>
                <c:pt idx="173">
                  <c:v>49.834363260409553</c:v>
                </c:pt>
                <c:pt idx="174">
                  <c:v>49.736997911043417</c:v>
                </c:pt>
                <c:pt idx="175">
                  <c:v>49.639202640814922</c:v>
                </c:pt>
                <c:pt idx="176">
                  <c:v>49.540960158965042</c:v>
                </c:pt>
                <c:pt idx="177">
                  <c:v>49.442258839235613</c:v>
                </c:pt>
                <c:pt idx="178">
                  <c:v>49.343092156541424</c:v>
                </c:pt>
                <c:pt idx="179">
                  <c:v>49.243458113620143</c:v>
                </c:pt>
                <c:pt idx="180">
                  <c:v>49.143358673204688</c:v>
                </c:pt>
                <c:pt idx="181">
                  <c:v>49.042799208165242</c:v>
                </c:pt>
                <c:pt idx="182">
                  <c:v>48.941787979135214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74.81</c:v>
                </c:pt>
                <c:pt idx="1">
                  <c:v>75.364999999999995</c:v>
                </c:pt>
                <c:pt idx="2">
                  <c:v>75.126999999999995</c:v>
                </c:pt>
                <c:pt idx="3">
                  <c:v>75.444000000000003</c:v>
                </c:pt>
                <c:pt idx="4">
                  <c:v>75.031999999999996</c:v>
                </c:pt>
                <c:pt idx="5">
                  <c:v>74.412999999999997</c:v>
                </c:pt>
                <c:pt idx="6">
                  <c:v>74.381</c:v>
                </c:pt>
                <c:pt idx="7">
                  <c:v>73.349000000000004</c:v>
                </c:pt>
                <c:pt idx="8">
                  <c:v>72.555999999999997</c:v>
                </c:pt>
                <c:pt idx="9">
                  <c:v>72.619</c:v>
                </c:pt>
                <c:pt idx="10">
                  <c:v>72</c:v>
                </c:pt>
                <c:pt idx="11">
                  <c:v>72.762</c:v>
                </c:pt>
                <c:pt idx="12">
                  <c:v>72</c:v>
                </c:pt>
                <c:pt idx="13">
                  <c:v>70.873000000000005</c:v>
                </c:pt>
                <c:pt idx="14">
                  <c:v>71.888999999999996</c:v>
                </c:pt>
                <c:pt idx="15">
                  <c:v>71</c:v>
                </c:pt>
                <c:pt idx="16">
                  <c:v>71.81</c:v>
                </c:pt>
                <c:pt idx="17">
                  <c:v>70.983999999999995</c:v>
                </c:pt>
                <c:pt idx="18">
                  <c:v>71.745999999999995</c:v>
                </c:pt>
                <c:pt idx="19">
                  <c:v>71.619</c:v>
                </c:pt>
                <c:pt idx="20">
                  <c:v>70.856999999999999</c:v>
                </c:pt>
                <c:pt idx="21">
                  <c:v>72.27</c:v>
                </c:pt>
                <c:pt idx="22">
                  <c:v>71.444000000000003</c:v>
                </c:pt>
                <c:pt idx="23">
                  <c:v>71.650999999999996</c:v>
                </c:pt>
                <c:pt idx="24">
                  <c:v>71.429000000000002</c:v>
                </c:pt>
                <c:pt idx="25">
                  <c:v>71.713999999999999</c:v>
                </c:pt>
                <c:pt idx="26">
                  <c:v>71.983999999999995</c:v>
                </c:pt>
                <c:pt idx="27">
                  <c:v>71.936999999999998</c:v>
                </c:pt>
                <c:pt idx="28">
                  <c:v>72.332999999999998</c:v>
                </c:pt>
                <c:pt idx="29">
                  <c:v>72.587000000000003</c:v>
                </c:pt>
                <c:pt idx="30">
                  <c:v>73.094999999999999</c:v>
                </c:pt>
                <c:pt idx="31">
                  <c:v>73.19</c:v>
                </c:pt>
                <c:pt idx="32">
                  <c:v>73.364999999999995</c:v>
                </c:pt>
                <c:pt idx="33">
                  <c:v>74.159000000000006</c:v>
                </c:pt>
                <c:pt idx="34">
                  <c:v>73.713999999999999</c:v>
                </c:pt>
                <c:pt idx="35">
                  <c:v>74.302000000000007</c:v>
                </c:pt>
                <c:pt idx="36">
                  <c:v>75.570999999999998</c:v>
                </c:pt>
                <c:pt idx="37">
                  <c:v>75.492000000000004</c:v>
                </c:pt>
                <c:pt idx="38">
                  <c:v>75.444000000000003</c:v>
                </c:pt>
                <c:pt idx="39">
                  <c:v>75.81</c:v>
                </c:pt>
                <c:pt idx="40">
                  <c:v>75.540000000000006</c:v>
                </c:pt>
                <c:pt idx="41">
                  <c:v>75.745999999999995</c:v>
                </c:pt>
                <c:pt idx="42">
                  <c:v>77.364999999999995</c:v>
                </c:pt>
                <c:pt idx="43">
                  <c:v>79.19</c:v>
                </c:pt>
                <c:pt idx="44">
                  <c:v>80.286000000000001</c:v>
                </c:pt>
                <c:pt idx="45">
                  <c:v>80.683000000000007</c:v>
                </c:pt>
                <c:pt idx="46">
                  <c:v>82.063000000000002</c:v>
                </c:pt>
                <c:pt idx="47">
                  <c:v>84.316999999999993</c:v>
                </c:pt>
                <c:pt idx="48">
                  <c:v>85.745999999999995</c:v>
                </c:pt>
                <c:pt idx="49">
                  <c:v>87.936999999999998</c:v>
                </c:pt>
                <c:pt idx="50">
                  <c:v>93.286000000000001</c:v>
                </c:pt>
                <c:pt idx="51">
                  <c:v>101.762</c:v>
                </c:pt>
                <c:pt idx="52">
                  <c:v>114.286</c:v>
                </c:pt>
                <c:pt idx="53">
                  <c:v>131.49199999999999</c:v>
                </c:pt>
                <c:pt idx="54">
                  <c:v>153.381</c:v>
                </c:pt>
                <c:pt idx="55">
                  <c:v>175.286</c:v>
                </c:pt>
                <c:pt idx="56">
                  <c:v>194.63499999999999</c:v>
                </c:pt>
                <c:pt idx="57">
                  <c:v>210.34899999999999</c:v>
                </c:pt>
                <c:pt idx="58">
                  <c:v>222.571</c:v>
                </c:pt>
                <c:pt idx="59">
                  <c:v>229.88900000000001</c:v>
                </c:pt>
                <c:pt idx="60">
                  <c:v>234.49199999999999</c:v>
                </c:pt>
                <c:pt idx="61">
                  <c:v>234.41300000000001</c:v>
                </c:pt>
                <c:pt idx="62">
                  <c:v>231.19</c:v>
                </c:pt>
                <c:pt idx="63">
                  <c:v>220.381</c:v>
                </c:pt>
                <c:pt idx="64">
                  <c:v>201.07900000000001</c:v>
                </c:pt>
                <c:pt idx="65">
                  <c:v>169.17500000000001</c:v>
                </c:pt>
                <c:pt idx="66">
                  <c:v>127.349</c:v>
                </c:pt>
                <c:pt idx="67">
                  <c:v>90.126999999999995</c:v>
                </c:pt>
                <c:pt idx="68">
                  <c:v>70.349000000000004</c:v>
                </c:pt>
                <c:pt idx="69">
                  <c:v>66.27</c:v>
                </c:pt>
                <c:pt idx="70">
                  <c:v>67.381</c:v>
                </c:pt>
                <c:pt idx="71">
                  <c:v>67.459999999999994</c:v>
                </c:pt>
                <c:pt idx="72">
                  <c:v>68.143000000000001</c:v>
                </c:pt>
                <c:pt idx="73">
                  <c:v>69.570999999999998</c:v>
                </c:pt>
                <c:pt idx="74">
                  <c:v>71.762</c:v>
                </c:pt>
                <c:pt idx="75">
                  <c:v>76.936999999999998</c:v>
                </c:pt>
                <c:pt idx="76">
                  <c:v>84.81</c:v>
                </c:pt>
                <c:pt idx="77">
                  <c:v>95.286000000000001</c:v>
                </c:pt>
                <c:pt idx="78">
                  <c:v>109.286</c:v>
                </c:pt>
                <c:pt idx="79">
                  <c:v>123.333</c:v>
                </c:pt>
                <c:pt idx="80">
                  <c:v>140.12700000000001</c:v>
                </c:pt>
                <c:pt idx="81">
                  <c:v>155.27000000000001</c:v>
                </c:pt>
                <c:pt idx="82">
                  <c:v>167.22200000000001</c:v>
                </c:pt>
                <c:pt idx="83">
                  <c:v>176.93700000000001</c:v>
                </c:pt>
                <c:pt idx="84">
                  <c:v>183.333</c:v>
                </c:pt>
                <c:pt idx="85">
                  <c:v>186.714</c:v>
                </c:pt>
                <c:pt idx="86">
                  <c:v>185.73</c:v>
                </c:pt>
                <c:pt idx="87">
                  <c:v>177.93700000000001</c:v>
                </c:pt>
                <c:pt idx="88">
                  <c:v>161.286</c:v>
                </c:pt>
                <c:pt idx="89">
                  <c:v>133.03200000000001</c:v>
                </c:pt>
                <c:pt idx="90">
                  <c:v>100.952</c:v>
                </c:pt>
                <c:pt idx="91">
                  <c:v>75.667000000000002</c:v>
                </c:pt>
                <c:pt idx="92">
                  <c:v>62.508000000000003</c:v>
                </c:pt>
                <c:pt idx="93">
                  <c:v>60.063000000000002</c:v>
                </c:pt>
                <c:pt idx="94">
                  <c:v>59.031999999999996</c:v>
                </c:pt>
                <c:pt idx="95">
                  <c:v>59.54</c:v>
                </c:pt>
                <c:pt idx="96">
                  <c:v>58.762</c:v>
                </c:pt>
                <c:pt idx="97">
                  <c:v>58.396999999999998</c:v>
                </c:pt>
                <c:pt idx="98">
                  <c:v>58.619</c:v>
                </c:pt>
                <c:pt idx="99">
                  <c:v>58.713999999999999</c:v>
                </c:pt>
                <c:pt idx="100">
                  <c:v>57.713999999999999</c:v>
                </c:pt>
                <c:pt idx="101">
                  <c:v>58</c:v>
                </c:pt>
                <c:pt idx="102">
                  <c:v>57.889000000000003</c:v>
                </c:pt>
                <c:pt idx="103">
                  <c:v>58.253999999999998</c:v>
                </c:pt>
                <c:pt idx="104">
                  <c:v>57.651000000000003</c:v>
                </c:pt>
                <c:pt idx="105">
                  <c:v>58.683</c:v>
                </c:pt>
                <c:pt idx="106">
                  <c:v>59.015999999999998</c:v>
                </c:pt>
                <c:pt idx="107">
                  <c:v>58.619</c:v>
                </c:pt>
                <c:pt idx="108">
                  <c:v>59.968000000000004</c:v>
                </c:pt>
                <c:pt idx="109">
                  <c:v>58.174999999999997</c:v>
                </c:pt>
                <c:pt idx="110">
                  <c:v>59.127000000000002</c:v>
                </c:pt>
                <c:pt idx="111">
                  <c:v>57.920999999999999</c:v>
                </c:pt>
                <c:pt idx="112">
                  <c:v>58.015999999999998</c:v>
                </c:pt>
                <c:pt idx="113">
                  <c:v>56.570999999999998</c:v>
                </c:pt>
                <c:pt idx="114">
                  <c:v>58.253999999999998</c:v>
                </c:pt>
                <c:pt idx="115">
                  <c:v>58</c:v>
                </c:pt>
                <c:pt idx="116">
                  <c:v>59.46</c:v>
                </c:pt>
                <c:pt idx="117">
                  <c:v>59.396999999999998</c:v>
                </c:pt>
                <c:pt idx="118">
                  <c:v>59.872999999999998</c:v>
                </c:pt>
                <c:pt idx="119">
                  <c:v>62.667000000000002</c:v>
                </c:pt>
                <c:pt idx="120">
                  <c:v>66.888999999999996</c:v>
                </c:pt>
                <c:pt idx="121">
                  <c:v>71.921000000000006</c:v>
                </c:pt>
                <c:pt idx="122">
                  <c:v>74.951999999999998</c:v>
                </c:pt>
                <c:pt idx="123">
                  <c:v>79.397000000000006</c:v>
                </c:pt>
                <c:pt idx="124">
                  <c:v>82.873000000000005</c:v>
                </c:pt>
                <c:pt idx="125">
                  <c:v>82.397000000000006</c:v>
                </c:pt>
                <c:pt idx="126">
                  <c:v>82.048000000000002</c:v>
                </c:pt>
                <c:pt idx="127">
                  <c:v>78.825000000000003</c:v>
                </c:pt>
                <c:pt idx="128">
                  <c:v>74.459999999999994</c:v>
                </c:pt>
                <c:pt idx="129">
                  <c:v>68.429000000000002</c:v>
                </c:pt>
                <c:pt idx="130">
                  <c:v>62.73</c:v>
                </c:pt>
                <c:pt idx="131">
                  <c:v>57.048000000000002</c:v>
                </c:pt>
                <c:pt idx="132">
                  <c:v>56.508000000000003</c:v>
                </c:pt>
                <c:pt idx="133">
                  <c:v>54.048000000000002</c:v>
                </c:pt>
                <c:pt idx="134">
                  <c:v>55.570999999999998</c:v>
                </c:pt>
                <c:pt idx="135">
                  <c:v>54.634999999999998</c:v>
                </c:pt>
                <c:pt idx="136">
                  <c:v>54.587000000000003</c:v>
                </c:pt>
                <c:pt idx="137">
                  <c:v>53.777999999999999</c:v>
                </c:pt>
                <c:pt idx="138">
                  <c:v>53.587000000000003</c:v>
                </c:pt>
                <c:pt idx="139">
                  <c:v>53.698</c:v>
                </c:pt>
                <c:pt idx="140">
                  <c:v>54.81</c:v>
                </c:pt>
                <c:pt idx="141">
                  <c:v>53.984000000000002</c:v>
                </c:pt>
                <c:pt idx="142">
                  <c:v>53.73</c:v>
                </c:pt>
                <c:pt idx="143">
                  <c:v>53.603000000000002</c:v>
                </c:pt>
                <c:pt idx="144">
                  <c:v>53.856999999999999</c:v>
                </c:pt>
                <c:pt idx="145">
                  <c:v>53.825000000000003</c:v>
                </c:pt>
                <c:pt idx="146">
                  <c:v>53.968000000000004</c:v>
                </c:pt>
                <c:pt idx="147">
                  <c:v>53.634999999999998</c:v>
                </c:pt>
                <c:pt idx="148">
                  <c:v>56.206000000000003</c:v>
                </c:pt>
                <c:pt idx="149">
                  <c:v>55.746000000000002</c:v>
                </c:pt>
                <c:pt idx="150">
                  <c:v>57.063000000000002</c:v>
                </c:pt>
                <c:pt idx="151">
                  <c:v>59.683</c:v>
                </c:pt>
                <c:pt idx="152">
                  <c:v>62.524000000000001</c:v>
                </c:pt>
                <c:pt idx="153">
                  <c:v>65.650999999999996</c:v>
                </c:pt>
                <c:pt idx="154">
                  <c:v>68.921000000000006</c:v>
                </c:pt>
                <c:pt idx="155">
                  <c:v>70.238</c:v>
                </c:pt>
                <c:pt idx="156">
                  <c:v>69.063000000000002</c:v>
                </c:pt>
                <c:pt idx="157">
                  <c:v>67.126999999999995</c:v>
                </c:pt>
                <c:pt idx="158">
                  <c:v>63.031999999999996</c:v>
                </c:pt>
                <c:pt idx="159">
                  <c:v>59.222000000000001</c:v>
                </c:pt>
                <c:pt idx="160">
                  <c:v>56.063000000000002</c:v>
                </c:pt>
                <c:pt idx="161">
                  <c:v>53.031999999999996</c:v>
                </c:pt>
                <c:pt idx="162">
                  <c:v>53</c:v>
                </c:pt>
                <c:pt idx="163">
                  <c:v>53.46</c:v>
                </c:pt>
                <c:pt idx="164">
                  <c:v>52.412999999999997</c:v>
                </c:pt>
                <c:pt idx="165">
                  <c:v>52.158999999999999</c:v>
                </c:pt>
                <c:pt idx="166">
                  <c:v>51.603000000000002</c:v>
                </c:pt>
                <c:pt idx="167">
                  <c:v>51.936999999999998</c:v>
                </c:pt>
                <c:pt idx="168">
                  <c:v>51.81</c:v>
                </c:pt>
                <c:pt idx="169">
                  <c:v>51.825000000000003</c:v>
                </c:pt>
                <c:pt idx="170">
                  <c:v>52.332999999999998</c:v>
                </c:pt>
                <c:pt idx="171">
                  <c:v>51.951999999999998</c:v>
                </c:pt>
                <c:pt idx="172">
                  <c:v>50.984000000000002</c:v>
                </c:pt>
                <c:pt idx="173">
                  <c:v>52</c:v>
                </c:pt>
                <c:pt idx="174">
                  <c:v>50.667000000000002</c:v>
                </c:pt>
                <c:pt idx="175">
                  <c:v>51.048000000000002</c:v>
                </c:pt>
                <c:pt idx="176">
                  <c:v>50.444000000000003</c:v>
                </c:pt>
                <c:pt idx="177">
                  <c:v>52.396999999999998</c:v>
                </c:pt>
                <c:pt idx="178">
                  <c:v>51.048000000000002</c:v>
                </c:pt>
                <c:pt idx="179">
                  <c:v>51.348999999999997</c:v>
                </c:pt>
                <c:pt idx="180">
                  <c:v>51.222000000000001</c:v>
                </c:pt>
                <c:pt idx="181">
                  <c:v>49.317</c:v>
                </c:pt>
                <c:pt idx="182">
                  <c:v>49.412999999999997</c:v>
                </c:pt>
                <c:pt idx="183">
                  <c:v>50.524000000000001</c:v>
                </c:pt>
                <c:pt idx="184">
                  <c:v>50.238</c:v>
                </c:pt>
                <c:pt idx="185">
                  <c:v>49.27</c:v>
                </c:pt>
                <c:pt idx="186">
                  <c:v>52.143000000000001</c:v>
                </c:pt>
                <c:pt idx="187">
                  <c:v>50.667000000000002</c:v>
                </c:pt>
                <c:pt idx="188">
                  <c:v>49.491999999999997</c:v>
                </c:pt>
                <c:pt idx="189">
                  <c:v>49.793999999999997</c:v>
                </c:pt>
                <c:pt idx="190">
                  <c:v>51.286000000000001</c:v>
                </c:pt>
                <c:pt idx="191">
                  <c:v>50.253999999999998</c:v>
                </c:pt>
                <c:pt idx="192">
                  <c:v>49.841000000000001</c:v>
                </c:pt>
                <c:pt idx="193">
                  <c:v>49.667000000000002</c:v>
                </c:pt>
                <c:pt idx="194">
                  <c:v>50.683</c:v>
                </c:pt>
                <c:pt idx="195">
                  <c:v>50.524000000000001</c:v>
                </c:pt>
                <c:pt idx="196">
                  <c:v>50.332999999999998</c:v>
                </c:pt>
                <c:pt idx="197">
                  <c:v>50.063000000000002</c:v>
                </c:pt>
                <c:pt idx="198">
                  <c:v>49.856999999999999</c:v>
                </c:pt>
                <c:pt idx="199">
                  <c:v>49.667000000000002</c:v>
                </c:pt>
                <c:pt idx="200">
                  <c:v>49.475999999999999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70.403749916195252</c:v>
                </c:pt>
                <c:pt idx="7">
                  <c:v>70.55104676939537</c:v>
                </c:pt>
                <c:pt idx="8">
                  <c:v>70.696692725097705</c:v>
                </c:pt>
                <c:pt idx="9">
                  <c:v>70.840479399432283</c:v>
                </c:pt>
                <c:pt idx="10">
                  <c:v>70.982176178544336</c:v>
                </c:pt>
                <c:pt idx="11">
                  <c:v>71.121528413845752</c:v>
                </c:pt>
                <c:pt idx="12">
                  <c:v>71.25825557999643</c:v>
                </c:pt>
                <c:pt idx="13">
                  <c:v>71.392049422312624</c:v>
                </c:pt>
                <c:pt idx="14">
                  <c:v>71.522572127856222</c:v>
                </c:pt>
                <c:pt idx="15">
                  <c:v>71.649454563370227</c:v>
                </c:pt>
                <c:pt idx="16">
                  <c:v>71.772294633832516</c:v>
                </c:pt>
                <c:pt idx="17">
                  <c:v>71.890655828333408</c:v>
                </c:pt>
                <c:pt idx="18">
                  <c:v>72.004066036496084</c:v>
                </c:pt>
                <c:pt idx="19">
                  <c:v>72.112016741192818</c:v>
                </c:pt>
                <c:pt idx="20">
                  <c:v>72.213962726546868</c:v>
                </c:pt>
                <c:pt idx="21">
                  <c:v>72.309322492843719</c:v>
                </c:pt>
                <c:pt idx="22">
                  <c:v>72.397479657614753</c:v>
                </c:pt>
                <c:pt idx="23">
                  <c:v>72.477785771850463</c:v>
                </c:pt>
                <c:pt idx="24">
                  <c:v>72.549565237223533</c:v>
                </c:pt>
                <c:pt idx="25">
                  <c:v>72.612123446892326</c:v>
                </c:pt>
                <c:pt idx="26">
                  <c:v>72.664760000613882</c:v>
                </c:pt>
                <c:pt idx="27">
                  <c:v>72.706790028645727</c:v>
                </c:pt>
                <c:pt idx="28">
                  <c:v>72.737578526762718</c:v>
                </c:pt>
                <c:pt idx="29">
                  <c:v>72.756595454551814</c:v>
                </c:pt>
                <c:pt idx="30">
                  <c:v>72.76350353702351</c:v>
                </c:pt>
                <c:pt idx="31">
                  <c:v>72.758296608703873</c:v>
                </c:pt>
                <c:pt idx="32">
                  <c:v>72.741514252403704</c:v>
                </c:pt>
                <c:pt idx="33">
                  <c:v>72.714568492014536</c:v>
                </c:pt>
                <c:pt idx="34">
                  <c:v>72.680230029678967</c:v>
                </c:pt>
                <c:pt idx="35">
                  <c:v>72.643333850849402</c:v>
                </c:pt>
                <c:pt idx="36">
                  <c:v>72.611774740500962</c:v>
                </c:pt>
                <c:pt idx="37">
                  <c:v>72.597868739041388</c:v>
                </c:pt>
                <c:pt idx="38">
                  <c:v>72.620151632782395</c:v>
                </c:pt>
                <c:pt idx="39">
                  <c:v>72.705663638958001</c:v>
                </c:pt>
                <c:pt idx="40">
                  <c:v>72.892723212402942</c:v>
                </c:pt>
                <c:pt idx="41">
                  <c:v>73.234115727813148</c:v>
                </c:pt>
                <c:pt idx="42">
                  <c:v>73.80051081024601</c:v>
                </c:pt>
                <c:pt idx="43">
                  <c:v>74.683776943875031</c:v>
                </c:pt>
                <c:pt idx="44">
                  <c:v>75.999693792630026</c:v>
                </c:pt>
                <c:pt idx="45">
                  <c:v>77.889392403834293</c:v>
                </c:pt>
                <c:pt idx="46">
                  <c:v>80.518713893298724</c:v>
                </c:pt>
                <c:pt idx="47">
                  <c:v>84.074611114619586</c:v>
                </c:pt>
                <c:pt idx="48">
                  <c:v>88.757772772568458</c:v>
                </c:pt>
                <c:pt idx="49">
                  <c:v>94.770868792841611</c:v>
                </c:pt>
                <c:pt idx="50">
                  <c:v>102.30222643033399</c:v>
                </c:pt>
                <c:pt idx="51">
                  <c:v>111.50534468132061</c:v>
                </c:pt>
                <c:pt idx="52">
                  <c:v>122.47538503957834</c:v>
                </c:pt>
                <c:pt idx="53">
                  <c:v>135.22447672228631</c:v>
                </c:pt>
                <c:pt idx="54">
                  <c:v>149.65786119990105</c:v>
                </c:pt>
                <c:pt idx="55">
                  <c:v>165.55115080564201</c:v>
                </c:pt>
                <c:pt idx="56">
                  <c:v>182.52198294623992</c:v>
                </c:pt>
                <c:pt idx="57">
                  <c:v>199.97311563021165</c:v>
                </c:pt>
                <c:pt idx="58">
                  <c:v>216.96414626979691</c:v>
                </c:pt>
                <c:pt idx="59">
                  <c:v>231.98277871216996</c:v>
                </c:pt>
                <c:pt idx="60">
                  <c:v>242.70347500084614</c:v>
                </c:pt>
                <c:pt idx="61">
                  <c:v>246.04903903328676</c:v>
                </c:pt>
                <c:pt idx="62">
                  <c:v>238.98847383560715</c:v>
                </c:pt>
                <c:pt idx="63">
                  <c:v>220.12366227244814</c:v>
                </c:pt>
                <c:pt idx="64">
                  <c:v>191.23292342922147</c:v>
                </c:pt>
                <c:pt idx="65">
                  <c:v>157.3984766800364</c:v>
                </c:pt>
                <c:pt idx="66">
                  <c:v>125.12159570218559</c:v>
                </c:pt>
                <c:pt idx="67">
                  <c:v>99.522351150374917</c:v>
                </c:pt>
                <c:pt idx="68">
                  <c:v>82.572064742722162</c:v>
                </c:pt>
                <c:pt idx="69">
                  <c:v>73.334389982590565</c:v>
                </c:pt>
                <c:pt idx="70">
                  <c:v>69.51459282508435</c:v>
                </c:pt>
                <c:pt idx="71">
                  <c:v>68.950763397101397</c:v>
                </c:pt>
                <c:pt idx="72">
                  <c:v>70.290049214177699</c:v>
                </c:pt>
                <c:pt idx="73">
                  <c:v>72.957988390750941</c:v>
                </c:pt>
                <c:pt idx="74">
                  <c:v>76.861148564137835</c:v>
                </c:pt>
                <c:pt idx="75">
                  <c:v>82.122081566242414</c:v>
                </c:pt>
                <c:pt idx="76">
                  <c:v>88.921123695629262</c:v>
                </c:pt>
                <c:pt idx="77">
                  <c:v>97.412089118861928</c:v>
                </c:pt>
                <c:pt idx="78">
                  <c:v>107.67012215834993</c:v>
                </c:pt>
                <c:pt idx="79">
                  <c:v>119.65042835610895</c:v>
                </c:pt>
                <c:pt idx="80">
                  <c:v>133.14970231922945</c:v>
                </c:pt>
                <c:pt idx="81">
                  <c:v>147.75778424556145</c:v>
                </c:pt>
                <c:pt idx="82">
                  <c:v>162.76417703910843</c:v>
                </c:pt>
                <c:pt idx="83">
                  <c:v>176.9646594571459</c:v>
                </c:pt>
                <c:pt idx="84">
                  <c:v>188.37951808384574</c:v>
                </c:pt>
                <c:pt idx="85">
                  <c:v>194.14163418670989</c:v>
                </c:pt>
                <c:pt idx="86">
                  <c:v>191.09455176592857</c:v>
                </c:pt>
                <c:pt idx="87">
                  <c:v>177.40348261855519</c:v>
                </c:pt>
                <c:pt idx="88">
                  <c:v>154.39693942426263</c:v>
                </c:pt>
                <c:pt idx="89">
                  <c:v>126.90167662794923</c:v>
                </c:pt>
                <c:pt idx="90">
                  <c:v>101.15741652862252</c:v>
                </c:pt>
                <c:pt idx="91">
                  <c:v>81.69660755176109</c:v>
                </c:pt>
                <c:pt idx="92">
                  <c:v>69.666219982854514</c:v>
                </c:pt>
                <c:pt idx="93">
                  <c:v>63.529085364003173</c:v>
                </c:pt>
                <c:pt idx="94">
                  <c:v>60.906519655272895</c:v>
                </c:pt>
                <c:pt idx="95">
                  <c:v>59.92570844734059</c:v>
                </c:pt>
                <c:pt idx="96">
                  <c:v>59.557664266179771</c:v>
                </c:pt>
                <c:pt idx="97">
                  <c:v>59.374844749848236</c:v>
                </c:pt>
                <c:pt idx="98">
                  <c:v>59.238291319744398</c:v>
                </c:pt>
                <c:pt idx="99">
                  <c:v>59.112009362586228</c:v>
                </c:pt>
                <c:pt idx="100">
                  <c:v>58.988442365175274</c:v>
                </c:pt>
                <c:pt idx="101">
                  <c:v>58.866244549781591</c:v>
                </c:pt>
                <c:pt idx="102">
                  <c:v>58.74516059968299</c:v>
                </c:pt>
                <c:pt idx="103">
                  <c:v>58.625097881362997</c:v>
                </c:pt>
                <c:pt idx="104">
                  <c:v>58.505999432502136</c:v>
                </c:pt>
                <c:pt idx="105">
                  <c:v>58.387849971484336</c:v>
                </c:pt>
                <c:pt idx="106">
                  <c:v>58.270729582878587</c:v>
                </c:pt>
                <c:pt idx="107">
                  <c:v>58.15494422609094</c:v>
                </c:pt>
                <c:pt idx="108">
                  <c:v>58.041314938976626</c:v>
                </c:pt>
                <c:pt idx="109">
                  <c:v>57.931775571880017</c:v>
                </c:pt>
                <c:pt idx="110">
                  <c:v>57.830521570185056</c:v>
                </c:pt>
                <c:pt idx="111">
                  <c:v>57.746050975009041</c:v>
                </c:pt>
                <c:pt idx="112">
                  <c:v>57.694486495325997</c:v>
                </c:pt>
                <c:pt idx="113">
                  <c:v>57.704456985770463</c:v>
                </c:pt>
                <c:pt idx="114">
                  <c:v>57.82340115179646</c:v>
                </c:pt>
                <c:pt idx="115">
                  <c:v>58.124307228068247</c:v>
                </c:pt>
                <c:pt idx="116">
                  <c:v>58.710620616573259</c:v>
                </c:pt>
                <c:pt idx="117">
                  <c:v>59.715581256330466</c:v>
                </c:pt>
                <c:pt idx="118">
                  <c:v>61.291057319016247</c:v>
                </c:pt>
                <c:pt idx="119">
                  <c:v>63.580404100220044</c:v>
                </c:pt>
                <c:pt idx="120">
                  <c:v>66.670037757320557</c:v>
                </c:pt>
                <c:pt idx="121">
                  <c:v>70.516141030769134</c:v>
                </c:pt>
                <c:pt idx="122">
                  <c:v>74.851624798097276</c:v>
                </c:pt>
                <c:pt idx="123">
                  <c:v>79.105142664200997</c:v>
                </c:pt>
                <c:pt idx="124">
                  <c:v>82.409027582530427</c:v>
                </c:pt>
                <c:pt idx="125">
                  <c:v>83.793740755336245</c:v>
                </c:pt>
                <c:pt idx="126">
                  <c:v>82.5835065841366</c:v>
                </c:pt>
                <c:pt idx="127">
                  <c:v>78.812730245708366</c:v>
                </c:pt>
                <c:pt idx="128">
                  <c:v>73.346130210793888</c:v>
                </c:pt>
                <c:pt idx="129">
                  <c:v>67.528836745558834</c:v>
                </c:pt>
                <c:pt idx="130">
                  <c:v>62.565007438292973</c:v>
                </c:pt>
                <c:pt idx="131">
                  <c:v>59.055174704875519</c:v>
                </c:pt>
                <c:pt idx="132">
                  <c:v>56.957466649095331</c:v>
                </c:pt>
                <c:pt idx="133">
                  <c:v>55.871559301907688</c:v>
                </c:pt>
                <c:pt idx="134">
                  <c:v>55.358552040417038</c:v>
                </c:pt>
                <c:pt idx="135">
                  <c:v>55.109360153774858</c:v>
                </c:pt>
                <c:pt idx="136">
                  <c:v>54.960499175604745</c:v>
                </c:pt>
                <c:pt idx="137">
                  <c:v>54.843524793937121</c:v>
                </c:pt>
                <c:pt idx="138">
                  <c:v>54.735201614082627</c:v>
                </c:pt>
                <c:pt idx="139">
                  <c:v>54.629069425445401</c:v>
                </c:pt>
                <c:pt idx="140">
                  <c:v>54.523722166273515</c:v>
                </c:pt>
                <c:pt idx="141">
                  <c:v>54.41918398253091</c:v>
                </c:pt>
                <c:pt idx="142">
                  <c:v>54.316393479339865</c:v>
                </c:pt>
                <c:pt idx="143">
                  <c:v>54.218209954931574</c:v>
                </c:pt>
                <c:pt idx="144">
                  <c:v>54.132234074623234</c:v>
                </c:pt>
                <c:pt idx="145">
                  <c:v>54.076712537666573</c:v>
                </c:pt>
                <c:pt idx="146">
                  <c:v>54.091012828512987</c:v>
                </c:pt>
                <c:pt idx="147">
                  <c:v>54.250776692609904</c:v>
                </c:pt>
                <c:pt idx="148">
                  <c:v>54.683449265531287</c:v>
                </c:pt>
                <c:pt idx="149">
                  <c:v>55.571642761105437</c:v>
                </c:pt>
                <c:pt idx="150">
                  <c:v>57.122137294719934</c:v>
                </c:pt>
                <c:pt idx="151">
                  <c:v>59.47643262157731</c:v>
                </c:pt>
                <c:pt idx="152">
                  <c:v>62.561715990941579</c:v>
                </c:pt>
                <c:pt idx="153">
                  <c:v>65.941802316493039</c:v>
                </c:pt>
                <c:pt idx="154">
                  <c:v>68.800449791155131</c:v>
                </c:pt>
                <c:pt idx="155">
                  <c:v>70.185254353669052</c:v>
                </c:pt>
                <c:pt idx="156">
                  <c:v>69.474020469732523</c:v>
                </c:pt>
                <c:pt idx="157">
                  <c:v>66.777989166601699</c:v>
                </c:pt>
                <c:pt idx="158">
                  <c:v>62.939879081439642</c:v>
                </c:pt>
                <c:pt idx="159">
                  <c:v>59.078576686518154</c:v>
                </c:pt>
                <c:pt idx="160">
                  <c:v>56.022942651585701</c:v>
                </c:pt>
                <c:pt idx="161">
                  <c:v>54.040173344822087</c:v>
                </c:pt>
                <c:pt idx="162">
                  <c:v>52.952253587637877</c:v>
                </c:pt>
                <c:pt idx="163">
                  <c:v>52.422299391099692</c:v>
                </c:pt>
                <c:pt idx="164">
                  <c:v>52.167162676595659</c:v>
                </c:pt>
                <c:pt idx="165">
                  <c:v>52.021598384962125</c:v>
                </c:pt>
                <c:pt idx="166">
                  <c:v>51.911863481929252</c:v>
                </c:pt>
                <c:pt idx="167">
                  <c:v>51.811805867915666</c:v>
                </c:pt>
                <c:pt idx="168">
                  <c:v>51.713901622961501</c:v>
                </c:pt>
                <c:pt idx="169">
                  <c:v>51.616364082744418</c:v>
                </c:pt>
                <c:pt idx="170">
                  <c:v>51.51882937138334</c:v>
                </c:pt>
                <c:pt idx="171">
                  <c:v>51.421222762726593</c:v>
                </c:pt>
                <c:pt idx="172">
                  <c:v>51.323519595815654</c:v>
                </c:pt>
                <c:pt idx="173">
                  <c:v>51.225704242796347</c:v>
                </c:pt>
                <c:pt idx="174">
                  <c:v>51.127764275415892</c:v>
                </c:pt>
                <c:pt idx="175">
                  <c:v>51.029689691316428</c:v>
                </c:pt>
                <c:pt idx="176">
                  <c:v>50.931472712757824</c:v>
                </c:pt>
                <c:pt idx="177">
                  <c:v>50.833107620061497</c:v>
                </c:pt>
                <c:pt idx="178">
                  <c:v>50.734590573278005</c:v>
                </c:pt>
                <c:pt idx="179">
                  <c:v>50.635919424747854</c:v>
                </c:pt>
                <c:pt idx="180">
                  <c:v>50.537093528432315</c:v>
                </c:pt>
                <c:pt idx="181">
                  <c:v>50.43811355114871</c:v>
                </c:pt>
                <c:pt idx="182">
                  <c:v>50.338981289834678</c:v>
                </c:pt>
                <c:pt idx="183">
                  <c:v>50.23969949799482</c:v>
                </c:pt>
                <c:pt idx="184">
                  <c:v>50.140271723598026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70.403749916189028</c:v>
                </c:pt>
                <c:pt idx="7">
                  <c:v>70.551046769377422</c:v>
                </c:pt>
                <c:pt idx="8">
                  <c:v>70.69669272504693</c:v>
                </c:pt>
                <c:pt idx="9">
                  <c:v>70.840479399291254</c:v>
                </c:pt>
                <c:pt idx="10">
                  <c:v>70.982176178159662</c:v>
                </c:pt>
                <c:pt idx="11">
                  <c:v>71.121528412815479</c:v>
                </c:pt>
                <c:pt idx="12">
                  <c:v>71.258255577287002</c:v>
                </c:pt>
                <c:pt idx="13">
                  <c:v>71.392049415316251</c:v>
                </c:pt>
                <c:pt idx="14">
                  <c:v>71.522572110116769</c:v>
                </c:pt>
                <c:pt idx="15">
                  <c:v>71.649454519205179</c:v>
                </c:pt>
                <c:pt idx="16">
                  <c:v>71.772294525866172</c:v>
                </c:pt>
                <c:pt idx="17">
                  <c:v>71.890655569172651</c:v>
                </c:pt>
                <c:pt idx="18">
                  <c:v>72.004065425664791</c:v>
                </c:pt>
                <c:pt idx="19">
                  <c:v>72.11201532753428</c:v>
                </c:pt>
                <c:pt idx="20">
                  <c:v>72.213959514077672</c:v>
                </c:pt>
                <c:pt idx="21">
                  <c:v>72.309315324734285</c:v>
                </c:pt>
                <c:pt idx="22">
                  <c:v>72.397463952486532</c:v>
                </c:pt>
                <c:pt idx="23">
                  <c:v>72.477751984856766</c:v>
                </c:pt>
                <c:pt idx="24">
                  <c:v>72.549493865066921</c:v>
                </c:pt>
                <c:pt idx="25">
                  <c:v>72.611975406818388</c:v>
                </c:pt>
                <c:pt idx="26">
                  <c:v>72.664458491134042</c:v>
                </c:pt>
                <c:pt idx="27">
                  <c:v>72.706187061215232</c:v>
                </c:pt>
                <c:pt idx="28">
                  <c:v>72.73639450975304</c:v>
                </c:pt>
                <c:pt idx="29">
                  <c:v>72.754312521196596</c:v>
                </c:pt>
                <c:pt idx="30">
                  <c:v>72.759181388067873</c:v>
                </c:pt>
                <c:pt idx="31">
                  <c:v>72.75026176503637</c:v>
                </c:pt>
                <c:pt idx="32">
                  <c:v>72.726847757456596</c:v>
                </c:pt>
                <c:pt idx="33">
                  <c:v>72.688281163818843</c:v>
                </c:pt>
                <c:pt idx="34">
                  <c:v>72.633966606732415</c:v>
                </c:pt>
                <c:pt idx="35">
                  <c:v>72.563387198712448</c:v>
                </c:pt>
                <c:pt idx="36">
                  <c:v>72.476120302641576</c:v>
                </c:pt>
                <c:pt idx="37">
                  <c:v>72.371852869019534</c:v>
                </c:pt>
                <c:pt idx="38">
                  <c:v>72.250395770521735</c:v>
                </c:pt>
                <c:pt idx="39">
                  <c:v>72.111696516733758</c:v>
                </c:pt>
                <c:pt idx="40">
                  <c:v>71.955849725413543</c:v>
                </c:pt>
                <c:pt idx="41">
                  <c:v>71.783104756971142</c:v>
                </c:pt>
                <c:pt idx="42">
                  <c:v>71.593869989336909</c:v>
                </c:pt>
                <c:pt idx="43">
                  <c:v>71.388713321050503</c:v>
                </c:pt>
                <c:pt idx="44">
                  <c:v>71.16835863750849</c:v>
                </c:pt>
                <c:pt idx="45">
                  <c:v>70.933678151217606</c:v>
                </c:pt>
                <c:pt idx="46">
                  <c:v>70.685680720463495</c:v>
                </c:pt>
                <c:pt idx="47">
                  <c:v>70.425496448264823</c:v>
                </c:pt>
                <c:pt idx="48">
                  <c:v>70.15435804981675</c:v>
                </c:pt>
                <c:pt idx="49">
                  <c:v>69.873579637167666</c:v>
                </c:pt>
                <c:pt idx="50">
                  <c:v>69.584533691950057</c:v>
                </c:pt>
                <c:pt idx="51">
                  <c:v>69.288627071391659</c:v>
                </c:pt>
                <c:pt idx="52">
                  <c:v>68.987276914807282</c:v>
                </c:pt>
                <c:pt idx="53">
                  <c:v>68.681887287455766</c:v>
                </c:pt>
                <c:pt idx="54">
                  <c:v>68.373827320847894</c:v>
                </c:pt>
                <c:pt idx="55">
                  <c:v>68.064411492017356</c:v>
                </c:pt>
                <c:pt idx="56">
                  <c:v>67.754882540309069</c:v>
                </c:pt>
                <c:pt idx="57">
                  <c:v>67.446397361551021</c:v>
                </c:pt>
                <c:pt idx="58">
                  <c:v>67.140016058558956</c:v>
                </c:pt>
                <c:pt idx="59">
                  <c:v>66.836694174907592</c:v>
                </c:pt>
                <c:pt idx="60">
                  <c:v>66.537278004659584</c:v>
                </c:pt>
                <c:pt idx="61">
                  <c:v>66.242502760400669</c:v>
                </c:pt>
                <c:pt idx="62">
                  <c:v>65.952993298762763</c:v>
                </c:pt>
                <c:pt idx="63">
                  <c:v>65.669267047270182</c:v>
                </c:pt>
                <c:pt idx="64">
                  <c:v>65.391738747293545</c:v>
                </c:pt>
                <c:pt idx="65">
                  <c:v>65.120726622012896</c:v>
                </c:pt>
                <c:pt idx="66">
                  <c:v>64.856459591461615</c:v>
                </c:pt>
                <c:pt idx="67">
                  <c:v>64.599085184402682</c:v>
                </c:pt>
                <c:pt idx="68">
                  <c:v>64.348677834468091</c:v>
                </c:pt>
                <c:pt idx="69">
                  <c:v>64.105247291540309</c:v>
                </c:pt>
                <c:pt idx="70">
                  <c:v>63.868746925236401</c:v>
                </c:pt>
                <c:pt idx="71">
                  <c:v>63.639081742741446</c:v>
                </c:pt>
                <c:pt idx="72">
                  <c:v>63.416115986023094</c:v>
                </c:pt>
                <c:pt idx="73">
                  <c:v>63.199680212215618</c:v>
                </c:pt>
                <c:pt idx="74">
                  <c:v>62.989577794851442</c:v>
                </c:pt>
                <c:pt idx="75">
                  <c:v>62.785590812287673</c:v>
                </c:pt>
                <c:pt idx="76">
                  <c:v>62.587485313139432</c:v>
                </c:pt>
                <c:pt idx="77">
                  <c:v>62.395015967072609</c:v>
                </c:pt>
                <c:pt idx="78">
                  <c:v>62.207930123379228</c:v>
                </c:pt>
                <c:pt idx="79">
                  <c:v>62.025971309908506</c:v>
                </c:pt>
                <c:pt idx="80">
                  <c:v>61.848882211743053</c:v>
                </c:pt>
                <c:pt idx="81">
                  <c:v>61.676407173072555</c:v>
                </c:pt>
                <c:pt idx="82">
                  <c:v>61.508294267573099</c:v>
                </c:pt>
                <c:pt idx="83">
                  <c:v>61.344296982739408</c:v>
                </c:pt>
                <c:pt idx="84">
                  <c:v>61.184175562470507</c:v>
                </c:pt>
                <c:pt idx="85">
                  <c:v>61.02769805013984</c:v>
                </c:pt>
                <c:pt idx="86">
                  <c:v>60.87464107168983</c:v>
                </c:pt>
                <c:pt idx="87">
                  <c:v>60.724790395220765</c:v>
                </c:pt>
                <c:pt idx="88">
                  <c:v>60.577941300284486</c:v>
                </c:pt>
                <c:pt idx="89">
                  <c:v>60.433898786789754</c:v>
                </c:pt>
                <c:pt idx="90">
                  <c:v>60.292477650185774</c:v>
                </c:pt>
                <c:pt idx="91">
                  <c:v>60.153502446487941</c:v>
                </c:pt>
                <c:pt idx="92">
                  <c:v>60.016807367797021</c:v>
                </c:pt>
                <c:pt idx="93">
                  <c:v>59.88223604626954</c:v>
                </c:pt>
                <c:pt idx="94">
                  <c:v>59.749641302039223</c:v>
                </c:pt>
                <c:pt idx="95">
                  <c:v>59.618884848370556</c:v>
                </c:pt>
                <c:pt idx="96">
                  <c:v>59.489836965342526</c:v>
                </c:pt>
                <c:pt idx="97">
                  <c:v>59.362376151601964</c:v>
                </c:pt>
                <c:pt idx="98">
                  <c:v>59.236388762180489</c:v>
                </c:pt>
                <c:pt idx="99">
                  <c:v>59.111768639017576</c:v>
                </c:pt>
                <c:pt idx="100">
                  <c:v>58.988416739661503</c:v>
                </c:pt>
                <c:pt idx="101">
                  <c:v>58.866240768608641</c:v>
                </c:pt>
                <c:pt idx="102">
                  <c:v>58.745154814876798</c:v>
                </c:pt>
                <c:pt idx="103">
                  <c:v>58.625078998670034</c:v>
                </c:pt>
                <c:pt idx="104">
                  <c:v>58.505939129368151</c:v>
                </c:pt>
                <c:pt idx="105">
                  <c:v>58.387666376548538</c:v>
                </c:pt>
                <c:pt idx="106">
                  <c:v>58.270196955308151</c:v>
                </c:pt>
                <c:pt idx="107">
                  <c:v>58.153471826788149</c:v>
                </c:pt>
                <c:pt idx="108">
                  <c:v>58.037436414502089</c:v>
                </c:pt>
                <c:pt idx="109">
                  <c:v>57.922040336820558</c:v>
                </c:pt>
                <c:pt idx="110">
                  <c:v>57.807237155763893</c:v>
                </c:pt>
                <c:pt idx="111">
                  <c:v>57.692984142090395</c:v>
                </c:pt>
                <c:pt idx="112">
                  <c:v>57.579242056535087</c:v>
                </c:pt>
                <c:pt idx="113">
                  <c:v>57.465974946946893</c:v>
                </c:pt>
                <c:pt idx="114">
                  <c:v>57.353149960984318</c:v>
                </c:pt>
                <c:pt idx="115">
                  <c:v>57.240737173956411</c:v>
                </c:pt>
                <c:pt idx="116">
                  <c:v>57.128709431333199</c:v>
                </c:pt>
                <c:pt idx="117">
                  <c:v>57.017042205391178</c:v>
                </c:pt>
                <c:pt idx="118">
                  <c:v>56.905713465404361</c:v>
                </c:pt>
                <c:pt idx="119">
                  <c:v>56.794703560731762</c:v>
                </c:pt>
                <c:pt idx="120">
                  <c:v>56.683995116088255</c:v>
                </c:pt>
                <c:pt idx="121">
                  <c:v>56.573572938210646</c:v>
                </c:pt>
                <c:pt idx="122">
                  <c:v>56.463423933043408</c:v>
                </c:pt>
                <c:pt idx="123">
                  <c:v>56.353537032464985</c:v>
                </c:pt>
                <c:pt idx="124">
                  <c:v>56.243903129452214</c:v>
                </c:pt>
                <c:pt idx="125">
                  <c:v>56.134515020436567</c:v>
                </c:pt>
                <c:pt idx="126">
                  <c:v>56.025367353439592</c:v>
                </c:pt>
                <c:pt idx="127">
                  <c:v>55.916456580384214</c:v>
                </c:pt>
                <c:pt idx="128">
                  <c:v>55.807780911767402</c:v>
                </c:pt>
                <c:pt idx="129">
                  <c:v>55.699340271647678</c:v>
                </c:pt>
                <c:pt idx="130">
                  <c:v>55.59113625065639</c:v>
                </c:pt>
                <c:pt idx="131">
                  <c:v>55.483172054490119</c:v>
                </c:pt>
                <c:pt idx="132">
                  <c:v>55.375452445096975</c:v>
                </c:pt>
                <c:pt idx="133">
                  <c:v>55.267983671546645</c:v>
                </c:pt>
                <c:pt idx="134">
                  <c:v>55.160773387392616</c:v>
                </c:pt>
                <c:pt idx="135">
                  <c:v>55.053830551222525</c:v>
                </c:pt>
                <c:pt idx="136">
                  <c:v>54.947165307074556</c:v>
                </c:pt>
                <c:pt idx="137">
                  <c:v>54.84078884151193</c:v>
                </c:pt>
                <c:pt idx="138">
                  <c:v>54.734713214425554</c:v>
                </c:pt>
                <c:pt idx="139">
                  <c:v>54.628951161114728</c:v>
                </c:pt>
                <c:pt idx="140">
                  <c:v>54.523515863909168</c:v>
                </c:pt>
                <c:pt idx="141">
                  <c:v>54.418420692567857</c:v>
                </c:pt>
                <c:pt idx="142">
                  <c:v>54.313678913933771</c:v>
                </c:pt>
                <c:pt idx="143">
                  <c:v>54.209303372833801</c:v>
                </c:pt>
                <c:pt idx="144">
                  <c:v>54.105306147961215</c:v>
                </c:pt>
                <c:pt idx="145">
                  <c:v>54.001698188405626</c:v>
                </c:pt>
                <c:pt idx="146">
                  <c:v>53.898488938514745</c:v>
                </c:pt>
                <c:pt idx="147">
                  <c:v>53.795685960761446</c:v>
                </c:pt>
                <c:pt idx="148">
                  <c:v>53.693294568098409</c:v>
                </c:pt>
                <c:pt idx="149">
                  <c:v>53.591317478742695</c:v>
                </c:pt>
                <c:pt idx="150">
                  <c:v>53.489754507264507</c:v>
                </c:pt>
                <c:pt idx="151">
                  <c:v>53.388602306095407</c:v>
                </c:pt>
                <c:pt idx="152">
                  <c:v>53.287854170983181</c:v>
                </c:pt>
                <c:pt idx="153">
                  <c:v>53.187499922425317</c:v>
                </c:pt>
                <c:pt idx="154">
                  <c:v>53.087525872700269</c:v>
                </c:pt>
                <c:pt idx="155">
                  <c:v>52.987914884861006</c:v>
                </c:pt>
                <c:pt idx="156">
                  <c:v>52.888646526125015</c:v>
                </c:pt>
                <c:pt idx="157">
                  <c:v>52.789697313733662</c:v>
                </c:pt>
                <c:pt idx="158">
                  <c:v>52.691041046870041</c:v>
                </c:pt>
                <c:pt idx="159">
                  <c:v>52.59264921395782</c:v>
                </c:pt>
                <c:pt idx="160">
                  <c:v>52.494491460948943</c:v>
                </c:pt>
                <c:pt idx="161">
                  <c:v>52.396536103339443</c:v>
                </c:pt>
                <c:pt idx="162">
                  <c:v>52.29875066284751</c:v>
                </c:pt>
                <c:pt idx="163">
                  <c:v>52.20110240906488</c:v>
                </c:pt>
                <c:pt idx="164">
                  <c:v>52.103558886959753</c:v>
                </c:pt>
                <c:pt idx="165">
                  <c:v>52.006088412767085</c:v>
                </c:pt>
                <c:pt idx="166">
                  <c:v>51.90866052336181</c:v>
                </c:pt>
                <c:pt idx="167">
                  <c:v>51.811246367417752</c:v>
                </c:pt>
                <c:pt idx="168">
                  <c:v>51.71381903022597</c:v>
                </c:pt>
                <c:pt idx="169">
                  <c:v>51.616353787695417</c:v>
                </c:pt>
                <c:pt idx="170">
                  <c:v>51.518828288530955</c:v>
                </c:pt>
                <c:pt idx="171">
                  <c:v>51.421222666671831</c:v>
                </c:pt>
                <c:pt idx="172">
                  <c:v>51.323519588633268</c:v>
                </c:pt>
                <c:pt idx="173">
                  <c:v>51.225704242343824</c:v>
                </c:pt>
                <c:pt idx="174">
                  <c:v>51.127764275391876</c:v>
                </c:pt>
                <c:pt idx="175">
                  <c:v>51.029689691315355</c:v>
                </c:pt>
                <c:pt idx="176">
                  <c:v>50.931472712757781</c:v>
                </c:pt>
                <c:pt idx="177">
                  <c:v>50.833107620061497</c:v>
                </c:pt>
                <c:pt idx="178">
                  <c:v>50.734590573278005</c:v>
                </c:pt>
                <c:pt idx="179">
                  <c:v>50.635919424747854</c:v>
                </c:pt>
                <c:pt idx="180">
                  <c:v>50.537093528432315</c:v>
                </c:pt>
                <c:pt idx="181">
                  <c:v>50.43811355114871</c:v>
                </c:pt>
                <c:pt idx="182">
                  <c:v>50.338981289834678</c:v>
                </c:pt>
                <c:pt idx="183">
                  <c:v>50.23969949799482</c:v>
                </c:pt>
                <c:pt idx="184">
                  <c:v>50.140271723598026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1.0554037572216924E-2</c:v>
                </c:pt>
                <c:pt idx="2">
                  <c:v>1.4916855534060303E-2</c:v>
                </c:pt>
                <c:pt idx="3">
                  <c:v>2.6419218867059349E-2</c:v>
                </c:pt>
                <c:pt idx="4">
                  <c:v>3.1242787505779572E-2</c:v>
                </c:pt>
                <c:pt idx="5">
                  <c:v>3.6474338180523307E-2</c:v>
                </c:pt>
                <c:pt idx="6">
                  <c:v>4.0602303876954064E-2</c:v>
                </c:pt>
                <c:pt idx="7">
                  <c:v>4.891866331587922E-2</c:v>
                </c:pt>
                <c:pt idx="8">
                  <c:v>6.0187644189002271E-2</c:v>
                </c:pt>
                <c:pt idx="9">
                  <c:v>6.260211100362173E-2</c:v>
                </c:pt>
                <c:pt idx="10">
                  <c:v>6.9055291782160674E-2</c:v>
                </c:pt>
                <c:pt idx="11">
                  <c:v>6.9836319658499735E-2</c:v>
                </c:pt>
                <c:pt idx="12">
                  <c:v>7.7437599995063472E-2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8.82531764723349E-3</c:v>
                </c:pt>
                <c:pt idx="2">
                  <c:v>1.5876134826722781E-2</c:v>
                </c:pt>
                <c:pt idx="3">
                  <c:v>2.2428478275717614E-2</c:v>
                </c:pt>
                <c:pt idx="4">
                  <c:v>2.8768990892605609E-2</c:v>
                </c:pt>
                <c:pt idx="5">
                  <c:v>3.1859311852355451E-2</c:v>
                </c:pt>
                <c:pt idx="6">
                  <c:v>3.6665778783523631E-2</c:v>
                </c:pt>
                <c:pt idx="7">
                  <c:v>4.2625633458889645E-2</c:v>
                </c:pt>
                <c:pt idx="8">
                  <c:v>5.3947566049008772E-2</c:v>
                </c:pt>
                <c:pt idx="9">
                  <c:v>5.1458881875602956E-2</c:v>
                </c:pt>
                <c:pt idx="10">
                  <c:v>6.45640883306806E-2</c:v>
                </c:pt>
                <c:pt idx="11">
                  <c:v>6.5930314803677947E-2</c:v>
                </c:pt>
                <c:pt idx="12">
                  <c:v>7.353750211724483E-2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74.650999999999996</c:v>
                </c:pt>
                <c:pt idx="1">
                  <c:v>75.381</c:v>
                </c:pt>
                <c:pt idx="2">
                  <c:v>73.602999999999994</c:v>
                </c:pt>
                <c:pt idx="3">
                  <c:v>74.888999999999996</c:v>
                </c:pt>
                <c:pt idx="4">
                  <c:v>74.667000000000002</c:v>
                </c:pt>
                <c:pt idx="5">
                  <c:v>73.921000000000006</c:v>
                </c:pt>
                <c:pt idx="6">
                  <c:v>72.968000000000004</c:v>
                </c:pt>
                <c:pt idx="7">
                  <c:v>74.016000000000005</c:v>
                </c:pt>
                <c:pt idx="8">
                  <c:v>73.507999999999996</c:v>
                </c:pt>
                <c:pt idx="9">
                  <c:v>73.540000000000006</c:v>
                </c:pt>
                <c:pt idx="10">
                  <c:v>73.778000000000006</c:v>
                </c:pt>
                <c:pt idx="11">
                  <c:v>73.951999999999998</c:v>
                </c:pt>
                <c:pt idx="12">
                  <c:v>72.302000000000007</c:v>
                </c:pt>
                <c:pt idx="13">
                  <c:v>74.81</c:v>
                </c:pt>
                <c:pt idx="14">
                  <c:v>73.27</c:v>
                </c:pt>
                <c:pt idx="15">
                  <c:v>73.094999999999999</c:v>
                </c:pt>
                <c:pt idx="16">
                  <c:v>73.713999999999999</c:v>
                </c:pt>
                <c:pt idx="17">
                  <c:v>72.016000000000005</c:v>
                </c:pt>
                <c:pt idx="18">
                  <c:v>71.635000000000005</c:v>
                </c:pt>
                <c:pt idx="19">
                  <c:v>71.587000000000003</c:v>
                </c:pt>
                <c:pt idx="20">
                  <c:v>70.412999999999997</c:v>
                </c:pt>
                <c:pt idx="21">
                  <c:v>71.364999999999995</c:v>
                </c:pt>
                <c:pt idx="22">
                  <c:v>71.905000000000001</c:v>
                </c:pt>
                <c:pt idx="23">
                  <c:v>71.683000000000007</c:v>
                </c:pt>
                <c:pt idx="24">
                  <c:v>71.27</c:v>
                </c:pt>
                <c:pt idx="25">
                  <c:v>72.078999999999994</c:v>
                </c:pt>
                <c:pt idx="26">
                  <c:v>72.667000000000002</c:v>
                </c:pt>
                <c:pt idx="27">
                  <c:v>72.570999999999998</c:v>
                </c:pt>
                <c:pt idx="28">
                  <c:v>73.221999999999994</c:v>
                </c:pt>
                <c:pt idx="29">
                  <c:v>73.793999999999997</c:v>
                </c:pt>
                <c:pt idx="30">
                  <c:v>72.888999999999996</c:v>
                </c:pt>
                <c:pt idx="31">
                  <c:v>73.650999999999996</c:v>
                </c:pt>
                <c:pt idx="32">
                  <c:v>72.126999999999995</c:v>
                </c:pt>
                <c:pt idx="33">
                  <c:v>73.667000000000002</c:v>
                </c:pt>
                <c:pt idx="34">
                  <c:v>74.793999999999997</c:v>
                </c:pt>
                <c:pt idx="35">
                  <c:v>74.27</c:v>
                </c:pt>
                <c:pt idx="36">
                  <c:v>75.555999999999997</c:v>
                </c:pt>
                <c:pt idx="37">
                  <c:v>75.667000000000002</c:v>
                </c:pt>
                <c:pt idx="38">
                  <c:v>75.856999999999999</c:v>
                </c:pt>
                <c:pt idx="39">
                  <c:v>77.602999999999994</c:v>
                </c:pt>
                <c:pt idx="40">
                  <c:v>76.286000000000001</c:v>
                </c:pt>
                <c:pt idx="41">
                  <c:v>76.316999999999993</c:v>
                </c:pt>
                <c:pt idx="42">
                  <c:v>76.254000000000005</c:v>
                </c:pt>
                <c:pt idx="43">
                  <c:v>78.968000000000004</c:v>
                </c:pt>
                <c:pt idx="44">
                  <c:v>80.078999999999994</c:v>
                </c:pt>
                <c:pt idx="45">
                  <c:v>81.825000000000003</c:v>
                </c:pt>
                <c:pt idx="46">
                  <c:v>83.126999999999995</c:v>
                </c:pt>
                <c:pt idx="47">
                  <c:v>83.349000000000004</c:v>
                </c:pt>
                <c:pt idx="48">
                  <c:v>85.507999999999996</c:v>
                </c:pt>
                <c:pt idx="49">
                  <c:v>88.888999999999996</c:v>
                </c:pt>
                <c:pt idx="50">
                  <c:v>92.206000000000003</c:v>
                </c:pt>
                <c:pt idx="51">
                  <c:v>102.22199999999999</c:v>
                </c:pt>
                <c:pt idx="52">
                  <c:v>114.095</c:v>
                </c:pt>
                <c:pt idx="53">
                  <c:v>129.65100000000001</c:v>
                </c:pt>
                <c:pt idx="54">
                  <c:v>147.952</c:v>
                </c:pt>
                <c:pt idx="55">
                  <c:v>167.92099999999999</c:v>
                </c:pt>
                <c:pt idx="56">
                  <c:v>186.39699999999999</c:v>
                </c:pt>
                <c:pt idx="57">
                  <c:v>201.55600000000001</c:v>
                </c:pt>
                <c:pt idx="58">
                  <c:v>213.55600000000001</c:v>
                </c:pt>
                <c:pt idx="59">
                  <c:v>221.524</c:v>
                </c:pt>
                <c:pt idx="60">
                  <c:v>225.46</c:v>
                </c:pt>
                <c:pt idx="61">
                  <c:v>224.524</c:v>
                </c:pt>
                <c:pt idx="62">
                  <c:v>217.667</c:v>
                </c:pt>
                <c:pt idx="63">
                  <c:v>204.619</c:v>
                </c:pt>
                <c:pt idx="64">
                  <c:v>181.87299999999999</c:v>
                </c:pt>
                <c:pt idx="65">
                  <c:v>151.30199999999999</c:v>
                </c:pt>
                <c:pt idx="66">
                  <c:v>119.619</c:v>
                </c:pt>
                <c:pt idx="67">
                  <c:v>92.73</c:v>
                </c:pt>
                <c:pt idx="68">
                  <c:v>76.825000000000003</c:v>
                </c:pt>
                <c:pt idx="69">
                  <c:v>71.143000000000001</c:v>
                </c:pt>
                <c:pt idx="70">
                  <c:v>69.555999999999997</c:v>
                </c:pt>
                <c:pt idx="71">
                  <c:v>71.286000000000001</c:v>
                </c:pt>
                <c:pt idx="72">
                  <c:v>71.412999999999997</c:v>
                </c:pt>
                <c:pt idx="73">
                  <c:v>72.951999999999998</c:v>
                </c:pt>
                <c:pt idx="74">
                  <c:v>76.143000000000001</c:v>
                </c:pt>
                <c:pt idx="75">
                  <c:v>79.063000000000002</c:v>
                </c:pt>
                <c:pt idx="76">
                  <c:v>84.81</c:v>
                </c:pt>
                <c:pt idx="77">
                  <c:v>93.19</c:v>
                </c:pt>
                <c:pt idx="78">
                  <c:v>106.206</c:v>
                </c:pt>
                <c:pt idx="79">
                  <c:v>119.60299999999999</c:v>
                </c:pt>
                <c:pt idx="80">
                  <c:v>133.88900000000001</c:v>
                </c:pt>
                <c:pt idx="81">
                  <c:v>147.25399999999999</c:v>
                </c:pt>
                <c:pt idx="82">
                  <c:v>159.63499999999999</c:v>
                </c:pt>
                <c:pt idx="83">
                  <c:v>167.30199999999999</c:v>
                </c:pt>
                <c:pt idx="84">
                  <c:v>173.857</c:v>
                </c:pt>
                <c:pt idx="85">
                  <c:v>177.81</c:v>
                </c:pt>
                <c:pt idx="86">
                  <c:v>175.429</c:v>
                </c:pt>
                <c:pt idx="87">
                  <c:v>166.81</c:v>
                </c:pt>
                <c:pt idx="88">
                  <c:v>149.77799999999999</c:v>
                </c:pt>
                <c:pt idx="89">
                  <c:v>125.968</c:v>
                </c:pt>
                <c:pt idx="90">
                  <c:v>102.746</c:v>
                </c:pt>
                <c:pt idx="91">
                  <c:v>82.921000000000006</c:v>
                </c:pt>
                <c:pt idx="92">
                  <c:v>70</c:v>
                </c:pt>
                <c:pt idx="93">
                  <c:v>64.570999999999998</c:v>
                </c:pt>
                <c:pt idx="94">
                  <c:v>63.429000000000002</c:v>
                </c:pt>
                <c:pt idx="95">
                  <c:v>62.332999999999998</c:v>
                </c:pt>
                <c:pt idx="96">
                  <c:v>61.905000000000001</c:v>
                </c:pt>
                <c:pt idx="97">
                  <c:v>62.951999999999998</c:v>
                </c:pt>
                <c:pt idx="98">
                  <c:v>62.889000000000003</c:v>
                </c:pt>
                <c:pt idx="99">
                  <c:v>63.889000000000003</c:v>
                </c:pt>
                <c:pt idx="100">
                  <c:v>63.063000000000002</c:v>
                </c:pt>
                <c:pt idx="101">
                  <c:v>63</c:v>
                </c:pt>
                <c:pt idx="102">
                  <c:v>63.365000000000002</c:v>
                </c:pt>
                <c:pt idx="103">
                  <c:v>62.286000000000001</c:v>
                </c:pt>
                <c:pt idx="104">
                  <c:v>63.127000000000002</c:v>
                </c:pt>
                <c:pt idx="105">
                  <c:v>63.667000000000002</c:v>
                </c:pt>
                <c:pt idx="106">
                  <c:v>62.920999999999999</c:v>
                </c:pt>
                <c:pt idx="107">
                  <c:v>64.349000000000004</c:v>
                </c:pt>
                <c:pt idx="108">
                  <c:v>62.968000000000004</c:v>
                </c:pt>
                <c:pt idx="109">
                  <c:v>64.667000000000002</c:v>
                </c:pt>
                <c:pt idx="110">
                  <c:v>63.872999999999998</c:v>
                </c:pt>
                <c:pt idx="111">
                  <c:v>63.81</c:v>
                </c:pt>
                <c:pt idx="112">
                  <c:v>63</c:v>
                </c:pt>
                <c:pt idx="113">
                  <c:v>64.540000000000006</c:v>
                </c:pt>
                <c:pt idx="114">
                  <c:v>64.221999999999994</c:v>
                </c:pt>
                <c:pt idx="115">
                  <c:v>64.094999999999999</c:v>
                </c:pt>
                <c:pt idx="116">
                  <c:v>67.332999999999998</c:v>
                </c:pt>
                <c:pt idx="117">
                  <c:v>68.905000000000001</c:v>
                </c:pt>
                <c:pt idx="118">
                  <c:v>74.555999999999997</c:v>
                </c:pt>
                <c:pt idx="119">
                  <c:v>78.048000000000002</c:v>
                </c:pt>
                <c:pt idx="120">
                  <c:v>84.444000000000003</c:v>
                </c:pt>
                <c:pt idx="121">
                  <c:v>91.745999999999995</c:v>
                </c:pt>
                <c:pt idx="122">
                  <c:v>101.381</c:v>
                </c:pt>
                <c:pt idx="123">
                  <c:v>110.492</c:v>
                </c:pt>
                <c:pt idx="124">
                  <c:v>117.413</c:v>
                </c:pt>
                <c:pt idx="125">
                  <c:v>121.524</c:v>
                </c:pt>
                <c:pt idx="126">
                  <c:v>122.111</c:v>
                </c:pt>
                <c:pt idx="127">
                  <c:v>119.81</c:v>
                </c:pt>
                <c:pt idx="128">
                  <c:v>113.15900000000001</c:v>
                </c:pt>
                <c:pt idx="129">
                  <c:v>103.429</c:v>
                </c:pt>
                <c:pt idx="130">
                  <c:v>91.856999999999999</c:v>
                </c:pt>
                <c:pt idx="131">
                  <c:v>82.048000000000002</c:v>
                </c:pt>
                <c:pt idx="132">
                  <c:v>73.27</c:v>
                </c:pt>
                <c:pt idx="133">
                  <c:v>64.650999999999996</c:v>
                </c:pt>
                <c:pt idx="134">
                  <c:v>61.475999999999999</c:v>
                </c:pt>
                <c:pt idx="135">
                  <c:v>59.587000000000003</c:v>
                </c:pt>
                <c:pt idx="136">
                  <c:v>59.429000000000002</c:v>
                </c:pt>
                <c:pt idx="137">
                  <c:v>58.444000000000003</c:v>
                </c:pt>
                <c:pt idx="138">
                  <c:v>58.951999999999998</c:v>
                </c:pt>
                <c:pt idx="139">
                  <c:v>57.508000000000003</c:v>
                </c:pt>
                <c:pt idx="140">
                  <c:v>58.079000000000001</c:v>
                </c:pt>
                <c:pt idx="141">
                  <c:v>58.555999999999997</c:v>
                </c:pt>
                <c:pt idx="142">
                  <c:v>58.889000000000003</c:v>
                </c:pt>
                <c:pt idx="143">
                  <c:v>58.81</c:v>
                </c:pt>
                <c:pt idx="144">
                  <c:v>58.412999999999997</c:v>
                </c:pt>
                <c:pt idx="145">
                  <c:v>58.54</c:v>
                </c:pt>
                <c:pt idx="146">
                  <c:v>58.889000000000003</c:v>
                </c:pt>
                <c:pt idx="147">
                  <c:v>59.762</c:v>
                </c:pt>
                <c:pt idx="148">
                  <c:v>60.619</c:v>
                </c:pt>
                <c:pt idx="149">
                  <c:v>63.286000000000001</c:v>
                </c:pt>
                <c:pt idx="150">
                  <c:v>65.951999999999998</c:v>
                </c:pt>
                <c:pt idx="151">
                  <c:v>69.840999999999994</c:v>
                </c:pt>
                <c:pt idx="152">
                  <c:v>74.174999999999997</c:v>
                </c:pt>
                <c:pt idx="153">
                  <c:v>79.73</c:v>
                </c:pt>
                <c:pt idx="154">
                  <c:v>84.73</c:v>
                </c:pt>
                <c:pt idx="155">
                  <c:v>90.856999999999999</c:v>
                </c:pt>
                <c:pt idx="156">
                  <c:v>93.762</c:v>
                </c:pt>
                <c:pt idx="157">
                  <c:v>93.936999999999998</c:v>
                </c:pt>
                <c:pt idx="158">
                  <c:v>92.81</c:v>
                </c:pt>
                <c:pt idx="159">
                  <c:v>87.983999999999995</c:v>
                </c:pt>
                <c:pt idx="160">
                  <c:v>81.302000000000007</c:v>
                </c:pt>
                <c:pt idx="161">
                  <c:v>74.444000000000003</c:v>
                </c:pt>
                <c:pt idx="162">
                  <c:v>67.81</c:v>
                </c:pt>
                <c:pt idx="163">
                  <c:v>62.475999999999999</c:v>
                </c:pt>
                <c:pt idx="164">
                  <c:v>57.951999999999998</c:v>
                </c:pt>
                <c:pt idx="165">
                  <c:v>57.412999999999997</c:v>
                </c:pt>
                <c:pt idx="166">
                  <c:v>54.951999999999998</c:v>
                </c:pt>
                <c:pt idx="167">
                  <c:v>54.238</c:v>
                </c:pt>
                <c:pt idx="168">
                  <c:v>55.396999999999998</c:v>
                </c:pt>
                <c:pt idx="169">
                  <c:v>54</c:v>
                </c:pt>
                <c:pt idx="170">
                  <c:v>54.634999999999998</c:v>
                </c:pt>
                <c:pt idx="171">
                  <c:v>54.46</c:v>
                </c:pt>
                <c:pt idx="172">
                  <c:v>55.063000000000002</c:v>
                </c:pt>
                <c:pt idx="173">
                  <c:v>53.825000000000003</c:v>
                </c:pt>
                <c:pt idx="174">
                  <c:v>53.317</c:v>
                </c:pt>
                <c:pt idx="175">
                  <c:v>52.872999999999998</c:v>
                </c:pt>
                <c:pt idx="176">
                  <c:v>53.348999999999997</c:v>
                </c:pt>
                <c:pt idx="177">
                  <c:v>52.872999999999998</c:v>
                </c:pt>
                <c:pt idx="178">
                  <c:v>52.110999999999997</c:v>
                </c:pt>
                <c:pt idx="179">
                  <c:v>53.444000000000003</c:v>
                </c:pt>
                <c:pt idx="180">
                  <c:v>52.365000000000002</c:v>
                </c:pt>
                <c:pt idx="181">
                  <c:v>52.698</c:v>
                </c:pt>
                <c:pt idx="182">
                  <c:v>52.570999999999998</c:v>
                </c:pt>
                <c:pt idx="183">
                  <c:v>51.762</c:v>
                </c:pt>
                <c:pt idx="184">
                  <c:v>52.332999999999998</c:v>
                </c:pt>
                <c:pt idx="185">
                  <c:v>52</c:v>
                </c:pt>
                <c:pt idx="186">
                  <c:v>52.127000000000002</c:v>
                </c:pt>
                <c:pt idx="187">
                  <c:v>52.302</c:v>
                </c:pt>
                <c:pt idx="188">
                  <c:v>52.508000000000003</c:v>
                </c:pt>
                <c:pt idx="189">
                  <c:v>52.19</c:v>
                </c:pt>
                <c:pt idx="190">
                  <c:v>53.381</c:v>
                </c:pt>
                <c:pt idx="191">
                  <c:v>52.174999999999997</c:v>
                </c:pt>
                <c:pt idx="192">
                  <c:v>52.555999999999997</c:v>
                </c:pt>
                <c:pt idx="193">
                  <c:v>53.174999999999997</c:v>
                </c:pt>
                <c:pt idx="194">
                  <c:v>52.603000000000002</c:v>
                </c:pt>
                <c:pt idx="195">
                  <c:v>53.683</c:v>
                </c:pt>
                <c:pt idx="196">
                  <c:v>51.381</c:v>
                </c:pt>
                <c:pt idx="197">
                  <c:v>51.174999999999997</c:v>
                </c:pt>
                <c:pt idx="198">
                  <c:v>50.302</c:v>
                </c:pt>
                <c:pt idx="199">
                  <c:v>50.27</c:v>
                </c:pt>
                <c:pt idx="200">
                  <c:v>50.429000000000002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70.799866717857938</c:v>
                </c:pt>
                <c:pt idx="11">
                  <c:v>70.995180499542201</c:v>
                </c:pt>
                <c:pt idx="12">
                  <c:v>71.189064489453472</c:v>
                </c:pt>
                <c:pt idx="13">
                  <c:v>71.381299115761536</c:v>
                </c:pt>
                <c:pt idx="14">
                  <c:v>71.571639410376008</c:v>
                </c:pt>
                <c:pt idx="15">
                  <c:v>71.759812946143626</c:v>
                </c:pt>
                <c:pt idx="16">
                  <c:v>71.945517765102593</c:v>
                </c:pt>
                <c:pt idx="17">
                  <c:v>72.128420339454166</c:v>
                </c:pt>
                <c:pt idx="18">
                  <c:v>72.308153617647704</c:v>
                </c:pt>
                <c:pt idx="19">
                  <c:v>72.484315220793178</c:v>
                </c:pt>
                <c:pt idx="20">
                  <c:v>72.656465870544253</c:v>
                </c:pt>
                <c:pt idx="21">
                  <c:v>72.824128150857703</c:v>
                </c:pt>
                <c:pt idx="22">
                  <c:v>72.986785737302014</c:v>
                </c:pt>
                <c:pt idx="23">
                  <c:v>73.143883278282559</c:v>
                </c:pt>
                <c:pt idx="24">
                  <c:v>73.294827200978659</c:v>
                </c:pt>
                <c:pt idx="25">
                  <c:v>73.438987875044873</c:v>
                </c:pt>
                <c:pt idx="26">
                  <c:v>73.575703860179203</c:v>
                </c:pt>
                <c:pt idx="27">
                  <c:v>73.704289493905577</c:v>
                </c:pt>
                <c:pt idx="28">
                  <c:v>73.824048014158436</c:v>
                </c:pt>
                <c:pt idx="29">
                  <c:v>73.934294023270979</c:v>
                </c:pt>
                <c:pt idx="30">
                  <c:v>74.03439177633787</c:v>
                </c:pt>
                <c:pt idx="31">
                  <c:v>74.123820053555164</c:v>
                </c:pt>
                <c:pt idx="32">
                  <c:v>74.202280925653255</c:v>
                </c:pt>
                <c:pt idx="33">
                  <c:v>74.269879284125082</c:v>
                </c:pt>
                <c:pt idx="34">
                  <c:v>74.327413219518192</c:v>
                </c:pt>
                <c:pt idx="35">
                  <c:v>74.37683240208969</c:v>
                </c:pt>
                <c:pt idx="36">
                  <c:v>74.421941829594203</c:v>
                </c:pt>
                <c:pt idx="37">
                  <c:v>74.469449322246163</c:v>
                </c:pt>
                <c:pt idx="38">
                  <c:v>74.53047223511976</c:v>
                </c:pt>
                <c:pt idx="39">
                  <c:v>74.622624221703248</c:v>
                </c:pt>
                <c:pt idx="40">
                  <c:v>74.772785415182085</c:v>
                </c:pt>
                <c:pt idx="41">
                  <c:v>75.020605374347198</c:v>
                </c:pt>
                <c:pt idx="42">
                  <c:v>75.422683331862416</c:v>
                </c:pt>
                <c:pt idx="43">
                  <c:v>76.057203818942313</c:v>
                </c:pt>
                <c:pt idx="44">
                  <c:v>77.028575766110407</c:v>
                </c:pt>
                <c:pt idx="45">
                  <c:v>78.471343519028096</c:v>
                </c:pt>
                <c:pt idx="46">
                  <c:v>80.55234447701028</c:v>
                </c:pt>
                <c:pt idx="47">
                  <c:v>83.469840765576862</c:v>
                </c:pt>
                <c:pt idx="48">
                  <c:v>87.448234013215384</c:v>
                </c:pt>
                <c:pt idx="49">
                  <c:v>92.727075558420339</c:v>
                </c:pt>
                <c:pt idx="50">
                  <c:v>99.543487232028085</c:v>
                </c:pt>
                <c:pt idx="51">
                  <c:v>108.10782531560879</c:v>
                </c:pt>
                <c:pt idx="52">
                  <c:v>118.57330035497496</c:v>
                </c:pt>
                <c:pt idx="53">
                  <c:v>131.00076628990897</c:v>
                </c:pt>
                <c:pt idx="54">
                  <c:v>145.31875454238528</c:v>
                </c:pt>
                <c:pt idx="55">
                  <c:v>161.27417615772791</c:v>
                </c:pt>
                <c:pt idx="56">
                  <c:v>178.36066752106737</c:v>
                </c:pt>
                <c:pt idx="57">
                  <c:v>195.70678183529529</c:v>
                </c:pt>
                <c:pt idx="58">
                  <c:v>211.92657368906242</c:v>
                </c:pt>
                <c:pt idx="59">
                  <c:v>225.00555284762714</c:v>
                </c:pt>
                <c:pt idx="60">
                  <c:v>232.39957250917794</c:v>
                </c:pt>
                <c:pt idx="61">
                  <c:v>231.55736719467444</c:v>
                </c:pt>
                <c:pt idx="62">
                  <c:v>220.8904682217412</c:v>
                </c:pt>
                <c:pt idx="63">
                  <c:v>200.80979473452584</c:v>
                </c:pt>
                <c:pt idx="64">
                  <c:v>174.13685729763623</c:v>
                </c:pt>
                <c:pt idx="65">
                  <c:v>145.39556292969786</c:v>
                </c:pt>
                <c:pt idx="66">
                  <c:v>119.21415434813991</c:v>
                </c:pt>
                <c:pt idx="67">
                  <c:v>98.737874601387503</c:v>
                </c:pt>
                <c:pt idx="68">
                  <c:v>84.935735249709481</c:v>
                </c:pt>
                <c:pt idx="69">
                  <c:v>76.997801386716816</c:v>
                </c:pt>
                <c:pt idx="70">
                  <c:v>73.313604764301957</c:v>
                </c:pt>
                <c:pt idx="71">
                  <c:v>72.354148748724157</c:v>
                </c:pt>
                <c:pt idx="72">
                  <c:v>73.10502264231107</c:v>
                </c:pt>
                <c:pt idx="73">
                  <c:v>75.094639762463359</c:v>
                </c:pt>
                <c:pt idx="74">
                  <c:v>78.233170970498833</c:v>
                </c:pt>
                <c:pt idx="75">
                  <c:v>82.634656083884892</c:v>
                </c:pt>
                <c:pt idx="76">
                  <c:v>88.487910694539451</c:v>
                </c:pt>
                <c:pt idx="77">
                  <c:v>95.972942676916148</c:v>
                </c:pt>
                <c:pt idx="78">
                  <c:v>105.20114954837086</c:v>
                </c:pt>
                <c:pt idx="79">
                  <c:v>116.16266456882282</c:v>
                </c:pt>
                <c:pt idx="80">
                  <c:v>128.66892315677447</c:v>
                </c:pt>
                <c:pt idx="81">
                  <c:v>142.27317826723328</c:v>
                </c:pt>
                <c:pt idx="82">
                  <c:v>156.14423907685725</c:v>
                </c:pt>
                <c:pt idx="83">
                  <c:v>168.89348808037079</c:v>
                </c:pt>
                <c:pt idx="84">
                  <c:v>178.45835591192696</c:v>
                </c:pt>
                <c:pt idx="85">
                  <c:v>182.29919083236587</c:v>
                </c:pt>
                <c:pt idx="86">
                  <c:v>178.17237872940464</c:v>
                </c:pt>
                <c:pt idx="87">
                  <c:v>165.36036427258728</c:v>
                </c:pt>
                <c:pt idx="88">
                  <c:v>145.61434920039275</c:v>
                </c:pt>
                <c:pt idx="89">
                  <c:v>122.89006372464597</c:v>
                </c:pt>
                <c:pt idx="90">
                  <c:v>101.73973468236883</c:v>
                </c:pt>
                <c:pt idx="91">
                  <c:v>85.377183178121726</c:v>
                </c:pt>
                <c:pt idx="92">
                  <c:v>74.723341786392382</c:v>
                </c:pt>
                <c:pt idx="93">
                  <c:v>68.835230132837765</c:v>
                </c:pt>
                <c:pt idx="94">
                  <c:v>66.04028658041112</c:v>
                </c:pt>
                <c:pt idx="95">
                  <c:v>64.867449788663393</c:v>
                </c:pt>
                <c:pt idx="96">
                  <c:v>64.394975672501658</c:v>
                </c:pt>
                <c:pt idx="97">
                  <c:v>64.174423349472207</c:v>
                </c:pt>
                <c:pt idx="98">
                  <c:v>64.030319010077307</c:v>
                </c:pt>
                <c:pt idx="99">
                  <c:v>63.906404389375425</c:v>
                </c:pt>
                <c:pt idx="100">
                  <c:v>63.787715656442721</c:v>
                </c:pt>
                <c:pt idx="101">
                  <c:v>63.670910833450861</c:v>
                </c:pt>
                <c:pt idx="102">
                  <c:v>63.555375256038595</c:v>
                </c:pt>
                <c:pt idx="103">
                  <c:v>63.441110197148738</c:v>
                </c:pt>
                <c:pt idx="104">
                  <c:v>63.32841591579303</c:v>
                </c:pt>
                <c:pt idx="105">
                  <c:v>63.218048392205198</c:v>
                </c:pt>
                <c:pt idx="106">
                  <c:v>63.11164216183726</c:v>
                </c:pt>
                <c:pt idx="107">
                  <c:v>63.012489948419621</c:v>
                </c:pt>
                <c:pt idx="108">
                  <c:v>62.926877513773938</c:v>
                </c:pt>
                <c:pt idx="109">
                  <c:v>62.866237013590961</c:v>
                </c:pt>
                <c:pt idx="110">
                  <c:v>62.850404436233902</c:v>
                </c:pt>
                <c:pt idx="111">
                  <c:v>62.912199080448104</c:v>
                </c:pt>
                <c:pt idx="112">
                  <c:v>63.103318307747202</c:v>
                </c:pt>
                <c:pt idx="113">
                  <c:v>63.50109494088354</c:v>
                </c:pt>
                <c:pt idx="114">
                  <c:v>64.214973528582988</c:v>
                </c:pt>
                <c:pt idx="115">
                  <c:v>65.390687077723527</c:v>
                </c:pt>
                <c:pt idx="116">
                  <c:v>67.209234743085347</c:v>
                </c:pt>
                <c:pt idx="117">
                  <c:v>69.877127559501474</c:v>
                </c:pt>
                <c:pt idx="118">
                  <c:v>73.604161496256182</c:v>
                </c:pt>
                <c:pt idx="119">
                  <c:v>78.565093727524712</c:v>
                </c:pt>
                <c:pt idx="120">
                  <c:v>84.841804096594146</c:v>
                </c:pt>
                <c:pt idx="121">
                  <c:v>92.343670717813325</c:v>
                </c:pt>
                <c:pt idx="122">
                  <c:v>100.71016447971429</c:v>
                </c:pt>
                <c:pt idx="123">
                  <c:v>109.21864793094711</c:v>
                </c:pt>
                <c:pt idx="124">
                  <c:v>116.75446416122523</c:v>
                </c:pt>
                <c:pt idx="125">
                  <c:v>121.92955469314543</c:v>
                </c:pt>
                <c:pt idx="126">
                  <c:v>123.41203283984161</c:v>
                </c:pt>
                <c:pt idx="127">
                  <c:v>120.41450429880318</c:v>
                </c:pt>
                <c:pt idx="128">
                  <c:v>113.12683857960776</c:v>
                </c:pt>
                <c:pt idx="129">
                  <c:v>102.81014965051642</c:v>
                </c:pt>
                <c:pt idx="130">
                  <c:v>91.414407386139814</c:v>
                </c:pt>
                <c:pt idx="131">
                  <c:v>80.88204044600073</c:v>
                </c:pt>
                <c:pt idx="132">
                  <c:v>72.515377948379864</c:v>
                </c:pt>
                <c:pt idx="133">
                  <c:v>66.725036615908223</c:v>
                </c:pt>
                <c:pt idx="134">
                  <c:v>63.199446789980414</c:v>
                </c:pt>
                <c:pt idx="135">
                  <c:v>61.287345528517967</c:v>
                </c:pt>
                <c:pt idx="136">
                  <c:v>60.340189408375892</c:v>
                </c:pt>
                <c:pt idx="137">
                  <c:v>59.885692489865448</c:v>
                </c:pt>
                <c:pt idx="138">
                  <c:v>59.647772297680206</c:v>
                </c:pt>
                <c:pt idx="139">
                  <c:v>59.492084092275689</c:v>
                </c:pt>
                <c:pt idx="140">
                  <c:v>59.363456076299748</c:v>
                </c:pt>
                <c:pt idx="141">
                  <c:v>59.24340540740247</c:v>
                </c:pt>
                <c:pt idx="142">
                  <c:v>59.129245664438344</c:v>
                </c:pt>
                <c:pt idx="143">
                  <c:v>59.027712379057093</c:v>
                </c:pt>
                <c:pt idx="144">
                  <c:v>58.957429031855789</c:v>
                </c:pt>
                <c:pt idx="145">
                  <c:v>58.957915986727137</c:v>
                </c:pt>
                <c:pt idx="146">
                  <c:v>59.104395174205209</c:v>
                </c:pt>
                <c:pt idx="147">
                  <c:v>59.526071850288972</c:v>
                </c:pt>
                <c:pt idx="148">
                  <c:v>60.420600520518136</c:v>
                </c:pt>
                <c:pt idx="149">
                  <c:v>62.050298858956388</c:v>
                </c:pt>
                <c:pt idx="150">
                  <c:v>64.700689477881483</c:v>
                </c:pt>
                <c:pt idx="151">
                  <c:v>68.58680480611963</c:v>
                </c:pt>
                <c:pt idx="152">
                  <c:v>73.714558536284272</c:v>
                </c:pt>
                <c:pt idx="153">
                  <c:v>79.741563881699506</c:v>
                </c:pt>
                <c:pt idx="154">
                  <c:v>85.915610497201385</c:v>
                </c:pt>
                <c:pt idx="155">
                  <c:v>91.168366645765389</c:v>
                </c:pt>
                <c:pt idx="156">
                  <c:v>94.384567794800518</c:v>
                </c:pt>
                <c:pt idx="157">
                  <c:v>94.76822808844733</c:v>
                </c:pt>
                <c:pt idx="158">
                  <c:v>92.14616674235296</c:v>
                </c:pt>
                <c:pt idx="159">
                  <c:v>87.052091044580024</c:v>
                </c:pt>
                <c:pt idx="160">
                  <c:v>80.538152095920481</c:v>
                </c:pt>
                <c:pt idx="161">
                  <c:v>73.805273892148605</c:v>
                </c:pt>
                <c:pt idx="162">
                  <c:v>67.832240676417555</c:v>
                </c:pt>
                <c:pt idx="163">
                  <c:v>63.160753631780274</c:v>
                </c:pt>
                <c:pt idx="164">
                  <c:v>59.887077321322195</c:v>
                </c:pt>
                <c:pt idx="165">
                  <c:v>57.801424977270329</c:v>
                </c:pt>
                <c:pt idx="166">
                  <c:v>56.569072229286633</c:v>
                </c:pt>
                <c:pt idx="167">
                  <c:v>55.869468771663001</c:v>
                </c:pt>
                <c:pt idx="168">
                  <c:v>55.463330967847057</c:v>
                </c:pt>
                <c:pt idx="169">
                  <c:v>55.201136350757771</c:v>
                </c:pt>
                <c:pt idx="170">
                  <c:v>55.002259438800444</c:v>
                </c:pt>
                <c:pt idx="171">
                  <c:v>54.828592068797903</c:v>
                </c:pt>
                <c:pt idx="172">
                  <c:v>54.664212496954889</c:v>
                </c:pt>
                <c:pt idx="173">
                  <c:v>54.50322466893946</c:v>
                </c:pt>
                <c:pt idx="174">
                  <c:v>54.343706159799119</c:v>
                </c:pt>
                <c:pt idx="175">
                  <c:v>54.185123810361873</c:v>
                </c:pt>
                <c:pt idx="176">
                  <c:v>54.027371038106217</c:v>
                </c:pt>
                <c:pt idx="177">
                  <c:v>53.870452084009791</c:v>
                </c:pt>
                <c:pt idx="178">
                  <c:v>53.714390578854314</c:v>
                </c:pt>
                <c:pt idx="179">
                  <c:v>53.559206504454096</c:v>
                </c:pt>
                <c:pt idx="180">
                  <c:v>53.404911639935939</c:v>
                </c:pt>
                <c:pt idx="181">
                  <c:v>53.251509458536937</c:v>
                </c:pt>
                <c:pt idx="182">
                  <c:v>53.098995969803731</c:v>
                </c:pt>
                <c:pt idx="183">
                  <c:v>52.947360715673945</c:v>
                </c:pt>
                <c:pt idx="184">
                  <c:v>52.796587750254673</c:v>
                </c:pt>
                <c:pt idx="185">
                  <c:v>52.646656562673243</c:v>
                </c:pt>
                <c:pt idx="186">
                  <c:v>52.497542929357017</c:v>
                </c:pt>
                <c:pt idx="187">
                  <c:v>52.349219689613186</c:v>
                </c:pt>
                <c:pt idx="188">
                  <c:v>52.201657442129601</c:v>
                </c:pt>
                <c:pt idx="189">
                  <c:v>52.054825162669722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70.799866717849511</c:v>
                </c:pt>
                <c:pt idx="11">
                  <c:v>70.995180499516053</c:v>
                </c:pt>
                <c:pt idx="12">
                  <c:v>71.189064489374019</c:v>
                </c:pt>
                <c:pt idx="13">
                  <c:v>71.381299115525209</c:v>
                </c:pt>
                <c:pt idx="14">
                  <c:v>71.571639409687819</c:v>
                </c:pt>
                <c:pt idx="15">
                  <c:v>71.75981294418159</c:v>
                </c:pt>
                <c:pt idx="16">
                  <c:v>71.945517759625986</c:v>
                </c:pt>
                <c:pt idx="17">
                  <c:v>72.128420324487692</c:v>
                </c:pt>
                <c:pt idx="18">
                  <c:v>72.308153577604287</c:v>
                </c:pt>
                <c:pt idx="19">
                  <c:v>72.484315115900216</c:v>
                </c:pt>
                <c:pt idx="20">
                  <c:v>72.656465601536169</c:v>
                </c:pt>
                <c:pt idx="21">
                  <c:v>72.82412747541575</c:v>
                </c:pt>
                <c:pt idx="22">
                  <c:v>72.98678407689539</c:v>
                </c:pt>
                <c:pt idx="23">
                  <c:v>73.143879282106568</c:v>
                </c:pt>
                <c:pt idx="24">
                  <c:v>73.294817784717864</c:v>
                </c:pt>
                <c:pt idx="25">
                  <c:v>73.438966152231288</c:v>
                </c:pt>
                <c:pt idx="26">
                  <c:v>73.575654796806731</c:v>
                </c:pt>
                <c:pt idx="27">
                  <c:v>73.704181000724446</c:v>
                </c:pt>
                <c:pt idx="28">
                  <c:v>73.82381313135906</c:v>
                </c:pt>
                <c:pt idx="29">
                  <c:v>73.933796167311897</c:v>
                </c:pt>
                <c:pt idx="30">
                  <c:v>74.033358634545408</c:v>
                </c:pt>
                <c:pt idx="31">
                  <c:v>74.121721017615542</c:v>
                </c:pt>
                <c:pt idx="32">
                  <c:v>74.198105665469868</c:v>
                </c:pt>
                <c:pt idx="33">
                  <c:v>74.26174815350241</c:v>
                </c:pt>
                <c:pt idx="34">
                  <c:v>74.311909994292549</c:v>
                </c:pt>
                <c:pt idx="35">
                  <c:v>74.347892510528197</c:v>
                </c:pt>
                <c:pt idx="36">
                  <c:v>74.369051598184797</c:v>
                </c:pt>
                <c:pt idx="37">
                  <c:v>74.37481302068403</c:v>
                </c:pt>
                <c:pt idx="38">
                  <c:v>74.364687791392484</c:v>
                </c:pt>
                <c:pt idx="39">
                  <c:v>74.338287129408783</c:v>
                </c:pt>
                <c:pt idx="40">
                  <c:v>74.295336419648478</c:v>
                </c:pt>
                <c:pt idx="41">
                  <c:v>74.235687580159436</c:v>
                </c:pt>
                <c:pt idx="42">
                  <c:v>74.159329243787326</c:v>
                </c:pt>
                <c:pt idx="43">
                  <c:v>74.066394202263339</c:v>
                </c:pt>
                <c:pt idx="44">
                  <c:v>73.957163640250869</c:v>
                </c:pt>
                <c:pt idx="45">
                  <c:v>73.832067803224447</c:v>
                </c:pt>
                <c:pt idx="46">
                  <c:v>73.69168289094263</c:v>
                </c:pt>
                <c:pt idx="47">
                  <c:v>73.536724138877929</c:v>
                </c:pt>
                <c:pt idx="48">
                  <c:v>73.368035231583534</c:v>
                </c:pt>
                <c:pt idx="49">
                  <c:v>73.186574371149376</c:v>
                </c:pt>
                <c:pt idx="50">
                  <c:v>72.993397486810409</c:v>
                </c:pt>
                <c:pt idx="51">
                  <c:v>72.789639205794387</c:v>
                </c:pt>
                <c:pt idx="52">
                  <c:v>72.576492300596954</c:v>
                </c:pt>
                <c:pt idx="53">
                  <c:v>72.35518637771159</c:v>
                </c:pt>
                <c:pt idx="54">
                  <c:v>72.126966575372407</c:v>
                </c:pt>
                <c:pt idx="55">
                  <c:v>71.893072995366296</c:v>
                </c:pt>
                <c:pt idx="56">
                  <c:v>71.654721512539396</c:v>
                </c:pt>
                <c:pt idx="57">
                  <c:v>71.413086494235571</c:v>
                </c:pt>
                <c:pt idx="58">
                  <c:v>71.1692858312298</c:v>
                </c:pt>
                <c:pt idx="59">
                  <c:v>70.92436854282883</c:v>
                </c:pt>
                <c:pt idx="60">
                  <c:v>70.679305082064246</c:v>
                </c:pt>
                <c:pt idx="61">
                  <c:v>70.434980341020761</c:v>
                </c:pt>
                <c:pt idx="62">
                  <c:v>70.192189247860867</c:v>
                </c:pt>
                <c:pt idx="63">
                  <c:v>69.951634760139996</c:v>
                </c:pt>
                <c:pt idx="64">
                  <c:v>69.713927995315558</c:v>
                </c:pt>
                <c:pt idx="65">
                  <c:v>69.479590198664795</c:v>
                </c:pt>
                <c:pt idx="66">
                  <c:v>69.24905622926336</c:v>
                </c:pt>
                <c:pt idx="67">
                  <c:v>69.022679243271213</c:v>
                </c:pt>
                <c:pt idx="68">
                  <c:v>68.800736266957514</c:v>
                </c:pt>
                <c:pt idx="69">
                  <c:v>68.583434375919381</c:v>
                </c:pt>
                <c:pt idx="70">
                  <c:v>68.370917228226503</c:v>
                </c:pt>
                <c:pt idx="71">
                  <c:v>68.163271734547166</c:v>
                </c:pt>
                <c:pt idx="72">
                  <c:v>67.960534685007033</c:v>
                </c:pt>
                <c:pt idx="73">
                  <c:v>67.7626991884989</c:v>
                </c:pt>
                <c:pt idx="74">
                  <c:v>67.569720813867065</c:v>
                </c:pt>
                <c:pt idx="75">
                  <c:v>67.381523352822143</c:v>
                </c:pt>
                <c:pt idx="76">
                  <c:v>67.198004151026112</c:v>
                </c:pt>
                <c:pt idx="77">
                  <c:v>67.019038976305211</c:v>
                </c:pt>
                <c:pt idx="78">
                  <c:v>66.844486411447093</c:v>
                </c:pt>
                <c:pt idx="79">
                  <c:v>66.674191773755695</c:v>
                </c:pt>
                <c:pt idx="80">
                  <c:v>66.507990574827332</c:v>
                </c:pt>
                <c:pt idx="81">
                  <c:v>66.345711542297423</c:v>
                </c:pt>
                <c:pt idx="82">
                  <c:v>66.187179231031919</c:v>
                </c:pt>
                <c:pt idx="83">
                  <c:v>66.032216254838943</c:v>
                </c:pt>
                <c:pt idx="84">
                  <c:v>65.880645171662295</c:v>
                </c:pt>
                <c:pt idx="85">
                  <c:v>65.732290055758085</c:v>
                </c:pt>
                <c:pt idx="86">
                  <c:v>65.586977789872961</c:v>
                </c:pt>
                <c:pt idx="87">
                  <c:v>65.444539109206985</c:v>
                </c:pt>
                <c:pt idx="88">
                  <c:v>65.304809427189994</c:v>
                </c:pt>
                <c:pt idx="89">
                  <c:v>65.167629471006364</c:v>
                </c:pt>
                <c:pt idx="90">
                  <c:v>65.032845752519293</c:v>
                </c:pt>
                <c:pt idx="91">
                  <c:v>64.900310897884708</c:v>
                </c:pt>
                <c:pt idx="92">
                  <c:v>64.769883856789619</c:v>
                </c:pt>
                <c:pt idx="93">
                  <c:v>64.641430009964608</c:v>
                </c:pt>
                <c:pt idx="94">
                  <c:v>64.514821191445876</c:v>
                </c:pt>
                <c:pt idx="95">
                  <c:v>64.389935640026664</c:v>
                </c:pt>
                <c:pt idx="96">
                  <c:v>64.266657892457886</c:v>
                </c:pt>
                <c:pt idx="97">
                  <c:v>64.144878629239685</c:v>
                </c:pt>
                <c:pt idx="98">
                  <c:v>64.024494482288716</c:v>
                </c:pt>
                <c:pt idx="99">
                  <c:v>63.905407812369106</c:v>
                </c:pt>
                <c:pt idx="100">
                  <c:v>63.787526462926621</c:v>
                </c:pt>
                <c:pt idx="101">
                  <c:v>63.670763495859688</c:v>
                </c:pt>
                <c:pt idx="102">
                  <c:v>63.555036913784491</c:v>
                </c:pt>
                <c:pt idx="103">
                  <c:v>63.440269372494015</c:v>
                </c:pt>
                <c:pt idx="104">
                  <c:v>63.3263878865626</c:v>
                </c:pt>
                <c:pt idx="105">
                  <c:v>63.213323530395193</c:v>
                </c:pt>
                <c:pt idx="106">
                  <c:v>63.101011136456876</c:v>
                </c:pt>
                <c:pt idx="107">
                  <c:v>62.989388991932351</c:v>
                </c:pt>
                <c:pt idx="108">
                  <c:v>62.878398534649747</c:v>
                </c:pt>
                <c:pt idx="109">
                  <c:v>62.767984048751138</c:v>
                </c:pt>
                <c:pt idx="110">
                  <c:v>62.658092360298056</c:v>
                </c:pt>
                <c:pt idx="111">
                  <c:v>62.54867253275912</c:v>
                </c:pt>
                <c:pt idx="112">
                  <c:v>62.439675562135349</c:v>
                </c:pt>
                <c:pt idx="113">
                  <c:v>62.331054071335473</c:v>
                </c:pt>
                <c:pt idx="114">
                  <c:v>62.22276200331688</c:v>
                </c:pt>
                <c:pt idx="115">
                  <c:v>62.114754312458864</c:v>
                </c:pt>
                <c:pt idx="116">
                  <c:v>62.006986653635991</c:v>
                </c:pt>
                <c:pt idx="117">
                  <c:v>61.899415068512731</c:v>
                </c:pt>
                <c:pt idx="118">
                  <c:v>61.79199566869304</c:v>
                </c:pt>
                <c:pt idx="119">
                  <c:v>61.684684315533261</c:v>
                </c:pt>
                <c:pt idx="120">
                  <c:v>61.577436296674961</c:v>
                </c:pt>
                <c:pt idx="121">
                  <c:v>61.470205999681028</c:v>
                </c:pt>
                <c:pt idx="122">
                  <c:v>61.362946583575578</c:v>
                </c:pt>
                <c:pt idx="123">
                  <c:v>61.255609649605603</c:v>
                </c:pt>
                <c:pt idx="124">
                  <c:v>61.148144913169354</c:v>
                </c:pt>
                <c:pt idx="125">
                  <c:v>61.040499879603694</c:v>
                </c:pt>
                <c:pt idx="126">
                  <c:v>60.932619527398039</c:v>
                </c:pt>
                <c:pt idx="127">
                  <c:v>60.824446003410507</c:v>
                </c:pt>
                <c:pt idx="128">
                  <c:v>60.715918335803401</c:v>
                </c:pt>
                <c:pt idx="129">
                  <c:v>60.606972171684212</c:v>
                </c:pt>
                <c:pt idx="130">
                  <c:v>60.497539547818647</c:v>
                </c:pt>
                <c:pt idx="131">
                  <c:v>60.38754870424777</c:v>
                </c:pt>
                <c:pt idx="132">
                  <c:v>60.276923952148799</c:v>
                </c:pt>
                <c:pt idx="133">
                  <c:v>60.165585608767792</c:v>
                </c:pt>
                <c:pt idx="134">
                  <c:v>60.053450013641772</c:v>
                </c:pt>
                <c:pt idx="135">
                  <c:v>59.940429641508899</c:v>
                </c:pt>
                <c:pt idx="136">
                  <c:v>59.82643332815006</c:v>
                </c:pt>
                <c:pt idx="137">
                  <c:v>59.711366625755204</c:v>
                </c:pt>
                <c:pt idx="138">
                  <c:v>59.595132304085375</c:v>
                </c:pt>
                <c:pt idx="139">
                  <c:v>59.477631012513775</c:v>
                </c:pt>
                <c:pt idx="140">
                  <c:v>59.358762115777722</c:v>
                </c:pt>
                <c:pt idx="141">
                  <c:v>59.238424712774119</c:v>
                </c:pt>
                <c:pt idx="142">
                  <c:v>59.116518842828754</c:v>
                </c:pt>
                <c:pt idx="143">
                  <c:v>58.992946877476612</c:v>
                </c:pt>
                <c:pt idx="144">
                  <c:v>58.867615087900688</c:v>
                </c:pt>
                <c:pt idx="145">
                  <c:v>58.74043536891412</c:v>
                </c:pt>
                <c:pt idx="146">
                  <c:v>58.611327090004906</c:v>
                </c:pt>
                <c:pt idx="147">
                  <c:v>58.480219032936198</c:v>
                </c:pt>
                <c:pt idx="148">
                  <c:v>58.347051364331953</c:v>
                </c:pt>
                <c:pt idx="149">
                  <c:v>58.211777581363428</c:v>
                </c:pt>
                <c:pt idx="150">
                  <c:v>58.074366360002976</c:v>
                </c:pt>
                <c:pt idx="151">
                  <c:v>57.934803229307143</c:v>
                </c:pt>
                <c:pt idx="152">
                  <c:v>57.793091992778201</c:v>
                </c:pt>
                <c:pt idx="153">
                  <c:v>57.649255819842395</c:v>
                </c:pt>
                <c:pt idx="154">
                  <c:v>57.503337937419239</c:v>
                </c:pt>
                <c:pt idx="155">
                  <c:v>57.355401863615782</c:v>
                </c:pt>
                <c:pt idx="156">
                  <c:v>57.205531142480339</c:v>
                </c:pt>
                <c:pt idx="157">
                  <c:v>57.053828559716976</c:v>
                </c:pt>
                <c:pt idx="158">
                  <c:v>56.900414843050704</c:v>
                </c:pt>
                <c:pt idx="159">
                  <c:v>56.745426875915328</c:v>
                </c:pt>
                <c:pt idx="160">
                  <c:v>56.589015477453927</c:v>
                </c:pt>
                <c:pt idx="161">
                  <c:v>56.4313428235793</c:v>
                </c:pt>
                <c:pt idx="162">
                  <c:v>56.272579601313808</c:v>
                </c:pt>
                <c:pt idx="163">
                  <c:v>56.112902000462249</c:v>
                </c:pt>
                <c:pt idx="164">
                  <c:v>55.952488652034376</c:v>
                </c:pt>
                <c:pt idx="165">
                  <c:v>55.791517621501313</c:v>
                </c:pt>
                <c:pt idx="166">
                  <c:v>55.630163557327407</c:v>
                </c:pt>
                <c:pt idx="167">
                  <c:v>55.468595082192486</c:v>
                </c:pt>
                <c:pt idx="168">
                  <c:v>55.306972497238277</c:v>
                </c:pt>
                <c:pt idx="169">
                  <c:v>55.145445850099421</c:v>
                </c:pt>
                <c:pt idx="170">
                  <c:v>54.984153397024912</c:v>
                </c:pt>
                <c:pt idx="171">
                  <c:v>54.823220469553021</c:v>
                </c:pt>
                <c:pt idx="172">
                  <c:v>54.662758738218344</c:v>
                </c:pt>
                <c:pt idx="173">
                  <c:v>54.502865850558095</c:v>
                </c:pt>
                <c:pt idx="174">
                  <c:v>54.343625408800875</c:v>
                </c:pt>
                <c:pt idx="175">
                  <c:v>54.185107244270597</c:v>
                </c:pt>
                <c:pt idx="176">
                  <c:v>54.027367940624949</c:v>
                </c:pt>
                <c:pt idx="177">
                  <c:v>53.870451556245833</c:v>
                </c:pt>
                <c:pt idx="178">
                  <c:v>53.714390496923656</c:v>
                </c:pt>
                <c:pt idx="179">
                  <c:v>53.559206492867162</c:v>
                </c:pt>
                <c:pt idx="180">
                  <c:v>53.404911638443309</c:v>
                </c:pt>
                <c:pt idx="181">
                  <c:v>53.251509458361809</c:v>
                </c:pt>
                <c:pt idx="182">
                  <c:v>53.098995969785022</c:v>
                </c:pt>
                <c:pt idx="183">
                  <c:v>52.947360715672126</c:v>
                </c:pt>
                <c:pt idx="184">
                  <c:v>52.79658775025451</c:v>
                </c:pt>
                <c:pt idx="185">
                  <c:v>52.646656562673229</c:v>
                </c:pt>
                <c:pt idx="186">
                  <c:v>52.497542929357017</c:v>
                </c:pt>
                <c:pt idx="187">
                  <c:v>52.349219689613186</c:v>
                </c:pt>
                <c:pt idx="188">
                  <c:v>52.201657442129601</c:v>
                </c:pt>
                <c:pt idx="189">
                  <c:v>52.054825162669722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75.938000000000002</c:v>
                </c:pt>
                <c:pt idx="1">
                  <c:v>77.091999999999999</c:v>
                </c:pt>
                <c:pt idx="2">
                  <c:v>76.537999999999997</c:v>
                </c:pt>
                <c:pt idx="3">
                  <c:v>76.507999999999996</c:v>
                </c:pt>
                <c:pt idx="4">
                  <c:v>77.814999999999998</c:v>
                </c:pt>
                <c:pt idx="5">
                  <c:v>76.385000000000005</c:v>
                </c:pt>
                <c:pt idx="6">
                  <c:v>76.369</c:v>
                </c:pt>
                <c:pt idx="7">
                  <c:v>77.138000000000005</c:v>
                </c:pt>
                <c:pt idx="8">
                  <c:v>75.138000000000005</c:v>
                </c:pt>
                <c:pt idx="9">
                  <c:v>74.537999999999997</c:v>
                </c:pt>
                <c:pt idx="10">
                  <c:v>76.292000000000002</c:v>
                </c:pt>
                <c:pt idx="11">
                  <c:v>75.569000000000003</c:v>
                </c:pt>
                <c:pt idx="12">
                  <c:v>75.677000000000007</c:v>
                </c:pt>
                <c:pt idx="13">
                  <c:v>75.738</c:v>
                </c:pt>
                <c:pt idx="14">
                  <c:v>76.2</c:v>
                </c:pt>
                <c:pt idx="15">
                  <c:v>75.569000000000003</c:v>
                </c:pt>
                <c:pt idx="16">
                  <c:v>74.953999999999994</c:v>
                </c:pt>
                <c:pt idx="17">
                  <c:v>75.091999999999999</c:v>
                </c:pt>
                <c:pt idx="18">
                  <c:v>72.738</c:v>
                </c:pt>
                <c:pt idx="19">
                  <c:v>74.337999999999994</c:v>
                </c:pt>
                <c:pt idx="20">
                  <c:v>73.769000000000005</c:v>
                </c:pt>
                <c:pt idx="21">
                  <c:v>73.168999999999997</c:v>
                </c:pt>
                <c:pt idx="22">
                  <c:v>74.061999999999998</c:v>
                </c:pt>
                <c:pt idx="23">
                  <c:v>73.369</c:v>
                </c:pt>
                <c:pt idx="24">
                  <c:v>73.138000000000005</c:v>
                </c:pt>
                <c:pt idx="25">
                  <c:v>73.108000000000004</c:v>
                </c:pt>
                <c:pt idx="26">
                  <c:v>72.554000000000002</c:v>
                </c:pt>
                <c:pt idx="27">
                  <c:v>72.769000000000005</c:v>
                </c:pt>
                <c:pt idx="28">
                  <c:v>73.599999999999994</c:v>
                </c:pt>
                <c:pt idx="29">
                  <c:v>72.722999999999999</c:v>
                </c:pt>
                <c:pt idx="30">
                  <c:v>74.292000000000002</c:v>
                </c:pt>
                <c:pt idx="31">
                  <c:v>72.662000000000006</c:v>
                </c:pt>
                <c:pt idx="32">
                  <c:v>73.277000000000001</c:v>
                </c:pt>
                <c:pt idx="33">
                  <c:v>73.477000000000004</c:v>
                </c:pt>
                <c:pt idx="34">
                  <c:v>74.185000000000002</c:v>
                </c:pt>
                <c:pt idx="35">
                  <c:v>72.891999999999996</c:v>
                </c:pt>
                <c:pt idx="36">
                  <c:v>73.168999999999997</c:v>
                </c:pt>
                <c:pt idx="37">
                  <c:v>73.953999999999994</c:v>
                </c:pt>
                <c:pt idx="38">
                  <c:v>73.277000000000001</c:v>
                </c:pt>
                <c:pt idx="39">
                  <c:v>74.430999999999997</c:v>
                </c:pt>
                <c:pt idx="40">
                  <c:v>72.876999999999995</c:v>
                </c:pt>
                <c:pt idx="41">
                  <c:v>72.337999999999994</c:v>
                </c:pt>
                <c:pt idx="42">
                  <c:v>72.984999999999999</c:v>
                </c:pt>
                <c:pt idx="43">
                  <c:v>72.968999999999994</c:v>
                </c:pt>
                <c:pt idx="44">
                  <c:v>73.569000000000003</c:v>
                </c:pt>
                <c:pt idx="45">
                  <c:v>74.599999999999994</c:v>
                </c:pt>
                <c:pt idx="46">
                  <c:v>76.537999999999997</c:v>
                </c:pt>
                <c:pt idx="47">
                  <c:v>76.584999999999994</c:v>
                </c:pt>
                <c:pt idx="48">
                  <c:v>76.262</c:v>
                </c:pt>
                <c:pt idx="49">
                  <c:v>78.462000000000003</c:v>
                </c:pt>
                <c:pt idx="50">
                  <c:v>80.138000000000005</c:v>
                </c:pt>
                <c:pt idx="51">
                  <c:v>84.277000000000001</c:v>
                </c:pt>
                <c:pt idx="52">
                  <c:v>91.831000000000003</c:v>
                </c:pt>
                <c:pt idx="53">
                  <c:v>102.569</c:v>
                </c:pt>
                <c:pt idx="54">
                  <c:v>116.8</c:v>
                </c:pt>
                <c:pt idx="55">
                  <c:v>133.98500000000001</c:v>
                </c:pt>
                <c:pt idx="56">
                  <c:v>151.785</c:v>
                </c:pt>
                <c:pt idx="57">
                  <c:v>167.75399999999999</c:v>
                </c:pt>
                <c:pt idx="58">
                  <c:v>181.215</c:v>
                </c:pt>
                <c:pt idx="59">
                  <c:v>190.53800000000001</c:v>
                </c:pt>
                <c:pt idx="60">
                  <c:v>194.6</c:v>
                </c:pt>
                <c:pt idx="61">
                  <c:v>193.93799999999999</c:v>
                </c:pt>
                <c:pt idx="62">
                  <c:v>187.108</c:v>
                </c:pt>
                <c:pt idx="63">
                  <c:v>172.93799999999999</c:v>
                </c:pt>
                <c:pt idx="64">
                  <c:v>149.108</c:v>
                </c:pt>
                <c:pt idx="65">
                  <c:v>119.66200000000001</c:v>
                </c:pt>
                <c:pt idx="66">
                  <c:v>91.831000000000003</c:v>
                </c:pt>
                <c:pt idx="67">
                  <c:v>74.522999999999996</c:v>
                </c:pt>
                <c:pt idx="68">
                  <c:v>67.953999999999994</c:v>
                </c:pt>
                <c:pt idx="69">
                  <c:v>67.277000000000001</c:v>
                </c:pt>
                <c:pt idx="70">
                  <c:v>67.631</c:v>
                </c:pt>
                <c:pt idx="71">
                  <c:v>68.353999999999999</c:v>
                </c:pt>
                <c:pt idx="72">
                  <c:v>69.691999999999993</c:v>
                </c:pt>
                <c:pt idx="73">
                  <c:v>69.385000000000005</c:v>
                </c:pt>
                <c:pt idx="74">
                  <c:v>69.400000000000006</c:v>
                </c:pt>
                <c:pt idx="75">
                  <c:v>71.891999999999996</c:v>
                </c:pt>
                <c:pt idx="76">
                  <c:v>75.677000000000007</c:v>
                </c:pt>
                <c:pt idx="77">
                  <c:v>80.584999999999994</c:v>
                </c:pt>
                <c:pt idx="78">
                  <c:v>89.230999999999995</c:v>
                </c:pt>
                <c:pt idx="79">
                  <c:v>99.569000000000003</c:v>
                </c:pt>
                <c:pt idx="80">
                  <c:v>111.646</c:v>
                </c:pt>
                <c:pt idx="81">
                  <c:v>123.369</c:v>
                </c:pt>
                <c:pt idx="82">
                  <c:v>134.12299999999999</c:v>
                </c:pt>
                <c:pt idx="83">
                  <c:v>143.32300000000001</c:v>
                </c:pt>
                <c:pt idx="84">
                  <c:v>149.35400000000001</c:v>
                </c:pt>
                <c:pt idx="85">
                  <c:v>150.32300000000001</c:v>
                </c:pt>
                <c:pt idx="86">
                  <c:v>146.815</c:v>
                </c:pt>
                <c:pt idx="87">
                  <c:v>136.262</c:v>
                </c:pt>
                <c:pt idx="88">
                  <c:v>118.69199999999999</c:v>
                </c:pt>
                <c:pt idx="89">
                  <c:v>97.353999999999999</c:v>
                </c:pt>
                <c:pt idx="90">
                  <c:v>78.846000000000004</c:v>
                </c:pt>
                <c:pt idx="91">
                  <c:v>67.691999999999993</c:v>
                </c:pt>
                <c:pt idx="92">
                  <c:v>62.646000000000001</c:v>
                </c:pt>
                <c:pt idx="93">
                  <c:v>61.938000000000002</c:v>
                </c:pt>
                <c:pt idx="94">
                  <c:v>61.692</c:v>
                </c:pt>
                <c:pt idx="95">
                  <c:v>62.768999999999998</c:v>
                </c:pt>
                <c:pt idx="96">
                  <c:v>62.569000000000003</c:v>
                </c:pt>
                <c:pt idx="97">
                  <c:v>63.491999999999997</c:v>
                </c:pt>
                <c:pt idx="98">
                  <c:v>62.137999999999998</c:v>
                </c:pt>
                <c:pt idx="99">
                  <c:v>62.938000000000002</c:v>
                </c:pt>
                <c:pt idx="100">
                  <c:v>63.061999999999998</c:v>
                </c:pt>
                <c:pt idx="101">
                  <c:v>62.8</c:v>
                </c:pt>
                <c:pt idx="102">
                  <c:v>61.569000000000003</c:v>
                </c:pt>
                <c:pt idx="103">
                  <c:v>62.908000000000001</c:v>
                </c:pt>
                <c:pt idx="104">
                  <c:v>63.6</c:v>
                </c:pt>
                <c:pt idx="105">
                  <c:v>61.969000000000001</c:v>
                </c:pt>
                <c:pt idx="106">
                  <c:v>63.061999999999998</c:v>
                </c:pt>
                <c:pt idx="107">
                  <c:v>62.814999999999998</c:v>
                </c:pt>
                <c:pt idx="108">
                  <c:v>63.168999999999997</c:v>
                </c:pt>
                <c:pt idx="109">
                  <c:v>63.738</c:v>
                </c:pt>
                <c:pt idx="110">
                  <c:v>64.292000000000002</c:v>
                </c:pt>
                <c:pt idx="111">
                  <c:v>64.522999999999996</c:v>
                </c:pt>
                <c:pt idx="112">
                  <c:v>65.537999999999997</c:v>
                </c:pt>
                <c:pt idx="113">
                  <c:v>66.477000000000004</c:v>
                </c:pt>
                <c:pt idx="114">
                  <c:v>67.953999999999994</c:v>
                </c:pt>
                <c:pt idx="115">
                  <c:v>69.599999999999994</c:v>
                </c:pt>
                <c:pt idx="116">
                  <c:v>72.722999999999999</c:v>
                </c:pt>
                <c:pt idx="117">
                  <c:v>76.984999999999999</c:v>
                </c:pt>
                <c:pt idx="118">
                  <c:v>85.477000000000004</c:v>
                </c:pt>
                <c:pt idx="119">
                  <c:v>93.507999999999996</c:v>
                </c:pt>
                <c:pt idx="120">
                  <c:v>105.185</c:v>
                </c:pt>
                <c:pt idx="121">
                  <c:v>118.185</c:v>
                </c:pt>
                <c:pt idx="122">
                  <c:v>131.75399999999999</c:v>
                </c:pt>
                <c:pt idx="123">
                  <c:v>144.27699999999999</c:v>
                </c:pt>
                <c:pt idx="124">
                  <c:v>155.72300000000001</c:v>
                </c:pt>
                <c:pt idx="125">
                  <c:v>163.846</c:v>
                </c:pt>
                <c:pt idx="126">
                  <c:v>166.87700000000001</c:v>
                </c:pt>
                <c:pt idx="127">
                  <c:v>169.24600000000001</c:v>
                </c:pt>
                <c:pt idx="128">
                  <c:v>166.077</c:v>
                </c:pt>
                <c:pt idx="129">
                  <c:v>158.077</c:v>
                </c:pt>
                <c:pt idx="130">
                  <c:v>144.24600000000001</c:v>
                </c:pt>
                <c:pt idx="131">
                  <c:v>127.66200000000001</c:v>
                </c:pt>
                <c:pt idx="132">
                  <c:v>106.708</c:v>
                </c:pt>
                <c:pt idx="133">
                  <c:v>86.953999999999994</c:v>
                </c:pt>
                <c:pt idx="134">
                  <c:v>71.984999999999999</c:v>
                </c:pt>
                <c:pt idx="135">
                  <c:v>63.892000000000003</c:v>
                </c:pt>
                <c:pt idx="136">
                  <c:v>60.091999999999999</c:v>
                </c:pt>
                <c:pt idx="137">
                  <c:v>58.738</c:v>
                </c:pt>
                <c:pt idx="138">
                  <c:v>58.768999999999998</c:v>
                </c:pt>
                <c:pt idx="139">
                  <c:v>58.246000000000002</c:v>
                </c:pt>
                <c:pt idx="140">
                  <c:v>59.185000000000002</c:v>
                </c:pt>
                <c:pt idx="141">
                  <c:v>58.2</c:v>
                </c:pt>
                <c:pt idx="142">
                  <c:v>58.445999999999998</c:v>
                </c:pt>
                <c:pt idx="143">
                  <c:v>58.523000000000003</c:v>
                </c:pt>
                <c:pt idx="144">
                  <c:v>59.862000000000002</c:v>
                </c:pt>
                <c:pt idx="145">
                  <c:v>59.262</c:v>
                </c:pt>
                <c:pt idx="146">
                  <c:v>60.738</c:v>
                </c:pt>
                <c:pt idx="147">
                  <c:v>63.491999999999997</c:v>
                </c:pt>
                <c:pt idx="148">
                  <c:v>65</c:v>
                </c:pt>
                <c:pt idx="149">
                  <c:v>70.123000000000005</c:v>
                </c:pt>
                <c:pt idx="150">
                  <c:v>74.322999999999993</c:v>
                </c:pt>
                <c:pt idx="151">
                  <c:v>81.477000000000004</c:v>
                </c:pt>
                <c:pt idx="152">
                  <c:v>89.015000000000001</c:v>
                </c:pt>
                <c:pt idx="153">
                  <c:v>98.337999999999994</c:v>
                </c:pt>
                <c:pt idx="154">
                  <c:v>106.846</c:v>
                </c:pt>
                <c:pt idx="155">
                  <c:v>115.708</c:v>
                </c:pt>
                <c:pt idx="156">
                  <c:v>122.30800000000001</c:v>
                </c:pt>
                <c:pt idx="157">
                  <c:v>127.492</c:v>
                </c:pt>
                <c:pt idx="158">
                  <c:v>128.892</c:v>
                </c:pt>
                <c:pt idx="159">
                  <c:v>126.262</c:v>
                </c:pt>
                <c:pt idx="160">
                  <c:v>120.508</c:v>
                </c:pt>
                <c:pt idx="161">
                  <c:v>110.292</c:v>
                </c:pt>
                <c:pt idx="162">
                  <c:v>97.230999999999995</c:v>
                </c:pt>
                <c:pt idx="163">
                  <c:v>83.385000000000005</c:v>
                </c:pt>
                <c:pt idx="164">
                  <c:v>71.477000000000004</c:v>
                </c:pt>
                <c:pt idx="165">
                  <c:v>61.738</c:v>
                </c:pt>
                <c:pt idx="166">
                  <c:v>57.831000000000003</c:v>
                </c:pt>
                <c:pt idx="167">
                  <c:v>56.384999999999998</c:v>
                </c:pt>
                <c:pt idx="168">
                  <c:v>54.631</c:v>
                </c:pt>
                <c:pt idx="169">
                  <c:v>54.2</c:v>
                </c:pt>
                <c:pt idx="170">
                  <c:v>53.831000000000003</c:v>
                </c:pt>
                <c:pt idx="171">
                  <c:v>53.353999999999999</c:v>
                </c:pt>
                <c:pt idx="172">
                  <c:v>53.061999999999998</c:v>
                </c:pt>
                <c:pt idx="173">
                  <c:v>52.491999999999997</c:v>
                </c:pt>
                <c:pt idx="174">
                  <c:v>54.292000000000002</c:v>
                </c:pt>
                <c:pt idx="175">
                  <c:v>53.677</c:v>
                </c:pt>
                <c:pt idx="176">
                  <c:v>53.414999999999999</c:v>
                </c:pt>
                <c:pt idx="177">
                  <c:v>53.4</c:v>
                </c:pt>
                <c:pt idx="178">
                  <c:v>54.015000000000001</c:v>
                </c:pt>
                <c:pt idx="179">
                  <c:v>52.845999999999997</c:v>
                </c:pt>
                <c:pt idx="180">
                  <c:v>52.384999999999998</c:v>
                </c:pt>
                <c:pt idx="181">
                  <c:v>53.476999999999997</c:v>
                </c:pt>
                <c:pt idx="182">
                  <c:v>52.784999999999997</c:v>
                </c:pt>
                <c:pt idx="183">
                  <c:v>53.369</c:v>
                </c:pt>
                <c:pt idx="184">
                  <c:v>52.845999999999997</c:v>
                </c:pt>
                <c:pt idx="185">
                  <c:v>54.091999999999999</c:v>
                </c:pt>
                <c:pt idx="186">
                  <c:v>52.923000000000002</c:v>
                </c:pt>
                <c:pt idx="187">
                  <c:v>53.168999999999997</c:v>
                </c:pt>
                <c:pt idx="188">
                  <c:v>52.954000000000001</c:v>
                </c:pt>
                <c:pt idx="189">
                  <c:v>52.8</c:v>
                </c:pt>
                <c:pt idx="190">
                  <c:v>53.430999999999997</c:v>
                </c:pt>
                <c:pt idx="191">
                  <c:v>54.045999999999999</c:v>
                </c:pt>
                <c:pt idx="192">
                  <c:v>53.845999999999997</c:v>
                </c:pt>
                <c:pt idx="193">
                  <c:v>53.168999999999997</c:v>
                </c:pt>
                <c:pt idx="194">
                  <c:v>51.814999999999998</c:v>
                </c:pt>
                <c:pt idx="195">
                  <c:v>52.8</c:v>
                </c:pt>
                <c:pt idx="196">
                  <c:v>52.8</c:v>
                </c:pt>
                <c:pt idx="197">
                  <c:v>52.523000000000003</c:v>
                </c:pt>
                <c:pt idx="198">
                  <c:v>53.923000000000002</c:v>
                </c:pt>
                <c:pt idx="199">
                  <c:v>52.877000000000002</c:v>
                </c:pt>
                <c:pt idx="200">
                  <c:v>53.430999999999997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73.098129666557924</c:v>
                </c:pt>
                <c:pt idx="18">
                  <c:v>73.132574315694086</c:v>
                </c:pt>
                <c:pt idx="19">
                  <c:v>73.165620908163305</c:v>
                </c:pt>
                <c:pt idx="20">
                  <c:v>73.197082797125006</c:v>
                </c:pt>
                <c:pt idx="21">
                  <c:v>73.226755081316156</c:v>
                </c:pt>
                <c:pt idx="22">
                  <c:v>73.254413742364051</c:v>
                </c:pt>
                <c:pt idx="23">
                  <c:v>73.279814933088858</c:v>
                </c:pt>
                <c:pt idx="24">
                  <c:v>73.302694469102292</c:v>
                </c:pt>
                <c:pt idx="25">
                  <c:v>73.322767585139061</c:v>
                </c:pt>
                <c:pt idx="26">
                  <c:v>73.339729030308575</c:v>
                </c:pt>
                <c:pt idx="27">
                  <c:v>73.353253598545493</c:v>
                </c:pt>
                <c:pt idx="28">
                  <c:v>73.362997235914747</c:v>
                </c:pt>
                <c:pt idx="29">
                  <c:v>73.368598967013583</c:v>
                </c:pt>
                <c:pt idx="30">
                  <c:v>73.369684107611235</c:v>
                </c:pt>
                <c:pt idx="31">
                  <c:v>73.365869721706957</c:v>
                </c:pt>
                <c:pt idx="32">
                  <c:v>73.356774314153157</c:v>
                </c:pt>
                <c:pt idx="33">
                  <c:v>73.342035831204512</c:v>
                </c:pt>
                <c:pt idx="34">
                  <c:v>73.321346043442986</c:v>
                </c:pt>
                <c:pt idx="35">
                  <c:v>73.294516706831416</c:v>
                </c:pt>
                <c:pt idx="36">
                  <c:v>73.261605588379069</c:v>
                </c:pt>
                <c:pt idx="37">
                  <c:v>73.223151170403554</c:v>
                </c:pt>
                <c:pt idx="38">
                  <c:v>73.180596478201679</c:v>
                </c:pt>
                <c:pt idx="39">
                  <c:v>73.137026963273101</c:v>
                </c:pt>
                <c:pt idx="40">
                  <c:v>73.098403627336026</c:v>
                </c:pt>
                <c:pt idx="41">
                  <c:v>73.075533164930377</c:v>
                </c:pt>
                <c:pt idx="42">
                  <c:v>73.087063981199307</c:v>
                </c:pt>
                <c:pt idx="43">
                  <c:v>73.16379859727823</c:v>
                </c:pt>
                <c:pt idx="44">
                  <c:v>73.354522497212514</c:v>
                </c:pt>
                <c:pt idx="45">
                  <c:v>73.733311051491725</c:v>
                </c:pt>
                <c:pt idx="46">
                  <c:v>74.407840222723507</c:v>
                </c:pt>
                <c:pt idx="47">
                  <c:v>75.527576807742633</c:v>
                </c:pt>
                <c:pt idx="48">
                  <c:v>77.289911311035041</c:v>
                </c:pt>
                <c:pt idx="49">
                  <c:v>79.941472804953037</c:v>
                </c:pt>
                <c:pt idx="50">
                  <c:v>83.771294658714524</c:v>
                </c:pt>
                <c:pt idx="51">
                  <c:v>89.092528951043107</c:v>
                </c:pt>
                <c:pt idx="52">
                  <c:v>96.210358135677041</c:v>
                </c:pt>
                <c:pt idx="53">
                  <c:v>105.37567131800829</c:v>
                </c:pt>
                <c:pt idx="54">
                  <c:v>116.72613581982343</c:v>
                </c:pt>
                <c:pt idx="55">
                  <c:v>130.21568776299961</c:v>
                </c:pt>
                <c:pt idx="56">
                  <c:v>145.5249772303047</c:v>
                </c:pt>
                <c:pt idx="57">
                  <c:v>161.92763361273524</c:v>
                </c:pt>
                <c:pt idx="58">
                  <c:v>178.08402371309546</c:v>
                </c:pt>
                <c:pt idx="59">
                  <c:v>191.81161637480798</c:v>
                </c:pt>
                <c:pt idx="60">
                  <c:v>200.08462739921166</c:v>
                </c:pt>
                <c:pt idx="61">
                  <c:v>199.68830919383217</c:v>
                </c:pt>
                <c:pt idx="62">
                  <c:v>188.69083973310168</c:v>
                </c:pt>
                <c:pt idx="63">
                  <c:v>168.04553228150331</c:v>
                </c:pt>
                <c:pt idx="64">
                  <c:v>141.95074666940852</c:v>
                </c:pt>
                <c:pt idx="65">
                  <c:v>116.2070371750421</c:v>
                </c:pt>
                <c:pt idx="66">
                  <c:v>95.53144397855948</c:v>
                </c:pt>
                <c:pt idx="67">
                  <c:v>81.787733581217779</c:v>
                </c:pt>
                <c:pt idx="68">
                  <c:v>74.170113685746244</c:v>
                </c:pt>
                <c:pt idx="69">
                  <c:v>70.654863631619222</c:v>
                </c:pt>
                <c:pt idx="70">
                  <c:v>69.365823168189436</c:v>
                </c:pt>
                <c:pt idx="71">
                  <c:v>69.150954057709342</c:v>
                </c:pt>
                <c:pt idx="72">
                  <c:v>69.524831952383011</c:v>
                </c:pt>
                <c:pt idx="73">
                  <c:v>70.40910801925763</c:v>
                </c:pt>
                <c:pt idx="74">
                  <c:v>71.9288037469247</c:v>
                </c:pt>
                <c:pt idx="75">
                  <c:v>74.306913260921036</c:v>
                </c:pt>
                <c:pt idx="76">
                  <c:v>77.813198889789874</c:v>
                </c:pt>
                <c:pt idx="77">
                  <c:v>82.724658939829894</c:v>
                </c:pt>
                <c:pt idx="78">
                  <c:v>89.277364656552223</c:v>
                </c:pt>
                <c:pt idx="79">
                  <c:v>97.605627810462281</c:v>
                </c:pt>
                <c:pt idx="80">
                  <c:v>107.67169225687344</c:v>
                </c:pt>
                <c:pt idx="81">
                  <c:v>119.18267721263852</c:v>
                </c:pt>
                <c:pt idx="82">
                  <c:v>131.45966460522391</c:v>
                </c:pt>
                <c:pt idx="83">
                  <c:v>143.18818230341745</c:v>
                </c:pt>
                <c:pt idx="84">
                  <c:v>152.08521589814055</c:v>
                </c:pt>
                <c:pt idx="85">
                  <c:v>154.94192459257425</c:v>
                </c:pt>
                <c:pt idx="86">
                  <c:v>148.8522286874788</c:v>
                </c:pt>
                <c:pt idx="87">
                  <c:v>133.56432909569324</c:v>
                </c:pt>
                <c:pt idx="88">
                  <c:v>112.89155413819026</c:v>
                </c:pt>
                <c:pt idx="89">
                  <c:v>92.965460608900869</c:v>
                </c:pt>
                <c:pt idx="90">
                  <c:v>78.423226610097856</c:v>
                </c:pt>
                <c:pt idx="91">
                  <c:v>70.206410960933567</c:v>
                </c:pt>
                <c:pt idx="92">
                  <c:v>66.550925969184306</c:v>
                </c:pt>
                <c:pt idx="93">
                  <c:v>65.222095883458664</c:v>
                </c:pt>
                <c:pt idx="94">
                  <c:v>64.773302823423847</c:v>
                </c:pt>
                <c:pt idx="95">
                  <c:v>64.577026483161575</c:v>
                </c:pt>
                <c:pt idx="96">
                  <c:v>64.436828498009575</c:v>
                </c:pt>
                <c:pt idx="97">
                  <c:v>64.306905071140818</c:v>
                </c:pt>
                <c:pt idx="98">
                  <c:v>64.17920541776698</c:v>
                </c:pt>
                <c:pt idx="99">
                  <c:v>64.052767013040267</c:v>
                </c:pt>
                <c:pt idx="100">
                  <c:v>63.927783140066552</c:v>
                </c:pt>
                <c:pt idx="101">
                  <c:v>63.804874017469395</c:v>
                </c:pt>
                <c:pt idx="102">
                  <c:v>63.685239345725343</c:v>
                </c:pt>
                <c:pt idx="103">
                  <c:v>63.571061075520255</c:v>
                </c:pt>
                <c:pt idx="104">
                  <c:v>63.466158186051537</c:v>
                </c:pt>
                <c:pt idx="105">
                  <c:v>63.376992843501135</c:v>
                </c:pt>
                <c:pt idx="106">
                  <c:v>63.314153534678887</c:v>
                </c:pt>
                <c:pt idx="107">
                  <c:v>63.29444621316631</c:v>
                </c:pt>
                <c:pt idx="108">
                  <c:v>63.343700267771794</c:v>
                </c:pt>
                <c:pt idx="109">
                  <c:v>63.500324681490305</c:v>
                </c:pt>
                <c:pt idx="110">
                  <c:v>63.819513157252501</c:v>
                </c:pt>
                <c:pt idx="111">
                  <c:v>64.377783386733356</c:v>
                </c:pt>
                <c:pt idx="112">
                  <c:v>65.277247902905287</c:v>
                </c:pt>
                <c:pt idx="113">
                  <c:v>66.648679304150065</c:v>
                </c:pt>
                <c:pt idx="114">
                  <c:v>68.65210999017873</c:v>
                </c:pt>
                <c:pt idx="115">
                  <c:v>71.473486367332583</c:v>
                </c:pt>
                <c:pt idx="116">
                  <c:v>75.315885859104284</c:v>
                </c:pt>
                <c:pt idx="117">
                  <c:v>80.384078387198144</c:v>
                </c:pt>
                <c:pt idx="118">
                  <c:v>86.861723809973029</c:v>
                </c:pt>
                <c:pt idx="119">
                  <c:v>94.880920023652891</c:v>
                </c:pt>
                <c:pt idx="120">
                  <c:v>104.48345974169044</c:v>
                </c:pt>
                <c:pt idx="121">
                  <c:v>115.57132160201982</c:v>
                </c:pt>
                <c:pt idx="122">
                  <c:v>127.84143733320363</c:v>
                </c:pt>
                <c:pt idx="123">
                  <c:v>140.70161967136036</c:v>
                </c:pt>
                <c:pt idx="124">
                  <c:v>153.18052603604227</c:v>
                </c:pt>
                <c:pt idx="125">
                  <c:v>163.88152676434561</c:v>
                </c:pt>
                <c:pt idx="126">
                  <c:v>171.0736940294463</c:v>
                </c:pt>
                <c:pt idx="127">
                  <c:v>173.01413522847028</c:v>
                </c:pt>
                <c:pt idx="128">
                  <c:v>168.49893968063003</c:v>
                </c:pt>
                <c:pt idx="129">
                  <c:v>157.45580773393229</c:v>
                </c:pt>
                <c:pt idx="130">
                  <c:v>141.24666965662624</c:v>
                </c:pt>
                <c:pt idx="131">
                  <c:v>122.41167986457224</c:v>
                </c:pt>
                <c:pt idx="132">
                  <c:v>103.88750214195731</c:v>
                </c:pt>
                <c:pt idx="133">
                  <c:v>88.072599920582476</c:v>
                </c:pt>
                <c:pt idx="134">
                  <c:v>76.211297736792844</c:v>
                </c:pt>
                <c:pt idx="135">
                  <c:v>68.341679811918823</c:v>
                </c:pt>
                <c:pt idx="136">
                  <c:v>63.69668966186704</c:v>
                </c:pt>
                <c:pt idx="137">
                  <c:v>61.240188927155366</c:v>
                </c:pt>
                <c:pt idx="138">
                  <c:v>60.06298677634738</c:v>
                </c:pt>
                <c:pt idx="139">
                  <c:v>59.54546916154149</c:v>
                </c:pt>
                <c:pt idx="140">
                  <c:v>59.345091725661355</c:v>
                </c:pt>
                <c:pt idx="141">
                  <c:v>59.313078186201984</c:v>
                </c:pt>
                <c:pt idx="142">
                  <c:v>59.414122484105299</c:v>
                </c:pt>
                <c:pt idx="143">
                  <c:v>59.675789267463315</c:v>
                </c:pt>
                <c:pt idx="144">
                  <c:v>60.164988924057994</c:v>
                </c:pt>
                <c:pt idx="145">
                  <c:v>60.980049940009536</c:v>
                </c:pt>
                <c:pt idx="146">
                  <c:v>62.248415980098009</c:v>
                </c:pt>
                <c:pt idx="147">
                  <c:v>64.123578872134914</c:v>
                </c:pt>
                <c:pt idx="148">
                  <c:v>66.777434249475803</c:v>
                </c:pt>
                <c:pt idx="149">
                  <c:v>70.385752299112497</c:v>
                </c:pt>
                <c:pt idx="150">
                  <c:v>75.105467066592226</c:v>
                </c:pt>
                <c:pt idx="151">
                  <c:v>81.04305801098144</c:v>
                </c:pt>
                <c:pt idx="152">
                  <c:v>88.212772902385666</c:v>
                </c:pt>
                <c:pt idx="153">
                  <c:v>96.481396612495658</c:v>
                </c:pt>
                <c:pt idx="154">
                  <c:v>105.49525949450394</c:v>
                </c:pt>
                <c:pt idx="155">
                  <c:v>114.59395319177888</c:v>
                </c:pt>
                <c:pt idx="156">
                  <c:v>122.74538807620954</c:v>
                </c:pt>
                <c:pt idx="157">
                  <c:v>128.58423816344069</c:v>
                </c:pt>
                <c:pt idx="158">
                  <c:v>130.65649656718648</c:v>
                </c:pt>
                <c:pt idx="159">
                  <c:v>127.89650746139391</c:v>
                </c:pt>
                <c:pt idx="160">
                  <c:v>120.17613992612299</c:v>
                </c:pt>
                <c:pt idx="161">
                  <c:v>108.59652831070261</c:v>
                </c:pt>
                <c:pt idx="162">
                  <c:v>95.244364126641258</c:v>
                </c:pt>
                <c:pt idx="163">
                  <c:v>82.456888843217882</c:v>
                </c:pt>
                <c:pt idx="164">
                  <c:v>71.994476452883362</c:v>
                </c:pt>
                <c:pt idx="165">
                  <c:v>64.582153717939818</c:v>
                </c:pt>
                <c:pt idx="166">
                  <c:v>59.993197644114424</c:v>
                </c:pt>
                <c:pt idx="167">
                  <c:v>57.483479534547548</c:v>
                </c:pt>
                <c:pt idx="168">
                  <c:v>56.244475408427114</c:v>
                </c:pt>
                <c:pt idx="169">
                  <c:v>55.662820254786631</c:v>
                </c:pt>
                <c:pt idx="170">
                  <c:v>55.372171516910946</c:v>
                </c:pt>
                <c:pt idx="171">
                  <c:v>55.192542482393407</c:v>
                </c:pt>
                <c:pt idx="172">
                  <c:v>55.049631016983874</c:v>
                </c:pt>
                <c:pt idx="173">
                  <c:v>54.917356675900166</c:v>
                </c:pt>
                <c:pt idx="174">
                  <c:v>54.787883438006091</c:v>
                </c:pt>
                <c:pt idx="175">
                  <c:v>54.659192361416267</c:v>
                </c:pt>
                <c:pt idx="176">
                  <c:v>54.530841879735114</c:v>
                </c:pt>
                <c:pt idx="177">
                  <c:v>54.402755078790371</c:v>
                </c:pt>
                <c:pt idx="178">
                  <c:v>54.274925631356709</c:v>
                </c:pt>
                <c:pt idx="179">
                  <c:v>54.14735702287733</c:v>
                </c:pt>
                <c:pt idx="180">
                  <c:v>54.020051943806244</c:v>
                </c:pt>
                <c:pt idx="181">
                  <c:v>53.893010895174221</c:v>
                </c:pt>
                <c:pt idx="182">
                  <c:v>53.766232249603512</c:v>
                </c:pt>
                <c:pt idx="183">
                  <c:v>53.639712508746186</c:v>
                </c:pt>
                <c:pt idx="184">
                  <c:v>53.513446576968953</c:v>
                </c:pt>
                <c:pt idx="185">
                  <c:v>53.387428025042624</c:v>
                </c:pt>
                <c:pt idx="186">
                  <c:v>53.261649337529882</c:v>
                </c:pt>
                <c:pt idx="187">
                  <c:v>53.13610214080196</c:v>
                </c:pt>
                <c:pt idx="188">
                  <c:v>53.010777409927641</c:v>
                </c:pt>
                <c:pt idx="189">
                  <c:v>52.885665653645354</c:v>
                </c:pt>
                <c:pt idx="190">
                  <c:v>52.760757077405714</c:v>
                </c:pt>
                <c:pt idx="191">
                  <c:v>52.636041725073341</c:v>
                </c:pt>
                <c:pt idx="192">
                  <c:v>52.511509600324381</c:v>
                </c:pt>
                <c:pt idx="193">
                  <c:v>52.387150769088365</c:v>
                </c:pt>
                <c:pt idx="194">
                  <c:v>52.262955444580072</c:v>
                </c:pt>
                <c:pt idx="195">
                  <c:v>52.138914056571473</c:v>
                </c:pt>
                <c:pt idx="196">
                  <c:v>52.015017306583921</c:v>
                </c:pt>
                <c:pt idx="197">
                  <c:v>51.891256210654426</c:v>
                </c:pt>
                <c:pt idx="198">
                  <c:v>51.767622131262335</c:v>
                </c:pt>
                <c:pt idx="199">
                  <c:v>51.644106799906908</c:v>
                </c:pt>
                <c:pt idx="200">
                  <c:v>51.520702331712016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73.098129666554641</c:v>
                </c:pt>
                <c:pt idx="18">
                  <c:v>73.132574315681509</c:v>
                </c:pt>
                <c:pt idx="19">
                  <c:v>73.165620908116495</c:v>
                </c:pt>
                <c:pt idx="20">
                  <c:v>73.19708279695584</c:v>
                </c:pt>
                <c:pt idx="21">
                  <c:v>73.226755080722384</c:v>
                </c:pt>
                <c:pt idx="22">
                  <c:v>73.254413740339842</c:v>
                </c:pt>
                <c:pt idx="23">
                  <c:v>73.279814926386749</c:v>
                </c:pt>
                <c:pt idx="24">
                  <c:v>73.302694447550124</c:v>
                </c:pt>
                <c:pt idx="25">
                  <c:v>73.322767517826691</c:v>
                </c:pt>
                <c:pt idx="26">
                  <c:v>73.339728826123988</c:v>
                </c:pt>
                <c:pt idx="27">
                  <c:v>73.353252996990662</c:v>
                </c:pt>
                <c:pt idx="28">
                  <c:v>73.362995514634207</c:v>
                </c:pt>
                <c:pt idx="29">
                  <c:v>73.368594183441914</c:v>
                </c:pt>
                <c:pt idx="30">
                  <c:v>73.369671196099475</c:v>
                </c:pt>
                <c:pt idx="31">
                  <c:v>73.365835874246642</c:v>
                </c:pt>
                <c:pt idx="32">
                  <c:v>73.356688135587049</c:v>
                </c:pt>
                <c:pt idx="33">
                  <c:v>73.341822724740567</c:v>
                </c:pt>
                <c:pt idx="34">
                  <c:v>73.320834222367097</c:v>
                </c:pt>
                <c:pt idx="35">
                  <c:v>73.293322817995588</c:v>
                </c:pt>
                <c:pt idx="36">
                  <c:v>73.258900796835221</c:v>
                </c:pt>
                <c:pt idx="37">
                  <c:v>73.217199650475308</c:v>
                </c:pt>
                <c:pt idx="38">
                  <c:v>73.167877677343313</c:v>
                </c:pt>
                <c:pt idx="39">
                  <c:v>73.110627893363002</c:v>
                </c:pt>
                <c:pt idx="40">
                  <c:v>73.045186029414808</c:v>
                </c:pt>
                <c:pt idx="41">
                  <c:v>72.971338353505558</c:v>
                </c:pt>
                <c:pt idx="42">
                  <c:v>72.888929025886824</c:v>
                </c:pt>
                <c:pt idx="43">
                  <c:v>72.79786667859355</c:v>
                </c:pt>
                <c:pt idx="44">
                  <c:v>72.698129910424896</c:v>
                </c:pt>
                <c:pt idx="45">
                  <c:v>72.589771406754238</c:v>
                </c:pt>
                <c:pt idx="46">
                  <c:v>72.472920431855599</c:v>
                </c:pt>
                <c:pt idx="47">
                  <c:v>72.347783499073628</c:v>
                </c:pt>
                <c:pt idx="48">
                  <c:v>72.214643098637097</c:v>
                </c:pt>
                <c:pt idx="49">
                  <c:v>72.073854449882987</c:v>
                </c:pt>
                <c:pt idx="50">
                  <c:v>71.925840338228085</c:v>
                </c:pt>
                <c:pt idx="51">
                  <c:v>71.77108419051801</c:v>
                </c:pt>
                <c:pt idx="52">
                  <c:v>71.610121628231965</c:v>
                </c:pt>
                <c:pt idx="53">
                  <c:v>71.443530809770834</c:v>
                </c:pt>
                <c:pt idx="54">
                  <c:v>71.271921925304156</c:v>
                </c:pt>
                <c:pt idx="55">
                  <c:v>71.095926236845983</c:v>
                </c:pt>
                <c:pt idx="56">
                  <c:v>70.916185061009003</c:v>
                </c:pt>
                <c:pt idx="57">
                  <c:v>70.733339073139177</c:v>
                </c:pt>
                <c:pt idx="58">
                  <c:v>70.548018272165535</c:v>
                </c:pt>
                <c:pt idx="59">
                  <c:v>70.36083288997817</c:v>
                </c:pt>
                <c:pt idx="60">
                  <c:v>70.172365462890312</c:v>
                </c:pt>
                <c:pt idx="61">
                  <c:v>69.983164211463404</c:v>
                </c:pt>
                <c:pt idx="62">
                  <c:v>69.793737804094377</c:v>
                </c:pt>
                <c:pt idx="63">
                  <c:v>69.604551513906301</c:v>
                </c:pt>
                <c:pt idx="64">
                  <c:v>69.416024721179852</c:v>
                </c:pt>
                <c:pt idx="65">
                  <c:v>69.228529667099167</c:v>
                </c:pt>
                <c:pt idx="66">
                  <c:v>69.042391330030384</c:v>
                </c:pt>
                <c:pt idx="67">
                  <c:v>68.857888272895835</c:v>
                </c:pt>
                <c:pt idx="68">
                  <c:v>68.675254298587163</c:v>
                </c:pt>
                <c:pt idx="69">
                  <c:v>68.494680748316441</c:v>
                </c:pt>
                <c:pt idx="70">
                  <c:v>68.31631928353211</c:v>
                </c:pt>
                <c:pt idx="71">
                  <c:v>68.140285003603552</c:v>
                </c:pt>
                <c:pt idx="72">
                  <c:v>67.966659767043055</c:v>
                </c:pt>
                <c:pt idx="73">
                  <c:v>67.795495601909494</c:v>
                </c:pt>
                <c:pt idx="74">
                  <c:v>67.62681810980898</c:v>
                </c:pt>
                <c:pt idx="75">
                  <c:v>67.46062978645385</c:v>
                </c:pt>
                <c:pt idx="76">
                  <c:v>67.296913199235036</c:v>
                </c:pt>
                <c:pt idx="77">
                  <c:v>67.135633978146828</c:v>
                </c:pt>
                <c:pt idx="78">
                  <c:v>66.976743590353053</c:v>
                </c:pt>
                <c:pt idx="79">
                  <c:v>66.82018188056044</c:v>
                </c:pt>
                <c:pt idx="80">
                  <c:v>66.665879369176537</c:v>
                </c:pt>
                <c:pt idx="81">
                  <c:v>66.513759308082001</c:v>
                </c:pt>
                <c:pt idx="82">
                  <c:v>66.363739499915155</c:v>
                </c:pt>
                <c:pt idx="83">
                  <c:v>66.215733891262929</c:v>
                </c:pt>
                <c:pt idx="84">
                  <c:v>66.069653953300673</c:v>
                </c:pt>
                <c:pt idx="85">
                  <c:v>65.925409865449737</c:v>
                </c:pt>
                <c:pt idx="86">
                  <c:v>65.782911518738743</c:v>
                </c:pt>
                <c:pt idx="87">
                  <c:v>65.642069355950085</c:v>
                </c:pt>
                <c:pt idx="88">
                  <c:v>65.502795065481664</c:v>
                </c:pt>
                <c:pt idx="89">
                  <c:v>65.365002145293616</c:v>
                </c:pt>
                <c:pt idx="90">
                  <c:v>65.228606352465448</c:v>
                </c:pt>
                <c:pt idx="91">
                  <c:v>65.093526052855097</c:v>
                </c:pt>
                <c:pt idx="92">
                  <c:v>64.959682484209182</c:v>
                </c:pt>
                <c:pt idx="93">
                  <c:v>64.826999944880527</c:v>
                </c:pt>
                <c:pt idx="94">
                  <c:v>64.695405919112858</c:v>
                </c:pt>
                <c:pt idx="95">
                  <c:v>64.564831148686494</c:v>
                </c:pt>
                <c:pt idx="96">
                  <c:v>64.435209659605121</c:v>
                </c:pt>
                <c:pt idx="97">
                  <c:v>64.306478751459537</c:v>
                </c:pt>
                <c:pt idx="98">
                  <c:v>64.178578956137457</c:v>
                </c:pt>
                <c:pt idx="99">
                  <c:v>64.051453971664273</c:v>
                </c:pt>
                <c:pt idx="100">
                  <c:v>63.925050576158164</c:v>
                </c:pt>
                <c:pt idx="101">
                  <c:v>63.799318526163376</c:v>
                </c:pt>
                <c:pt idx="102">
                  <c:v>63.674210442983671</c:v>
                </c:pt>
                <c:pt idx="103">
                  <c:v>63.549681690069221</c:v>
                </c:pt>
                <c:pt idx="104">
                  <c:v>63.425690244009559</c:v>
                </c:pt>
                <c:pt idx="105">
                  <c:v>63.302196561247278</c:v>
                </c:pt>
                <c:pt idx="106">
                  <c:v>63.179163442244629</c:v>
                </c:pt>
                <c:pt idx="107">
                  <c:v>63.056555894505529</c:v>
                </c:pt>
                <c:pt idx="108">
                  <c:v>62.934340995569322</c:v>
                </c:pt>
                <c:pt idx="109">
                  <c:v>62.812487756849741</c:v>
                </c:pt>
                <c:pt idx="110">
                  <c:v>62.690966988983988</c:v>
                </c:pt>
                <c:pt idx="111">
                  <c:v>62.569751169182084</c:v>
                </c:pt>
                <c:pt idx="112">
                  <c:v>62.44881431092027</c:v>
                </c:pt>
                <c:pt idx="113">
                  <c:v>62.32813183620123</c:v>
                </c:pt>
                <c:pt idx="114">
                  <c:v>62.207680450507674</c:v>
                </c:pt>
                <c:pt idx="115">
                  <c:v>62.087438020498766</c:v>
                </c:pt>
                <c:pt idx="116">
                  <c:v>61.967383454443386</c:v>
                </c:pt>
                <c:pt idx="117">
                  <c:v>61.847496585345432</c:v>
                </c:pt>
                <c:pt idx="118">
                  <c:v>61.727758056696814</c:v>
                </c:pt>
                <c:pt idx="119">
                  <c:v>61.608149210789961</c:v>
                </c:pt>
                <c:pt idx="120">
                  <c:v>61.488651979536485</c:v>
                </c:pt>
                <c:pt idx="121">
                  <c:v>61.369248777770217</c:v>
                </c:pt>
                <c:pt idx="122">
                  <c:v>61.249922399063557</c:v>
                </c:pt>
                <c:pt idx="123">
                  <c:v>61.130655914155582</c:v>
                </c:pt>
                <c:pt idx="124">
                  <c:v>61.011432572181072</c:v>
                </c:pt>
                <c:pt idx="125">
                  <c:v>60.892235705001823</c:v>
                </c:pt>
                <c:pt idx="126">
                  <c:v>60.773048635077018</c:v>
                </c:pt>
                <c:pt idx="127">
                  <c:v>60.653854587469453</c:v>
                </c:pt>
                <c:pt idx="128">
                  <c:v>60.534636606768913</c:v>
                </c:pt>
                <c:pt idx="129">
                  <c:v>60.415377479924025</c:v>
                </c:pt>
                <c:pt idx="130">
                  <c:v>60.29605966620688</c:v>
                </c:pt>
                <c:pt idx="131">
                  <c:v>60.17666523579075</c:v>
                </c:pt>
                <c:pt idx="132">
                  <c:v>60.057175818692542</c:v>
                </c:pt>
                <c:pt idx="133">
                  <c:v>59.937572566114362</c:v>
                </c:pt>
                <c:pt idx="134">
                  <c:v>59.817836126501277</c:v>
                </c:pt>
                <c:pt idx="135">
                  <c:v>59.697946638901591</c:v>
                </c:pt>
                <c:pt idx="136">
                  <c:v>59.577883746454134</c:v>
                </c:pt>
                <c:pt idx="137">
                  <c:v>59.45762663301182</c:v>
                </c:pt>
                <c:pt idx="138">
                  <c:v>59.33715408601477</c:v>
                </c:pt>
                <c:pt idx="139">
                  <c:v>59.216444588717152</c:v>
                </c:pt>
                <c:pt idx="140">
                  <c:v>59.095476444715366</c:v>
                </c:pt>
                <c:pt idx="141">
                  <c:v>58.974227937381087</c:v>
                </c:pt>
                <c:pt idx="142">
                  <c:v>58.852677526234473</c:v>
                </c:pt>
                <c:pt idx="143">
                  <c:v>58.730804081464413</c:v>
                </c:pt>
                <c:pt idx="144">
                  <c:v>58.608587156687037</c:v>
                </c:pt>
                <c:pt idx="145">
                  <c:v>58.486007298616173</c:v>
                </c:pt>
                <c:pt idx="146">
                  <c:v>58.363046390605234</c:v>
                </c:pt>
                <c:pt idx="147">
                  <c:v>58.239688025037886</c:v>
                </c:pt>
                <c:pt idx="148">
                  <c:v>58.115917897358017</c:v>
                </c:pt>
                <c:pt idx="149">
                  <c:v>57.991724212233422</c:v>
                </c:pt>
                <c:pt idx="150">
                  <c:v>57.867098090075167</c:v>
                </c:pt>
                <c:pt idx="151">
                  <c:v>57.742033960055892</c:v>
                </c:pt>
                <c:pt idx="152">
                  <c:v>57.616529924076026</c:v>
                </c:pt>
                <c:pt idx="153">
                  <c:v>57.490588075027247</c:v>
                </c:pt>
                <c:pt idx="154">
                  <c:v>57.364214752394794</c:v>
                </c:pt>
                <c:pt idx="155">
                  <c:v>57.237420718898221</c:v>
                </c:pt>
                <c:pt idx="156">
                  <c:v>57.110221243606098</c:v>
                </c:pt>
                <c:pt idx="157">
                  <c:v>56.982636079811229</c:v>
                </c:pt>
                <c:pt idx="158">
                  <c:v>56.854689329854907</c:v>
                </c:pt>
                <c:pt idx="159">
                  <c:v>56.726409193869472</c:v>
                </c:pt>
                <c:pt idx="160">
                  <c:v>56.597827604792364</c:v>
                </c:pt>
                <c:pt idx="161">
                  <c:v>56.468979757628645</c:v>
                </c:pt>
                <c:pt idx="162">
                  <c:v>56.339903546385735</c:v>
                </c:pt>
                <c:pt idx="163">
                  <c:v>56.210638926942963</c:v>
                </c:pt>
                <c:pt idx="164">
                  <c:v>56.081227227957712</c:v>
                </c:pt>
                <c:pt idx="165">
                  <c:v>55.951710434435057</c:v>
                </c:pt>
                <c:pt idx="166">
                  <c:v>55.822130469604431</c:v>
                </c:pt>
                <c:pt idx="167">
                  <c:v>55.692528500201462</c:v>
                </c:pt>
                <c:pt idx="168">
                  <c:v>55.562944288231847</c:v>
                </c:pt>
                <c:pt idx="169">
                  <c:v>55.433415609016038</c:v>
                </c:pt>
                <c:pt idx="170">
                  <c:v>55.30397775109374</c:v>
                </c:pt>
                <c:pt idx="171">
                  <c:v>55.174663108778368</c:v>
                </c:pt>
                <c:pt idx="172">
                  <c:v>55.045500873184551</c:v>
                </c:pt>
                <c:pt idx="173">
                  <c:v>54.916516822765288</c:v>
                </c:pt>
                <c:pt idx="174">
                  <c:v>54.787733210094864</c:v>
                </c:pt>
                <c:pt idx="175">
                  <c:v>54.659168738040179</c:v>
                </c:pt>
                <c:pt idx="176">
                  <c:v>54.530838615709143</c:v>
                </c:pt>
                <c:pt idx="177">
                  <c:v>54.402754682698991</c:v>
                </c:pt>
                <c:pt idx="178">
                  <c:v>54.274925589157462</c:v>
                </c:pt>
                <c:pt idx="179">
                  <c:v>54.147357018931473</c:v>
                </c:pt>
                <c:pt idx="180">
                  <c:v>54.020051943482514</c:v>
                </c:pt>
                <c:pt idx="181">
                  <c:v>53.893010895150923</c:v>
                </c:pt>
                <c:pt idx="182">
                  <c:v>53.766232249602041</c:v>
                </c:pt>
                <c:pt idx="183">
                  <c:v>53.639712508746108</c:v>
                </c:pt>
                <c:pt idx="184">
                  <c:v>53.513446576968946</c:v>
                </c:pt>
                <c:pt idx="185">
                  <c:v>53.387428025042624</c:v>
                </c:pt>
                <c:pt idx="186">
                  <c:v>53.261649337529882</c:v>
                </c:pt>
                <c:pt idx="187">
                  <c:v>53.13610214080196</c:v>
                </c:pt>
                <c:pt idx="188">
                  <c:v>53.010777409927641</c:v>
                </c:pt>
                <c:pt idx="189">
                  <c:v>52.885665653645354</c:v>
                </c:pt>
                <c:pt idx="190">
                  <c:v>52.760757077405714</c:v>
                </c:pt>
                <c:pt idx="191">
                  <c:v>52.636041725073341</c:v>
                </c:pt>
                <c:pt idx="192">
                  <c:v>52.511509600324381</c:v>
                </c:pt>
                <c:pt idx="193">
                  <c:v>52.387150769088365</c:v>
                </c:pt>
                <c:pt idx="194">
                  <c:v>52.262955444580072</c:v>
                </c:pt>
                <c:pt idx="195">
                  <c:v>52.138914056571473</c:v>
                </c:pt>
                <c:pt idx="196">
                  <c:v>52.015017306583921</c:v>
                </c:pt>
                <c:pt idx="197">
                  <c:v>51.891256210654426</c:v>
                </c:pt>
                <c:pt idx="198">
                  <c:v>51.767622131262335</c:v>
                </c:pt>
                <c:pt idx="199">
                  <c:v>51.644106799906908</c:v>
                </c:pt>
                <c:pt idx="200">
                  <c:v>51.520702331712016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4.00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1.4475497621771751E-2</c:v>
                  </c:pt>
                  <c:pt idx="1">
                    <c:v>2.6505885437684218</c:v>
                  </c:pt>
                  <c:pt idx="2">
                    <c:v>3.3311230618684662</c:v>
                  </c:pt>
                  <c:pt idx="3">
                    <c:v>15.532196786053142</c:v>
                  </c:pt>
                  <c:pt idx="4">
                    <c:v>7.5278142987898322</c:v>
                  </c:pt>
                  <c:pt idx="5">
                    <c:v>2.4318209699678994</c:v>
                  </c:pt>
                  <c:pt idx="6">
                    <c:v>7.1112010704986046</c:v>
                  </c:pt>
                  <c:pt idx="7">
                    <c:v>15.0992715511585</c:v>
                  </c:pt>
                  <c:pt idx="8">
                    <c:v>12.259596815591095</c:v>
                  </c:pt>
                  <c:pt idx="9">
                    <c:v>4.9886539661328522</c:v>
                  </c:pt>
                  <c:pt idx="10">
                    <c:v>11.488847360603273</c:v>
                  </c:pt>
                  <c:pt idx="11">
                    <c:v>7.0846072705433327</c:v>
                  </c:pt>
                  <c:pt idx="12">
                    <c:v>11.877605662624406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1.4475497621771751E-2</c:v>
                  </c:pt>
                  <c:pt idx="1">
                    <c:v>2.6505885437684218</c:v>
                  </c:pt>
                  <c:pt idx="2">
                    <c:v>3.3311230618684662</c:v>
                  </c:pt>
                  <c:pt idx="3">
                    <c:v>15.532196786053142</c:v>
                  </c:pt>
                  <c:pt idx="4">
                    <c:v>7.5278142987898322</c:v>
                  </c:pt>
                  <c:pt idx="5">
                    <c:v>2.4318209699678994</c:v>
                  </c:pt>
                  <c:pt idx="6">
                    <c:v>7.1112010704986046</c:v>
                  </c:pt>
                  <c:pt idx="7">
                    <c:v>15.0992715511585</c:v>
                  </c:pt>
                  <c:pt idx="8">
                    <c:v>12.259596815591095</c:v>
                  </c:pt>
                  <c:pt idx="9">
                    <c:v>4.9886539661328522</c:v>
                  </c:pt>
                  <c:pt idx="10">
                    <c:v>11.488847360603273</c:v>
                  </c:pt>
                  <c:pt idx="11">
                    <c:v>7.0846072705433327</c:v>
                  </c:pt>
                  <c:pt idx="12">
                    <c:v>11.877605662624406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8.3574324485837063E-3</c:v>
                </c:pt>
                <c:pt idx="1">
                  <c:v>87.487439417566648</c:v>
                </c:pt>
                <c:pt idx="2">
                  <c:v>120.74123535582497</c:v>
                </c:pt>
                <c:pt idx="3">
                  <c:v>203.15024353208776</c:v>
                </c:pt>
                <c:pt idx="4">
                  <c:v>243.9706067020652</c:v>
                </c:pt>
                <c:pt idx="5">
                  <c:v>289.38315317244422</c:v>
                </c:pt>
                <c:pt idx="6">
                  <c:v>329.8443761585288</c:v>
                </c:pt>
                <c:pt idx="7">
                  <c:v>399.66848230856863</c:v>
                </c:pt>
                <c:pt idx="8">
                  <c:v>495.04968882795094</c:v>
                </c:pt>
                <c:pt idx="9">
                  <c:v>497.44476842786156</c:v>
                </c:pt>
                <c:pt idx="10">
                  <c:v>559.82077730751541</c:v>
                </c:pt>
                <c:pt idx="11">
                  <c:v>555.50756753549717</c:v>
                </c:pt>
                <c:pt idx="12">
                  <c:v>629.6102101259778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8.3574324485837063E-3</c:v>
                </c:pt>
                <c:pt idx="1">
                  <c:v>87.487439417566648</c:v>
                </c:pt>
                <c:pt idx="2">
                  <c:v>120.74123535582497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4.00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1.8094372027214688E-6</c:v>
                  </c:pt>
                  <c:pt idx="1">
                    <c:v>3.3132356797105274E-4</c:v>
                  </c:pt>
                  <c:pt idx="2">
                    <c:v>4.1639038273355827E-4</c:v>
                  </c:pt>
                  <c:pt idx="3">
                    <c:v>1.9415245982566426E-3</c:v>
                  </c:pt>
                  <c:pt idx="4">
                    <c:v>9.4097678734872902E-4</c:v>
                  </c:pt>
                  <c:pt idx="5">
                    <c:v>3.0397762124598741E-4</c:v>
                  </c:pt>
                  <c:pt idx="6">
                    <c:v>8.8890013381232556E-4</c:v>
                  </c:pt>
                  <c:pt idx="7">
                    <c:v>1.8874089438948125E-3</c:v>
                  </c:pt>
                  <c:pt idx="8">
                    <c:v>1.532449601948887E-3</c:v>
                  </c:pt>
                  <c:pt idx="9">
                    <c:v>6.2358174576660657E-4</c:v>
                  </c:pt>
                  <c:pt idx="10">
                    <c:v>1.4361059200754091E-3</c:v>
                  </c:pt>
                  <c:pt idx="11">
                    <c:v>8.8557590881791664E-4</c:v>
                  </c:pt>
                  <c:pt idx="12">
                    <c:v>1.4847007078280508E-3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1.8094372027214688E-6</c:v>
                  </c:pt>
                  <c:pt idx="1">
                    <c:v>3.3132356797105274E-4</c:v>
                  </c:pt>
                  <c:pt idx="2">
                    <c:v>4.1639038273355827E-4</c:v>
                  </c:pt>
                  <c:pt idx="3">
                    <c:v>1.9415245982566426E-3</c:v>
                  </c:pt>
                  <c:pt idx="4">
                    <c:v>9.4097678734872902E-4</c:v>
                  </c:pt>
                  <c:pt idx="5">
                    <c:v>3.0397762124598741E-4</c:v>
                  </c:pt>
                  <c:pt idx="6">
                    <c:v>8.8890013381232556E-4</c:v>
                  </c:pt>
                  <c:pt idx="7">
                    <c:v>1.8874089438948125E-3</c:v>
                  </c:pt>
                  <c:pt idx="8">
                    <c:v>1.532449601948887E-3</c:v>
                  </c:pt>
                  <c:pt idx="9">
                    <c:v>6.2358174576660657E-4</c:v>
                  </c:pt>
                  <c:pt idx="10">
                    <c:v>1.4361059200754091E-3</c:v>
                  </c:pt>
                  <c:pt idx="11">
                    <c:v>8.8557590881791664E-4</c:v>
                  </c:pt>
                  <c:pt idx="12">
                    <c:v>1.4847007078280508E-3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1.0446790560729634E-6</c:v>
                </c:pt>
                <c:pt idx="1">
                  <c:v>1.0935929927195831E-2</c:v>
                </c:pt>
                <c:pt idx="2">
                  <c:v>1.5092654419478121E-2</c:v>
                </c:pt>
                <c:pt idx="3">
                  <c:v>2.5393780441510968E-2</c:v>
                </c:pt>
                <c:pt idx="4">
                  <c:v>3.0496325837758149E-2</c:v>
                </c:pt>
                <c:pt idx="5">
                  <c:v>3.6172894146555529E-2</c:v>
                </c:pt>
                <c:pt idx="6">
                  <c:v>4.1230547019816099E-2</c:v>
                </c:pt>
                <c:pt idx="7">
                  <c:v>4.9958560288571076E-2</c:v>
                </c:pt>
                <c:pt idx="8">
                  <c:v>6.1881211103493865E-2</c:v>
                </c:pt>
                <c:pt idx="9">
                  <c:v>6.2180596053482695E-2</c:v>
                </c:pt>
                <c:pt idx="10">
                  <c:v>6.9977597163439431E-2</c:v>
                </c:pt>
                <c:pt idx="11">
                  <c:v>6.9438445941937141E-2</c:v>
                </c:pt>
                <c:pt idx="12">
                  <c:v>7.870127626574723E-2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4.00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3.6188744054429377E-3</c:v>
                  </c:pt>
                  <c:pt idx="1">
                    <c:v>0.66264713594210545</c:v>
                  </c:pt>
                  <c:pt idx="2">
                    <c:v>0.83278076546711655</c:v>
                  </c:pt>
                  <c:pt idx="3">
                    <c:v>3.8830491965132854</c:v>
                  </c:pt>
                  <c:pt idx="4">
                    <c:v>1.8819535746974581</c:v>
                  </c:pt>
                  <c:pt idx="5">
                    <c:v>0.60795524249197486</c:v>
                  </c:pt>
                  <c:pt idx="6">
                    <c:v>1.7778002676246512</c:v>
                  </c:pt>
                  <c:pt idx="7">
                    <c:v>3.774817887789625</c:v>
                  </c:pt>
                  <c:pt idx="8">
                    <c:v>3.0648992038977738</c:v>
                  </c:pt>
                  <c:pt idx="9">
                    <c:v>1.247163491533213</c:v>
                  </c:pt>
                  <c:pt idx="10">
                    <c:v>2.8722118401508183</c:v>
                  </c:pt>
                  <c:pt idx="11">
                    <c:v>1.7711518176358332</c:v>
                  </c:pt>
                  <c:pt idx="12">
                    <c:v>2.9694014156561015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3.6188744054429377E-3</c:v>
                  </c:pt>
                  <c:pt idx="1">
                    <c:v>0.66264713594210545</c:v>
                  </c:pt>
                  <c:pt idx="2">
                    <c:v>0.83278076546711655</c:v>
                  </c:pt>
                  <c:pt idx="3">
                    <c:v>3.8830491965132854</c:v>
                  </c:pt>
                  <c:pt idx="4">
                    <c:v>1.8819535746974581</c:v>
                  </c:pt>
                  <c:pt idx="5">
                    <c:v>0.60795524249197486</c:v>
                  </c:pt>
                  <c:pt idx="6">
                    <c:v>1.7778002676246512</c:v>
                  </c:pt>
                  <c:pt idx="7">
                    <c:v>3.774817887789625</c:v>
                  </c:pt>
                  <c:pt idx="8">
                    <c:v>3.0648992038977738</c:v>
                  </c:pt>
                  <c:pt idx="9">
                    <c:v>1.247163491533213</c:v>
                  </c:pt>
                  <c:pt idx="10">
                    <c:v>2.8722118401508183</c:v>
                  </c:pt>
                  <c:pt idx="11">
                    <c:v>1.7711518176358332</c:v>
                  </c:pt>
                  <c:pt idx="12">
                    <c:v>2.9694014156561015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2.0893581121459266E-3</c:v>
                </c:pt>
                <c:pt idx="1">
                  <c:v>21.871859854391662</c:v>
                </c:pt>
                <c:pt idx="2">
                  <c:v>30.185308838956242</c:v>
                </c:pt>
                <c:pt idx="3">
                  <c:v>50.787560883021939</c:v>
                </c:pt>
                <c:pt idx="4">
                  <c:v>60.992651675516299</c:v>
                </c:pt>
                <c:pt idx="5">
                  <c:v>72.345788293111056</c:v>
                </c:pt>
                <c:pt idx="6">
                  <c:v>82.461094039632201</c:v>
                </c:pt>
                <c:pt idx="7">
                  <c:v>99.917120577142157</c:v>
                </c:pt>
                <c:pt idx="8">
                  <c:v>123.76242220698774</c:v>
                </c:pt>
                <c:pt idx="9">
                  <c:v>124.36119210696539</c:v>
                </c:pt>
                <c:pt idx="10">
                  <c:v>139.95519432687885</c:v>
                </c:pt>
                <c:pt idx="11">
                  <c:v>138.87689188387429</c:v>
                </c:pt>
                <c:pt idx="12">
                  <c:v>157.40255253149445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21.871859854391662</c:v>
                </c:pt>
                <c:pt idx="2">
                  <c:v>30.185308838956242</c:v>
                </c:pt>
                <c:pt idx="3">
                  <c:v>50.787560883021939</c:v>
                </c:pt>
                <c:pt idx="4">
                  <c:v>60.992651675516299</c:v>
                </c:pt>
                <c:pt idx="5">
                  <c:v>72.345788293111056</c:v>
                </c:pt>
                <c:pt idx="6">
                  <c:v>82.461094039632201</c:v>
                </c:pt>
                <c:pt idx="7">
                  <c:v>99.917120577142157</c:v>
                </c:pt>
                <c:pt idx="8">
                  <c:v>123.76242220698774</c:v>
                </c:pt>
                <c:pt idx="9">
                  <c:v>124.36119210696539</c:v>
                </c:pt>
                <c:pt idx="10">
                  <c:v>139.95519432687885</c:v>
                </c:pt>
                <c:pt idx="11">
                  <c:v>138.87689188387429</c:v>
                </c:pt>
                <c:pt idx="12">
                  <c:v>157.40255253149445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2.0893581121459266E-3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4.00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4.2941118729483501</c:v>
                  </c:pt>
                  <c:pt idx="1">
                    <c:v>4.548551566973714</c:v>
                  </c:pt>
                  <c:pt idx="2">
                    <c:v>16.945810053553391</c:v>
                  </c:pt>
                  <c:pt idx="3">
                    <c:v>2.0367458856363947</c:v>
                  </c:pt>
                  <c:pt idx="4">
                    <c:v>19.082166622812327</c:v>
                  </c:pt>
                  <c:pt idx="5">
                    <c:v>6.1135189894562378</c:v>
                  </c:pt>
                  <c:pt idx="6">
                    <c:v>8.1170008196467176</c:v>
                  </c:pt>
                  <c:pt idx="7">
                    <c:v>11.348919711609721</c:v>
                  </c:pt>
                  <c:pt idx="8">
                    <c:v>3.4445408160911244</c:v>
                  </c:pt>
                  <c:pt idx="9">
                    <c:v>6.1100385235096297</c:v>
                  </c:pt>
                  <c:pt idx="10">
                    <c:v>15.718907996202111</c:v>
                  </c:pt>
                  <c:pt idx="11">
                    <c:v>7.1677629426460179</c:v>
                  </c:pt>
                  <c:pt idx="12">
                    <c:v>19.768332171159638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4.2941118729483501</c:v>
                  </c:pt>
                  <c:pt idx="1">
                    <c:v>4.548551566973714</c:v>
                  </c:pt>
                  <c:pt idx="2">
                    <c:v>16.945810053553391</c:v>
                  </c:pt>
                  <c:pt idx="3">
                    <c:v>2.0367458856363947</c:v>
                  </c:pt>
                  <c:pt idx="4">
                    <c:v>19.082166622812327</c:v>
                  </c:pt>
                  <c:pt idx="5">
                    <c:v>6.1135189894562378</c:v>
                  </c:pt>
                  <c:pt idx="6">
                    <c:v>8.1170008196467176</c:v>
                  </c:pt>
                  <c:pt idx="7">
                    <c:v>11.348919711609721</c:v>
                  </c:pt>
                  <c:pt idx="8">
                    <c:v>3.4445408160911244</c:v>
                  </c:pt>
                  <c:pt idx="9">
                    <c:v>6.1100385235096297</c:v>
                  </c:pt>
                  <c:pt idx="10">
                    <c:v>15.718907996202111</c:v>
                  </c:pt>
                  <c:pt idx="11">
                    <c:v>7.1677629426460179</c:v>
                  </c:pt>
                  <c:pt idx="12">
                    <c:v>19.768332171159638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2.4792066457770976</c:v>
                </c:pt>
                <c:pt idx="1">
                  <c:v>34.150080120803679</c:v>
                </c:pt>
                <c:pt idx="2">
                  <c:v>74.838458551833369</c:v>
                </c:pt>
                <c:pt idx="3">
                  <c:v>88.243992628221235</c:v>
                </c:pt>
                <c:pt idx="4">
                  <c:v>128.30295392606666</c:v>
                </c:pt>
                <c:pt idx="5">
                  <c:v>134.25639631445071</c:v>
                </c:pt>
                <c:pt idx="6">
                  <c:v>153.39968372776409</c:v>
                </c:pt>
                <c:pt idx="7">
                  <c:v>183.147240794124</c:v>
                </c:pt>
                <c:pt idx="8">
                  <c:v>214.27910231592293</c:v>
                </c:pt>
                <c:pt idx="9">
                  <c:v>209.67155303753879</c:v>
                </c:pt>
                <c:pt idx="10">
                  <c:v>269.48849512849995</c:v>
                </c:pt>
                <c:pt idx="11">
                  <c:v>271.17594089863979</c:v>
                </c:pt>
                <c:pt idx="12">
                  <c:v>302.42435876318103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2.4792066457770976</c:v>
                </c:pt>
                <c:pt idx="1">
                  <c:v>34.150080120803679</c:v>
                </c:pt>
                <c:pt idx="2">
                  <c:v>74.838458551833369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4.00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1.0735279682370874E-3</c:v>
                  </c:pt>
                  <c:pt idx="1">
                    <c:v>1.1371378917434285E-3</c:v>
                  </c:pt>
                  <c:pt idx="2">
                    <c:v>4.2364525133883474E-3</c:v>
                  </c:pt>
                  <c:pt idx="3">
                    <c:v>5.0918647140909862E-4</c:v>
                  </c:pt>
                  <c:pt idx="4">
                    <c:v>4.7705416557030818E-3</c:v>
                  </c:pt>
                  <c:pt idx="5">
                    <c:v>1.5283797473640594E-3</c:v>
                  </c:pt>
                  <c:pt idx="6">
                    <c:v>2.0292502049116794E-3</c:v>
                  </c:pt>
                  <c:pt idx="7">
                    <c:v>2.8372299279024304E-3</c:v>
                  </c:pt>
                  <c:pt idx="8">
                    <c:v>8.6113520402278105E-4</c:v>
                  </c:pt>
                  <c:pt idx="9">
                    <c:v>1.5275096308774074E-3</c:v>
                  </c:pt>
                  <c:pt idx="10">
                    <c:v>3.9297269990505278E-3</c:v>
                  </c:pt>
                  <c:pt idx="11">
                    <c:v>1.7919407356615045E-3</c:v>
                  </c:pt>
                  <c:pt idx="12">
                    <c:v>4.9420830427899095E-3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1.0735279682370874E-3</c:v>
                  </c:pt>
                  <c:pt idx="1">
                    <c:v>1.1371378917434285E-3</c:v>
                  </c:pt>
                  <c:pt idx="2">
                    <c:v>4.2364525133883474E-3</c:v>
                  </c:pt>
                  <c:pt idx="3">
                    <c:v>5.0918647140909862E-4</c:v>
                  </c:pt>
                  <c:pt idx="4">
                    <c:v>4.7705416557030818E-3</c:v>
                  </c:pt>
                  <c:pt idx="5">
                    <c:v>1.5283797473640594E-3</c:v>
                  </c:pt>
                  <c:pt idx="6">
                    <c:v>2.0292502049116794E-3</c:v>
                  </c:pt>
                  <c:pt idx="7">
                    <c:v>2.8372299279024304E-3</c:v>
                  </c:pt>
                  <c:pt idx="8">
                    <c:v>8.6113520402278105E-4</c:v>
                  </c:pt>
                  <c:pt idx="9">
                    <c:v>1.5275096308774074E-3</c:v>
                  </c:pt>
                  <c:pt idx="10">
                    <c:v>3.9297269990505278E-3</c:v>
                  </c:pt>
                  <c:pt idx="11">
                    <c:v>1.7919407356615045E-3</c:v>
                  </c:pt>
                  <c:pt idx="12">
                    <c:v>4.9420830427899095E-3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6.1980166144427436E-4</c:v>
                </c:pt>
                <c:pt idx="1">
                  <c:v>8.5375200302009197E-3</c:v>
                </c:pt>
                <c:pt idx="2">
                  <c:v>1.8709614637958342E-2</c:v>
                </c:pt>
                <c:pt idx="3">
                  <c:v>2.2060998157055308E-2</c:v>
                </c:pt>
                <c:pt idx="4">
                  <c:v>3.2075738481516666E-2</c:v>
                </c:pt>
                <c:pt idx="5">
                  <c:v>3.3564099078612679E-2</c:v>
                </c:pt>
                <c:pt idx="6">
                  <c:v>3.834992093194102E-2</c:v>
                </c:pt>
                <c:pt idx="7">
                  <c:v>4.5786810198531001E-2</c:v>
                </c:pt>
                <c:pt idx="8">
                  <c:v>5.3569775578980731E-2</c:v>
                </c:pt>
                <c:pt idx="9">
                  <c:v>5.2417888259384697E-2</c:v>
                </c:pt>
                <c:pt idx="10">
                  <c:v>6.7372123782124982E-2</c:v>
                </c:pt>
                <c:pt idx="11">
                  <c:v>6.7793985224659944E-2</c:v>
                </c:pt>
                <c:pt idx="12">
                  <c:v>7.5606089690795256E-2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4.00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1.0735279682370875</c:v>
                  </c:pt>
                  <c:pt idx="1">
                    <c:v>1.1371378917434285</c:v>
                  </c:pt>
                  <c:pt idx="2">
                    <c:v>4.2364525133883477</c:v>
                  </c:pt>
                  <c:pt idx="3">
                    <c:v>0.50918647140909867</c:v>
                  </c:pt>
                  <c:pt idx="4">
                    <c:v>4.7705416557030818</c:v>
                  </c:pt>
                  <c:pt idx="5">
                    <c:v>1.5283797473640595</c:v>
                  </c:pt>
                  <c:pt idx="6">
                    <c:v>2.0292502049116794</c:v>
                  </c:pt>
                  <c:pt idx="7">
                    <c:v>2.8372299279024302</c:v>
                  </c:pt>
                  <c:pt idx="8">
                    <c:v>0.8611352040227811</c:v>
                  </c:pt>
                  <c:pt idx="9">
                    <c:v>1.5275096308774074</c:v>
                  </c:pt>
                  <c:pt idx="10">
                    <c:v>3.9297269990505277</c:v>
                  </c:pt>
                  <c:pt idx="11">
                    <c:v>1.7919407356615045</c:v>
                  </c:pt>
                  <c:pt idx="12">
                    <c:v>4.9420830427899096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1.0735279682370875</c:v>
                  </c:pt>
                  <c:pt idx="1">
                    <c:v>1.1371378917434285</c:v>
                  </c:pt>
                  <c:pt idx="2">
                    <c:v>4.2364525133883477</c:v>
                  </c:pt>
                  <c:pt idx="3">
                    <c:v>0.50918647140909867</c:v>
                  </c:pt>
                  <c:pt idx="4">
                    <c:v>4.7705416557030818</c:v>
                  </c:pt>
                  <c:pt idx="5">
                    <c:v>1.5283797473640595</c:v>
                  </c:pt>
                  <c:pt idx="6">
                    <c:v>2.0292502049116794</c:v>
                  </c:pt>
                  <c:pt idx="7">
                    <c:v>2.8372299279024302</c:v>
                  </c:pt>
                  <c:pt idx="8">
                    <c:v>0.8611352040227811</c:v>
                  </c:pt>
                  <c:pt idx="9">
                    <c:v>1.5275096308774074</c:v>
                  </c:pt>
                  <c:pt idx="10">
                    <c:v>3.9297269990505277</c:v>
                  </c:pt>
                  <c:pt idx="11">
                    <c:v>1.7919407356615045</c:v>
                  </c:pt>
                  <c:pt idx="12">
                    <c:v>4.9420830427899096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0.6198016614442744</c:v>
                </c:pt>
                <c:pt idx="1">
                  <c:v>8.5375200302009198</c:v>
                </c:pt>
                <c:pt idx="2">
                  <c:v>18.709614637958342</c:v>
                </c:pt>
                <c:pt idx="3">
                  <c:v>22.060998157055309</c:v>
                </c:pt>
                <c:pt idx="4">
                  <c:v>32.075738481516666</c:v>
                </c:pt>
                <c:pt idx="5">
                  <c:v>33.564099078612678</c:v>
                </c:pt>
                <c:pt idx="6">
                  <c:v>38.349920931941021</c:v>
                </c:pt>
                <c:pt idx="7">
                  <c:v>45.786810198531001</c:v>
                </c:pt>
                <c:pt idx="8">
                  <c:v>53.569775578980732</c:v>
                </c:pt>
                <c:pt idx="9">
                  <c:v>52.417888259384696</c:v>
                </c:pt>
                <c:pt idx="10">
                  <c:v>67.372123782124987</c:v>
                </c:pt>
                <c:pt idx="11">
                  <c:v>67.793985224659949</c:v>
                </c:pt>
                <c:pt idx="12">
                  <c:v>75.606089690795258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18.709614637958342</c:v>
                </c:pt>
                <c:pt idx="3">
                  <c:v>22.060998157055309</c:v>
                </c:pt>
                <c:pt idx="4">
                  <c:v>32.075738481516666</c:v>
                </c:pt>
                <c:pt idx="5">
                  <c:v>33.564099078612678</c:v>
                </c:pt>
                <c:pt idx="6">
                  <c:v>38.349920931941021</c:v>
                </c:pt>
                <c:pt idx="7">
                  <c:v>45.786810198531001</c:v>
                </c:pt>
                <c:pt idx="8">
                  <c:v>53.569775578980732</c:v>
                </c:pt>
                <c:pt idx="9">
                  <c:v>52.417888259384696</c:v>
                </c:pt>
                <c:pt idx="10">
                  <c:v>67.372123782124987</c:v>
                </c:pt>
                <c:pt idx="11">
                  <c:v>67.793985224659949</c:v>
                </c:pt>
                <c:pt idx="12">
                  <c:v>75.606089690795258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0.6198016614442744</c:v>
                </c:pt>
                <c:pt idx="1">
                  <c:v>8.5375200302009198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9"/>
  <sheetViews>
    <sheetView tabSelected="1" workbookViewId="0">
      <selection activeCell="E18" sqref="E18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4000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73</v>
      </c>
    </row>
    <row r="3" spans="1:8" x14ac:dyDescent="0.25">
      <c r="A3" s="1" t="s">
        <v>17</v>
      </c>
      <c r="B3" t="str">
        <f>LOOKUP(B1,G2:G13,H2:H13)</f>
        <v>4.00</v>
      </c>
      <c r="F3" s="39"/>
      <c r="G3" s="70">
        <v>353.5</v>
      </c>
      <c r="H3" s="70" t="s">
        <v>74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75</v>
      </c>
    </row>
    <row r="5" spans="1:8" x14ac:dyDescent="0.25">
      <c r="A5" s="1" t="s">
        <v>20</v>
      </c>
      <c r="B5" t="s">
        <v>85</v>
      </c>
      <c r="F5" s="39"/>
      <c r="G5" s="131">
        <v>707</v>
      </c>
      <c r="H5" s="70" t="s">
        <v>76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77</v>
      </c>
    </row>
    <row r="7" spans="1:8" x14ac:dyDescent="0.25">
      <c r="B7" s="1" t="str">
        <f>CONCATENATE(B1," ", B2," coll, ", B3, " ", B4, " ", B5)</f>
        <v>4000 nM coll, 4.00 nM MMP-1(S318C)</v>
      </c>
      <c r="F7" s="39"/>
      <c r="G7" s="131">
        <v>1414</v>
      </c>
      <c r="H7" s="70" t="s">
        <v>78</v>
      </c>
    </row>
    <row r="8" spans="1:8" x14ac:dyDescent="0.25">
      <c r="F8" s="39"/>
      <c r="G8" s="131">
        <v>2000</v>
      </c>
      <c r="H8" s="70" t="s">
        <v>79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80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81</v>
      </c>
    </row>
    <row r="11" spans="1:8" x14ac:dyDescent="0.25">
      <c r="B11" s="2"/>
      <c r="F11" s="39"/>
      <c r="G11" s="131">
        <v>5656</v>
      </c>
      <c r="H11" s="70" t="s">
        <v>82</v>
      </c>
    </row>
    <row r="12" spans="1:8" x14ac:dyDescent="0.25">
      <c r="F12" s="39"/>
      <c r="G12" s="131">
        <v>8000</v>
      </c>
      <c r="H12" s="70" t="s">
        <v>83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84</v>
      </c>
    </row>
    <row r="14" spans="1:8" ht="17.25" x14ac:dyDescent="0.25">
      <c r="A14" s="1" t="s">
        <v>38</v>
      </c>
      <c r="B14">
        <f ca="1">'α1(I)'!R11</f>
        <v>2.7568829561891408</v>
      </c>
      <c r="C14" s="3" t="s">
        <v>22</v>
      </c>
    </row>
    <row r="15" spans="1:8" ht="17.25" x14ac:dyDescent="0.25">
      <c r="A15" s="1" t="s">
        <v>39</v>
      </c>
      <c r="B15">
        <f ca="1">'α2(I)'!R11</f>
        <v>1.2873282652067599</v>
      </c>
      <c r="C15" s="3" t="s">
        <v>22</v>
      </c>
    </row>
    <row r="17" spans="2:2" x14ac:dyDescent="0.25">
      <c r="B17" s="1"/>
    </row>
    <row r="18" spans="2:2" x14ac:dyDescent="0.25">
      <c r="B18" s="1"/>
    </row>
    <row r="19" spans="2:2" x14ac:dyDescent="0.25">
      <c r="B19" s="1"/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404" activePane="bottomRight" state="frozen"/>
      <selection activeCell="G29" sqref="G29"/>
      <selection pane="topRight" activeCell="G29" sqref="G29"/>
      <selection pane="bottomLeft" activeCell="G29" sqref="G29"/>
      <selection pane="bottomRight" activeCell="E424" sqref="E42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26821.119161179839</v>
      </c>
      <c r="C2" s="49">
        <f>SUMSQ(AI27:AI227)</f>
        <v>1286.5836548011687</v>
      </c>
      <c r="D2" s="50">
        <f t="shared" ref="D2:O2" si="0">SUMSQ(AJ27:AJ227)</f>
        <v>2282.307704513632</v>
      </c>
      <c r="E2" s="50">
        <f t="shared" si="0"/>
        <v>2187.8018753632396</v>
      </c>
      <c r="F2" s="50">
        <f t="shared" si="0"/>
        <v>2419.8089437891267</v>
      </c>
      <c r="G2" s="50">
        <f t="shared" si="0"/>
        <v>2662.0126121425956</v>
      </c>
      <c r="H2" s="50">
        <f t="shared" si="0"/>
        <v>1919.7362411733618</v>
      </c>
      <c r="I2" s="50">
        <f t="shared" si="0"/>
        <v>1666.9793488240623</v>
      </c>
      <c r="J2" s="50">
        <f t="shared" si="0"/>
        <v>1457.3892051613616</v>
      </c>
      <c r="K2" s="50">
        <f t="shared" si="0"/>
        <v>1796.9637164082851</v>
      </c>
      <c r="L2" s="50">
        <f t="shared" si="0"/>
        <v>1953.4000683150723</v>
      </c>
      <c r="M2" s="50">
        <f t="shared" si="0"/>
        <v>2471.0579299237911</v>
      </c>
      <c r="N2" s="50">
        <f t="shared" si="0"/>
        <v>2260.9501882252002</v>
      </c>
      <c r="O2" s="51">
        <f t="shared" si="0"/>
        <v>2456.1276725389394</v>
      </c>
      <c r="P2" s="104">
        <f>SUMSQ(AV27:AV227)</f>
        <v>1289.5644609010108</v>
      </c>
      <c r="Q2" s="105">
        <f>SUMSQ(AW27:AW227)</f>
        <v>1073.7647505775019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1955.371202243912</v>
      </c>
      <c r="D3" s="55">
        <v>2001.2847336212822</v>
      </c>
      <c r="E3" s="55">
        <v>1995.0438264494521</v>
      </c>
      <c r="F3" s="55">
        <v>1926.4318346107177</v>
      </c>
      <c r="G3" s="55">
        <v>1824.9241732858816</v>
      </c>
      <c r="H3" s="55">
        <v>1903.9614316414163</v>
      </c>
      <c r="I3" s="55">
        <v>1797.7747712874527</v>
      </c>
      <c r="J3" s="55">
        <v>1718.6428573047604</v>
      </c>
      <c r="K3" s="55">
        <v>1725.4562783889485</v>
      </c>
      <c r="L3" s="55">
        <v>1693.9173944414763</v>
      </c>
      <c r="M3" s="55">
        <v>1755.0026421791358</v>
      </c>
      <c r="N3" s="55">
        <v>1769.1644385295779</v>
      </c>
      <c r="O3" s="67">
        <v>1841.401796932153</v>
      </c>
      <c r="P3" s="99">
        <v>1608.2938664579822</v>
      </c>
      <c r="Q3" s="92">
        <v>1186.6683493135329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1221.4785463584144</v>
      </c>
      <c r="D4" s="57">
        <v>1290.0975062584992</v>
      </c>
      <c r="E4" s="57">
        <v>1284.5806726770961</v>
      </c>
      <c r="F4" s="57">
        <v>1252.4496471072771</v>
      </c>
      <c r="G4" s="57">
        <v>1142.768327323402</v>
      </c>
      <c r="H4" s="57">
        <v>1220.3385631480153</v>
      </c>
      <c r="I4" s="57">
        <v>1167.6981671915337</v>
      </c>
      <c r="J4" s="57">
        <v>1112.3513401403529</v>
      </c>
      <c r="K4" s="57">
        <v>1132.0988595018623</v>
      </c>
      <c r="L4" s="57">
        <v>1109.0120019603455</v>
      </c>
      <c r="M4" s="57">
        <v>1168.8707146514644</v>
      </c>
      <c r="N4" s="57">
        <v>1154.3180697522887</v>
      </c>
      <c r="O4" s="68">
        <v>1223.9624126557499</v>
      </c>
      <c r="P4" s="100">
        <v>1037.8310169769895</v>
      </c>
      <c r="Q4" s="93">
        <v>719.98460633691388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29.741555199448889</v>
      </c>
      <c r="E5" s="57">
        <v>41.74543465471401</v>
      </c>
      <c r="F5" s="57">
        <v>69.675059338895366</v>
      </c>
      <c r="G5" s="57">
        <v>76.751728211774335</v>
      </c>
      <c r="H5" s="57">
        <v>94.56073972411555</v>
      </c>
      <c r="I5" s="57">
        <v>104.92776618800964</v>
      </c>
      <c r="J5" s="57">
        <v>125.08180882205899</v>
      </c>
      <c r="K5" s="57">
        <v>153.9487189995732</v>
      </c>
      <c r="L5" s="57">
        <v>149.35676192346713</v>
      </c>
      <c r="M5" s="57">
        <v>179.17296999772429</v>
      </c>
      <c r="N5" s="57">
        <v>176.34304294945068</v>
      </c>
      <c r="O5" s="68">
        <v>212.83275124786678</v>
      </c>
      <c r="P5" s="100">
        <v>532.00003522392956</v>
      </c>
      <c r="Q5" s="93">
        <v>1152.2308169180562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2.6882752835727488</v>
      </c>
      <c r="D6" s="59">
        <v>11.183587000000294</v>
      </c>
      <c r="E6" s="59">
        <v>36.649646604062717</v>
      </c>
      <c r="F6" s="59">
        <v>32.48073904766639</v>
      </c>
      <c r="G6" s="59">
        <v>52.665887312541635</v>
      </c>
      <c r="H6" s="59">
        <v>51.999558108597782</v>
      </c>
      <c r="I6" s="59">
        <v>58.384108472428316</v>
      </c>
      <c r="J6" s="59">
        <v>66.423138047992126</v>
      </c>
      <c r="K6" s="59">
        <v>74.2344788297695</v>
      </c>
      <c r="L6" s="59">
        <v>75.052850719552566</v>
      </c>
      <c r="M6" s="59">
        <v>106.92164570650368</v>
      </c>
      <c r="N6" s="59">
        <v>101.86587630812123</v>
      </c>
      <c r="O6" s="69">
        <v>127.87288551246461</v>
      </c>
      <c r="P6" s="101">
        <v>306.52950112945342</v>
      </c>
      <c r="Q6" s="94">
        <v>705.5270341403135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65.014191700658628</v>
      </c>
      <c r="D7" s="57">
        <v>63.772984229832822</v>
      </c>
      <c r="E7" s="57">
        <v>64.396704702639042</v>
      </c>
      <c r="F7" s="57">
        <v>64.632538199606131</v>
      </c>
      <c r="G7" s="57">
        <v>64.025983118540253</v>
      </c>
      <c r="H7" s="57">
        <v>63.719027831167097</v>
      </c>
      <c r="I7" s="57">
        <v>63.892447428266273</v>
      </c>
      <c r="J7" s="57">
        <v>63.884186277301581</v>
      </c>
      <c r="K7" s="57">
        <v>63.385607273920819</v>
      </c>
      <c r="L7" s="57">
        <v>63.641581940820267</v>
      </c>
      <c r="M7" s="57">
        <v>63.953944465778946</v>
      </c>
      <c r="N7" s="55">
        <v>64.346233274195797</v>
      </c>
      <c r="O7" s="67">
        <v>64.19335490142052</v>
      </c>
      <c r="P7" s="99">
        <v>63.627748541707689</v>
      </c>
      <c r="Q7" s="92">
        <v>63.056356046952182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88.223649006432595</v>
      </c>
      <c r="D8" s="57">
        <v>86.721287514049592</v>
      </c>
      <c r="E8" s="57">
        <v>86.887114971134736</v>
      </c>
      <c r="F8" s="57">
        <v>87.407856929551897</v>
      </c>
      <c r="G8" s="57">
        <v>86.787388497820658</v>
      </c>
      <c r="H8" s="57">
        <v>86.346953755667428</v>
      </c>
      <c r="I8" s="57">
        <v>86.209018859001603</v>
      </c>
      <c r="J8" s="57">
        <v>85.348498268937604</v>
      </c>
      <c r="K8" s="57">
        <v>84.624119624505724</v>
      </c>
      <c r="L8" s="57">
        <v>85.089469817369988</v>
      </c>
      <c r="M8" s="57">
        <v>86.561531943703585</v>
      </c>
      <c r="N8" s="57">
        <v>87.494868666977638</v>
      </c>
      <c r="O8" s="68">
        <v>87.965308727883681</v>
      </c>
      <c r="P8" s="100">
        <v>87.869606224034584</v>
      </c>
      <c r="Q8" s="93">
        <v>87.087552680428232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127.59165103693066</v>
      </c>
      <c r="D9" s="65">
        <f t="shared" ref="D9:N9" si="1">D$8+ ($O9 - $O$8)*D$19</f>
        <v>123.33352940241279</v>
      </c>
      <c r="E9" s="65">
        <f t="shared" si="1"/>
        <v>122.90933973324353</v>
      </c>
      <c r="F9" s="65">
        <f t="shared" si="1"/>
        <v>124.06696905105667</v>
      </c>
      <c r="G9" s="65">
        <f t="shared" si="1"/>
        <v>123.88391097923777</v>
      </c>
      <c r="H9" s="65">
        <f t="shared" si="1"/>
        <v>123.43944551158049</v>
      </c>
      <c r="I9" s="65">
        <f t="shared" si="1"/>
        <v>123.39078976834163</v>
      </c>
      <c r="J9" s="65">
        <f t="shared" si="1"/>
        <v>121.28428304421978</v>
      </c>
      <c r="K9" s="65">
        <f t="shared" si="1"/>
        <v>120.65378584864271</v>
      </c>
      <c r="L9" s="65">
        <f t="shared" si="1"/>
        <v>122.72315052908232</v>
      </c>
      <c r="M9" s="65">
        <f t="shared" si="1"/>
        <v>124.7066966984745</v>
      </c>
      <c r="N9" s="66">
        <f t="shared" si="1"/>
        <v>126.4321312363639</v>
      </c>
      <c r="O9" s="68">
        <v>127.33331075838174</v>
      </c>
      <c r="P9" s="100">
        <v>128.35070921095269</v>
      </c>
      <c r="Q9" s="93">
        <v>129.72460939804904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158.1474827140529</v>
      </c>
      <c r="D10" s="125">
        <f t="shared" ref="D10:N10" si="2">D$8 + ($O10 - $O$8)*D$20</f>
        <v>152.04052554664938</v>
      </c>
      <c r="E10" s="125">
        <f t="shared" si="2"/>
        <v>153.13805170359103</v>
      </c>
      <c r="F10" s="125">
        <f t="shared" si="2"/>
        <v>153.86451144461222</v>
      </c>
      <c r="G10" s="125">
        <f t="shared" si="2"/>
        <v>152.51579218298372</v>
      </c>
      <c r="H10" s="125">
        <f t="shared" si="2"/>
        <v>152.67609053816227</v>
      </c>
      <c r="I10" s="125">
        <f t="shared" si="2"/>
        <v>151.93742254416469</v>
      </c>
      <c r="J10" s="125">
        <f t="shared" si="2"/>
        <v>149.8723613271753</v>
      </c>
      <c r="K10" s="125">
        <f t="shared" si="2"/>
        <v>148.10057078689493</v>
      </c>
      <c r="L10" s="125">
        <f t="shared" si="2"/>
        <v>151.77115732181173</v>
      </c>
      <c r="M10" s="125">
        <f t="shared" si="2"/>
        <v>154.45499878054028</v>
      </c>
      <c r="N10" s="126">
        <f t="shared" si="2"/>
        <v>156.37524842495662</v>
      </c>
      <c r="O10" s="69">
        <v>157.88914243550397</v>
      </c>
      <c r="P10" s="101">
        <v>157.54634425088923</v>
      </c>
      <c r="Q10" s="94">
        <v>160.51024890433038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8.7167269291400178</v>
      </c>
      <c r="D11" s="109">
        <v>7.8466230045845595</v>
      </c>
      <c r="E11" s="109">
        <v>8.0249218172644454</v>
      </c>
      <c r="F11" s="109">
        <v>7.7577614580373142</v>
      </c>
      <c r="G11" s="109">
        <v>7.1185092216786821</v>
      </c>
      <c r="H11" s="109">
        <v>7.3063886696329554</v>
      </c>
      <c r="I11" s="109">
        <v>6.736555922206195</v>
      </c>
      <c r="J11" s="109">
        <v>6.6104224289860305</v>
      </c>
      <c r="K11" s="109">
        <v>6.6732009039428819</v>
      </c>
      <c r="L11" s="109">
        <v>6.7409024856453739</v>
      </c>
      <c r="M11" s="109">
        <v>6.942585675396499</v>
      </c>
      <c r="N11" s="109">
        <v>7.0826134865646297</v>
      </c>
      <c r="O11" s="115">
        <v>7.2741693620352166</v>
      </c>
      <c r="P11" s="102">
        <v>6.6658990337026358</v>
      </c>
      <c r="Q11" s="95">
        <v>5.8452460536577213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7.1282280151634074</v>
      </c>
      <c r="D12" s="110">
        <v>6.8358199470941505</v>
      </c>
      <c r="E12" s="110">
        <v>6.7197720175099622</v>
      </c>
      <c r="F12" s="110">
        <v>6.7197720175099622</v>
      </c>
      <c r="G12" s="110">
        <v>5.9168422688893996</v>
      </c>
      <c r="H12" s="110">
        <v>6.3161664309527401</v>
      </c>
      <c r="I12" s="110">
        <v>6.0308479645877631</v>
      </c>
      <c r="J12" s="110">
        <v>5.8734429349038546</v>
      </c>
      <c r="K12" s="110">
        <v>5.9303184357219658</v>
      </c>
      <c r="L12" s="110">
        <v>5.6319967614615631</v>
      </c>
      <c r="M12" s="110">
        <v>6.1429922992073092</v>
      </c>
      <c r="N12" s="110">
        <v>6.2122356618014827</v>
      </c>
      <c r="O12" s="116">
        <v>6.2761116926180778</v>
      </c>
      <c r="P12" s="90">
        <v>6.0340298973538191</v>
      </c>
      <c r="Q12" s="96">
        <v>5.2593858654982348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5.4381798491517426</v>
      </c>
      <c r="D13" s="61">
        <f t="shared" ref="D13:N13" si="3">D$12/$O12*$O13</f>
        <v>5.2150994903134782</v>
      </c>
      <c r="E13" s="61">
        <f t="shared" si="3"/>
        <v>5.1265656343736801</v>
      </c>
      <c r="F13" s="61">
        <f t="shared" si="3"/>
        <v>5.1265656343736801</v>
      </c>
      <c r="G13" s="61">
        <f t="shared" si="3"/>
        <v>4.5140043681032544</v>
      </c>
      <c r="H13" s="61">
        <f t="shared" si="3"/>
        <v>4.8186518354391437</v>
      </c>
      <c r="I13" s="61">
        <f t="shared" si="3"/>
        <v>4.6009801881410697</v>
      </c>
      <c r="J13" s="61">
        <f t="shared" si="3"/>
        <v>4.4808946831935206</v>
      </c>
      <c r="K13" s="61">
        <f t="shared" si="3"/>
        <v>4.524285439185264</v>
      </c>
      <c r="L13" s="61">
        <f t="shared" si="3"/>
        <v>4.2966935448074377</v>
      </c>
      <c r="M13" s="61">
        <f t="shared" si="3"/>
        <v>4.6865359615292421</v>
      </c>
      <c r="N13" s="118">
        <f t="shared" si="3"/>
        <v>4.7393622541711329</v>
      </c>
      <c r="O13" s="116">
        <v>4.7880937682152496</v>
      </c>
      <c r="P13" s="90">
        <v>5.2461874994513575</v>
      </c>
      <c r="Q13" s="96">
        <v>6.3979392107792981</v>
      </c>
    </row>
    <row r="14" spans="1:156" ht="15.75" customHeight="1" thickBot="1" x14ac:dyDescent="0.3">
      <c r="A14" s="141"/>
      <c r="B14" s="122" t="s">
        <v>51</v>
      </c>
      <c r="C14" s="62">
        <f>C12/$O12*$O14</f>
        <v>5.6834036627444862</v>
      </c>
      <c r="D14" s="63">
        <f>D12/$O12*$O14</f>
        <v>5.4502639425299169</v>
      </c>
      <c r="E14" s="63">
        <f t="shared" ref="E14:N14" si="4">E12/$O12*$O14</f>
        <v>5.3577378299182445</v>
      </c>
      <c r="F14" s="63">
        <f t="shared" si="4"/>
        <v>5.3577378299182445</v>
      </c>
      <c r="G14" s="63">
        <f t="shared" si="4"/>
        <v>4.7175543418859798</v>
      </c>
      <c r="H14" s="63">
        <f t="shared" si="4"/>
        <v>5.0359392757665127</v>
      </c>
      <c r="I14" s="63">
        <f t="shared" si="4"/>
        <v>4.8084521620914353</v>
      </c>
      <c r="J14" s="63">
        <f t="shared" si="4"/>
        <v>4.6829516421393631</v>
      </c>
      <c r="K14" s="63">
        <f t="shared" si="4"/>
        <v>4.7282990172489221</v>
      </c>
      <c r="L14" s="63">
        <f t="shared" si="4"/>
        <v>4.4904443228478801</v>
      </c>
      <c r="M14" s="63">
        <f t="shared" si="4"/>
        <v>4.8978659014915991</v>
      </c>
      <c r="N14" s="119">
        <f t="shared" si="4"/>
        <v>4.9530742898528199</v>
      </c>
      <c r="O14" s="117">
        <v>5.0040032537878059</v>
      </c>
      <c r="P14" s="103">
        <v>3.756140566377498</v>
      </c>
      <c r="Q14" s="97">
        <v>5.8594920275401066</v>
      </c>
    </row>
    <row r="15" spans="1:156" x14ac:dyDescent="0.25">
      <c r="A15" s="139" t="s">
        <v>40</v>
      </c>
      <c r="B15" s="120" t="s">
        <v>38</v>
      </c>
      <c r="C15" s="112">
        <v>-2.8228517095837353</v>
      </c>
      <c r="D15" s="109">
        <v>-2.6249984513863986</v>
      </c>
      <c r="E15" s="109">
        <v>-3.1978113010711726</v>
      </c>
      <c r="F15" s="109">
        <v>-3.216722080194224</v>
      </c>
      <c r="G15" s="109">
        <v>-3.0465098407428131</v>
      </c>
      <c r="H15" s="109">
        <v>-2.7740389581363458</v>
      </c>
      <c r="I15" s="109">
        <v>-2.4766972138482943</v>
      </c>
      <c r="J15" s="109">
        <v>-2.6896202775010649</v>
      </c>
      <c r="K15" s="109">
        <v>-2.9761766749533645</v>
      </c>
      <c r="L15" s="109">
        <v>-3.1283911910303761</v>
      </c>
      <c r="M15" s="109">
        <v>-3.170230217940273</v>
      </c>
      <c r="N15" s="109">
        <v>-3.2168367842573722</v>
      </c>
      <c r="O15" s="109">
        <v>-3.0935920412952047</v>
      </c>
      <c r="P15" s="90">
        <v>-2.3460588736695538</v>
      </c>
      <c r="Q15" s="96">
        <v>-2.3944837919951381</v>
      </c>
    </row>
    <row r="16" spans="1:156" ht="15.75" thickBot="1" x14ac:dyDescent="0.3">
      <c r="A16" s="140"/>
      <c r="B16" s="113" t="s">
        <v>39</v>
      </c>
      <c r="C16" s="114">
        <v>-2.3860090666605305</v>
      </c>
      <c r="D16" s="110">
        <v>-2.4210048909515072</v>
      </c>
      <c r="E16" s="110">
        <v>-2.6543714818672637</v>
      </c>
      <c r="F16" s="110">
        <v>-3</v>
      </c>
      <c r="G16" s="110">
        <v>-3.0163305453444957</v>
      </c>
      <c r="H16" s="110">
        <v>-2.7829471611366761</v>
      </c>
      <c r="I16" s="110">
        <v>-2.6154568548266046</v>
      </c>
      <c r="J16" s="110">
        <v>-2.8902158628988359</v>
      </c>
      <c r="K16" s="110">
        <v>-3.4718705348042671</v>
      </c>
      <c r="L16" s="110">
        <v>-2.4138932116515432</v>
      </c>
      <c r="M16" s="110">
        <v>-3.2457874387166159</v>
      </c>
      <c r="N16" s="110">
        <v>-3.246584550468063</v>
      </c>
      <c r="O16" s="116">
        <v>-2.5484936463326169</v>
      </c>
      <c r="P16" s="90">
        <v>-2.37085543123571</v>
      </c>
      <c r="Q16" s="96">
        <v>-2.460862059826094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-1.8689459572770806</v>
      </c>
      <c r="D17" s="61">
        <f t="shared" si="5"/>
        <v>-1.8689459572770806</v>
      </c>
      <c r="E17" s="61">
        <f t="shared" si="5"/>
        <v>-1.8689459572770806</v>
      </c>
      <c r="F17" s="61">
        <f t="shared" si="5"/>
        <v>-1.8689459572770806</v>
      </c>
      <c r="G17" s="61">
        <f t="shared" si="5"/>
        <v>-1.8689459572770806</v>
      </c>
      <c r="H17" s="61">
        <f t="shared" si="5"/>
        <v>-1.8689459572770806</v>
      </c>
      <c r="I17" s="61">
        <f t="shared" si="5"/>
        <v>-1.8689459572770806</v>
      </c>
      <c r="J17" s="61">
        <f t="shared" si="5"/>
        <v>-1.8689459572770806</v>
      </c>
      <c r="K17" s="61">
        <f t="shared" si="5"/>
        <v>-1.8689459572770806</v>
      </c>
      <c r="L17" s="61">
        <f t="shared" si="5"/>
        <v>-1.8689459572770806</v>
      </c>
      <c r="M17" s="61">
        <f t="shared" si="5"/>
        <v>-1.8689459572770806</v>
      </c>
      <c r="N17" s="118">
        <f>$O17</f>
        <v>-1.8689459572770806</v>
      </c>
      <c r="O17" s="116">
        <v>-1.8689459572770806</v>
      </c>
      <c r="P17" s="90">
        <v>-1.6632979535280961</v>
      </c>
      <c r="Q17" s="96">
        <v>-2.0215983311728127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-2.2316915013104159</v>
      </c>
      <c r="D18" s="63">
        <f t="shared" si="5"/>
        <v>-2.2316915013104159</v>
      </c>
      <c r="E18" s="63">
        <f t="shared" si="5"/>
        <v>-2.2316915013104159</v>
      </c>
      <c r="F18" s="63">
        <f t="shared" si="5"/>
        <v>-2.2316915013104159</v>
      </c>
      <c r="G18" s="63">
        <f t="shared" si="5"/>
        <v>-2.2316915013104159</v>
      </c>
      <c r="H18" s="63">
        <f t="shared" si="5"/>
        <v>-2.2316915013104159</v>
      </c>
      <c r="I18" s="63">
        <f t="shared" si="5"/>
        <v>-2.2316915013104159</v>
      </c>
      <c r="J18" s="63">
        <f t="shared" si="5"/>
        <v>-2.2316915013104159</v>
      </c>
      <c r="K18" s="63">
        <f t="shared" si="5"/>
        <v>-2.2316915013104159</v>
      </c>
      <c r="L18" s="63">
        <f t="shared" si="5"/>
        <v>-2.2316915013104159</v>
      </c>
      <c r="M18" s="63">
        <f t="shared" si="5"/>
        <v>-2.2316915013104159</v>
      </c>
      <c r="N18" s="119">
        <f>$O18</f>
        <v>-2.2316915013104159</v>
      </c>
      <c r="O18" s="117">
        <v>-2.2316915013104159</v>
      </c>
      <c r="P18" s="103">
        <v>-0.51813202453093965</v>
      </c>
      <c r="Q18" s="97">
        <v>-1.9114127919800203</v>
      </c>
      <c r="R18" s="36"/>
    </row>
    <row r="19" spans="1:274" x14ac:dyDescent="0.25">
      <c r="A19" s="40"/>
      <c r="B19" s="40"/>
      <c r="C19" s="112">
        <v>1</v>
      </c>
      <c r="D19" s="109">
        <v>0.93</v>
      </c>
      <c r="E19" s="110">
        <v>0.91501277444058948</v>
      </c>
      <c r="F19" s="110">
        <v>0.93119056672231593</v>
      </c>
      <c r="G19" s="110">
        <v>0.94230137594177998</v>
      </c>
      <c r="H19" s="110">
        <v>0.94219899011328556</v>
      </c>
      <c r="I19" s="110">
        <v>0.94446680023374374</v>
      </c>
      <c r="J19" s="110">
        <v>0.91281708295592501</v>
      </c>
      <c r="K19" s="110">
        <v>0.915201797546777</v>
      </c>
      <c r="L19" s="110">
        <v>0.95594591471921342</v>
      </c>
      <c r="M19" s="110">
        <v>0.9689382947404892</v>
      </c>
      <c r="N19" s="110">
        <v>0.98905864054827808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0.93414840933530374</v>
      </c>
      <c r="E20" s="110">
        <v>0.94747288899344628</v>
      </c>
      <c r="F20" s="110">
        <v>0.95041491564868086</v>
      </c>
      <c r="G20" s="110">
        <v>0.94</v>
      </c>
      <c r="H20" s="110">
        <v>0.94859124944212425</v>
      </c>
      <c r="I20" s="110">
        <v>0.94</v>
      </c>
      <c r="J20" s="110">
        <v>0.92277353281340302</v>
      </c>
      <c r="K20" s="110">
        <v>0.90779420687672541</v>
      </c>
      <c r="L20" s="110">
        <v>0.95363317439465245</v>
      </c>
      <c r="M20" s="110">
        <v>0.9709631643014115</v>
      </c>
      <c r="N20" s="110">
        <v>0.98507727774188703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1.1107027210520455E-2</v>
      </c>
      <c r="E21" s="15">
        <f t="shared" si="6"/>
        <v>1.5568112908975243E-2</v>
      </c>
      <c r="F21" s="15">
        <f t="shared" si="6"/>
        <v>2.6607582237063134E-2</v>
      </c>
      <c r="G21" s="15">
        <f t="shared" si="6"/>
        <v>3.0806859252564333E-2</v>
      </c>
      <c r="H21" s="15">
        <f t="shared" si="6"/>
        <v>3.6177899503553518E-2</v>
      </c>
      <c r="I21" s="15">
        <f t="shared" si="6"/>
        <v>4.2247609814235705E-2</v>
      </c>
      <c r="J21" s="15">
        <f t="shared" si="6"/>
        <v>5.2137205020808298E-2</v>
      </c>
      <c r="K21" s="15">
        <f t="shared" si="6"/>
        <v>6.3172151190902789E-2</v>
      </c>
      <c r="L21" s="15">
        <f t="shared" si="6"/>
        <v>6.2475405639998774E-2</v>
      </c>
      <c r="M21" s="15">
        <f t="shared" si="6"/>
        <v>7.1632238354829375E-2</v>
      </c>
      <c r="N21" s="15">
        <f t="shared" si="6"/>
        <v>7.0055301379237364E-2</v>
      </c>
      <c r="O21" s="16">
        <f>O5/(O3*$P21 + O5)</f>
        <v>8.0336447797327973E-2</v>
      </c>
      <c r="P21" s="128">
        <f>(1 - P$1) / P$1 * (P5/P3)</f>
        <v>1.3231413644462307</v>
      </c>
      <c r="Q21" s="129">
        <f>(1 - Q$1) / Q$1 * (Q5/Q3)</f>
        <v>0.97097964868162356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1.8594049843328232E-3</v>
      </c>
      <c r="D22" s="52">
        <f t="shared" si="7"/>
        <v>7.2841339601257341E-3</v>
      </c>
      <c r="E22" s="52">
        <f t="shared" si="7"/>
        <v>2.3579769377864757E-2</v>
      </c>
      <c r="F22" s="52">
        <f t="shared" si="7"/>
        <v>2.1479778998327717E-2</v>
      </c>
      <c r="G22" s="52">
        <f t="shared" si="7"/>
        <v>3.7544493380949978E-2</v>
      </c>
      <c r="H22" s="52">
        <f t="shared" si="7"/>
        <v>3.4811739496972229E-2</v>
      </c>
      <c r="I22" s="52">
        <f t="shared" si="7"/>
        <v>4.0602880134981034E-2</v>
      </c>
      <c r="J22" s="52">
        <f t="shared" si="7"/>
        <v>4.8112445465766922E-2</v>
      </c>
      <c r="K22" s="52">
        <f t="shared" si="7"/>
        <v>5.2584319228813355E-2</v>
      </c>
      <c r="L22" s="52">
        <f t="shared" si="7"/>
        <v>5.4179388229478473E-2</v>
      </c>
      <c r="M22" s="52">
        <f t="shared" si="7"/>
        <v>7.1863042375163833E-2</v>
      </c>
      <c r="N22" s="52">
        <f t="shared" si="7"/>
        <v>6.9504345336223919E-2</v>
      </c>
      <c r="O22" s="53">
        <f t="shared" si="7"/>
        <v>8.1246346339963749E-2</v>
      </c>
      <c r="P22" s="21">
        <f>(1 - P$1) / P$1 * (P6/P4)</f>
        <v>1.1814235501356178</v>
      </c>
      <c r="Q22" s="22">
        <f>(1 - Q$1) / Q$1 * (Q6/Q4)</f>
        <v>0.97991960929532007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23" s="2">
        <v>27056</v>
      </c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87.468999999999994</v>
      </c>
      <c r="D27" s="37">
        <v>90.805999999999997</v>
      </c>
      <c r="E27" s="37">
        <v>88.656000000000006</v>
      </c>
      <c r="F27" s="37">
        <v>89.355000000000004</v>
      </c>
      <c r="G27" s="37">
        <v>93.177000000000007</v>
      </c>
      <c r="H27" s="37">
        <v>87.721000000000004</v>
      </c>
      <c r="I27" s="37">
        <v>85.311000000000007</v>
      </c>
      <c r="J27" s="37">
        <v>83.5</v>
      </c>
      <c r="K27" s="37">
        <v>86.935000000000002</v>
      </c>
      <c r="L27" s="37">
        <v>91.855000000000004</v>
      </c>
      <c r="M27" s="37">
        <v>88.935000000000002</v>
      </c>
      <c r="N27" s="37">
        <v>90.177000000000007</v>
      </c>
      <c r="O27" s="37">
        <v>89.483999999999995</v>
      </c>
      <c r="P27" s="37">
        <v>87.778000000000006</v>
      </c>
      <c r="Q27" s="37">
        <v>91.194000000000003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86.234952422832109</v>
      </c>
      <c r="T27" s="4" t="e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#N/A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1.2340475771678854</v>
      </c>
      <c r="AJ27" s="4">
        <f t="shared" ref="AJ27:AJ90" si="24">IF(OR($B27 &lt; D$230, $B27 &gt; D$233), 0, D27-T27)</f>
        <v>0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86.234952422683207</v>
      </c>
      <c r="AZ27" s="2" t="e">
        <f t="shared" ref="AZ27:BM42" si="37">IF(OR($B27 &lt; D$230, $B27 &gt; D$233), #N/A, ((1-FH27)*DL27) + (FH27 - FX27)*EB27 + (FX27*ER27))</f>
        <v>#N/A</v>
      </c>
      <c r="BA27" s="2" t="e">
        <f t="shared" si="37"/>
        <v>#N/A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87.468999999999994</v>
      </c>
      <c r="BP27" s="2" t="str">
        <f t="shared" ref="BP27:BP90" si="39">IF(AND(IZ27 &lt; $CC$22, $B27 &lt; D$7, $B27 &gt; D$230), D27, "")</f>
        <v/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86.124346723044397</v>
      </c>
      <c r="DL27" s="2">
        <f t="shared" ref="DL27:DY42" si="70">BP$228*$B27+BP$229</f>
        <v>87.617061124166071</v>
      </c>
      <c r="DM27" s="2">
        <f t="shared" si="70"/>
        <v>86.373215946843871</v>
      </c>
      <c r="DN27" s="2">
        <f t="shared" si="70"/>
        <v>85.660368041487729</v>
      </c>
      <c r="DO27" s="2">
        <f t="shared" si="70"/>
        <v>86.768937629937625</v>
      </c>
      <c r="DP27" s="2">
        <f t="shared" si="70"/>
        <v>87.04001214574896</v>
      </c>
      <c r="DQ27" s="2">
        <f t="shared" si="70"/>
        <v>80.668265508365522</v>
      </c>
      <c r="DR27" s="2">
        <f t="shared" si="70"/>
        <v>79.01489019607844</v>
      </c>
      <c r="DS27" s="2">
        <f t="shared" si="70"/>
        <v>81.581590561990552</v>
      </c>
      <c r="DT27" s="2">
        <f t="shared" si="70"/>
        <v>87.760286865813157</v>
      </c>
      <c r="DU27" s="2">
        <f t="shared" si="70"/>
        <v>85.260401903928198</v>
      </c>
      <c r="DV27" s="2">
        <f t="shared" si="70"/>
        <v>85.344037854251013</v>
      </c>
      <c r="DW27" s="2">
        <f t="shared" si="70"/>
        <v>83.126955600539816</v>
      </c>
      <c r="DX27" s="2">
        <f t="shared" si="70"/>
        <v>83.057183054483048</v>
      </c>
      <c r="DY27" s="2">
        <f t="shared" si="70"/>
        <v>86.388800000000003</v>
      </c>
      <c r="EA27" s="2">
        <f t="shared" ref="EA27:EA83" si="71">CE$228*$B27+CE$229</f>
        <v>92.159825223349799</v>
      </c>
      <c r="EB27" s="2">
        <f t="shared" ref="EB27:EB90" si="72">CF$228*$B27+CF$229</f>
        <v>87.345470382337083</v>
      </c>
      <c r="EC27" s="2">
        <f t="shared" ref="EC27:EC90" si="73">CG$228*$B27+CG$229</f>
        <v>85.420966570387364</v>
      </c>
      <c r="ED27" s="2">
        <f t="shared" ref="ED27:ED90" si="74">CH$228*$B27+CH$229</f>
        <v>85.077138693728855</v>
      </c>
      <c r="EE27" s="2">
        <f t="shared" ref="EE27:EE90" si="75">CI$228*$B27+CI$229</f>
        <v>87.947962172349207</v>
      </c>
      <c r="EF27" s="2">
        <f t="shared" ref="EF27:EF90" si="76">CJ$228*$B27+CJ$229</f>
        <v>83.670717201595238</v>
      </c>
      <c r="EG27" s="2">
        <f t="shared" ref="EG27:EG90" si="77">CK$228*$B27+CK$229</f>
        <v>82.785638422312431</v>
      </c>
      <c r="EH27" s="2">
        <f t="shared" ref="EH27:EH90" si="78">CL$228*$B27+CL$229</f>
        <v>86.125083033559505</v>
      </c>
      <c r="EI27" s="2">
        <f t="shared" ref="EI27:EI90" si="79">CM$228*$B27+CM$229</f>
        <v>83.776756358039307</v>
      </c>
      <c r="EJ27" s="2">
        <f t="shared" ref="EJ27:EJ90" si="80">CN$228*$B27+CN$229</f>
        <v>85.265434427486795</v>
      </c>
      <c r="EK27" s="2">
        <f t="shared" ref="EK27:EK90" si="81">CO$228*$B27+CO$229</f>
        <v>90.732760225052445</v>
      </c>
      <c r="EL27" s="2">
        <f t="shared" ref="EL27:EL90" si="82">CP$228*$B27+CP$229</f>
        <v>81.870777457836255</v>
      </c>
      <c r="EM27" s="2">
        <f t="shared" ref="EM27:EM90" si="83">CQ$228*$B27+CQ$229</f>
        <v>84.889122869735559</v>
      </c>
      <c r="EN27" s="2">
        <f t="shared" ref="EN27:EN90" si="84">CR$228*$B27+CR$229</f>
        <v>91.479803574497325</v>
      </c>
      <c r="EO27" s="2">
        <f t="shared" ref="EO27:EO90" si="85">CS$228*$B27+CS$229</f>
        <v>91.836050688976414</v>
      </c>
      <c r="EQ27" s="2">
        <f t="shared" ref="EQ27:EQ90" si="86">CU$228*$B27+CU$229</f>
        <v>88.692315187969939</v>
      </c>
      <c r="ER27" s="2">
        <f t="shared" ref="ER27:FE42" si="87">CV$228*$B27+CV$229</f>
        <v>86.965678543330256</v>
      </c>
      <c r="ES27" s="2">
        <f t="shared" si="87"/>
        <v>84.242731976054557</v>
      </c>
      <c r="ET27" s="2">
        <f t="shared" si="87"/>
        <v>84.432460324073787</v>
      </c>
      <c r="EU27" s="2">
        <f t="shared" si="87"/>
        <v>83.760347420216519</v>
      </c>
      <c r="EV27" s="2">
        <f t="shared" si="87"/>
        <v>78.613655328664834</v>
      </c>
      <c r="EW27" s="2">
        <f t="shared" si="87"/>
        <v>80.180476812752389</v>
      </c>
      <c r="EX27" s="2">
        <f t="shared" si="87"/>
        <v>82.98212287068084</v>
      </c>
      <c r="EY27" s="2">
        <f t="shared" si="87"/>
        <v>83.963486999387754</v>
      </c>
      <c r="EZ27" s="2">
        <f t="shared" si="87"/>
        <v>83.491374529214639</v>
      </c>
      <c r="FA27" s="2">
        <f t="shared" si="87"/>
        <v>88.349010715223528</v>
      </c>
      <c r="FB27" s="2">
        <f t="shared" si="87"/>
        <v>82.962834292440121</v>
      </c>
      <c r="FC27" s="2">
        <f t="shared" si="87"/>
        <v>83.166159480640957</v>
      </c>
      <c r="FD27" s="2">
        <f t="shared" si="87"/>
        <v>93.24652586285292</v>
      </c>
      <c r="FE27" s="2">
        <f t="shared" si="87"/>
        <v>91.074363573109721</v>
      </c>
      <c r="FG27" s="2">
        <f t="shared" ref="FG27:FG90" si="88">POWER(10,($B27-C$231)/C$229)/(1+POWER(10,($B27-C$231)/C$229))</f>
        <v>1.8326191849633664E-2</v>
      </c>
      <c r="FH27" s="2">
        <f t="shared" ref="FH27:FU42" si="89">POWER(10,($B27-D$231)/D$229)/(1+POWER(10,($B27-D$231)/D$229))</f>
        <v>1.6840954806268443E-2</v>
      </c>
      <c r="FI27" s="2">
        <f t="shared" si="89"/>
        <v>1.6571686220575033E-2</v>
      </c>
      <c r="FJ27" s="2">
        <f t="shared" si="89"/>
        <v>1.5268364113886114E-2</v>
      </c>
      <c r="FK27" s="2">
        <f t="shared" si="89"/>
        <v>1.3954318548081339E-2</v>
      </c>
      <c r="FL27" s="2">
        <f t="shared" si="89"/>
        <v>1.4973579510570158E-2</v>
      </c>
      <c r="FM27" s="2">
        <f t="shared" si="89"/>
        <v>1.2950797037473353E-2</v>
      </c>
      <c r="FN27" s="2">
        <f t="shared" si="89"/>
        <v>1.2594196563208064E-2</v>
      </c>
      <c r="FO27" s="2">
        <f t="shared" si="89"/>
        <v>1.3367531092080314E-2</v>
      </c>
      <c r="FP27" s="2">
        <f t="shared" si="89"/>
        <v>1.326259665136288E-2</v>
      </c>
      <c r="FQ27" s="2">
        <f t="shared" si="89"/>
        <v>1.3495833533147632E-2</v>
      </c>
      <c r="FR27" s="2">
        <f t="shared" si="89"/>
        <v>1.3444160520800039E-2</v>
      </c>
      <c r="FS27" s="2">
        <f t="shared" si="89"/>
        <v>1.4238188222127024E-2</v>
      </c>
      <c r="FT27" s="2">
        <f t="shared" si="89"/>
        <v>1.3054882419013028E-2</v>
      </c>
      <c r="FU27" s="2">
        <f t="shared" si="89"/>
        <v>1.1410024210416949E-2</v>
      </c>
      <c r="FW27" s="2">
        <f>POWER(10,($B27-C$232)/C$229)/(1+POWER(10,($B27-C$232)/C$229))</f>
        <v>4.721722791067867E-7</v>
      </c>
      <c r="FX27" s="2">
        <f t="shared" ref="FX27:GK42" si="90">POWER(10,($B27-D$232)/D$229)/(1+POWER(10,($B27-D$232)/D$229))</f>
        <v>8.2866427902573913E-7</v>
      </c>
      <c r="FY27" s="2">
        <f t="shared" si="90"/>
        <v>7.4899273737361444E-7</v>
      </c>
      <c r="FZ27" s="2">
        <f t="shared" si="90"/>
        <v>7.0051790145311375E-7</v>
      </c>
      <c r="GA27" s="2">
        <f t="shared" si="90"/>
        <v>7.9317308405446556E-7</v>
      </c>
      <c r="GB27" s="2">
        <f t="shared" si="90"/>
        <v>7.8154868923597932E-7</v>
      </c>
      <c r="GC27" s="2">
        <f t="shared" si="90"/>
        <v>8.3657086393954455E-7</v>
      </c>
      <c r="GD27" s="2">
        <f t="shared" si="90"/>
        <v>1.0118243052586862E-6</v>
      </c>
      <c r="GE27" s="2">
        <f t="shared" si="90"/>
        <v>1.1911779654879104E-6</v>
      </c>
      <c r="GF27" s="2">
        <f t="shared" si="90"/>
        <v>8.4948035174025392E-7</v>
      </c>
      <c r="GG27" s="2">
        <f t="shared" si="90"/>
        <v>6.6343711015898736E-7</v>
      </c>
      <c r="GH27" s="2">
        <f t="shared" si="90"/>
        <v>5.5589122887541161E-7</v>
      </c>
      <c r="GI27" s="2">
        <f t="shared" si="90"/>
        <v>4.835418776551013E-7</v>
      </c>
      <c r="GJ27" s="2">
        <f t="shared" si="90"/>
        <v>4.9905224455688901E-7</v>
      </c>
      <c r="GK27" s="2">
        <f t="shared" si="90"/>
        <v>3.7983053818930533E-7</v>
      </c>
      <c r="GM27" s="86">
        <f xml:space="preserve"> _xlfn.NORM.DIST($B27, C$7, ABS(C$11), TRUE) * _xlfn.NORM.DIST(($B27 - C$7)*C$15, 0, ABS(C$11), TRUE) * 2</f>
        <v>8.7476162864485649E-14</v>
      </c>
      <c r="GN27" s="86">
        <f t="shared" ref="GN27:HA42" si="91" xml:space="preserve"> _xlfn.NORM.DIST($B27, D$7, ABS(D$11), TRUE) * _xlfn.NORM.DIST(($B27 - D$7)*D$15, 0, ABS(D$11), TRUE) * 2</f>
        <v>4.38439290567E-16</v>
      </c>
      <c r="GO27" s="86">
        <f t="shared" si="91"/>
        <v>1.0186586016699759E-15</v>
      </c>
      <c r="GP27" s="86">
        <f t="shared" si="91"/>
        <v>7.9933293406606652E-17</v>
      </c>
      <c r="GQ27" s="86">
        <f t="shared" si="91"/>
        <v>2.3774976488564232E-19</v>
      </c>
      <c r="GR27" s="86">
        <f t="shared" si="91"/>
        <v>2.7575135593774695E-18</v>
      </c>
      <c r="GS27" s="86">
        <f t="shared" si="91"/>
        <v>2.4369250812958339E-21</v>
      </c>
      <c r="GT27" s="86">
        <f t="shared" si="91"/>
        <v>4.28113613401435E-22</v>
      </c>
      <c r="GU27" s="86">
        <f t="shared" si="91"/>
        <v>2.1287145894501117E-21</v>
      </c>
      <c r="GV27" s="86">
        <f t="shared" si="91"/>
        <v>3.6886139499977469E-21</v>
      </c>
      <c r="GW27" s="86">
        <f t="shared" si="91"/>
        <v>3.2060060641828397E-20</v>
      </c>
      <c r="GX27" s="86">
        <f t="shared" si="91"/>
        <v>1.0360588961965985E-19</v>
      </c>
      <c r="GY27" s="86">
        <f t="shared" si="91"/>
        <v>1.096198958814136E-18</v>
      </c>
      <c r="GZ27" s="86">
        <f t="shared" si="91"/>
        <v>1.3576482334106239E-21</v>
      </c>
      <c r="HA27" s="86">
        <f t="shared" si="91"/>
        <v>3.9381126537999785E-27</v>
      </c>
      <c r="HC27" s="86">
        <f xml:space="preserve"> _xlfn.NORM.DIST($B27, C$8, ABS(C$12), TRUE) * _xlfn.NORM.DIST(($B27 - C$8)*C$16, 0, ABS(C$12), TRUE) * 2</f>
        <v>3.4959418797778072E-35</v>
      </c>
      <c r="HD27" s="86">
        <f t="shared" ref="HD27:HQ42" si="92" xml:space="preserve"> _xlfn.NORM.DIST($B27, D$8, ABS(D$12), TRUE) * _xlfn.NORM.DIST(($B27 - D$8)*D$16, 0, ABS(D$12), TRUE) * 2</f>
        <v>7.0432119805000549E-37</v>
      </c>
      <c r="HE27" s="86">
        <f t="shared" si="92"/>
        <v>3.0454593792093413E-38</v>
      </c>
      <c r="HF27" s="86">
        <f t="shared" si="92"/>
        <v>1.1082032895859284E-38</v>
      </c>
      <c r="HG27" s="86">
        <f t="shared" si="92"/>
        <v>1.0356656278840989E-48</v>
      </c>
      <c r="HH27" s="86">
        <f t="shared" si="92"/>
        <v>1.5174909162643641E-42</v>
      </c>
      <c r="HI27" s="86">
        <f t="shared" si="92"/>
        <v>2.3620185087754312E-46</v>
      </c>
      <c r="HJ27" s="86">
        <f t="shared" si="92"/>
        <v>7.6800127531971554E-48</v>
      </c>
      <c r="HK27" s="86">
        <f t="shared" si="92"/>
        <v>3.3782156038247783E-46</v>
      </c>
      <c r="HL27" s="86">
        <f t="shared" si="92"/>
        <v>1.4294013867368743E-51</v>
      </c>
      <c r="HM27" s="86">
        <f t="shared" si="92"/>
        <v>4.3078550445605677E-45</v>
      </c>
      <c r="HN27" s="86">
        <f t="shared" si="92"/>
        <v>4.7446746781459606E-45</v>
      </c>
      <c r="HO27" s="86">
        <f t="shared" si="92"/>
        <v>1.2462113151818056E-44</v>
      </c>
      <c r="HP27" s="86">
        <f t="shared" si="92"/>
        <v>4.8758409470451891E-48</v>
      </c>
      <c r="HQ27" s="86">
        <f t="shared" si="92"/>
        <v>1.3901153723504497E-61</v>
      </c>
      <c r="HS27" s="86">
        <f xml:space="preserve"> _xlfn.NORM.DIST($B27, C$9, ABS(C$13), TRUE) * _xlfn.NORM.DIST(($B27 - C$9)*C$17, 0, ABS(C$13), TRUE) * 2</f>
        <v>9.9247271691739458E-122</v>
      </c>
      <c r="HT27" s="86">
        <f t="shared" ref="HT27:IG42" si="93" xml:space="preserve"> _xlfn.NORM.DIST($B27, D$9, ABS(D$13), TRUE) * _xlfn.NORM.DIST(($B27 - D$9)*D$17, 0, ABS(D$13), TRUE) * 2</f>
        <v>1.1996338020678219E-123</v>
      </c>
      <c r="HU27" s="86">
        <f t="shared" si="93"/>
        <v>5.0722949345823611E-127</v>
      </c>
      <c r="HV27" s="86">
        <f t="shared" si="93"/>
        <v>2.1822067386580612E-129</v>
      </c>
      <c r="HW27" s="86">
        <f t="shared" si="93"/>
        <v>8.1149352851944558E-166</v>
      </c>
      <c r="HX27" s="86">
        <f t="shared" si="93"/>
        <v>9.862184444950373E-145</v>
      </c>
      <c r="HY27" s="86">
        <f t="shared" si="93"/>
        <v>1.9732693246438582E-158</v>
      </c>
      <c r="HZ27" s="86">
        <f t="shared" si="93"/>
        <v>2.4110278219560903E-161</v>
      </c>
      <c r="IA27" s="86">
        <f t="shared" si="93"/>
        <v>1.1059103768619652E-156</v>
      </c>
      <c r="IB27" s="86">
        <f t="shared" si="93"/>
        <v>1.9800722448549054E-179</v>
      </c>
      <c r="IC27" s="86">
        <f t="shared" si="93"/>
        <v>5.2606474652455271E-156</v>
      </c>
      <c r="ID27" s="86">
        <f t="shared" si="93"/>
        <v>8.6952347495415132E-157</v>
      </c>
      <c r="IE27" s="86">
        <f t="shared" si="93"/>
        <v>8.020095841637693E-156</v>
      </c>
      <c r="IF27" s="86">
        <f t="shared" si="93"/>
        <v>3.4406457847149356E-132</v>
      </c>
      <c r="IG27" s="86">
        <f t="shared" si="93"/>
        <v>2.0949456090680898E-91</v>
      </c>
      <c r="II27" s="86">
        <f xml:space="preserve"> _xlfn.NORM.DIST($B27, C$10, ABS(C$14), TRUE) * _xlfn.NORM.DIST(($B27 - C$10)*C$18, 0, ABS(C$14), TRUE) * 2</f>
        <v>2.0915867116721953E-170</v>
      </c>
      <c r="IJ27" s="86">
        <f t="shared" ref="IJ27:IW27" si="94" xml:space="preserve"> _xlfn.NORM.DIST($B27, D$10, ABS(D$14), TRUE) * _xlfn.NORM.DIST(($B27 - D$10)*D$18, 0, ABS(D$14), TRUE) * 2</f>
        <v>2.9840425544869856E-171</v>
      </c>
      <c r="IK27" s="86">
        <f t="shared" si="94"/>
        <v>1.1057757869031382E-179</v>
      </c>
      <c r="IL27" s="86">
        <f t="shared" si="94"/>
        <v>2.2620420805977363E-181</v>
      </c>
      <c r="IM27" s="86">
        <f t="shared" si="94"/>
        <v>2.7009082526332443E-229</v>
      </c>
      <c r="IN27" s="86">
        <f t="shared" si="94"/>
        <v>6.7815223874068882E-202</v>
      </c>
      <c r="IO27" s="86">
        <f t="shared" si="94"/>
        <v>3.9344480239746767E-219</v>
      </c>
      <c r="IP27" s="86">
        <f t="shared" si="94"/>
        <v>9.646950851425086E-225</v>
      </c>
      <c r="IQ27" s="86">
        <f t="shared" si="94"/>
        <v>2.3293574376558945E-215</v>
      </c>
      <c r="IR27" s="86">
        <f t="shared" si="94"/>
        <v>2.0612242501270142E-250</v>
      </c>
      <c r="IS27" s="86">
        <f t="shared" si="94"/>
        <v>2.8645318674240676E-218</v>
      </c>
      <c r="IT27" s="86">
        <f t="shared" si="94"/>
        <v>9.1337986059696005E-219</v>
      </c>
      <c r="IU27" s="86">
        <f t="shared" si="94"/>
        <v>1.6535005443213834E-218</v>
      </c>
      <c r="IV27" s="86">
        <f t="shared" si="94"/>
        <v>0</v>
      </c>
      <c r="IW27" s="86">
        <f t="shared" si="94"/>
        <v>3.3047708756478149E-165</v>
      </c>
      <c r="IY27" s="86">
        <f>GM27+HC27+HS27+II27</f>
        <v>8.7476162864485649E-14</v>
      </c>
      <c r="IZ27" s="86">
        <f t="shared" ref="IZ27:JM27" si="95">GN27+HD27+HT27+IJ27</f>
        <v>4.38439290567E-16</v>
      </c>
      <c r="JA27" s="86">
        <f t="shared" si="95"/>
        <v>1.0186586016699759E-15</v>
      </c>
      <c r="JB27" s="86">
        <f t="shared" si="95"/>
        <v>7.9933293406606652E-17</v>
      </c>
      <c r="JC27" s="86">
        <f t="shared" si="95"/>
        <v>2.3774976488564232E-19</v>
      </c>
      <c r="JD27" s="86">
        <f t="shared" si="95"/>
        <v>2.7575135593774695E-18</v>
      </c>
      <c r="JE27" s="86">
        <f t="shared" si="95"/>
        <v>2.4369250812958339E-21</v>
      </c>
      <c r="JF27" s="86">
        <f t="shared" si="95"/>
        <v>4.28113613401435E-22</v>
      </c>
      <c r="JG27" s="86">
        <f t="shared" si="95"/>
        <v>2.1287145894501117E-21</v>
      </c>
      <c r="JH27" s="86">
        <f t="shared" si="95"/>
        <v>3.6886139499977469E-21</v>
      </c>
      <c r="JI27" s="86">
        <f t="shared" si="95"/>
        <v>3.2060060641828397E-20</v>
      </c>
      <c r="JJ27" s="86">
        <f t="shared" si="95"/>
        <v>1.0360588961965985E-19</v>
      </c>
      <c r="JK27" s="86">
        <f t="shared" si="95"/>
        <v>1.096198958814136E-18</v>
      </c>
      <c r="JL27" s="86">
        <f t="shared" si="95"/>
        <v>1.3576482334106239E-21</v>
      </c>
      <c r="JM27" s="86">
        <f t="shared" si="95"/>
        <v>3.9381126537999785E-27</v>
      </c>
    </row>
    <row r="28" spans="1:274" x14ac:dyDescent="0.25">
      <c r="B28" s="2">
        <v>1</v>
      </c>
      <c r="C28" s="37">
        <v>89.093999999999994</v>
      </c>
      <c r="D28" s="37">
        <v>90.451999999999998</v>
      </c>
      <c r="E28" s="37">
        <v>88.869</v>
      </c>
      <c r="F28" s="37">
        <v>88.918999999999997</v>
      </c>
      <c r="G28" s="37">
        <v>91.144999999999996</v>
      </c>
      <c r="H28" s="37">
        <v>87.869</v>
      </c>
      <c r="I28" s="37">
        <v>84.918000000000006</v>
      </c>
      <c r="J28" s="37">
        <v>84</v>
      </c>
      <c r="K28" s="37">
        <v>88.129000000000005</v>
      </c>
      <c r="L28" s="37">
        <v>92.144999999999996</v>
      </c>
      <c r="M28" s="37">
        <v>88.387</v>
      </c>
      <c r="N28" s="37">
        <v>90.129000000000005</v>
      </c>
      <c r="O28" s="37">
        <v>89.064999999999998</v>
      </c>
      <c r="P28" s="37">
        <v>87.650999999999996</v>
      </c>
      <c r="Q28" s="37">
        <v>91.177000000000007</v>
      </c>
      <c r="S28" s="4">
        <f t="shared" si="8"/>
        <v>86.418180569592153</v>
      </c>
      <c r="T28" s="4" t="e">
        <f t="shared" si="9"/>
        <v>#N/A</v>
      </c>
      <c r="U28" s="4">
        <f t="shared" si="10"/>
        <v>86.471170075247272</v>
      </c>
      <c r="V28" s="4" t="e">
        <f t="shared" si="11"/>
        <v>#N/A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2.6758194304078415</v>
      </c>
      <c r="AJ28" s="4">
        <f t="shared" si="24"/>
        <v>0</v>
      </c>
      <c r="AK28" s="4">
        <f t="shared" si="25"/>
        <v>2.3978299247527275</v>
      </c>
      <c r="AL28" s="4">
        <f t="shared" si="26"/>
        <v>0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86.418180569244086</v>
      </c>
      <c r="AZ28" s="2" t="e">
        <f t="shared" si="37"/>
        <v>#N/A</v>
      </c>
      <c r="BA28" s="2">
        <f t="shared" si="37"/>
        <v>86.471170075241702</v>
      </c>
      <c r="BB28" s="2" t="e">
        <f t="shared" si="37"/>
        <v>#N/A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89.093999999999994</v>
      </c>
      <c r="BP28" s="2" t="str">
        <f t="shared" si="39"/>
        <v/>
      </c>
      <c r="BQ28" s="2">
        <f t="shared" si="40"/>
        <v>88.869</v>
      </c>
      <c r="BR28" s="2" t="str">
        <f t="shared" si="41"/>
        <v/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86.30305225007551</v>
      </c>
      <c r="DL28" s="2">
        <f t="shared" si="70"/>
        <v>87.744049941927997</v>
      </c>
      <c r="DM28" s="2">
        <f t="shared" si="70"/>
        <v>86.49207610993659</v>
      </c>
      <c r="DN28" s="2">
        <f t="shared" si="70"/>
        <v>85.803002836074882</v>
      </c>
      <c r="DO28" s="2">
        <f t="shared" si="70"/>
        <v>86.872078017288544</v>
      </c>
      <c r="DP28" s="2">
        <f t="shared" si="70"/>
        <v>87.10561781376515</v>
      </c>
      <c r="DQ28" s="2">
        <f t="shared" si="70"/>
        <v>80.85481467181468</v>
      </c>
      <c r="DR28" s="2">
        <f t="shared" si="70"/>
        <v>79.242807282913176</v>
      </c>
      <c r="DS28" s="2">
        <f t="shared" si="70"/>
        <v>81.779489918489915</v>
      </c>
      <c r="DT28" s="2">
        <f t="shared" si="70"/>
        <v>87.826468705547626</v>
      </c>
      <c r="DU28" s="2">
        <f t="shared" si="70"/>
        <v>85.369794944742296</v>
      </c>
      <c r="DV28" s="2">
        <f t="shared" si="70"/>
        <v>85.475110526315788</v>
      </c>
      <c r="DW28" s="2">
        <f t="shared" si="70"/>
        <v>83.311976045883952</v>
      </c>
      <c r="DX28" s="2">
        <f t="shared" si="70"/>
        <v>83.277955383955373</v>
      </c>
      <c r="DY28" s="2">
        <f t="shared" si="70"/>
        <v>86.460075403225815</v>
      </c>
      <c r="EA28" s="2">
        <f t="shared" si="71"/>
        <v>92.042681455460126</v>
      </c>
      <c r="EB28" s="2">
        <f t="shared" si="72"/>
        <v>87.251102127086682</v>
      </c>
      <c r="EC28" s="2">
        <f t="shared" si="73"/>
        <v>85.339740861114862</v>
      </c>
      <c r="ED28" s="2">
        <f t="shared" si="74"/>
        <v>84.988632058287791</v>
      </c>
      <c r="EE28" s="2">
        <f t="shared" si="75"/>
        <v>87.808063128202576</v>
      </c>
      <c r="EF28" s="2">
        <f t="shared" si="76"/>
        <v>83.558747305735849</v>
      </c>
      <c r="EG28" s="2">
        <f t="shared" si="77"/>
        <v>82.687701488188168</v>
      </c>
      <c r="EH28" s="2">
        <f t="shared" si="78"/>
        <v>85.993356395428279</v>
      </c>
      <c r="EI28" s="2">
        <f t="shared" si="79"/>
        <v>83.685981529718205</v>
      </c>
      <c r="EJ28" s="2">
        <f t="shared" si="80"/>
        <v>85.159115729733898</v>
      </c>
      <c r="EK28" s="2">
        <f t="shared" si="81"/>
        <v>90.588185498227062</v>
      </c>
      <c r="EL28" s="2">
        <f t="shared" si="82"/>
        <v>81.802331962155463</v>
      </c>
      <c r="EM28" s="2">
        <f t="shared" si="83"/>
        <v>84.800317727717925</v>
      </c>
      <c r="EN28" s="2">
        <f t="shared" si="84"/>
        <v>91.373929175975249</v>
      </c>
      <c r="EO28" s="2">
        <f t="shared" si="85"/>
        <v>91.724513779527598</v>
      </c>
      <c r="EQ28" s="2">
        <f t="shared" si="86"/>
        <v>88.605455689223078</v>
      </c>
      <c r="ER28" s="2">
        <f t="shared" si="87"/>
        <v>86.873809325993989</v>
      </c>
      <c r="ES28" s="2">
        <f t="shared" si="87"/>
        <v>84.172335845857376</v>
      </c>
      <c r="ET28" s="2">
        <f t="shared" si="87"/>
        <v>84.349199406699015</v>
      </c>
      <c r="EU28" s="2">
        <f t="shared" si="87"/>
        <v>83.659449398485677</v>
      </c>
      <c r="EV28" s="2">
        <f t="shared" si="87"/>
        <v>78.548037167439261</v>
      </c>
      <c r="EW28" s="2">
        <f t="shared" si="87"/>
        <v>80.106238681875638</v>
      </c>
      <c r="EX28" s="2">
        <f t="shared" si="87"/>
        <v>82.878760137395915</v>
      </c>
      <c r="EY28" s="2">
        <f t="shared" si="87"/>
        <v>83.869973094458018</v>
      </c>
      <c r="EZ28" s="2">
        <f t="shared" si="87"/>
        <v>83.401009803299814</v>
      </c>
      <c r="FA28" s="2">
        <f t="shared" si="87"/>
        <v>88.225814022265212</v>
      </c>
      <c r="FB28" s="2">
        <f t="shared" si="87"/>
        <v>82.884191460161787</v>
      </c>
      <c r="FC28" s="2">
        <f t="shared" si="87"/>
        <v>83.09235091501553</v>
      </c>
      <c r="FD28" s="2">
        <f t="shared" si="87"/>
        <v>93.125016622573241</v>
      </c>
      <c r="FE28" s="2">
        <f t="shared" si="87"/>
        <v>90.969774154843819</v>
      </c>
      <c r="FG28" s="2">
        <f t="shared" si="88"/>
        <v>2.0058804252322891E-2</v>
      </c>
      <c r="FH28" s="2">
        <f t="shared" si="89"/>
        <v>1.843578556055115E-2</v>
      </c>
      <c r="FI28" s="2">
        <f t="shared" si="89"/>
        <v>1.8141487887363035E-2</v>
      </c>
      <c r="FJ28" s="2">
        <f t="shared" si="89"/>
        <v>1.6716803416535697E-2</v>
      </c>
      <c r="FK28" s="2">
        <f t="shared" si="89"/>
        <v>1.5280034710553402E-2</v>
      </c>
      <c r="FL28" s="2">
        <f t="shared" si="89"/>
        <v>1.6394519536133665E-2</v>
      </c>
      <c r="FM28" s="2">
        <f t="shared" si="89"/>
        <v>1.4182545915190111E-2</v>
      </c>
      <c r="FN28" s="2">
        <f t="shared" si="89"/>
        <v>1.3792503136623313E-2</v>
      </c>
      <c r="FO28" s="2">
        <f t="shared" si="89"/>
        <v>1.4638327689273404E-2</v>
      </c>
      <c r="FP28" s="2">
        <f t="shared" si="89"/>
        <v>1.4523564405277304E-2</v>
      </c>
      <c r="FQ28" s="2">
        <f t="shared" si="89"/>
        <v>1.4778644619340338E-2</v>
      </c>
      <c r="FR28" s="2">
        <f t="shared" si="89"/>
        <v>1.4722133263321911E-2</v>
      </c>
      <c r="FS28" s="2">
        <f t="shared" si="89"/>
        <v>1.5590446735652781E-2</v>
      </c>
      <c r="FT28" s="2">
        <f t="shared" si="89"/>
        <v>1.4296387461149966E-2</v>
      </c>
      <c r="FU28" s="2">
        <f t="shared" si="89"/>
        <v>1.2497085740337009E-2</v>
      </c>
      <c r="FW28" s="2">
        <f t="shared" ref="FW28:FW91" si="112">POWER(10,($B28-C$232)/C$229)/(1+POWER(10,($B28-C$232)/C$229))</f>
        <v>5.1772658527913909E-7</v>
      </c>
      <c r="FX28" s="2">
        <f t="shared" si="90"/>
        <v>9.0861224123267181E-7</v>
      </c>
      <c r="FY28" s="2">
        <f t="shared" si="90"/>
        <v>8.2125414625473624E-7</v>
      </c>
      <c r="FZ28" s="2">
        <f t="shared" si="90"/>
        <v>7.6810255303933594E-7</v>
      </c>
      <c r="GA28" s="2">
        <f t="shared" si="90"/>
        <v>8.6969692588075902E-7</v>
      </c>
      <c r="GB28" s="2">
        <f t="shared" si="90"/>
        <v>8.5695103235536584E-7</v>
      </c>
      <c r="GC28" s="2">
        <f t="shared" si="90"/>
        <v>9.1728163780380015E-7</v>
      </c>
      <c r="GD28" s="2">
        <f t="shared" si="90"/>
        <v>1.1094431807411611E-6</v>
      </c>
      <c r="GE28" s="2">
        <f t="shared" si="90"/>
        <v>1.3061005167830932E-6</v>
      </c>
      <c r="GF28" s="2">
        <f t="shared" si="90"/>
        <v>9.3143660739810369E-7</v>
      </c>
      <c r="GG28" s="2">
        <f t="shared" si="90"/>
        <v>7.2744427923989087E-7</v>
      </c>
      <c r="GH28" s="2">
        <f t="shared" si="90"/>
        <v>6.0952257919959051E-7</v>
      </c>
      <c r="GI28" s="2">
        <f t="shared" si="90"/>
        <v>5.3019310103678303E-7</v>
      </c>
      <c r="GJ28" s="2">
        <f t="shared" si="90"/>
        <v>5.4719987854655204E-7</v>
      </c>
      <c r="GK28" s="2">
        <f t="shared" si="90"/>
        <v>4.1647588809199349E-7</v>
      </c>
      <c r="GM28" s="86">
        <f t="shared" ref="GM28:GM91" si="113" xml:space="preserve"> _xlfn.NORM.DIST($B28, C$7, ABS(C$11), TRUE) * _xlfn.NORM.DIST(($B28 - C$7)*C$15, 0, ABS(C$11), TRUE) * 2</f>
        <v>2.0756122245076837E-13</v>
      </c>
      <c r="GN28" s="86">
        <f t="shared" si="91"/>
        <v>1.244191866115974E-15</v>
      </c>
      <c r="GO28" s="86">
        <f t="shared" si="91"/>
        <v>2.7895296890955535E-15</v>
      </c>
      <c r="GP28" s="86">
        <f t="shared" si="91"/>
        <v>2.3556508041230205E-16</v>
      </c>
      <c r="GQ28" s="86">
        <f t="shared" si="91"/>
        <v>8.4575465841403102E-19</v>
      </c>
      <c r="GR28" s="86">
        <f t="shared" si="91"/>
        <v>9.1522322542428296E-18</v>
      </c>
      <c r="GS28" s="86">
        <f t="shared" si="91"/>
        <v>1.0004777081667791E-20</v>
      </c>
      <c r="GT28" s="86">
        <f t="shared" si="91"/>
        <v>1.8544727561699574E-21</v>
      </c>
      <c r="GU28" s="86">
        <f t="shared" si="91"/>
        <v>8.8749935761330476E-21</v>
      </c>
      <c r="GV28" s="86">
        <f t="shared" si="91"/>
        <v>1.503398164061328E-20</v>
      </c>
      <c r="GW28" s="86">
        <f t="shared" si="91"/>
        <v>1.2144966628872279E-19</v>
      </c>
      <c r="GX28" s="86">
        <f t="shared" si="91"/>
        <v>3.7565016568909852E-19</v>
      </c>
      <c r="GY28" s="86">
        <f t="shared" si="91"/>
        <v>3.7094704800578058E-18</v>
      </c>
      <c r="GZ28" s="86">
        <f t="shared" si="91"/>
        <v>5.7085303852018388E-21</v>
      </c>
      <c r="HA28" s="86">
        <f t="shared" si="91"/>
        <v>2.4961258355384955E-26</v>
      </c>
      <c r="HC28" s="86">
        <f xml:space="preserve"> _xlfn.NORM.DIST($B28, C$8, ABS(C$12), TRUE) * _xlfn.NORM.DIST(($B28 - C$8)*C$16, 0, ABS(C$12), TRUE) * 2</f>
        <v>1.9871860089471867E-34</v>
      </c>
      <c r="HD28" s="86">
        <f t="shared" si="92"/>
        <v>4.5090782978178205E-36</v>
      </c>
      <c r="HE28" s="86">
        <f t="shared" si="92"/>
        <v>2.0867677486283844E-37</v>
      </c>
      <c r="HF28" s="86">
        <f t="shared" si="92"/>
        <v>7.6810401942841455E-38</v>
      </c>
      <c r="HG28" s="86">
        <f t="shared" si="92"/>
        <v>1.2320268166652441E-47</v>
      </c>
      <c r="HH28" s="86">
        <f t="shared" si="92"/>
        <v>1.3203246537037907E-41</v>
      </c>
      <c r="HI28" s="86">
        <f t="shared" si="92"/>
        <v>2.5218651826700722E-45</v>
      </c>
      <c r="HJ28" s="86">
        <f t="shared" si="92"/>
        <v>9.0909425686449139E-47</v>
      </c>
      <c r="HK28" s="86">
        <f t="shared" si="92"/>
        <v>3.7380081872875058E-45</v>
      </c>
      <c r="HL28" s="86">
        <f t="shared" si="92"/>
        <v>2.0817243336969964E-50</v>
      </c>
      <c r="HM28" s="86">
        <f t="shared" si="92"/>
        <v>4.2629409904431888E-44</v>
      </c>
      <c r="HN28" s="86">
        <f t="shared" si="92"/>
        <v>4.5724365616285334E-44</v>
      </c>
      <c r="HO28" s="86">
        <f t="shared" si="92"/>
        <v>1.161091344886261E-43</v>
      </c>
      <c r="HP28" s="86">
        <f t="shared" si="92"/>
        <v>5.4340412181723004E-47</v>
      </c>
      <c r="HQ28" s="86">
        <f t="shared" si="92"/>
        <v>3.2173659961804469E-60</v>
      </c>
      <c r="HS28" s="86">
        <f t="shared" ref="HS28:HS91" si="114" xml:space="preserve"> _xlfn.NORM.DIST($B28, C$9, ABS(C$13), TRUE) * _xlfn.NORM.DIST(($B28 - C$9)*C$17, 0, ABS(C$13), TRUE) * 2</f>
        <v>7.353229762933716E-120</v>
      </c>
      <c r="HT28" s="86">
        <f t="shared" si="93"/>
        <v>1.1066653539730488E-121</v>
      </c>
      <c r="HU28" s="86">
        <f t="shared" si="93"/>
        <v>5.3889839978399394E-125</v>
      </c>
      <c r="HV28" s="86">
        <f t="shared" si="93"/>
        <v>2.4226728169792152E-127</v>
      </c>
      <c r="HW28" s="86">
        <f t="shared" si="93"/>
        <v>3.4879673119308974E-163</v>
      </c>
      <c r="HX28" s="86">
        <f t="shared" si="93"/>
        <v>1.981287843108966E-142</v>
      </c>
      <c r="HY28" s="86">
        <f t="shared" si="93"/>
        <v>6.6051869694444733E-156</v>
      </c>
      <c r="HZ28" s="86">
        <f t="shared" si="93"/>
        <v>9.9618950321908842E-159</v>
      </c>
      <c r="IA28" s="86">
        <f t="shared" si="93"/>
        <v>3.9502914675561545E-154</v>
      </c>
      <c r="IB28" s="86">
        <f t="shared" si="93"/>
        <v>1.4977247982247488E-176</v>
      </c>
      <c r="IC28" s="86">
        <f t="shared" si="93"/>
        <v>1.5153369454172936E-153</v>
      </c>
      <c r="ID28" s="86">
        <f t="shared" si="93"/>
        <v>2.3857220409583828E-154</v>
      </c>
      <c r="IE28" s="86">
        <f t="shared" si="93"/>
        <v>2.0429332540158547E-153</v>
      </c>
      <c r="IF28" s="86">
        <f t="shared" si="93"/>
        <v>3.6096230360394593E-130</v>
      </c>
      <c r="IG28" s="86">
        <f t="shared" si="93"/>
        <v>4.9608343074529109E-90</v>
      </c>
      <c r="II28" s="86">
        <f t="shared" ref="II28:II91" si="115" xml:space="preserve"> _xlfn.NORM.DIST($B28, C$10, ABS(C$14), TRUE) * _xlfn.NORM.DIST(($B28 - C$10)*C$18, 0, ABS(C$14), TRUE) * 2</f>
        <v>2.7722075242120297E-168</v>
      </c>
      <c r="IJ28" s="86">
        <f t="shared" ref="IJ28:IJ91" si="116" xml:space="preserve"> _xlfn.NORM.DIST($B28, D$10, ABS(D$14), TRUE) * _xlfn.NORM.DIST(($B28 - D$10)*D$18, 0, ABS(D$14), TRUE) * 2</f>
        <v>4.9339590443887989E-169</v>
      </c>
      <c r="IK28" s="86">
        <f t="shared" ref="IK28:IK91" si="117" xml:space="preserve"> _xlfn.NORM.DIST($B28, E$10, ABS(E$14), TRUE) * _xlfn.NORM.DIST(($B28 - E$10)*E$18, 0, ABS(E$14), TRUE) * 2</f>
        <v>2.2689548892590084E-177</v>
      </c>
      <c r="IL28" s="86">
        <f t="shared" ref="IL28:IL91" si="118" xml:space="preserve"> _xlfn.NORM.DIST($B28, F$10, ABS(F$14), TRUE) * _xlfn.NORM.DIST(($B28 - F$10)*F$18, 0, ABS(F$14), TRUE) * 2</f>
        <v>4.7603290972045665E-179</v>
      </c>
      <c r="IM28" s="86">
        <f t="shared" ref="IM28:IM91" si="119" xml:space="preserve"> _xlfn.NORM.DIST($B28, G$10, ABS(G$14), TRUE) * _xlfn.NORM.DIST(($B28 - G$10)*G$18, 0, ABS(G$14), TRUE) * 2</f>
        <v>2.5166686615406111E-226</v>
      </c>
      <c r="IN28" s="86">
        <f t="shared" ref="IN28:IN91" si="120" xml:space="preserve"> _xlfn.NORM.DIST($B28, H$10, ABS(H$14), TRUE) * _xlfn.NORM.DIST(($B28 - H$10)*H$18, 0, ABS(H$14), TRUE) * 2</f>
        <v>2.7551611434985537E-199</v>
      </c>
      <c r="IO28" s="86">
        <f t="shared" ref="IO28:IO91" si="121" xml:space="preserve"> _xlfn.NORM.DIST($B28, I$10, ABS(I$14), TRUE) * _xlfn.NORM.DIST(($B28 - I$10)*I$18, 0, ABS(I$14), TRUE) * 2</f>
        <v>2.7685496907112377E-216</v>
      </c>
      <c r="IP28" s="86">
        <f t="shared" ref="IP28:IP91" si="122" xml:space="preserve"> _xlfn.NORM.DIST($B28, J$10, ABS(J$14), TRUE) * _xlfn.NORM.DIST(($B28 - J$10)*J$18, 0, ABS(J$14), TRUE) * 2</f>
        <v>8.8187681890028703E-222</v>
      </c>
      <c r="IQ28" s="86">
        <f t="shared" ref="IQ28:IQ91" si="123" xml:space="preserve"> _xlfn.NORM.DIST($B28, K$10, ABS(K$14), TRUE) * _xlfn.NORM.DIST(($B28 - K$10)*K$18, 0, ABS(K$14), TRUE) * 2</f>
        <v>1.7274367972873107E-212</v>
      </c>
      <c r="IR28" s="86">
        <f t="shared" ref="IR28:IR91" si="124" xml:space="preserve"> _xlfn.NORM.DIST($B28, L$10, ABS(L$14), TRUE) * _xlfn.NORM.DIST(($B28 - L$10)*L$18, 0, ABS(L$14), TRUE) * 2</f>
        <v>3.7589943338641415E-247</v>
      </c>
      <c r="IS28" s="86">
        <f t="shared" ref="IS28:IS91" si="125" xml:space="preserve"> _xlfn.NORM.DIST($B28, M$10, ABS(M$14), TRUE) * _xlfn.NORM.DIST(($B28 - M$10)*M$18, 0, ABS(M$14), TRUE) * 2</f>
        <v>1.7662186425825329E-215</v>
      </c>
      <c r="IT28" s="86">
        <f t="shared" ref="IT28:IT91" si="126" xml:space="preserve"> _xlfn.NORM.DIST($B28, N$10, ABS(N$14), TRUE) * _xlfn.NORM.DIST(($B28 - N$10)*N$18, 0, ABS(N$14), TRUE) * 2</f>
        <v>5.2821867355112769E-216</v>
      </c>
      <c r="IU28" s="86">
        <f t="shared" ref="IU28:IU91" si="127" xml:space="preserve"> _xlfn.NORM.DIST($B28, O$10, ABS(O$14), TRUE) * _xlfn.NORM.DIST(($B28 - O$10)*O$18, 0, ABS(O$14), TRUE) * 2</f>
        <v>8.9313004217010285E-216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3.5144395292198646E-163</v>
      </c>
      <c r="IY28" s="86">
        <f t="shared" ref="IY28:IY91" si="130">GM28+HC28+HS28+II28</f>
        <v>2.0756122245076837E-13</v>
      </c>
      <c r="IZ28" s="86">
        <f t="shared" ref="IZ28:IZ91" si="131">GN28+HD28+HT28+IJ28</f>
        <v>1.244191866115974E-15</v>
      </c>
      <c r="JA28" s="86">
        <f t="shared" ref="JA28:JA91" si="132">GO28+HE28+HU28+IK28</f>
        <v>2.7895296890955535E-15</v>
      </c>
      <c r="JB28" s="86">
        <f t="shared" ref="JB28:JB91" si="133">GP28+HF28+HV28+IL28</f>
        <v>2.3556508041230205E-16</v>
      </c>
      <c r="JC28" s="86">
        <f t="shared" ref="JC28:JC91" si="134">GQ28+HG28+HW28+IM28</f>
        <v>8.4575465841403102E-19</v>
      </c>
      <c r="JD28" s="86">
        <f t="shared" ref="JD28:JD91" si="135">GR28+HH28+HX28+IN28</f>
        <v>9.1522322542428296E-18</v>
      </c>
      <c r="JE28" s="86">
        <f t="shared" ref="JE28:JE91" si="136">GS28+HI28+HY28+IO28</f>
        <v>1.0004777081667791E-20</v>
      </c>
      <c r="JF28" s="86">
        <f t="shared" ref="JF28:JF91" si="137">GT28+HJ28+HZ28+IP28</f>
        <v>1.8544727561699574E-21</v>
      </c>
      <c r="JG28" s="86">
        <f t="shared" ref="JG28:JG91" si="138">GU28+HK28+IA28+IQ28</f>
        <v>8.8749935761330476E-21</v>
      </c>
      <c r="JH28" s="86">
        <f t="shared" ref="JH28:JH91" si="139">GV28+HL28+IB28+IR28</f>
        <v>1.503398164061328E-20</v>
      </c>
      <c r="JI28" s="86">
        <f t="shared" ref="JI28:JI91" si="140">GW28+HM28+IC28+IS28</f>
        <v>1.2144966628872279E-19</v>
      </c>
      <c r="JJ28" s="86">
        <f t="shared" ref="JJ28:JJ91" si="141">GX28+HN28+ID28+IT28</f>
        <v>3.7565016568909852E-19</v>
      </c>
      <c r="JK28" s="86">
        <f t="shared" ref="JK28:JK91" si="142">GY28+HO28+IE28+IU28</f>
        <v>3.7094704800578058E-18</v>
      </c>
      <c r="JL28" s="86">
        <f t="shared" ref="JL28:JL91" si="143">GZ28+HP28+IF28+IV28</f>
        <v>5.7085303852018388E-21</v>
      </c>
      <c r="JM28" s="86">
        <f t="shared" ref="JM28:JM91" si="144">HA28+HQ28+IG28+IW28</f>
        <v>2.4961258355384955E-26</v>
      </c>
    </row>
    <row r="29" spans="1:274" x14ac:dyDescent="0.25">
      <c r="B29" s="2">
        <v>2</v>
      </c>
      <c r="C29" s="37">
        <v>88.811999999999998</v>
      </c>
      <c r="D29" s="37">
        <v>90</v>
      </c>
      <c r="E29" s="37">
        <v>88.557000000000002</v>
      </c>
      <c r="F29" s="37">
        <v>89.257999999999996</v>
      </c>
      <c r="G29" s="37">
        <v>90.903000000000006</v>
      </c>
      <c r="H29" s="37">
        <v>87.376999999999995</v>
      </c>
      <c r="I29" s="37">
        <v>84.688999999999993</v>
      </c>
      <c r="J29" s="37">
        <v>83.935000000000002</v>
      </c>
      <c r="K29" s="37">
        <v>86.370999999999995</v>
      </c>
      <c r="L29" s="37">
        <v>90.274000000000001</v>
      </c>
      <c r="M29" s="37">
        <v>87.694000000000003</v>
      </c>
      <c r="N29" s="37">
        <v>88.742000000000004</v>
      </c>
      <c r="O29" s="37">
        <v>88.79</v>
      </c>
      <c r="P29" s="37">
        <v>87.174999999999997</v>
      </c>
      <c r="Q29" s="37">
        <v>91.016000000000005</v>
      </c>
      <c r="R29" s="5"/>
      <c r="S29" s="4">
        <f t="shared" si="8"/>
        <v>86.601255305347706</v>
      </c>
      <c r="T29" s="4">
        <f t="shared" si="9"/>
        <v>87.856624752049811</v>
      </c>
      <c r="U29" s="4">
        <f t="shared" si="10"/>
        <v>86.584080217455224</v>
      </c>
      <c r="V29" s="4" t="e">
        <f t="shared" si="11"/>
        <v>#N/A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2.2107446946522913</v>
      </c>
      <c r="AJ29" s="4">
        <f t="shared" si="24"/>
        <v>2.1433752479501891</v>
      </c>
      <c r="AK29" s="4">
        <f t="shared" si="25"/>
        <v>1.9729197825447784</v>
      </c>
      <c r="AL29" s="4">
        <f t="shared" si="26"/>
        <v>0</v>
      </c>
      <c r="AM29" s="4">
        <f t="shared" si="27"/>
        <v>0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86.60125530454475</v>
      </c>
      <c r="AZ29" s="2">
        <f t="shared" si="37"/>
        <v>87.85662475204272</v>
      </c>
      <c r="BA29" s="2">
        <f t="shared" si="37"/>
        <v>86.584080217440444</v>
      </c>
      <c r="BB29" s="2" t="e">
        <f t="shared" si="37"/>
        <v>#N/A</v>
      </c>
      <c r="BC29" s="2" t="e">
        <f t="shared" si="37"/>
        <v>#N/A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88.811999999999998</v>
      </c>
      <c r="BP29" s="2">
        <f t="shared" si="39"/>
        <v>90</v>
      </c>
      <c r="BQ29" s="2">
        <f t="shared" si="40"/>
        <v>88.557000000000002</v>
      </c>
      <c r="BR29" s="2" t="str">
        <f t="shared" si="41"/>
        <v/>
      </c>
      <c r="BS29" s="2" t="str">
        <f t="shared" si="42"/>
        <v/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86.481757777106608</v>
      </c>
      <c r="DL29" s="2">
        <f t="shared" si="70"/>
        <v>87.871038759689938</v>
      </c>
      <c r="DM29" s="2">
        <f t="shared" si="70"/>
        <v>86.61093627302931</v>
      </c>
      <c r="DN29" s="2">
        <f t="shared" si="70"/>
        <v>85.94563763066202</v>
      </c>
      <c r="DO29" s="2">
        <f t="shared" si="70"/>
        <v>86.975218404639449</v>
      </c>
      <c r="DP29" s="2">
        <f t="shared" si="70"/>
        <v>87.171223481781354</v>
      </c>
      <c r="DQ29" s="2">
        <f t="shared" si="70"/>
        <v>81.041363835263851</v>
      </c>
      <c r="DR29" s="2">
        <f t="shared" si="70"/>
        <v>79.470724369747913</v>
      </c>
      <c r="DS29" s="2">
        <f t="shared" si="70"/>
        <v>81.977389274989264</v>
      </c>
      <c r="DT29" s="2">
        <f t="shared" si="70"/>
        <v>87.892650545282095</v>
      </c>
      <c r="DU29" s="2">
        <f t="shared" si="70"/>
        <v>85.479187985556379</v>
      </c>
      <c r="DV29" s="2">
        <f t="shared" si="70"/>
        <v>85.606183198380563</v>
      </c>
      <c r="DW29" s="2">
        <f t="shared" si="70"/>
        <v>83.496996491228074</v>
      </c>
      <c r="DX29" s="2">
        <f t="shared" si="70"/>
        <v>83.498727713427712</v>
      </c>
      <c r="DY29" s="2">
        <f t="shared" si="70"/>
        <v>86.531350806451613</v>
      </c>
      <c r="EA29" s="2">
        <f t="shared" si="71"/>
        <v>91.925537687570454</v>
      </c>
      <c r="EB29" s="2">
        <f t="shared" si="72"/>
        <v>87.156733871836281</v>
      </c>
      <c r="EC29" s="2">
        <f t="shared" si="73"/>
        <v>85.258515151842346</v>
      </c>
      <c r="ED29" s="2">
        <f t="shared" si="74"/>
        <v>84.900125422846727</v>
      </c>
      <c r="EE29" s="2">
        <f t="shared" si="75"/>
        <v>87.668164084055945</v>
      </c>
      <c r="EF29" s="2">
        <f t="shared" si="76"/>
        <v>83.446777409876447</v>
      </c>
      <c r="EG29" s="2">
        <f t="shared" si="77"/>
        <v>82.589764554063919</v>
      </c>
      <c r="EH29" s="2">
        <f t="shared" si="78"/>
        <v>85.861629757297038</v>
      </c>
      <c r="EI29" s="2">
        <f t="shared" si="79"/>
        <v>83.595206701397103</v>
      </c>
      <c r="EJ29" s="2">
        <f t="shared" si="80"/>
        <v>85.052797031981001</v>
      </c>
      <c r="EK29" s="2">
        <f t="shared" si="81"/>
        <v>90.44361077140168</v>
      </c>
      <c r="EL29" s="2">
        <f t="shared" si="82"/>
        <v>81.733886466474672</v>
      </c>
      <c r="EM29" s="2">
        <f t="shared" si="83"/>
        <v>84.711512585700305</v>
      </c>
      <c r="EN29" s="2">
        <f t="shared" si="84"/>
        <v>91.268054777453159</v>
      </c>
      <c r="EO29" s="2">
        <f t="shared" si="85"/>
        <v>91.612976870078782</v>
      </c>
      <c r="EQ29" s="2">
        <f t="shared" si="86"/>
        <v>88.518596190476202</v>
      </c>
      <c r="ER29" s="2">
        <f t="shared" si="87"/>
        <v>86.781940108657722</v>
      </c>
      <c r="ES29" s="2">
        <f t="shared" si="87"/>
        <v>84.101939715660208</v>
      </c>
      <c r="ET29" s="2">
        <f t="shared" si="87"/>
        <v>84.265938489324228</v>
      </c>
      <c r="EU29" s="2">
        <f t="shared" si="87"/>
        <v>83.558551376754849</v>
      </c>
      <c r="EV29" s="2">
        <f t="shared" si="87"/>
        <v>78.482419006213689</v>
      </c>
      <c r="EW29" s="2">
        <f t="shared" si="87"/>
        <v>80.032000550998873</v>
      </c>
      <c r="EX29" s="2">
        <f t="shared" si="87"/>
        <v>82.77539740411099</v>
      </c>
      <c r="EY29" s="2">
        <f t="shared" si="87"/>
        <v>83.776459189528282</v>
      </c>
      <c r="EZ29" s="2">
        <f t="shared" si="87"/>
        <v>83.31064507738499</v>
      </c>
      <c r="FA29" s="2">
        <f t="shared" si="87"/>
        <v>88.102617329306909</v>
      </c>
      <c r="FB29" s="2">
        <f t="shared" si="87"/>
        <v>82.805548627883454</v>
      </c>
      <c r="FC29" s="2">
        <f t="shared" si="87"/>
        <v>83.018542349390103</v>
      </c>
      <c r="FD29" s="2">
        <f t="shared" si="87"/>
        <v>93.003507382293563</v>
      </c>
      <c r="FE29" s="2">
        <f t="shared" si="87"/>
        <v>90.865184736577902</v>
      </c>
      <c r="FG29" s="2">
        <f t="shared" si="88"/>
        <v>2.1951560026693868E-2</v>
      </c>
      <c r="FH29" s="2">
        <f t="shared" si="89"/>
        <v>2.0178546297597764E-2</v>
      </c>
      <c r="FI29" s="2">
        <f t="shared" si="89"/>
        <v>1.9856991056106683E-2</v>
      </c>
      <c r="FJ29" s="2">
        <f t="shared" si="89"/>
        <v>1.8300095931911634E-2</v>
      </c>
      <c r="FK29" s="2">
        <f t="shared" si="89"/>
        <v>1.6729562339817428E-2</v>
      </c>
      <c r="FL29" s="2">
        <f t="shared" si="89"/>
        <v>1.7947844856031646E-2</v>
      </c>
      <c r="FM29" s="2">
        <f t="shared" si="89"/>
        <v>1.5529603105762563E-2</v>
      </c>
      <c r="FN29" s="2">
        <f t="shared" si="89"/>
        <v>1.5103081653935457E-2</v>
      </c>
      <c r="FO29" s="2">
        <f t="shared" si="89"/>
        <v>1.6027971164985607E-2</v>
      </c>
      <c r="FP29" s="2">
        <f t="shared" si="89"/>
        <v>1.5902489017042287E-2</v>
      </c>
      <c r="FQ29" s="2">
        <f t="shared" si="89"/>
        <v>1.618138989327764E-2</v>
      </c>
      <c r="FR29" s="2">
        <f t="shared" si="89"/>
        <v>1.6119602407120483E-2</v>
      </c>
      <c r="FS29" s="2">
        <f t="shared" si="89"/>
        <v>1.7068910913211451E-2</v>
      </c>
      <c r="FT29" s="2">
        <f t="shared" si="89"/>
        <v>1.5654085616125551E-2</v>
      </c>
      <c r="FU29" s="2">
        <f t="shared" si="89"/>
        <v>1.3686280531960098E-2</v>
      </c>
      <c r="FW29" s="2">
        <f t="shared" si="112"/>
        <v>5.6767588396721258E-7</v>
      </c>
      <c r="FX29" s="2">
        <f t="shared" si="90"/>
        <v>9.9627342392582431E-7</v>
      </c>
      <c r="FY29" s="2">
        <f t="shared" si="90"/>
        <v>9.0048719351209571E-7</v>
      </c>
      <c r="FZ29" s="2">
        <f t="shared" si="90"/>
        <v>8.4220763939762515E-7</v>
      </c>
      <c r="GA29" s="2">
        <f t="shared" si="90"/>
        <v>9.5360363646718888E-7</v>
      </c>
      <c r="GB29" s="2">
        <f t="shared" si="90"/>
        <v>9.396280444543408E-7</v>
      </c>
      <c r="GC29" s="2">
        <f t="shared" si="90"/>
        <v>1.0057792265652509E-6</v>
      </c>
      <c r="GD29" s="2">
        <f t="shared" si="90"/>
        <v>1.2164801273339488E-6</v>
      </c>
      <c r="GE29" s="2">
        <f t="shared" si="90"/>
        <v>1.4321105581634377E-6</v>
      </c>
      <c r="GF29" s="2">
        <f t="shared" si="90"/>
        <v>1.0212998393242025E-6</v>
      </c>
      <c r="GG29" s="2">
        <f t="shared" si="90"/>
        <v>7.9762673511618687E-7</v>
      </c>
      <c r="GH29" s="2">
        <f t="shared" si="90"/>
        <v>6.6832817884784288E-7</v>
      </c>
      <c r="GI29" s="2">
        <f t="shared" si="90"/>
        <v>5.8134514529536316E-7</v>
      </c>
      <c r="GJ29" s="2">
        <f t="shared" si="90"/>
        <v>5.99992704083164E-7</v>
      </c>
      <c r="GK29" s="2">
        <f t="shared" si="90"/>
        <v>4.5665671216338847E-7</v>
      </c>
      <c r="GM29" s="86">
        <f t="shared" si="113"/>
        <v>4.8616383115316414E-13</v>
      </c>
      <c r="GN29" s="86">
        <f t="shared" si="91"/>
        <v>3.474662084199497E-15</v>
      </c>
      <c r="GO29" s="86">
        <f t="shared" si="91"/>
        <v>7.5229542756199718E-15</v>
      </c>
      <c r="GP29" s="86">
        <f t="shared" si="91"/>
        <v>6.8293064442467479E-16</v>
      </c>
      <c r="GQ29" s="86">
        <f t="shared" si="91"/>
        <v>2.950529504130911E-18</v>
      </c>
      <c r="GR29" s="86">
        <f t="shared" si="91"/>
        <v>2.9819704153889722E-17</v>
      </c>
      <c r="GS29" s="86">
        <f t="shared" si="91"/>
        <v>4.0188854519467555E-20</v>
      </c>
      <c r="GT29" s="86">
        <f t="shared" si="91"/>
        <v>7.8531956840419495E-21</v>
      </c>
      <c r="GU29" s="86">
        <f t="shared" si="91"/>
        <v>3.6188514148196457E-20</v>
      </c>
      <c r="GV29" s="86">
        <f t="shared" si="91"/>
        <v>5.9955758743772854E-20</v>
      </c>
      <c r="GW29" s="86">
        <f t="shared" si="91"/>
        <v>4.5073395603904713E-19</v>
      </c>
      <c r="GX29" s="86">
        <f t="shared" si="91"/>
        <v>1.3354449901015011E-18</v>
      </c>
      <c r="GY29" s="86">
        <f t="shared" si="91"/>
        <v>1.2320484536015302E-17</v>
      </c>
      <c r="GZ29" s="86">
        <f t="shared" si="91"/>
        <v>2.3474229554228103E-20</v>
      </c>
      <c r="HA29" s="86">
        <f t="shared" si="91"/>
        <v>1.5368838091200512E-25</v>
      </c>
      <c r="HC29" s="86">
        <f t="shared" ref="HC29:HC91" si="145" xml:space="preserve"> _xlfn.NORM.DIST($B29, C$8, ABS(C$12), TRUE) * _xlfn.NORM.DIST(($B29 - C$8)*C$16, 0, ABS(C$12), TRUE) * 2</f>
        <v>1.1076960587197397E-33</v>
      </c>
      <c r="HD29" s="86">
        <f t="shared" si="92"/>
        <v>2.8259713084123668E-35</v>
      </c>
      <c r="HE29" s="86">
        <f t="shared" si="92"/>
        <v>1.3987318098257798E-36</v>
      </c>
      <c r="HF29" s="86">
        <f t="shared" si="92"/>
        <v>5.2078565346503343E-37</v>
      </c>
      <c r="HG29" s="86">
        <f t="shared" si="92"/>
        <v>1.4245343883640076E-46</v>
      </c>
      <c r="HH29" s="86">
        <f t="shared" si="92"/>
        <v>1.1204871874212564E-40</v>
      </c>
      <c r="HI29" s="86">
        <f t="shared" si="92"/>
        <v>2.6198588245229714E-44</v>
      </c>
      <c r="HJ29" s="86">
        <f t="shared" si="92"/>
        <v>1.0455047400728305E-45</v>
      </c>
      <c r="HK29" s="86">
        <f t="shared" si="92"/>
        <v>4.0207265866095595E-44</v>
      </c>
      <c r="HL29" s="86">
        <f t="shared" si="92"/>
        <v>2.9380575584512758E-49</v>
      </c>
      <c r="HM29" s="86">
        <f t="shared" si="92"/>
        <v>4.1087193595161872E-43</v>
      </c>
      <c r="HN29" s="86">
        <f t="shared" si="92"/>
        <v>4.2942937185355415E-43</v>
      </c>
      <c r="HO29" s="86">
        <f t="shared" si="92"/>
        <v>1.0548025545927342E-42</v>
      </c>
      <c r="HP29" s="86">
        <f t="shared" si="92"/>
        <v>5.8928343028382163E-46</v>
      </c>
      <c r="HQ29" s="86">
        <f t="shared" si="92"/>
        <v>7.1830169812402208E-59</v>
      </c>
      <c r="HS29" s="86">
        <f t="shared" si="114"/>
        <v>5.2671949444649775E-118</v>
      </c>
      <c r="HT29" s="86">
        <f t="shared" si="93"/>
        <v>9.8411154417759E-120</v>
      </c>
      <c r="HU29" s="86">
        <f t="shared" si="93"/>
        <v>5.5120556725679495E-123</v>
      </c>
      <c r="HV29" s="86">
        <f t="shared" si="93"/>
        <v>2.5893896629510047E-125</v>
      </c>
      <c r="HW29" s="86">
        <f t="shared" si="93"/>
        <v>1.4274947130185705E-160</v>
      </c>
      <c r="HX29" s="86">
        <f t="shared" si="93"/>
        <v>3.8128242639167978E-140</v>
      </c>
      <c r="HY29" s="86">
        <f t="shared" si="93"/>
        <v>2.1090993943021966E-153</v>
      </c>
      <c r="HZ29" s="86">
        <f t="shared" si="93"/>
        <v>3.9163505226595328E-156</v>
      </c>
      <c r="IA29" s="86">
        <f t="shared" si="93"/>
        <v>1.3438518999211212E-151</v>
      </c>
      <c r="IB29" s="86">
        <f t="shared" si="93"/>
        <v>1.0732177902761789E-173</v>
      </c>
      <c r="IC29" s="86">
        <f t="shared" si="93"/>
        <v>4.1709406127887306E-151</v>
      </c>
      <c r="ID29" s="86">
        <f t="shared" si="93"/>
        <v>6.2611013061169849E-152</v>
      </c>
      <c r="IE29" s="86">
        <f t="shared" si="93"/>
        <v>4.9820987355290016E-151</v>
      </c>
      <c r="IF29" s="86">
        <f t="shared" si="93"/>
        <v>3.6519987438415297E-128</v>
      </c>
      <c r="IG29" s="86">
        <f t="shared" si="93"/>
        <v>1.1464438719900662E-88</v>
      </c>
      <c r="II29" s="86">
        <f t="shared" si="115"/>
        <v>3.5624423957427338E-166</v>
      </c>
      <c r="IJ29" s="86">
        <f t="shared" si="116"/>
        <v>7.8883268199860224E-167</v>
      </c>
      <c r="IK29" s="86">
        <f t="shared" si="117"/>
        <v>4.4964926019089851E-175</v>
      </c>
      <c r="IL29" s="86">
        <f t="shared" si="118"/>
        <v>9.6752531515807097E-177</v>
      </c>
      <c r="IM29" s="86">
        <f t="shared" si="119"/>
        <v>2.2420581448253476E-223</v>
      </c>
      <c r="IN29" s="86">
        <f t="shared" si="120"/>
        <v>1.0761203638658965E-196</v>
      </c>
      <c r="IO29" s="86">
        <f t="shared" si="121"/>
        <v>1.8657626840059892E-213</v>
      </c>
      <c r="IP29" s="86">
        <f t="shared" si="122"/>
        <v>7.7026760100230009E-219</v>
      </c>
      <c r="IQ29" s="86">
        <f t="shared" si="123"/>
        <v>1.2250746259934856E-209</v>
      </c>
      <c r="IR29" s="86">
        <f t="shared" si="124"/>
        <v>6.5237767132165939E-244</v>
      </c>
      <c r="IS29" s="86">
        <f t="shared" si="125"/>
        <v>1.0445993932895462E-212</v>
      </c>
      <c r="IT29" s="86">
        <f t="shared" si="126"/>
        <v>2.9328607889684413E-213</v>
      </c>
      <c r="IU29" s="86">
        <f t="shared" si="127"/>
        <v>4.6355214615806952E-213</v>
      </c>
      <c r="IV29" s="86">
        <f t="shared" si="128"/>
        <v>0</v>
      </c>
      <c r="IW29" s="86">
        <f t="shared" si="129"/>
        <v>3.6302663478265991E-161</v>
      </c>
      <c r="IY29" s="86">
        <f t="shared" si="130"/>
        <v>4.8616383115316414E-13</v>
      </c>
      <c r="IZ29" s="86">
        <f t="shared" si="131"/>
        <v>3.474662084199497E-15</v>
      </c>
      <c r="JA29" s="86">
        <f t="shared" si="132"/>
        <v>7.5229542756199718E-15</v>
      </c>
      <c r="JB29" s="86">
        <f t="shared" si="133"/>
        <v>6.8293064442467479E-16</v>
      </c>
      <c r="JC29" s="86">
        <f t="shared" si="134"/>
        <v>2.950529504130911E-18</v>
      </c>
      <c r="JD29" s="86">
        <f t="shared" si="135"/>
        <v>2.9819704153889722E-17</v>
      </c>
      <c r="JE29" s="86">
        <f t="shared" si="136"/>
        <v>4.0188854519467555E-20</v>
      </c>
      <c r="JF29" s="86">
        <f t="shared" si="137"/>
        <v>7.8531956840419495E-21</v>
      </c>
      <c r="JG29" s="86">
        <f t="shared" si="138"/>
        <v>3.6188514148196457E-20</v>
      </c>
      <c r="JH29" s="86">
        <f t="shared" si="139"/>
        <v>5.9955758743772854E-20</v>
      </c>
      <c r="JI29" s="86">
        <f t="shared" si="140"/>
        <v>4.5073395603904713E-19</v>
      </c>
      <c r="JJ29" s="86">
        <f t="shared" si="141"/>
        <v>1.3354449901015011E-18</v>
      </c>
      <c r="JK29" s="86">
        <f t="shared" si="142"/>
        <v>1.2320484536015302E-17</v>
      </c>
      <c r="JL29" s="86">
        <f t="shared" si="143"/>
        <v>2.3474229554228103E-20</v>
      </c>
      <c r="JM29" s="86">
        <f t="shared" si="144"/>
        <v>1.5368838091200512E-25</v>
      </c>
    </row>
    <row r="30" spans="1:274" x14ac:dyDescent="0.25">
      <c r="B30" s="2">
        <v>3</v>
      </c>
      <c r="C30" s="37">
        <v>87.828000000000003</v>
      </c>
      <c r="D30" s="37">
        <v>89.581000000000003</v>
      </c>
      <c r="E30" s="37">
        <v>88.097999999999999</v>
      </c>
      <c r="F30" s="37">
        <v>88.242000000000004</v>
      </c>
      <c r="G30" s="37">
        <v>90.887</v>
      </c>
      <c r="H30" s="37">
        <v>87.164000000000001</v>
      </c>
      <c r="I30" s="37">
        <v>85.902000000000001</v>
      </c>
      <c r="J30" s="37">
        <v>83.613</v>
      </c>
      <c r="K30" s="37">
        <v>87.274000000000001</v>
      </c>
      <c r="L30" s="37">
        <v>90.838999999999999</v>
      </c>
      <c r="M30" s="37">
        <v>89.418999999999997</v>
      </c>
      <c r="N30" s="37">
        <v>89.242000000000004</v>
      </c>
      <c r="O30" s="37">
        <v>87.757999999999996</v>
      </c>
      <c r="P30" s="37">
        <v>86.762</v>
      </c>
      <c r="Q30" s="37">
        <v>91.257999999999996</v>
      </c>
      <c r="S30" s="4">
        <f t="shared" si="8"/>
        <v>86.784106978251614</v>
      </c>
      <c r="T30" s="4">
        <f t="shared" si="9"/>
        <v>87.977365559283825</v>
      </c>
      <c r="U30" s="4">
        <f t="shared" si="10"/>
        <v>86.696057579850304</v>
      </c>
      <c r="V30" s="4">
        <f t="shared" si="11"/>
        <v>86.062700099951428</v>
      </c>
      <c r="W30" s="4" t="e">
        <f t="shared" si="12"/>
        <v>#N/A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1.0438930217483886</v>
      </c>
      <c r="AJ30" s="4">
        <f t="shared" si="24"/>
        <v>1.6036344407161778</v>
      </c>
      <c r="AK30" s="4">
        <f t="shared" si="25"/>
        <v>1.4019424201496946</v>
      </c>
      <c r="AL30" s="4">
        <f t="shared" si="26"/>
        <v>2.1792999000485764</v>
      </c>
      <c r="AM30" s="4">
        <f t="shared" si="27"/>
        <v>0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86.784106976423473</v>
      </c>
      <c r="AZ30" s="2">
        <f t="shared" si="37"/>
        <v>87.977365559264655</v>
      </c>
      <c r="BA30" s="2">
        <f t="shared" si="37"/>
        <v>86.696057579811679</v>
      </c>
      <c r="BB30" s="2">
        <f t="shared" si="37"/>
        <v>86.06270009994752</v>
      </c>
      <c r="BC30" s="2" t="e">
        <f t="shared" si="37"/>
        <v>#N/A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87.828000000000003</v>
      </c>
      <c r="BP30" s="2">
        <f t="shared" si="39"/>
        <v>89.581000000000003</v>
      </c>
      <c r="BQ30" s="2">
        <f t="shared" si="40"/>
        <v>88.097999999999999</v>
      </c>
      <c r="BR30" s="2">
        <f t="shared" si="41"/>
        <v>88.242000000000004</v>
      </c>
      <c r="BS30" s="2" t="str">
        <f t="shared" si="42"/>
        <v/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86.660463304137721</v>
      </c>
      <c r="DL30" s="2">
        <f t="shared" si="70"/>
        <v>87.998027577451865</v>
      </c>
      <c r="DM30" s="2">
        <f t="shared" si="70"/>
        <v>86.729796436122029</v>
      </c>
      <c r="DN30" s="2">
        <f t="shared" si="70"/>
        <v>86.088272425249173</v>
      </c>
      <c r="DO30" s="2">
        <f t="shared" si="70"/>
        <v>87.078358791990368</v>
      </c>
      <c r="DP30" s="2">
        <f t="shared" si="70"/>
        <v>87.236829149797543</v>
      </c>
      <c r="DQ30" s="2">
        <f t="shared" si="70"/>
        <v>81.227912998713009</v>
      </c>
      <c r="DR30" s="2">
        <f t="shared" si="70"/>
        <v>79.698641456582635</v>
      </c>
      <c r="DS30" s="2">
        <f t="shared" si="70"/>
        <v>82.175288631488627</v>
      </c>
      <c r="DT30" s="2">
        <f t="shared" si="70"/>
        <v>87.958832385016578</v>
      </c>
      <c r="DU30" s="2">
        <f t="shared" si="70"/>
        <v>85.588581026370477</v>
      </c>
      <c r="DV30" s="2">
        <f t="shared" si="70"/>
        <v>85.737255870445338</v>
      </c>
      <c r="DW30" s="2">
        <f t="shared" si="70"/>
        <v>83.682016936572211</v>
      </c>
      <c r="DX30" s="2">
        <f t="shared" si="70"/>
        <v>83.719500042900037</v>
      </c>
      <c r="DY30" s="2">
        <f t="shared" si="70"/>
        <v>86.602626209677425</v>
      </c>
      <c r="EA30" s="2">
        <f t="shared" si="71"/>
        <v>91.808393919680796</v>
      </c>
      <c r="EB30" s="2">
        <f t="shared" si="72"/>
        <v>87.062365616585865</v>
      </c>
      <c r="EC30" s="2">
        <f t="shared" si="73"/>
        <v>85.177289442569844</v>
      </c>
      <c r="ED30" s="2">
        <f t="shared" si="74"/>
        <v>84.811618787405664</v>
      </c>
      <c r="EE30" s="2">
        <f t="shared" si="75"/>
        <v>87.528265039909314</v>
      </c>
      <c r="EF30" s="2">
        <f t="shared" si="76"/>
        <v>83.334807514017058</v>
      </c>
      <c r="EG30" s="2">
        <f t="shared" si="77"/>
        <v>82.491827619939656</v>
      </c>
      <c r="EH30" s="2">
        <f t="shared" si="78"/>
        <v>85.729903119165812</v>
      </c>
      <c r="EI30" s="2">
        <f t="shared" si="79"/>
        <v>83.504431873076015</v>
      </c>
      <c r="EJ30" s="2">
        <f t="shared" si="80"/>
        <v>84.946478334228104</v>
      </c>
      <c r="EK30" s="2">
        <f t="shared" si="81"/>
        <v>90.299036044576283</v>
      </c>
      <c r="EL30" s="2">
        <f t="shared" si="82"/>
        <v>81.665440970793881</v>
      </c>
      <c r="EM30" s="2">
        <f t="shared" si="83"/>
        <v>84.622707443682671</v>
      </c>
      <c r="EN30" s="2">
        <f t="shared" si="84"/>
        <v>91.162180378931083</v>
      </c>
      <c r="EO30" s="2">
        <f t="shared" si="85"/>
        <v>91.501439960629952</v>
      </c>
      <c r="EQ30" s="2">
        <f t="shared" si="86"/>
        <v>88.431736691729341</v>
      </c>
      <c r="ER30" s="2">
        <f t="shared" si="87"/>
        <v>86.690070891321454</v>
      </c>
      <c r="ES30" s="2">
        <f t="shared" si="87"/>
        <v>84.031543585463027</v>
      </c>
      <c r="ET30" s="2">
        <f t="shared" si="87"/>
        <v>84.182677571949455</v>
      </c>
      <c r="EU30" s="2">
        <f t="shared" si="87"/>
        <v>83.457653355024007</v>
      </c>
      <c r="EV30" s="2">
        <f t="shared" si="87"/>
        <v>78.416800844988117</v>
      </c>
      <c r="EW30" s="2">
        <f t="shared" si="87"/>
        <v>79.957762420122123</v>
      </c>
      <c r="EX30" s="2">
        <f t="shared" si="87"/>
        <v>82.672034670826065</v>
      </c>
      <c r="EY30" s="2">
        <f t="shared" si="87"/>
        <v>83.682945284598532</v>
      </c>
      <c r="EZ30" s="2">
        <f t="shared" si="87"/>
        <v>83.220280351470151</v>
      </c>
      <c r="FA30" s="2">
        <f t="shared" si="87"/>
        <v>87.979420636348593</v>
      </c>
      <c r="FB30" s="2">
        <f t="shared" si="87"/>
        <v>82.72690579560512</v>
      </c>
      <c r="FC30" s="2">
        <f t="shared" si="87"/>
        <v>82.944733783764676</v>
      </c>
      <c r="FD30" s="2">
        <f t="shared" si="87"/>
        <v>92.881998142013899</v>
      </c>
      <c r="FE30" s="2">
        <f t="shared" si="87"/>
        <v>90.760595318311999</v>
      </c>
      <c r="FG30" s="2">
        <f t="shared" si="88"/>
        <v>2.4018539351156807E-2</v>
      </c>
      <c r="FH30" s="2">
        <f t="shared" si="89"/>
        <v>2.208234635968611E-2</v>
      </c>
      <c r="FI30" s="2">
        <f t="shared" si="89"/>
        <v>2.1731125967029797E-2</v>
      </c>
      <c r="FJ30" s="2">
        <f t="shared" si="89"/>
        <v>2.0030291490323475E-2</v>
      </c>
      <c r="FK30" s="2">
        <f t="shared" si="89"/>
        <v>1.8314040778935635E-2</v>
      </c>
      <c r="FL30" s="2">
        <f t="shared" si="89"/>
        <v>1.9645403049932713E-2</v>
      </c>
      <c r="FM30" s="2">
        <f t="shared" si="89"/>
        <v>1.7002397051194922E-2</v>
      </c>
      <c r="FN30" s="2">
        <f t="shared" si="89"/>
        <v>1.6536104671117654E-2</v>
      </c>
      <c r="FO30" s="2">
        <f t="shared" si="89"/>
        <v>1.7547186822934668E-2</v>
      </c>
      <c r="FP30" s="2">
        <f t="shared" si="89"/>
        <v>1.7410021260430938E-2</v>
      </c>
      <c r="FQ30" s="2">
        <f t="shared" si="89"/>
        <v>1.7714885584469469E-2</v>
      </c>
      <c r="FR30" s="2">
        <f t="shared" si="89"/>
        <v>1.7647347588535856E-2</v>
      </c>
      <c r="FS30" s="2">
        <f t="shared" si="89"/>
        <v>1.8684918740084697E-2</v>
      </c>
      <c r="FT30" s="2">
        <f t="shared" si="89"/>
        <v>1.7138479690795072E-2</v>
      </c>
      <c r="FU30" s="2">
        <f t="shared" si="89"/>
        <v>1.4986919047180591E-2</v>
      </c>
      <c r="FW30" s="2">
        <f t="shared" si="112"/>
        <v>6.2244419515611842E-7</v>
      </c>
      <c r="FX30" s="2">
        <f t="shared" si="90"/>
        <v>1.0923919817323256E-6</v>
      </c>
      <c r="FY30" s="2">
        <f t="shared" si="90"/>
        <v>9.8736448781254335E-7</v>
      </c>
      <c r="FZ30" s="2">
        <f t="shared" si="90"/>
        <v>9.2346223818909466E-7</v>
      </c>
      <c r="GA30" s="2">
        <f t="shared" si="90"/>
        <v>1.0456054989513703E-6</v>
      </c>
      <c r="GB30" s="2">
        <f t="shared" si="90"/>
        <v>1.0302815698300911E-6</v>
      </c>
      <c r="GC30" s="2">
        <f t="shared" si="90"/>
        <v>1.102814885050067E-6</v>
      </c>
      <c r="GD30" s="2">
        <f t="shared" si="90"/>
        <v>1.3338437791181739E-6</v>
      </c>
      <c r="GE30" s="2">
        <f t="shared" si="90"/>
        <v>1.5702777845313888E-6</v>
      </c>
      <c r="GF30" s="2">
        <f t="shared" si="90"/>
        <v>1.1198328952028469E-6</v>
      </c>
      <c r="GG30" s="2">
        <f t="shared" si="90"/>
        <v>8.7458025641368487E-7</v>
      </c>
      <c r="GH30" s="2">
        <f t="shared" si="90"/>
        <v>7.3280722872399512E-7</v>
      </c>
      <c r="GI30" s="2">
        <f t="shared" si="90"/>
        <v>6.3743224049831285E-7</v>
      </c>
      <c r="GJ30" s="2">
        <f t="shared" si="90"/>
        <v>6.5787887979006058E-7</v>
      </c>
      <c r="GK30" s="2">
        <f t="shared" si="90"/>
        <v>5.0071410594942097E-7</v>
      </c>
      <c r="GM30" s="86">
        <f t="shared" si="113"/>
        <v>1.1240917762856547E-12</v>
      </c>
      <c r="GN30" s="86">
        <f t="shared" si="91"/>
        <v>9.5496651321995001E-15</v>
      </c>
      <c r="GO30" s="86">
        <f t="shared" si="91"/>
        <v>1.9980386403581757E-14</v>
      </c>
      <c r="GP30" s="86">
        <f t="shared" si="91"/>
        <v>1.9477252675300282E-15</v>
      </c>
      <c r="GQ30" s="86">
        <f t="shared" si="91"/>
        <v>1.0094617405917025E-17</v>
      </c>
      <c r="GR30" s="86">
        <f t="shared" si="91"/>
        <v>9.5378315328913031E-17</v>
      </c>
      <c r="GS30" s="86">
        <f t="shared" si="91"/>
        <v>1.5795739103417515E-19</v>
      </c>
      <c r="GT30" s="86">
        <f t="shared" si="91"/>
        <v>3.2511729903469422E-20</v>
      </c>
      <c r="GU30" s="86">
        <f t="shared" si="91"/>
        <v>1.443207472772691E-19</v>
      </c>
      <c r="GV30" s="86">
        <f t="shared" si="91"/>
        <v>2.3395753783416264E-19</v>
      </c>
      <c r="GW30" s="86">
        <f t="shared" si="91"/>
        <v>1.638850358425942E-18</v>
      </c>
      <c r="GX30" s="86">
        <f t="shared" si="91"/>
        <v>4.6549469790944949E-18</v>
      </c>
      <c r="GY30" s="86">
        <f t="shared" si="91"/>
        <v>4.0164283933310044E-17</v>
      </c>
      <c r="GZ30" s="86">
        <f t="shared" si="91"/>
        <v>9.4404247404576073E-20</v>
      </c>
      <c r="HA30" s="86">
        <f t="shared" si="91"/>
        <v>9.192109263214948E-25</v>
      </c>
      <c r="HC30" s="86">
        <f t="shared" si="145"/>
        <v>6.0549659483125116E-33</v>
      </c>
      <c r="HD30" s="86">
        <f t="shared" si="92"/>
        <v>1.733851815419719E-34</v>
      </c>
      <c r="HE30" s="86">
        <f t="shared" si="92"/>
        <v>9.1713890663059686E-36</v>
      </c>
      <c r="HF30" s="86">
        <f t="shared" si="92"/>
        <v>3.4541216910302119E-36</v>
      </c>
      <c r="HG30" s="86">
        <f t="shared" si="92"/>
        <v>1.6009553398991241E-45</v>
      </c>
      <c r="HH30" s="86">
        <f t="shared" si="92"/>
        <v>9.2748291905397283E-40</v>
      </c>
      <c r="HI30" s="86">
        <f t="shared" si="92"/>
        <v>2.6482117882160353E-43</v>
      </c>
      <c r="HJ30" s="86">
        <f t="shared" si="92"/>
        <v>1.1681930257628908E-44</v>
      </c>
      <c r="HK30" s="86">
        <f t="shared" si="92"/>
        <v>4.2041835580228871E-43</v>
      </c>
      <c r="HL30" s="86">
        <f t="shared" si="92"/>
        <v>4.0185266462314209E-48</v>
      </c>
      <c r="HM30" s="86">
        <f t="shared" si="92"/>
        <v>3.8570376839184082E-42</v>
      </c>
      <c r="HN30" s="86">
        <f t="shared" si="92"/>
        <v>3.9304284683948183E-42</v>
      </c>
      <c r="HO30" s="86">
        <f t="shared" si="92"/>
        <v>9.343450948809041E-42</v>
      </c>
      <c r="HP30" s="86">
        <f t="shared" si="92"/>
        <v>6.2180571317251828E-45</v>
      </c>
      <c r="HQ30" s="86">
        <f t="shared" si="92"/>
        <v>1.5469328018426224E-57</v>
      </c>
      <c r="HS30" s="86">
        <f t="shared" si="114"/>
        <v>3.6477307026233179E-116</v>
      </c>
      <c r="HT30" s="86">
        <f t="shared" si="93"/>
        <v>8.435934556296708E-118</v>
      </c>
      <c r="HU30" s="86">
        <f t="shared" si="93"/>
        <v>5.4278155077959276E-121</v>
      </c>
      <c r="HV30" s="86">
        <f t="shared" si="93"/>
        <v>2.6644298170363571E-123</v>
      </c>
      <c r="HW30" s="86">
        <f t="shared" si="93"/>
        <v>5.5627793488264116E-158</v>
      </c>
      <c r="HX30" s="86">
        <f t="shared" si="93"/>
        <v>7.028638916240533E-138</v>
      </c>
      <c r="HY30" s="86">
        <f t="shared" si="93"/>
        <v>6.424252922500634E-151</v>
      </c>
      <c r="HZ30" s="86">
        <f t="shared" si="93"/>
        <v>1.4649456108989162E-153</v>
      </c>
      <c r="IA30" s="86">
        <f t="shared" si="93"/>
        <v>4.353988169767428E-149</v>
      </c>
      <c r="IB30" s="86">
        <f t="shared" si="93"/>
        <v>7.2853269104536211E-171</v>
      </c>
      <c r="IC30" s="86">
        <f t="shared" si="93"/>
        <v>1.0970187204659826E-148</v>
      </c>
      <c r="ID30" s="86">
        <f t="shared" si="93"/>
        <v>1.5717172261620682E-149</v>
      </c>
      <c r="IE30" s="86">
        <f t="shared" si="93"/>
        <v>1.1632001351731137E-148</v>
      </c>
      <c r="IF30" s="86">
        <f t="shared" si="93"/>
        <v>3.563253258351145E-126</v>
      </c>
      <c r="IG30" s="86">
        <f t="shared" si="93"/>
        <v>2.5856359554331647E-87</v>
      </c>
      <c r="II30" s="86">
        <f t="shared" si="115"/>
        <v>4.438563468845042E-164</v>
      </c>
      <c r="IJ30" s="86">
        <f t="shared" si="116"/>
        <v>1.2194761998606125E-164</v>
      </c>
      <c r="IK30" s="86">
        <f t="shared" si="117"/>
        <v>8.6061990538388453E-173</v>
      </c>
      <c r="IL30" s="86">
        <f t="shared" si="118"/>
        <v>1.899227539922723E-174</v>
      </c>
      <c r="IM30" s="86">
        <f t="shared" si="119"/>
        <v>1.9097326426228713E-220</v>
      </c>
      <c r="IN30" s="86">
        <f t="shared" si="120"/>
        <v>4.0408151396045469E-194</v>
      </c>
      <c r="IO30" s="86">
        <f t="shared" si="121"/>
        <v>1.2041935717187403E-210</v>
      </c>
      <c r="IP30" s="86">
        <f t="shared" si="122"/>
        <v>6.4282304994577092E-216</v>
      </c>
      <c r="IQ30" s="86">
        <f t="shared" si="123"/>
        <v>8.3084027846963712E-207</v>
      </c>
      <c r="IR30" s="86">
        <f t="shared" si="124"/>
        <v>1.0774763536117458E-240</v>
      </c>
      <c r="IS30" s="86">
        <f t="shared" si="125"/>
        <v>5.9261114147021965E-210</v>
      </c>
      <c r="IT30" s="86">
        <f t="shared" si="126"/>
        <v>1.5634527452757866E-210</v>
      </c>
      <c r="IU30" s="86">
        <f t="shared" si="127"/>
        <v>2.31183194774963E-210</v>
      </c>
      <c r="IV30" s="86">
        <f t="shared" si="128"/>
        <v>0</v>
      </c>
      <c r="IW30" s="86">
        <f t="shared" si="129"/>
        <v>3.6424098472857498E-159</v>
      </c>
      <c r="IY30" s="86">
        <f t="shared" si="130"/>
        <v>1.1240917762856547E-12</v>
      </c>
      <c r="IZ30" s="86">
        <f t="shared" si="131"/>
        <v>9.5496651321995001E-15</v>
      </c>
      <c r="JA30" s="86">
        <f t="shared" si="132"/>
        <v>1.9980386403581757E-14</v>
      </c>
      <c r="JB30" s="86">
        <f t="shared" si="133"/>
        <v>1.9477252675300282E-15</v>
      </c>
      <c r="JC30" s="86">
        <f t="shared" si="134"/>
        <v>1.0094617405917025E-17</v>
      </c>
      <c r="JD30" s="86">
        <f t="shared" si="135"/>
        <v>9.5378315328913031E-17</v>
      </c>
      <c r="JE30" s="86">
        <f t="shared" si="136"/>
        <v>1.5795739103417515E-19</v>
      </c>
      <c r="JF30" s="86">
        <f t="shared" si="137"/>
        <v>3.2511729903469422E-20</v>
      </c>
      <c r="JG30" s="86">
        <f t="shared" si="138"/>
        <v>1.443207472772691E-19</v>
      </c>
      <c r="JH30" s="86">
        <f t="shared" si="139"/>
        <v>2.3395753783416264E-19</v>
      </c>
      <c r="JI30" s="86">
        <f t="shared" si="140"/>
        <v>1.638850358425942E-18</v>
      </c>
      <c r="JJ30" s="86">
        <f t="shared" si="141"/>
        <v>4.6549469790944949E-18</v>
      </c>
      <c r="JK30" s="86">
        <f t="shared" si="142"/>
        <v>4.0164283933310044E-17</v>
      </c>
      <c r="JL30" s="86">
        <f t="shared" si="143"/>
        <v>9.4404247404576073E-20</v>
      </c>
      <c r="JM30" s="86">
        <f t="shared" si="144"/>
        <v>9.192109263214948E-25</v>
      </c>
    </row>
    <row r="31" spans="1:274" x14ac:dyDescent="0.25">
      <c r="B31" s="2">
        <v>4</v>
      </c>
      <c r="C31" s="37">
        <v>88.828000000000003</v>
      </c>
      <c r="D31" s="37">
        <v>89.774000000000001</v>
      </c>
      <c r="E31" s="37">
        <v>88.507999999999996</v>
      </c>
      <c r="F31" s="37">
        <v>88.629000000000005</v>
      </c>
      <c r="G31" s="37">
        <v>90.581000000000003</v>
      </c>
      <c r="H31" s="37">
        <v>88.114999999999995</v>
      </c>
      <c r="I31" s="37">
        <v>85.278999999999996</v>
      </c>
      <c r="J31" s="37">
        <v>83.644999999999996</v>
      </c>
      <c r="K31" s="37">
        <v>85.757999999999996</v>
      </c>
      <c r="L31" s="37">
        <v>91.257999999999996</v>
      </c>
      <c r="M31" s="37">
        <v>89.322999999999993</v>
      </c>
      <c r="N31" s="37">
        <v>88.71</v>
      </c>
      <c r="O31" s="37">
        <v>87.935000000000002</v>
      </c>
      <c r="P31" s="37">
        <v>88.27</v>
      </c>
      <c r="Q31" s="37">
        <v>90.805999999999997</v>
      </c>
      <c r="S31" s="4">
        <f t="shared" si="8"/>
        <v>86.966654593822568</v>
      </c>
      <c r="T31" s="4">
        <f t="shared" si="9"/>
        <v>88.097060826204341</v>
      </c>
      <c r="U31" s="4">
        <f t="shared" si="10"/>
        <v>86.806982473984718</v>
      </c>
      <c r="V31" s="4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86.197855091721252</v>
      </c>
      <c r="W31" s="4" t="e">
        <f t="shared" si="12"/>
        <v>#N/A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1.8613454061774348</v>
      </c>
      <c r="AJ31" s="4">
        <f t="shared" si="24"/>
        <v>1.6769391737956596</v>
      </c>
      <c r="AK31" s="4">
        <f t="shared" si="25"/>
        <v>1.7010175260152778</v>
      </c>
      <c r="AL31" s="4">
        <f t="shared" si="26"/>
        <v>2.4311449082787533</v>
      </c>
      <c r="AM31" s="4">
        <f t="shared" si="27"/>
        <v>0</v>
      </c>
      <c r="AN31" s="4">
        <f t="shared" si="28"/>
        <v>0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>
        <f t="shared" si="96"/>
        <v>86.96665458971475</v>
      </c>
      <c r="AZ31" s="2">
        <f t="shared" si="37"/>
        <v>88.097060826153324</v>
      </c>
      <c r="BA31" s="2">
        <f t="shared" si="37"/>
        <v>86.80698247388527</v>
      </c>
      <c r="BB31" s="2">
        <f t="shared" si="37"/>
        <v>86.19785509171048</v>
      </c>
      <c r="BC31" s="2" t="e">
        <f t="shared" si="37"/>
        <v>#N/A</v>
      </c>
      <c r="BD31" s="2" t="e">
        <f t="shared" si="37"/>
        <v>#N/A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>
        <f t="shared" si="38"/>
        <v>88.828000000000003</v>
      </c>
      <c r="BP31" s="2">
        <f t="shared" si="39"/>
        <v>89.774000000000001</v>
      </c>
      <c r="BQ31" s="2">
        <f t="shared" si="40"/>
        <v>88.507999999999996</v>
      </c>
      <c r="BR31" s="2">
        <f t="shared" si="41"/>
        <v>88.629000000000005</v>
      </c>
      <c r="BS31" s="2" t="str">
        <f t="shared" si="42"/>
        <v/>
      </c>
      <c r="BT31" s="2" t="str">
        <f t="shared" si="43"/>
        <v/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86.839168831168834</v>
      </c>
      <c r="DL31" s="2">
        <f t="shared" si="70"/>
        <v>88.125016395213805</v>
      </c>
      <c r="DM31" s="2">
        <f t="shared" si="70"/>
        <v>86.848656599214749</v>
      </c>
      <c r="DN31" s="2">
        <f t="shared" si="70"/>
        <v>86.230907219836325</v>
      </c>
      <c r="DO31" s="2">
        <f t="shared" si="70"/>
        <v>87.181499179341273</v>
      </c>
      <c r="DP31" s="2">
        <f t="shared" si="70"/>
        <v>87.302434817813733</v>
      </c>
      <c r="DQ31" s="2">
        <f t="shared" si="70"/>
        <v>81.414462162162181</v>
      </c>
      <c r="DR31" s="2">
        <f t="shared" si="70"/>
        <v>79.926558543417372</v>
      </c>
      <c r="DS31" s="2">
        <f t="shared" si="70"/>
        <v>82.373187987987976</v>
      </c>
      <c r="DT31" s="2">
        <f t="shared" si="70"/>
        <v>88.025014224751047</v>
      </c>
      <c r="DU31" s="2">
        <f t="shared" si="70"/>
        <v>85.697974067184575</v>
      </c>
      <c r="DV31" s="2">
        <f t="shared" si="70"/>
        <v>85.868328542510127</v>
      </c>
      <c r="DW31" s="2">
        <f t="shared" si="70"/>
        <v>83.867037381916333</v>
      </c>
      <c r="DX31" s="2">
        <f t="shared" si="70"/>
        <v>83.940272372372362</v>
      </c>
      <c r="DY31" s="2">
        <f t="shared" si="70"/>
        <v>86.673901612903222</v>
      </c>
      <c r="EA31" s="2">
        <f t="shared" si="71"/>
        <v>91.691250151791124</v>
      </c>
      <c r="EB31" s="2">
        <f t="shared" si="72"/>
        <v>86.967997361335463</v>
      </c>
      <c r="EC31" s="2">
        <f t="shared" si="73"/>
        <v>85.096063733297342</v>
      </c>
      <c r="ED31" s="2">
        <f t="shared" si="74"/>
        <v>84.723112151964614</v>
      </c>
      <c r="EE31" s="2">
        <f t="shared" si="75"/>
        <v>87.388365995762683</v>
      </c>
      <c r="EF31" s="2">
        <f t="shared" si="76"/>
        <v>83.222837618157669</v>
      </c>
      <c r="EG31" s="2">
        <f t="shared" si="77"/>
        <v>82.393890685815393</v>
      </c>
      <c r="EH31" s="2">
        <f t="shared" si="78"/>
        <v>85.598176481034571</v>
      </c>
      <c r="EI31" s="2">
        <f t="shared" si="79"/>
        <v>83.413657044754913</v>
      </c>
      <c r="EJ31" s="2">
        <f t="shared" si="80"/>
        <v>84.840159636475221</v>
      </c>
      <c r="EK31" s="2">
        <f t="shared" si="81"/>
        <v>90.154461317750901</v>
      </c>
      <c r="EL31" s="2">
        <f t="shared" si="82"/>
        <v>81.59699547511309</v>
      </c>
      <c r="EM31" s="2">
        <f t="shared" si="83"/>
        <v>84.533902301665037</v>
      </c>
      <c r="EN31" s="2">
        <f t="shared" si="84"/>
        <v>91.056305980408993</v>
      </c>
      <c r="EO31" s="2">
        <f t="shared" si="85"/>
        <v>91.389903051181136</v>
      </c>
      <c r="EQ31" s="2">
        <f t="shared" si="86"/>
        <v>88.344877192982466</v>
      </c>
      <c r="ER31" s="2">
        <f t="shared" si="87"/>
        <v>86.598201673985187</v>
      </c>
      <c r="ES31" s="2">
        <f t="shared" si="87"/>
        <v>83.961147455265845</v>
      </c>
      <c r="ET31" s="2">
        <f t="shared" si="87"/>
        <v>84.099416654574682</v>
      </c>
      <c r="EU31" s="2">
        <f t="shared" si="87"/>
        <v>83.356755333293179</v>
      </c>
      <c r="EV31" s="2">
        <f t="shared" si="87"/>
        <v>78.351182683762545</v>
      </c>
      <c r="EW31" s="2">
        <f t="shared" si="87"/>
        <v>79.883524289245358</v>
      </c>
      <c r="EX31" s="2">
        <f t="shared" si="87"/>
        <v>82.568671937541154</v>
      </c>
      <c r="EY31" s="2">
        <f t="shared" si="87"/>
        <v>83.589431379668795</v>
      </c>
      <c r="EZ31" s="2">
        <f t="shared" si="87"/>
        <v>83.129915625555327</v>
      </c>
      <c r="FA31" s="2">
        <f t="shared" si="87"/>
        <v>87.856223943390276</v>
      </c>
      <c r="FB31" s="2">
        <f t="shared" si="87"/>
        <v>82.648262963326786</v>
      </c>
      <c r="FC31" s="2">
        <f t="shared" si="87"/>
        <v>82.870925218139249</v>
      </c>
      <c r="FD31" s="2">
        <f t="shared" si="87"/>
        <v>92.76048890173422</v>
      </c>
      <c r="FE31" s="2">
        <f t="shared" si="87"/>
        <v>90.656005900046097</v>
      </c>
      <c r="FG31" s="2">
        <f t="shared" si="88"/>
        <v>2.6274918742957794E-2</v>
      </c>
      <c r="FH31" s="2">
        <f t="shared" si="89"/>
        <v>2.4161336422843297E-2</v>
      </c>
      <c r="FI31" s="2">
        <f t="shared" si="89"/>
        <v>2.3777853632081191E-2</v>
      </c>
      <c r="FJ31" s="2">
        <f t="shared" si="89"/>
        <v>2.1920416974040124E-2</v>
      </c>
      <c r="FK31" s="2">
        <f t="shared" si="89"/>
        <v>2.0045527841612044E-2</v>
      </c>
      <c r="FL31" s="2">
        <f t="shared" si="89"/>
        <v>2.1500005996781615E-2</v>
      </c>
      <c r="FM31" s="2">
        <f t="shared" si="89"/>
        <v>1.8612226885188189E-2</v>
      </c>
      <c r="FN31" s="2">
        <f t="shared" si="89"/>
        <v>1.8102597815282919E-2</v>
      </c>
      <c r="FO31" s="2">
        <f t="shared" si="89"/>
        <v>1.9207590822441039E-2</v>
      </c>
      <c r="FP31" s="2">
        <f t="shared" si="89"/>
        <v>1.9057697730823282E-2</v>
      </c>
      <c r="FQ31" s="2">
        <f t="shared" si="89"/>
        <v>1.9390844893538539E-2</v>
      </c>
      <c r="FR31" s="2">
        <f t="shared" si="89"/>
        <v>1.9317042957261148E-2</v>
      </c>
      <c r="FS31" s="2">
        <f t="shared" si="89"/>
        <v>2.0450739707381677E-2</v>
      </c>
      <c r="FT31" s="2">
        <f t="shared" si="89"/>
        <v>1.8760948263062842E-2</v>
      </c>
      <c r="FU31" s="2">
        <f t="shared" si="89"/>
        <v>1.6409103860212843E-2</v>
      </c>
      <c r="FW31" s="2">
        <f t="shared" si="112"/>
        <v>6.8249644731910035E-7</v>
      </c>
      <c r="FX31" s="2">
        <f t="shared" si="90"/>
        <v>1.1977838633742924E-6</v>
      </c>
      <c r="FY31" s="2">
        <f t="shared" si="90"/>
        <v>1.0826235294027455E-6</v>
      </c>
      <c r="FZ31" s="2">
        <f t="shared" si="90"/>
        <v>1.0125561189232811E-6</v>
      </c>
      <c r="GA31" s="2">
        <f t="shared" si="90"/>
        <v>1.1464835157124769E-6</v>
      </c>
      <c r="GB31" s="2">
        <f t="shared" si="90"/>
        <v>1.1296811649168893E-6</v>
      </c>
      <c r="GC31" s="2">
        <f t="shared" si="90"/>
        <v>1.2092123471822705E-6</v>
      </c>
      <c r="GD31" s="2">
        <f t="shared" si="90"/>
        <v>1.4625304326558812E-6</v>
      </c>
      <c r="GE31" s="2">
        <f t="shared" si="90"/>
        <v>1.7217750917819572E-6</v>
      </c>
      <c r="GF31" s="2">
        <f t="shared" si="90"/>
        <v>1.2278722202551684E-6</v>
      </c>
      <c r="GG31" s="2">
        <f t="shared" si="90"/>
        <v>9.5895810102002767E-7</v>
      </c>
      <c r="GH31" s="2">
        <f t="shared" si="90"/>
        <v>8.0350709146408576E-7</v>
      </c>
      <c r="GI31" s="2">
        <f t="shared" si="90"/>
        <v>6.9893051024205176E-7</v>
      </c>
      <c r="GJ31" s="2">
        <f t="shared" si="90"/>
        <v>7.2134980160813483E-7</v>
      </c>
      <c r="GK31" s="2">
        <f t="shared" si="90"/>
        <v>5.4902207315271367E-7</v>
      </c>
      <c r="GM31" s="86">
        <f t="shared" si="113"/>
        <v>2.5657035827293315E-12</v>
      </c>
      <c r="GN31" s="86">
        <f t="shared" si="91"/>
        <v>2.5829572554654278E-14</v>
      </c>
      <c r="GO31" s="86">
        <f t="shared" si="91"/>
        <v>5.2261325596782789E-14</v>
      </c>
      <c r="GP31" s="86">
        <f t="shared" si="91"/>
        <v>5.4647117439393443E-15</v>
      </c>
      <c r="GQ31" s="86">
        <f t="shared" si="91"/>
        <v>3.3870165587322028E-17</v>
      </c>
      <c r="GR31" s="86">
        <f t="shared" si="91"/>
        <v>2.9948096176145403E-16</v>
      </c>
      <c r="GS31" s="86">
        <f t="shared" si="91"/>
        <v>6.074543846088771E-19</v>
      </c>
      <c r="GT31" s="86">
        <f t="shared" si="91"/>
        <v>1.3158449982843777E-19</v>
      </c>
      <c r="GU31" s="86">
        <f t="shared" si="91"/>
        <v>5.6291842605621119E-19</v>
      </c>
      <c r="GV31" s="86">
        <f t="shared" si="91"/>
        <v>8.9329674455964556E-19</v>
      </c>
      <c r="GW31" s="86">
        <f t="shared" si="91"/>
        <v>5.8378999106209882E-18</v>
      </c>
      <c r="GX31" s="86">
        <f t="shared" si="91"/>
        <v>1.5909369419771966E-17</v>
      </c>
      <c r="GY31" s="86">
        <f t="shared" si="91"/>
        <v>1.2851440634087824E-16</v>
      </c>
      <c r="GZ31" s="86">
        <f t="shared" si="91"/>
        <v>3.7130278705217518E-19</v>
      </c>
      <c r="HA31" s="86">
        <f t="shared" si="91"/>
        <v>5.3406291733032705E-24</v>
      </c>
      <c r="HC31" s="86">
        <f t="shared" si="145"/>
        <v>3.2457351477571185E-32</v>
      </c>
      <c r="HD31" s="86">
        <f t="shared" si="92"/>
        <v>1.0414101651836081E-33</v>
      </c>
      <c r="HE31" s="86">
        <f t="shared" si="92"/>
        <v>5.882710233750271E-35</v>
      </c>
      <c r="HF31" s="86">
        <f t="shared" si="92"/>
        <v>2.2410793012486857E-35</v>
      </c>
      <c r="HG31" s="86">
        <f t="shared" si="92"/>
        <v>1.7488009044933854E-44</v>
      </c>
      <c r="HH31" s="86">
        <f t="shared" si="92"/>
        <v>7.4882302353671626E-39</v>
      </c>
      <c r="HI31" s="86">
        <f t="shared" si="92"/>
        <v>2.6046401792556331E-42</v>
      </c>
      <c r="HJ31" s="86">
        <f t="shared" si="92"/>
        <v>1.2681661713701914E-43</v>
      </c>
      <c r="HK31" s="86">
        <f t="shared" si="92"/>
        <v>4.2733956923834621E-42</v>
      </c>
      <c r="HL31" s="86">
        <f t="shared" si="92"/>
        <v>5.3265295155766116E-47</v>
      </c>
      <c r="HM31" s="86">
        <f t="shared" si="92"/>
        <v>3.5265732304333874E-41</v>
      </c>
      <c r="HN31" s="86">
        <f t="shared" si="92"/>
        <v>3.5058511389188931E-41</v>
      </c>
      <c r="HO31" s="86">
        <f t="shared" si="92"/>
        <v>8.070047781252577E-41</v>
      </c>
      <c r="HP31" s="86">
        <f t="shared" si="92"/>
        <v>6.3843352030816994E-44</v>
      </c>
      <c r="HQ31" s="86">
        <f t="shared" si="92"/>
        <v>3.2136272811608992E-56</v>
      </c>
      <c r="HS31" s="86">
        <f t="shared" si="114"/>
        <v>2.4423544913495323E-114</v>
      </c>
      <c r="HT31" s="86">
        <f t="shared" si="93"/>
        <v>6.9708128357999645E-116</v>
      </c>
      <c r="HU31" s="86">
        <f t="shared" si="93"/>
        <v>5.145668775862126E-119</v>
      </c>
      <c r="HV31" s="86">
        <f t="shared" si="93"/>
        <v>2.6394647439032381E-121</v>
      </c>
      <c r="HW31" s="86">
        <f t="shared" si="93"/>
        <v>2.0640720824500115E-155</v>
      </c>
      <c r="HX31" s="86">
        <f t="shared" si="93"/>
        <v>1.2411417612750212E-135</v>
      </c>
      <c r="HY31" s="86">
        <f t="shared" si="93"/>
        <v>1.8666476595940016E-148</v>
      </c>
      <c r="HZ31" s="86">
        <f t="shared" si="93"/>
        <v>5.213895324115466E-151</v>
      </c>
      <c r="IA31" s="86">
        <f t="shared" si="93"/>
        <v>1.3434984303346624E-146</v>
      </c>
      <c r="IB31" s="86">
        <f t="shared" si="93"/>
        <v>4.6850697035820895E-168</v>
      </c>
      <c r="IC31" s="86">
        <f t="shared" si="93"/>
        <v>2.7570825989053101E-146</v>
      </c>
      <c r="ID31" s="86">
        <f t="shared" si="93"/>
        <v>3.7739082557203171E-147</v>
      </c>
      <c r="IE31" s="86">
        <f t="shared" si="93"/>
        <v>2.6000455596645857E-146</v>
      </c>
      <c r="IF31" s="86">
        <f t="shared" si="93"/>
        <v>3.3528219486739647E-124</v>
      </c>
      <c r="IG31" s="86">
        <f t="shared" si="93"/>
        <v>5.691134828333906E-86</v>
      </c>
      <c r="II31" s="86">
        <f t="shared" si="115"/>
        <v>5.3617889601553967E-162</v>
      </c>
      <c r="IJ31" s="86">
        <f t="shared" si="116"/>
        <v>1.8228926575166674E-162</v>
      </c>
      <c r="IK31" s="86">
        <f t="shared" si="117"/>
        <v>1.5908843965956138E-170</v>
      </c>
      <c r="IL31" s="86">
        <f t="shared" si="118"/>
        <v>3.6006525124440689E-172</v>
      </c>
      <c r="IM31" s="86">
        <f t="shared" si="119"/>
        <v>1.5552614094572748E-217</v>
      </c>
      <c r="IN31" s="86">
        <f t="shared" si="120"/>
        <v>1.4587190564155064E-191</v>
      </c>
      <c r="IO31" s="86">
        <f t="shared" si="121"/>
        <v>7.4434158873485687E-208</v>
      </c>
      <c r="IP31" s="86">
        <f t="shared" si="122"/>
        <v>5.125752417872947E-213</v>
      </c>
      <c r="IQ31" s="86">
        <f t="shared" si="123"/>
        <v>5.3884944273077761E-204</v>
      </c>
      <c r="IR31" s="86">
        <f t="shared" si="124"/>
        <v>1.6935495527016635E-237</v>
      </c>
      <c r="IS31" s="86">
        <f t="shared" si="125"/>
        <v>3.2248152426562886E-207</v>
      </c>
      <c r="IT31" s="86">
        <f t="shared" si="126"/>
        <v>8.0019146755689864E-208</v>
      </c>
      <c r="IU31" s="86">
        <f t="shared" si="127"/>
        <v>1.1078677530206154E-207</v>
      </c>
      <c r="IV31" s="86">
        <f t="shared" si="128"/>
        <v>0</v>
      </c>
      <c r="IW31" s="86">
        <f t="shared" si="129"/>
        <v>3.5498275572803982E-157</v>
      </c>
      <c r="IY31" s="86">
        <f t="shared" si="130"/>
        <v>2.5657035827293315E-12</v>
      </c>
      <c r="IZ31" s="86">
        <f t="shared" si="131"/>
        <v>2.5829572554654278E-14</v>
      </c>
      <c r="JA31" s="86">
        <f t="shared" si="132"/>
        <v>5.2261325596782789E-14</v>
      </c>
      <c r="JB31" s="86">
        <f t="shared" si="133"/>
        <v>5.4647117439393443E-15</v>
      </c>
      <c r="JC31" s="86">
        <f t="shared" si="134"/>
        <v>3.3870165587322028E-17</v>
      </c>
      <c r="JD31" s="86">
        <f t="shared" si="135"/>
        <v>2.9948096176145403E-16</v>
      </c>
      <c r="JE31" s="86">
        <f t="shared" si="136"/>
        <v>6.074543846088771E-19</v>
      </c>
      <c r="JF31" s="86">
        <f t="shared" si="137"/>
        <v>1.3158449982843777E-19</v>
      </c>
      <c r="JG31" s="86">
        <f t="shared" si="138"/>
        <v>5.6291842605621119E-19</v>
      </c>
      <c r="JH31" s="86">
        <f t="shared" si="139"/>
        <v>8.9329674455964556E-19</v>
      </c>
      <c r="JI31" s="86">
        <f t="shared" si="140"/>
        <v>5.8378999106209882E-18</v>
      </c>
      <c r="JJ31" s="86">
        <f t="shared" si="141"/>
        <v>1.5909369419771966E-17</v>
      </c>
      <c r="JK31" s="86">
        <f t="shared" si="142"/>
        <v>1.2851440634087824E-16</v>
      </c>
      <c r="JL31" s="86">
        <f t="shared" si="143"/>
        <v>3.7130278705217518E-19</v>
      </c>
      <c r="JM31" s="86">
        <f t="shared" si="144"/>
        <v>5.3406291733032705E-24</v>
      </c>
    </row>
    <row r="32" spans="1:274" x14ac:dyDescent="0.25">
      <c r="B32" s="2">
        <v>5</v>
      </c>
      <c r="C32" s="37">
        <v>88.453000000000003</v>
      </c>
      <c r="D32" s="37">
        <v>89.516000000000005</v>
      </c>
      <c r="E32" s="37">
        <v>87.704999999999998</v>
      </c>
      <c r="F32" s="37">
        <v>89.322999999999993</v>
      </c>
      <c r="G32" s="37">
        <v>90.305999999999997</v>
      </c>
      <c r="H32" s="37">
        <v>88.295000000000002</v>
      </c>
      <c r="I32" s="37">
        <v>84.507999999999996</v>
      </c>
      <c r="J32" s="37">
        <v>82.983999999999995</v>
      </c>
      <c r="K32" s="37">
        <v>86</v>
      </c>
      <c r="L32" s="37">
        <v>90.016000000000005</v>
      </c>
      <c r="M32" s="37">
        <v>88.661000000000001</v>
      </c>
      <c r="N32" s="37">
        <v>88.161000000000001</v>
      </c>
      <c r="O32" s="37">
        <v>87.322999999999993</v>
      </c>
      <c r="P32" s="37">
        <v>87.364999999999995</v>
      </c>
      <c r="Q32" s="37">
        <v>91.21</v>
      </c>
      <c r="S32" s="4">
        <f t="shared" si="8"/>
        <v>87.148804454780006</v>
      </c>
      <c r="T32" s="4">
        <f t="shared" si="9"/>
        <v>88.215573192528169</v>
      </c>
      <c r="U32" s="4">
        <f t="shared" si="10"/>
        <v>86.916721909768654</v>
      </c>
      <c r="V32" s="4">
        <f t="shared" si="11"/>
        <v>86.331833743217388</v>
      </c>
      <c r="W32" s="4" t="e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#N/A</v>
      </c>
      <c r="X32" s="4" t="e">
        <f t="shared" si="13"/>
        <v>#N/A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 t="e">
        <f t="shared" si="19"/>
        <v>#N/A</v>
      </c>
      <c r="AE32" s="4" t="e">
        <f t="shared" si="20"/>
        <v>#N/A</v>
      </c>
      <c r="AF32" s="4" t="e">
        <f t="shared" si="21"/>
        <v>#N/A</v>
      </c>
      <c r="AG32" s="4" t="e">
        <f t="shared" si="22"/>
        <v>#N/A</v>
      </c>
      <c r="AI32" s="4">
        <f t="shared" si="23"/>
        <v>1.3041955452199971</v>
      </c>
      <c r="AJ32" s="4">
        <f t="shared" si="24"/>
        <v>1.3004268074718368</v>
      </c>
      <c r="AK32" s="4">
        <f t="shared" si="25"/>
        <v>0.78827809023134421</v>
      </c>
      <c r="AL32" s="4">
        <f t="shared" si="26"/>
        <v>2.9911662567826056</v>
      </c>
      <c r="AM32" s="4">
        <f t="shared" si="27"/>
        <v>0</v>
      </c>
      <c r="AN32" s="4">
        <f t="shared" si="28"/>
        <v>0</v>
      </c>
      <c r="AO32" s="4">
        <f t="shared" si="29"/>
        <v>0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0</v>
      </c>
      <c r="AU32" s="4">
        <f t="shared" si="35"/>
        <v>0</v>
      </c>
      <c r="AV32" s="4">
        <f t="shared" si="36"/>
        <v>0</v>
      </c>
      <c r="AW32" s="4">
        <f t="shared" si="36"/>
        <v>0</v>
      </c>
      <c r="AY32" s="2">
        <f t="shared" si="96"/>
        <v>87.148804445670422</v>
      </c>
      <c r="AZ32" s="2">
        <f t="shared" si="37"/>
        <v>88.215573192394558</v>
      </c>
      <c r="BA32" s="2">
        <f t="shared" si="37"/>
        <v>86.916721909516568</v>
      </c>
      <c r="BB32" s="2">
        <f t="shared" si="37"/>
        <v>86.331833743188128</v>
      </c>
      <c r="BC32" s="2" t="e">
        <f t="shared" si="37"/>
        <v>#N/A</v>
      </c>
      <c r="BD32" s="2" t="e">
        <f t="shared" si="37"/>
        <v>#N/A</v>
      </c>
      <c r="BE32" s="2" t="e">
        <f t="shared" si="37"/>
        <v>#N/A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 t="e">
        <f t="shared" si="37"/>
        <v>#N/A</v>
      </c>
      <c r="BK32" s="2" t="e">
        <f t="shared" si="37"/>
        <v>#N/A</v>
      </c>
      <c r="BL32" s="2" t="e">
        <f t="shared" si="37"/>
        <v>#N/A</v>
      </c>
      <c r="BM32" s="2" t="e">
        <f t="shared" si="37"/>
        <v>#N/A</v>
      </c>
      <c r="BO32" s="2">
        <f t="shared" si="38"/>
        <v>88.453000000000003</v>
      </c>
      <c r="BP32" s="2">
        <f t="shared" si="39"/>
        <v>89.516000000000005</v>
      </c>
      <c r="BQ32" s="2">
        <f t="shared" si="40"/>
        <v>87.704999999999998</v>
      </c>
      <c r="BR32" s="2">
        <f t="shared" si="41"/>
        <v>89.322999999999993</v>
      </c>
      <c r="BS32" s="2" t="str">
        <f t="shared" si="42"/>
        <v/>
      </c>
      <c r="BT32" s="2" t="str">
        <f t="shared" si="43"/>
        <v/>
      </c>
      <c r="BU32" s="2" t="str">
        <f t="shared" si="44"/>
        <v/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 t="str">
        <f t="shared" si="49"/>
        <v/>
      </c>
      <c r="CA32" s="2" t="str">
        <f t="shared" si="50"/>
        <v/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87.017874358199933</v>
      </c>
      <c r="DL32" s="2">
        <f t="shared" si="70"/>
        <v>88.252005212975732</v>
      </c>
      <c r="DM32" s="2">
        <f t="shared" si="70"/>
        <v>86.967516762307483</v>
      </c>
      <c r="DN32" s="2">
        <f t="shared" si="70"/>
        <v>86.373542014423478</v>
      </c>
      <c r="DO32" s="2">
        <f t="shared" si="70"/>
        <v>87.284639566692192</v>
      </c>
      <c r="DP32" s="2">
        <f t="shared" si="70"/>
        <v>87.368040485829937</v>
      </c>
      <c r="DQ32" s="2">
        <f t="shared" si="70"/>
        <v>81.601011325611339</v>
      </c>
      <c r="DR32" s="2">
        <f t="shared" si="70"/>
        <v>80.154475630252108</v>
      </c>
      <c r="DS32" s="2">
        <f t="shared" si="70"/>
        <v>82.571087344487339</v>
      </c>
      <c r="DT32" s="2">
        <f t="shared" si="70"/>
        <v>88.091196064485516</v>
      </c>
      <c r="DU32" s="2">
        <f t="shared" si="70"/>
        <v>85.807367107998658</v>
      </c>
      <c r="DV32" s="2">
        <f t="shared" si="70"/>
        <v>85.999401214574902</v>
      </c>
      <c r="DW32" s="2">
        <f t="shared" si="70"/>
        <v>84.052057827260469</v>
      </c>
      <c r="DX32" s="2">
        <f t="shared" si="70"/>
        <v>84.161044701844702</v>
      </c>
      <c r="DY32" s="2">
        <f t="shared" si="70"/>
        <v>86.745177016129034</v>
      </c>
      <c r="EA32" s="2">
        <f t="shared" si="71"/>
        <v>91.574106383901452</v>
      </c>
      <c r="EB32" s="2">
        <f t="shared" si="72"/>
        <v>86.873629106085062</v>
      </c>
      <c r="EC32" s="2">
        <f t="shared" si="73"/>
        <v>85.014838024024826</v>
      </c>
      <c r="ED32" s="2">
        <f t="shared" si="74"/>
        <v>84.63460551652355</v>
      </c>
      <c r="EE32" s="2">
        <f t="shared" si="75"/>
        <v>87.248466951616052</v>
      </c>
      <c r="EF32" s="2">
        <f t="shared" si="76"/>
        <v>83.110867722298266</v>
      </c>
      <c r="EG32" s="2">
        <f t="shared" si="77"/>
        <v>82.295953751691144</v>
      </c>
      <c r="EH32" s="2">
        <f t="shared" si="78"/>
        <v>85.466449842903344</v>
      </c>
      <c r="EI32" s="2">
        <f t="shared" si="79"/>
        <v>83.322882216433811</v>
      </c>
      <c r="EJ32" s="2">
        <f t="shared" si="80"/>
        <v>84.733840938722324</v>
      </c>
      <c r="EK32" s="2">
        <f t="shared" si="81"/>
        <v>90.009886590925518</v>
      </c>
      <c r="EL32" s="2">
        <f t="shared" si="82"/>
        <v>81.528549979432299</v>
      </c>
      <c r="EM32" s="2">
        <f t="shared" si="83"/>
        <v>84.445097159647403</v>
      </c>
      <c r="EN32" s="2">
        <f t="shared" si="84"/>
        <v>90.950431581886917</v>
      </c>
      <c r="EO32" s="2">
        <f t="shared" si="85"/>
        <v>91.27836614173232</v>
      </c>
      <c r="EQ32" s="2">
        <f t="shared" si="86"/>
        <v>88.258017694235605</v>
      </c>
      <c r="ER32" s="2">
        <f t="shared" si="87"/>
        <v>86.50633245664892</v>
      </c>
      <c r="ES32" s="2">
        <f t="shared" si="87"/>
        <v>83.890751325068663</v>
      </c>
      <c r="ET32" s="2">
        <f t="shared" si="87"/>
        <v>84.016155737199909</v>
      </c>
      <c r="EU32" s="2">
        <f t="shared" si="87"/>
        <v>83.255857311562337</v>
      </c>
      <c r="EV32" s="2">
        <f t="shared" si="87"/>
        <v>78.285564522536973</v>
      </c>
      <c r="EW32" s="2">
        <f t="shared" si="87"/>
        <v>79.809286158368607</v>
      </c>
      <c r="EX32" s="2">
        <f t="shared" si="87"/>
        <v>82.465309204256229</v>
      </c>
      <c r="EY32" s="2">
        <f t="shared" si="87"/>
        <v>83.495917474739059</v>
      </c>
      <c r="EZ32" s="2">
        <f t="shared" si="87"/>
        <v>83.039550899640503</v>
      </c>
      <c r="FA32" s="2">
        <f t="shared" si="87"/>
        <v>87.733027250431959</v>
      </c>
      <c r="FB32" s="2">
        <f t="shared" si="87"/>
        <v>82.569620131048453</v>
      </c>
      <c r="FC32" s="2">
        <f t="shared" si="87"/>
        <v>82.797116652513822</v>
      </c>
      <c r="FD32" s="2">
        <f t="shared" si="87"/>
        <v>92.638979661454542</v>
      </c>
      <c r="FE32" s="2">
        <f t="shared" si="87"/>
        <v>90.55141648178018</v>
      </c>
      <c r="FG32" s="2">
        <f t="shared" si="88"/>
        <v>2.8737028382607666E-2</v>
      </c>
      <c r="FH32" s="2">
        <f t="shared" si="89"/>
        <v>2.6430767344472503E-2</v>
      </c>
      <c r="FI32" s="2">
        <f t="shared" si="89"/>
        <v>2.6012224859199875E-2</v>
      </c>
      <c r="FJ32" s="2">
        <f t="shared" si="89"/>
        <v>2.3984535751927067E-2</v>
      </c>
      <c r="FK32" s="2">
        <f t="shared" si="89"/>
        <v>2.1937058893790141E-2</v>
      </c>
      <c r="FL32" s="2">
        <f t="shared" si="89"/>
        <v>2.3525489298233983E-2</v>
      </c>
      <c r="FM32" s="2">
        <f t="shared" si="89"/>
        <v>2.037132070878634E-2</v>
      </c>
      <c r="FN32" s="2">
        <f t="shared" si="89"/>
        <v>1.981449765930033E-2</v>
      </c>
      <c r="FO32" s="2">
        <f t="shared" si="89"/>
        <v>2.1021748846150545E-2</v>
      </c>
      <c r="FP32" s="2">
        <f t="shared" si="89"/>
        <v>2.0857999421930659E-2</v>
      </c>
      <c r="FQ32" s="2">
        <f t="shared" si="89"/>
        <v>2.1221936764173562E-2</v>
      </c>
      <c r="FR32" s="2">
        <f t="shared" si="89"/>
        <v>2.1141315907246324E-2</v>
      </c>
      <c r="FS32" s="2">
        <f t="shared" si="89"/>
        <v>2.2379634036538119E-2</v>
      </c>
      <c r="FT32" s="2">
        <f t="shared" si="89"/>
        <v>2.0533804063155379E-2</v>
      </c>
      <c r="FU32" s="2">
        <f t="shared" si="89"/>
        <v>1.7963785759154468E-2</v>
      </c>
      <c r="FW32" s="2">
        <f t="shared" si="112"/>
        <v>7.483424241552056E-7</v>
      </c>
      <c r="FX32" s="2">
        <f t="shared" si="90"/>
        <v>1.3133437381120242E-6</v>
      </c>
      <c r="FY32" s="2">
        <f t="shared" si="90"/>
        <v>1.1870729706324348E-6</v>
      </c>
      <c r="FZ32" s="2">
        <f t="shared" si="90"/>
        <v>1.1102455983113079E-6</v>
      </c>
      <c r="GA32" s="2">
        <f t="shared" si="90"/>
        <v>1.2570940381683101E-6</v>
      </c>
      <c r="GB32" s="2">
        <f t="shared" si="90"/>
        <v>1.2386706309227844E-6</v>
      </c>
      <c r="GC32" s="2">
        <f t="shared" si="90"/>
        <v>1.3258748185124465E-6</v>
      </c>
      <c r="GD32" s="2">
        <f t="shared" si="90"/>
        <v>1.6036325043268035E-6</v>
      </c>
      <c r="GE32" s="2">
        <f t="shared" si="90"/>
        <v>1.8878885331970931E-6</v>
      </c>
      <c r="GF32" s="2">
        <f t="shared" si="90"/>
        <v>1.3463349576689748E-6</v>
      </c>
      <c r="GG32" s="2">
        <f t="shared" si="90"/>
        <v>1.0514765515022501E-6</v>
      </c>
      <c r="GH32" s="2">
        <f t="shared" si="90"/>
        <v>8.8102793793870576E-7</v>
      </c>
      <c r="GI32" s="2">
        <f t="shared" si="90"/>
        <v>7.6636201342265836E-7</v>
      </c>
      <c r="GJ32" s="2">
        <f t="shared" si="90"/>
        <v>7.9094427421013999E-7</v>
      </c>
      <c r="GK32" s="2">
        <f t="shared" si="90"/>
        <v>6.0199070052663866E-7</v>
      </c>
      <c r="GM32" s="86">
        <f t="shared" si="113"/>
        <v>5.7809576354726464E-12</v>
      </c>
      <c r="GN32" s="86">
        <f t="shared" si="91"/>
        <v>6.8754812860464549E-14</v>
      </c>
      <c r="GO32" s="86">
        <f t="shared" si="91"/>
        <v>1.3462360749714274E-13</v>
      </c>
      <c r="GP32" s="86">
        <f t="shared" si="91"/>
        <v>1.5083372992670273E-14</v>
      </c>
      <c r="GQ32" s="86">
        <f t="shared" si="91"/>
        <v>1.1145144247342007E-16</v>
      </c>
      <c r="GR32" s="86">
        <f t="shared" si="91"/>
        <v>9.2313545239632857E-16</v>
      </c>
      <c r="GS32" s="86">
        <f t="shared" si="91"/>
        <v>2.2857578483483006E-18</v>
      </c>
      <c r="GT32" s="86">
        <f t="shared" si="91"/>
        <v>5.2064756089639989E-19</v>
      </c>
      <c r="GU32" s="86">
        <f t="shared" si="91"/>
        <v>2.1474564348863813E-18</v>
      </c>
      <c r="GV32" s="86">
        <f t="shared" si="91"/>
        <v>3.3374172282667755E-18</v>
      </c>
      <c r="GW32" s="86">
        <f t="shared" si="91"/>
        <v>2.0373972111283684E-17</v>
      </c>
      <c r="GX32" s="86">
        <f t="shared" si="91"/>
        <v>5.3314336171053518E-17</v>
      </c>
      <c r="GY32" s="86">
        <f t="shared" si="91"/>
        <v>4.0361422342266758E-16</v>
      </c>
      <c r="GZ32" s="86">
        <f t="shared" si="91"/>
        <v>1.4282520516313825E-18</v>
      </c>
      <c r="HA32" s="86">
        <f t="shared" si="91"/>
        <v>3.0142305073476149E-23</v>
      </c>
      <c r="HC32" s="86">
        <f t="shared" si="145"/>
        <v>1.7061847169473119E-31</v>
      </c>
      <c r="HD32" s="86">
        <f t="shared" si="92"/>
        <v>6.1234848520676505E-33</v>
      </c>
      <c r="HE32" s="86">
        <f t="shared" si="92"/>
        <v>3.6911599083091157E-34</v>
      </c>
      <c r="HF32" s="86">
        <f t="shared" si="92"/>
        <v>1.4223915019527728E-34</v>
      </c>
      <c r="HG32" s="86">
        <f t="shared" si="92"/>
        <v>1.8567687241105753E-43</v>
      </c>
      <c r="HH32" s="86">
        <f t="shared" si="92"/>
        <v>5.896959285772764E-38</v>
      </c>
      <c r="HI32" s="86">
        <f t="shared" si="92"/>
        <v>2.4926677603520461E-41</v>
      </c>
      <c r="HJ32" s="86">
        <f t="shared" si="92"/>
        <v>1.3375565839561625E-42</v>
      </c>
      <c r="HK32" s="86">
        <f t="shared" si="92"/>
        <v>4.2226043086589695E-41</v>
      </c>
      <c r="HL32" s="86">
        <f t="shared" si="92"/>
        <v>6.8421764417468849E-46</v>
      </c>
      <c r="HM32" s="86">
        <f t="shared" si="92"/>
        <v>3.1405446681109549E-40</v>
      </c>
      <c r="HN32" s="86">
        <f t="shared" si="92"/>
        <v>3.0475710989829249E-40</v>
      </c>
      <c r="HO32" s="86">
        <f t="shared" si="92"/>
        <v>6.7963997240228531E-40</v>
      </c>
      <c r="HP32" s="86">
        <f t="shared" si="92"/>
        <v>6.3783524279327837E-43</v>
      </c>
      <c r="HQ32" s="86">
        <f t="shared" si="92"/>
        <v>6.4399201791678903E-55</v>
      </c>
      <c r="HS32" s="86">
        <f t="shared" si="114"/>
        <v>1.5810209624973668E-112</v>
      </c>
      <c r="HT32" s="86">
        <f t="shared" si="93"/>
        <v>5.5525883913031203E-114</v>
      </c>
      <c r="HU32" s="86">
        <f t="shared" si="93"/>
        <v>4.6963920516999316E-117</v>
      </c>
      <c r="HV32" s="86">
        <f t="shared" si="93"/>
        <v>2.5172864371263978E-119</v>
      </c>
      <c r="HW32" s="86">
        <f t="shared" si="93"/>
        <v>7.2924603498829225E-153</v>
      </c>
      <c r="HX32" s="86">
        <f t="shared" si="93"/>
        <v>2.0994123643194974E-133</v>
      </c>
      <c r="HY32" s="86">
        <f t="shared" si="93"/>
        <v>5.1738841537821058E-146</v>
      </c>
      <c r="HZ32" s="86">
        <f t="shared" si="93"/>
        <v>1.7656495118481063E-148</v>
      </c>
      <c r="IA32" s="86">
        <f t="shared" si="93"/>
        <v>3.9482232029284956E-144</v>
      </c>
      <c r="IB32" s="86">
        <f t="shared" si="93"/>
        <v>2.8542328786377931E-165</v>
      </c>
      <c r="IC32" s="86">
        <f t="shared" si="93"/>
        <v>6.6212761449814101E-144</v>
      </c>
      <c r="ID32" s="86">
        <f t="shared" si="93"/>
        <v>8.6676619614087951E-145</v>
      </c>
      <c r="IE32" s="86">
        <f t="shared" si="93"/>
        <v>5.564066625162117E-144</v>
      </c>
      <c r="IF32" s="86">
        <f t="shared" si="93"/>
        <v>3.04244304108875E-122</v>
      </c>
      <c r="IG32" s="86">
        <f t="shared" si="93"/>
        <v>1.2224967265722142E-84</v>
      </c>
      <c r="II32" s="86">
        <f t="shared" si="115"/>
        <v>6.2798594945959618E-160</v>
      </c>
      <c r="IJ32" s="86">
        <f t="shared" si="116"/>
        <v>2.6348048669495148E-160</v>
      </c>
      <c r="IK32" s="86">
        <f t="shared" si="117"/>
        <v>2.8402452700939827E-168</v>
      </c>
      <c r="IL32" s="86">
        <f t="shared" si="118"/>
        <v>6.5928808079924164E-170</v>
      </c>
      <c r="IM32" s="86">
        <f t="shared" si="119"/>
        <v>1.2109873439973059E-214</v>
      </c>
      <c r="IN32" s="86">
        <f t="shared" si="120"/>
        <v>5.0625477152489528E-189</v>
      </c>
      <c r="IO32" s="86">
        <f t="shared" si="121"/>
        <v>4.4064069827009679E-205</v>
      </c>
      <c r="IP32" s="86">
        <f t="shared" si="122"/>
        <v>3.9051746113953161E-210</v>
      </c>
      <c r="IQ32" s="86">
        <f t="shared" si="123"/>
        <v>3.3420467039498878E-201</v>
      </c>
      <c r="IR32" s="86">
        <f t="shared" si="124"/>
        <v>2.5332020662690853E-234</v>
      </c>
      <c r="IS32" s="86">
        <f t="shared" si="125"/>
        <v>1.683275086637615E-204</v>
      </c>
      <c r="IT32" s="86">
        <f t="shared" si="126"/>
        <v>3.9320511591366442E-205</v>
      </c>
      <c r="IU32" s="86">
        <f t="shared" si="127"/>
        <v>5.1014520666909669E-205</v>
      </c>
      <c r="IV32" s="86">
        <f t="shared" si="128"/>
        <v>0</v>
      </c>
      <c r="IW32" s="86">
        <f t="shared" si="129"/>
        <v>3.3604237527806649E-155</v>
      </c>
      <c r="IY32" s="86">
        <f t="shared" si="130"/>
        <v>5.7809576354726464E-12</v>
      </c>
      <c r="IZ32" s="86">
        <f t="shared" si="131"/>
        <v>6.8754812860464549E-14</v>
      </c>
      <c r="JA32" s="86">
        <f t="shared" si="132"/>
        <v>1.3462360749714274E-13</v>
      </c>
      <c r="JB32" s="86">
        <f t="shared" si="133"/>
        <v>1.5083372992670273E-14</v>
      </c>
      <c r="JC32" s="86">
        <f t="shared" si="134"/>
        <v>1.1145144247342007E-16</v>
      </c>
      <c r="JD32" s="86">
        <f t="shared" si="135"/>
        <v>9.2313545239632857E-16</v>
      </c>
      <c r="JE32" s="86">
        <f t="shared" si="136"/>
        <v>2.2857578483483006E-18</v>
      </c>
      <c r="JF32" s="86">
        <f t="shared" si="137"/>
        <v>5.2064756089639989E-19</v>
      </c>
      <c r="JG32" s="86">
        <f t="shared" si="138"/>
        <v>2.1474564348863813E-18</v>
      </c>
      <c r="JH32" s="86">
        <f t="shared" si="139"/>
        <v>3.3374172282667755E-18</v>
      </c>
      <c r="JI32" s="86">
        <f t="shared" si="140"/>
        <v>2.0373972111283684E-17</v>
      </c>
      <c r="JJ32" s="86">
        <f t="shared" si="141"/>
        <v>5.3314336171053518E-17</v>
      </c>
      <c r="JK32" s="86">
        <f t="shared" si="142"/>
        <v>4.0361422342266758E-16</v>
      </c>
      <c r="JL32" s="86">
        <f t="shared" si="143"/>
        <v>1.4282520516313825E-18</v>
      </c>
      <c r="JM32" s="86">
        <f t="shared" si="144"/>
        <v>3.0142305073476149E-23</v>
      </c>
    </row>
    <row r="33" spans="2:273" x14ac:dyDescent="0.25">
      <c r="B33" s="2">
        <v>6</v>
      </c>
      <c r="C33" s="37">
        <v>87.796999999999997</v>
      </c>
      <c r="D33" s="37">
        <v>88.951999999999998</v>
      </c>
      <c r="E33" s="37">
        <v>87.918000000000006</v>
      </c>
      <c r="F33" s="37">
        <v>88.661000000000001</v>
      </c>
      <c r="G33" s="37">
        <v>90.887</v>
      </c>
      <c r="H33" s="37">
        <v>88.311000000000007</v>
      </c>
      <c r="I33" s="37">
        <v>84.638999999999996</v>
      </c>
      <c r="J33" s="37">
        <v>82.805999999999997</v>
      </c>
      <c r="K33" s="37">
        <v>85.596999999999994</v>
      </c>
      <c r="L33" s="37">
        <v>89.71</v>
      </c>
      <c r="M33" s="37">
        <v>87.725999999999999</v>
      </c>
      <c r="N33" s="37">
        <v>88.870999999999995</v>
      </c>
      <c r="O33" s="37">
        <v>88.177000000000007</v>
      </c>
      <c r="P33" s="37">
        <v>87.316999999999993</v>
      </c>
      <c r="Q33" s="37">
        <v>90.918999999999997</v>
      </c>
      <c r="S33" s="4">
        <f t="shared" si="8"/>
        <v>87.330448687155226</v>
      </c>
      <c r="T33" s="4">
        <f t="shared" si="9"/>
        <v>88.332749942992564</v>
      </c>
      <c r="U33" s="4">
        <f t="shared" si="10"/>
        <v>87.025128381326724</v>
      </c>
      <c r="V33" s="4">
        <f t="shared" si="11"/>
        <v>86.464485538914445</v>
      </c>
      <c r="W33" s="4" t="e">
        <f t="shared" si="12"/>
        <v>#N/A</v>
      </c>
      <c r="X33" s="4">
        <f t="shared" si="13"/>
        <v>87.319503559270089</v>
      </c>
      <c r="Y33" s="4" t="e">
        <f t="shared" si="14"/>
        <v>#N/A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 t="e">
        <f t="shared" si="18"/>
        <v>#N/A</v>
      </c>
      <c r="AD33" s="4" t="e">
        <f t="shared" si="19"/>
        <v>#N/A</v>
      </c>
      <c r="AE33" s="4" t="e">
        <f t="shared" si="20"/>
        <v>#N/A</v>
      </c>
      <c r="AF33" s="4" t="e">
        <f t="shared" si="21"/>
        <v>#N/A</v>
      </c>
      <c r="AG33" s="4" t="e">
        <f t="shared" si="22"/>
        <v>#N/A</v>
      </c>
      <c r="AI33" s="4">
        <f t="shared" si="23"/>
        <v>0.46655131284477136</v>
      </c>
      <c r="AJ33" s="4">
        <f t="shared" si="24"/>
        <v>0.61925005700743441</v>
      </c>
      <c r="AK33" s="4">
        <f t="shared" si="25"/>
        <v>0.8928716186732828</v>
      </c>
      <c r="AL33" s="4">
        <f t="shared" si="26"/>
        <v>2.196514461085556</v>
      </c>
      <c r="AM33" s="4">
        <f t="shared" si="27"/>
        <v>0</v>
      </c>
      <c r="AN33" s="4">
        <f t="shared" si="28"/>
        <v>0.99149644072991805</v>
      </c>
      <c r="AO33" s="4">
        <f t="shared" si="29"/>
        <v>0</v>
      </c>
      <c r="AP33" s="4">
        <f t="shared" si="30"/>
        <v>0</v>
      </c>
      <c r="AQ33" s="4">
        <f t="shared" si="31"/>
        <v>0</v>
      </c>
      <c r="AR33" s="4">
        <f t="shared" si="32"/>
        <v>0</v>
      </c>
      <c r="AS33" s="4">
        <f t="shared" si="33"/>
        <v>0</v>
      </c>
      <c r="AT33" s="4">
        <f t="shared" si="34"/>
        <v>0</v>
      </c>
      <c r="AU33" s="4">
        <f t="shared" si="35"/>
        <v>0</v>
      </c>
      <c r="AV33" s="4">
        <f t="shared" si="36"/>
        <v>0</v>
      </c>
      <c r="AW33" s="4">
        <f t="shared" si="36"/>
        <v>0</v>
      </c>
      <c r="AY33" s="2">
        <f t="shared" si="96"/>
        <v>87.330448667217752</v>
      </c>
      <c r="AZ33" s="2">
        <f t="shared" si="37"/>
        <v>88.332749942648306</v>
      </c>
      <c r="BA33" s="2">
        <f t="shared" si="37"/>
        <v>87.025128380697595</v>
      </c>
      <c r="BB33" s="2">
        <f t="shared" si="37"/>
        <v>86.464485538836271</v>
      </c>
      <c r="BC33" s="2" t="e">
        <f t="shared" si="37"/>
        <v>#N/A</v>
      </c>
      <c r="BD33" s="2">
        <f t="shared" si="37"/>
        <v>87.319503559264248</v>
      </c>
      <c r="BE33" s="2" t="e">
        <f t="shared" si="37"/>
        <v>#N/A</v>
      </c>
      <c r="BF33" s="2" t="e">
        <f t="shared" si="37"/>
        <v>#N/A</v>
      </c>
      <c r="BG33" s="2" t="e">
        <f t="shared" si="37"/>
        <v>#N/A</v>
      </c>
      <c r="BH33" s="2" t="e">
        <f t="shared" si="37"/>
        <v>#N/A</v>
      </c>
      <c r="BI33" s="2" t="e">
        <f t="shared" si="37"/>
        <v>#N/A</v>
      </c>
      <c r="BJ33" s="2" t="e">
        <f t="shared" si="37"/>
        <v>#N/A</v>
      </c>
      <c r="BK33" s="2" t="e">
        <f t="shared" si="37"/>
        <v>#N/A</v>
      </c>
      <c r="BL33" s="2" t="e">
        <f t="shared" si="37"/>
        <v>#N/A</v>
      </c>
      <c r="BM33" s="2" t="e">
        <f t="shared" si="37"/>
        <v>#N/A</v>
      </c>
      <c r="BO33" s="2">
        <f t="shared" si="38"/>
        <v>87.796999999999997</v>
      </c>
      <c r="BP33" s="2">
        <f t="shared" si="39"/>
        <v>88.951999999999998</v>
      </c>
      <c r="BQ33" s="2">
        <f t="shared" si="40"/>
        <v>87.918000000000006</v>
      </c>
      <c r="BR33" s="2">
        <f t="shared" si="41"/>
        <v>88.661000000000001</v>
      </c>
      <c r="BS33" s="2" t="str">
        <f t="shared" si="42"/>
        <v/>
      </c>
      <c r="BT33" s="2">
        <f t="shared" si="43"/>
        <v>88.311000000000007</v>
      </c>
      <c r="BU33" s="2" t="str">
        <f t="shared" si="44"/>
        <v/>
      </c>
      <c r="BV33" s="2" t="str">
        <f t="shared" si="45"/>
        <v/>
      </c>
      <c r="BW33" s="2" t="str">
        <f t="shared" si="46"/>
        <v/>
      </c>
      <c r="BX33" s="2" t="str">
        <f t="shared" si="47"/>
        <v/>
      </c>
      <c r="BY33" s="2" t="str">
        <f t="shared" si="48"/>
        <v/>
      </c>
      <c r="BZ33" s="2" t="str">
        <f t="shared" si="49"/>
        <v/>
      </c>
      <c r="CA33" s="2" t="str">
        <f t="shared" si="50"/>
        <v/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87.196579885231046</v>
      </c>
      <c r="DL33" s="2">
        <f t="shared" si="70"/>
        <v>88.378994030737658</v>
      </c>
      <c r="DM33" s="2">
        <f t="shared" si="70"/>
        <v>87.086376925400202</v>
      </c>
      <c r="DN33" s="2">
        <f t="shared" si="70"/>
        <v>86.516176809010616</v>
      </c>
      <c r="DO33" s="2">
        <f t="shared" si="70"/>
        <v>87.387779954043111</v>
      </c>
      <c r="DP33" s="2">
        <f t="shared" si="70"/>
        <v>87.433646153846126</v>
      </c>
      <c r="DQ33" s="2">
        <f t="shared" si="70"/>
        <v>81.787560489060496</v>
      </c>
      <c r="DR33" s="2">
        <f t="shared" si="70"/>
        <v>80.382392717086844</v>
      </c>
      <c r="DS33" s="2">
        <f t="shared" si="70"/>
        <v>82.768986700986687</v>
      </c>
      <c r="DT33" s="2">
        <f t="shared" si="70"/>
        <v>88.157377904219985</v>
      </c>
      <c r="DU33" s="2">
        <f t="shared" si="70"/>
        <v>85.916760148812756</v>
      </c>
      <c r="DV33" s="2">
        <f t="shared" si="70"/>
        <v>86.130473886639678</v>
      </c>
      <c r="DW33" s="2">
        <f t="shared" si="70"/>
        <v>84.237078272604592</v>
      </c>
      <c r="DX33" s="2">
        <f t="shared" si="70"/>
        <v>84.381817031317027</v>
      </c>
      <c r="DY33" s="2">
        <f t="shared" si="70"/>
        <v>86.816452419354846</v>
      </c>
      <c r="EA33" s="2">
        <f t="shared" si="71"/>
        <v>91.456962616011779</v>
      </c>
      <c r="EB33" s="2">
        <f t="shared" si="72"/>
        <v>86.77926085083466</v>
      </c>
      <c r="EC33" s="2">
        <f t="shared" si="73"/>
        <v>84.933612314752324</v>
      </c>
      <c r="ED33" s="2">
        <f t="shared" si="74"/>
        <v>84.546098881082486</v>
      </c>
      <c r="EE33" s="2">
        <f t="shared" si="75"/>
        <v>87.108567907469435</v>
      </c>
      <c r="EF33" s="2">
        <f t="shared" si="76"/>
        <v>82.998897826438878</v>
      </c>
      <c r="EG33" s="2">
        <f t="shared" si="77"/>
        <v>82.198016817566881</v>
      </c>
      <c r="EH33" s="2">
        <f t="shared" si="78"/>
        <v>85.334723204772104</v>
      </c>
      <c r="EI33" s="2">
        <f t="shared" si="79"/>
        <v>83.232107388112709</v>
      </c>
      <c r="EJ33" s="2">
        <f t="shared" si="80"/>
        <v>84.627522240969427</v>
      </c>
      <c r="EK33" s="2">
        <f t="shared" si="81"/>
        <v>89.865311864100136</v>
      </c>
      <c r="EL33" s="2">
        <f t="shared" si="82"/>
        <v>81.460104483751522</v>
      </c>
      <c r="EM33" s="2">
        <f t="shared" si="83"/>
        <v>84.356292017629784</v>
      </c>
      <c r="EN33" s="2">
        <f t="shared" si="84"/>
        <v>90.844557183364827</v>
      </c>
      <c r="EO33" s="2">
        <f t="shared" si="85"/>
        <v>91.166829232283504</v>
      </c>
      <c r="EQ33" s="2">
        <f t="shared" si="86"/>
        <v>88.171158195488729</v>
      </c>
      <c r="ER33" s="2">
        <f t="shared" si="87"/>
        <v>86.414463239312639</v>
      </c>
      <c r="ES33" s="2">
        <f t="shared" si="87"/>
        <v>83.820355194871496</v>
      </c>
      <c r="ET33" s="2">
        <f t="shared" si="87"/>
        <v>83.932894819825123</v>
      </c>
      <c r="EU33" s="2">
        <f t="shared" si="87"/>
        <v>83.15495928983151</v>
      </c>
      <c r="EV33" s="2">
        <f t="shared" si="87"/>
        <v>78.219946361311401</v>
      </c>
      <c r="EW33" s="2">
        <f t="shared" si="87"/>
        <v>79.735048027491843</v>
      </c>
      <c r="EX33" s="2">
        <f t="shared" si="87"/>
        <v>82.361946470971304</v>
      </c>
      <c r="EY33" s="2">
        <f t="shared" si="87"/>
        <v>83.402403569809323</v>
      </c>
      <c r="EZ33" s="2">
        <f t="shared" si="87"/>
        <v>82.949186173725678</v>
      </c>
      <c r="FA33" s="2">
        <f t="shared" si="87"/>
        <v>87.609830557473657</v>
      </c>
      <c r="FB33" s="2">
        <f t="shared" si="87"/>
        <v>82.490977298770119</v>
      </c>
      <c r="FC33" s="2">
        <f t="shared" si="87"/>
        <v>82.723308086888395</v>
      </c>
      <c r="FD33" s="2">
        <f t="shared" si="87"/>
        <v>92.517470421174863</v>
      </c>
      <c r="FE33" s="2">
        <f t="shared" si="87"/>
        <v>90.446827063514277</v>
      </c>
      <c r="FG33" s="2">
        <f t="shared" si="88"/>
        <v>3.1422406526306478E-2</v>
      </c>
      <c r="FH33" s="2">
        <f t="shared" si="89"/>
        <v>2.8907047339232855E-2</v>
      </c>
      <c r="FI33" s="2">
        <f t="shared" si="89"/>
        <v>2.8450437815999992E-2</v>
      </c>
      <c r="FJ33" s="2">
        <f t="shared" si="89"/>
        <v>2.6237806612369886E-2</v>
      </c>
      <c r="FK33" s="2">
        <f t="shared" si="89"/>
        <v>2.4002706287934255E-2</v>
      </c>
      <c r="FL33" s="2">
        <f t="shared" si="89"/>
        <v>2.573677140216904E-2</v>
      </c>
      <c r="FM33" s="2">
        <f t="shared" si="89"/>
        <v>2.2292894789787843E-2</v>
      </c>
      <c r="FN33" s="2">
        <f t="shared" si="89"/>
        <v>2.1684710705274179E-2</v>
      </c>
      <c r="FO33" s="2">
        <f t="shared" si="89"/>
        <v>2.3003235463234122E-2</v>
      </c>
      <c r="FP33" s="2">
        <f t="shared" si="89"/>
        <v>2.2824411056681659E-2</v>
      </c>
      <c r="FQ33" s="2">
        <f t="shared" si="89"/>
        <v>2.3221845277718645E-2</v>
      </c>
      <c r="FR33" s="2">
        <f t="shared" si="89"/>
        <v>2.3133806459718131E-2</v>
      </c>
      <c r="FS33" s="2">
        <f t="shared" si="89"/>
        <v>2.4485912081916437E-2</v>
      </c>
      <c r="FT33" s="2">
        <f t="shared" si="89"/>
        <v>2.2470353222840959E-2</v>
      </c>
      <c r="FU33" s="2">
        <f t="shared" si="89"/>
        <v>1.9662821500839436E-2</v>
      </c>
      <c r="FW33" s="2">
        <f t="shared" si="112"/>
        <v>8.2054109209309538E-7</v>
      </c>
      <c r="FX33" s="2">
        <f t="shared" si="90"/>
        <v>1.4400525904133455E-6</v>
      </c>
      <c r="FY33" s="2">
        <f t="shared" si="90"/>
        <v>1.3015994804615438E-6</v>
      </c>
      <c r="FZ33" s="2">
        <f t="shared" si="90"/>
        <v>1.2173599605154013E-6</v>
      </c>
      <c r="GA33" s="2">
        <f t="shared" si="90"/>
        <v>1.3783760361807129E-6</v>
      </c>
      <c r="GB33" s="2">
        <f t="shared" si="90"/>
        <v>1.3581751767014296E-6</v>
      </c>
      <c r="GC33" s="2">
        <f t="shared" si="90"/>
        <v>1.4537926433479368E-6</v>
      </c>
      <c r="GD33" s="2">
        <f t="shared" si="90"/>
        <v>1.7583478035770461E-6</v>
      </c>
      <c r="GE33" s="2">
        <f t="shared" si="90"/>
        <v>2.0700282363642424E-6</v>
      </c>
      <c r="GF33" s="2">
        <f t="shared" si="90"/>
        <v>1.4762267340393925E-6</v>
      </c>
      <c r="GG33" s="2">
        <f t="shared" si="90"/>
        <v>1.1529209955204793E-6</v>
      </c>
      <c r="GH33" s="2">
        <f t="shared" si="90"/>
        <v>9.6602784203042853E-7</v>
      </c>
      <c r="GI33" s="2">
        <f t="shared" si="90"/>
        <v>8.4029917594094645E-7</v>
      </c>
      <c r="GJ33" s="2">
        <f t="shared" si="90"/>
        <v>8.672530848566058E-7</v>
      </c>
      <c r="GK33" s="2">
        <f t="shared" si="90"/>
        <v>6.6006963907225267E-7</v>
      </c>
      <c r="GM33" s="86">
        <f t="shared" si="113"/>
        <v>1.2858337812584364E-11</v>
      </c>
      <c r="GN33" s="86">
        <f t="shared" si="91"/>
        <v>1.80114737102475E-13</v>
      </c>
      <c r="GO33" s="86">
        <f t="shared" si="91"/>
        <v>3.4153059988668191E-13</v>
      </c>
      <c r="GP33" s="86">
        <f t="shared" si="91"/>
        <v>4.0956672797080214E-14</v>
      </c>
      <c r="GQ33" s="86">
        <f t="shared" si="91"/>
        <v>3.5966527001800471E-16</v>
      </c>
      <c r="GR33" s="86">
        <f t="shared" si="91"/>
        <v>2.7934559031193566E-15</v>
      </c>
      <c r="GS33" s="86">
        <f t="shared" si="91"/>
        <v>8.4157570987023093E-18</v>
      </c>
      <c r="GT33" s="86">
        <f t="shared" si="91"/>
        <v>2.0140071348678102E-18</v>
      </c>
      <c r="GU33" s="86">
        <f t="shared" si="91"/>
        <v>8.0125204409589916E-18</v>
      </c>
      <c r="GV33" s="86">
        <f t="shared" si="91"/>
        <v>1.2200705233412379E-17</v>
      </c>
      <c r="GW33" s="86">
        <f t="shared" si="91"/>
        <v>6.9662658338846334E-17</v>
      </c>
      <c r="GX33" s="86">
        <f t="shared" si="91"/>
        <v>1.7518274625787933E-16</v>
      </c>
      <c r="GY33" s="86">
        <f t="shared" si="91"/>
        <v>1.2441921077160749E-15</v>
      </c>
      <c r="GZ33" s="86">
        <f t="shared" si="91"/>
        <v>5.3731025047730991E-18</v>
      </c>
      <c r="HA33" s="86">
        <f t="shared" si="91"/>
        <v>1.6526129698849287E-22</v>
      </c>
      <c r="HC33" s="86">
        <f t="shared" si="145"/>
        <v>8.7953266680717233E-31</v>
      </c>
      <c r="HD33" s="86">
        <f t="shared" si="92"/>
        <v>3.5248766765406093E-32</v>
      </c>
      <c r="HE33" s="86">
        <f t="shared" si="92"/>
        <v>2.2656497178715041E-33</v>
      </c>
      <c r="HF33" s="86">
        <f t="shared" si="92"/>
        <v>8.8313037171245867E-34</v>
      </c>
      <c r="HG33" s="86">
        <f t="shared" si="92"/>
        <v>1.9161654891631744E-42</v>
      </c>
      <c r="HH33" s="86">
        <f t="shared" si="92"/>
        <v>4.5295412649413413E-37</v>
      </c>
      <c r="HI33" s="86">
        <f t="shared" si="92"/>
        <v>2.3211552669198209E-40</v>
      </c>
      <c r="HJ33" s="86">
        <f t="shared" si="92"/>
        <v>1.3706423720297511E-41</v>
      </c>
      <c r="HK33" s="86">
        <f t="shared" si="92"/>
        <v>4.0560667195752472E-40</v>
      </c>
      <c r="HL33" s="86">
        <f t="shared" si="92"/>
        <v>8.5176190974937037E-45</v>
      </c>
      <c r="HM33" s="86">
        <f t="shared" si="92"/>
        <v>2.7240279539772299E-39</v>
      </c>
      <c r="HN33" s="86">
        <f t="shared" si="92"/>
        <v>2.5817990995627771E-39</v>
      </c>
      <c r="HO33" s="86">
        <f t="shared" si="92"/>
        <v>5.5810656581359385E-39</v>
      </c>
      <c r="HP33" s="86">
        <f t="shared" si="92"/>
        <v>6.2006127833847368E-42</v>
      </c>
      <c r="HQ33" s="86">
        <f t="shared" si="92"/>
        <v>1.2448810499942437E-53</v>
      </c>
      <c r="HS33" s="86">
        <f t="shared" si="114"/>
        <v>9.8948681377102798E-111</v>
      </c>
      <c r="HT33" s="86">
        <f t="shared" si="93"/>
        <v>4.2635355014790039E-112</v>
      </c>
      <c r="HU33" s="86">
        <f t="shared" si="93"/>
        <v>4.1266072798455864E-115</v>
      </c>
      <c r="HV33" s="86">
        <f t="shared" si="93"/>
        <v>2.3112934782398791E-117</v>
      </c>
      <c r="HW33" s="86">
        <f t="shared" si="93"/>
        <v>2.4532397080352811E-150</v>
      </c>
      <c r="HX33" s="86">
        <f t="shared" si="93"/>
        <v>3.4017377117241391E-131</v>
      </c>
      <c r="HY33" s="86">
        <f t="shared" si="93"/>
        <v>1.3680002896857434E-143</v>
      </c>
      <c r="HZ33" s="86">
        <f t="shared" si="93"/>
        <v>5.6891660440093495E-146</v>
      </c>
      <c r="IA33" s="86">
        <f t="shared" si="93"/>
        <v>1.1050486245302445E-141</v>
      </c>
      <c r="IB33" s="86">
        <f t="shared" si="93"/>
        <v>1.6472882695285245E-162</v>
      </c>
      <c r="IC33" s="86">
        <f t="shared" si="93"/>
        <v>1.5194636001018654E-141</v>
      </c>
      <c r="ID33" s="86">
        <f t="shared" si="93"/>
        <v>1.9041745909539541E-142</v>
      </c>
      <c r="IE33" s="86">
        <f t="shared" si="93"/>
        <v>1.1399583793977758E-141</v>
      </c>
      <c r="IF33" s="86">
        <f t="shared" si="93"/>
        <v>2.662459652141041E-120</v>
      </c>
      <c r="IG33" s="86">
        <f t="shared" si="93"/>
        <v>2.5627975391711952E-83</v>
      </c>
      <c r="II33" s="86">
        <f t="shared" si="115"/>
        <v>7.1312112584572473E-158</v>
      </c>
      <c r="IJ33" s="86">
        <f t="shared" si="116"/>
        <v>3.6824399961391303E-158</v>
      </c>
      <c r="IK33" s="86">
        <f t="shared" si="117"/>
        <v>4.8973745058741644E-166</v>
      </c>
      <c r="IL33" s="86">
        <f t="shared" si="118"/>
        <v>1.1658946128994545E-167</v>
      </c>
      <c r="IM33" s="86">
        <f t="shared" si="119"/>
        <v>9.0153265272710037E-212</v>
      </c>
      <c r="IN33" s="86">
        <f t="shared" si="120"/>
        <v>1.6891245147992518E-186</v>
      </c>
      <c r="IO33" s="86">
        <f t="shared" si="121"/>
        <v>2.4982364309537413E-202</v>
      </c>
      <c r="IP33" s="86">
        <f t="shared" si="122"/>
        <v>2.8427601324125247E-207</v>
      </c>
      <c r="IQ33" s="86">
        <f t="shared" si="123"/>
        <v>1.9822255157101425E-198</v>
      </c>
      <c r="IR33" s="86">
        <f t="shared" si="124"/>
        <v>3.605983973301906E-231</v>
      </c>
      <c r="IS33" s="86">
        <f t="shared" si="125"/>
        <v>8.427928448603722E-202</v>
      </c>
      <c r="IT33" s="86">
        <f t="shared" si="126"/>
        <v>1.8550718483471891E-202</v>
      </c>
      <c r="IU33" s="86">
        <f t="shared" si="127"/>
        <v>2.25722143370319E-202</v>
      </c>
      <c r="IV33" s="86">
        <f t="shared" si="128"/>
        <v>0</v>
      </c>
      <c r="IW33" s="86">
        <f t="shared" si="129"/>
        <v>3.0899354311222242E-153</v>
      </c>
      <c r="IY33" s="86">
        <f t="shared" si="130"/>
        <v>1.2858337812584364E-11</v>
      </c>
      <c r="IZ33" s="86">
        <f t="shared" si="131"/>
        <v>1.80114737102475E-13</v>
      </c>
      <c r="JA33" s="86">
        <f t="shared" si="132"/>
        <v>3.4153059988668191E-13</v>
      </c>
      <c r="JB33" s="86">
        <f t="shared" si="133"/>
        <v>4.0956672797080214E-14</v>
      </c>
      <c r="JC33" s="86">
        <f t="shared" si="134"/>
        <v>3.5966527001800471E-16</v>
      </c>
      <c r="JD33" s="86">
        <f t="shared" si="135"/>
        <v>2.7934559031193566E-15</v>
      </c>
      <c r="JE33" s="86">
        <f t="shared" si="136"/>
        <v>8.4157570987023093E-18</v>
      </c>
      <c r="JF33" s="86">
        <f t="shared" si="137"/>
        <v>2.0140071348678102E-18</v>
      </c>
      <c r="JG33" s="86">
        <f t="shared" si="138"/>
        <v>8.0125204409589916E-18</v>
      </c>
      <c r="JH33" s="86">
        <f t="shared" si="139"/>
        <v>1.2200705233412379E-17</v>
      </c>
      <c r="JI33" s="86">
        <f t="shared" si="140"/>
        <v>6.9662658338846334E-17</v>
      </c>
      <c r="JJ33" s="86">
        <f t="shared" si="141"/>
        <v>1.7518274625787933E-16</v>
      </c>
      <c r="JK33" s="86">
        <f t="shared" si="142"/>
        <v>1.2441921077160749E-15</v>
      </c>
      <c r="JL33" s="86">
        <f t="shared" si="143"/>
        <v>5.3731025047730991E-18</v>
      </c>
      <c r="JM33" s="86">
        <f t="shared" si="144"/>
        <v>1.6526129698849287E-22</v>
      </c>
    </row>
    <row r="34" spans="2:273" x14ac:dyDescent="0.25">
      <c r="B34" s="2">
        <v>7</v>
      </c>
      <c r="C34" s="37">
        <v>88.296999999999997</v>
      </c>
      <c r="D34" s="37">
        <v>88.742000000000004</v>
      </c>
      <c r="E34" s="37">
        <v>86.262</v>
      </c>
      <c r="F34" s="37">
        <v>88.161000000000001</v>
      </c>
      <c r="G34" s="37">
        <v>89.855000000000004</v>
      </c>
      <c r="H34" s="37">
        <v>88.278999999999996</v>
      </c>
      <c r="I34" s="37">
        <v>85.262</v>
      </c>
      <c r="J34" s="37">
        <v>83</v>
      </c>
      <c r="K34" s="37">
        <v>86.225999999999999</v>
      </c>
      <c r="L34" s="37">
        <v>89.468000000000004</v>
      </c>
      <c r="M34" s="37">
        <v>88.016000000000005</v>
      </c>
      <c r="N34" s="37">
        <v>88.79</v>
      </c>
      <c r="O34" s="37">
        <v>86.805999999999997</v>
      </c>
      <c r="P34" s="37">
        <v>86.587000000000003</v>
      </c>
      <c r="Q34" s="37">
        <v>89.838999999999999</v>
      </c>
      <c r="R34" s="19"/>
      <c r="S34" s="4">
        <f t="shared" si="8"/>
        <v>87.511463652819458</v>
      </c>
      <c r="T34" s="4">
        <f t="shared" si="9"/>
        <v>88.448421627829362</v>
      </c>
      <c r="U34" s="4">
        <f t="shared" si="10"/>
        <v>87.132038590280715</v>
      </c>
      <c r="V34" s="4">
        <f t="shared" si="11"/>
        <v>86.595643410470274</v>
      </c>
      <c r="W34" s="4" t="e">
        <f t="shared" si="12"/>
        <v>#N/A</v>
      </c>
      <c r="X34" s="4">
        <f t="shared" si="13"/>
        <v>87.369408265150227</v>
      </c>
      <c r="Y34" s="4" t="e">
        <f t="shared" si="14"/>
        <v>#N/A</v>
      </c>
      <c r="Z34" s="4" t="e">
        <f t="shared" si="15"/>
        <v>#N/A</v>
      </c>
      <c r="AA34" s="4" t="e">
        <f t="shared" si="16"/>
        <v>#N/A</v>
      </c>
      <c r="AB34" s="4" t="e">
        <f t="shared" si="17"/>
        <v>#N/A</v>
      </c>
      <c r="AC34" s="4" t="e">
        <f t="shared" si="18"/>
        <v>#N/A</v>
      </c>
      <c r="AD34" s="4" t="e">
        <f t="shared" si="19"/>
        <v>#N/A</v>
      </c>
      <c r="AE34" s="4">
        <f t="shared" si="20"/>
        <v>84.417955950076475</v>
      </c>
      <c r="AF34" s="4" t="e">
        <f t="shared" si="21"/>
        <v>#N/A</v>
      </c>
      <c r="AG34" s="4" t="e">
        <f t="shared" si="22"/>
        <v>#N/A</v>
      </c>
      <c r="AI34" s="4">
        <f t="shared" si="23"/>
        <v>0.785536347180539</v>
      </c>
      <c r="AJ34" s="4">
        <f t="shared" si="24"/>
        <v>0.29357837217064287</v>
      </c>
      <c r="AK34" s="4">
        <f t="shared" si="25"/>
        <v>-0.87003859028071417</v>
      </c>
      <c r="AL34" s="4">
        <f t="shared" si="26"/>
        <v>1.5653565895297277</v>
      </c>
      <c r="AM34" s="4">
        <f t="shared" si="27"/>
        <v>0</v>
      </c>
      <c r="AN34" s="4">
        <f t="shared" si="28"/>
        <v>0.9095917348497693</v>
      </c>
      <c r="AO34" s="4">
        <f t="shared" si="29"/>
        <v>0</v>
      </c>
      <c r="AP34" s="4">
        <f t="shared" si="30"/>
        <v>0</v>
      </c>
      <c r="AQ34" s="4">
        <f t="shared" si="31"/>
        <v>0</v>
      </c>
      <c r="AR34" s="4">
        <f t="shared" si="32"/>
        <v>0</v>
      </c>
      <c r="AS34" s="4">
        <f t="shared" si="33"/>
        <v>0</v>
      </c>
      <c r="AT34" s="4">
        <f t="shared" si="34"/>
        <v>0</v>
      </c>
      <c r="AU34" s="4">
        <f t="shared" si="35"/>
        <v>2.388044049923522</v>
      </c>
      <c r="AV34" s="4">
        <f t="shared" si="36"/>
        <v>0</v>
      </c>
      <c r="AW34" s="4">
        <f t="shared" si="36"/>
        <v>0</v>
      </c>
      <c r="AY34" s="2">
        <f t="shared" si="96"/>
        <v>87.511463609754315</v>
      </c>
      <c r="AZ34" s="2">
        <f t="shared" si="37"/>
        <v>88.44842162695663</v>
      </c>
      <c r="BA34" s="2">
        <f t="shared" si="37"/>
        <v>87.132038588734829</v>
      </c>
      <c r="BB34" s="2">
        <f t="shared" si="37"/>
        <v>86.595643410264898</v>
      </c>
      <c r="BC34" s="2" t="e">
        <f t="shared" si="37"/>
        <v>#N/A</v>
      </c>
      <c r="BD34" s="2">
        <f t="shared" si="37"/>
        <v>87.369408265133174</v>
      </c>
      <c r="BE34" s="2" t="e">
        <f t="shared" si="37"/>
        <v>#N/A</v>
      </c>
      <c r="BF34" s="2" t="e">
        <f t="shared" si="37"/>
        <v>#N/A</v>
      </c>
      <c r="BG34" s="2" t="e">
        <f t="shared" si="37"/>
        <v>#N/A</v>
      </c>
      <c r="BH34" s="2" t="e">
        <f t="shared" si="37"/>
        <v>#N/A</v>
      </c>
      <c r="BI34" s="2" t="e">
        <f t="shared" si="37"/>
        <v>#N/A</v>
      </c>
      <c r="BJ34" s="2" t="e">
        <f t="shared" si="37"/>
        <v>#N/A</v>
      </c>
      <c r="BK34" s="2">
        <f t="shared" si="37"/>
        <v>84.417955950068858</v>
      </c>
      <c r="BL34" s="2" t="e">
        <f t="shared" si="37"/>
        <v>#N/A</v>
      </c>
      <c r="BM34" s="2" t="e">
        <f t="shared" si="37"/>
        <v>#N/A</v>
      </c>
      <c r="BO34" s="2">
        <f t="shared" si="38"/>
        <v>88.296999999999997</v>
      </c>
      <c r="BP34" s="2">
        <f t="shared" si="39"/>
        <v>88.742000000000004</v>
      </c>
      <c r="BQ34" s="2">
        <f t="shared" si="40"/>
        <v>86.262</v>
      </c>
      <c r="BR34" s="2">
        <f t="shared" si="41"/>
        <v>88.161000000000001</v>
      </c>
      <c r="BS34" s="2" t="str">
        <f t="shared" si="42"/>
        <v/>
      </c>
      <c r="BT34" s="2">
        <f t="shared" si="43"/>
        <v>88.278999999999996</v>
      </c>
      <c r="BU34" s="2" t="str">
        <f t="shared" si="44"/>
        <v/>
      </c>
      <c r="BV34" s="2" t="str">
        <f t="shared" si="45"/>
        <v/>
      </c>
      <c r="BW34" s="2" t="str">
        <f t="shared" si="46"/>
        <v/>
      </c>
      <c r="BX34" s="2" t="str">
        <f t="shared" si="47"/>
        <v/>
      </c>
      <c r="BY34" s="2" t="str">
        <f t="shared" si="48"/>
        <v/>
      </c>
      <c r="BZ34" s="2" t="str">
        <f t="shared" si="49"/>
        <v/>
      </c>
      <c r="CA34" s="2">
        <f t="shared" si="50"/>
        <v>86.805999999999997</v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87.375285412262159</v>
      </c>
      <c r="DL34" s="2">
        <f t="shared" si="70"/>
        <v>88.505982848499599</v>
      </c>
      <c r="DM34" s="2">
        <f t="shared" si="70"/>
        <v>87.205237088492922</v>
      </c>
      <c r="DN34" s="2">
        <f t="shared" si="70"/>
        <v>86.658811603597769</v>
      </c>
      <c r="DO34" s="2">
        <f t="shared" si="70"/>
        <v>87.490920341394016</v>
      </c>
      <c r="DP34" s="2">
        <f t="shared" si="70"/>
        <v>87.499251821862316</v>
      </c>
      <c r="DQ34" s="2">
        <f t="shared" si="70"/>
        <v>81.974109652509668</v>
      </c>
      <c r="DR34" s="2">
        <f t="shared" si="70"/>
        <v>80.610309803921581</v>
      </c>
      <c r="DS34" s="2">
        <f t="shared" si="70"/>
        <v>82.96688605748605</v>
      </c>
      <c r="DT34" s="2">
        <f t="shared" si="70"/>
        <v>88.223559743954453</v>
      </c>
      <c r="DU34" s="2">
        <f t="shared" si="70"/>
        <v>86.026153189626854</v>
      </c>
      <c r="DV34" s="2">
        <f t="shared" si="70"/>
        <v>86.261546558704453</v>
      </c>
      <c r="DW34" s="2">
        <f t="shared" si="70"/>
        <v>84.422098717948728</v>
      </c>
      <c r="DX34" s="2">
        <f t="shared" si="70"/>
        <v>84.602589360789352</v>
      </c>
      <c r="DY34" s="2">
        <f t="shared" si="70"/>
        <v>86.887727822580644</v>
      </c>
      <c r="EA34" s="2">
        <f t="shared" si="71"/>
        <v>91.339818848122107</v>
      </c>
      <c r="EB34" s="2">
        <f t="shared" si="72"/>
        <v>86.684892595584259</v>
      </c>
      <c r="EC34" s="2">
        <f t="shared" si="73"/>
        <v>84.852386605479822</v>
      </c>
      <c r="ED34" s="2">
        <f t="shared" si="74"/>
        <v>84.457592245641422</v>
      </c>
      <c r="EE34" s="2">
        <f t="shared" si="75"/>
        <v>86.968668863322804</v>
      </c>
      <c r="EF34" s="2">
        <f t="shared" si="76"/>
        <v>82.886927930579489</v>
      </c>
      <c r="EG34" s="2">
        <f t="shared" si="77"/>
        <v>82.100079883442618</v>
      </c>
      <c r="EH34" s="2">
        <f t="shared" si="78"/>
        <v>85.202996566640877</v>
      </c>
      <c r="EI34" s="2">
        <f t="shared" si="79"/>
        <v>83.141332559791621</v>
      </c>
      <c r="EJ34" s="2">
        <f t="shared" si="80"/>
        <v>84.521203543216529</v>
      </c>
      <c r="EK34" s="2">
        <f t="shared" si="81"/>
        <v>89.720737137274753</v>
      </c>
      <c r="EL34" s="2">
        <f t="shared" si="82"/>
        <v>81.391658988070731</v>
      </c>
      <c r="EM34" s="2">
        <f t="shared" si="83"/>
        <v>84.26748687561215</v>
      </c>
      <c r="EN34" s="2">
        <f t="shared" si="84"/>
        <v>90.738682784842752</v>
      </c>
      <c r="EO34" s="2">
        <f t="shared" si="85"/>
        <v>91.055292322834674</v>
      </c>
      <c r="EQ34" s="2">
        <f t="shared" si="86"/>
        <v>88.084298696741868</v>
      </c>
      <c r="ER34" s="2">
        <f t="shared" si="87"/>
        <v>86.322594021976371</v>
      </c>
      <c r="ES34" s="2">
        <f t="shared" si="87"/>
        <v>83.749959064674314</v>
      </c>
      <c r="ET34" s="2">
        <f t="shared" si="87"/>
        <v>83.84963390245035</v>
      </c>
      <c r="EU34" s="2">
        <f t="shared" si="87"/>
        <v>83.054061268100668</v>
      </c>
      <c r="EV34" s="2">
        <f t="shared" si="87"/>
        <v>78.154328200085828</v>
      </c>
      <c r="EW34" s="2">
        <f t="shared" si="87"/>
        <v>79.660809896615092</v>
      </c>
      <c r="EX34" s="2">
        <f t="shared" si="87"/>
        <v>82.258583737686379</v>
      </c>
      <c r="EY34" s="2">
        <f t="shared" si="87"/>
        <v>83.308889664879587</v>
      </c>
      <c r="EZ34" s="2">
        <f t="shared" si="87"/>
        <v>82.858821447810854</v>
      </c>
      <c r="FA34" s="2">
        <f t="shared" si="87"/>
        <v>87.486633864515341</v>
      </c>
      <c r="FB34" s="2">
        <f t="shared" si="87"/>
        <v>82.412334466491785</v>
      </c>
      <c r="FC34" s="2">
        <f t="shared" si="87"/>
        <v>82.649499521262968</v>
      </c>
      <c r="FD34" s="2">
        <f t="shared" si="87"/>
        <v>92.395961180895199</v>
      </c>
      <c r="FE34" s="2">
        <f t="shared" si="87"/>
        <v>90.342237645248375</v>
      </c>
      <c r="FG34" s="2">
        <f t="shared" si="88"/>
        <v>3.4349849409579178E-2</v>
      </c>
      <c r="FH34" s="2">
        <f t="shared" si="89"/>
        <v>3.16077961465299E-2</v>
      </c>
      <c r="FI34" s="2">
        <f t="shared" si="89"/>
        <v>3.1109892842422368E-2</v>
      </c>
      <c r="FJ34" s="2">
        <f t="shared" si="89"/>
        <v>2.8696541122352877E-2</v>
      </c>
      <c r="FK34" s="2">
        <f t="shared" si="89"/>
        <v>2.6257638287490843E-2</v>
      </c>
      <c r="FL34" s="2">
        <f t="shared" si="89"/>
        <v>2.8149911402175549E-2</v>
      </c>
      <c r="FM34" s="2">
        <f t="shared" si="89"/>
        <v>2.43912129749215E-2</v>
      </c>
      <c r="FN34" s="2">
        <f t="shared" si="89"/>
        <v>2.372717281769204E-2</v>
      </c>
      <c r="FO34" s="2">
        <f t="shared" si="89"/>
        <v>2.5166693415136492E-2</v>
      </c>
      <c r="FP34" s="2">
        <f t="shared" si="89"/>
        <v>2.4971480415071742E-2</v>
      </c>
      <c r="FQ34" s="2">
        <f t="shared" si="89"/>
        <v>2.5405328878116099E-2</v>
      </c>
      <c r="FR34" s="2">
        <f t="shared" si="89"/>
        <v>2.5309226513843878E-2</v>
      </c>
      <c r="FS34" s="2">
        <f t="shared" si="89"/>
        <v>2.6784993004729057E-2</v>
      </c>
      <c r="FT34" s="2">
        <f t="shared" si="89"/>
        <v>2.4584954666264276E-2</v>
      </c>
      <c r="FU34" s="2">
        <f t="shared" si="89"/>
        <v>2.1519032723297263E-2</v>
      </c>
      <c r="FW34" s="2">
        <f t="shared" si="112"/>
        <v>8.9970534529503021E-7</v>
      </c>
      <c r="FX34" s="2">
        <f t="shared" si="90"/>
        <v>1.5789860473134087E-6</v>
      </c>
      <c r="FY34" s="2">
        <f t="shared" si="90"/>
        <v>1.4271752712184632E-6</v>
      </c>
      <c r="FZ34" s="2">
        <f t="shared" si="90"/>
        <v>1.3348084967913524E-6</v>
      </c>
      <c r="GA34" s="2">
        <f t="shared" si="90"/>
        <v>1.5113590687730046E-6</v>
      </c>
      <c r="GB34" s="2">
        <f t="shared" si="90"/>
        <v>1.4892092726585531E-6</v>
      </c>
      <c r="GC34" s="2">
        <f t="shared" si="90"/>
        <v>1.5940517115638133E-6</v>
      </c>
      <c r="GD34" s="2">
        <f t="shared" si="90"/>
        <v>1.9279897007900292E-6</v>
      </c>
      <c r="GE34" s="2">
        <f t="shared" si="90"/>
        <v>2.2697403732783933E-6</v>
      </c>
      <c r="GF34" s="2">
        <f t="shared" si="90"/>
        <v>1.6186501959037172E-6</v>
      </c>
      <c r="GG34" s="2">
        <f t="shared" si="90"/>
        <v>1.2641525928500099E-6</v>
      </c>
      <c r="GH34" s="2">
        <f t="shared" si="90"/>
        <v>1.059228366932875E-6</v>
      </c>
      <c r="GI34" s="2">
        <f t="shared" si="90"/>
        <v>9.2136964996039221E-7</v>
      </c>
      <c r="GJ34" s="2">
        <f t="shared" si="90"/>
        <v>9.5092401851840699E-7</v>
      </c>
      <c r="GK34" s="2">
        <f t="shared" si="90"/>
        <v>7.2375192108861938E-7</v>
      </c>
      <c r="GM34" s="86">
        <f t="shared" si="113"/>
        <v>2.8233511467348086E-11</v>
      </c>
      <c r="GN34" s="86">
        <f t="shared" si="91"/>
        <v>4.6436476745326835E-13</v>
      </c>
      <c r="GO34" s="86">
        <f t="shared" si="91"/>
        <v>8.5331443609754644E-13</v>
      </c>
      <c r="GP34" s="86">
        <f t="shared" si="91"/>
        <v>1.0940806513477793E-13</v>
      </c>
      <c r="GQ34" s="86">
        <f t="shared" si="91"/>
        <v>1.1383070680047303E-15</v>
      </c>
      <c r="GR34" s="86">
        <f t="shared" si="91"/>
        <v>8.2985477100929258E-15</v>
      </c>
      <c r="GS34" s="86">
        <f t="shared" si="91"/>
        <v>3.031840526432036E-17</v>
      </c>
      <c r="GT34" s="86">
        <f t="shared" si="91"/>
        <v>7.6165802064841575E-18</v>
      </c>
      <c r="GU34" s="86">
        <f t="shared" si="91"/>
        <v>2.9240426006724207E-17</v>
      </c>
      <c r="GV34" s="86">
        <f t="shared" si="91"/>
        <v>4.364382987474954E-17</v>
      </c>
      <c r="GW34" s="86">
        <f t="shared" si="91"/>
        <v>2.3336373942300749E-16</v>
      </c>
      <c r="GX34" s="86">
        <f t="shared" si="91"/>
        <v>5.6441503478620974E-16</v>
      </c>
      <c r="GY34" s="86">
        <f t="shared" si="91"/>
        <v>3.7645960710203541E-15</v>
      </c>
      <c r="GZ34" s="86">
        <f t="shared" si="91"/>
        <v>1.9769370479211474E-17</v>
      </c>
      <c r="HA34" s="86">
        <f t="shared" si="91"/>
        <v>8.8019838625428312E-22</v>
      </c>
      <c r="HC34" s="86">
        <f t="shared" si="145"/>
        <v>4.4462335180842601E-30</v>
      </c>
      <c r="HD34" s="86">
        <f t="shared" si="92"/>
        <v>1.9863654148194653E-31</v>
      </c>
      <c r="HE34" s="86">
        <f t="shared" si="92"/>
        <v>1.3604063972330601E-32</v>
      </c>
      <c r="HF34" s="86">
        <f t="shared" si="92"/>
        <v>5.3638386237196258E-33</v>
      </c>
      <c r="HG34" s="86">
        <f t="shared" si="92"/>
        <v>1.9220624579238313E-41</v>
      </c>
      <c r="HH34" s="86">
        <f t="shared" si="92"/>
        <v>3.3935870557293942E-36</v>
      </c>
      <c r="HI34" s="86">
        <f t="shared" si="92"/>
        <v>2.1031423641820031E-39</v>
      </c>
      <c r="HJ34" s="86">
        <f t="shared" si="92"/>
        <v>1.3646262991950869E-40</v>
      </c>
      <c r="HK34" s="86">
        <f t="shared" si="92"/>
        <v>3.7874670421153855E-39</v>
      </c>
      <c r="HL34" s="86">
        <f t="shared" si="92"/>
        <v>1.0275851041410597E-43</v>
      </c>
      <c r="HM34" s="86">
        <f t="shared" si="92"/>
        <v>2.3013050384134779E-38</v>
      </c>
      <c r="HN34" s="86">
        <f t="shared" si="92"/>
        <v>2.131575609343282E-38</v>
      </c>
      <c r="HO34" s="86">
        <f t="shared" si="92"/>
        <v>4.4688132844080684E-38</v>
      </c>
      <c r="HP34" s="86">
        <f t="shared" si="92"/>
        <v>5.8653703555958119E-41</v>
      </c>
      <c r="HQ34" s="86">
        <f t="shared" si="92"/>
        <v>2.3213420797854156E-52</v>
      </c>
      <c r="HS34" s="86">
        <f t="shared" si="114"/>
        <v>5.9872351264765474E-109</v>
      </c>
      <c r="HT34" s="86">
        <f t="shared" si="93"/>
        <v>3.1557831244628773E-110</v>
      </c>
      <c r="HU34" s="86">
        <f t="shared" si="93"/>
        <v>3.4908303170196006E-113</v>
      </c>
      <c r="HV34" s="86">
        <f t="shared" si="93"/>
        <v>2.0430723627744487E-115</v>
      </c>
      <c r="HW34" s="86">
        <f t="shared" si="93"/>
        <v>7.8582004296625611E-148</v>
      </c>
      <c r="HX34" s="86">
        <f t="shared" si="93"/>
        <v>5.2799660490070386E-129</v>
      </c>
      <c r="HY34" s="86">
        <f t="shared" si="93"/>
        <v>3.4504150359147067E-141</v>
      </c>
      <c r="HZ34" s="86">
        <f t="shared" si="93"/>
        <v>1.7441956113339643E-143</v>
      </c>
      <c r="IA34" s="86">
        <f t="shared" si="93"/>
        <v>2.9456205268642651E-139</v>
      </c>
      <c r="IB34" s="86">
        <f t="shared" si="93"/>
        <v>9.0065235927482815E-160</v>
      </c>
      <c r="IC34" s="86">
        <f t="shared" si="93"/>
        <v>3.331931622914381E-139</v>
      </c>
      <c r="ID34" s="86">
        <f t="shared" si="93"/>
        <v>4.0013470522555948E-140</v>
      </c>
      <c r="IE34" s="86">
        <f t="shared" si="93"/>
        <v>2.2359982040910842E-139</v>
      </c>
      <c r="IF34" s="86">
        <f t="shared" si="93"/>
        <v>2.246946259200901E-118</v>
      </c>
      <c r="IG34" s="86">
        <f t="shared" si="93"/>
        <v>5.2432322337339887E-82</v>
      </c>
      <c r="II34" s="86">
        <f t="shared" si="115"/>
        <v>7.8514538572073502E-156</v>
      </c>
      <c r="IJ34" s="86">
        <f t="shared" si="116"/>
        <v>4.9764888225904112E-156</v>
      </c>
      <c r="IK34" s="86">
        <f t="shared" si="117"/>
        <v>8.1557010940632044E-164</v>
      </c>
      <c r="IL34" s="86">
        <f t="shared" si="118"/>
        <v>1.9912862136947346E-165</v>
      </c>
      <c r="IM34" s="86">
        <f t="shared" si="119"/>
        <v>6.4169585840425656E-209</v>
      </c>
      <c r="IN34" s="86">
        <f t="shared" si="120"/>
        <v>5.4181313802364009E-184</v>
      </c>
      <c r="IO34" s="86">
        <f t="shared" si="121"/>
        <v>1.3564985989064678E-199</v>
      </c>
      <c r="IP34" s="86">
        <f t="shared" si="122"/>
        <v>1.977229981550473E-204</v>
      </c>
      <c r="IQ34" s="86">
        <f t="shared" si="123"/>
        <v>1.1243185500739127E-195</v>
      </c>
      <c r="IR34" s="86">
        <f t="shared" si="124"/>
        <v>4.8849492783644937E-228</v>
      </c>
      <c r="IS34" s="86">
        <f t="shared" si="125"/>
        <v>4.0476442023288266E-199</v>
      </c>
      <c r="IT34" s="86">
        <f t="shared" si="126"/>
        <v>8.4027006374189018E-200</v>
      </c>
      <c r="IU34" s="86">
        <f t="shared" si="127"/>
        <v>9.596861543850506E-200</v>
      </c>
      <c r="IV34" s="86">
        <f t="shared" si="128"/>
        <v>0</v>
      </c>
      <c r="IW34" s="86">
        <f t="shared" si="129"/>
        <v>2.7597742693727751E-151</v>
      </c>
      <c r="IY34" s="86">
        <f t="shared" si="130"/>
        <v>2.8233511467348086E-11</v>
      </c>
      <c r="IZ34" s="86">
        <f t="shared" si="131"/>
        <v>4.6436476745326835E-13</v>
      </c>
      <c r="JA34" s="86">
        <f t="shared" si="132"/>
        <v>8.5331443609754644E-13</v>
      </c>
      <c r="JB34" s="86">
        <f t="shared" si="133"/>
        <v>1.0940806513477793E-13</v>
      </c>
      <c r="JC34" s="86">
        <f t="shared" si="134"/>
        <v>1.1383070680047303E-15</v>
      </c>
      <c r="JD34" s="86">
        <f t="shared" si="135"/>
        <v>8.2985477100929258E-15</v>
      </c>
      <c r="JE34" s="86">
        <f t="shared" si="136"/>
        <v>3.031840526432036E-17</v>
      </c>
      <c r="JF34" s="86">
        <f t="shared" si="137"/>
        <v>7.6165802064841575E-18</v>
      </c>
      <c r="JG34" s="86">
        <f t="shared" si="138"/>
        <v>2.9240426006724207E-17</v>
      </c>
      <c r="JH34" s="86">
        <f t="shared" si="139"/>
        <v>4.364382987474954E-17</v>
      </c>
      <c r="JI34" s="86">
        <f t="shared" si="140"/>
        <v>2.3336373942300749E-16</v>
      </c>
      <c r="JJ34" s="86">
        <f t="shared" si="141"/>
        <v>5.6441503478620974E-16</v>
      </c>
      <c r="JK34" s="86">
        <f t="shared" si="142"/>
        <v>3.7645960710203541E-15</v>
      </c>
      <c r="JL34" s="86">
        <f t="shared" si="143"/>
        <v>1.9769370479211474E-17</v>
      </c>
      <c r="JM34" s="86">
        <f t="shared" si="144"/>
        <v>8.8019838625428312E-22</v>
      </c>
    </row>
    <row r="35" spans="2:273" x14ac:dyDescent="0.25">
      <c r="B35" s="2">
        <v>8</v>
      </c>
      <c r="C35" s="37">
        <v>87.296999999999997</v>
      </c>
      <c r="D35" s="37">
        <v>89.144999999999996</v>
      </c>
      <c r="E35" s="37">
        <v>87.902000000000001</v>
      </c>
      <c r="F35" s="37">
        <v>87.677000000000007</v>
      </c>
      <c r="G35" s="37">
        <v>89.305999999999997</v>
      </c>
      <c r="H35" s="37">
        <v>88.623000000000005</v>
      </c>
      <c r="I35" s="37">
        <v>84.802999999999997</v>
      </c>
      <c r="J35" s="37">
        <v>82.548000000000002</v>
      </c>
      <c r="K35" s="37">
        <v>86</v>
      </c>
      <c r="L35" s="37">
        <v>90.694000000000003</v>
      </c>
      <c r="M35" s="37">
        <v>89.031999999999996</v>
      </c>
      <c r="N35" s="37">
        <v>87.822999999999993</v>
      </c>
      <c r="O35" s="37">
        <v>86.113</v>
      </c>
      <c r="P35" s="37">
        <v>86.968000000000004</v>
      </c>
      <c r="Q35" s="37">
        <v>90.29</v>
      </c>
      <c r="S35" s="4">
        <f t="shared" si="8"/>
        <v>87.691708251619588</v>
      </c>
      <c r="T35" s="4">
        <f t="shared" si="9"/>
        <v>88.562400620831866</v>
      </c>
      <c r="U35" s="4">
        <f t="shared" si="10"/>
        <v>87.237272114378982</v>
      </c>
      <c r="V35" s="4">
        <f t="shared" si="11"/>
        <v>86.725122272001144</v>
      </c>
      <c r="W35" s="4">
        <f t="shared" si="12"/>
        <v>87.572076546861368</v>
      </c>
      <c r="X35" s="4">
        <f t="shared" si="13"/>
        <v>87.417406366039245</v>
      </c>
      <c r="Y35" s="4" t="e">
        <f t="shared" si="14"/>
        <v>#N/A</v>
      </c>
      <c r="Z35" s="4" t="e">
        <f t="shared" si="15"/>
        <v>#N/A</v>
      </c>
      <c r="AA35" s="4" t="e">
        <f t="shared" si="16"/>
        <v>#N/A</v>
      </c>
      <c r="AB35" s="4" t="e">
        <f t="shared" si="17"/>
        <v>#N/A</v>
      </c>
      <c r="AC35" s="4" t="e">
        <f t="shared" si="18"/>
        <v>#N/A</v>
      </c>
      <c r="AD35" s="4">
        <f t="shared" si="19"/>
        <v>86.252281926389855</v>
      </c>
      <c r="AE35" s="4">
        <f t="shared" si="20"/>
        <v>84.594567128483064</v>
      </c>
      <c r="AF35" s="4" t="e">
        <f t="shared" si="21"/>
        <v>#N/A</v>
      </c>
      <c r="AG35" s="4" t="e">
        <f t="shared" si="22"/>
        <v>#N/A</v>
      </c>
      <c r="AI35" s="4">
        <f t="shared" si="23"/>
        <v>-0.39470825161959056</v>
      </c>
      <c r="AJ35" s="4">
        <f t="shared" si="24"/>
        <v>0.58259937916812987</v>
      </c>
      <c r="AK35" s="4">
        <f t="shared" si="25"/>
        <v>0.66472788562101925</v>
      </c>
      <c r="AL35" s="4">
        <f t="shared" si="26"/>
        <v>0.95187772799886261</v>
      </c>
      <c r="AM35" s="4">
        <f t="shared" si="27"/>
        <v>1.7339234531386296</v>
      </c>
      <c r="AN35" s="4">
        <f t="shared" si="28"/>
        <v>1.2055936339607598</v>
      </c>
      <c r="AO35" s="4">
        <f t="shared" si="29"/>
        <v>0</v>
      </c>
      <c r="AP35" s="4">
        <f t="shared" si="30"/>
        <v>0</v>
      </c>
      <c r="AQ35" s="4">
        <f t="shared" si="31"/>
        <v>0</v>
      </c>
      <c r="AR35" s="4">
        <f t="shared" si="32"/>
        <v>0</v>
      </c>
      <c r="AS35" s="4">
        <f t="shared" si="33"/>
        <v>0</v>
      </c>
      <c r="AT35" s="4">
        <f t="shared" si="34"/>
        <v>1.5707180736101378</v>
      </c>
      <c r="AU35" s="4">
        <f t="shared" si="35"/>
        <v>1.5184328715169357</v>
      </c>
      <c r="AV35" s="4">
        <f t="shared" si="36"/>
        <v>0</v>
      </c>
      <c r="AW35" s="4">
        <f t="shared" si="36"/>
        <v>0</v>
      </c>
      <c r="AY35" s="2">
        <f t="shared" si="96"/>
        <v>87.691708159814695</v>
      </c>
      <c r="AZ35" s="2">
        <f t="shared" si="37"/>
        <v>88.562400618655104</v>
      </c>
      <c r="BA35" s="2">
        <f t="shared" si="37"/>
        <v>87.237272110638955</v>
      </c>
      <c r="BB35" s="2">
        <f t="shared" si="37"/>
        <v>86.725122271470482</v>
      </c>
      <c r="BC35" s="2">
        <f t="shared" si="37"/>
        <v>87.57207654685412</v>
      </c>
      <c r="BD35" s="2">
        <f t="shared" si="37"/>
        <v>87.417406365990345</v>
      </c>
      <c r="BE35" s="2" t="e">
        <f t="shared" si="37"/>
        <v>#N/A</v>
      </c>
      <c r="BF35" s="2" t="e">
        <f t="shared" si="37"/>
        <v>#N/A</v>
      </c>
      <c r="BG35" s="2" t="e">
        <f t="shared" si="37"/>
        <v>#N/A</v>
      </c>
      <c r="BH35" s="2" t="e">
        <f t="shared" si="37"/>
        <v>#N/A</v>
      </c>
      <c r="BI35" s="2" t="e">
        <f t="shared" si="37"/>
        <v>#N/A</v>
      </c>
      <c r="BJ35" s="2">
        <f t="shared" si="37"/>
        <v>86.25228192638626</v>
      </c>
      <c r="BK35" s="2">
        <f t="shared" si="37"/>
        <v>84.594567128460838</v>
      </c>
      <c r="BL35" s="2" t="e">
        <f t="shared" si="37"/>
        <v>#N/A</v>
      </c>
      <c r="BM35" s="2" t="e">
        <f t="shared" si="37"/>
        <v>#N/A</v>
      </c>
      <c r="BO35" s="2">
        <f t="shared" si="38"/>
        <v>87.296999999999997</v>
      </c>
      <c r="BP35" s="2">
        <f t="shared" si="39"/>
        <v>89.144999999999996</v>
      </c>
      <c r="BQ35" s="2">
        <f t="shared" si="40"/>
        <v>87.902000000000001</v>
      </c>
      <c r="BR35" s="2">
        <f t="shared" si="41"/>
        <v>87.677000000000007</v>
      </c>
      <c r="BS35" s="2">
        <f t="shared" si="42"/>
        <v>89.305999999999997</v>
      </c>
      <c r="BT35" s="2">
        <f t="shared" si="43"/>
        <v>88.623000000000005</v>
      </c>
      <c r="BU35" s="2" t="str">
        <f t="shared" si="44"/>
        <v/>
      </c>
      <c r="BV35" s="2" t="str">
        <f t="shared" si="45"/>
        <v/>
      </c>
      <c r="BW35" s="2" t="str">
        <f t="shared" si="46"/>
        <v/>
      </c>
      <c r="BX35" s="2" t="str">
        <f t="shared" si="47"/>
        <v/>
      </c>
      <c r="BY35" s="2" t="str">
        <f t="shared" si="48"/>
        <v/>
      </c>
      <c r="BZ35" s="2">
        <f t="shared" si="49"/>
        <v>87.822999999999993</v>
      </c>
      <c r="CA35" s="2">
        <f t="shared" si="50"/>
        <v>86.113</v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87.553990939293271</v>
      </c>
      <c r="DL35" s="2">
        <f t="shared" si="70"/>
        <v>88.632971666261525</v>
      </c>
      <c r="DM35" s="2">
        <f t="shared" si="70"/>
        <v>87.324097251585641</v>
      </c>
      <c r="DN35" s="2">
        <f t="shared" si="70"/>
        <v>86.801446398184922</v>
      </c>
      <c r="DO35" s="2">
        <f t="shared" si="70"/>
        <v>87.594060728744935</v>
      </c>
      <c r="DP35" s="2">
        <f t="shared" si="70"/>
        <v>87.56485748987852</v>
      </c>
      <c r="DQ35" s="2">
        <f t="shared" si="70"/>
        <v>82.160658815958826</v>
      </c>
      <c r="DR35" s="2">
        <f t="shared" si="70"/>
        <v>80.838226890756317</v>
      </c>
      <c r="DS35" s="2">
        <f t="shared" si="70"/>
        <v>83.164785413985399</v>
      </c>
      <c r="DT35" s="2">
        <f t="shared" si="70"/>
        <v>88.289741583688922</v>
      </c>
      <c r="DU35" s="2">
        <f t="shared" si="70"/>
        <v>86.135546230440951</v>
      </c>
      <c r="DV35" s="2">
        <f t="shared" si="70"/>
        <v>86.392619230769228</v>
      </c>
      <c r="DW35" s="2">
        <f t="shared" si="70"/>
        <v>84.60711916329285</v>
      </c>
      <c r="DX35" s="2">
        <f t="shared" si="70"/>
        <v>84.823361690261677</v>
      </c>
      <c r="DY35" s="2">
        <f t="shared" si="70"/>
        <v>86.959003225806455</v>
      </c>
      <c r="EA35" s="2">
        <f t="shared" si="71"/>
        <v>91.222675080232449</v>
      </c>
      <c r="EB35" s="2">
        <f t="shared" si="72"/>
        <v>86.590524340333857</v>
      </c>
      <c r="EC35" s="2">
        <f t="shared" si="73"/>
        <v>84.771160896207306</v>
      </c>
      <c r="ED35" s="2">
        <f t="shared" si="74"/>
        <v>84.369085610200358</v>
      </c>
      <c r="EE35" s="2">
        <f t="shared" si="75"/>
        <v>86.828769819176173</v>
      </c>
      <c r="EF35" s="2">
        <f t="shared" si="76"/>
        <v>82.7749580347201</v>
      </c>
      <c r="EG35" s="2">
        <f t="shared" si="77"/>
        <v>82.002142949318369</v>
      </c>
      <c r="EH35" s="2">
        <f t="shared" si="78"/>
        <v>85.071269928509651</v>
      </c>
      <c r="EI35" s="2">
        <f t="shared" si="79"/>
        <v>83.050557731470519</v>
      </c>
      <c r="EJ35" s="2">
        <f t="shared" si="80"/>
        <v>84.414884845463632</v>
      </c>
      <c r="EK35" s="2">
        <f t="shared" si="81"/>
        <v>89.576162410449356</v>
      </c>
      <c r="EL35" s="2">
        <f t="shared" si="82"/>
        <v>81.323213492389939</v>
      </c>
      <c r="EM35" s="2">
        <f t="shared" si="83"/>
        <v>84.178681733594516</v>
      </c>
      <c r="EN35" s="2">
        <f t="shared" si="84"/>
        <v>90.632808386320661</v>
      </c>
      <c r="EO35" s="2">
        <f t="shared" si="85"/>
        <v>90.943755413385858</v>
      </c>
      <c r="EQ35" s="2">
        <f t="shared" si="86"/>
        <v>87.997439197995007</v>
      </c>
      <c r="ER35" s="2">
        <f t="shared" si="87"/>
        <v>86.230724804640104</v>
      </c>
      <c r="ES35" s="2">
        <f t="shared" si="87"/>
        <v>83.679562934477133</v>
      </c>
      <c r="ET35" s="2">
        <f t="shared" si="87"/>
        <v>83.766372985075577</v>
      </c>
      <c r="EU35" s="2">
        <f t="shared" si="87"/>
        <v>82.95316324636984</v>
      </c>
      <c r="EV35" s="2">
        <f t="shared" si="87"/>
        <v>78.088710038860256</v>
      </c>
      <c r="EW35" s="2">
        <f t="shared" si="87"/>
        <v>79.586571765738327</v>
      </c>
      <c r="EX35" s="2">
        <f t="shared" si="87"/>
        <v>82.155221004401454</v>
      </c>
      <c r="EY35" s="2">
        <f t="shared" si="87"/>
        <v>83.215375759949836</v>
      </c>
      <c r="EZ35" s="2">
        <f t="shared" si="87"/>
        <v>82.768456721896015</v>
      </c>
      <c r="FA35" s="2">
        <f t="shared" si="87"/>
        <v>87.363437171557024</v>
      </c>
      <c r="FB35" s="2">
        <f t="shared" si="87"/>
        <v>82.333691634213451</v>
      </c>
      <c r="FC35" s="2">
        <f t="shared" si="87"/>
        <v>82.57569095563754</v>
      </c>
      <c r="FD35" s="2">
        <f t="shared" si="87"/>
        <v>92.274451940615521</v>
      </c>
      <c r="FE35" s="2">
        <f t="shared" si="87"/>
        <v>90.237648226982458</v>
      </c>
      <c r="FG35" s="2">
        <f t="shared" si="88"/>
        <v>3.753945473338393E-2</v>
      </c>
      <c r="FH35" s="2">
        <f t="shared" si="89"/>
        <v>3.4551894573327642E-2</v>
      </c>
      <c r="FI35" s="2">
        <f t="shared" si="89"/>
        <v>3.4009242948354466E-2</v>
      </c>
      <c r="FJ35" s="2">
        <f t="shared" si="89"/>
        <v>3.1378258097388492E-2</v>
      </c>
      <c r="FK35" s="2">
        <f t="shared" si="89"/>
        <v>2.871817640748589E-2</v>
      </c>
      <c r="FL35" s="2">
        <f t="shared" si="89"/>
        <v>3.0782164252760643E-2</v>
      </c>
      <c r="FM35" s="2">
        <f t="shared" si="89"/>
        <v>2.6681645416733443E-2</v>
      </c>
      <c r="FN35" s="2">
        <f t="shared" si="89"/>
        <v>2.5956908268706794E-2</v>
      </c>
      <c r="FO35" s="2">
        <f t="shared" si="89"/>
        <v>2.7527891853711042E-2</v>
      </c>
      <c r="FP35" s="2">
        <f t="shared" si="89"/>
        <v>2.731487670710625E-2</v>
      </c>
      <c r="FQ35" s="2">
        <f t="shared" si="89"/>
        <v>2.778827843455299E-2</v>
      </c>
      <c r="FR35" s="2">
        <f t="shared" si="89"/>
        <v>2.7683417981461875E-2</v>
      </c>
      <c r="FS35" s="2">
        <f t="shared" si="89"/>
        <v>2.9293461593075887E-2</v>
      </c>
      <c r="FT35" s="2">
        <f t="shared" si="89"/>
        <v>2.6893078726469056E-2</v>
      </c>
      <c r="FU35" s="2">
        <f t="shared" si="89"/>
        <v>2.3546265370536178E-2</v>
      </c>
      <c r="FW35" s="2">
        <f t="shared" si="112"/>
        <v>9.8650720843872929E-7</v>
      </c>
      <c r="FX35" s="2">
        <f t="shared" si="90"/>
        <v>1.7313235091475782E-6</v>
      </c>
      <c r="FY35" s="2">
        <f t="shared" si="90"/>
        <v>1.5648663514973024E-6</v>
      </c>
      <c r="FZ35" s="2">
        <f t="shared" si="90"/>
        <v>1.463588224277609E-6</v>
      </c>
      <c r="GA35" s="2">
        <f t="shared" si="90"/>
        <v>1.6571720238153171E-6</v>
      </c>
      <c r="GB35" s="2">
        <f t="shared" si="90"/>
        <v>1.6328852623575648E-6</v>
      </c>
      <c r="GC35" s="2">
        <f t="shared" si="90"/>
        <v>1.7478426764515645E-6</v>
      </c>
      <c r="GD35" s="2">
        <f t="shared" si="90"/>
        <v>2.1139982760822542E-6</v>
      </c>
      <c r="GE35" s="2">
        <f t="shared" si="90"/>
        <v>2.4887202852245508E-6</v>
      </c>
      <c r="GF35" s="2">
        <f t="shared" si="90"/>
        <v>1.7748143698284121E-6</v>
      </c>
      <c r="GG35" s="2">
        <f t="shared" si="90"/>
        <v>1.3861155856028713E-6</v>
      </c>
      <c r="GH35" s="2">
        <f t="shared" si="90"/>
        <v>1.1614206903898335E-6</v>
      </c>
      <c r="GI35" s="2">
        <f t="shared" si="90"/>
        <v>1.0102616419653876E-6</v>
      </c>
      <c r="GJ35" s="2">
        <f t="shared" si="90"/>
        <v>1.0426673568364075E-6</v>
      </c>
      <c r="GK35" s="2">
        <f t="shared" si="90"/>
        <v>7.9357814547780412E-7</v>
      </c>
      <c r="GM35" s="86">
        <f t="shared" si="113"/>
        <v>6.1198870742723378E-11</v>
      </c>
      <c r="GN35" s="86">
        <f t="shared" si="91"/>
        <v>1.178248568606001E-12</v>
      </c>
      <c r="GO35" s="86">
        <f t="shared" si="91"/>
        <v>2.0997291711613204E-12</v>
      </c>
      <c r="GP35" s="86">
        <f t="shared" si="91"/>
        <v>2.875253397400285E-13</v>
      </c>
      <c r="GQ35" s="86">
        <f t="shared" si="91"/>
        <v>3.5332334977982156E-15</v>
      </c>
      <c r="GR35" s="86">
        <f t="shared" si="91"/>
        <v>2.4201937639714964E-14</v>
      </c>
      <c r="GS35" s="86">
        <f t="shared" si="91"/>
        <v>1.0687439064220913E-16</v>
      </c>
      <c r="GT35" s="86">
        <f t="shared" si="91"/>
        <v>2.8160791182156973E-17</v>
      </c>
      <c r="GU35" s="86">
        <f t="shared" si="91"/>
        <v>1.043691271246236E-16</v>
      </c>
      <c r="GV35" s="86">
        <f t="shared" si="91"/>
        <v>1.5276654440947231E-16</v>
      </c>
      <c r="GW35" s="86">
        <f t="shared" si="91"/>
        <v>7.6591328886955261E-16</v>
      </c>
      <c r="GX35" s="86">
        <f t="shared" si="91"/>
        <v>1.7830747253625817E-15</v>
      </c>
      <c r="GY35" s="86">
        <f t="shared" si="91"/>
        <v>1.1180548054350833E-14</v>
      </c>
      <c r="GZ35" s="86">
        <f t="shared" si="91"/>
        <v>7.1139696497191329E-17</v>
      </c>
      <c r="HA35" s="86">
        <f t="shared" si="91"/>
        <v>4.5541670203835385E-21</v>
      </c>
      <c r="HC35" s="86">
        <f t="shared" si="145"/>
        <v>2.2041867553140542E-29</v>
      </c>
      <c r="HD35" s="86">
        <f t="shared" si="92"/>
        <v>1.0958367220616514E-30</v>
      </c>
      <c r="HE35" s="86">
        <f t="shared" si="92"/>
        <v>7.9908338545531913E-32</v>
      </c>
      <c r="HF35" s="86">
        <f t="shared" si="92"/>
        <v>3.1869357743576522E-32</v>
      </c>
      <c r="HG35" s="86">
        <f t="shared" si="92"/>
        <v>1.8739708637244249E-40</v>
      </c>
      <c r="HH35" s="86">
        <f t="shared" si="92"/>
        <v>2.4799563643551983E-35</v>
      </c>
      <c r="HI35" s="86">
        <f t="shared" si="92"/>
        <v>1.8542122245276631E-38</v>
      </c>
      <c r="HJ35" s="86">
        <f t="shared" si="92"/>
        <v>1.320026273191111E-39</v>
      </c>
      <c r="HK35" s="86">
        <f t="shared" si="92"/>
        <v>3.4380596498925563E-38</v>
      </c>
      <c r="HL35" s="86">
        <f t="shared" si="92"/>
        <v>1.2014195962668106E-42</v>
      </c>
      <c r="HM35" s="86">
        <f t="shared" si="92"/>
        <v>1.8936270168249871E-37</v>
      </c>
      <c r="HN35" s="86">
        <f t="shared" si="92"/>
        <v>1.7151032320450406E-37</v>
      </c>
      <c r="HO35" s="86">
        <f t="shared" si="92"/>
        <v>3.4890375757719136E-37</v>
      </c>
      <c r="HP35" s="86">
        <f t="shared" si="92"/>
        <v>5.3987412175008623E-40</v>
      </c>
      <c r="HQ35" s="86">
        <f t="shared" si="92"/>
        <v>4.175571532523603E-51</v>
      </c>
      <c r="HS35" s="86">
        <f t="shared" si="114"/>
        <v>3.5025715372255938E-107</v>
      </c>
      <c r="HT35" s="86">
        <f t="shared" si="93"/>
        <v>2.2516859105381367E-108</v>
      </c>
      <c r="HU35" s="86">
        <f t="shared" si="93"/>
        <v>2.8429660908208082E-111</v>
      </c>
      <c r="HV35" s="86">
        <f t="shared" si="93"/>
        <v>1.7386778603292064E-113</v>
      </c>
      <c r="HW35" s="86">
        <f t="shared" si="93"/>
        <v>2.3967567132663537E-145</v>
      </c>
      <c r="HX35" s="86">
        <f t="shared" si="93"/>
        <v>7.8503532394727644E-127</v>
      </c>
      <c r="HY35" s="86">
        <f t="shared" si="93"/>
        <v>8.3018078914247579E-139</v>
      </c>
      <c r="HZ35" s="86">
        <f t="shared" si="93"/>
        <v>5.0879730605573312E-141</v>
      </c>
      <c r="IA35" s="86">
        <f t="shared" si="93"/>
        <v>7.4780522862009619E-137</v>
      </c>
      <c r="IB35" s="86">
        <f t="shared" si="93"/>
        <v>4.6650113486505219E-157</v>
      </c>
      <c r="IC35" s="86">
        <f t="shared" si="93"/>
        <v>6.981673836574977E-137</v>
      </c>
      <c r="ID35" s="86">
        <f t="shared" si="93"/>
        <v>8.0426806744165126E-138</v>
      </c>
      <c r="IE35" s="86">
        <f t="shared" si="93"/>
        <v>4.1989448483026007E-137</v>
      </c>
      <c r="IF35" s="86">
        <f t="shared" si="93"/>
        <v>1.8287396330325171E-116</v>
      </c>
      <c r="IG35" s="86">
        <f t="shared" si="93"/>
        <v>1.0468935921557452E-80</v>
      </c>
      <c r="II35" s="86">
        <f t="shared" si="115"/>
        <v>8.3812831477696264E-154</v>
      </c>
      <c r="IJ35" s="86">
        <f t="shared" si="116"/>
        <v>6.5029557111250581E-154</v>
      </c>
      <c r="IK35" s="86">
        <f t="shared" si="117"/>
        <v>1.3117469699768657E-161</v>
      </c>
      <c r="IL35" s="86">
        <f t="shared" si="118"/>
        <v>3.2847223503903139E-163</v>
      </c>
      <c r="IM35" s="86">
        <f t="shared" si="119"/>
        <v>4.3670001366846284E-206</v>
      </c>
      <c r="IN35" s="86">
        <f t="shared" si="120"/>
        <v>1.6708328442994393E-181</v>
      </c>
      <c r="IO35" s="86">
        <f t="shared" si="121"/>
        <v>7.0541115381666637E-197</v>
      </c>
      <c r="IP35" s="86">
        <f t="shared" si="122"/>
        <v>1.3139887937859067E-201</v>
      </c>
      <c r="IQ35" s="86">
        <f t="shared" si="123"/>
        <v>6.0984821704047712E-193</v>
      </c>
      <c r="IR35" s="86">
        <f t="shared" si="124"/>
        <v>6.2976556953976582E-225</v>
      </c>
      <c r="IS35" s="86">
        <f t="shared" si="125"/>
        <v>1.8646607560896837E-196</v>
      </c>
      <c r="IT35" s="86">
        <f t="shared" si="126"/>
        <v>3.6542132128774053E-197</v>
      </c>
      <c r="IU35" s="86">
        <f t="shared" si="127"/>
        <v>3.9206606014903846E-197</v>
      </c>
      <c r="IV35" s="86">
        <f t="shared" si="128"/>
        <v>0</v>
      </c>
      <c r="IW35" s="86">
        <f t="shared" si="129"/>
        <v>2.3942348626961531E-149</v>
      </c>
      <c r="IY35" s="86">
        <f t="shared" si="130"/>
        <v>6.1198870742723378E-11</v>
      </c>
      <c r="IZ35" s="86">
        <f t="shared" si="131"/>
        <v>1.178248568606001E-12</v>
      </c>
      <c r="JA35" s="86">
        <f t="shared" si="132"/>
        <v>2.0997291711613204E-12</v>
      </c>
      <c r="JB35" s="86">
        <f t="shared" si="133"/>
        <v>2.875253397400285E-13</v>
      </c>
      <c r="JC35" s="86">
        <f t="shared" si="134"/>
        <v>3.5332334977982156E-15</v>
      </c>
      <c r="JD35" s="86">
        <f t="shared" si="135"/>
        <v>2.4201937639714964E-14</v>
      </c>
      <c r="JE35" s="86">
        <f t="shared" si="136"/>
        <v>1.0687439064220913E-16</v>
      </c>
      <c r="JF35" s="86">
        <f t="shared" si="137"/>
        <v>2.8160791182156973E-17</v>
      </c>
      <c r="JG35" s="86">
        <f t="shared" si="138"/>
        <v>1.043691271246236E-16</v>
      </c>
      <c r="JH35" s="86">
        <f t="shared" si="139"/>
        <v>1.5276654440947231E-16</v>
      </c>
      <c r="JI35" s="86">
        <f t="shared" si="140"/>
        <v>7.6591328886955261E-16</v>
      </c>
      <c r="JJ35" s="86">
        <f t="shared" si="141"/>
        <v>1.7830747253625817E-15</v>
      </c>
      <c r="JK35" s="86">
        <f t="shared" si="142"/>
        <v>1.1180548054350833E-14</v>
      </c>
      <c r="JL35" s="86">
        <f t="shared" si="143"/>
        <v>7.1139696497191329E-17</v>
      </c>
      <c r="JM35" s="86">
        <f t="shared" si="144"/>
        <v>4.5541670203835385E-21</v>
      </c>
    </row>
    <row r="36" spans="2:273" x14ac:dyDescent="0.25">
      <c r="B36" s="2">
        <v>9</v>
      </c>
      <c r="C36" s="37">
        <v>87.625</v>
      </c>
      <c r="D36" s="37">
        <v>88.870999999999995</v>
      </c>
      <c r="E36" s="37">
        <v>87.835999999999999</v>
      </c>
      <c r="F36" s="37">
        <v>87.757999999999996</v>
      </c>
      <c r="G36" s="37">
        <v>89.29</v>
      </c>
      <c r="H36" s="37">
        <v>88.557000000000002</v>
      </c>
      <c r="I36" s="37">
        <v>84</v>
      </c>
      <c r="J36" s="37">
        <v>82.742000000000004</v>
      </c>
      <c r="K36" s="37">
        <v>85.531999999999996</v>
      </c>
      <c r="L36" s="37">
        <v>89.918999999999997</v>
      </c>
      <c r="M36" s="37">
        <v>88.757999999999996</v>
      </c>
      <c r="N36" s="37">
        <v>87.581000000000003</v>
      </c>
      <c r="O36" s="37">
        <v>86.129000000000005</v>
      </c>
      <c r="P36" s="37">
        <v>87.46</v>
      </c>
      <c r="Q36" s="37">
        <v>89.694000000000003</v>
      </c>
      <c r="R36" s="10"/>
      <c r="S36" s="4">
        <f t="shared" si="8"/>
        <v>87.87102212044195</v>
      </c>
      <c r="T36" s="4">
        <f t="shared" si="9"/>
        <v>88.674479626665914</v>
      </c>
      <c r="U36" s="4">
        <f t="shared" si="10"/>
        <v>87.340630032833758</v>
      </c>
      <c r="V36" s="4">
        <f t="shared" si="11"/>
        <v>86.852717491811291</v>
      </c>
      <c r="W36" s="4">
        <f t="shared" si="12"/>
        <v>87.66553070682987</v>
      </c>
      <c r="X36" s="4">
        <f t="shared" si="13"/>
        <v>87.463289222999563</v>
      </c>
      <c r="Y36" s="4" t="e">
        <f t="shared" si="14"/>
        <v>#N/A</v>
      </c>
      <c r="Z36" s="4" t="e">
        <f t="shared" si="15"/>
        <v>#N/A</v>
      </c>
      <c r="AA36" s="4" t="e">
        <f t="shared" si="16"/>
        <v>#N/A</v>
      </c>
      <c r="AB36" s="4" t="e">
        <f t="shared" si="17"/>
        <v>#N/A</v>
      </c>
      <c r="AC36" s="4">
        <f t="shared" si="18"/>
        <v>86.34177108907484</v>
      </c>
      <c r="AD36" s="4">
        <f t="shared" si="19"/>
        <v>86.364184890423644</v>
      </c>
      <c r="AE36" s="4">
        <f t="shared" si="20"/>
        <v>84.769644981886572</v>
      </c>
      <c r="AF36" s="4" t="e">
        <f t="shared" si="21"/>
        <v>#N/A</v>
      </c>
      <c r="AG36" s="4" t="e">
        <f t="shared" si="22"/>
        <v>#N/A</v>
      </c>
      <c r="AI36" s="4">
        <f t="shared" si="23"/>
        <v>-0.24602212044194971</v>
      </c>
      <c r="AJ36" s="4">
        <f t="shared" si="24"/>
        <v>0.19652037333408146</v>
      </c>
      <c r="AK36" s="4">
        <f t="shared" si="25"/>
        <v>0.4953699671662406</v>
      </c>
      <c r="AL36" s="4">
        <f t="shared" si="26"/>
        <v>0.90528250818870504</v>
      </c>
      <c r="AM36" s="4">
        <f t="shared" si="27"/>
        <v>1.6244692931701366</v>
      </c>
      <c r="AN36" s="4">
        <f t="shared" si="28"/>
        <v>1.0937107770004388</v>
      </c>
      <c r="AO36" s="4">
        <f t="shared" si="29"/>
        <v>0</v>
      </c>
      <c r="AP36" s="4">
        <f t="shared" si="30"/>
        <v>0</v>
      </c>
      <c r="AQ36" s="4">
        <f t="shared" si="31"/>
        <v>0</v>
      </c>
      <c r="AR36" s="4">
        <f t="shared" si="32"/>
        <v>0</v>
      </c>
      <c r="AS36" s="4">
        <f t="shared" si="33"/>
        <v>2.416228910925156</v>
      </c>
      <c r="AT36" s="4">
        <f t="shared" si="34"/>
        <v>1.2168151095763591</v>
      </c>
      <c r="AU36" s="4">
        <f t="shared" si="35"/>
        <v>1.3593550181134333</v>
      </c>
      <c r="AV36" s="4">
        <f t="shared" si="36"/>
        <v>0</v>
      </c>
      <c r="AW36" s="4">
        <f t="shared" si="36"/>
        <v>0</v>
      </c>
      <c r="AY36" s="2">
        <f t="shared" si="96"/>
        <v>87.871021927294066</v>
      </c>
      <c r="AZ36" s="2">
        <f t="shared" si="37"/>
        <v>88.674479621324053</v>
      </c>
      <c r="BA36" s="2">
        <f t="shared" si="37"/>
        <v>87.340630023924746</v>
      </c>
      <c r="BB36" s="2">
        <f t="shared" si="37"/>
        <v>86.85271749046268</v>
      </c>
      <c r="BC36" s="2">
        <f t="shared" si="37"/>
        <v>87.665530706808212</v>
      </c>
      <c r="BD36" s="2">
        <f t="shared" si="37"/>
        <v>87.463289222862002</v>
      </c>
      <c r="BE36" s="2" t="e">
        <f t="shared" si="37"/>
        <v>#N/A</v>
      </c>
      <c r="BF36" s="2" t="e">
        <f t="shared" si="37"/>
        <v>#N/A</v>
      </c>
      <c r="BG36" s="2" t="e">
        <f t="shared" si="37"/>
        <v>#N/A</v>
      </c>
      <c r="BH36" s="2" t="e">
        <f t="shared" si="37"/>
        <v>#N/A</v>
      </c>
      <c r="BI36" s="2">
        <f t="shared" si="37"/>
        <v>86.341771089069837</v>
      </c>
      <c r="BJ36" s="2">
        <f t="shared" si="37"/>
        <v>86.364184890412687</v>
      </c>
      <c r="BK36" s="2">
        <f t="shared" si="37"/>
        <v>84.769644981822921</v>
      </c>
      <c r="BL36" s="2" t="e">
        <f t="shared" si="37"/>
        <v>#N/A</v>
      </c>
      <c r="BM36" s="2" t="e">
        <f t="shared" si="37"/>
        <v>#N/A</v>
      </c>
      <c r="BO36" s="2">
        <f t="shared" si="38"/>
        <v>87.625</v>
      </c>
      <c r="BP36" s="2">
        <f t="shared" si="39"/>
        <v>88.870999999999995</v>
      </c>
      <c r="BQ36" s="2">
        <f t="shared" si="40"/>
        <v>87.835999999999999</v>
      </c>
      <c r="BR36" s="2">
        <f t="shared" si="41"/>
        <v>87.757999999999996</v>
      </c>
      <c r="BS36" s="2">
        <f t="shared" si="42"/>
        <v>89.29</v>
      </c>
      <c r="BT36" s="2">
        <f t="shared" si="43"/>
        <v>88.557000000000002</v>
      </c>
      <c r="BU36" s="2" t="str">
        <f t="shared" si="44"/>
        <v/>
      </c>
      <c r="BV36" s="2" t="str">
        <f t="shared" si="45"/>
        <v/>
      </c>
      <c r="BW36" s="2" t="str">
        <f t="shared" si="46"/>
        <v/>
      </c>
      <c r="BX36" s="2" t="str">
        <f t="shared" si="47"/>
        <v/>
      </c>
      <c r="BY36" s="2">
        <f t="shared" si="48"/>
        <v>88.757999999999996</v>
      </c>
      <c r="BZ36" s="2">
        <f t="shared" si="49"/>
        <v>87.581000000000003</v>
      </c>
      <c r="CA36" s="2">
        <f t="shared" si="50"/>
        <v>86.129000000000005</v>
      </c>
      <c r="CB36" s="2" t="str">
        <f t="shared" si="51"/>
        <v/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87.73269646632437</v>
      </c>
      <c r="DL36" s="2">
        <f t="shared" si="70"/>
        <v>88.759960484023452</v>
      </c>
      <c r="DM36" s="2">
        <f t="shared" si="70"/>
        <v>87.442957414678361</v>
      </c>
      <c r="DN36" s="2">
        <f t="shared" si="70"/>
        <v>86.94408119277206</v>
      </c>
      <c r="DO36" s="2">
        <f t="shared" si="70"/>
        <v>87.697201116095854</v>
      </c>
      <c r="DP36" s="2">
        <f t="shared" si="70"/>
        <v>87.63046315789471</v>
      </c>
      <c r="DQ36" s="2">
        <f t="shared" si="70"/>
        <v>82.347207979407997</v>
      </c>
      <c r="DR36" s="2">
        <f t="shared" si="70"/>
        <v>81.06614397759104</v>
      </c>
      <c r="DS36" s="2">
        <f t="shared" si="70"/>
        <v>83.362684770484762</v>
      </c>
      <c r="DT36" s="2">
        <f t="shared" si="70"/>
        <v>88.355923423423405</v>
      </c>
      <c r="DU36" s="2">
        <f t="shared" si="70"/>
        <v>86.244939271255035</v>
      </c>
      <c r="DV36" s="2">
        <f t="shared" si="70"/>
        <v>86.523691902834003</v>
      </c>
      <c r="DW36" s="2">
        <f t="shared" si="70"/>
        <v>84.792139608636987</v>
      </c>
      <c r="DX36" s="2">
        <f t="shared" si="70"/>
        <v>85.044134019734017</v>
      </c>
      <c r="DY36" s="2">
        <f t="shared" si="70"/>
        <v>87.030278629032267</v>
      </c>
      <c r="EA36" s="2">
        <f t="shared" si="71"/>
        <v>91.105531312342777</v>
      </c>
      <c r="EB36" s="2">
        <f t="shared" si="72"/>
        <v>86.496156085083442</v>
      </c>
      <c r="EC36" s="2">
        <f t="shared" si="73"/>
        <v>84.689935186934804</v>
      </c>
      <c r="ED36" s="2">
        <f t="shared" si="74"/>
        <v>84.280578974759294</v>
      </c>
      <c r="EE36" s="2">
        <f t="shared" si="75"/>
        <v>86.688870775029542</v>
      </c>
      <c r="EF36" s="2">
        <f t="shared" si="76"/>
        <v>82.662988138860698</v>
      </c>
      <c r="EG36" s="2">
        <f t="shared" si="77"/>
        <v>81.904206015194106</v>
      </c>
      <c r="EH36" s="2">
        <f t="shared" si="78"/>
        <v>84.93954329037841</v>
      </c>
      <c r="EI36" s="2">
        <f t="shared" si="79"/>
        <v>82.959782903149417</v>
      </c>
      <c r="EJ36" s="2">
        <f t="shared" si="80"/>
        <v>84.308566147710735</v>
      </c>
      <c r="EK36" s="2">
        <f t="shared" si="81"/>
        <v>89.431587683623974</v>
      </c>
      <c r="EL36" s="2">
        <f t="shared" si="82"/>
        <v>81.254767996709148</v>
      </c>
      <c r="EM36" s="2">
        <f t="shared" si="83"/>
        <v>84.089876591576896</v>
      </c>
      <c r="EN36" s="2">
        <f t="shared" si="84"/>
        <v>90.526933987798586</v>
      </c>
      <c r="EO36" s="2">
        <f t="shared" si="85"/>
        <v>90.832218503937042</v>
      </c>
      <c r="EQ36" s="2">
        <f t="shared" si="86"/>
        <v>87.910579699248132</v>
      </c>
      <c r="ER36" s="2">
        <f t="shared" si="87"/>
        <v>86.138855587303837</v>
      </c>
      <c r="ES36" s="2">
        <f t="shared" si="87"/>
        <v>83.609166804279965</v>
      </c>
      <c r="ET36" s="2">
        <f t="shared" si="87"/>
        <v>83.683112067700804</v>
      </c>
      <c r="EU36" s="2">
        <f t="shared" si="87"/>
        <v>82.852265224638998</v>
      </c>
      <c r="EV36" s="2">
        <f t="shared" si="87"/>
        <v>78.023091877634684</v>
      </c>
      <c r="EW36" s="2">
        <f t="shared" si="87"/>
        <v>79.512333634861577</v>
      </c>
      <c r="EX36" s="2">
        <f t="shared" si="87"/>
        <v>82.051858271116529</v>
      </c>
      <c r="EY36" s="2">
        <f t="shared" si="87"/>
        <v>83.1218618550201</v>
      </c>
      <c r="EZ36" s="2">
        <f t="shared" si="87"/>
        <v>82.678091995981191</v>
      </c>
      <c r="FA36" s="2">
        <f t="shared" si="87"/>
        <v>87.240240478598707</v>
      </c>
      <c r="FB36" s="2">
        <f t="shared" si="87"/>
        <v>82.255048801935118</v>
      </c>
      <c r="FC36" s="2">
        <f t="shared" si="87"/>
        <v>82.501882390012113</v>
      </c>
      <c r="FD36" s="2">
        <f t="shared" si="87"/>
        <v>92.152942700335842</v>
      </c>
      <c r="FE36" s="2">
        <f t="shared" si="87"/>
        <v>90.133058808716555</v>
      </c>
      <c r="FG36" s="2">
        <f t="shared" si="88"/>
        <v>4.1012656477849789E-2</v>
      </c>
      <c r="FH36" s="2">
        <f t="shared" si="89"/>
        <v>3.7759527481757253E-2</v>
      </c>
      <c r="FI36" s="2">
        <f t="shared" si="89"/>
        <v>3.7168438124148072E-2</v>
      </c>
      <c r="FJ36" s="2">
        <f t="shared" si="89"/>
        <v>3.4301733590151852E-2</v>
      </c>
      <c r="FK36" s="2">
        <f t="shared" si="89"/>
        <v>3.14018498537647E-2</v>
      </c>
      <c r="FL36" s="2">
        <f t="shared" si="89"/>
        <v>3.3652031870537009E-2</v>
      </c>
      <c r="FM36" s="2">
        <f t="shared" si="89"/>
        <v>2.9180725500050096E-2</v>
      </c>
      <c r="FN36" s="2">
        <f t="shared" si="89"/>
        <v>2.8390087350416093E-2</v>
      </c>
      <c r="FO36" s="2">
        <f t="shared" si="89"/>
        <v>3.0103782333478993E-2</v>
      </c>
      <c r="FP36" s="2">
        <f t="shared" si="89"/>
        <v>2.9871446813634794E-2</v>
      </c>
      <c r="FQ36" s="2">
        <f t="shared" si="89"/>
        <v>3.0387772917688596E-2</v>
      </c>
      <c r="FR36" s="2">
        <f t="shared" si="89"/>
        <v>3.027340859218557E-2</v>
      </c>
      <c r="FS36" s="2">
        <f t="shared" si="89"/>
        <v>3.202912185209459E-2</v>
      </c>
      <c r="FT36" s="2">
        <f t="shared" si="89"/>
        <v>2.9411363851840632E-2</v>
      </c>
      <c r="FU36" s="2">
        <f t="shared" si="89"/>
        <v>2.5759448808396705E-2</v>
      </c>
      <c r="FW36" s="2">
        <f t="shared" si="112"/>
        <v>1.0816835414403621E-6</v>
      </c>
      <c r="FX36" s="2">
        <f t="shared" si="90"/>
        <v>1.8983581611582313E-6</v>
      </c>
      <c r="FY36" s="2">
        <f t="shared" si="90"/>
        <v>1.7158415752449186E-6</v>
      </c>
      <c r="FZ36" s="2">
        <f t="shared" si="90"/>
        <v>1.6047923494486591E-6</v>
      </c>
      <c r="GA36" s="2">
        <f t="shared" si="90"/>
        <v>1.8170527008598258E-6</v>
      </c>
      <c r="GB36" s="2">
        <f t="shared" si="90"/>
        <v>1.7904228049193028E-6</v>
      </c>
      <c r="GC36" s="2">
        <f t="shared" si="90"/>
        <v>1.9164710618456507E-6</v>
      </c>
      <c r="GD36" s="2">
        <f t="shared" si="90"/>
        <v>2.3179525436510634E-6</v>
      </c>
      <c r="GE36" s="2">
        <f t="shared" si="90"/>
        <v>2.7288268738368673E-6</v>
      </c>
      <c r="GF36" s="2">
        <f t="shared" si="90"/>
        <v>1.9460449254954574E-6</v>
      </c>
      <c r="GG36" s="2">
        <f t="shared" si="90"/>
        <v>1.5198453136989783E-6</v>
      </c>
      <c r="GH36" s="2">
        <f t="shared" si="90"/>
        <v>1.2734723208671851E-6</v>
      </c>
      <c r="GI36" s="2">
        <f t="shared" si="90"/>
        <v>1.1077297548464118E-6</v>
      </c>
      <c r="GJ36" s="2">
        <f t="shared" si="90"/>
        <v>1.143261907595319E-6</v>
      </c>
      <c r="GK36" s="2">
        <f t="shared" si="90"/>
        <v>8.7014106683155632E-7</v>
      </c>
      <c r="GM36" s="86">
        <f t="shared" si="113"/>
        <v>1.3095556355758245E-10</v>
      </c>
      <c r="GN36" s="86">
        <f t="shared" si="91"/>
        <v>2.9422948020474626E-12</v>
      </c>
      <c r="GO36" s="86">
        <f t="shared" si="91"/>
        <v>5.0885728877258866E-12</v>
      </c>
      <c r="GP36" s="86">
        <f t="shared" si="91"/>
        <v>7.4337653784634172E-13</v>
      </c>
      <c r="GQ36" s="86">
        <f t="shared" si="91"/>
        <v>1.0755764099311984E-14</v>
      </c>
      <c r="GR36" s="86">
        <f t="shared" si="91"/>
        <v>6.929310407345822E-14</v>
      </c>
      <c r="GS36" s="86">
        <f t="shared" si="91"/>
        <v>3.6863725602496733E-16</v>
      </c>
      <c r="GT36" s="86">
        <f t="shared" si="91"/>
        <v>1.0179341059269221E-16</v>
      </c>
      <c r="GU36" s="86">
        <f t="shared" si="91"/>
        <v>3.6436652549300008E-16</v>
      </c>
      <c r="GV36" s="86">
        <f t="shared" si="91"/>
        <v>5.2324528799615489E-16</v>
      </c>
      <c r="GW36" s="86">
        <f t="shared" si="91"/>
        <v>2.4628775610307063E-15</v>
      </c>
      <c r="GX36" s="86">
        <f t="shared" si="91"/>
        <v>5.5234220698091396E-15</v>
      </c>
      <c r="GY36" s="86">
        <f t="shared" si="91"/>
        <v>3.2593091122262436E-14</v>
      </c>
      <c r="GZ36" s="86">
        <f t="shared" si="91"/>
        <v>2.5037262047748995E-16</v>
      </c>
      <c r="HA36" s="86">
        <f t="shared" si="91"/>
        <v>2.2890790464423785E-20</v>
      </c>
      <c r="HC36" s="86">
        <f t="shared" si="145"/>
        <v>1.071573204865715E-28</v>
      </c>
      <c r="HD36" s="86">
        <f t="shared" si="92"/>
        <v>5.9184181510239599E-30</v>
      </c>
      <c r="HE36" s="86">
        <f t="shared" si="92"/>
        <v>4.5916066041075108E-31</v>
      </c>
      <c r="HF36" s="86">
        <f t="shared" si="92"/>
        <v>1.8523336444591142E-31</v>
      </c>
      <c r="HG36" s="86">
        <f t="shared" si="92"/>
        <v>1.7759088138944628E-39</v>
      </c>
      <c r="HH36" s="86">
        <f t="shared" si="92"/>
        <v>1.767709926072714E-34</v>
      </c>
      <c r="HI36" s="86">
        <f t="shared" si="92"/>
        <v>1.5906629377942987E-37</v>
      </c>
      <c r="HJ36" s="86">
        <f t="shared" si="92"/>
        <v>1.2406017599969767E-38</v>
      </c>
      <c r="HK36" s="86">
        <f t="shared" si="92"/>
        <v>3.0338946343914253E-37</v>
      </c>
      <c r="HL36" s="86">
        <f t="shared" si="92"/>
        <v>1.3612901381608437E-41</v>
      </c>
      <c r="HM36" s="86">
        <f t="shared" si="92"/>
        <v>1.5176581485171827E-36</v>
      </c>
      <c r="HN36" s="86">
        <f t="shared" si="92"/>
        <v>1.3449080634757956E-36</v>
      </c>
      <c r="HO36" s="86">
        <f t="shared" si="92"/>
        <v>2.6561891479818327E-36</v>
      </c>
      <c r="HP36" s="86">
        <f t="shared" si="92"/>
        <v>4.8353441634280237E-39</v>
      </c>
      <c r="HQ36" s="86">
        <f t="shared" si="92"/>
        <v>7.2453579402911905E-50</v>
      </c>
      <c r="HS36" s="86">
        <f t="shared" si="114"/>
        <v>1.9810370671342771E-105</v>
      </c>
      <c r="HT36" s="86">
        <f t="shared" si="93"/>
        <v>1.548718235011704E-106</v>
      </c>
      <c r="HU36" s="86">
        <f t="shared" si="93"/>
        <v>2.229063877311329E-109</v>
      </c>
      <c r="HV36" s="86">
        <f t="shared" si="93"/>
        <v>1.4244977082646429E-111</v>
      </c>
      <c r="HW36" s="86">
        <f t="shared" si="93"/>
        <v>6.9605423369014362E-143</v>
      </c>
      <c r="HX36" s="86">
        <f t="shared" si="93"/>
        <v>1.1180869480075571E-124</v>
      </c>
      <c r="HY36" s="86">
        <f t="shared" si="93"/>
        <v>1.905420187213155E-136</v>
      </c>
      <c r="HZ36" s="86">
        <f t="shared" si="93"/>
        <v>1.4122059257395067E-138</v>
      </c>
      <c r="IA36" s="86">
        <f t="shared" si="93"/>
        <v>1.8080776426264165E-134</v>
      </c>
      <c r="IB36" s="86">
        <f t="shared" si="93"/>
        <v>2.2890575161803584E-154</v>
      </c>
      <c r="IC36" s="86">
        <f t="shared" si="93"/>
        <v>1.3979165835617152E-134</v>
      </c>
      <c r="ID36" s="86">
        <f t="shared" si="93"/>
        <v>1.5462904970933142E-135</v>
      </c>
      <c r="IE36" s="86">
        <f t="shared" si="93"/>
        <v>7.5491082071387749E-135</v>
      </c>
      <c r="IF36" s="86">
        <f t="shared" si="93"/>
        <v>1.4353608337359438E-114</v>
      </c>
      <c r="IG36" s="86">
        <f t="shared" si="93"/>
        <v>2.0399762055150679E-79</v>
      </c>
      <c r="II36" s="86">
        <f t="shared" si="115"/>
        <v>8.6745078142179167E-152</v>
      </c>
      <c r="IJ36" s="86">
        <f t="shared" si="116"/>
        <v>8.2167344490072856E-152</v>
      </c>
      <c r="IK36" s="86">
        <f t="shared" si="117"/>
        <v>2.0376514613107417E-159</v>
      </c>
      <c r="IL36" s="86">
        <f t="shared" si="118"/>
        <v>5.233045418208964E-161</v>
      </c>
      <c r="IM36" s="86">
        <f t="shared" si="119"/>
        <v>2.8414737611251841E-203</v>
      </c>
      <c r="IN36" s="86">
        <f t="shared" si="120"/>
        <v>4.9535022105909605E-179</v>
      </c>
      <c r="IO36" s="86">
        <f t="shared" si="121"/>
        <v>3.5131989173004909E-194</v>
      </c>
      <c r="IP36" s="86">
        <f t="shared" si="122"/>
        <v>8.3434167288935557E-199</v>
      </c>
      <c r="IQ36" s="86">
        <f t="shared" si="123"/>
        <v>3.1633738301972717E-190</v>
      </c>
      <c r="IR36" s="86">
        <f t="shared" si="124"/>
        <v>7.7264614453271245E-222</v>
      </c>
      <c r="IS36" s="86">
        <f t="shared" si="125"/>
        <v>8.2397419756645269E-194</v>
      </c>
      <c r="IT36" s="86">
        <f t="shared" si="126"/>
        <v>1.5257591100279318E-194</v>
      </c>
      <c r="IU36" s="86">
        <f t="shared" si="127"/>
        <v>1.5390916269411678E-194</v>
      </c>
      <c r="IV36" s="86">
        <f t="shared" si="128"/>
        <v>0</v>
      </c>
      <c r="IW36" s="86">
        <f t="shared" si="129"/>
        <v>2.0175727795805475E-147</v>
      </c>
      <c r="IY36" s="86">
        <f t="shared" si="130"/>
        <v>1.3095556355758245E-10</v>
      </c>
      <c r="IZ36" s="86">
        <f t="shared" si="131"/>
        <v>2.9422948020474626E-12</v>
      </c>
      <c r="JA36" s="86">
        <f t="shared" si="132"/>
        <v>5.0885728877258866E-12</v>
      </c>
      <c r="JB36" s="86">
        <f t="shared" si="133"/>
        <v>7.4337653784634172E-13</v>
      </c>
      <c r="JC36" s="86">
        <f t="shared" si="134"/>
        <v>1.0755764099311984E-14</v>
      </c>
      <c r="JD36" s="86">
        <f t="shared" si="135"/>
        <v>6.929310407345822E-14</v>
      </c>
      <c r="JE36" s="86">
        <f t="shared" si="136"/>
        <v>3.6863725602496733E-16</v>
      </c>
      <c r="JF36" s="86">
        <f t="shared" si="137"/>
        <v>1.0179341059269221E-16</v>
      </c>
      <c r="JG36" s="86">
        <f t="shared" si="138"/>
        <v>3.6436652549300008E-16</v>
      </c>
      <c r="JH36" s="86">
        <f t="shared" si="139"/>
        <v>5.2324528799615489E-16</v>
      </c>
      <c r="JI36" s="86">
        <f t="shared" si="140"/>
        <v>2.4628775610307063E-15</v>
      </c>
      <c r="JJ36" s="86">
        <f t="shared" si="141"/>
        <v>5.5234220698091396E-15</v>
      </c>
      <c r="JK36" s="86">
        <f t="shared" si="142"/>
        <v>3.2593091122262436E-14</v>
      </c>
      <c r="JL36" s="86">
        <f t="shared" si="143"/>
        <v>2.5037262047748995E-16</v>
      </c>
      <c r="JM36" s="86">
        <f t="shared" si="144"/>
        <v>2.2890790464423785E-20</v>
      </c>
    </row>
    <row r="37" spans="2:273" x14ac:dyDescent="0.25">
      <c r="B37" s="2">
        <v>10</v>
      </c>
      <c r="C37" s="37">
        <v>87.656000000000006</v>
      </c>
      <c r="D37" s="37">
        <v>89.694000000000003</v>
      </c>
      <c r="E37" s="37">
        <v>87.802999999999997</v>
      </c>
      <c r="F37" s="37">
        <v>87.613</v>
      </c>
      <c r="G37" s="37">
        <v>89.225999999999999</v>
      </c>
      <c r="H37" s="37">
        <v>88.787000000000006</v>
      </c>
      <c r="I37" s="37">
        <v>85.114999999999995</v>
      </c>
      <c r="J37" s="37">
        <v>83.677000000000007</v>
      </c>
      <c r="K37" s="37">
        <v>86</v>
      </c>
      <c r="L37" s="37">
        <v>89.031999999999996</v>
      </c>
      <c r="M37" s="37">
        <v>87.113</v>
      </c>
      <c r="N37" s="37">
        <v>88.548000000000002</v>
      </c>
      <c r="O37" s="37">
        <v>87.403000000000006</v>
      </c>
      <c r="P37" s="37">
        <v>87.048000000000002</v>
      </c>
      <c r="Q37" s="37">
        <v>90.257999999999996</v>
      </c>
      <c r="S37" s="4">
        <f t="shared" si="8"/>
        <v>88.049223742137059</v>
      </c>
      <c r="T37" s="4">
        <f t="shared" si="9"/>
        <v>88.784430153497468</v>
      </c>
      <c r="U37" s="4">
        <f t="shared" si="10"/>
        <v>87.441893523920172</v>
      </c>
      <c r="V37" s="4">
        <f t="shared" si="11"/>
        <v>86.978203313416927</v>
      </c>
      <c r="W37" s="4">
        <f t="shared" si="12"/>
        <v>87.757377609695524</v>
      </c>
      <c r="X37" s="4">
        <f t="shared" si="13"/>
        <v>87.506828406886854</v>
      </c>
      <c r="Y37" s="4" t="e">
        <f t="shared" si="14"/>
        <v>#N/A</v>
      </c>
      <c r="Z37" s="4" t="e">
        <f t="shared" si="15"/>
        <v>#N/A</v>
      </c>
      <c r="AA37" s="4" t="e">
        <f t="shared" si="16"/>
        <v>#N/A</v>
      </c>
      <c r="AB37" s="4">
        <f t="shared" si="17"/>
        <v>88.284284351032241</v>
      </c>
      <c r="AC37" s="4">
        <f t="shared" si="18"/>
        <v>86.451758597030022</v>
      </c>
      <c r="AD37" s="4">
        <f t="shared" si="19"/>
        <v>86.473774393333557</v>
      </c>
      <c r="AE37" s="4">
        <f t="shared" si="20"/>
        <v>84.942984260854914</v>
      </c>
      <c r="AF37" s="4" t="e">
        <f t="shared" si="21"/>
        <v>#N/A</v>
      </c>
      <c r="AG37" s="4" t="e">
        <f t="shared" si="22"/>
        <v>#N/A</v>
      </c>
      <c r="AI37" s="4">
        <f t="shared" si="23"/>
        <v>-0.39322374213705302</v>
      </c>
      <c r="AJ37" s="4">
        <f t="shared" si="24"/>
        <v>0.90956984650253503</v>
      </c>
      <c r="AK37" s="4">
        <f t="shared" si="25"/>
        <v>0.36110647607982571</v>
      </c>
      <c r="AL37" s="4">
        <f t="shared" si="26"/>
        <v>0.63479668658307276</v>
      </c>
      <c r="AM37" s="4">
        <f t="shared" si="27"/>
        <v>1.4686223903044748</v>
      </c>
      <c r="AN37" s="4">
        <f t="shared" si="28"/>
        <v>1.2801715931131525</v>
      </c>
      <c r="AO37" s="4">
        <f t="shared" si="29"/>
        <v>0</v>
      </c>
      <c r="AP37" s="4">
        <f t="shared" si="30"/>
        <v>0</v>
      </c>
      <c r="AQ37" s="4">
        <f t="shared" si="31"/>
        <v>0</v>
      </c>
      <c r="AR37" s="4">
        <f t="shared" si="32"/>
        <v>0.74771564896775544</v>
      </c>
      <c r="AS37" s="4">
        <f t="shared" si="33"/>
        <v>0.6612414029699778</v>
      </c>
      <c r="AT37" s="4">
        <f t="shared" si="34"/>
        <v>2.0742256066664453</v>
      </c>
      <c r="AU37" s="4">
        <f t="shared" si="35"/>
        <v>2.4600157391450921</v>
      </c>
      <c r="AV37" s="4">
        <f t="shared" si="36"/>
        <v>0</v>
      </c>
      <c r="AW37" s="4">
        <f t="shared" si="36"/>
        <v>0</v>
      </c>
      <c r="AY37" s="2">
        <f t="shared" si="96"/>
        <v>88.049223341087298</v>
      </c>
      <c r="AZ37" s="2">
        <f t="shared" si="37"/>
        <v>88.784430140599568</v>
      </c>
      <c r="BA37" s="2">
        <f t="shared" si="37"/>
        <v>87.44189350302527</v>
      </c>
      <c r="BB37" s="2">
        <f t="shared" si="37"/>
        <v>86.978203310046084</v>
      </c>
      <c r="BC37" s="2">
        <f t="shared" si="37"/>
        <v>87.757377609631988</v>
      </c>
      <c r="BD37" s="2">
        <f t="shared" si="37"/>
        <v>87.506828406507012</v>
      </c>
      <c r="BE37" s="2" t="e">
        <f t="shared" si="37"/>
        <v>#N/A</v>
      </c>
      <c r="BF37" s="2" t="e">
        <f t="shared" si="37"/>
        <v>#N/A</v>
      </c>
      <c r="BG37" s="2" t="e">
        <f t="shared" si="37"/>
        <v>#N/A</v>
      </c>
      <c r="BH37" s="2">
        <f t="shared" si="37"/>
        <v>88.284284351028674</v>
      </c>
      <c r="BI37" s="2">
        <f t="shared" si="37"/>
        <v>86.451758597014532</v>
      </c>
      <c r="BJ37" s="2">
        <f t="shared" si="37"/>
        <v>86.473774393300872</v>
      </c>
      <c r="BK37" s="2">
        <f t="shared" si="37"/>
        <v>84.942984260675956</v>
      </c>
      <c r="BL37" s="2" t="e">
        <f t="shared" si="37"/>
        <v>#N/A</v>
      </c>
      <c r="BM37" s="2" t="e">
        <f t="shared" si="37"/>
        <v>#N/A</v>
      </c>
      <c r="BO37" s="2">
        <f t="shared" si="38"/>
        <v>87.656000000000006</v>
      </c>
      <c r="BP37" s="2">
        <f t="shared" si="39"/>
        <v>89.694000000000003</v>
      </c>
      <c r="BQ37" s="2">
        <f t="shared" si="40"/>
        <v>87.802999999999997</v>
      </c>
      <c r="BR37" s="2">
        <f t="shared" si="41"/>
        <v>87.613</v>
      </c>
      <c r="BS37" s="2">
        <f t="shared" si="42"/>
        <v>89.225999999999999</v>
      </c>
      <c r="BT37" s="2">
        <f t="shared" si="43"/>
        <v>88.787000000000006</v>
      </c>
      <c r="BU37" s="2" t="str">
        <f t="shared" si="44"/>
        <v/>
      </c>
      <c r="BV37" s="2" t="str">
        <f t="shared" si="45"/>
        <v/>
      </c>
      <c r="BW37" s="2" t="str">
        <f t="shared" si="46"/>
        <v/>
      </c>
      <c r="BX37" s="2">
        <f t="shared" si="47"/>
        <v>89.031999999999996</v>
      </c>
      <c r="BY37" s="2">
        <f t="shared" si="48"/>
        <v>87.113</v>
      </c>
      <c r="BZ37" s="2">
        <f t="shared" si="49"/>
        <v>88.548000000000002</v>
      </c>
      <c r="CA37" s="2">
        <f t="shared" si="50"/>
        <v>87.403000000000006</v>
      </c>
      <c r="CB37" s="2" t="str">
        <f t="shared" si="51"/>
        <v/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87.911401993355483</v>
      </c>
      <c r="DL37" s="2">
        <f t="shared" si="70"/>
        <v>88.886949301785393</v>
      </c>
      <c r="DM37" s="2">
        <f t="shared" si="70"/>
        <v>87.56181757777108</v>
      </c>
      <c r="DN37" s="2">
        <f t="shared" si="70"/>
        <v>87.086715987359213</v>
      </c>
      <c r="DO37" s="2">
        <f t="shared" si="70"/>
        <v>87.800341503446759</v>
      </c>
      <c r="DP37" s="2">
        <f t="shared" si="70"/>
        <v>87.696068825910899</v>
      </c>
      <c r="DQ37" s="2">
        <f t="shared" si="70"/>
        <v>82.533757142857155</v>
      </c>
      <c r="DR37" s="2">
        <f t="shared" si="70"/>
        <v>81.294061064425776</v>
      </c>
      <c r="DS37" s="2">
        <f t="shared" si="70"/>
        <v>83.560584126984111</v>
      </c>
      <c r="DT37" s="2">
        <f t="shared" si="70"/>
        <v>88.422105263157874</v>
      </c>
      <c r="DU37" s="2">
        <f t="shared" si="70"/>
        <v>86.354332312069133</v>
      </c>
      <c r="DV37" s="2">
        <f t="shared" si="70"/>
        <v>86.654764574898792</v>
      </c>
      <c r="DW37" s="2">
        <f t="shared" si="70"/>
        <v>84.977160053981109</v>
      </c>
      <c r="DX37" s="2">
        <f t="shared" si="70"/>
        <v>85.264906349206342</v>
      </c>
      <c r="DY37" s="2">
        <f t="shared" si="70"/>
        <v>87.101554032258065</v>
      </c>
      <c r="EA37" s="2">
        <f t="shared" si="71"/>
        <v>90.988387544453104</v>
      </c>
      <c r="EB37" s="2">
        <f t="shared" si="72"/>
        <v>86.40178782983304</v>
      </c>
      <c r="EC37" s="2">
        <f t="shared" si="73"/>
        <v>84.608709477662302</v>
      </c>
      <c r="ED37" s="2">
        <f t="shared" si="74"/>
        <v>84.192072339318244</v>
      </c>
      <c r="EE37" s="2">
        <f t="shared" si="75"/>
        <v>86.548971730882911</v>
      </c>
      <c r="EF37" s="2">
        <f t="shared" si="76"/>
        <v>82.551018243001309</v>
      </c>
      <c r="EG37" s="2">
        <f t="shared" si="77"/>
        <v>81.806269081069843</v>
      </c>
      <c r="EH37" s="2">
        <f t="shared" si="78"/>
        <v>84.807816652247183</v>
      </c>
      <c r="EI37" s="2">
        <f t="shared" si="79"/>
        <v>82.869008074828315</v>
      </c>
      <c r="EJ37" s="2">
        <f t="shared" si="80"/>
        <v>84.202247449957838</v>
      </c>
      <c r="EK37" s="2">
        <f t="shared" si="81"/>
        <v>89.287012956798591</v>
      </c>
      <c r="EL37" s="2">
        <f t="shared" si="82"/>
        <v>81.186322501028357</v>
      </c>
      <c r="EM37" s="2">
        <f t="shared" si="83"/>
        <v>84.001071449559262</v>
      </c>
      <c r="EN37" s="2">
        <f t="shared" si="84"/>
        <v>90.421059589276496</v>
      </c>
      <c r="EO37" s="2">
        <f t="shared" si="85"/>
        <v>90.720681594488227</v>
      </c>
      <c r="EQ37" s="2">
        <f t="shared" si="86"/>
        <v>87.82372020050127</v>
      </c>
      <c r="ER37" s="2">
        <f t="shared" si="87"/>
        <v>86.04698636996757</v>
      </c>
      <c r="ES37" s="2">
        <f t="shared" si="87"/>
        <v>83.538770674082784</v>
      </c>
      <c r="ET37" s="2">
        <f t="shared" si="87"/>
        <v>83.599851150326018</v>
      </c>
      <c r="EU37" s="2">
        <f t="shared" si="87"/>
        <v>82.75136720290817</v>
      </c>
      <c r="EV37" s="2">
        <f t="shared" si="87"/>
        <v>77.957473716409112</v>
      </c>
      <c r="EW37" s="2">
        <f t="shared" si="87"/>
        <v>79.438095503984812</v>
      </c>
      <c r="EX37" s="2">
        <f t="shared" si="87"/>
        <v>81.948495537831619</v>
      </c>
      <c r="EY37" s="2">
        <f t="shared" si="87"/>
        <v>83.028347950090364</v>
      </c>
      <c r="EZ37" s="2">
        <f t="shared" si="87"/>
        <v>82.587727270066367</v>
      </c>
      <c r="FA37" s="2">
        <f t="shared" si="87"/>
        <v>87.117043785640405</v>
      </c>
      <c r="FB37" s="2">
        <f t="shared" si="87"/>
        <v>82.176405969656784</v>
      </c>
      <c r="FC37" s="2">
        <f t="shared" si="87"/>
        <v>82.428073824386686</v>
      </c>
      <c r="FD37" s="2">
        <f t="shared" si="87"/>
        <v>92.031433460056164</v>
      </c>
      <c r="FE37" s="2">
        <f t="shared" si="87"/>
        <v>90.028469390450653</v>
      </c>
      <c r="FG37" s="2">
        <f t="shared" si="88"/>
        <v>4.4792248410773457E-2</v>
      </c>
      <c r="FH37" s="2">
        <f t="shared" si="89"/>
        <v>4.1252217942695388E-2</v>
      </c>
      <c r="FI37" s="2">
        <f t="shared" si="89"/>
        <v>4.0608761249610881E-2</v>
      </c>
      <c r="FJ37" s="2">
        <f t="shared" si="89"/>
        <v>3.7487044494266722E-2</v>
      </c>
      <c r="FK37" s="2">
        <f t="shared" si="89"/>
        <v>3.4327445466249717E-2</v>
      </c>
      <c r="FL37" s="2">
        <f t="shared" si="89"/>
        <v>3.6779308287683291E-2</v>
      </c>
      <c r="FM37" s="2">
        <f t="shared" si="89"/>
        <v>3.1906203603523281E-2</v>
      </c>
      <c r="FN37" s="2">
        <f t="shared" si="89"/>
        <v>3.1044081269764143E-2</v>
      </c>
      <c r="FO37" s="2">
        <f t="shared" si="89"/>
        <v>3.2912551098721592E-2</v>
      </c>
      <c r="FP37" s="2">
        <f t="shared" si="89"/>
        <v>3.265926795976614E-2</v>
      </c>
      <c r="FQ37" s="2">
        <f t="shared" si="89"/>
        <v>3.3222131200753659E-2</v>
      </c>
      <c r="FR37" s="2">
        <f t="shared" si="89"/>
        <v>3.3097463892032435E-2</v>
      </c>
      <c r="FS37" s="2">
        <f t="shared" si="89"/>
        <v>3.5011045703463327E-2</v>
      </c>
      <c r="FT37" s="2">
        <f t="shared" si="89"/>
        <v>3.2157670014410056E-2</v>
      </c>
      <c r="FU37" s="2">
        <f t="shared" si="89"/>
        <v>2.8174653605209557E-2</v>
      </c>
      <c r="FW37" s="2">
        <f t="shared" si="112"/>
        <v>1.1860422945422583E-6</v>
      </c>
      <c r="FX37" s="2">
        <f t="shared" si="90"/>
        <v>2.0815079509519297E-6</v>
      </c>
      <c r="FY37" s="2">
        <f t="shared" si="90"/>
        <v>1.8813825638455134E-6</v>
      </c>
      <c r="FZ37" s="2">
        <f t="shared" si="90"/>
        <v>1.7596195480704046E-6</v>
      </c>
      <c r="GA37" s="2">
        <f t="shared" si="90"/>
        <v>1.9923583184635853E-6</v>
      </c>
      <c r="GB37" s="2">
        <f t="shared" si="90"/>
        <v>1.9631592283617652E-6</v>
      </c>
      <c r="GC37" s="2">
        <f t="shared" si="90"/>
        <v>2.1013683443150203E-6</v>
      </c>
      <c r="GD37" s="2">
        <f t="shared" si="90"/>
        <v>2.541583855428848E-6</v>
      </c>
      <c r="GE37" s="2">
        <f t="shared" si="90"/>
        <v>2.9920983804750882E-6</v>
      </c>
      <c r="GF37" s="2">
        <f t="shared" si="90"/>
        <v>2.1337954288988364E-6</v>
      </c>
      <c r="GG37" s="2">
        <f t="shared" si="90"/>
        <v>1.6664770036225819E-6</v>
      </c>
      <c r="GH37" s="2">
        <f t="shared" si="90"/>
        <v>1.3963344616658452E-6</v>
      </c>
      <c r="GI37" s="2">
        <f t="shared" si="90"/>
        <v>1.2146013936015262E-6</v>
      </c>
      <c r="GJ37" s="2">
        <f t="shared" si="90"/>
        <v>1.2535616158916777E-6</v>
      </c>
      <c r="GK37" s="2">
        <f t="shared" si="90"/>
        <v>9.5409062725400749E-7</v>
      </c>
      <c r="GM37" s="86">
        <f t="shared" si="113"/>
        <v>2.7663700931553633E-10</v>
      </c>
      <c r="GN37" s="86">
        <f t="shared" si="91"/>
        <v>7.2312137634595226E-12</v>
      </c>
      <c r="GO37" s="86">
        <f t="shared" si="91"/>
        <v>1.214538368086452E-11</v>
      </c>
      <c r="GP37" s="86">
        <f t="shared" si="91"/>
        <v>1.8908257674474083E-12</v>
      </c>
      <c r="GQ37" s="86">
        <f t="shared" si="91"/>
        <v>3.2112229802021482E-14</v>
      </c>
      <c r="GR37" s="86">
        <f t="shared" si="91"/>
        <v>1.9477176528466455E-13</v>
      </c>
      <c r="GS37" s="86">
        <f t="shared" si="91"/>
        <v>1.2441920389314757E-15</v>
      </c>
      <c r="GT37" s="86">
        <f t="shared" si="91"/>
        <v>3.5974008339592455E-16</v>
      </c>
      <c r="GU37" s="86">
        <f t="shared" si="91"/>
        <v>1.2441920506860678E-15</v>
      </c>
      <c r="GV37" s="86">
        <f t="shared" si="91"/>
        <v>1.7537127725175495E-15</v>
      </c>
      <c r="GW37" s="86">
        <f t="shared" si="91"/>
        <v>7.7593853197485996E-15</v>
      </c>
      <c r="GX37" s="86">
        <f t="shared" si="91"/>
        <v>1.6777174411097354E-14</v>
      </c>
      <c r="GY37" s="86">
        <f t="shared" si="91"/>
        <v>9.3263119557452028E-14</v>
      </c>
      <c r="GZ37" s="86">
        <f t="shared" si="91"/>
        <v>8.6183025441131777E-16</v>
      </c>
      <c r="HA37" s="86">
        <f t="shared" si="91"/>
        <v>1.1177399706300682E-19</v>
      </c>
      <c r="HC37" s="86">
        <f t="shared" si="145"/>
        <v>5.108744743949313E-28</v>
      </c>
      <c r="HD37" s="86">
        <f t="shared" si="92"/>
        <v>3.1292495367046068E-29</v>
      </c>
      <c r="HE37" s="86">
        <f t="shared" si="92"/>
        <v>2.5810001888114E-30</v>
      </c>
      <c r="HF37" s="86">
        <f t="shared" si="92"/>
        <v>1.0532101633807491E-30</v>
      </c>
      <c r="HG37" s="86">
        <f t="shared" si="92"/>
        <v>1.6358469781542638E-38</v>
      </c>
      <c r="HH37" s="86">
        <f t="shared" si="92"/>
        <v>1.2290274573233114E-33</v>
      </c>
      <c r="HI37" s="86">
        <f t="shared" si="92"/>
        <v>1.3277813525783931E-36</v>
      </c>
      <c r="HJ37" s="86">
        <f t="shared" si="92"/>
        <v>1.1328306189948366E-37</v>
      </c>
      <c r="HK37" s="86">
        <f t="shared" si="92"/>
        <v>2.6026271624309394E-36</v>
      </c>
      <c r="HL37" s="86">
        <f t="shared" si="92"/>
        <v>1.4948154465494941E-40</v>
      </c>
      <c r="HM37" s="86">
        <f t="shared" si="92"/>
        <v>1.1847165061284578E-35</v>
      </c>
      <c r="HN37" s="86">
        <f t="shared" si="92"/>
        <v>1.0278018128754734E-35</v>
      </c>
      <c r="HO37" s="86">
        <f t="shared" si="92"/>
        <v>1.9717591935852488E-35</v>
      </c>
      <c r="HP37" s="86">
        <f t="shared" si="92"/>
        <v>4.2140696245384576E-38</v>
      </c>
      <c r="HQ37" s="86">
        <f t="shared" si="92"/>
        <v>1.2127536648929069E-48</v>
      </c>
      <c r="HS37" s="86">
        <f t="shared" si="114"/>
        <v>1.0832871164497884E-103</v>
      </c>
      <c r="HT37" s="86">
        <f t="shared" si="93"/>
        <v>1.0268370111995042E-104</v>
      </c>
      <c r="HU37" s="86">
        <f t="shared" si="93"/>
        <v>1.6826035794423638E-107</v>
      </c>
      <c r="HV37" s="86">
        <f t="shared" si="93"/>
        <v>1.1236011924821616E-109</v>
      </c>
      <c r="HW37" s="86">
        <f t="shared" si="93"/>
        <v>1.9247797350814457E-140</v>
      </c>
      <c r="HX37" s="86">
        <f t="shared" si="93"/>
        <v>1.5254248837170458E-122</v>
      </c>
      <c r="HY37" s="86">
        <f t="shared" si="93"/>
        <v>4.1718256303278953E-134</v>
      </c>
      <c r="HZ37" s="86">
        <f t="shared" si="93"/>
        <v>3.7295416594449498E-136</v>
      </c>
      <c r="IA37" s="86">
        <f t="shared" si="93"/>
        <v>4.1635437981394746E-132</v>
      </c>
      <c r="IB37" s="86">
        <f t="shared" si="93"/>
        <v>1.0640689385996513E-151</v>
      </c>
      <c r="IC37" s="86">
        <f t="shared" si="93"/>
        <v>2.6746177736331156E-132</v>
      </c>
      <c r="ID37" s="86">
        <f t="shared" si="93"/>
        <v>2.8436590477773628E-133</v>
      </c>
      <c r="IE37" s="86">
        <f t="shared" si="93"/>
        <v>1.2993866442218682E-132</v>
      </c>
      <c r="IF37" s="86">
        <f t="shared" si="93"/>
        <v>1.0864777128176447E-112</v>
      </c>
      <c r="IG37" s="86">
        <f t="shared" si="93"/>
        <v>3.8794239845861508E-78</v>
      </c>
      <c r="II37" s="86">
        <f t="shared" si="115"/>
        <v>8.7046903519828021E-150</v>
      </c>
      <c r="IJ37" s="86">
        <f t="shared" si="116"/>
        <v>1.0038959163746509E-149</v>
      </c>
      <c r="IK37" s="86">
        <f t="shared" si="117"/>
        <v>3.0570396723824133E-157</v>
      </c>
      <c r="IL37" s="86">
        <f t="shared" si="118"/>
        <v>8.0519576244895945E-159</v>
      </c>
      <c r="IM37" s="86">
        <f t="shared" si="119"/>
        <v>1.7677093413324689E-200</v>
      </c>
      <c r="IN37" s="86">
        <f t="shared" si="120"/>
        <v>1.4118478259347097E-176</v>
      </c>
      <c r="IO37" s="86">
        <f t="shared" si="121"/>
        <v>1.6757178412617102E-191</v>
      </c>
      <c r="IP37" s="86">
        <f t="shared" si="122"/>
        <v>5.0619087736859669E-196</v>
      </c>
      <c r="IQ37" s="86">
        <f t="shared" si="123"/>
        <v>1.5691915767548077E-187</v>
      </c>
      <c r="IR37" s="86">
        <f t="shared" si="124"/>
        <v>9.0212254481282833E-219</v>
      </c>
      <c r="IS37" s="86">
        <f t="shared" si="125"/>
        <v>3.4925605968697323E-191</v>
      </c>
      <c r="IT37" s="86">
        <f t="shared" si="126"/>
        <v>6.1163935365324566E-192</v>
      </c>
      <c r="IU37" s="86">
        <f t="shared" si="127"/>
        <v>5.8055740291832799E-192</v>
      </c>
      <c r="IV37" s="86">
        <f t="shared" si="128"/>
        <v>0</v>
      </c>
      <c r="IW37" s="86">
        <f t="shared" si="129"/>
        <v>1.6514338527511745E-145</v>
      </c>
      <c r="IY37" s="86">
        <f t="shared" si="130"/>
        <v>2.7663700931553633E-10</v>
      </c>
      <c r="IZ37" s="86">
        <f t="shared" si="131"/>
        <v>7.2312137634595226E-12</v>
      </c>
      <c r="JA37" s="86">
        <f t="shared" si="132"/>
        <v>1.214538368086452E-11</v>
      </c>
      <c r="JB37" s="86">
        <f t="shared" si="133"/>
        <v>1.8908257674474083E-12</v>
      </c>
      <c r="JC37" s="86">
        <f t="shared" si="134"/>
        <v>3.2112229802021482E-14</v>
      </c>
      <c r="JD37" s="86">
        <f t="shared" si="135"/>
        <v>1.9477176528466455E-13</v>
      </c>
      <c r="JE37" s="86">
        <f t="shared" si="136"/>
        <v>1.2441920389314757E-15</v>
      </c>
      <c r="JF37" s="86">
        <f t="shared" si="137"/>
        <v>3.5974008339592455E-16</v>
      </c>
      <c r="JG37" s="86">
        <f t="shared" si="138"/>
        <v>1.2441920506860678E-15</v>
      </c>
      <c r="JH37" s="86">
        <f t="shared" si="139"/>
        <v>1.7537127725175495E-15</v>
      </c>
      <c r="JI37" s="86">
        <f t="shared" si="140"/>
        <v>7.7593853197485996E-15</v>
      </c>
      <c r="JJ37" s="86">
        <f t="shared" si="141"/>
        <v>1.6777174411097354E-14</v>
      </c>
      <c r="JK37" s="86">
        <f t="shared" si="142"/>
        <v>9.3263119557452028E-14</v>
      </c>
      <c r="JL37" s="86">
        <f t="shared" si="143"/>
        <v>8.6183025441131777E-16</v>
      </c>
      <c r="JM37" s="86">
        <f t="shared" si="144"/>
        <v>1.1177399706300682E-19</v>
      </c>
    </row>
    <row r="38" spans="2:273" x14ac:dyDescent="0.25">
      <c r="B38" s="2">
        <v>11</v>
      </c>
      <c r="C38" s="37">
        <v>86.593999999999994</v>
      </c>
      <c r="D38" s="37">
        <v>89.451999999999998</v>
      </c>
      <c r="E38" s="37">
        <v>89.278999999999996</v>
      </c>
      <c r="F38" s="37">
        <v>88.225999999999999</v>
      </c>
      <c r="G38" s="37">
        <v>89</v>
      </c>
      <c r="H38" s="37">
        <v>88.59</v>
      </c>
      <c r="I38" s="37">
        <v>83.966999999999999</v>
      </c>
      <c r="J38" s="37">
        <v>84.096999999999994</v>
      </c>
      <c r="K38" s="37">
        <v>84.483999999999995</v>
      </c>
      <c r="L38" s="37">
        <v>88.71</v>
      </c>
      <c r="M38" s="37">
        <v>87.129000000000005</v>
      </c>
      <c r="N38" s="37">
        <v>87.225999999999999</v>
      </c>
      <c r="O38" s="37">
        <v>86.129000000000005</v>
      </c>
      <c r="P38" s="37">
        <v>88</v>
      </c>
      <c r="Q38" s="37">
        <v>89.661000000000001</v>
      </c>
      <c r="S38" s="4">
        <f t="shared" si="8"/>
        <v>88.226108484953002</v>
      </c>
      <c r="T38" s="4">
        <f t="shared" si="9"/>
        <v>88.892000972369658</v>
      </c>
      <c r="U38" s="4">
        <f t="shared" si="10"/>
        <v>87.540822455503459</v>
      </c>
      <c r="V38" s="4">
        <f t="shared" si="11"/>
        <v>87.101331243403976</v>
      </c>
      <c r="W38" s="4">
        <f t="shared" si="12"/>
        <v>87.847410842127857</v>
      </c>
      <c r="X38" s="4">
        <f t="shared" si="13"/>
        <v>87.547774354064614</v>
      </c>
      <c r="Y38" s="4">
        <f t="shared" si="14"/>
        <v>82.685006184446493</v>
      </c>
      <c r="Z38" s="4" t="e">
        <f t="shared" si="15"/>
        <v>#N/A</v>
      </c>
      <c r="AA38" s="4">
        <f t="shared" si="16"/>
        <v>83.72322080272923</v>
      </c>
      <c r="AB38" s="4">
        <f t="shared" si="17"/>
        <v>88.331486293659808</v>
      </c>
      <c r="AC38" s="4">
        <f t="shared" si="18"/>
        <v>86.560988058209503</v>
      </c>
      <c r="AD38" s="4">
        <f t="shared" si="19"/>
        <v>86.580799527986898</v>
      </c>
      <c r="AE38" s="4">
        <f t="shared" si="20"/>
        <v>85.114357189370011</v>
      </c>
      <c r="AF38" s="4">
        <f t="shared" si="21"/>
        <v>85.655443468114299</v>
      </c>
      <c r="AG38" s="4" t="e">
        <f t="shared" si="22"/>
        <v>#N/A</v>
      </c>
      <c r="AI38" s="4">
        <f t="shared" si="23"/>
        <v>-1.6321084849530081</v>
      </c>
      <c r="AJ38" s="4">
        <f t="shared" si="24"/>
        <v>0.55999902763034015</v>
      </c>
      <c r="AK38" s="4">
        <f t="shared" si="25"/>
        <v>1.7381775444965371</v>
      </c>
      <c r="AL38" s="4">
        <f t="shared" si="26"/>
        <v>1.1246687565960229</v>
      </c>
      <c r="AM38" s="4">
        <f t="shared" si="27"/>
        <v>1.1525891578721428</v>
      </c>
      <c r="AN38" s="4">
        <f t="shared" si="28"/>
        <v>1.0422256459353889</v>
      </c>
      <c r="AO38" s="4">
        <f t="shared" si="29"/>
        <v>1.2819938155535056</v>
      </c>
      <c r="AP38" s="4">
        <f t="shared" si="30"/>
        <v>0</v>
      </c>
      <c r="AQ38" s="4">
        <f t="shared" si="31"/>
        <v>0.76077919727076448</v>
      </c>
      <c r="AR38" s="4">
        <f t="shared" si="32"/>
        <v>0.37851370634018622</v>
      </c>
      <c r="AS38" s="4">
        <f t="shared" si="33"/>
        <v>0.56801194179050185</v>
      </c>
      <c r="AT38" s="4">
        <f t="shared" si="34"/>
        <v>0.64520047201310149</v>
      </c>
      <c r="AU38" s="4">
        <f t="shared" si="35"/>
        <v>1.0146428106299936</v>
      </c>
      <c r="AV38" s="4">
        <f t="shared" si="36"/>
        <v>2.3445565318857007</v>
      </c>
      <c r="AW38" s="4">
        <f t="shared" si="36"/>
        <v>0</v>
      </c>
      <c r="AY38" s="2">
        <f t="shared" si="96"/>
        <v>88.226107663106404</v>
      </c>
      <c r="AZ38" s="2">
        <f t="shared" si="37"/>
        <v>88.892000941729421</v>
      </c>
      <c r="BA38" s="2">
        <f t="shared" si="37"/>
        <v>87.54082240725235</v>
      </c>
      <c r="BB38" s="2">
        <f t="shared" si="37"/>
        <v>87.10133123511747</v>
      </c>
      <c r="BC38" s="2">
        <f t="shared" si="37"/>
        <v>87.847410841945162</v>
      </c>
      <c r="BD38" s="2">
        <f t="shared" si="37"/>
        <v>87.54777435303528</v>
      </c>
      <c r="BE38" s="2">
        <f t="shared" si="37"/>
        <v>82.685006184437754</v>
      </c>
      <c r="BF38" s="2" t="e">
        <f t="shared" si="37"/>
        <v>#N/A</v>
      </c>
      <c r="BG38" s="2">
        <f t="shared" si="37"/>
        <v>83.723220802720661</v>
      </c>
      <c r="BH38" s="2">
        <f t="shared" si="37"/>
        <v>88.331486293648339</v>
      </c>
      <c r="BI38" s="2">
        <f t="shared" si="37"/>
        <v>86.56098805816255</v>
      </c>
      <c r="BJ38" s="2">
        <f t="shared" si="37"/>
        <v>86.580799527891287</v>
      </c>
      <c r="BK38" s="2">
        <f t="shared" si="37"/>
        <v>85.11435718887634</v>
      </c>
      <c r="BL38" s="2">
        <f t="shared" si="37"/>
        <v>85.655443468108686</v>
      </c>
      <c r="BM38" s="2" t="e">
        <f t="shared" si="37"/>
        <v>#N/A</v>
      </c>
      <c r="BO38" s="2">
        <f t="shared" si="38"/>
        <v>86.593999999999994</v>
      </c>
      <c r="BP38" s="2">
        <f t="shared" si="39"/>
        <v>89.451999999999998</v>
      </c>
      <c r="BQ38" s="2">
        <f t="shared" si="40"/>
        <v>89.278999999999996</v>
      </c>
      <c r="BR38" s="2">
        <f t="shared" si="41"/>
        <v>88.225999999999999</v>
      </c>
      <c r="BS38" s="2">
        <f t="shared" si="42"/>
        <v>89</v>
      </c>
      <c r="BT38" s="2">
        <f t="shared" si="43"/>
        <v>88.59</v>
      </c>
      <c r="BU38" s="2">
        <f t="shared" si="44"/>
        <v>83.966999999999999</v>
      </c>
      <c r="BV38" s="2" t="str">
        <f t="shared" si="45"/>
        <v/>
      </c>
      <c r="BW38" s="2">
        <f t="shared" si="46"/>
        <v>84.483999999999995</v>
      </c>
      <c r="BX38" s="2">
        <f t="shared" si="47"/>
        <v>88.71</v>
      </c>
      <c r="BY38" s="2">
        <f t="shared" si="48"/>
        <v>87.129000000000005</v>
      </c>
      <c r="BZ38" s="2">
        <f t="shared" si="49"/>
        <v>87.225999999999999</v>
      </c>
      <c r="CA38" s="2">
        <f t="shared" si="50"/>
        <v>86.129000000000005</v>
      </c>
      <c r="CB38" s="2">
        <f t="shared" si="51"/>
        <v>88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88.090107520386596</v>
      </c>
      <c r="DL38" s="2">
        <f t="shared" si="70"/>
        <v>89.013938119547319</v>
      </c>
      <c r="DM38" s="2">
        <f t="shared" si="70"/>
        <v>87.6806777408638</v>
      </c>
      <c r="DN38" s="2">
        <f t="shared" si="70"/>
        <v>87.229350781946366</v>
      </c>
      <c r="DO38" s="2">
        <f t="shared" si="70"/>
        <v>87.903481890797678</v>
      </c>
      <c r="DP38" s="2">
        <f t="shared" si="70"/>
        <v>87.761674493927103</v>
      </c>
      <c r="DQ38" s="2">
        <f t="shared" si="70"/>
        <v>82.720306306306313</v>
      </c>
      <c r="DR38" s="2">
        <f t="shared" si="70"/>
        <v>81.521978151260512</v>
      </c>
      <c r="DS38" s="2">
        <f t="shared" si="70"/>
        <v>83.758483483483474</v>
      </c>
      <c r="DT38" s="2">
        <f t="shared" si="70"/>
        <v>88.488287102892343</v>
      </c>
      <c r="DU38" s="2">
        <f t="shared" si="70"/>
        <v>86.46372535288323</v>
      </c>
      <c r="DV38" s="2">
        <f t="shared" si="70"/>
        <v>86.785837246963567</v>
      </c>
      <c r="DW38" s="2">
        <f t="shared" si="70"/>
        <v>85.162180499325245</v>
      </c>
      <c r="DX38" s="2">
        <f t="shared" si="70"/>
        <v>85.485678678678667</v>
      </c>
      <c r="DY38" s="2">
        <f t="shared" si="70"/>
        <v>87.172829435483877</v>
      </c>
      <c r="EA38" s="2">
        <f t="shared" si="71"/>
        <v>90.871243776563432</v>
      </c>
      <c r="EB38" s="2">
        <f t="shared" si="72"/>
        <v>86.307419574582639</v>
      </c>
      <c r="EC38" s="2">
        <f t="shared" si="73"/>
        <v>84.5274837683898</v>
      </c>
      <c r="ED38" s="2">
        <f t="shared" si="74"/>
        <v>84.10356570387718</v>
      </c>
      <c r="EE38" s="2">
        <f t="shared" si="75"/>
        <v>86.40907268673628</v>
      </c>
      <c r="EF38" s="2">
        <f t="shared" si="76"/>
        <v>82.43904834714192</v>
      </c>
      <c r="EG38" s="2">
        <f t="shared" si="77"/>
        <v>81.708332146945594</v>
      </c>
      <c r="EH38" s="2">
        <f t="shared" si="78"/>
        <v>84.676090014115942</v>
      </c>
      <c r="EI38" s="2">
        <f t="shared" si="79"/>
        <v>82.778233246507227</v>
      </c>
      <c r="EJ38" s="2">
        <f t="shared" si="80"/>
        <v>84.095928752204955</v>
      </c>
      <c r="EK38" s="2">
        <f t="shared" si="81"/>
        <v>89.142438229973209</v>
      </c>
      <c r="EL38" s="2">
        <f t="shared" si="82"/>
        <v>81.117877005347566</v>
      </c>
      <c r="EM38" s="2">
        <f t="shared" si="83"/>
        <v>83.912266307541628</v>
      </c>
      <c r="EN38" s="2">
        <f t="shared" si="84"/>
        <v>90.31518519075442</v>
      </c>
      <c r="EO38" s="2">
        <f t="shared" si="85"/>
        <v>90.609144685039411</v>
      </c>
      <c r="EQ38" s="2">
        <f t="shared" si="86"/>
        <v>87.736860701754395</v>
      </c>
      <c r="ER38" s="2">
        <f t="shared" si="87"/>
        <v>85.955117152631303</v>
      </c>
      <c r="ES38" s="2">
        <f t="shared" si="87"/>
        <v>83.468374543885602</v>
      </c>
      <c r="ET38" s="2">
        <f t="shared" si="87"/>
        <v>83.516590232951245</v>
      </c>
      <c r="EU38" s="2">
        <f t="shared" si="87"/>
        <v>82.650469181177328</v>
      </c>
      <c r="EV38" s="2">
        <f t="shared" si="87"/>
        <v>77.89185555518354</v>
      </c>
      <c r="EW38" s="2">
        <f t="shared" si="87"/>
        <v>79.363857373108061</v>
      </c>
      <c r="EX38" s="2">
        <f t="shared" si="87"/>
        <v>81.845132804546694</v>
      </c>
      <c r="EY38" s="2">
        <f t="shared" si="87"/>
        <v>82.934834045160628</v>
      </c>
      <c r="EZ38" s="2">
        <f t="shared" si="87"/>
        <v>82.497362544151542</v>
      </c>
      <c r="FA38" s="2">
        <f t="shared" si="87"/>
        <v>86.993847092682088</v>
      </c>
      <c r="FB38" s="2">
        <f t="shared" si="87"/>
        <v>82.097763137378436</v>
      </c>
      <c r="FC38" s="2">
        <f t="shared" si="87"/>
        <v>82.354265258761259</v>
      </c>
      <c r="FD38" s="2">
        <f t="shared" si="87"/>
        <v>91.909924219776485</v>
      </c>
      <c r="FE38" s="2">
        <f t="shared" si="87"/>
        <v>89.923879972184736</v>
      </c>
      <c r="FG38" s="2">
        <f t="shared" si="88"/>
        <v>4.8902393252726932E-2</v>
      </c>
      <c r="FH38" s="2">
        <f t="shared" si="89"/>
        <v>4.5052849896486891E-2</v>
      </c>
      <c r="FI38" s="2">
        <f t="shared" si="89"/>
        <v>4.4352853012416996E-2</v>
      </c>
      <c r="FJ38" s="2">
        <f t="shared" si="89"/>
        <v>4.0955603514110039E-2</v>
      </c>
      <c r="FK38" s="2">
        <f t="shared" si="89"/>
        <v>3.7515051259892199E-2</v>
      </c>
      <c r="FL38" s="2">
        <f t="shared" si="89"/>
        <v>4.0185116685622052E-2</v>
      </c>
      <c r="FM38" s="2">
        <f t="shared" si="89"/>
        <v>3.4877096048491506E-2</v>
      </c>
      <c r="FN38" s="2">
        <f t="shared" si="89"/>
        <v>3.3937512768957324E-2</v>
      </c>
      <c r="FO38" s="2">
        <f t="shared" si="89"/>
        <v>3.5973665910800111E-2</v>
      </c>
      <c r="FP38" s="2">
        <f t="shared" si="89"/>
        <v>3.569769509324263E-2</v>
      </c>
      <c r="FQ38" s="2">
        <f t="shared" si="89"/>
        <v>3.6310958197857901E-2</v>
      </c>
      <c r="FR38" s="2">
        <f t="shared" si="89"/>
        <v>3.6175133661236911E-2</v>
      </c>
      <c r="FS38" s="2">
        <f t="shared" si="89"/>
        <v>3.8259614814129754E-2</v>
      </c>
      <c r="FT38" s="2">
        <f t="shared" si="89"/>
        <v>3.515112714565316E-2</v>
      </c>
      <c r="FU38" s="2">
        <f t="shared" si="89"/>
        <v>3.0809146714527075E-2</v>
      </c>
      <c r="FW38" s="2">
        <f t="shared" si="112"/>
        <v>1.3004693668601231E-6</v>
      </c>
      <c r="FX38" s="2">
        <f t="shared" si="90"/>
        <v>2.2823276249801323E-6</v>
      </c>
      <c r="FY38" s="2">
        <f t="shared" si="90"/>
        <v>2.0628945854196332E-6</v>
      </c>
      <c r="FZ38" s="2">
        <f t="shared" si="90"/>
        <v>1.9293841404247749E-6</v>
      </c>
      <c r="GA38" s="2">
        <f t="shared" si="90"/>
        <v>2.1845770351823086E-6</v>
      </c>
      <c r="GB38" s="2">
        <f t="shared" si="90"/>
        <v>2.1525608817564866E-6</v>
      </c>
      <c r="GC38" s="2">
        <f t="shared" si="90"/>
        <v>2.3041041044815498E-6</v>
      </c>
      <c r="GD38" s="2">
        <f t="shared" si="90"/>
        <v>2.7867905978055099E-6</v>
      </c>
      <c r="GE38" s="2">
        <f t="shared" si="90"/>
        <v>3.2807696878390927E-6</v>
      </c>
      <c r="GF38" s="2">
        <f t="shared" si="90"/>
        <v>2.3396596811641512E-6</v>
      </c>
      <c r="GG38" s="2">
        <f t="shared" si="90"/>
        <v>1.8272554050624481E-6</v>
      </c>
      <c r="GH38" s="2">
        <f t="shared" si="90"/>
        <v>1.5310500854832502E-6</v>
      </c>
      <c r="GI38" s="2">
        <f t="shared" si="90"/>
        <v>1.3317837890273798E-6</v>
      </c>
      <c r="GJ38" s="2">
        <f t="shared" si="90"/>
        <v>1.3745028131129981E-6</v>
      </c>
      <c r="GK38" s="2">
        <f t="shared" si="90"/>
        <v>1.0461394736325616E-6</v>
      </c>
      <c r="GM38" s="86">
        <f t="shared" si="113"/>
        <v>5.7690767054728574E-10</v>
      </c>
      <c r="GN38" s="86">
        <f t="shared" si="91"/>
        <v>1.749106755108528E-11</v>
      </c>
      <c r="GO38" s="86">
        <f t="shared" si="91"/>
        <v>2.8550464903833696E-11</v>
      </c>
      <c r="GP38" s="86">
        <f t="shared" si="91"/>
        <v>4.7316030742500767E-12</v>
      </c>
      <c r="GQ38" s="86">
        <f t="shared" si="91"/>
        <v>9.4029554070367108E-14</v>
      </c>
      <c r="GR38" s="86">
        <f t="shared" si="91"/>
        <v>5.3748032288875864E-13</v>
      </c>
      <c r="GS38" s="86">
        <f t="shared" si="91"/>
        <v>4.1090629573790033E-15</v>
      </c>
      <c r="GT38" s="86">
        <f t="shared" si="91"/>
        <v>1.2429593911590951E-15</v>
      </c>
      <c r="GU38" s="86">
        <f t="shared" si="91"/>
        <v>4.1555029775793038E-15</v>
      </c>
      <c r="GV38" s="86">
        <f t="shared" si="91"/>
        <v>5.7516478959920059E-15</v>
      </c>
      <c r="GW38" s="86">
        <f t="shared" si="91"/>
        <v>2.3951769407820065E-14</v>
      </c>
      <c r="GX38" s="86">
        <f t="shared" si="91"/>
        <v>4.9969580258693928E-14</v>
      </c>
      <c r="GY38" s="86">
        <f t="shared" si="91"/>
        <v>2.6195134887221894E-13</v>
      </c>
      <c r="GZ38" s="86">
        <f t="shared" si="91"/>
        <v>2.9014918170427642E-15</v>
      </c>
      <c r="HA38" s="86">
        <f t="shared" si="91"/>
        <v>5.3021728410136255E-19</v>
      </c>
      <c r="HC38" s="86">
        <f t="shared" si="145"/>
        <v>2.3885101200946597E-27</v>
      </c>
      <c r="HD38" s="86">
        <f t="shared" si="92"/>
        <v>1.6197620774484734E-28</v>
      </c>
      <c r="HE38" s="86">
        <f t="shared" si="92"/>
        <v>1.4192663752335415E-29</v>
      </c>
      <c r="HF38" s="86">
        <f t="shared" si="92"/>
        <v>5.8581768383793142E-30</v>
      </c>
      <c r="HG38" s="86">
        <f t="shared" si="92"/>
        <v>1.4646391306892767E-37</v>
      </c>
      <c r="HH38" s="86">
        <f t="shared" si="92"/>
        <v>8.3348457151223083E-33</v>
      </c>
      <c r="HI38" s="86">
        <f t="shared" si="92"/>
        <v>1.0784659575057569E-35</v>
      </c>
      <c r="HJ38" s="86">
        <f t="shared" si="92"/>
        <v>1.0050373252154139E-36</v>
      </c>
      <c r="HK38" s="86">
        <f t="shared" si="92"/>
        <v>2.1704496056387572E-35</v>
      </c>
      <c r="HL38" s="86">
        <f t="shared" si="92"/>
        <v>1.5907694192816068E-39</v>
      </c>
      <c r="HM38" s="86">
        <f t="shared" si="92"/>
        <v>9.0077774817007762E-35</v>
      </c>
      <c r="HN38" s="86">
        <f t="shared" si="92"/>
        <v>7.6549492014680495E-35</v>
      </c>
      <c r="HO38" s="86">
        <f t="shared" si="92"/>
        <v>1.4272233633715243E-34</v>
      </c>
      <c r="HP38" s="86">
        <f t="shared" si="92"/>
        <v>3.5736921869116922E-37</v>
      </c>
      <c r="HQ38" s="86">
        <f t="shared" si="92"/>
        <v>1.9581950181008003E-47</v>
      </c>
      <c r="HS38" s="86">
        <f t="shared" si="114"/>
        <v>5.7271750549658595E-102</v>
      </c>
      <c r="HT38" s="86">
        <f t="shared" si="93"/>
        <v>6.5628985506256417E-103</v>
      </c>
      <c r="HU38" s="86">
        <f t="shared" si="93"/>
        <v>1.2227851174734827E-105</v>
      </c>
      <c r="HV38" s="86">
        <f t="shared" si="93"/>
        <v>8.5323958901519774E-108</v>
      </c>
      <c r="HW38" s="86">
        <f t="shared" si="93"/>
        <v>5.0680208967721947E-138</v>
      </c>
      <c r="HX38" s="86">
        <f t="shared" si="93"/>
        <v>1.9935885030835812E-120</v>
      </c>
      <c r="HY38" s="86">
        <f t="shared" si="93"/>
        <v>8.7132347251771711E-132</v>
      </c>
      <c r="HZ38" s="86">
        <f t="shared" si="93"/>
        <v>9.3716856478648879E-134</v>
      </c>
      <c r="IA38" s="86">
        <f t="shared" si="93"/>
        <v>9.1311883713123485E-130</v>
      </c>
      <c r="IB38" s="86">
        <f t="shared" si="93"/>
        <v>4.6858941596074422E-149</v>
      </c>
      <c r="IC38" s="86">
        <f t="shared" si="93"/>
        <v>4.8899173760357314E-130</v>
      </c>
      <c r="ID38" s="86">
        <f t="shared" si="93"/>
        <v>5.0021955899297891E-131</v>
      </c>
      <c r="IE38" s="86">
        <f t="shared" si="93"/>
        <v>2.1412576875186762E-130</v>
      </c>
      <c r="IF38" s="86">
        <f t="shared" si="93"/>
        <v>7.9310661810952963E-111</v>
      </c>
      <c r="IG38" s="86">
        <f t="shared" si="93"/>
        <v>7.1999496463277385E-77</v>
      </c>
      <c r="II38" s="86">
        <f t="shared" si="115"/>
        <v>8.4690798049494064E-148</v>
      </c>
      <c r="IJ38" s="86">
        <f t="shared" si="116"/>
        <v>1.1859855544183924E-147</v>
      </c>
      <c r="IK38" s="86">
        <f t="shared" si="117"/>
        <v>4.4295935837146805E-155</v>
      </c>
      <c r="IL38" s="86">
        <f t="shared" si="118"/>
        <v>1.1965748745523947E-156</v>
      </c>
      <c r="IM38" s="86">
        <f t="shared" si="119"/>
        <v>1.0514415118967824E-197</v>
      </c>
      <c r="IN38" s="86">
        <f t="shared" si="120"/>
        <v>3.8686539169708026E-174</v>
      </c>
      <c r="IO38" s="86">
        <f t="shared" si="121"/>
        <v>7.6548569449355136E-189</v>
      </c>
      <c r="IP38" s="86">
        <f t="shared" si="122"/>
        <v>2.9342904876969103E-193</v>
      </c>
      <c r="IQ38" s="86">
        <f t="shared" si="123"/>
        <v>7.4438640420414375E-185</v>
      </c>
      <c r="IR38" s="86">
        <f t="shared" si="124"/>
        <v>1.0023834668902873E-215</v>
      </c>
      <c r="IS38" s="86">
        <f t="shared" si="125"/>
        <v>1.420009093489304E-188</v>
      </c>
      <c r="IT38" s="86">
        <f t="shared" si="126"/>
        <v>2.3540869563280023E-189</v>
      </c>
      <c r="IU38" s="86">
        <f t="shared" si="127"/>
        <v>2.1042705935913783E-189</v>
      </c>
      <c r="IV38" s="86">
        <f t="shared" si="128"/>
        <v>0</v>
      </c>
      <c r="IW38" s="86">
        <f t="shared" si="129"/>
        <v>1.3129945312725859E-143</v>
      </c>
      <c r="IY38" s="86">
        <f t="shared" si="130"/>
        <v>5.7690767054728574E-10</v>
      </c>
      <c r="IZ38" s="86">
        <f t="shared" si="131"/>
        <v>1.749106755108528E-11</v>
      </c>
      <c r="JA38" s="86">
        <f t="shared" si="132"/>
        <v>2.8550464903833696E-11</v>
      </c>
      <c r="JB38" s="86">
        <f t="shared" si="133"/>
        <v>4.7316030742500767E-12</v>
      </c>
      <c r="JC38" s="86">
        <f t="shared" si="134"/>
        <v>9.4029554070367108E-14</v>
      </c>
      <c r="JD38" s="86">
        <f t="shared" si="135"/>
        <v>5.3748032288875864E-13</v>
      </c>
      <c r="JE38" s="86">
        <f t="shared" si="136"/>
        <v>4.1090629573790033E-15</v>
      </c>
      <c r="JF38" s="86">
        <f t="shared" si="137"/>
        <v>1.2429593911590951E-15</v>
      </c>
      <c r="JG38" s="86">
        <f t="shared" si="138"/>
        <v>4.1555029775793038E-15</v>
      </c>
      <c r="JH38" s="86">
        <f t="shared" si="139"/>
        <v>5.7516478959920059E-15</v>
      </c>
      <c r="JI38" s="86">
        <f t="shared" si="140"/>
        <v>2.3951769407820065E-14</v>
      </c>
      <c r="JJ38" s="86">
        <f t="shared" si="141"/>
        <v>4.9969580258693928E-14</v>
      </c>
      <c r="JK38" s="86">
        <f t="shared" si="142"/>
        <v>2.6195134887221894E-13</v>
      </c>
      <c r="JL38" s="86">
        <f t="shared" si="143"/>
        <v>2.9014918170427642E-15</v>
      </c>
      <c r="JM38" s="86">
        <f t="shared" si="144"/>
        <v>5.3021728410136255E-19</v>
      </c>
    </row>
    <row r="39" spans="2:273" x14ac:dyDescent="0.25">
      <c r="B39" s="2">
        <v>12</v>
      </c>
      <c r="C39" s="37">
        <v>87.733999999999995</v>
      </c>
      <c r="D39" s="37">
        <v>89.838999999999999</v>
      </c>
      <c r="E39" s="37">
        <v>88.262</v>
      </c>
      <c r="F39" s="37">
        <v>87.918999999999997</v>
      </c>
      <c r="G39" s="37">
        <v>88.305999999999997</v>
      </c>
      <c r="H39" s="37">
        <v>88.197000000000003</v>
      </c>
      <c r="I39" s="37">
        <v>83.869</v>
      </c>
      <c r="J39" s="37">
        <v>83.161000000000001</v>
      </c>
      <c r="K39" s="37">
        <v>85.21</v>
      </c>
      <c r="L39" s="37">
        <v>89.225999999999999</v>
      </c>
      <c r="M39" s="37">
        <v>87.194000000000003</v>
      </c>
      <c r="N39" s="37">
        <v>87.048000000000002</v>
      </c>
      <c r="O39" s="37">
        <v>86.935000000000002</v>
      </c>
      <c r="P39" s="37">
        <v>87.936999999999998</v>
      </c>
      <c r="Q39" s="37">
        <v>89.725999999999999</v>
      </c>
      <c r="S39" s="4">
        <f t="shared" si="8"/>
        <v>88.401446603914351</v>
      </c>
      <c r="T39" s="4">
        <f t="shared" si="9"/>
        <v>88.996916591273688</v>
      </c>
      <c r="U39" s="4">
        <f t="shared" si="10"/>
        <v>87.637153995433593</v>
      </c>
      <c r="V39" s="4">
        <f t="shared" si="11"/>
        <v>87.221828429301752</v>
      </c>
      <c r="W39" s="4">
        <f t="shared" si="12"/>
        <v>87.935402140523493</v>
      </c>
      <c r="X39" s="4">
        <f t="shared" si="13"/>
        <v>87.585855041452007</v>
      </c>
      <c r="Y39" s="4">
        <f t="shared" si="14"/>
        <v>82.857436673927751</v>
      </c>
      <c r="Z39" s="4">
        <f t="shared" si="15"/>
        <v>81.85353433761874</v>
      </c>
      <c r="AA39" s="4">
        <f t="shared" si="16"/>
        <v>83.906504619762003</v>
      </c>
      <c r="AB39" s="4">
        <f t="shared" si="17"/>
        <v>88.376401601889356</v>
      </c>
      <c r="AC39" s="4">
        <f t="shared" si="18"/>
        <v>86.669316338344146</v>
      </c>
      <c r="AD39" s="4">
        <f t="shared" si="19"/>
        <v>86.684986022740489</v>
      </c>
      <c r="AE39" s="4">
        <f t="shared" si="20"/>
        <v>85.283511622026055</v>
      </c>
      <c r="AF39" s="4">
        <f t="shared" si="21"/>
        <v>85.879418033307729</v>
      </c>
      <c r="AG39" s="4" t="e">
        <f t="shared" si="22"/>
        <v>#N/A</v>
      </c>
      <c r="AI39" s="4">
        <f t="shared" si="23"/>
        <v>-0.66744660391435673</v>
      </c>
      <c r="AJ39" s="4">
        <f t="shared" si="24"/>
        <v>0.84208340872631027</v>
      </c>
      <c r="AK39" s="4">
        <f t="shared" si="25"/>
        <v>0.62484600456640749</v>
      </c>
      <c r="AL39" s="4">
        <f t="shared" si="26"/>
        <v>0.69717157069824509</v>
      </c>
      <c r="AM39" s="4">
        <f t="shared" si="27"/>
        <v>0.37059785947650425</v>
      </c>
      <c r="AN39" s="4">
        <f t="shared" si="28"/>
        <v>0.611144958547996</v>
      </c>
      <c r="AO39" s="4">
        <f t="shared" si="29"/>
        <v>1.011563326072249</v>
      </c>
      <c r="AP39" s="4">
        <f t="shared" si="30"/>
        <v>1.3074656623812615</v>
      </c>
      <c r="AQ39" s="4">
        <f t="shared" si="31"/>
        <v>1.3034953802379903</v>
      </c>
      <c r="AR39" s="4">
        <f t="shared" si="32"/>
        <v>0.84959839811064342</v>
      </c>
      <c r="AS39" s="4">
        <f t="shared" si="33"/>
        <v>0.52468366165585678</v>
      </c>
      <c r="AT39" s="4">
        <f t="shared" si="34"/>
        <v>0.3630139772595129</v>
      </c>
      <c r="AU39" s="4">
        <f t="shared" si="35"/>
        <v>1.6514883779739478</v>
      </c>
      <c r="AV39" s="4">
        <f t="shared" si="36"/>
        <v>2.0575819666922683</v>
      </c>
      <c r="AW39" s="4">
        <f t="shared" si="36"/>
        <v>0</v>
      </c>
      <c r="AY39" s="2">
        <f t="shared" si="96"/>
        <v>88.401444941774869</v>
      </c>
      <c r="AZ39" s="2">
        <f t="shared" si="37"/>
        <v>88.996916519657447</v>
      </c>
      <c r="BA39" s="2">
        <f t="shared" si="37"/>
        <v>87.637153885727585</v>
      </c>
      <c r="BB39" s="2">
        <f t="shared" si="37"/>
        <v>87.221828409266763</v>
      </c>
      <c r="BC39" s="2">
        <f t="shared" si="37"/>
        <v>87.935402140008392</v>
      </c>
      <c r="BD39" s="2">
        <f t="shared" si="37"/>
        <v>87.585855038714342</v>
      </c>
      <c r="BE39" s="2">
        <f t="shared" si="37"/>
        <v>82.857436673900011</v>
      </c>
      <c r="BF39" s="2">
        <f t="shared" si="37"/>
        <v>81.853534337610043</v>
      </c>
      <c r="BG39" s="2">
        <f t="shared" si="37"/>
        <v>83.906504619734534</v>
      </c>
      <c r="BH39" s="2">
        <f t="shared" si="37"/>
        <v>88.376401601853232</v>
      </c>
      <c r="BI39" s="2">
        <f t="shared" si="37"/>
        <v>86.669316338204737</v>
      </c>
      <c r="BJ39" s="2">
        <f t="shared" si="37"/>
        <v>86.68498602246629</v>
      </c>
      <c r="BK39" s="2">
        <f t="shared" si="37"/>
        <v>85.283511620689708</v>
      </c>
      <c r="BL39" s="2">
        <f t="shared" si="37"/>
        <v>85.879418033289582</v>
      </c>
      <c r="BM39" s="2" t="e">
        <f t="shared" si="37"/>
        <v>#N/A</v>
      </c>
      <c r="BO39" s="2">
        <f t="shared" si="38"/>
        <v>87.733999999999995</v>
      </c>
      <c r="BP39" s="2">
        <f t="shared" si="39"/>
        <v>89.838999999999999</v>
      </c>
      <c r="BQ39" s="2">
        <f t="shared" si="40"/>
        <v>88.262</v>
      </c>
      <c r="BR39" s="2">
        <f t="shared" si="41"/>
        <v>87.918999999999997</v>
      </c>
      <c r="BS39" s="2">
        <f t="shared" si="42"/>
        <v>88.305999999999997</v>
      </c>
      <c r="BT39" s="2">
        <f t="shared" si="43"/>
        <v>88.197000000000003</v>
      </c>
      <c r="BU39" s="2">
        <f t="shared" si="44"/>
        <v>83.869</v>
      </c>
      <c r="BV39" s="2">
        <f t="shared" si="45"/>
        <v>83.161000000000001</v>
      </c>
      <c r="BW39" s="2">
        <f t="shared" si="46"/>
        <v>85.21</v>
      </c>
      <c r="BX39" s="2">
        <f t="shared" si="47"/>
        <v>89.225999999999999</v>
      </c>
      <c r="BY39" s="2">
        <f t="shared" si="48"/>
        <v>87.194000000000003</v>
      </c>
      <c r="BZ39" s="2">
        <f t="shared" si="49"/>
        <v>87.048000000000002</v>
      </c>
      <c r="CA39" s="2">
        <f t="shared" si="50"/>
        <v>86.935000000000002</v>
      </c>
      <c r="CB39" s="2">
        <f t="shared" si="51"/>
        <v>87.936999999999998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88.268813047417694</v>
      </c>
      <c r="DL39" s="2">
        <f t="shared" si="70"/>
        <v>89.140926937309246</v>
      </c>
      <c r="DM39" s="2">
        <f t="shared" si="70"/>
        <v>87.799537903956519</v>
      </c>
      <c r="DN39" s="2">
        <f t="shared" si="70"/>
        <v>87.371985576533504</v>
      </c>
      <c r="DO39" s="2">
        <f t="shared" si="70"/>
        <v>88.006622278148583</v>
      </c>
      <c r="DP39" s="2">
        <f t="shared" si="70"/>
        <v>87.827280161943293</v>
      </c>
      <c r="DQ39" s="2">
        <f t="shared" si="70"/>
        <v>82.906855469755484</v>
      </c>
      <c r="DR39" s="2">
        <f t="shared" si="70"/>
        <v>81.749895238095249</v>
      </c>
      <c r="DS39" s="2">
        <f t="shared" si="70"/>
        <v>83.956382839982837</v>
      </c>
      <c r="DT39" s="2">
        <f t="shared" si="70"/>
        <v>88.554468942626812</v>
      </c>
      <c r="DU39" s="2">
        <f t="shared" si="70"/>
        <v>86.573118393697314</v>
      </c>
      <c r="DV39" s="2">
        <f t="shared" si="70"/>
        <v>86.916909919028342</v>
      </c>
      <c r="DW39" s="2">
        <f t="shared" si="70"/>
        <v>85.347200944669368</v>
      </c>
      <c r="DX39" s="2">
        <f t="shared" si="70"/>
        <v>85.706451008151006</v>
      </c>
      <c r="DY39" s="2">
        <f t="shared" si="70"/>
        <v>87.244104838709674</v>
      </c>
      <c r="EA39" s="2">
        <f t="shared" si="71"/>
        <v>90.75410000867376</v>
      </c>
      <c r="EB39" s="2">
        <f t="shared" si="72"/>
        <v>86.213051319332237</v>
      </c>
      <c r="EC39" s="2">
        <f t="shared" si="73"/>
        <v>84.446258059117284</v>
      </c>
      <c r="ED39" s="2">
        <f t="shared" si="74"/>
        <v>84.015059068436116</v>
      </c>
      <c r="EE39" s="2">
        <f t="shared" si="75"/>
        <v>86.269173642589649</v>
      </c>
      <c r="EF39" s="2">
        <f t="shared" si="76"/>
        <v>82.327078451282517</v>
      </c>
      <c r="EG39" s="2">
        <f t="shared" si="77"/>
        <v>81.610395212821331</v>
      </c>
      <c r="EH39" s="2">
        <f t="shared" si="78"/>
        <v>84.544363375984716</v>
      </c>
      <c r="EI39" s="2">
        <f t="shared" si="79"/>
        <v>82.687458418186125</v>
      </c>
      <c r="EJ39" s="2">
        <f t="shared" si="80"/>
        <v>83.989610054452058</v>
      </c>
      <c r="EK39" s="2">
        <f t="shared" si="81"/>
        <v>88.997863503147826</v>
      </c>
      <c r="EL39" s="2">
        <f t="shared" si="82"/>
        <v>81.049431509666775</v>
      </c>
      <c r="EM39" s="2">
        <f t="shared" si="83"/>
        <v>83.823461165524009</v>
      </c>
      <c r="EN39" s="2">
        <f t="shared" si="84"/>
        <v>90.20931079223233</v>
      </c>
      <c r="EO39" s="2">
        <f t="shared" si="85"/>
        <v>90.497607775590581</v>
      </c>
      <c r="EQ39" s="2">
        <f t="shared" si="86"/>
        <v>87.650001203007534</v>
      </c>
      <c r="ER39" s="2">
        <f t="shared" si="87"/>
        <v>85.863247935295036</v>
      </c>
      <c r="ES39" s="2">
        <f t="shared" si="87"/>
        <v>83.397978413688421</v>
      </c>
      <c r="ET39" s="2">
        <f t="shared" si="87"/>
        <v>83.433329315576472</v>
      </c>
      <c r="EU39" s="2">
        <f t="shared" si="87"/>
        <v>82.549571159446501</v>
      </c>
      <c r="EV39" s="2">
        <f t="shared" si="87"/>
        <v>77.826237393957967</v>
      </c>
      <c r="EW39" s="2">
        <f t="shared" si="87"/>
        <v>79.289619242231296</v>
      </c>
      <c r="EX39" s="2">
        <f t="shared" si="87"/>
        <v>81.741770071261769</v>
      </c>
      <c r="EY39" s="2">
        <f t="shared" si="87"/>
        <v>82.841320140230891</v>
      </c>
      <c r="EZ39" s="2">
        <f t="shared" si="87"/>
        <v>82.406997818236718</v>
      </c>
      <c r="FA39" s="2">
        <f t="shared" si="87"/>
        <v>86.870650399723772</v>
      </c>
      <c r="FB39" s="2">
        <f t="shared" si="87"/>
        <v>82.019120305100103</v>
      </c>
      <c r="FC39" s="2">
        <f t="shared" si="87"/>
        <v>82.280456693135832</v>
      </c>
      <c r="FD39" s="2">
        <f t="shared" si="87"/>
        <v>91.788414979496821</v>
      </c>
      <c r="FE39" s="2">
        <f t="shared" si="87"/>
        <v>89.819290553918833</v>
      </c>
      <c r="FG39" s="2">
        <f t="shared" si="88"/>
        <v>5.3368614035929213E-2</v>
      </c>
      <c r="FH39" s="2">
        <f t="shared" si="89"/>
        <v>4.918567625514754E-2</v>
      </c>
      <c r="FI39" s="2">
        <f t="shared" si="89"/>
        <v>4.8424722844331504E-2</v>
      </c>
      <c r="FJ39" s="2">
        <f t="shared" si="89"/>
        <v>4.4730182873950218E-2</v>
      </c>
      <c r="FK39" s="2">
        <f t="shared" si="89"/>
        <v>4.0986091311133538E-2</v>
      </c>
      <c r="FL39" s="2">
        <f t="shared" si="89"/>
        <v>4.389193576588285E-2</v>
      </c>
      <c r="FM39" s="2">
        <f t="shared" si="89"/>
        <v>3.8113727269514099E-2</v>
      </c>
      <c r="FN39" s="2">
        <f t="shared" si="89"/>
        <v>3.7090300607034041E-2</v>
      </c>
      <c r="FO39" s="2">
        <f t="shared" si="89"/>
        <v>3.930791533124197E-2</v>
      </c>
      <c r="FP39" s="2">
        <f t="shared" si="89"/>
        <v>3.900740091326494E-2</v>
      </c>
      <c r="FQ39" s="2">
        <f t="shared" si="89"/>
        <v>3.9675183218395693E-2</v>
      </c>
      <c r="FR39" s="2">
        <f t="shared" si="89"/>
        <v>3.9527290644899661E-2</v>
      </c>
      <c r="FS39" s="2">
        <f t="shared" si="89"/>
        <v>4.179655322092881E-2</v>
      </c>
      <c r="FT39" s="2">
        <f t="shared" si="89"/>
        <v>3.84121766045021E-2</v>
      </c>
      <c r="FU39" s="2">
        <f t="shared" si="89"/>
        <v>3.3681442527368453E-2</v>
      </c>
      <c r="FW39" s="2">
        <f t="shared" si="112"/>
        <v>1.425936126606419E-6</v>
      </c>
      <c r="FX39" s="2">
        <f t="shared" si="90"/>
        <v>2.5025219262035283E-6</v>
      </c>
      <c r="FY39" s="2">
        <f t="shared" si="90"/>
        <v>2.2619184836776091E-6</v>
      </c>
      <c r="FZ39" s="2">
        <f t="shared" si="90"/>
        <v>2.1155272481685766E-6</v>
      </c>
      <c r="GA39" s="2">
        <f t="shared" si="90"/>
        <v>2.3953405820208381E-6</v>
      </c>
      <c r="GB39" s="2">
        <f t="shared" si="90"/>
        <v>2.3602355825543606E-6</v>
      </c>
      <c r="GC39" s="2">
        <f t="shared" si="90"/>
        <v>2.5263993506000577E-6</v>
      </c>
      <c r="GD39" s="2">
        <f t="shared" si="90"/>
        <v>3.055654306153514E-6</v>
      </c>
      <c r="GE39" s="2">
        <f t="shared" si="90"/>
        <v>3.5972912906585463E-6</v>
      </c>
      <c r="GF39" s="2">
        <f t="shared" si="90"/>
        <v>2.5653852477172878E-6</v>
      </c>
      <c r="GG39" s="2">
        <f t="shared" si="90"/>
        <v>2.0035453572301376E-6</v>
      </c>
      <c r="GH39" s="2">
        <f t="shared" si="90"/>
        <v>1.678762787960538E-6</v>
      </c>
      <c r="GI39" s="2">
        <f t="shared" si="90"/>
        <v>1.4602716990179446E-6</v>
      </c>
      <c r="GJ39" s="2">
        <f t="shared" si="90"/>
        <v>1.5071121652584066E-6</v>
      </c>
      <c r="GK39" s="2">
        <f t="shared" si="90"/>
        <v>1.147069007189539E-6</v>
      </c>
      <c r="GM39" s="86">
        <f t="shared" si="113"/>
        <v>1.1877257184950635E-9</v>
      </c>
      <c r="GN39" s="86">
        <f t="shared" si="91"/>
        <v>4.1639557019528514E-11</v>
      </c>
      <c r="GO39" s="86">
        <f t="shared" si="91"/>
        <v>6.6100725263757623E-11</v>
      </c>
      <c r="GP39" s="86">
        <f t="shared" si="91"/>
        <v>1.1648865442780748E-11</v>
      </c>
      <c r="GQ39" s="86">
        <f t="shared" si="91"/>
        <v>2.7003974360145417E-13</v>
      </c>
      <c r="GR39" s="86">
        <f t="shared" si="91"/>
        <v>1.456144349105227E-12</v>
      </c>
      <c r="GS39" s="86">
        <f t="shared" si="91"/>
        <v>1.3279146227849466E-14</v>
      </c>
      <c r="GT39" s="86">
        <f t="shared" si="91"/>
        <v>4.1988351101481279E-15</v>
      </c>
      <c r="GU39" s="86">
        <f t="shared" si="91"/>
        <v>1.3575378090764573E-14</v>
      </c>
      <c r="GV39" s="86">
        <f t="shared" si="91"/>
        <v>1.8459148452919323E-14</v>
      </c>
      <c r="GW39" s="86">
        <f t="shared" si="91"/>
        <v>7.243999412558646E-14</v>
      </c>
      <c r="GX39" s="86">
        <f t="shared" si="91"/>
        <v>1.4593971362710628E-13</v>
      </c>
      <c r="GY39" s="86">
        <f t="shared" si="91"/>
        <v>7.2220793907321607E-13</v>
      </c>
      <c r="GZ39" s="86">
        <f t="shared" si="91"/>
        <v>9.5541169926633724E-15</v>
      </c>
      <c r="HA39" s="86">
        <f t="shared" si="91"/>
        <v>2.4434603854659016E-18</v>
      </c>
      <c r="HC39" s="86">
        <f t="shared" si="145"/>
        <v>1.0951211637659404E-26</v>
      </c>
      <c r="HD39" s="86">
        <f t="shared" si="92"/>
        <v>8.2080600750700211E-28</v>
      </c>
      <c r="HE39" s="86">
        <f t="shared" si="92"/>
        <v>7.6347371225961333E-29</v>
      </c>
      <c r="HF39" s="86">
        <f t="shared" si="92"/>
        <v>3.1875960000954617E-29</v>
      </c>
      <c r="HG39" s="86">
        <f t="shared" si="92"/>
        <v>1.2746365239488346E-36</v>
      </c>
      <c r="HH39" s="86">
        <f t="shared" si="92"/>
        <v>5.5134162014434589E-32</v>
      </c>
      <c r="HI39" s="86">
        <f t="shared" si="92"/>
        <v>8.5235330642258923E-35</v>
      </c>
      <c r="HJ39" s="86">
        <f t="shared" si="92"/>
        <v>8.6633519618660667E-36</v>
      </c>
      <c r="HK39" s="86">
        <f t="shared" si="92"/>
        <v>1.7596071633811767E-34</v>
      </c>
      <c r="HL39" s="86">
        <f t="shared" si="92"/>
        <v>1.6406336997049296E-38</v>
      </c>
      <c r="HM39" s="86">
        <f t="shared" si="92"/>
        <v>6.6709151897603312E-34</v>
      </c>
      <c r="HN39" s="86">
        <f t="shared" si="92"/>
        <v>5.5563956707547302E-34</v>
      </c>
      <c r="HO39" s="86">
        <f t="shared" si="92"/>
        <v>1.0073373724300975E-33</v>
      </c>
      <c r="HP39" s="86">
        <f t="shared" si="92"/>
        <v>2.9490045833776031E-36</v>
      </c>
      <c r="HQ39" s="86">
        <f t="shared" si="92"/>
        <v>3.0500833887819242E-46</v>
      </c>
      <c r="HS39" s="86">
        <f t="shared" si="114"/>
        <v>2.9274114576638654E-100</v>
      </c>
      <c r="HT39" s="86">
        <f t="shared" si="93"/>
        <v>4.0434821718179704E-101</v>
      </c>
      <c r="HU39" s="86">
        <f t="shared" si="93"/>
        <v>8.5551596456392501E-104</v>
      </c>
      <c r="HV39" s="86">
        <f t="shared" si="93"/>
        <v>6.2379049512924432E-106</v>
      </c>
      <c r="HW39" s="86">
        <f t="shared" si="93"/>
        <v>1.2706201616342545E-135</v>
      </c>
      <c r="HX39" s="86">
        <f t="shared" si="93"/>
        <v>2.4958026953119463E-118</v>
      </c>
      <c r="HY39" s="86">
        <f t="shared" si="93"/>
        <v>1.7360057172865379E-129</v>
      </c>
      <c r="HZ39" s="86">
        <f t="shared" si="93"/>
        <v>2.2407087309783177E-131</v>
      </c>
      <c r="IA39" s="86">
        <f t="shared" si="93"/>
        <v>1.907261344650551E-127</v>
      </c>
      <c r="IB39" s="86">
        <f t="shared" si="93"/>
        <v>1.9549040059602547E-146</v>
      </c>
      <c r="IC39" s="86">
        <f t="shared" si="93"/>
        <v>8.542819153478163E-128</v>
      </c>
      <c r="ID39" s="86">
        <f t="shared" si="93"/>
        <v>8.4166849176013427E-129</v>
      </c>
      <c r="IE39" s="86">
        <f t="shared" si="93"/>
        <v>3.3782189544948938E-128</v>
      </c>
      <c r="IF39" s="86">
        <f t="shared" si="93"/>
        <v>5.5833373072131634E-109</v>
      </c>
      <c r="IG39" s="86">
        <f t="shared" si="93"/>
        <v>1.3041040247555902E-75</v>
      </c>
      <c r="II39" s="86">
        <f t="shared" si="115"/>
        <v>7.9890254250348951E-146</v>
      </c>
      <c r="IJ39" s="86">
        <f t="shared" si="116"/>
        <v>1.3547890798992718E-145</v>
      </c>
      <c r="IK39" s="86">
        <f t="shared" si="117"/>
        <v>6.1989568685806546E-153</v>
      </c>
      <c r="IL39" s="86">
        <f t="shared" si="118"/>
        <v>1.7173941933956563E-154</v>
      </c>
      <c r="IM39" s="86">
        <f t="shared" si="119"/>
        <v>5.9795256979552153E-195</v>
      </c>
      <c r="IN39" s="86">
        <f t="shared" si="120"/>
        <v>1.019127759749571E-171</v>
      </c>
      <c r="IO39" s="86">
        <f t="shared" si="121"/>
        <v>3.3489726371119863E-186</v>
      </c>
      <c r="IP39" s="86">
        <f t="shared" si="122"/>
        <v>1.6252142728089781E-190</v>
      </c>
      <c r="IQ39" s="86">
        <f t="shared" si="123"/>
        <v>3.3769003007537246E-182</v>
      </c>
      <c r="IR39" s="86">
        <f t="shared" si="124"/>
        <v>1.0599515684684205E-212</v>
      </c>
      <c r="IS39" s="86">
        <f t="shared" si="125"/>
        <v>5.5380315556158076E-186</v>
      </c>
      <c r="IT39" s="86">
        <f t="shared" si="126"/>
        <v>8.6989630987987306E-187</v>
      </c>
      <c r="IU39" s="86">
        <f t="shared" si="127"/>
        <v>7.328819059941429E-187</v>
      </c>
      <c r="IV39" s="86">
        <f t="shared" si="128"/>
        <v>0</v>
      </c>
      <c r="IW39" s="86">
        <f t="shared" si="129"/>
        <v>1.0139923194311848E-141</v>
      </c>
      <c r="IY39" s="86">
        <f t="shared" si="130"/>
        <v>1.1877257184950635E-9</v>
      </c>
      <c r="IZ39" s="86">
        <f t="shared" si="131"/>
        <v>4.1639557019528514E-11</v>
      </c>
      <c r="JA39" s="86">
        <f t="shared" si="132"/>
        <v>6.6100725263757623E-11</v>
      </c>
      <c r="JB39" s="86">
        <f t="shared" si="133"/>
        <v>1.1648865442780748E-11</v>
      </c>
      <c r="JC39" s="86">
        <f t="shared" si="134"/>
        <v>2.7003974360145417E-13</v>
      </c>
      <c r="JD39" s="86">
        <f t="shared" si="135"/>
        <v>1.456144349105227E-12</v>
      </c>
      <c r="JE39" s="86">
        <f t="shared" si="136"/>
        <v>1.3279146227849466E-14</v>
      </c>
      <c r="JF39" s="86">
        <f t="shared" si="137"/>
        <v>4.1988351101481279E-15</v>
      </c>
      <c r="JG39" s="86">
        <f t="shared" si="138"/>
        <v>1.3575378090764573E-14</v>
      </c>
      <c r="JH39" s="86">
        <f t="shared" si="139"/>
        <v>1.8459148452919323E-14</v>
      </c>
      <c r="JI39" s="86">
        <f t="shared" si="140"/>
        <v>7.243999412558646E-14</v>
      </c>
      <c r="JJ39" s="86">
        <f t="shared" si="141"/>
        <v>1.4593971362710628E-13</v>
      </c>
      <c r="JK39" s="86">
        <f t="shared" si="142"/>
        <v>7.2220793907321607E-13</v>
      </c>
      <c r="JL39" s="86">
        <f t="shared" si="143"/>
        <v>9.5541169926633724E-15</v>
      </c>
      <c r="JM39" s="86">
        <f t="shared" si="144"/>
        <v>2.4434603854659016E-18</v>
      </c>
    </row>
    <row r="40" spans="2:273" x14ac:dyDescent="0.25">
      <c r="B40" s="2">
        <v>13</v>
      </c>
      <c r="C40" s="37">
        <v>87.343999999999994</v>
      </c>
      <c r="D40" s="37">
        <v>89.257999999999996</v>
      </c>
      <c r="E40" s="37">
        <v>88.442999999999998</v>
      </c>
      <c r="F40" s="37">
        <v>88.418999999999997</v>
      </c>
      <c r="G40" s="37">
        <v>88.242000000000004</v>
      </c>
      <c r="H40" s="37">
        <v>88.525000000000006</v>
      </c>
      <c r="I40" s="37">
        <v>83.557000000000002</v>
      </c>
      <c r="J40" s="37">
        <v>83.194000000000003</v>
      </c>
      <c r="K40" s="37">
        <v>85.144999999999996</v>
      </c>
      <c r="L40" s="37">
        <v>88.968000000000004</v>
      </c>
      <c r="M40" s="37">
        <v>88</v>
      </c>
      <c r="N40" s="37">
        <v>87.887</v>
      </c>
      <c r="O40" s="37">
        <v>86.064999999999998</v>
      </c>
      <c r="P40" s="37">
        <v>87.697999999999993</v>
      </c>
      <c r="Q40" s="37">
        <v>89.113</v>
      </c>
      <c r="S40" s="4">
        <f t="shared" si="8"/>
        <v>88.574981250979178</v>
      </c>
      <c r="T40" s="4">
        <f t="shared" si="9"/>
        <v>89.098875779883713</v>
      </c>
      <c r="U40" s="4">
        <f t="shared" si="10"/>
        <v>87.730601276590804</v>
      </c>
      <c r="V40" s="4">
        <f t="shared" si="11"/>
        <v>87.339396057419847</v>
      </c>
      <c r="W40" s="4">
        <f t="shared" si="12"/>
        <v>88.021099720802781</v>
      </c>
      <c r="X40" s="4">
        <f t="shared" si="13"/>
        <v>87.620774711072002</v>
      </c>
      <c r="Y40" s="4">
        <f t="shared" si="14"/>
        <v>83.027571200613366</v>
      </c>
      <c r="Z40" s="4">
        <f t="shared" si="15"/>
        <v>82.076471113605109</v>
      </c>
      <c r="AA40" s="4">
        <f t="shared" si="16"/>
        <v>84.087403499028156</v>
      </c>
      <c r="AB40" s="4">
        <f t="shared" si="17"/>
        <v>88.418785566503317</v>
      </c>
      <c r="AC40" s="4">
        <f t="shared" si="18"/>
        <v>86.776581977525979</v>
      </c>
      <c r="AD40" s="4">
        <f t="shared" si="19"/>
        <v>86.786034748401164</v>
      </c>
      <c r="AE40" s="4">
        <f t="shared" si="20"/>
        <v>85.450169169243637</v>
      </c>
      <c r="AF40" s="4">
        <f t="shared" si="21"/>
        <v>86.102470693221932</v>
      </c>
      <c r="AG40" s="4" t="e">
        <f t="shared" si="22"/>
        <v>#N/A</v>
      </c>
      <c r="AI40" s="4">
        <f t="shared" si="23"/>
        <v>-1.230981250979184</v>
      </c>
      <c r="AJ40" s="4">
        <f t="shared" si="24"/>
        <v>0.1591242201162828</v>
      </c>
      <c r="AK40" s="4">
        <f t="shared" si="25"/>
        <v>0.71239872340919419</v>
      </c>
      <c r="AL40" s="4">
        <f t="shared" si="26"/>
        <v>1.0796039425801496</v>
      </c>
      <c r="AM40" s="4">
        <f t="shared" si="27"/>
        <v>0.22090027919722388</v>
      </c>
      <c r="AN40" s="4">
        <f t="shared" si="28"/>
        <v>0.90422528892800358</v>
      </c>
      <c r="AO40" s="4">
        <f t="shared" si="29"/>
        <v>0.52942879938663623</v>
      </c>
      <c r="AP40" s="4">
        <f t="shared" si="30"/>
        <v>1.1175288863948936</v>
      </c>
      <c r="AQ40" s="4">
        <f t="shared" si="31"/>
        <v>1.0575965009718402</v>
      </c>
      <c r="AR40" s="4">
        <f t="shared" si="32"/>
        <v>0.54921443349668664</v>
      </c>
      <c r="AS40" s="4">
        <f t="shared" si="33"/>
        <v>1.2234180224740214</v>
      </c>
      <c r="AT40" s="4">
        <f t="shared" si="34"/>
        <v>1.1009652515988364</v>
      </c>
      <c r="AU40" s="4">
        <f t="shared" si="35"/>
        <v>0.61483083075636102</v>
      </c>
      <c r="AV40" s="4">
        <f t="shared" si="36"/>
        <v>1.5955293067780616</v>
      </c>
      <c r="AW40" s="4">
        <f t="shared" si="36"/>
        <v>0</v>
      </c>
      <c r="AY40" s="2">
        <f t="shared" si="96"/>
        <v>88.574977933346005</v>
      </c>
      <c r="AZ40" s="2">
        <f t="shared" si="37"/>
        <v>89.098875615189925</v>
      </c>
      <c r="BA40" s="2">
        <f t="shared" si="37"/>
        <v>87.730601031001299</v>
      </c>
      <c r="BB40" s="2">
        <f t="shared" si="37"/>
        <v>87.339396009777786</v>
      </c>
      <c r="BC40" s="2">
        <f t="shared" si="37"/>
        <v>88.02109971937881</v>
      </c>
      <c r="BD40" s="2">
        <f t="shared" si="37"/>
        <v>87.620774703925932</v>
      </c>
      <c r="BE40" s="2">
        <f t="shared" si="37"/>
        <v>83.027571200527262</v>
      </c>
      <c r="BF40" s="2">
        <f t="shared" si="37"/>
        <v>82.076471113576901</v>
      </c>
      <c r="BG40" s="2">
        <f t="shared" si="37"/>
        <v>84.087403498942024</v>
      </c>
      <c r="BH40" s="2">
        <f t="shared" si="37"/>
        <v>88.418785566392003</v>
      </c>
      <c r="BI40" s="2">
        <f t="shared" si="37"/>
        <v>86.776581977120571</v>
      </c>
      <c r="BJ40" s="2">
        <f t="shared" si="37"/>
        <v>86.78603474763041</v>
      </c>
      <c r="BK40" s="2">
        <f t="shared" si="37"/>
        <v>85.450169165693879</v>
      </c>
      <c r="BL40" s="2">
        <f t="shared" si="37"/>
        <v>86.102470693164605</v>
      </c>
      <c r="BM40" s="2" t="e">
        <f t="shared" si="37"/>
        <v>#N/A</v>
      </c>
      <c r="BO40" s="2">
        <f t="shared" si="38"/>
        <v>87.343999999999994</v>
      </c>
      <c r="BP40" s="2">
        <f t="shared" si="39"/>
        <v>89.257999999999996</v>
      </c>
      <c r="BQ40" s="2">
        <f t="shared" si="40"/>
        <v>88.442999999999998</v>
      </c>
      <c r="BR40" s="2">
        <f t="shared" si="41"/>
        <v>88.418999999999997</v>
      </c>
      <c r="BS40" s="2">
        <f t="shared" si="42"/>
        <v>88.242000000000004</v>
      </c>
      <c r="BT40" s="2">
        <f t="shared" si="43"/>
        <v>88.525000000000006</v>
      </c>
      <c r="BU40" s="2">
        <f t="shared" si="44"/>
        <v>83.557000000000002</v>
      </c>
      <c r="BV40" s="2">
        <f t="shared" si="45"/>
        <v>83.194000000000003</v>
      </c>
      <c r="BW40" s="2">
        <f t="shared" si="46"/>
        <v>85.144999999999996</v>
      </c>
      <c r="BX40" s="2">
        <f t="shared" si="47"/>
        <v>88.968000000000004</v>
      </c>
      <c r="BY40" s="2">
        <f t="shared" si="48"/>
        <v>88</v>
      </c>
      <c r="BZ40" s="2">
        <f t="shared" si="49"/>
        <v>87.887</v>
      </c>
      <c r="CA40" s="2">
        <f t="shared" si="50"/>
        <v>86.064999999999998</v>
      </c>
      <c r="CB40" s="2">
        <f t="shared" si="51"/>
        <v>87.697999999999993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88.447518574448807</v>
      </c>
      <c r="DL40" s="2">
        <f t="shared" si="70"/>
        <v>89.267915755071186</v>
      </c>
      <c r="DM40" s="2">
        <f t="shared" si="70"/>
        <v>87.918398067049253</v>
      </c>
      <c r="DN40" s="2">
        <f t="shared" si="70"/>
        <v>87.514620371120657</v>
      </c>
      <c r="DO40" s="2">
        <f t="shared" si="70"/>
        <v>88.109762665499503</v>
      </c>
      <c r="DP40" s="2">
        <f t="shared" si="70"/>
        <v>87.892885829959482</v>
      </c>
      <c r="DQ40" s="2">
        <f t="shared" si="70"/>
        <v>83.093404633204642</v>
      </c>
      <c r="DR40" s="2">
        <f t="shared" si="70"/>
        <v>81.977812324929985</v>
      </c>
      <c r="DS40" s="2">
        <f t="shared" si="70"/>
        <v>84.154282196482185</v>
      </c>
      <c r="DT40" s="2">
        <f t="shared" si="70"/>
        <v>88.620650782361281</v>
      </c>
      <c r="DU40" s="2">
        <f t="shared" si="70"/>
        <v>86.682511434511412</v>
      </c>
      <c r="DV40" s="2">
        <f t="shared" si="70"/>
        <v>87.047982591093117</v>
      </c>
      <c r="DW40" s="2">
        <f t="shared" si="70"/>
        <v>85.532221390013504</v>
      </c>
      <c r="DX40" s="2">
        <f t="shared" si="70"/>
        <v>85.927223337623332</v>
      </c>
      <c r="DY40" s="2">
        <f t="shared" si="70"/>
        <v>87.315380241935486</v>
      </c>
      <c r="EA40" s="2">
        <f t="shared" si="71"/>
        <v>90.636956240784102</v>
      </c>
      <c r="EB40" s="2">
        <f t="shared" si="72"/>
        <v>86.118683064081836</v>
      </c>
      <c r="EC40" s="2">
        <f t="shared" si="73"/>
        <v>84.365032349844782</v>
      </c>
      <c r="ED40" s="2">
        <f t="shared" si="74"/>
        <v>83.926552432995052</v>
      </c>
      <c r="EE40" s="2">
        <f t="shared" si="75"/>
        <v>86.129274598443018</v>
      </c>
      <c r="EF40" s="2">
        <f t="shared" si="76"/>
        <v>82.215108555423129</v>
      </c>
      <c r="EG40" s="2">
        <f t="shared" si="77"/>
        <v>81.512458278697068</v>
      </c>
      <c r="EH40" s="2">
        <f t="shared" si="78"/>
        <v>84.412636737853475</v>
      </c>
      <c r="EI40" s="2">
        <f t="shared" si="79"/>
        <v>82.596683589865023</v>
      </c>
      <c r="EJ40" s="2">
        <f t="shared" si="80"/>
        <v>83.883291356699161</v>
      </c>
      <c r="EK40" s="2">
        <f t="shared" si="81"/>
        <v>88.853288776322429</v>
      </c>
      <c r="EL40" s="2">
        <f t="shared" si="82"/>
        <v>80.980986013985984</v>
      </c>
      <c r="EM40" s="2">
        <f t="shared" si="83"/>
        <v>83.734656023506375</v>
      </c>
      <c r="EN40" s="2">
        <f t="shared" si="84"/>
        <v>90.103436393710254</v>
      </c>
      <c r="EO40" s="2">
        <f t="shared" si="85"/>
        <v>90.386070866141765</v>
      </c>
      <c r="EQ40" s="2">
        <f t="shared" si="86"/>
        <v>87.563141704260673</v>
      </c>
      <c r="ER40" s="2">
        <f t="shared" si="87"/>
        <v>85.771378717958768</v>
      </c>
      <c r="ES40" s="2">
        <f t="shared" si="87"/>
        <v>83.327582283491253</v>
      </c>
      <c r="ET40" s="2">
        <f t="shared" si="87"/>
        <v>83.350068398201699</v>
      </c>
      <c r="EU40" s="2">
        <f t="shared" si="87"/>
        <v>82.448673137715659</v>
      </c>
      <c r="EV40" s="2">
        <f t="shared" si="87"/>
        <v>77.760619232732395</v>
      </c>
      <c r="EW40" s="2">
        <f t="shared" si="87"/>
        <v>79.215381111354546</v>
      </c>
      <c r="EX40" s="2">
        <f t="shared" si="87"/>
        <v>81.638407337976844</v>
      </c>
      <c r="EY40" s="2">
        <f t="shared" si="87"/>
        <v>82.747806235301141</v>
      </c>
      <c r="EZ40" s="2">
        <f t="shared" si="87"/>
        <v>82.316633092321879</v>
      </c>
      <c r="FA40" s="2">
        <f t="shared" si="87"/>
        <v>86.747453706765469</v>
      </c>
      <c r="FB40" s="2">
        <f t="shared" si="87"/>
        <v>81.940477472821769</v>
      </c>
      <c r="FC40" s="2">
        <f t="shared" si="87"/>
        <v>82.206648127510405</v>
      </c>
      <c r="FD40" s="2">
        <f t="shared" si="87"/>
        <v>91.666905739217142</v>
      </c>
      <c r="FE40" s="2">
        <f t="shared" si="87"/>
        <v>89.71470113565293</v>
      </c>
      <c r="FG40" s="2">
        <f t="shared" si="88"/>
        <v>5.8217763761741682E-2</v>
      </c>
      <c r="FH40" s="2">
        <f t="shared" si="89"/>
        <v>5.3676308954770172E-2</v>
      </c>
      <c r="FI40" s="2">
        <f t="shared" si="89"/>
        <v>5.2849742460614538E-2</v>
      </c>
      <c r="FJ40" s="2">
        <f t="shared" si="89"/>
        <v>4.8834923734834133E-2</v>
      </c>
      <c r="FK40" s="2">
        <f t="shared" si="89"/>
        <v>4.4763349359885816E-2</v>
      </c>
      <c r="FL40" s="2">
        <f t="shared" si="89"/>
        <v>4.7923612515558607E-2</v>
      </c>
      <c r="FM40" s="2">
        <f t="shared" si="89"/>
        <v>4.1637762889143261E-2</v>
      </c>
      <c r="FN40" s="2">
        <f t="shared" si="89"/>
        <v>4.0523695696675167E-2</v>
      </c>
      <c r="FO40" s="2">
        <f t="shared" si="89"/>
        <v>4.2937438013015625E-2</v>
      </c>
      <c r="FP40" s="2">
        <f t="shared" si="89"/>
        <v>4.2610406134928211E-2</v>
      </c>
      <c r="FQ40" s="2">
        <f t="shared" si="89"/>
        <v>4.3337088049985296E-2</v>
      </c>
      <c r="FR40" s="2">
        <f t="shared" si="89"/>
        <v>4.317615912500769E-2</v>
      </c>
      <c r="FS40" s="2">
        <f t="shared" si="89"/>
        <v>4.5644948033392078E-2</v>
      </c>
      <c r="FT40" s="2">
        <f t="shared" si="89"/>
        <v>4.1962603327601961E-2</v>
      </c>
      <c r="FU40" s="2">
        <f t="shared" si="89"/>
        <v>3.6811347957118705E-2</v>
      </c>
      <c r="FW40" s="2">
        <f t="shared" si="112"/>
        <v>1.563507656822329E-6</v>
      </c>
      <c r="FX40" s="2">
        <f t="shared" si="90"/>
        <v>2.7439600649539889E-6</v>
      </c>
      <c r="FY40" s="2">
        <f t="shared" si="90"/>
        <v>2.4801437575743591E-6</v>
      </c>
      <c r="FZ40" s="2">
        <f t="shared" si="90"/>
        <v>2.3196290275221261E-6</v>
      </c>
      <c r="GA40" s="2">
        <f t="shared" si="90"/>
        <v>2.6264381135578204E-6</v>
      </c>
      <c r="GB40" s="2">
        <f t="shared" si="90"/>
        <v>2.5879462647276288E-6</v>
      </c>
      <c r="GC40" s="2">
        <f t="shared" si="90"/>
        <v>2.7701411274822732E-6</v>
      </c>
      <c r="GD40" s="2">
        <f t="shared" si="90"/>
        <v>3.3504573339200896E-6</v>
      </c>
      <c r="GE40" s="2">
        <f t="shared" si="90"/>
        <v>3.9443500964560376E-6</v>
      </c>
      <c r="GF40" s="2">
        <f t="shared" si="90"/>
        <v>2.8128882926290123E-6</v>
      </c>
      <c r="GG40" s="2">
        <f t="shared" si="90"/>
        <v>2.1968433745403523E-6</v>
      </c>
      <c r="GH40" s="2">
        <f t="shared" si="90"/>
        <v>1.8407264953638378E-6</v>
      </c>
      <c r="GI40" s="2">
        <f t="shared" si="90"/>
        <v>1.6011558528402903E-6</v>
      </c>
      <c r="GJ40" s="2">
        <f t="shared" si="90"/>
        <v>1.6525153880665264E-6</v>
      </c>
      <c r="GK40" s="2">
        <f t="shared" si="90"/>
        <v>1.2577360166648805E-6</v>
      </c>
      <c r="GM40" s="86">
        <f t="shared" si="113"/>
        <v>2.4140381465856469E-9</v>
      </c>
      <c r="GN40" s="86">
        <f t="shared" si="91"/>
        <v>9.7563044620635575E-11</v>
      </c>
      <c r="GO40" s="86">
        <f t="shared" si="91"/>
        <v>1.5072835686727934E-10</v>
      </c>
      <c r="GP40" s="86">
        <f t="shared" si="91"/>
        <v>2.8215132888170492E-11</v>
      </c>
      <c r="GQ40" s="86">
        <f t="shared" si="91"/>
        <v>7.6061574649796045E-13</v>
      </c>
      <c r="GR40" s="86">
        <f t="shared" si="91"/>
        <v>3.8730805215609431E-12</v>
      </c>
      <c r="GS40" s="86">
        <f t="shared" si="91"/>
        <v>4.1992771399175204E-14</v>
      </c>
      <c r="GT40" s="86">
        <f t="shared" si="91"/>
        <v>1.3867863241744305E-14</v>
      </c>
      <c r="GU40" s="86">
        <f t="shared" si="91"/>
        <v>4.3378809171862064E-14</v>
      </c>
      <c r="GV40" s="86">
        <f t="shared" si="91"/>
        <v>5.7972454406497075E-14</v>
      </c>
      <c r="GW40" s="86">
        <f t="shared" si="91"/>
        <v>2.1466177275752796E-13</v>
      </c>
      <c r="GX40" s="86">
        <f t="shared" si="91"/>
        <v>4.1795260091244013E-13</v>
      </c>
      <c r="GY40" s="86">
        <f t="shared" si="91"/>
        <v>1.9545178164890292E-12</v>
      </c>
      <c r="GZ40" s="86">
        <f t="shared" si="91"/>
        <v>3.0770495022219975E-14</v>
      </c>
      <c r="HA40" s="86">
        <f t="shared" si="91"/>
        <v>1.0939577348343769E-17</v>
      </c>
      <c r="HC40" s="86">
        <f t="shared" si="145"/>
        <v>4.924035851628664E-26</v>
      </c>
      <c r="HD40" s="86">
        <f t="shared" si="92"/>
        <v>4.0720204735612787E-27</v>
      </c>
      <c r="HE40" s="86">
        <f t="shared" si="92"/>
        <v>4.0177268859193344E-28</v>
      </c>
      <c r="HF40" s="86">
        <f t="shared" si="92"/>
        <v>1.6967554184320707E-28</v>
      </c>
      <c r="HG40" s="86">
        <f t="shared" si="92"/>
        <v>1.0782308390976407E-35</v>
      </c>
      <c r="HH40" s="86">
        <f t="shared" si="92"/>
        <v>3.5574035474730655E-31</v>
      </c>
      <c r="HI40" s="86">
        <f t="shared" si="92"/>
        <v>6.554931021267482E-34</v>
      </c>
      <c r="HJ40" s="86">
        <f t="shared" si="92"/>
        <v>7.2556827863558837E-35</v>
      </c>
      <c r="HK40" s="86">
        <f t="shared" si="92"/>
        <v>1.3867943442795256E-33</v>
      </c>
      <c r="HL40" s="86">
        <f t="shared" si="92"/>
        <v>1.6398449904965939E-37</v>
      </c>
      <c r="HM40" s="86">
        <f t="shared" si="92"/>
        <v>4.8119338809075984E-33</v>
      </c>
      <c r="HN40" s="86">
        <f t="shared" si="92"/>
        <v>3.9306444940105662E-33</v>
      </c>
      <c r="HO40" s="86">
        <f t="shared" si="92"/>
        <v>6.9327361752563411E-33</v>
      </c>
      <c r="HP40" s="86">
        <f t="shared" si="92"/>
        <v>2.3679822150555772E-35</v>
      </c>
      <c r="HQ40" s="86">
        <f t="shared" si="92"/>
        <v>4.5829151050894564E-45</v>
      </c>
      <c r="HS40" s="86">
        <f t="shared" si="114"/>
        <v>1.4466852399093668E-98</v>
      </c>
      <c r="HT40" s="86">
        <f t="shared" si="93"/>
        <v>2.4014947640947821E-99</v>
      </c>
      <c r="HU40" s="86">
        <f t="shared" si="93"/>
        <v>5.7625717107985603E-102</v>
      </c>
      <c r="HV40" s="86">
        <f t="shared" si="93"/>
        <v>4.3905209234514568E-104</v>
      </c>
      <c r="HW40" s="86">
        <f t="shared" si="93"/>
        <v>3.0332881880819536E-133</v>
      </c>
      <c r="HX40" s="86">
        <f t="shared" si="93"/>
        <v>2.9930613533716634E-116</v>
      </c>
      <c r="HY40" s="86">
        <f t="shared" si="93"/>
        <v>3.2994531669103811E-127</v>
      </c>
      <c r="HZ40" s="86">
        <f t="shared" si="93"/>
        <v>5.0975229213890511E-129</v>
      </c>
      <c r="IA40" s="86">
        <f t="shared" si="93"/>
        <v>3.7941326110337125E-125</v>
      </c>
      <c r="IB40" s="86">
        <f t="shared" si="93"/>
        <v>7.7262591498289685E-144</v>
      </c>
      <c r="IC40" s="86">
        <f t="shared" si="93"/>
        <v>1.4261374618284313E-125</v>
      </c>
      <c r="ID40" s="86">
        <f t="shared" si="93"/>
        <v>1.3546256221291249E-126</v>
      </c>
      <c r="IE40" s="86">
        <f t="shared" si="93"/>
        <v>5.1026469853386881E-126</v>
      </c>
      <c r="IF40" s="86">
        <f t="shared" si="93"/>
        <v>3.7906023647706528E-107</v>
      </c>
      <c r="IG40" s="86">
        <f t="shared" si="93"/>
        <v>2.3052396596654098E-74</v>
      </c>
      <c r="II40" s="86">
        <f t="shared" si="115"/>
        <v>7.3067850476683308E-144</v>
      </c>
      <c r="IJ40" s="86">
        <f t="shared" si="116"/>
        <v>1.4964625730567555E-143</v>
      </c>
      <c r="IK40" s="86">
        <f t="shared" si="117"/>
        <v>8.378486512059861E-151</v>
      </c>
      <c r="IL40" s="86">
        <f t="shared" si="118"/>
        <v>2.3806311345560416E-152</v>
      </c>
      <c r="IM40" s="86">
        <f t="shared" si="119"/>
        <v>3.2512922924836482E-192</v>
      </c>
      <c r="IN40" s="86">
        <f t="shared" si="120"/>
        <v>2.5810382872469486E-169</v>
      </c>
      <c r="IO40" s="86">
        <f t="shared" si="121"/>
        <v>1.4032167604949901E-183</v>
      </c>
      <c r="IP40" s="86">
        <f t="shared" si="122"/>
        <v>8.6007674106026766E-188</v>
      </c>
      <c r="IQ40" s="86">
        <f t="shared" si="123"/>
        <v>1.4649935860822843E-179</v>
      </c>
      <c r="IR40" s="86">
        <f t="shared" si="124"/>
        <v>1.0666507133577956E-209</v>
      </c>
      <c r="IS40" s="86">
        <f t="shared" si="125"/>
        <v>2.0717490321690506E-183</v>
      </c>
      <c r="IT40" s="86">
        <f t="shared" si="126"/>
        <v>3.0862468891913245E-184</v>
      </c>
      <c r="IU40" s="86">
        <f t="shared" si="127"/>
        <v>2.452690115165086E-184</v>
      </c>
      <c r="IV40" s="86">
        <f t="shared" si="128"/>
        <v>0</v>
      </c>
      <c r="IW40" s="86">
        <f t="shared" si="129"/>
        <v>7.606356656104958E-140</v>
      </c>
      <c r="IY40" s="86">
        <f t="shared" si="130"/>
        <v>2.4140381465856469E-9</v>
      </c>
      <c r="IZ40" s="86">
        <f t="shared" si="131"/>
        <v>9.7563044620635575E-11</v>
      </c>
      <c r="JA40" s="86">
        <f t="shared" si="132"/>
        <v>1.5072835686727934E-10</v>
      </c>
      <c r="JB40" s="86">
        <f t="shared" si="133"/>
        <v>2.8215132888170492E-11</v>
      </c>
      <c r="JC40" s="86">
        <f t="shared" si="134"/>
        <v>7.6061574649796045E-13</v>
      </c>
      <c r="JD40" s="86">
        <f t="shared" si="135"/>
        <v>3.8730805215609431E-12</v>
      </c>
      <c r="JE40" s="86">
        <f t="shared" si="136"/>
        <v>4.1992771399175204E-14</v>
      </c>
      <c r="JF40" s="86">
        <f t="shared" si="137"/>
        <v>1.3867863241744305E-14</v>
      </c>
      <c r="JG40" s="86">
        <f t="shared" si="138"/>
        <v>4.3378809171862064E-14</v>
      </c>
      <c r="JH40" s="86">
        <f t="shared" si="139"/>
        <v>5.7972454406497075E-14</v>
      </c>
      <c r="JI40" s="86">
        <f t="shared" si="140"/>
        <v>2.1466177275752796E-13</v>
      </c>
      <c r="JJ40" s="86">
        <f t="shared" si="141"/>
        <v>4.1795260091244013E-13</v>
      </c>
      <c r="JK40" s="86">
        <f t="shared" si="142"/>
        <v>1.9545178164890292E-12</v>
      </c>
      <c r="JL40" s="86">
        <f t="shared" si="143"/>
        <v>3.0770495022219975E-14</v>
      </c>
      <c r="JM40" s="86">
        <f t="shared" si="144"/>
        <v>1.0939577348343769E-17</v>
      </c>
    </row>
    <row r="41" spans="2:273" x14ac:dyDescent="0.25">
      <c r="B41" s="2">
        <v>14</v>
      </c>
      <c r="C41" s="37">
        <v>86.281000000000006</v>
      </c>
      <c r="D41" s="37">
        <v>89.113</v>
      </c>
      <c r="E41" s="37">
        <v>88.474999999999994</v>
      </c>
      <c r="F41" s="37">
        <v>87.338999999999999</v>
      </c>
      <c r="G41" s="37">
        <v>88.870999999999995</v>
      </c>
      <c r="H41" s="37">
        <v>87.885000000000005</v>
      </c>
      <c r="I41" s="37">
        <v>84.41</v>
      </c>
      <c r="J41" s="37">
        <v>83.370999999999995</v>
      </c>
      <c r="K41" s="37">
        <v>84.403000000000006</v>
      </c>
      <c r="L41" s="37">
        <v>89.096999999999994</v>
      </c>
      <c r="M41" s="37">
        <v>87.855000000000004</v>
      </c>
      <c r="N41" s="37">
        <v>87.435000000000002</v>
      </c>
      <c r="O41" s="37">
        <v>85.887</v>
      </c>
      <c r="P41" s="37">
        <v>87.19</v>
      </c>
      <c r="Q41" s="37">
        <v>89</v>
      </c>
      <c r="S41" s="4">
        <f t="shared" si="8"/>
        <v>88.746426563229903</v>
      </c>
      <c r="T41" s="4">
        <f t="shared" si="9"/>
        <v>89.197550191076232</v>
      </c>
      <c r="U41" s="4">
        <f t="shared" si="10"/>
        <v>87.820852161473042</v>
      </c>
      <c r="V41" s="4">
        <f t="shared" si="11"/>
        <v>87.453707808777025</v>
      </c>
      <c r="W41" s="4">
        <f t="shared" si="12"/>
        <v>88.104226605845994</v>
      </c>
      <c r="X41" s="4">
        <f t="shared" si="13"/>
        <v>87.652212681186299</v>
      </c>
      <c r="Y41" s="4">
        <f t="shared" si="14"/>
        <v>83.195121516389861</v>
      </c>
      <c r="Z41" s="4">
        <f t="shared" si="15"/>
        <v>82.297567457272834</v>
      </c>
      <c r="AA41" s="4">
        <f t="shared" si="16"/>
        <v>84.265618330471966</v>
      </c>
      <c r="AB41" s="4">
        <f t="shared" si="17"/>
        <v>88.458371578396338</v>
      </c>
      <c r="AC41" s="4">
        <f t="shared" si="18"/>
        <v>86.882603501505386</v>
      </c>
      <c r="AD41" s="4">
        <f t="shared" si="19"/>
        <v>86.883620272730553</v>
      </c>
      <c r="AE41" s="4">
        <f t="shared" si="20"/>
        <v>85.61402332009412</v>
      </c>
      <c r="AF41" s="4">
        <f t="shared" si="21"/>
        <v>86.324406988926157</v>
      </c>
      <c r="AG41" s="4" t="e">
        <f t="shared" si="22"/>
        <v>#N/A</v>
      </c>
      <c r="AI41" s="4">
        <f t="shared" si="23"/>
        <v>-2.4654265632298973</v>
      </c>
      <c r="AJ41" s="4">
        <f t="shared" si="24"/>
        <v>-8.4550191076232295E-2</v>
      </c>
      <c r="AK41" s="4">
        <f t="shared" si="25"/>
        <v>0.6541478385269528</v>
      </c>
      <c r="AL41" s="4">
        <f t="shared" si="26"/>
        <v>-0.1147078087770268</v>
      </c>
      <c r="AM41" s="4">
        <f t="shared" si="27"/>
        <v>0.7667733941540007</v>
      </c>
      <c r="AN41" s="4">
        <f t="shared" si="28"/>
        <v>0.23278731881370618</v>
      </c>
      <c r="AO41" s="4">
        <f t="shared" si="29"/>
        <v>1.2148784836101356</v>
      </c>
      <c r="AP41" s="4">
        <f t="shared" si="30"/>
        <v>1.0734325427271614</v>
      </c>
      <c r="AQ41" s="4">
        <f t="shared" si="31"/>
        <v>0.13738166952803965</v>
      </c>
      <c r="AR41" s="4">
        <f t="shared" si="32"/>
        <v>0.63862842160365574</v>
      </c>
      <c r="AS41" s="4">
        <f t="shared" si="33"/>
        <v>0.97239649849461784</v>
      </c>
      <c r="AT41" s="4">
        <f t="shared" si="34"/>
        <v>0.55137972726944895</v>
      </c>
      <c r="AU41" s="4">
        <f t="shared" si="35"/>
        <v>0.27297667990588081</v>
      </c>
      <c r="AV41" s="4">
        <f t="shared" si="36"/>
        <v>0.86559301107384101</v>
      </c>
      <c r="AW41" s="4">
        <f t="shared" si="36"/>
        <v>0</v>
      </c>
      <c r="AY41" s="2">
        <f t="shared" si="96"/>
        <v>88.746420027810601</v>
      </c>
      <c r="AZ41" s="2">
        <f t="shared" si="37"/>
        <v>89.197549818436457</v>
      </c>
      <c r="BA41" s="2">
        <f t="shared" si="37"/>
        <v>87.820851620163808</v>
      </c>
      <c r="BB41" s="2">
        <f t="shared" si="37"/>
        <v>87.453707697353821</v>
      </c>
      <c r="BC41" s="2">
        <f t="shared" si="37"/>
        <v>88.104226601986483</v>
      </c>
      <c r="BD41" s="2">
        <f t="shared" si="37"/>
        <v>87.652212662879236</v>
      </c>
      <c r="BE41" s="2">
        <f t="shared" si="37"/>
        <v>83.195121516128495</v>
      </c>
      <c r="BF41" s="2">
        <f t="shared" si="37"/>
        <v>82.297567457183476</v>
      </c>
      <c r="BG41" s="2">
        <f t="shared" si="37"/>
        <v>84.265618330207943</v>
      </c>
      <c r="BH41" s="2">
        <f t="shared" si="37"/>
        <v>88.458371578060763</v>
      </c>
      <c r="BI41" s="2">
        <f t="shared" si="37"/>
        <v>86.882603500350612</v>
      </c>
      <c r="BJ41" s="2">
        <f t="shared" si="37"/>
        <v>86.883620270606698</v>
      </c>
      <c r="BK41" s="2">
        <f t="shared" si="37"/>
        <v>85.614023310841347</v>
      </c>
      <c r="BL41" s="2">
        <f t="shared" si="37"/>
        <v>86.324406988749004</v>
      </c>
      <c r="BM41" s="2" t="e">
        <f t="shared" si="37"/>
        <v>#N/A</v>
      </c>
      <c r="BO41" s="2">
        <f t="shared" si="38"/>
        <v>86.281000000000006</v>
      </c>
      <c r="BP41" s="2">
        <f t="shared" si="39"/>
        <v>89.113</v>
      </c>
      <c r="BQ41" s="2">
        <f t="shared" si="40"/>
        <v>88.474999999999994</v>
      </c>
      <c r="BR41" s="2">
        <f t="shared" si="41"/>
        <v>87.338999999999999</v>
      </c>
      <c r="BS41" s="2">
        <f t="shared" si="42"/>
        <v>88.870999999999995</v>
      </c>
      <c r="BT41" s="2">
        <f t="shared" si="43"/>
        <v>87.885000000000005</v>
      </c>
      <c r="BU41" s="2">
        <f t="shared" si="44"/>
        <v>84.41</v>
      </c>
      <c r="BV41" s="2">
        <f t="shared" si="45"/>
        <v>83.370999999999995</v>
      </c>
      <c r="BW41" s="2">
        <f t="shared" si="46"/>
        <v>84.403000000000006</v>
      </c>
      <c r="BX41" s="2">
        <f t="shared" si="47"/>
        <v>89.096999999999994</v>
      </c>
      <c r="BY41" s="2">
        <f t="shared" si="48"/>
        <v>87.855000000000004</v>
      </c>
      <c r="BZ41" s="2">
        <f t="shared" si="49"/>
        <v>87.435000000000002</v>
      </c>
      <c r="CA41" s="2">
        <f t="shared" si="50"/>
        <v>85.887</v>
      </c>
      <c r="CB41" s="2">
        <f t="shared" si="51"/>
        <v>87.19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88.62622410147992</v>
      </c>
      <c r="DL41" s="2">
        <f t="shared" si="70"/>
        <v>89.394904572833113</v>
      </c>
      <c r="DM41" s="2">
        <f t="shared" si="70"/>
        <v>88.037258230141973</v>
      </c>
      <c r="DN41" s="2">
        <f t="shared" si="70"/>
        <v>87.657255165707809</v>
      </c>
      <c r="DO41" s="2">
        <f t="shared" si="70"/>
        <v>88.212903052850422</v>
      </c>
      <c r="DP41" s="2">
        <f t="shared" si="70"/>
        <v>87.958491497975686</v>
      </c>
      <c r="DQ41" s="2">
        <f t="shared" si="70"/>
        <v>83.279953796653814</v>
      </c>
      <c r="DR41" s="2">
        <f t="shared" si="70"/>
        <v>82.205729411764707</v>
      </c>
      <c r="DS41" s="2">
        <f t="shared" si="70"/>
        <v>84.352181552981548</v>
      </c>
      <c r="DT41" s="2">
        <f t="shared" si="70"/>
        <v>88.68683262209575</v>
      </c>
      <c r="DU41" s="2">
        <f t="shared" si="70"/>
        <v>86.791904475325509</v>
      </c>
      <c r="DV41" s="2">
        <f t="shared" si="70"/>
        <v>87.179055263157892</v>
      </c>
      <c r="DW41" s="2">
        <f t="shared" si="70"/>
        <v>85.717241835357626</v>
      </c>
      <c r="DX41" s="2">
        <f t="shared" si="70"/>
        <v>86.147995667095657</v>
      </c>
      <c r="DY41" s="2">
        <f t="shared" si="70"/>
        <v>87.386655645161298</v>
      </c>
      <c r="EA41" s="2">
        <f t="shared" si="71"/>
        <v>90.519812472894429</v>
      </c>
      <c r="EB41" s="2">
        <f t="shared" si="72"/>
        <v>86.024314808831434</v>
      </c>
      <c r="EC41" s="2">
        <f t="shared" si="73"/>
        <v>84.28380664057228</v>
      </c>
      <c r="ED41" s="2">
        <f t="shared" si="74"/>
        <v>83.838045797553988</v>
      </c>
      <c r="EE41" s="2">
        <f t="shared" si="75"/>
        <v>85.989375554296387</v>
      </c>
      <c r="EF41" s="2">
        <f t="shared" si="76"/>
        <v>82.10313865956374</v>
      </c>
      <c r="EG41" s="2">
        <f t="shared" si="77"/>
        <v>81.414521344572819</v>
      </c>
      <c r="EH41" s="2">
        <f t="shared" si="78"/>
        <v>84.280910099722249</v>
      </c>
      <c r="EI41" s="2">
        <f t="shared" si="79"/>
        <v>82.505908761543921</v>
      </c>
      <c r="EJ41" s="2">
        <f t="shared" si="80"/>
        <v>83.776972658946264</v>
      </c>
      <c r="EK41" s="2">
        <f t="shared" si="81"/>
        <v>88.708714049497047</v>
      </c>
      <c r="EL41" s="2">
        <f t="shared" si="82"/>
        <v>80.912540518305192</v>
      </c>
      <c r="EM41" s="2">
        <f t="shared" si="83"/>
        <v>83.645850881488741</v>
      </c>
      <c r="EN41" s="2">
        <f t="shared" si="84"/>
        <v>89.997561995188164</v>
      </c>
      <c r="EO41" s="2">
        <f t="shared" si="85"/>
        <v>90.274533956692949</v>
      </c>
      <c r="EQ41" s="2">
        <f t="shared" si="86"/>
        <v>87.476282205513797</v>
      </c>
      <c r="ER41" s="2">
        <f t="shared" si="87"/>
        <v>85.679509500622501</v>
      </c>
      <c r="ES41" s="2">
        <f t="shared" si="87"/>
        <v>83.257186153294072</v>
      </c>
      <c r="ET41" s="2">
        <f t="shared" si="87"/>
        <v>83.266807480826913</v>
      </c>
      <c r="EU41" s="2">
        <f t="shared" si="87"/>
        <v>82.347775115984831</v>
      </c>
      <c r="EV41" s="2">
        <f t="shared" si="87"/>
        <v>77.695001071506823</v>
      </c>
      <c r="EW41" s="2">
        <f t="shared" si="87"/>
        <v>79.141142980477781</v>
      </c>
      <c r="EX41" s="2">
        <f t="shared" si="87"/>
        <v>81.535044604691919</v>
      </c>
      <c r="EY41" s="2">
        <f t="shared" si="87"/>
        <v>82.654292330371405</v>
      </c>
      <c r="EZ41" s="2">
        <f t="shared" si="87"/>
        <v>82.226268366407055</v>
      </c>
      <c r="FA41" s="2">
        <f t="shared" si="87"/>
        <v>86.624257013807153</v>
      </c>
      <c r="FB41" s="2">
        <f t="shared" si="87"/>
        <v>81.861834640543435</v>
      </c>
      <c r="FC41" s="2">
        <f t="shared" si="87"/>
        <v>82.132839561884978</v>
      </c>
      <c r="FD41" s="2">
        <f t="shared" si="87"/>
        <v>91.545396498937464</v>
      </c>
      <c r="FE41" s="2">
        <f t="shared" si="87"/>
        <v>89.610111717387014</v>
      </c>
      <c r="FG41" s="2">
        <f t="shared" si="88"/>
        <v>6.3477969038471249E-2</v>
      </c>
      <c r="FH41" s="2">
        <f t="shared" si="89"/>
        <v>5.8551687034591744E-2</v>
      </c>
      <c r="FI41" s="2">
        <f t="shared" si="89"/>
        <v>5.7654618155794202E-2</v>
      </c>
      <c r="FJ41" s="2">
        <f t="shared" si="89"/>
        <v>5.3295327863164904E-2</v>
      </c>
      <c r="FK41" s="2">
        <f t="shared" si="89"/>
        <v>4.8870978091938716E-2</v>
      </c>
      <c r="FL41" s="2">
        <f t="shared" si="89"/>
        <v>5.2305358003655288E-2</v>
      </c>
      <c r="FM41" s="2">
        <f t="shared" si="89"/>
        <v>4.5472230996394941E-2</v>
      </c>
      <c r="FN41" s="2">
        <f t="shared" si="89"/>
        <v>4.4260306316436362E-2</v>
      </c>
      <c r="FO41" s="2">
        <f t="shared" si="89"/>
        <v>4.6885739159462876E-2</v>
      </c>
      <c r="FP41" s="2">
        <f t="shared" si="89"/>
        <v>4.6530097183862112E-2</v>
      </c>
      <c r="FQ41" s="2">
        <f t="shared" si="89"/>
        <v>4.7320321886590841E-2</v>
      </c>
      <c r="FR41" s="2">
        <f t="shared" si="89"/>
        <v>4.7145330467702341E-2</v>
      </c>
      <c r="FS41" s="2">
        <f t="shared" si="89"/>
        <v>4.9829255086825612E-2</v>
      </c>
      <c r="FT41" s="2">
        <f t="shared" si="89"/>
        <v>4.5825555926187193E-2</v>
      </c>
      <c r="FU41" s="2">
        <f t="shared" si="89"/>
        <v>4.0219999381538356E-2</v>
      </c>
      <c r="FW41" s="2">
        <f t="shared" si="112"/>
        <v>1.7143517966082394E-6</v>
      </c>
      <c r="FX41" s="2">
        <f t="shared" si="90"/>
        <v>3.00869158581179E-6</v>
      </c>
      <c r="FY41" s="2">
        <f t="shared" si="90"/>
        <v>2.7194229027779557E-6</v>
      </c>
      <c r="FZ41" s="2">
        <f t="shared" si="90"/>
        <v>2.5434220826171892E-6</v>
      </c>
      <c r="GA41" s="2">
        <f t="shared" si="90"/>
        <v>2.8798313953035576E-6</v>
      </c>
      <c r="GB41" s="2">
        <f t="shared" si="90"/>
        <v>2.8376259435645033E-6</v>
      </c>
      <c r="GC41" s="2">
        <f t="shared" si="90"/>
        <v>3.0373985347540816E-6</v>
      </c>
      <c r="GD41" s="2">
        <f t="shared" si="90"/>
        <v>3.673702226241561E-6</v>
      </c>
      <c r="GE41" s="2">
        <f t="shared" si="90"/>
        <v>4.3248922329084645E-6</v>
      </c>
      <c r="GF41" s="2">
        <f t="shared" si="90"/>
        <v>3.0842698440376253E-6</v>
      </c>
      <c r="GG41" s="2">
        <f t="shared" si="90"/>
        <v>2.4087903499880527E-6</v>
      </c>
      <c r="GH41" s="2">
        <f t="shared" si="90"/>
        <v>2.0183161087968096E-6</v>
      </c>
      <c r="GI41" s="2">
        <f t="shared" si="90"/>
        <v>1.7556322100622825E-6</v>
      </c>
      <c r="GJ41" s="2">
        <f t="shared" si="90"/>
        <v>1.8119468029242736E-6</v>
      </c>
      <c r="GK41" s="2">
        <f t="shared" si="90"/>
        <v>1.3790799514338063E-6</v>
      </c>
      <c r="GM41" s="86">
        <f t="shared" si="113"/>
        <v>4.8438951297001439E-9</v>
      </c>
      <c r="GN41" s="86">
        <f t="shared" si="91"/>
        <v>2.2498786129480889E-10</v>
      </c>
      <c r="GO41" s="86">
        <f t="shared" si="91"/>
        <v>3.3851992918102883E-10</v>
      </c>
      <c r="GP41" s="86">
        <f t="shared" si="91"/>
        <v>6.7237037491909415E-11</v>
      </c>
      <c r="GQ41" s="86">
        <f t="shared" si="91"/>
        <v>2.1012727331139608E-12</v>
      </c>
      <c r="GR41" s="86">
        <f t="shared" si="91"/>
        <v>1.011402593833855E-11</v>
      </c>
      <c r="GS41" s="86">
        <f t="shared" si="91"/>
        <v>1.2994550479945256E-13</v>
      </c>
      <c r="GT41" s="86">
        <f t="shared" si="91"/>
        <v>4.4782102360647585E-14</v>
      </c>
      <c r="GU41" s="86">
        <f t="shared" si="91"/>
        <v>1.3558328248638908E-13</v>
      </c>
      <c r="GV41" s="86">
        <f t="shared" si="91"/>
        <v>1.7816719691112118E-13</v>
      </c>
      <c r="GW41" s="86">
        <f t="shared" si="91"/>
        <v>6.2326359050766795E-13</v>
      </c>
      <c r="GX41" s="86">
        <f t="shared" si="91"/>
        <v>1.1737387095899514E-12</v>
      </c>
      <c r="GY41" s="86">
        <f t="shared" si="91"/>
        <v>5.1922769962454842E-12</v>
      </c>
      <c r="GZ41" s="86">
        <f t="shared" si="91"/>
        <v>9.6930072771555679E-14</v>
      </c>
      <c r="HA41" s="86">
        <f t="shared" si="91"/>
        <v>4.7582296867918193E-17</v>
      </c>
      <c r="HC41" s="86">
        <f t="shared" si="145"/>
        <v>2.1712308341611127E-25</v>
      </c>
      <c r="HD41" s="86">
        <f t="shared" si="92"/>
        <v>1.9777046539679022E-26</v>
      </c>
      <c r="HE41" s="86">
        <f t="shared" si="92"/>
        <v>2.0683536931635823E-27</v>
      </c>
      <c r="HF41" s="86">
        <f t="shared" si="92"/>
        <v>8.8355233214588701E-28</v>
      </c>
      <c r="HG41" s="86">
        <f t="shared" si="92"/>
        <v>8.865613085960853E-35</v>
      </c>
      <c r="HH41" s="86">
        <f t="shared" si="92"/>
        <v>2.2389098959273072E-30</v>
      </c>
      <c r="HI41" s="86">
        <f t="shared" si="92"/>
        <v>4.9051678886852144E-33</v>
      </c>
      <c r="HJ41" s="86">
        <f t="shared" si="92"/>
        <v>5.9042027447475104E-34</v>
      </c>
      <c r="HK41" s="86">
        <f t="shared" si="92"/>
        <v>1.0625291914989706E-32</v>
      </c>
      <c r="HL41" s="86">
        <f t="shared" si="92"/>
        <v>1.5884840585080877E-36</v>
      </c>
      <c r="HM41" s="86">
        <f t="shared" si="92"/>
        <v>3.3808221183481543E-32</v>
      </c>
      <c r="HN41" s="86">
        <f t="shared" si="92"/>
        <v>2.7099172010566032E-32</v>
      </c>
      <c r="HO41" s="86">
        <f t="shared" si="92"/>
        <v>4.652463705094128E-32</v>
      </c>
      <c r="HP41" s="86">
        <f t="shared" si="92"/>
        <v>1.8502396923924605E-34</v>
      </c>
      <c r="HQ41" s="86">
        <f t="shared" si="92"/>
        <v>6.6427546997468081E-44</v>
      </c>
      <c r="HS41" s="86">
        <f t="shared" si="114"/>
        <v>6.9121293932431211E-97</v>
      </c>
      <c r="HT41" s="86">
        <f t="shared" si="93"/>
        <v>1.3749111914451968E-97</v>
      </c>
      <c r="HU41" s="86">
        <f t="shared" si="93"/>
        <v>3.736934171177774E-100</v>
      </c>
      <c r="HV41" s="86">
        <f t="shared" si="93"/>
        <v>2.9751132520308788E-102</v>
      </c>
      <c r="HW41" s="86">
        <f t="shared" si="93"/>
        <v>6.8949767880777346E-131</v>
      </c>
      <c r="HX41" s="86">
        <f t="shared" si="93"/>
        <v>3.4383671774645596E-114</v>
      </c>
      <c r="HY41" s="86">
        <f t="shared" si="93"/>
        <v>5.9820837544668846E-125</v>
      </c>
      <c r="HZ41" s="86">
        <f t="shared" si="93"/>
        <v>1.1034171169581044E-126</v>
      </c>
      <c r="IA41" s="86">
        <f t="shared" si="93"/>
        <v>7.188443648029157E-123</v>
      </c>
      <c r="IB41" s="86">
        <f t="shared" si="93"/>
        <v>2.8928413400005044E-141</v>
      </c>
      <c r="IC41" s="86">
        <f t="shared" si="93"/>
        <v>2.2750065401221735E-123</v>
      </c>
      <c r="ID41" s="86">
        <f t="shared" si="93"/>
        <v>2.0854313287898287E-124</v>
      </c>
      <c r="IE41" s="86">
        <f t="shared" si="93"/>
        <v>7.3789180194110106E-124</v>
      </c>
      <c r="IF41" s="86">
        <f t="shared" si="93"/>
        <v>2.4818481700229206E-105</v>
      </c>
      <c r="IG41" s="86">
        <f t="shared" si="93"/>
        <v>3.9768711671697159E-73</v>
      </c>
      <c r="II41" s="86">
        <f t="shared" si="115"/>
        <v>6.4793894679561937E-142</v>
      </c>
      <c r="IJ41" s="86">
        <f t="shared" si="116"/>
        <v>1.598314463252841E-141</v>
      </c>
      <c r="IK41" s="86">
        <f t="shared" si="117"/>
        <v>1.0937172683713871E-148</v>
      </c>
      <c r="IL41" s="86">
        <f t="shared" si="118"/>
        <v>3.1871796106775775E-150</v>
      </c>
      <c r="IM41" s="86">
        <f t="shared" si="119"/>
        <v>1.6902590310669884E-189</v>
      </c>
      <c r="IN41" s="86">
        <f t="shared" si="120"/>
        <v>6.2843105377889622E-167</v>
      </c>
      <c r="IO41" s="86">
        <f t="shared" si="121"/>
        <v>5.6308879805841841E-181</v>
      </c>
      <c r="IP41" s="86">
        <f t="shared" si="122"/>
        <v>4.3489374658724646E-185</v>
      </c>
      <c r="IQ41" s="86">
        <f t="shared" si="123"/>
        <v>6.0778675187810314E-177</v>
      </c>
      <c r="IR41" s="86">
        <f t="shared" si="124"/>
        <v>1.0215104913639078E-206</v>
      </c>
      <c r="IS41" s="86">
        <f t="shared" si="125"/>
        <v>7.4342400586391573E-181</v>
      </c>
      <c r="IT41" s="86">
        <f t="shared" si="126"/>
        <v>1.0512652731547703E-181</v>
      </c>
      <c r="IU41" s="86">
        <f t="shared" si="127"/>
        <v>7.887291800145462E-182</v>
      </c>
      <c r="IV41" s="86">
        <f t="shared" si="128"/>
        <v>0</v>
      </c>
      <c r="IW41" s="86">
        <f t="shared" si="129"/>
        <v>5.5422899146947108E-138</v>
      </c>
      <c r="IY41" s="86">
        <f t="shared" si="130"/>
        <v>4.8438951297001439E-9</v>
      </c>
      <c r="IZ41" s="86">
        <f t="shared" si="131"/>
        <v>2.2498786129480892E-10</v>
      </c>
      <c r="JA41" s="86">
        <f t="shared" si="132"/>
        <v>3.3851992918102883E-10</v>
      </c>
      <c r="JB41" s="86">
        <f t="shared" si="133"/>
        <v>6.7237037491909415E-11</v>
      </c>
      <c r="JC41" s="86">
        <f t="shared" si="134"/>
        <v>2.1012727331139608E-12</v>
      </c>
      <c r="JD41" s="86">
        <f t="shared" si="135"/>
        <v>1.011402593833855E-11</v>
      </c>
      <c r="JE41" s="86">
        <f t="shared" si="136"/>
        <v>1.2994550479945256E-13</v>
      </c>
      <c r="JF41" s="86">
        <f t="shared" si="137"/>
        <v>4.4782102360647585E-14</v>
      </c>
      <c r="JG41" s="86">
        <f t="shared" si="138"/>
        <v>1.3558328248638908E-13</v>
      </c>
      <c r="JH41" s="86">
        <f t="shared" si="139"/>
        <v>1.7816719691112118E-13</v>
      </c>
      <c r="JI41" s="86">
        <f t="shared" si="140"/>
        <v>6.2326359050766795E-13</v>
      </c>
      <c r="JJ41" s="86">
        <f t="shared" si="141"/>
        <v>1.1737387095899514E-12</v>
      </c>
      <c r="JK41" s="86">
        <f t="shared" si="142"/>
        <v>5.1922769962454842E-12</v>
      </c>
      <c r="JL41" s="86">
        <f t="shared" si="143"/>
        <v>9.6930072771555679E-14</v>
      </c>
      <c r="JM41" s="86">
        <f t="shared" si="144"/>
        <v>4.7582296867918193E-17</v>
      </c>
    </row>
    <row r="42" spans="2:273" x14ac:dyDescent="0.25">
      <c r="B42" s="2">
        <v>15</v>
      </c>
      <c r="C42" s="37">
        <v>87.703000000000003</v>
      </c>
      <c r="D42" s="37">
        <v>88.951999999999998</v>
      </c>
      <c r="E42" s="37">
        <v>87.966999999999999</v>
      </c>
      <c r="F42" s="37">
        <v>87.242000000000004</v>
      </c>
      <c r="G42" s="37">
        <v>88.822999999999993</v>
      </c>
      <c r="H42" s="37">
        <v>87.164000000000001</v>
      </c>
      <c r="I42" s="37">
        <v>83.787000000000006</v>
      </c>
      <c r="J42" s="37">
        <v>83.5</v>
      </c>
      <c r="K42" s="37">
        <v>84.774000000000001</v>
      </c>
      <c r="L42" s="37">
        <v>89.822999999999993</v>
      </c>
      <c r="M42" s="37">
        <v>86.918999999999997</v>
      </c>
      <c r="N42" s="37">
        <v>87.757999999999996</v>
      </c>
      <c r="O42" s="37">
        <v>85.177000000000007</v>
      </c>
      <c r="P42" s="37">
        <v>87.81</v>
      </c>
      <c r="Q42" s="37">
        <v>89.5</v>
      </c>
      <c r="S42" s="4">
        <f t="shared" si="8"/>
        <v>88.91546593157544</v>
      </c>
      <c r="T42" s="4">
        <f t="shared" si="9"/>
        <v>89.292583138741207</v>
      </c>
      <c r="U42" s="4">
        <f t="shared" si="10"/>
        <v>87.907568164820717</v>
      </c>
      <c r="V42" s="4">
        <f t="shared" si="11"/>
        <v>87.564408421330683</v>
      </c>
      <c r="W42" s="4">
        <f t="shared" si="12"/>
        <v>88.184478983783407</v>
      </c>
      <c r="X42" s="4">
        <f t="shared" si="13"/>
        <v>87.679822289101935</v>
      </c>
      <c r="Y42" s="4">
        <f t="shared" si="14"/>
        <v>83.359770225459187</v>
      </c>
      <c r="Z42" s="4">
        <f t="shared" si="15"/>
        <v>82.516537348326224</v>
      </c>
      <c r="AA42" s="4">
        <f t="shared" si="16"/>
        <v>84.440819944514502</v>
      </c>
      <c r="AB42" s="4">
        <f t="shared" si="17"/>
        <v>88.494869941071272</v>
      </c>
      <c r="AC42" s="4">
        <f t="shared" si="18"/>
        <v>86.987177683077519</v>
      </c>
      <c r="AD42" s="4">
        <f t="shared" si="19"/>
        <v>86.977389502111052</v>
      </c>
      <c r="AE42" s="4">
        <f t="shared" si="20"/>
        <v>85.774737600533328</v>
      </c>
      <c r="AF42" s="4">
        <f t="shared" si="21"/>
        <v>86.545007037392452</v>
      </c>
      <c r="AG42" s="4" t="e">
        <f t="shared" si="22"/>
        <v>#N/A</v>
      </c>
      <c r="AI42" s="4">
        <f t="shared" si="23"/>
        <v>-1.2124659315754371</v>
      </c>
      <c r="AJ42" s="4">
        <f t="shared" si="24"/>
        <v>-0.34058313874120927</v>
      </c>
      <c r="AK42" s="4">
        <f t="shared" si="25"/>
        <v>5.9431835179282189E-2</v>
      </c>
      <c r="AL42" s="4">
        <f t="shared" si="26"/>
        <v>-0.32240842133067815</v>
      </c>
      <c r="AM42" s="4">
        <f t="shared" si="27"/>
        <v>0.63852101621658619</v>
      </c>
      <c r="AN42" s="4">
        <f t="shared" si="28"/>
        <v>-0.51582228910193351</v>
      </c>
      <c r="AO42" s="4">
        <f t="shared" si="29"/>
        <v>0.42722977454081956</v>
      </c>
      <c r="AP42" s="4">
        <f t="shared" si="30"/>
        <v>0.98346265167377567</v>
      </c>
      <c r="AQ42" s="4">
        <f t="shared" si="31"/>
        <v>0.33318005548549934</v>
      </c>
      <c r="AR42" s="4">
        <f t="shared" si="32"/>
        <v>1.3281300589287213</v>
      </c>
      <c r="AS42" s="4">
        <f t="shared" si="33"/>
        <v>-6.8177683077522033E-2</v>
      </c>
      <c r="AT42" s="4">
        <f t="shared" si="34"/>
        <v>0.78061049788894366</v>
      </c>
      <c r="AU42" s="4">
        <f t="shared" si="35"/>
        <v>-0.59773760053332126</v>
      </c>
      <c r="AV42" s="4">
        <f t="shared" si="36"/>
        <v>1.2649929626075505</v>
      </c>
      <c r="AW42" s="4">
        <f t="shared" si="36"/>
        <v>0</v>
      </c>
      <c r="AY42" s="2">
        <f t="shared" si="96"/>
        <v>88.915453225754149</v>
      </c>
      <c r="AZ42" s="2">
        <f t="shared" si="37"/>
        <v>89.292582309181867</v>
      </c>
      <c r="BA42" s="2">
        <f t="shared" si="37"/>
        <v>87.907566990092789</v>
      </c>
      <c r="BB42" s="2">
        <f t="shared" si="37"/>
        <v>87.564408165033115</v>
      </c>
      <c r="BC42" s="2">
        <f t="shared" si="37"/>
        <v>88.184478973527007</v>
      </c>
      <c r="BD42" s="2">
        <f t="shared" si="37"/>
        <v>87.679822243072564</v>
      </c>
      <c r="BE42" s="2">
        <f t="shared" si="37"/>
        <v>83.359770224683075</v>
      </c>
      <c r="BF42" s="2">
        <f t="shared" si="37"/>
        <v>82.516537348049582</v>
      </c>
      <c r="BG42" s="2">
        <f t="shared" si="37"/>
        <v>84.440819943723099</v>
      </c>
      <c r="BH42" s="2">
        <f t="shared" si="37"/>
        <v>88.494869940081642</v>
      </c>
      <c r="BI42" s="2">
        <f t="shared" si="37"/>
        <v>86.987177679855762</v>
      </c>
      <c r="BJ42" s="2">
        <f t="shared" si="37"/>
        <v>86.977389496374187</v>
      </c>
      <c r="BK42" s="2">
        <f t="shared" si="37"/>
        <v>85.774737576866727</v>
      </c>
      <c r="BL42" s="2">
        <f t="shared" si="37"/>
        <v>86.545007036857257</v>
      </c>
      <c r="BM42" s="2" t="e">
        <f t="shared" si="37"/>
        <v>#N/A</v>
      </c>
      <c r="BO42" s="2">
        <f t="shared" si="38"/>
        <v>87.703000000000003</v>
      </c>
      <c r="BP42" s="2">
        <f t="shared" si="39"/>
        <v>88.951999999999998</v>
      </c>
      <c r="BQ42" s="2">
        <f t="shared" si="40"/>
        <v>87.966999999999999</v>
      </c>
      <c r="BR42" s="2">
        <f t="shared" si="41"/>
        <v>87.242000000000004</v>
      </c>
      <c r="BS42" s="2">
        <f t="shared" si="42"/>
        <v>88.822999999999993</v>
      </c>
      <c r="BT42" s="2">
        <f t="shared" si="43"/>
        <v>87.164000000000001</v>
      </c>
      <c r="BU42" s="2">
        <f t="shared" si="44"/>
        <v>83.787000000000006</v>
      </c>
      <c r="BV42" s="2">
        <f t="shared" si="45"/>
        <v>83.5</v>
      </c>
      <c r="BW42" s="2">
        <f t="shared" si="46"/>
        <v>84.774000000000001</v>
      </c>
      <c r="BX42" s="2">
        <f t="shared" si="47"/>
        <v>89.822999999999993</v>
      </c>
      <c r="BY42" s="2">
        <f t="shared" si="48"/>
        <v>86.918999999999997</v>
      </c>
      <c r="BZ42" s="2">
        <f t="shared" si="49"/>
        <v>87.757999999999996</v>
      </c>
      <c r="CA42" s="2">
        <f t="shared" si="50"/>
        <v>85.177000000000007</v>
      </c>
      <c r="CB42" s="2">
        <f t="shared" si="51"/>
        <v>87.81</v>
      </c>
      <c r="CC42" s="2" t="str">
        <f t="shared" si="52"/>
        <v/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88.804929628511019</v>
      </c>
      <c r="DL42" s="2">
        <f t="shared" si="70"/>
        <v>89.521893390595054</v>
      </c>
      <c r="DM42" s="2">
        <f t="shared" si="70"/>
        <v>88.156118393234692</v>
      </c>
      <c r="DN42" s="2">
        <f t="shared" si="70"/>
        <v>87.799889960294962</v>
      </c>
      <c r="DO42" s="2">
        <f t="shared" si="70"/>
        <v>88.316043440201327</v>
      </c>
      <c r="DP42" s="2">
        <f t="shared" si="70"/>
        <v>88.024097165991876</v>
      </c>
      <c r="DQ42" s="2">
        <f t="shared" si="70"/>
        <v>83.466502960102972</v>
      </c>
      <c r="DR42" s="2">
        <f t="shared" si="70"/>
        <v>82.433646498599444</v>
      </c>
      <c r="DS42" s="2">
        <f t="shared" si="70"/>
        <v>84.550080909480897</v>
      </c>
      <c r="DT42" s="2">
        <f t="shared" si="70"/>
        <v>88.753014461830233</v>
      </c>
      <c r="DU42" s="2">
        <f t="shared" si="70"/>
        <v>86.901297516139593</v>
      </c>
      <c r="DV42" s="2">
        <f t="shared" si="70"/>
        <v>87.310127935222667</v>
      </c>
      <c r="DW42" s="2">
        <f t="shared" si="70"/>
        <v>85.902262280701763</v>
      </c>
      <c r="DX42" s="2">
        <f t="shared" si="70"/>
        <v>86.368767996567996</v>
      </c>
      <c r="DY42" s="2">
        <f t="shared" si="70"/>
        <v>87.457931048387096</v>
      </c>
      <c r="EA42" s="2">
        <f t="shared" si="71"/>
        <v>90.402668705004757</v>
      </c>
      <c r="EB42" s="2">
        <f t="shared" si="72"/>
        <v>85.929946553581019</v>
      </c>
      <c r="EC42" s="2">
        <f t="shared" si="73"/>
        <v>84.202580931299764</v>
      </c>
      <c r="ED42" s="2">
        <f t="shared" si="74"/>
        <v>83.749539162112924</v>
      </c>
      <c r="EE42" s="2">
        <f t="shared" si="75"/>
        <v>85.849476510149756</v>
      </c>
      <c r="EF42" s="2">
        <f t="shared" si="76"/>
        <v>81.991168763704337</v>
      </c>
      <c r="EG42" s="2">
        <f t="shared" si="77"/>
        <v>81.316584410448556</v>
      </c>
      <c r="EH42" s="2">
        <f t="shared" si="78"/>
        <v>84.149183461591008</v>
      </c>
      <c r="EI42" s="2">
        <f t="shared" si="79"/>
        <v>82.415133933222819</v>
      </c>
      <c r="EJ42" s="2">
        <f t="shared" si="80"/>
        <v>83.670653961193366</v>
      </c>
      <c r="EK42" s="2">
        <f t="shared" si="81"/>
        <v>88.564139322671664</v>
      </c>
      <c r="EL42" s="2">
        <f t="shared" si="82"/>
        <v>80.844095022624401</v>
      </c>
      <c r="EM42" s="2">
        <f t="shared" si="83"/>
        <v>83.557045739471107</v>
      </c>
      <c r="EN42" s="2">
        <f t="shared" si="84"/>
        <v>89.891687596666088</v>
      </c>
      <c r="EO42" s="2">
        <f t="shared" si="85"/>
        <v>90.162997047244133</v>
      </c>
      <c r="EQ42" s="2">
        <f t="shared" si="86"/>
        <v>87.389422706766936</v>
      </c>
      <c r="ER42" s="2">
        <f t="shared" si="87"/>
        <v>85.587640283286234</v>
      </c>
      <c r="ES42" s="2">
        <f t="shared" si="87"/>
        <v>83.18679002309689</v>
      </c>
      <c r="ET42" s="2">
        <f t="shared" si="87"/>
        <v>83.18354656345214</v>
      </c>
      <c r="EU42" s="2">
        <f t="shared" si="87"/>
        <v>82.246877094253989</v>
      </c>
      <c r="EV42" s="2">
        <f t="shared" si="87"/>
        <v>77.629382910281251</v>
      </c>
      <c r="EW42" s="2">
        <f t="shared" si="87"/>
        <v>79.06690484960103</v>
      </c>
      <c r="EX42" s="2">
        <f t="shared" si="87"/>
        <v>81.431681871406994</v>
      </c>
      <c r="EY42" s="2">
        <f t="shared" si="87"/>
        <v>82.560778425441669</v>
      </c>
      <c r="EZ42" s="2">
        <f t="shared" si="87"/>
        <v>82.135903640492231</v>
      </c>
      <c r="FA42" s="2">
        <f t="shared" si="87"/>
        <v>86.501060320848836</v>
      </c>
      <c r="FB42" s="2">
        <f t="shared" si="87"/>
        <v>81.783191808265101</v>
      </c>
      <c r="FC42" s="2">
        <f t="shared" si="87"/>
        <v>82.059030996259551</v>
      </c>
      <c r="FD42" s="2">
        <f t="shared" si="87"/>
        <v>91.423887258657786</v>
      </c>
      <c r="FE42" s="2">
        <f t="shared" si="87"/>
        <v>89.505522299121111</v>
      </c>
      <c r="FG42" s="2">
        <f t="shared" si="88"/>
        <v>6.9178542989637534E-2</v>
      </c>
      <c r="FH42" s="2">
        <f t="shared" si="89"/>
        <v>6.3840018397327863E-2</v>
      </c>
      <c r="FI42" s="2">
        <f t="shared" si="89"/>
        <v>6.2867337583795327E-2</v>
      </c>
      <c r="FJ42" s="2">
        <f t="shared" si="89"/>
        <v>5.8138227662623755E-2</v>
      </c>
      <c r="FK42" s="2">
        <f t="shared" si="89"/>
        <v>5.3334490642106554E-2</v>
      </c>
      <c r="FL42" s="2">
        <f t="shared" si="89"/>
        <v>5.7063722412802886E-2</v>
      </c>
      <c r="FM42" s="2">
        <f t="shared" si="89"/>
        <v>4.9641528519118197E-2</v>
      </c>
      <c r="FN42" s="2">
        <f t="shared" si="89"/>
        <v>4.8324109416623059E-2</v>
      </c>
      <c r="FO42" s="2">
        <f t="shared" si="89"/>
        <v>5.1177690893774656E-2</v>
      </c>
      <c r="FP42" s="2">
        <f t="shared" si="89"/>
        <v>5.0791228100802971E-2</v>
      </c>
      <c r="FQ42" s="2">
        <f t="shared" si="89"/>
        <v>5.1649899799909436E-2</v>
      </c>
      <c r="FR42" s="2">
        <f t="shared" si="89"/>
        <v>5.1459762361889226E-2</v>
      </c>
      <c r="FS42" s="2">
        <f t="shared" si="89"/>
        <v>5.4375285990258385E-2</v>
      </c>
      <c r="FT42" s="2">
        <f t="shared" si="89"/>
        <v>5.0025551582739816E-2</v>
      </c>
      <c r="FU42" s="2">
        <f t="shared" si="89"/>
        <v>4.3929888895059555E-2</v>
      </c>
      <c r="FW42" s="2">
        <f t="shared" si="112"/>
        <v>1.8797490545939029E-6</v>
      </c>
      <c r="FX42" s="2">
        <f t="shared" si="90"/>
        <v>3.2989637651615273E-6</v>
      </c>
      <c r="FY42" s="2">
        <f t="shared" si="90"/>
        <v>2.981787136671811E-6</v>
      </c>
      <c r="FZ42" s="2">
        <f t="shared" si="90"/>
        <v>2.7888061728482631E-6</v>
      </c>
      <c r="GA42" s="2">
        <f t="shared" si="90"/>
        <v>3.157671456188556E-6</v>
      </c>
      <c r="GB42" s="2">
        <f t="shared" si="90"/>
        <v>3.1113941241253505E-6</v>
      </c>
      <c r="GC42" s="2">
        <f t="shared" si="90"/>
        <v>3.3304402903937883E-6</v>
      </c>
      <c r="GD42" s="2">
        <f t="shared" si="90"/>
        <v>4.0281329624966649E-6</v>
      </c>
      <c r="GE42" s="2">
        <f t="shared" si="90"/>
        <v>4.7421480553548638E-6</v>
      </c>
      <c r="GF42" s="2">
        <f t="shared" si="90"/>
        <v>3.3818336286945856E-6</v>
      </c>
      <c r="GG42" s="2">
        <f t="shared" si="90"/>
        <v>2.6411854840417347E-6</v>
      </c>
      <c r="GH42" s="2">
        <f t="shared" si="90"/>
        <v>2.2130391752895249E-6</v>
      </c>
      <c r="GI42" s="2">
        <f t="shared" si="90"/>
        <v>1.9250121127209721E-6</v>
      </c>
      <c r="GJ42" s="2">
        <f t="shared" si="90"/>
        <v>1.9867598146656611E-6</v>
      </c>
      <c r="GK42" s="2">
        <f t="shared" si="90"/>
        <v>1.5121308962946219E-6</v>
      </c>
      <c r="GM42" s="86">
        <f t="shared" si="113"/>
        <v>9.5956126514549364E-9</v>
      </c>
      <c r="GN42" s="86">
        <f t="shared" si="91"/>
        <v>5.1066092404427527E-10</v>
      </c>
      <c r="GO42" s="86">
        <f t="shared" si="91"/>
        <v>7.4882293334602512E-10</v>
      </c>
      <c r="GP42" s="86">
        <f t="shared" si="91"/>
        <v>1.576406209678804E-10</v>
      </c>
      <c r="GQ42" s="86">
        <f t="shared" si="91"/>
        <v>5.6935674755288694E-12</v>
      </c>
      <c r="GR42" s="86">
        <f t="shared" si="91"/>
        <v>2.5930597095276796E-11</v>
      </c>
      <c r="GS42" s="86">
        <f t="shared" si="91"/>
        <v>3.9349200989710285E-13</v>
      </c>
      <c r="GT42" s="86">
        <f t="shared" si="91"/>
        <v>1.4139017757715558E-13</v>
      </c>
      <c r="GU42" s="86">
        <f t="shared" si="91"/>
        <v>4.1451786874661435E-13</v>
      </c>
      <c r="GV42" s="86">
        <f t="shared" si="91"/>
        <v>5.3584046985044075E-13</v>
      </c>
      <c r="GW42" s="86">
        <f t="shared" si="91"/>
        <v>1.7731074786009687E-12</v>
      </c>
      <c r="GX42" s="86">
        <f t="shared" si="91"/>
        <v>3.2323028367820265E-12</v>
      </c>
      <c r="GY42" s="86">
        <f t="shared" si="91"/>
        <v>1.354011243363715E-11</v>
      </c>
      <c r="GZ42" s="86">
        <f t="shared" si="91"/>
        <v>2.986540567320326E-13</v>
      </c>
      <c r="HA42" s="86">
        <f t="shared" si="91"/>
        <v>2.0106940927160803E-16</v>
      </c>
      <c r="HC42" s="86">
        <f t="shared" si="145"/>
        <v>9.3889802283342023E-25</v>
      </c>
      <c r="HD42" s="86">
        <f t="shared" si="92"/>
        <v>9.4036613019111222E-26</v>
      </c>
      <c r="HE42" s="86">
        <f t="shared" si="92"/>
        <v>1.0416678743419857E-26</v>
      </c>
      <c r="HF42" s="86">
        <f t="shared" si="92"/>
        <v>4.5009514659819268E-27</v>
      </c>
      <c r="HG42" s="86">
        <f t="shared" si="92"/>
        <v>7.0856464751078005E-34</v>
      </c>
      <c r="HH42" s="86">
        <f t="shared" si="92"/>
        <v>1.3744637376871889E-29</v>
      </c>
      <c r="HI42" s="86">
        <f t="shared" si="92"/>
        <v>3.5717330335539235E-32</v>
      </c>
      <c r="HJ42" s="86">
        <f t="shared" si="92"/>
        <v>4.6680666953327437E-33</v>
      </c>
      <c r="HK42" s="86">
        <f t="shared" si="92"/>
        <v>7.9141518109228387E-32</v>
      </c>
      <c r="HL42" s="86">
        <f t="shared" si="92"/>
        <v>1.4912622442260639E-35</v>
      </c>
      <c r="HM42" s="86">
        <f t="shared" si="92"/>
        <v>2.3136383938058606E-31</v>
      </c>
      <c r="HN42" s="86">
        <f t="shared" si="92"/>
        <v>1.8208405179706653E-31</v>
      </c>
      <c r="HO42" s="86">
        <f t="shared" si="92"/>
        <v>3.044471037018785E-31</v>
      </c>
      <c r="HP42" s="86">
        <f t="shared" si="92"/>
        <v>1.4067796491145702E-33</v>
      </c>
      <c r="HQ42" s="86">
        <f t="shared" si="92"/>
        <v>9.2882303314846959E-43</v>
      </c>
      <c r="HS42" s="86">
        <f t="shared" si="114"/>
        <v>3.1929915150158601E-95</v>
      </c>
      <c r="HT42" s="86">
        <f t="shared" si="93"/>
        <v>7.5881372886939921E-96</v>
      </c>
      <c r="HU42" s="86">
        <f t="shared" si="93"/>
        <v>2.3330609159313161E-98</v>
      </c>
      <c r="HV42" s="86">
        <f t="shared" si="93"/>
        <v>1.9408936239494999E-100</v>
      </c>
      <c r="HW42" s="86">
        <f t="shared" si="93"/>
        <v>1.4923606150368612E-128</v>
      </c>
      <c r="HX42" s="86">
        <f t="shared" si="93"/>
        <v>3.7837356565621396E-112</v>
      </c>
      <c r="HY42" s="86">
        <f t="shared" si="93"/>
        <v>1.0346259218388247E-122</v>
      </c>
      <c r="HZ42" s="86">
        <f t="shared" si="93"/>
        <v>2.2726244484789721E-124</v>
      </c>
      <c r="IA42" s="86">
        <f t="shared" si="93"/>
        <v>1.297113553920307E-120</v>
      </c>
      <c r="IB42" s="86">
        <f t="shared" si="93"/>
        <v>1.0261057556581783E-138</v>
      </c>
      <c r="IC42" s="86">
        <f t="shared" si="93"/>
        <v>3.4678924113522301E-121</v>
      </c>
      <c r="ID42" s="86">
        <f t="shared" si="93"/>
        <v>3.0709410742926872E-122</v>
      </c>
      <c r="IE42" s="86">
        <f t="shared" si="93"/>
        <v>1.0215975806834398E-121</v>
      </c>
      <c r="IF42" s="86">
        <f t="shared" si="93"/>
        <v>1.5670951483299146E-103</v>
      </c>
      <c r="IG42" s="86">
        <f t="shared" si="93"/>
        <v>6.6955936266224964E-72</v>
      </c>
      <c r="II42" s="86">
        <f t="shared" si="115"/>
        <v>5.5707971898207426E-140</v>
      </c>
      <c r="IJ42" s="86">
        <f t="shared" si="116"/>
        <v>1.6506732674675659E-139</v>
      </c>
      <c r="IK42" s="86">
        <f t="shared" si="117"/>
        <v>1.3789147299395785E-146</v>
      </c>
      <c r="IL42" s="86">
        <f t="shared" si="118"/>
        <v>4.1211041173276633E-148</v>
      </c>
      <c r="IM42" s="86">
        <f t="shared" si="119"/>
        <v>8.4015382173037456E-187</v>
      </c>
      <c r="IN42" s="86">
        <f t="shared" si="120"/>
        <v>1.4710198061133992E-164</v>
      </c>
      <c r="IO42" s="86">
        <f t="shared" si="121"/>
        <v>2.1640550020684393E-178</v>
      </c>
      <c r="IP42" s="86">
        <f t="shared" si="122"/>
        <v>2.1011102644056848E-182</v>
      </c>
      <c r="IQ42" s="86">
        <f t="shared" si="123"/>
        <v>2.4113769656129645E-174</v>
      </c>
      <c r="IR42" s="86">
        <f t="shared" si="124"/>
        <v>9.3099673101121118E-204</v>
      </c>
      <c r="IS42" s="86">
        <f t="shared" si="125"/>
        <v>2.5589042768768972E-178</v>
      </c>
      <c r="IT42" s="86">
        <f t="shared" si="126"/>
        <v>3.438054381775141E-179</v>
      </c>
      <c r="IU42" s="86">
        <f t="shared" si="127"/>
        <v>2.4371932512069205E-179</v>
      </c>
      <c r="IV42" s="86">
        <f t="shared" si="128"/>
        <v>0</v>
      </c>
      <c r="IW42" s="86">
        <f t="shared" si="129"/>
        <v>3.9225871132546558E-136</v>
      </c>
      <c r="IY42" s="86">
        <f t="shared" si="130"/>
        <v>9.595612651454938E-9</v>
      </c>
      <c r="IZ42" s="86">
        <f t="shared" si="131"/>
        <v>5.1066092404427537E-10</v>
      </c>
      <c r="JA42" s="86">
        <f t="shared" si="132"/>
        <v>7.4882293334602512E-10</v>
      </c>
      <c r="JB42" s="86">
        <f t="shared" si="133"/>
        <v>1.576406209678804E-10</v>
      </c>
      <c r="JC42" s="86">
        <f t="shared" si="134"/>
        <v>5.6935674755288694E-12</v>
      </c>
      <c r="JD42" s="86">
        <f t="shared" si="135"/>
        <v>2.5930597095276796E-11</v>
      </c>
      <c r="JE42" s="86">
        <f t="shared" si="136"/>
        <v>3.9349200989710285E-13</v>
      </c>
      <c r="JF42" s="86">
        <f t="shared" si="137"/>
        <v>1.4139017757715558E-13</v>
      </c>
      <c r="JG42" s="86">
        <f t="shared" si="138"/>
        <v>4.1451786874661435E-13</v>
      </c>
      <c r="JH42" s="86">
        <f t="shared" si="139"/>
        <v>5.3584046985044075E-13</v>
      </c>
      <c r="JI42" s="86">
        <f t="shared" si="140"/>
        <v>1.7731074786009687E-12</v>
      </c>
      <c r="JJ42" s="86">
        <f t="shared" si="141"/>
        <v>3.2323028367820265E-12</v>
      </c>
      <c r="JK42" s="86">
        <f t="shared" si="142"/>
        <v>1.354011243363715E-11</v>
      </c>
      <c r="JL42" s="86">
        <f t="shared" si="143"/>
        <v>2.986540567320326E-13</v>
      </c>
      <c r="JM42" s="86">
        <f t="shared" si="144"/>
        <v>2.0106940927160803E-16</v>
      </c>
    </row>
    <row r="43" spans="2:273" x14ac:dyDescent="0.25">
      <c r="B43" s="2">
        <v>16</v>
      </c>
      <c r="C43" s="37">
        <v>86.811999999999998</v>
      </c>
      <c r="D43" s="37">
        <v>88.21</v>
      </c>
      <c r="E43" s="37">
        <v>86.787000000000006</v>
      </c>
      <c r="F43" s="37">
        <v>85.725999999999999</v>
      </c>
      <c r="G43" s="37">
        <v>88.403000000000006</v>
      </c>
      <c r="H43" s="37">
        <v>87.343999999999994</v>
      </c>
      <c r="I43" s="37">
        <v>82.802999999999997</v>
      </c>
      <c r="J43" s="37">
        <v>82.968000000000004</v>
      </c>
      <c r="K43" s="37">
        <v>84.305999999999997</v>
      </c>
      <c r="L43" s="37">
        <v>89.694000000000003</v>
      </c>
      <c r="M43" s="37">
        <v>87.983999999999995</v>
      </c>
      <c r="N43" s="37">
        <v>87.757999999999996</v>
      </c>
      <c r="O43" s="37">
        <v>85.725999999999999</v>
      </c>
      <c r="P43" s="37">
        <v>87.332999999999998</v>
      </c>
      <c r="Q43" s="37">
        <v>89.370999999999995</v>
      </c>
      <c r="S43" s="4">
        <f t="shared" si="8"/>
        <v>89.081750602259518</v>
      </c>
      <c r="T43" s="4">
        <f t="shared" si="9"/>
        <v>89.3835886100088</v>
      </c>
      <c r="U43" s="4">
        <f t="shared" si="10"/>
        <v>87.990383612031934</v>
      </c>
      <c r="V43" s="4">
        <f t="shared" si="11"/>
        <v>87.671112419588653</v>
      </c>
      <c r="W43" s="4">
        <f t="shared" si="12"/>
        <v>88.261524638686353</v>
      </c>
      <c r="X43" s="4">
        <f t="shared" si="13"/>
        <v>87.703230020122263</v>
      </c>
      <c r="Y43" s="4">
        <f t="shared" si="14"/>
        <v>83.521168866882277</v>
      </c>
      <c r="Z43" s="4">
        <f t="shared" si="15"/>
        <v>82.733062121223355</v>
      </c>
      <c r="AA43" s="4">
        <f t="shared" si="16"/>
        <v>84.612647186388131</v>
      </c>
      <c r="AB43" s="4">
        <f t="shared" si="17"/>
        <v>88.527966783518821</v>
      </c>
      <c r="AC43" s="4">
        <f t="shared" si="18"/>
        <v>87.090077777863925</v>
      </c>
      <c r="AD43" s="4">
        <f t="shared" si="19"/>
        <v>87.066960458374325</v>
      </c>
      <c r="AE43" s="4">
        <f t="shared" si="20"/>
        <v>85.931943814544582</v>
      </c>
      <c r="AF43" s="4">
        <f t="shared" si="21"/>
        <v>86.764023252136425</v>
      </c>
      <c r="AG43" s="4" t="e">
        <f t="shared" si="22"/>
        <v>#N/A</v>
      </c>
      <c r="AI43" s="4">
        <f t="shared" si="23"/>
        <v>-2.2697506022595206</v>
      </c>
      <c r="AJ43" s="4">
        <f t="shared" si="24"/>
        <v>-1.1735886100088067</v>
      </c>
      <c r="AK43" s="4">
        <f t="shared" si="25"/>
        <v>-1.2033836120319279</v>
      </c>
      <c r="AL43" s="4">
        <f t="shared" si="26"/>
        <v>-1.9451124195886536</v>
      </c>
      <c r="AM43" s="4">
        <f t="shared" si="27"/>
        <v>0.14147536131365257</v>
      </c>
      <c r="AN43" s="4">
        <f t="shared" si="28"/>
        <v>-0.35923002012226846</v>
      </c>
      <c r="AO43" s="4">
        <f t="shared" si="29"/>
        <v>-0.7181688668822801</v>
      </c>
      <c r="AP43" s="4">
        <f t="shared" si="30"/>
        <v>0.23493787877664829</v>
      </c>
      <c r="AQ43" s="4">
        <f t="shared" si="31"/>
        <v>-0.30664718638813326</v>
      </c>
      <c r="AR43" s="4">
        <f t="shared" si="32"/>
        <v>1.166033216481182</v>
      </c>
      <c r="AS43" s="4">
        <f t="shared" si="33"/>
        <v>0.89392222213606942</v>
      </c>
      <c r="AT43" s="4">
        <f t="shared" si="34"/>
        <v>0.69103954162567049</v>
      </c>
      <c r="AU43" s="4">
        <f t="shared" si="35"/>
        <v>-0.20594381454458244</v>
      </c>
      <c r="AV43" s="4">
        <f t="shared" ref="AV43:AW58" si="146">IF(OR($B43 &lt; P$230, $B43 &gt; P$233), 0, P43-AF43)</f>
        <v>0.568976747863573</v>
      </c>
      <c r="AW43" s="4">
        <f t="shared" si="146"/>
        <v>0</v>
      </c>
      <c r="AY43" s="2">
        <f t="shared" si="96"/>
        <v>89.081726223240651</v>
      </c>
      <c r="AZ43" s="2">
        <f t="shared" ref="AZ43:AZ106" si="147">IF(OR($B43 &lt; D$230, $B43 &gt; D$233), #N/A, ((1-FH43)*DL43) + (FH43 - FX43)*EB43 + (FX43*ER43))</f>
        <v>89.383586793021138</v>
      </c>
      <c r="BA43" s="2">
        <f t="shared" ref="BA43:BA106" si="148">IF(OR($B43 &lt; E$230, $B43 &gt; E$233), #N/A, ((1-FI43)*DM43) + (FI43 - FY43)*EC43 + (FY43*ES43))</f>
        <v>87.990381101964573</v>
      </c>
      <c r="BB43" s="2">
        <f t="shared" ref="BB43:BB106" si="149">IF(OR($B43 &lt; F$230, $B43 &gt; F$233), #N/A, ((1-FJ43)*DN43) + (FJ43 - FZ43)*ED43 + (FZ43*ET43))</f>
        <v>87.671111839763455</v>
      </c>
      <c r="BC43" s="2">
        <f t="shared" ref="BC43:BC106" si="150">IF(OR($B43 &lt; G$230, $B43 &gt; G$233), #N/A, ((1-FK43)*DO43) + (FK43 - GA43)*EE43 + (GA43*EU43))</f>
        <v>88.261524611963253</v>
      </c>
      <c r="BD43" s="2">
        <f t="shared" ref="BD43:BD106" si="151">IF(OR($B43 &lt; H$230, $B43 &gt; H$233), #N/A, ((1-FL43)*DP43) + (FL43 - GB43)*EF43 + (GB43*EV43))</f>
        <v>87.703229906538581</v>
      </c>
      <c r="BE43" s="2">
        <f t="shared" ref="BE43:BE106" si="152">IF(OR($B43 &lt; I$230, $B43 &gt; I$233), #N/A, ((1-FM43)*DQ43) + (FM43 - GC43)*EG43 + (GC43*EW43))</f>
        <v>83.521168864627853</v>
      </c>
      <c r="BF43" s="2">
        <f t="shared" ref="BF43:BF106" si="153">IF(OR($B43 &lt; J$230, $B43 &gt; J$233), #N/A, ((1-FN43)*DR43) + (FN43 - GD43)*EH43 + (GD43*EX43))</f>
        <v>82.733062120386222</v>
      </c>
      <c r="BG43" s="2">
        <f t="shared" ref="BG43:BG106" si="154">IF(OR($B43 &lt; K$230, $B43 &gt; K$233), #N/A, ((1-FO43)*DS43) + (FO43 - GE43)*EI43 + (GE43*EY43))</f>
        <v>84.612647184068607</v>
      </c>
      <c r="BH43" s="2">
        <f t="shared" ref="BH43:BH106" si="155">IF(OR($B43 &lt; L$230, $B43 &gt; L$233), #N/A, ((1-FP43)*DT43) + (FP43 - GF43)*EJ43 + (GF43*EZ43))</f>
        <v>88.527966780663917</v>
      </c>
      <c r="BI43" s="2">
        <f t="shared" ref="BI43:BI106" si="156">IF(OR($B43 &lt; M$230, $B43 &gt; M$233), #N/A, ((1-FQ43)*DU43) + (FQ43 - GG43)*EK43 + (GG43*FA43))</f>
        <v>87.090077769059945</v>
      </c>
      <c r="BJ43" s="2">
        <f t="shared" ref="BJ43:BJ106" si="157">IF(OR($B43 &lt; N$230, $B43 &gt; N$233), #N/A, ((1-FR43)*DV43) + (FR43 - GH43)*EL43 + (GH43*FB43))</f>
        <v>87.066960443184072</v>
      </c>
      <c r="BK43" s="2">
        <f t="shared" ref="BK43:BK106" si="158">IF(OR($B43 &lt; O$230, $B43 &gt; O$233), #N/A, ((1-FS43)*DW43) + (FS43 - GI43)*EM43 + (GI43*FC43))</f>
        <v>85.93194375514372</v>
      </c>
      <c r="BL43" s="2">
        <f t="shared" ref="BL43:BL106" si="159">IF(OR($B43 &lt; P$230, $B43 &gt; P$233), #N/A, ((1-FT43)*DX43) + (FT43 - GJ43)*EN43 + (GJ43*FD43))</f>
        <v>86.764023250555525</v>
      </c>
      <c r="BM43" s="2" t="e">
        <f t="shared" ref="BM43:BM106" si="160">IF(OR($B43 &lt; Q$230, $B43 &gt; Q$233), #N/A, ((1-FU43)*DY43) + (FU43 - GK43)*EO43 + (GK43*FE43))</f>
        <v>#N/A</v>
      </c>
      <c r="BO43" s="2">
        <f t="shared" si="38"/>
        <v>86.811999999999998</v>
      </c>
      <c r="BP43" s="2">
        <f t="shared" si="39"/>
        <v>88.21</v>
      </c>
      <c r="BQ43" s="2">
        <f t="shared" si="40"/>
        <v>86.787000000000006</v>
      </c>
      <c r="BR43" s="2">
        <f t="shared" si="41"/>
        <v>85.725999999999999</v>
      </c>
      <c r="BS43" s="2">
        <f t="shared" si="42"/>
        <v>88.403000000000006</v>
      </c>
      <c r="BT43" s="2">
        <f t="shared" si="43"/>
        <v>87.343999999999994</v>
      </c>
      <c r="BU43" s="2">
        <f t="shared" si="44"/>
        <v>82.802999999999997</v>
      </c>
      <c r="BV43" s="2">
        <f t="shared" si="45"/>
        <v>82.968000000000004</v>
      </c>
      <c r="BW43" s="2">
        <f t="shared" si="46"/>
        <v>84.305999999999997</v>
      </c>
      <c r="BX43" s="2">
        <f t="shared" si="47"/>
        <v>89.694000000000003</v>
      </c>
      <c r="BY43" s="2">
        <f t="shared" si="48"/>
        <v>87.983999999999995</v>
      </c>
      <c r="BZ43" s="2">
        <f t="shared" si="49"/>
        <v>87.757999999999996</v>
      </c>
      <c r="CA43" s="2">
        <f t="shared" si="50"/>
        <v>85.725999999999999</v>
      </c>
      <c r="CB43" s="2">
        <f t="shared" si="51"/>
        <v>87.332999999999998</v>
      </c>
      <c r="CC43" s="2" t="str">
        <f t="shared" si="52"/>
        <v/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88.983635155542132</v>
      </c>
      <c r="DL43" s="2">
        <f t="shared" ref="DL43:DY58" si="161">BP$228*$B43+BP$229</f>
        <v>89.64888220835698</v>
      </c>
      <c r="DM43" s="2">
        <f t="shared" si="161"/>
        <v>88.274978556327412</v>
      </c>
      <c r="DN43" s="2">
        <f t="shared" si="161"/>
        <v>87.942524754882101</v>
      </c>
      <c r="DO43" s="2">
        <f t="shared" si="161"/>
        <v>88.419183827552246</v>
      </c>
      <c r="DP43" s="2">
        <f t="shared" si="161"/>
        <v>88.089702834008065</v>
      </c>
      <c r="DQ43" s="2">
        <f t="shared" si="161"/>
        <v>83.653052123552129</v>
      </c>
      <c r="DR43" s="2">
        <f t="shared" si="161"/>
        <v>82.66156358543418</v>
      </c>
      <c r="DS43" s="2">
        <f t="shared" si="161"/>
        <v>84.74798026598026</v>
      </c>
      <c r="DT43" s="2">
        <f t="shared" si="161"/>
        <v>88.819196301564702</v>
      </c>
      <c r="DU43" s="2">
        <f t="shared" si="161"/>
        <v>87.010690556953691</v>
      </c>
      <c r="DV43" s="2">
        <f t="shared" si="161"/>
        <v>87.441200607287456</v>
      </c>
      <c r="DW43" s="2">
        <f t="shared" si="161"/>
        <v>86.087282726045885</v>
      </c>
      <c r="DX43" s="2">
        <f t="shared" si="161"/>
        <v>86.589540326040321</v>
      </c>
      <c r="DY43" s="2">
        <f t="shared" si="161"/>
        <v>87.529206451612907</v>
      </c>
      <c r="EA43" s="2">
        <f t="shared" si="71"/>
        <v>90.285524937115085</v>
      </c>
      <c r="EB43" s="2">
        <f t="shared" si="72"/>
        <v>85.835578298330617</v>
      </c>
      <c r="EC43" s="2">
        <f t="shared" si="73"/>
        <v>84.121355222027262</v>
      </c>
      <c r="ED43" s="2">
        <f t="shared" si="74"/>
        <v>83.661032526671875</v>
      </c>
      <c r="EE43" s="2">
        <f t="shared" si="75"/>
        <v>85.709577466003125</v>
      </c>
      <c r="EF43" s="2">
        <f t="shared" si="76"/>
        <v>81.879198867844948</v>
      </c>
      <c r="EG43" s="2">
        <f t="shared" si="77"/>
        <v>81.218647476324293</v>
      </c>
      <c r="EH43" s="2">
        <f t="shared" si="78"/>
        <v>84.017456823459781</v>
      </c>
      <c r="EI43" s="2">
        <f t="shared" si="79"/>
        <v>82.324359104901731</v>
      </c>
      <c r="EJ43" s="2">
        <f t="shared" si="80"/>
        <v>83.564335263440469</v>
      </c>
      <c r="EK43" s="2">
        <f t="shared" si="81"/>
        <v>88.419564595846282</v>
      </c>
      <c r="EL43" s="2">
        <f t="shared" si="82"/>
        <v>80.775649526943624</v>
      </c>
      <c r="EM43" s="2">
        <f t="shared" si="83"/>
        <v>83.468240597453487</v>
      </c>
      <c r="EN43" s="2">
        <f t="shared" si="84"/>
        <v>89.785813198143998</v>
      </c>
      <c r="EO43" s="2">
        <f t="shared" si="85"/>
        <v>90.051460137795317</v>
      </c>
      <c r="EQ43" s="2">
        <f t="shared" si="86"/>
        <v>87.302563208020061</v>
      </c>
      <c r="ER43" s="2">
        <f t="shared" ref="ER43:FE58" si="162">CV$228*$B43+CV$229</f>
        <v>85.495771065949967</v>
      </c>
      <c r="ES43" s="2">
        <f t="shared" si="162"/>
        <v>83.116393892899723</v>
      </c>
      <c r="ET43" s="2">
        <f t="shared" si="162"/>
        <v>83.100285646077367</v>
      </c>
      <c r="EU43" s="2">
        <f t="shared" si="162"/>
        <v>82.145979072523161</v>
      </c>
      <c r="EV43" s="2">
        <f t="shared" si="162"/>
        <v>77.563764749055679</v>
      </c>
      <c r="EW43" s="2">
        <f t="shared" si="162"/>
        <v>78.992666718724266</v>
      </c>
      <c r="EX43" s="2">
        <f t="shared" si="162"/>
        <v>81.328319138122083</v>
      </c>
      <c r="EY43" s="2">
        <f t="shared" si="162"/>
        <v>82.467264520511932</v>
      </c>
      <c r="EZ43" s="2">
        <f t="shared" si="162"/>
        <v>82.045538914577406</v>
      </c>
      <c r="FA43" s="2">
        <f t="shared" si="162"/>
        <v>86.37786362789052</v>
      </c>
      <c r="FB43" s="2">
        <f t="shared" si="162"/>
        <v>81.704548975986768</v>
      </c>
      <c r="FC43" s="2">
        <f t="shared" si="162"/>
        <v>81.985222430634124</v>
      </c>
      <c r="FD43" s="2">
        <f t="shared" si="162"/>
        <v>91.302378018378121</v>
      </c>
      <c r="FE43" s="2">
        <f t="shared" si="162"/>
        <v>89.400932880855208</v>
      </c>
      <c r="FG43" s="2">
        <f t="shared" si="88"/>
        <v>7.5349862392193642E-2</v>
      </c>
      <c r="FH43" s="2">
        <f t="shared" ref="FH43:FU58" si="163">POWER(10,($B43-D$231)/D$229)/(1+POWER(10,($B43-D$231)/D$229))</f>
        <v>6.9570690516889702E-2</v>
      </c>
      <c r="FI43" s="2">
        <f t="shared" si="163"/>
        <v>6.8517086354015613E-2</v>
      </c>
      <c r="FJ43" s="2">
        <f t="shared" si="163"/>
        <v>6.3391730257611079E-2</v>
      </c>
      <c r="FK43" s="2">
        <f t="shared" si="163"/>
        <v>5.8180730426136459E-2</v>
      </c>
      <c r="FL43" s="2">
        <f t="shared" si="163"/>
        <v>6.2226545083744596E-2</v>
      </c>
      <c r="FM43" s="2">
        <f t="shared" si="163"/>
        <v>5.4171409153500605E-2</v>
      </c>
      <c r="FN43" s="2">
        <f t="shared" si="163"/>
        <v>5.2740444614371898E-2</v>
      </c>
      <c r="FO43" s="2">
        <f t="shared" si="163"/>
        <v>5.5839512851487118E-2</v>
      </c>
      <c r="FP43" s="2">
        <f t="shared" si="163"/>
        <v>5.5419903006122755E-2</v>
      </c>
      <c r="FQ43" s="2">
        <f t="shared" si="163"/>
        <v>5.6352181020986068E-2</v>
      </c>
      <c r="FR43" s="2">
        <f t="shared" si="163"/>
        <v>5.6145758034430435E-2</v>
      </c>
      <c r="FS43" s="2">
        <f t="shared" si="163"/>
        <v>5.9310172581931705E-2</v>
      </c>
      <c r="FT43" s="2">
        <f t="shared" si="163"/>
        <v>5.4588462172605538E-2</v>
      </c>
      <c r="FU43" s="2">
        <f t="shared" si="163"/>
        <v>4.7964876924734175E-2</v>
      </c>
      <c r="FW43" s="2">
        <f t="shared" si="112"/>
        <v>2.0611034787919777E-6</v>
      </c>
      <c r="FX43" s="2">
        <f t="shared" ref="FX43:FX106" si="164">POWER(10,($B43-D$232)/D$229)/(1+POWER(10,($B43-D$232)/D$229))</f>
        <v>3.6172406870776434E-6</v>
      </c>
      <c r="FY43" s="2">
        <f t="shared" ref="FY43:FY106" si="165">POWER(10,($B43-E$232)/E$229)/(1+POWER(10,($B43-E$232)/E$229))</f>
        <v>3.2694636403499144E-6</v>
      </c>
      <c r="FZ43" s="2">
        <f t="shared" ref="FZ43:FZ106" si="166">POWER(10,($B43-F$232)/F$229)/(1+POWER(10,($B43-F$232)/F$229))</f>
        <v>3.0578643390517545E-6</v>
      </c>
      <c r="GA43" s="2">
        <f t="shared" ref="GA43:GA106" si="167">POWER(10,($B43-G$232)/G$229)/(1+POWER(10,($B43-G$232)/G$229))</f>
        <v>3.4623168475119273E-6</v>
      </c>
      <c r="GB43" s="2">
        <f t="shared" ref="GB43:GB106" si="168">POWER(10,($B43-H$232)/H$229)/(1+POWER(10,($B43-H$232)/H$229))</f>
        <v>3.4115747926191715E-6</v>
      </c>
      <c r="GC43" s="2">
        <f t="shared" ref="GC43:GC106" si="169">POWER(10,($B43-I$232)/I$229)/(1+POWER(10,($B43-I$232)/I$229))</f>
        <v>3.6517539886107009E-6</v>
      </c>
      <c r="GD43" s="2">
        <f t="shared" ref="GD43:GD106" si="170">POWER(10,($B43-J$232)/J$229)/(1+POWER(10,($B43-J$232)/J$229))</f>
        <v>4.416758248071736E-6</v>
      </c>
      <c r="GE43" s="2">
        <f t="shared" ref="GE43:GE106" si="171">POWER(10,($B43-K$232)/K$229)/(1+POWER(10,($B43-K$232)/K$229))</f>
        <v>5.1996595666629452E-6</v>
      </c>
      <c r="GF43" s="2">
        <f t="shared" ref="GF43:GF106" si="172">POWER(10,($B43-L$232)/L$229)/(1+POWER(10,($B43-L$232)/L$229))</f>
        <v>3.7081056269918807E-6</v>
      </c>
      <c r="GG43" s="2">
        <f t="shared" ref="GG43:GG106" si="173">POWER(10,($B43-M$232)/M$229)/(1+POWER(10,($B43-M$232)/M$229))</f>
        <v>2.8960015572717683E-6</v>
      </c>
      <c r="GH43" s="2">
        <f t="shared" ref="GH43:GH106" si="174">POWER(10,($B43-N$232)/N$229)/(1+POWER(10,($B43-N$232)/N$229))</f>
        <v>2.4265486848231826E-6</v>
      </c>
      <c r="GI43" s="2">
        <f t="shared" ref="GI43:GI106" si="175">POWER(10,($B43-O$232)/O$229)/(1+POWER(10,($B43-O$232)/O$229))</f>
        <v>2.1107334169010818E-6</v>
      </c>
      <c r="GJ43" s="2">
        <f t="shared" ref="GJ43:GJ106" si="176">POWER(10,($B43-P$232)/P$229)/(1+POWER(10,($B43-P$232)/P$229))</f>
        <v>2.1784384001934747E-6</v>
      </c>
      <c r="GK43" s="2">
        <f t="shared" ref="GK43:GK106" si="177">POWER(10,($B43-Q$232)/Q$229)/(1+POWER(10,($B43-Q$232)/Q$229))</f>
        <v>1.6580183156170896E-6</v>
      </c>
      <c r="GM43" s="86">
        <f t="shared" si="113"/>
        <v>1.8766489090729829E-8</v>
      </c>
      <c r="GN43" s="86">
        <f t="shared" ref="GN43:GN106" si="178" xml:space="preserve"> _xlfn.NORM.DIST($B43, D$7, ABS(D$11), TRUE) * _xlfn.NORM.DIST(($B43 - D$7)*D$15, 0, ABS(D$11), TRUE) * 2</f>
        <v>1.140805322838568E-9</v>
      </c>
      <c r="GO43" s="86">
        <f t="shared" ref="GO43:GO106" si="179" xml:space="preserve"> _xlfn.NORM.DIST($B43, E$7, ABS(E$11), TRUE) * _xlfn.NORM.DIST(($B43 - E$7)*E$15, 0, ABS(E$11), TRUE) * 2</f>
        <v>1.6314921747462355E-9</v>
      </c>
      <c r="GP43" s="86">
        <f t="shared" ref="GP43:GP106" si="180" xml:space="preserve"> _xlfn.NORM.DIST($B43, F$7, ABS(F$11), TRUE) * _xlfn.NORM.DIST(($B43 - F$7)*F$15, 0, ABS(F$11), TRUE) * 2</f>
        <v>3.6363540788823248E-10</v>
      </c>
      <c r="GQ43" s="86">
        <f t="shared" ref="GQ43:GQ106" si="181" xml:space="preserve"> _xlfn.NORM.DIST($B43, G$7, ABS(G$11), TRUE) * _xlfn.NORM.DIST(($B43 - G$7)*G$15, 0, ABS(G$11), TRUE) * 2</f>
        <v>1.5131333066550727E-11</v>
      </c>
      <c r="GR43" s="86">
        <f t="shared" ref="GR43:GR106" si="182" xml:space="preserve"> _xlfn.NORM.DIST($B43, H$7, ABS(H$11), TRUE) * _xlfn.NORM.DIST(($B43 - H$7)*H$15, 0, ABS(H$11), TRUE) * 2</f>
        <v>6.5272110993737837E-11</v>
      </c>
      <c r="GS43" s="86">
        <f t="shared" ref="GS43:GS106" si="183" xml:space="preserve"> _xlfn.NORM.DIST($B43, I$7, ABS(I$11), TRUE) * _xlfn.NORM.DIST(($B43 - I$7)*I$15, 0, ABS(I$11), TRUE) * 2</f>
        <v>1.1660157359356414E-12</v>
      </c>
      <c r="GT43" s="86">
        <f t="shared" ref="GT43:GT106" si="184" xml:space="preserve"> _xlfn.NORM.DIST($B43, J$7, ABS(J$11), TRUE) * _xlfn.NORM.DIST(($B43 - J$7)*J$15, 0, ABS(J$11), TRUE) * 2</f>
        <v>4.3647540702929133E-13</v>
      </c>
      <c r="GU43" s="86">
        <f t="shared" ref="GU43:GU106" si="185" xml:space="preserve"> _xlfn.NORM.DIST($B43, K$7, ABS(K$11), TRUE) * _xlfn.NORM.DIST(($B43 - K$7)*K$15, 0, ABS(K$11), TRUE) * 2</f>
        <v>1.239638476990425E-12</v>
      </c>
      <c r="GV43" s="86">
        <f t="shared" ref="GV43:GV106" si="186" xml:space="preserve"> _xlfn.NORM.DIST($B43, L$7, ABS(L$11), TRUE) * _xlfn.NORM.DIST(($B43 - L$7)*L$15, 0, ABS(L$11), TRUE) * 2</f>
        <v>1.5770699548733799E-12</v>
      </c>
      <c r="GW43" s="86">
        <f t="shared" ref="GW43:GW106" si="187" xml:space="preserve"> _xlfn.NORM.DIST($B43, M$7, ABS(M$11), TRUE) * _xlfn.NORM.DIST(($B43 - M$7)*M$15, 0, ABS(M$11), TRUE) * 2</f>
        <v>4.9425428224073539E-12</v>
      </c>
      <c r="GX43" s="86">
        <f t="shared" ref="GX43:GX106" si="188" xml:space="preserve"> _xlfn.NORM.DIST($B43, N$7, ABS(N$11), TRUE) * _xlfn.NORM.DIST(($B43 - N$7)*N$15, 0, ABS(N$11), TRUE) * 2</f>
        <v>8.7287997971110608E-12</v>
      </c>
      <c r="GY43" s="86">
        <f t="shared" ref="GY43:GY106" si="189" xml:space="preserve"> _xlfn.NORM.DIST($B43, O$7, ABS(O$11), TRUE) * _xlfn.NORM.DIST(($B43 - O$7)*O$15, 0, ABS(O$11), TRUE) * 2</f>
        <v>3.4660795438644825E-11</v>
      </c>
      <c r="GZ43" s="86">
        <f t="shared" ref="GZ43:GZ106" si="190" xml:space="preserve"> _xlfn.NORM.DIST($B43, P$7, ABS(P$11), TRUE) * _xlfn.NORM.DIST(($B43 - P$7)*P$15, 0, ABS(P$11), TRUE) * 2</f>
        <v>9.0005723999665669E-13</v>
      </c>
      <c r="HA43" s="86">
        <f t="shared" ref="HA43:HA106" si="191" xml:space="preserve"> _xlfn.NORM.DIST($B43, Q$7, ABS(Q$11), TRUE) * _xlfn.NORM.DIST(($B43 - Q$7)*Q$15, 0, ABS(Q$11), TRUE) * 2</f>
        <v>8.2548429146957852E-16</v>
      </c>
      <c r="HC43" s="86">
        <f t="shared" si="145"/>
        <v>3.9816257497538917E-24</v>
      </c>
      <c r="HD43" s="86">
        <f t="shared" ref="HD43:HD106" si="192" xml:space="preserve"> _xlfn.NORM.DIST($B43, D$8, ABS(D$12), TRUE) * _xlfn.NORM.DIST(($B43 - D$8)*D$16, 0, ABS(D$12), TRUE) * 2</f>
        <v>4.377424505505584E-25</v>
      </c>
      <c r="HE43" s="86">
        <f t="shared" ref="HE43:HE106" si="193" xml:space="preserve"> _xlfn.NORM.DIST($B43, E$8, ABS(E$12), TRUE) * _xlfn.NORM.DIST(($B43 - E$8)*E$16, 0, ABS(E$12), TRUE) * 2</f>
        <v>5.1321091078417614E-26</v>
      </c>
      <c r="HF43" s="86">
        <f t="shared" ref="HF43:HF106" si="194" xml:space="preserve"> _xlfn.NORM.DIST($B43, F$8, ABS(F$12), TRUE) * _xlfn.NORM.DIST(($B43 - F$8)*F$16, 0, ABS(F$12), TRUE) * 2</f>
        <v>2.2430421617784249E-26</v>
      </c>
      <c r="HG43" s="86">
        <f t="shared" ref="HG43:HG106" si="195" xml:space="preserve"> _xlfn.NORM.DIST($B43, G$8, ABS(G$12), TRUE) * _xlfn.NORM.DIST(($B43 - G$8)*G$16, 0, ABS(G$12), TRUE) * 2</f>
        <v>5.5046029388609996E-33</v>
      </c>
      <c r="HH43" s="86">
        <f t="shared" ref="HH43:HH106" si="196" xml:space="preserve"> _xlfn.NORM.DIST($B43, H$8, ABS(H$12), TRUE) * _xlfn.NORM.DIST(($B43 - H$8)*H$16, 0, ABS(H$12), TRUE) * 2</f>
        <v>8.2304823813225961E-29</v>
      </c>
      <c r="HI43" s="86">
        <f t="shared" ref="HI43:HI106" si="197" xml:space="preserve"> _xlfn.NORM.DIST($B43, I$8, ABS(I$12), TRUE) * _xlfn.NORM.DIST(($B43 - I$8)*I$16, 0, ABS(I$12), TRUE) * 2</f>
        <v>2.5307289890827338E-31</v>
      </c>
      <c r="HJ43" s="86">
        <f t="shared" ref="HJ43:HJ106" si="198" xml:space="preserve"> _xlfn.NORM.DIST($B43, J$8, ABS(J$12), TRUE) * _xlfn.NORM.DIST(($B43 - J$8)*J$16, 0, ABS(J$12), TRUE) * 2</f>
        <v>3.58598042982989E-32</v>
      </c>
      <c r="HK43" s="86">
        <f t="shared" ref="HK43:HK106" si="199" xml:space="preserve"> _xlfn.NORM.DIST($B43, K$8, ABS(K$12), TRUE) * _xlfn.NORM.DIST(($B43 - K$8)*K$16, 0, ABS(K$12), TRUE) * 2</f>
        <v>5.730663416295092E-31</v>
      </c>
      <c r="HL43" s="86">
        <f t="shared" ref="HL43:HL106" si="200" xml:space="preserve"> _xlfn.NORM.DIST($B43, L$8, ABS(L$12), TRUE) * _xlfn.NORM.DIST(($B43 - L$8)*L$16, 0, ABS(L$12), TRUE) * 2</f>
        <v>1.3568085698821924E-34</v>
      </c>
      <c r="HM43" s="86">
        <f t="shared" ref="HM43:HM106" si="201" xml:space="preserve"> _xlfn.NORM.DIST($B43, M$8, ABS(M$12), TRUE) * _xlfn.NORM.DIST(($B43 - M$8)*M$16, 0, ABS(M$12), TRUE) * 2</f>
        <v>1.5422020355842507E-30</v>
      </c>
      <c r="HN43" s="86">
        <f t="shared" ref="HN43:HN106" si="202" xml:space="preserve"> _xlfn.NORM.DIST($B43, N$8, ABS(N$12), TRUE) * _xlfn.NORM.DIST(($B43 - N$8)*N$16, 0, ABS(N$12), TRUE) * 2</f>
        <v>1.1923767067014004E-30</v>
      </c>
      <c r="HO43" s="86">
        <f t="shared" ref="HO43:HO106" si="203" xml:space="preserve"> _xlfn.NORM.DIST($B43, O$8, ABS(O$12), TRUE) * _xlfn.NORM.DIST(($B43 - O$8)*O$16, 0, ABS(O$12), TRUE) * 2</f>
        <v>1.942644119454468E-30</v>
      </c>
      <c r="HP43" s="86">
        <f t="shared" ref="HP43:HP106" si="204" xml:space="preserve"> _xlfn.NORM.DIST($B43, P$8, ABS(P$12), TRUE) * _xlfn.NORM.DIST(($B43 - P$8)*P$16, 0, ABS(P$12), TRUE) * 2</f>
        <v>1.0408178268682609E-32</v>
      </c>
      <c r="HQ43" s="86">
        <f t="shared" ref="HQ43:HQ106" si="205" xml:space="preserve"> _xlfn.NORM.DIST($B43, Q$8, ABS(Q$12), TRUE) * _xlfn.NORM.DIST(($B43 - Q$8)*Q$16, 0, ABS(Q$12), TRUE) * 2</f>
        <v>1.2528475655308564E-41</v>
      </c>
      <c r="HS43" s="86">
        <f t="shared" si="114"/>
        <v>1.4260421095983985E-93</v>
      </c>
      <c r="HT43" s="86">
        <f t="shared" ref="HT43:HT106" si="206" xml:space="preserve"> _xlfn.NORM.DIST($B43, D$9, ABS(D$13), TRUE) * _xlfn.NORM.DIST(($B43 - D$9)*D$17, 0, ABS(D$13), TRUE) * 2</f>
        <v>4.0370478607094948E-94</v>
      </c>
      <c r="HU43" s="86">
        <f t="shared" ref="HU43:HU106" si="207" xml:space="preserve"> _xlfn.NORM.DIST($B43, E$9, ABS(E$13), TRUE) * _xlfn.NORM.DIST(($B43 - E$9)*E$17, 0, ABS(E$13), TRUE) * 2</f>
        <v>1.4023257195694287E-96</v>
      </c>
      <c r="HV43" s="86">
        <f t="shared" ref="HV43:HV106" si="208" xml:space="preserve"> _xlfn.NORM.DIST($B43, F$9, ABS(F$13), TRUE) * _xlfn.NORM.DIST(($B43 - F$9)*F$17, 0, ABS(F$13), TRUE) * 2</f>
        <v>1.219021561797481E-98</v>
      </c>
      <c r="HW43" s="86">
        <f t="shared" ref="HW43:HW106" si="209" xml:space="preserve"> _xlfn.NORM.DIST($B43, G$9, ABS(G$13), TRUE) * _xlfn.NORM.DIST(($B43 - G$9)*G$17, 0, ABS(G$13), TRUE) * 2</f>
        <v>3.0756522917998171E-126</v>
      </c>
      <c r="HX43" s="86">
        <f t="shared" ref="HX43:HX106" si="210" xml:space="preserve"> _xlfn.NORM.DIST($B43, H$9, ABS(H$13), TRUE) * _xlfn.NORM.DIST(($B43 - H$9)*H$17, 0, ABS(H$13), TRUE) * 2</f>
        <v>3.9886128267026515E-110</v>
      </c>
      <c r="HY43" s="86">
        <f t="shared" ref="HY43:HY106" si="211" xml:space="preserve"> _xlfn.NORM.DIST($B43, I$9, ABS(I$13), TRUE) * _xlfn.NORM.DIST(($B43 - I$9)*I$17, 0, ABS(I$13), TRUE) * 2</f>
        <v>1.7070066961016142E-120</v>
      </c>
      <c r="HZ43" s="86">
        <f t="shared" ref="HZ43:HZ106" si="212" xml:space="preserve"> _xlfn.NORM.DIST($B43, J$9, ABS(J$13), TRUE) * _xlfn.NORM.DIST(($B43 - J$9)*J$17, 0, ABS(J$13), TRUE) * 2</f>
        <v>4.453728706812525E-122</v>
      </c>
      <c r="IA43" s="86">
        <f t="shared" ref="IA43:IA106" si="213" xml:space="preserve"> _xlfn.NORM.DIST($B43, K$9, ABS(K$13), TRUE) * _xlfn.NORM.DIST(($B43 - K$9)*K$17, 0, ABS(K$13), TRUE) * 2</f>
        <v>2.2291669293270419E-118</v>
      </c>
      <c r="IB43" s="86">
        <f t="shared" ref="IB43:IB106" si="214" xml:space="preserve"> _xlfn.NORM.DIST($B43, L$9, ABS(L$13), TRUE) * _xlfn.NORM.DIST(($B43 - L$9)*L$17, 0, ABS(L$13), TRUE) * 2</f>
        <v>3.4480413807412622E-136</v>
      </c>
      <c r="IC43" s="86">
        <f t="shared" ref="IC43:IC106" si="215" xml:space="preserve"> _xlfn.NORM.DIST($B43, M$9, ABS(M$13), TRUE) * _xlfn.NORM.DIST(($B43 - M$9)*M$17, 0, ABS(M$13), TRUE) * 2</f>
        <v>5.0513902418168714E-119</v>
      </c>
      <c r="ID43" s="86">
        <f t="shared" ref="ID43:ID106" si="216" xml:space="preserve"> _xlfn.NORM.DIST($B43, N$9, ABS(N$13), TRUE) * _xlfn.NORM.DIST(($B43 - N$9)*N$17, 0, ABS(N$13), TRUE) * 2</f>
        <v>4.3256030351023048E-120</v>
      </c>
      <c r="IE43" s="86">
        <f t="shared" ref="IE43:IE106" si="217" xml:space="preserve"> _xlfn.NORM.DIST($B43, O$9, ABS(O$13), TRUE) * _xlfn.NORM.DIST(($B43 - O$9)*O$17, 0, ABS(O$13), TRUE) * 2</f>
        <v>1.354121479458339E-119</v>
      </c>
      <c r="IF43" s="86">
        <f t="shared" ref="IF43:IF106" si="218" xml:space="preserve"> _xlfn.NORM.DIST($B43, P$9, ABS(P$13), TRUE) * _xlfn.NORM.DIST(($B43 - P$9)*P$17, 0, ABS(P$13), TRUE) * 2</f>
        <v>9.5426560995063652E-102</v>
      </c>
      <c r="IG43" s="86">
        <f t="shared" ref="IG43:IG106" si="219" xml:space="preserve"> _xlfn.NORM.DIST($B43, Q$9, ABS(Q$13), TRUE) * _xlfn.NORM.DIST(($B43 - Q$9)*Q$17, 0, ABS(Q$13), TRUE) * 2</f>
        <v>1.1001688040102202E-70</v>
      </c>
      <c r="II43" s="86">
        <f t="shared" si="115"/>
        <v>4.6438309929240236E-138</v>
      </c>
      <c r="IJ43" s="86">
        <f t="shared" si="116"/>
        <v>1.6484009373013323E-137</v>
      </c>
      <c r="IK43" s="86">
        <f t="shared" si="117"/>
        <v>1.6790472601169789E-144</v>
      </c>
      <c r="IL43" s="86">
        <f t="shared" si="118"/>
        <v>5.1465188727399958E-146</v>
      </c>
      <c r="IM43" s="86">
        <f t="shared" si="119"/>
        <v>3.9927578021037589E-184</v>
      </c>
      <c r="IN43" s="86">
        <f t="shared" si="120"/>
        <v>3.3103767204663905E-162</v>
      </c>
      <c r="IO43" s="86">
        <f t="shared" si="121"/>
        <v>7.9652482197781177E-176</v>
      </c>
      <c r="IP43" s="86">
        <f t="shared" si="122"/>
        <v>9.699170480151526E-180</v>
      </c>
      <c r="IQ43" s="86">
        <f t="shared" si="123"/>
        <v>9.149086173613144E-172</v>
      </c>
      <c r="IR43" s="86">
        <f t="shared" si="124"/>
        <v>8.0749256772715782E-201</v>
      </c>
      <c r="IS43" s="86">
        <f t="shared" si="125"/>
        <v>8.4486989464212764E-176</v>
      </c>
      <c r="IT43" s="86">
        <f t="shared" si="126"/>
        <v>1.0795238343584532E-176</v>
      </c>
      <c r="IU43" s="86">
        <f t="shared" si="127"/>
        <v>7.2365096669491618E-177</v>
      </c>
      <c r="IV43" s="86">
        <f t="shared" si="128"/>
        <v>0</v>
      </c>
      <c r="IW43" s="86">
        <f t="shared" si="129"/>
        <v>2.6966652041922281E-134</v>
      </c>
      <c r="IY43" s="86">
        <f t="shared" si="130"/>
        <v>1.8766489090729833E-8</v>
      </c>
      <c r="IZ43" s="86">
        <f t="shared" si="131"/>
        <v>1.1408053228385684E-9</v>
      </c>
      <c r="JA43" s="86">
        <f t="shared" si="132"/>
        <v>1.6314921747462355E-9</v>
      </c>
      <c r="JB43" s="86">
        <f t="shared" si="133"/>
        <v>3.6363540788823248E-10</v>
      </c>
      <c r="JC43" s="86">
        <f t="shared" si="134"/>
        <v>1.5131333066550727E-11</v>
      </c>
      <c r="JD43" s="86">
        <f t="shared" si="135"/>
        <v>6.5272110993737837E-11</v>
      </c>
      <c r="JE43" s="86">
        <f t="shared" si="136"/>
        <v>1.1660157359356414E-12</v>
      </c>
      <c r="JF43" s="86">
        <f t="shared" si="137"/>
        <v>4.3647540702929133E-13</v>
      </c>
      <c r="JG43" s="86">
        <f t="shared" si="138"/>
        <v>1.239638476990425E-12</v>
      </c>
      <c r="JH43" s="86">
        <f t="shared" si="139"/>
        <v>1.5770699548733799E-12</v>
      </c>
      <c r="JI43" s="86">
        <f t="shared" si="140"/>
        <v>4.9425428224073539E-12</v>
      </c>
      <c r="JJ43" s="86">
        <f t="shared" si="141"/>
        <v>8.7287997971110608E-12</v>
      </c>
      <c r="JK43" s="86">
        <f t="shared" si="142"/>
        <v>3.4660795438644825E-11</v>
      </c>
      <c r="JL43" s="86">
        <f t="shared" si="143"/>
        <v>9.0005723999665669E-13</v>
      </c>
      <c r="JM43" s="86">
        <f t="shared" si="144"/>
        <v>8.2548429146957852E-16</v>
      </c>
    </row>
    <row r="44" spans="2:273" x14ac:dyDescent="0.25">
      <c r="B44" s="2">
        <v>17</v>
      </c>
      <c r="C44" s="37">
        <v>88.375</v>
      </c>
      <c r="D44" s="37">
        <v>88.451999999999998</v>
      </c>
      <c r="E44" s="37">
        <v>86.869</v>
      </c>
      <c r="F44" s="37">
        <v>86.129000000000005</v>
      </c>
      <c r="G44" s="37">
        <v>88.725999999999999</v>
      </c>
      <c r="H44" s="37">
        <v>88.361000000000004</v>
      </c>
      <c r="I44" s="37">
        <v>83.295000000000002</v>
      </c>
      <c r="J44" s="37">
        <v>83.418999999999997</v>
      </c>
      <c r="K44" s="37">
        <v>85.983999999999995</v>
      </c>
      <c r="L44" s="37">
        <v>88.935000000000002</v>
      </c>
      <c r="M44" s="37">
        <v>88.031999999999996</v>
      </c>
      <c r="N44" s="37">
        <v>86.403000000000006</v>
      </c>
      <c r="O44" s="37">
        <v>86</v>
      </c>
      <c r="P44" s="37">
        <v>87.111000000000004</v>
      </c>
      <c r="Q44" s="37">
        <v>88.483999999999995</v>
      </c>
      <c r="S44" s="4">
        <f t="shared" si="8"/>
        <v>89.24489883860744</v>
      </c>
      <c r="T44" s="4">
        <f t="shared" si="9"/>
        <v>89.470150617426725</v>
      </c>
      <c r="U44" s="4">
        <f t="shared" si="10"/>
        <v>88.068905139784832</v>
      </c>
      <c r="V44" s="4">
        <f t="shared" si="11"/>
        <v>87.773403089977947</v>
      </c>
      <c r="W44" s="4">
        <f t="shared" si="12"/>
        <v>88.335001505012897</v>
      </c>
      <c r="X44" s="4">
        <f t="shared" si="13"/>
        <v>87.722034888551306</v>
      </c>
      <c r="Y44" s="4">
        <f t="shared" si="14"/>
        <v>83.678936079087208</v>
      </c>
      <c r="Z44" s="4">
        <f t="shared" si="15"/>
        <v>82.946787988017874</v>
      </c>
      <c r="AA44" s="4">
        <f t="shared" si="16"/>
        <v>84.780705089350533</v>
      </c>
      <c r="AB44" s="4">
        <f t="shared" si="17"/>
        <v>88.557323119425888</v>
      </c>
      <c r="AC44" s="4">
        <f t="shared" si="18"/>
        <v>87.191051766326765</v>
      </c>
      <c r="AD44" s="4">
        <f t="shared" si="19"/>
        <v>87.15192124829727</v>
      </c>
      <c r="AE44" s="4">
        <f t="shared" si="20"/>
        <v>86.085240427341233</v>
      </c>
      <c r="AF44" s="4">
        <f t="shared" si="21"/>
        <v>86.98117802600575</v>
      </c>
      <c r="AG44" s="4">
        <f t="shared" si="22"/>
        <v>87.722950880176811</v>
      </c>
      <c r="AI44" s="4">
        <f t="shared" si="23"/>
        <v>-0.86989883860744044</v>
      </c>
      <c r="AJ44" s="4">
        <f t="shared" si="24"/>
        <v>-1.018150617426727</v>
      </c>
      <c r="AK44" s="4">
        <f t="shared" si="25"/>
        <v>-1.1999051397848319</v>
      </c>
      <c r="AL44" s="4">
        <f t="shared" si="26"/>
        <v>-1.644403089977942</v>
      </c>
      <c r="AM44" s="4">
        <f t="shared" si="27"/>
        <v>0.39099849498710171</v>
      </c>
      <c r="AN44" s="4">
        <f t="shared" si="28"/>
        <v>0.63896511144869805</v>
      </c>
      <c r="AO44" s="4">
        <f t="shared" si="29"/>
        <v>-0.38393607908720639</v>
      </c>
      <c r="AP44" s="4">
        <f t="shared" si="30"/>
        <v>0.4722120119821227</v>
      </c>
      <c r="AQ44" s="4">
        <f t="shared" si="31"/>
        <v>1.2032949106494613</v>
      </c>
      <c r="AR44" s="4">
        <f t="shared" si="32"/>
        <v>0.37767688057411419</v>
      </c>
      <c r="AS44" s="4">
        <f t="shared" si="33"/>
        <v>0.84094823367323102</v>
      </c>
      <c r="AT44" s="4">
        <f t="shared" si="34"/>
        <v>-0.7489212482972647</v>
      </c>
      <c r="AU44" s="4">
        <f t="shared" si="35"/>
        <v>-8.5240427341233271E-2</v>
      </c>
      <c r="AV44" s="4">
        <f t="shared" si="146"/>
        <v>0.12982197399425388</v>
      </c>
      <c r="AW44" s="4">
        <f t="shared" si="146"/>
        <v>0.76104911982318413</v>
      </c>
      <c r="AY44" s="2">
        <f t="shared" si="96"/>
        <v>89.244852673494847</v>
      </c>
      <c r="AZ44" s="2">
        <f t="shared" si="147"/>
        <v>89.470146701786589</v>
      </c>
      <c r="BA44" s="2">
        <f t="shared" si="148"/>
        <v>88.068899859106736</v>
      </c>
      <c r="BB44" s="2">
        <f t="shared" si="149"/>
        <v>87.773401799848074</v>
      </c>
      <c r="BC44" s="2">
        <f t="shared" si="150"/>
        <v>88.335001436746296</v>
      </c>
      <c r="BD44" s="2">
        <f t="shared" si="151"/>
        <v>87.722034613469731</v>
      </c>
      <c r="BE44" s="2">
        <f t="shared" si="152"/>
        <v>83.678936072681353</v>
      </c>
      <c r="BF44" s="2">
        <f t="shared" si="153"/>
        <v>82.946787985542002</v>
      </c>
      <c r="BG44" s="2">
        <f t="shared" si="154"/>
        <v>84.780705082703136</v>
      </c>
      <c r="BH44" s="2">
        <f t="shared" si="155"/>
        <v>88.557323111369314</v>
      </c>
      <c r="BI44" s="2">
        <f t="shared" si="156"/>
        <v>87.191051742762397</v>
      </c>
      <c r="BJ44" s="2">
        <f t="shared" si="157"/>
        <v>87.151921208869865</v>
      </c>
      <c r="BK44" s="2">
        <f t="shared" si="158"/>
        <v>86.085240281042033</v>
      </c>
      <c r="BL44" s="2">
        <f t="shared" si="159"/>
        <v>86.98117802143986</v>
      </c>
      <c r="BM44" s="2">
        <f t="shared" si="160"/>
        <v>87.722950880171467</v>
      </c>
      <c r="BO44" s="2">
        <f t="shared" si="38"/>
        <v>88.375</v>
      </c>
      <c r="BP44" s="2">
        <f t="shared" si="39"/>
        <v>88.451999999999998</v>
      </c>
      <c r="BQ44" s="2">
        <f t="shared" si="40"/>
        <v>86.869</v>
      </c>
      <c r="BR44" s="2">
        <f t="shared" si="41"/>
        <v>86.129000000000005</v>
      </c>
      <c r="BS44" s="2">
        <f t="shared" si="42"/>
        <v>88.725999999999999</v>
      </c>
      <c r="BT44" s="2">
        <f t="shared" si="43"/>
        <v>88.361000000000004</v>
      </c>
      <c r="BU44" s="2">
        <f t="shared" si="44"/>
        <v>83.295000000000002</v>
      </c>
      <c r="BV44" s="2">
        <f t="shared" si="45"/>
        <v>83.418999999999997</v>
      </c>
      <c r="BW44" s="2">
        <f t="shared" si="46"/>
        <v>85.983999999999995</v>
      </c>
      <c r="BX44" s="2">
        <f t="shared" si="47"/>
        <v>88.935000000000002</v>
      </c>
      <c r="BY44" s="2">
        <f t="shared" si="48"/>
        <v>88.031999999999996</v>
      </c>
      <c r="BZ44" s="2">
        <f t="shared" si="49"/>
        <v>86.403000000000006</v>
      </c>
      <c r="CA44" s="2">
        <f t="shared" si="50"/>
        <v>86</v>
      </c>
      <c r="CB44" s="2">
        <f t="shared" si="51"/>
        <v>87.111000000000004</v>
      </c>
      <c r="CC44" s="2">
        <f t="shared" si="52"/>
        <v>88.483999999999995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89.162340682573245</v>
      </c>
      <c r="DL44" s="2">
        <f t="shared" si="161"/>
        <v>89.775871026118907</v>
      </c>
      <c r="DM44" s="2">
        <f t="shared" si="161"/>
        <v>88.393838719420131</v>
      </c>
      <c r="DN44" s="2">
        <f t="shared" si="161"/>
        <v>88.085159549469253</v>
      </c>
      <c r="DO44" s="2">
        <f t="shared" si="161"/>
        <v>88.522324214903165</v>
      </c>
      <c r="DP44" s="2">
        <f t="shared" si="161"/>
        <v>88.155308502024269</v>
      </c>
      <c r="DQ44" s="2">
        <f t="shared" si="161"/>
        <v>83.839601287001301</v>
      </c>
      <c r="DR44" s="2">
        <f t="shared" si="161"/>
        <v>82.889480672268917</v>
      </c>
      <c r="DS44" s="2">
        <f t="shared" si="161"/>
        <v>84.945879622479609</v>
      </c>
      <c r="DT44" s="2">
        <f t="shared" si="161"/>
        <v>88.885378141299171</v>
      </c>
      <c r="DU44" s="2">
        <f t="shared" si="161"/>
        <v>87.120083597767788</v>
      </c>
      <c r="DV44" s="2">
        <f t="shared" si="161"/>
        <v>87.572273279352231</v>
      </c>
      <c r="DW44" s="2">
        <f t="shared" si="161"/>
        <v>86.272303171390021</v>
      </c>
      <c r="DX44" s="2">
        <f t="shared" si="161"/>
        <v>86.810312655512647</v>
      </c>
      <c r="DY44" s="2">
        <f t="shared" si="161"/>
        <v>87.600481854838719</v>
      </c>
      <c r="EA44" s="2">
        <f t="shared" si="71"/>
        <v>90.168381169225412</v>
      </c>
      <c r="EB44" s="2">
        <f t="shared" si="72"/>
        <v>85.741210043080216</v>
      </c>
      <c r="EC44" s="2">
        <f t="shared" si="73"/>
        <v>84.04012951275476</v>
      </c>
      <c r="ED44" s="2">
        <f t="shared" si="74"/>
        <v>83.572525891230811</v>
      </c>
      <c r="EE44" s="2">
        <f t="shared" si="75"/>
        <v>85.569678421856494</v>
      </c>
      <c r="EF44" s="2">
        <f t="shared" si="76"/>
        <v>81.76722897198556</v>
      </c>
      <c r="EG44" s="2">
        <f t="shared" si="77"/>
        <v>81.120710542200044</v>
      </c>
      <c r="EH44" s="2">
        <f t="shared" si="78"/>
        <v>83.885730185328555</v>
      </c>
      <c r="EI44" s="2">
        <f t="shared" si="79"/>
        <v>82.233584276580629</v>
      </c>
      <c r="EJ44" s="2">
        <f t="shared" si="80"/>
        <v>83.458016565687572</v>
      </c>
      <c r="EK44" s="2">
        <f t="shared" si="81"/>
        <v>88.274989869020899</v>
      </c>
      <c r="EL44" s="2">
        <f t="shared" si="82"/>
        <v>80.707204031262833</v>
      </c>
      <c r="EM44" s="2">
        <f t="shared" si="83"/>
        <v>83.379435455435853</v>
      </c>
      <c r="EN44" s="2">
        <f t="shared" si="84"/>
        <v>89.679938799621922</v>
      </c>
      <c r="EO44" s="2">
        <f t="shared" si="85"/>
        <v>89.939923228346487</v>
      </c>
      <c r="EQ44" s="2">
        <f t="shared" si="86"/>
        <v>87.2157037092732</v>
      </c>
      <c r="ER44" s="2">
        <f t="shared" si="162"/>
        <v>85.403901848613685</v>
      </c>
      <c r="ES44" s="2">
        <f t="shared" si="162"/>
        <v>83.045997762702541</v>
      </c>
      <c r="ET44" s="2">
        <f t="shared" si="162"/>
        <v>83.01702472870258</v>
      </c>
      <c r="EU44" s="2">
        <f t="shared" si="162"/>
        <v>82.045081050792319</v>
      </c>
      <c r="EV44" s="2">
        <f t="shared" si="162"/>
        <v>77.498146587830107</v>
      </c>
      <c r="EW44" s="2">
        <f t="shared" si="162"/>
        <v>78.918428587847515</v>
      </c>
      <c r="EX44" s="2">
        <f t="shared" si="162"/>
        <v>81.224956404837158</v>
      </c>
      <c r="EY44" s="2">
        <f t="shared" si="162"/>
        <v>82.373750615582196</v>
      </c>
      <c r="EZ44" s="2">
        <f t="shared" si="162"/>
        <v>81.955174188662582</v>
      </c>
      <c r="FA44" s="2">
        <f t="shared" si="162"/>
        <v>86.254666934932217</v>
      </c>
      <c r="FB44" s="2">
        <f t="shared" si="162"/>
        <v>81.625906143708434</v>
      </c>
      <c r="FC44" s="2">
        <f t="shared" si="162"/>
        <v>81.911413865008697</v>
      </c>
      <c r="FD44" s="2">
        <f t="shared" si="162"/>
        <v>91.180868778098443</v>
      </c>
      <c r="FE44" s="2">
        <f t="shared" si="162"/>
        <v>89.296343462589292</v>
      </c>
      <c r="FG44" s="2">
        <f t="shared" si="88"/>
        <v>8.2023203770994424E-2</v>
      </c>
      <c r="FH44" s="2">
        <f t="shared" si="163"/>
        <v>7.577414503414745E-2</v>
      </c>
      <c r="FI44" s="2">
        <f t="shared" si="163"/>
        <v>7.4634129435775409E-2</v>
      </c>
      <c r="FJ44" s="2">
        <f t="shared" si="163"/>
        <v>6.9085130924147573E-2</v>
      </c>
      <c r="FK44" s="2">
        <f t="shared" si="163"/>
        <v>6.3437814986082391E-2</v>
      </c>
      <c r="FL44" s="2">
        <f t="shared" si="163"/>
        <v>6.7822874948856124E-2</v>
      </c>
      <c r="FM44" s="2">
        <f t="shared" si="163"/>
        <v>5.9088948881878739E-2</v>
      </c>
      <c r="FN44" s="2">
        <f t="shared" si="163"/>
        <v>5.7535987041376281E-2</v>
      </c>
      <c r="FO44" s="2">
        <f t="shared" si="163"/>
        <v>6.089872887848833E-2</v>
      </c>
      <c r="FP44" s="2">
        <f t="shared" si="163"/>
        <v>6.0443535043621592E-2</v>
      </c>
      <c r="FQ44" s="2">
        <f t="shared" si="163"/>
        <v>6.1454822870113154E-2</v>
      </c>
      <c r="FR44" s="2">
        <f t="shared" si="163"/>
        <v>6.1230921297793561E-2</v>
      </c>
      <c r="FS44" s="2">
        <f t="shared" si="163"/>
        <v>6.4662304386499517E-2</v>
      </c>
      <c r="FT44" s="2">
        <f t="shared" si="163"/>
        <v>5.9541477603992483E-2</v>
      </c>
      <c r="FU44" s="2">
        <f t="shared" si="163"/>
        <v>5.2350187841926091E-2</v>
      </c>
      <c r="FW44" s="2">
        <f t="shared" si="112"/>
        <v>2.2599545750948101E-6</v>
      </c>
      <c r="FX44" s="2">
        <f t="shared" si="164"/>
        <v>3.9662241594304667E-6</v>
      </c>
      <c r="FY44" s="2">
        <f t="shared" si="165"/>
        <v>3.584894463936337E-6</v>
      </c>
      <c r="FZ44" s="2">
        <f t="shared" si="166"/>
        <v>3.3528805853764827E-6</v>
      </c>
      <c r="GA44" s="2">
        <f t="shared" si="167"/>
        <v>3.7963536633093385E-6</v>
      </c>
      <c r="GB44" s="2">
        <f t="shared" si="168"/>
        <v>3.7407161433896655E-6</v>
      </c>
      <c r="GC44" s="2">
        <f t="shared" si="169"/>
        <v>4.0040672154990579E-6</v>
      </c>
      <c r="GD44" s="2">
        <f t="shared" si="170"/>
        <v>4.8428770529952536E-6</v>
      </c>
      <c r="GE44" s="2">
        <f t="shared" si="171"/>
        <v>5.7013104821293094E-6</v>
      </c>
      <c r="GF44" s="2">
        <f t="shared" si="172"/>
        <v>4.065855514427183E-6</v>
      </c>
      <c r="GG44" s="2">
        <f t="shared" si="173"/>
        <v>3.1754016763347778E-6</v>
      </c>
      <c r="GH44" s="2">
        <f t="shared" si="174"/>
        <v>2.6606571019046603E-6</v>
      </c>
      <c r="GI44" s="2">
        <f t="shared" si="175"/>
        <v>2.3143726982045547E-6</v>
      </c>
      <c r="GJ44" s="2">
        <f t="shared" si="176"/>
        <v>2.3886097054347679E-6</v>
      </c>
      <c r="GK44" s="2">
        <f t="shared" si="177"/>
        <v>1.8179806410712484E-6</v>
      </c>
      <c r="GM44" s="86">
        <f t="shared" si="113"/>
        <v>3.6235221788014783E-8</v>
      </c>
      <c r="GN44" s="86">
        <f t="shared" si="178"/>
        <v>2.508428326357822E-9</v>
      </c>
      <c r="GO44" s="86">
        <f t="shared" si="179"/>
        <v>3.5011235875600981E-9</v>
      </c>
      <c r="GP44" s="86">
        <f t="shared" si="180"/>
        <v>8.2529326194102728E-10</v>
      </c>
      <c r="GQ44" s="86">
        <f t="shared" si="181"/>
        <v>3.944269965179519E-11</v>
      </c>
      <c r="GR44" s="86">
        <f t="shared" si="182"/>
        <v>1.6131530397942525E-10</v>
      </c>
      <c r="GS44" s="86">
        <f t="shared" si="183"/>
        <v>3.381216407687693E-12</v>
      </c>
      <c r="GT44" s="86">
        <f t="shared" si="184"/>
        <v>1.3174446197689881E-12</v>
      </c>
      <c r="GU44" s="86">
        <f t="shared" si="185"/>
        <v>3.6263351725085289E-12</v>
      </c>
      <c r="GV44" s="86">
        <f t="shared" si="186"/>
        <v>4.5423479579757485E-12</v>
      </c>
      <c r="GW44" s="86">
        <f t="shared" si="187"/>
        <v>1.3499697280747643E-11</v>
      </c>
      <c r="GX44" s="86">
        <f t="shared" si="188"/>
        <v>2.3115583243125113E-11</v>
      </c>
      <c r="GY44" s="86">
        <f t="shared" si="189"/>
        <v>8.7098877917193793E-11</v>
      </c>
      <c r="GZ44" s="86">
        <f t="shared" si="190"/>
        <v>2.6532001643537103E-12</v>
      </c>
      <c r="HA44" s="86">
        <f t="shared" si="191"/>
        <v>3.292612942228687E-15</v>
      </c>
      <c r="HC44" s="86">
        <f t="shared" si="145"/>
        <v>1.6558998226467303E-23</v>
      </c>
      <c r="HD44" s="86">
        <f t="shared" si="192"/>
        <v>1.9949345914476439E-24</v>
      </c>
      <c r="HE44" s="86">
        <f t="shared" si="193"/>
        <v>2.4735847601445726E-25</v>
      </c>
      <c r="HF44" s="86">
        <f t="shared" si="194"/>
        <v>1.0935375847248807E-25</v>
      </c>
      <c r="HG44" s="86">
        <f t="shared" si="195"/>
        <v>4.1567178046334176E-32</v>
      </c>
      <c r="HH44" s="86">
        <f t="shared" si="196"/>
        <v>4.8074508911900494E-28</v>
      </c>
      <c r="HI44" s="86">
        <f t="shared" si="197"/>
        <v>1.7448419160785643E-30</v>
      </c>
      <c r="HJ44" s="86">
        <f t="shared" si="198"/>
        <v>2.67655517853741E-31</v>
      </c>
      <c r="HK44" s="86">
        <f t="shared" si="199"/>
        <v>4.0340833046629001E-30</v>
      </c>
      <c r="HL44" s="86">
        <f t="shared" si="200"/>
        <v>1.1964069243938063E-33</v>
      </c>
      <c r="HM44" s="86">
        <f t="shared" si="201"/>
        <v>1.0012946869403304E-29</v>
      </c>
      <c r="HN44" s="86">
        <f t="shared" si="202"/>
        <v>7.6099689182079723E-30</v>
      </c>
      <c r="HO44" s="86">
        <f t="shared" si="203"/>
        <v>1.2087299737573217E-29</v>
      </c>
      <c r="HP44" s="86">
        <f t="shared" si="204"/>
        <v>7.4933504593856285E-32</v>
      </c>
      <c r="HQ44" s="86">
        <f t="shared" si="205"/>
        <v>1.6302199752084416E-40</v>
      </c>
      <c r="HS44" s="86">
        <f t="shared" si="114"/>
        <v>6.1576672391635349E-92</v>
      </c>
      <c r="HT44" s="86">
        <f t="shared" si="206"/>
        <v>2.0704344061736369E-92</v>
      </c>
      <c r="HU44" s="86">
        <f t="shared" si="207"/>
        <v>8.1149265449448734E-95</v>
      </c>
      <c r="HV44" s="86">
        <f t="shared" si="208"/>
        <v>7.3711139636715411E-97</v>
      </c>
      <c r="HW44" s="86">
        <f t="shared" si="209"/>
        <v>6.0356472268365315E-124</v>
      </c>
      <c r="HX44" s="86">
        <f t="shared" si="210"/>
        <v>4.0276915952043381E-108</v>
      </c>
      <c r="HY44" s="86">
        <f t="shared" si="211"/>
        <v>2.6866356600840438E-118</v>
      </c>
      <c r="HZ44" s="86">
        <f t="shared" si="212"/>
        <v>8.3047906463394934E-120</v>
      </c>
      <c r="IA44" s="86">
        <f t="shared" si="213"/>
        <v>3.648626311206524E-116</v>
      </c>
      <c r="IB44" s="86">
        <f t="shared" si="214"/>
        <v>1.0976562212782204E-133</v>
      </c>
      <c r="IC44" s="86">
        <f t="shared" si="215"/>
        <v>7.0310343357330373E-117</v>
      </c>
      <c r="ID44" s="86">
        <f t="shared" si="216"/>
        <v>5.8280336480198646E-118</v>
      </c>
      <c r="IE44" s="86">
        <f t="shared" si="217"/>
        <v>1.7184092700847392E-117</v>
      </c>
      <c r="IF44" s="86">
        <f t="shared" si="218"/>
        <v>5.6039921623501788E-100</v>
      </c>
      <c r="IG44" s="86">
        <f t="shared" si="219"/>
        <v>1.7642202397894163E-69</v>
      </c>
      <c r="II44" s="86">
        <f t="shared" si="115"/>
        <v>3.7532850836349475E-136</v>
      </c>
      <c r="IJ44" s="86">
        <f t="shared" si="116"/>
        <v>1.5917240151353268E-135</v>
      </c>
      <c r="IK44" s="86">
        <f t="shared" si="117"/>
        <v>1.974612695216018E-142</v>
      </c>
      <c r="IL44" s="86">
        <f t="shared" si="118"/>
        <v>6.2073582248456251E-144</v>
      </c>
      <c r="IM44" s="86">
        <f t="shared" si="119"/>
        <v>1.8142455946508659E-181</v>
      </c>
      <c r="IN44" s="86">
        <f t="shared" si="120"/>
        <v>7.1620057571288824E-160</v>
      </c>
      <c r="IO44" s="86">
        <f t="shared" si="121"/>
        <v>2.8078265947176471E-173</v>
      </c>
      <c r="IP44" s="86">
        <f t="shared" si="122"/>
        <v>4.2779998135672956E-177</v>
      </c>
      <c r="IQ44" s="86">
        <f t="shared" si="123"/>
        <v>3.3196280582828879E-169</v>
      </c>
      <c r="IR44" s="86">
        <f t="shared" si="124"/>
        <v>6.6652171517143953E-198</v>
      </c>
      <c r="IS44" s="86">
        <f t="shared" si="125"/>
        <v>2.6757423018259333E-173</v>
      </c>
      <c r="IT44" s="86">
        <f t="shared" si="126"/>
        <v>3.2544013023640185E-174</v>
      </c>
      <c r="IU44" s="86">
        <f t="shared" si="127"/>
        <v>2.0646466892996409E-174</v>
      </c>
      <c r="IV44" s="86">
        <f t="shared" si="128"/>
        <v>2.0101838054021311E-306</v>
      </c>
      <c r="IW44" s="86">
        <f t="shared" si="129"/>
        <v>1.8007475045069679E-132</v>
      </c>
      <c r="IY44" s="86">
        <f t="shared" si="130"/>
        <v>3.6235221788014803E-8</v>
      </c>
      <c r="IZ44" s="86">
        <f t="shared" si="131"/>
        <v>2.5084283263578241E-9</v>
      </c>
      <c r="JA44" s="86">
        <f t="shared" si="132"/>
        <v>3.5011235875600985E-9</v>
      </c>
      <c r="JB44" s="86">
        <f t="shared" si="133"/>
        <v>8.2529326194102738E-10</v>
      </c>
      <c r="JC44" s="86">
        <f t="shared" si="134"/>
        <v>3.944269965179519E-11</v>
      </c>
      <c r="JD44" s="86">
        <f t="shared" si="135"/>
        <v>1.6131530397942525E-10</v>
      </c>
      <c r="JE44" s="86">
        <f t="shared" si="136"/>
        <v>3.381216407687693E-12</v>
      </c>
      <c r="JF44" s="86">
        <f t="shared" si="137"/>
        <v>1.3174446197689881E-12</v>
      </c>
      <c r="JG44" s="86">
        <f t="shared" si="138"/>
        <v>3.6263351725085289E-12</v>
      </c>
      <c r="JH44" s="86">
        <f t="shared" si="139"/>
        <v>4.5423479579757485E-12</v>
      </c>
      <c r="JI44" s="86">
        <f t="shared" si="140"/>
        <v>1.3499697280747643E-11</v>
      </c>
      <c r="JJ44" s="86">
        <f t="shared" si="141"/>
        <v>2.3115583243125113E-11</v>
      </c>
      <c r="JK44" s="86">
        <f t="shared" si="142"/>
        <v>8.7098877917193793E-11</v>
      </c>
      <c r="JL44" s="86">
        <f t="shared" si="143"/>
        <v>2.6532001643537103E-12</v>
      </c>
      <c r="JM44" s="86">
        <f t="shared" si="144"/>
        <v>3.292612942228687E-15</v>
      </c>
    </row>
    <row r="45" spans="2:273" x14ac:dyDescent="0.25">
      <c r="B45" s="2">
        <v>18</v>
      </c>
      <c r="C45" s="37">
        <v>87.046999999999997</v>
      </c>
      <c r="D45" s="37">
        <v>88.435000000000002</v>
      </c>
      <c r="E45" s="37">
        <v>86.41</v>
      </c>
      <c r="F45" s="37">
        <v>86.838999999999999</v>
      </c>
      <c r="G45" s="37">
        <v>88.322999999999993</v>
      </c>
      <c r="H45" s="37">
        <v>87.426000000000002</v>
      </c>
      <c r="I45" s="37">
        <v>83.802999999999997</v>
      </c>
      <c r="J45" s="37">
        <v>83.322999999999993</v>
      </c>
      <c r="K45" s="37">
        <v>85.661000000000001</v>
      </c>
      <c r="L45" s="37">
        <v>90.531999999999996</v>
      </c>
      <c r="M45" s="37">
        <v>87.516000000000005</v>
      </c>
      <c r="N45" s="37">
        <v>87.581000000000003</v>
      </c>
      <c r="O45" s="37">
        <v>86.081000000000003</v>
      </c>
      <c r="P45" s="37">
        <v>86.143000000000001</v>
      </c>
      <c r="Q45" s="37">
        <v>89.338999999999999</v>
      </c>
      <c r="S45" s="4">
        <f t="shared" si="8"/>
        <v>89.40449598371805</v>
      </c>
      <c r="T45" s="4">
        <f t="shared" si="9"/>
        <v>89.551823039040954</v>
      </c>
      <c r="U45" s="4">
        <f t="shared" si="10"/>
        <v>88.142711689715952</v>
      </c>
      <c r="V45" s="4">
        <f t="shared" si="11"/>
        <v>87.870831805024579</v>
      </c>
      <c r="W45" s="4">
        <f t="shared" si="12"/>
        <v>88.404516408994041</v>
      </c>
      <c r="X45" s="4">
        <f t="shared" si="13"/>
        <v>87.735808151511378</v>
      </c>
      <c r="Y45" s="4">
        <f t="shared" si="14"/>
        <v>83.832655904820456</v>
      </c>
      <c r="Z45" s="4">
        <f t="shared" si="15"/>
        <v>83.157323604119142</v>
      </c>
      <c r="AA45" s="4">
        <f t="shared" si="16"/>
        <v>84.944563209372575</v>
      </c>
      <c r="AB45" s="4">
        <f t="shared" si="17"/>
        <v>88.582574107084852</v>
      </c>
      <c r="AC45" s="4">
        <f t="shared" si="18"/>
        <v>87.289820642971947</v>
      </c>
      <c r="AD45" s="4">
        <f t="shared" si="19"/>
        <v>87.231829294179448</v>
      </c>
      <c r="AE45" s="4">
        <f t="shared" si="20"/>
        <v>86.234191164269447</v>
      </c>
      <c r="AF45" s="4">
        <f t="shared" si="21"/>
        <v>87.196161417474727</v>
      </c>
      <c r="AG45" s="4">
        <f t="shared" si="22"/>
        <v>87.794926217765862</v>
      </c>
      <c r="AI45" s="4">
        <f t="shared" si="23"/>
        <v>-2.3574959837180529</v>
      </c>
      <c r="AJ45" s="4">
        <f t="shared" si="24"/>
        <v>-1.1168230390409519</v>
      </c>
      <c r="AK45" s="4">
        <f t="shared" si="25"/>
        <v>-1.7327116897159556</v>
      </c>
      <c r="AL45" s="4">
        <f t="shared" si="26"/>
        <v>-1.0318318050245807</v>
      </c>
      <c r="AM45" s="4">
        <f t="shared" si="27"/>
        <v>-8.1516408994048106E-2</v>
      </c>
      <c r="AN45" s="4">
        <f t="shared" si="28"/>
        <v>-0.3098081515113762</v>
      </c>
      <c r="AO45" s="4">
        <f t="shared" si="29"/>
        <v>-2.9655904820458545E-2</v>
      </c>
      <c r="AP45" s="4">
        <f t="shared" si="30"/>
        <v>0.16567639588085115</v>
      </c>
      <c r="AQ45" s="4">
        <f t="shared" si="31"/>
        <v>0.71643679062742649</v>
      </c>
      <c r="AR45" s="4">
        <f t="shared" si="32"/>
        <v>1.9494258929151442</v>
      </c>
      <c r="AS45" s="4">
        <f t="shared" si="33"/>
        <v>0.2261793570280588</v>
      </c>
      <c r="AT45" s="4">
        <f t="shared" si="34"/>
        <v>0.34917070582055487</v>
      </c>
      <c r="AU45" s="4">
        <f t="shared" si="35"/>
        <v>-0.1531911642694439</v>
      </c>
      <c r="AV45" s="4">
        <f t="shared" si="146"/>
        <v>-1.0531614174747261</v>
      </c>
      <c r="AW45" s="4">
        <f t="shared" si="146"/>
        <v>1.5440737822341362</v>
      </c>
      <c r="AY45" s="2">
        <f t="shared" si="96"/>
        <v>89.404409706572238</v>
      </c>
      <c r="AZ45" s="2">
        <f t="shared" si="147"/>
        <v>89.551814736713908</v>
      </c>
      <c r="BA45" s="2">
        <f t="shared" si="148"/>
        <v>88.142700751405599</v>
      </c>
      <c r="BB45" s="2">
        <f t="shared" si="149"/>
        <v>87.870828981747323</v>
      </c>
      <c r="BC45" s="2">
        <f t="shared" si="150"/>
        <v>88.40451623800854</v>
      </c>
      <c r="BD45" s="2">
        <f t="shared" si="151"/>
        <v>87.735807497671118</v>
      </c>
      <c r="BE45" s="2">
        <f t="shared" si="152"/>
        <v>83.83265588701515</v>
      </c>
      <c r="BF45" s="2">
        <f t="shared" si="153"/>
        <v>83.157323596962286</v>
      </c>
      <c r="BG45" s="2">
        <f t="shared" si="154"/>
        <v>84.944563190745228</v>
      </c>
      <c r="BH45" s="2">
        <f t="shared" si="155"/>
        <v>88.582574084843955</v>
      </c>
      <c r="BI45" s="2">
        <f t="shared" si="156"/>
        <v>87.289820581195599</v>
      </c>
      <c r="BJ45" s="2">
        <f t="shared" si="157"/>
        <v>87.231829193862595</v>
      </c>
      <c r="BK45" s="2">
        <f t="shared" si="158"/>
        <v>86.23419081069288</v>
      </c>
      <c r="BL45" s="2">
        <f t="shared" si="159"/>
        <v>87.196161404581204</v>
      </c>
      <c r="BM45" s="2">
        <f t="shared" si="160"/>
        <v>87.794926217745569</v>
      </c>
      <c r="BO45" s="2">
        <f t="shared" si="38"/>
        <v>87.046999999999997</v>
      </c>
      <c r="BP45" s="2">
        <f t="shared" si="39"/>
        <v>88.435000000000002</v>
      </c>
      <c r="BQ45" s="2">
        <f t="shared" si="40"/>
        <v>86.41</v>
      </c>
      <c r="BR45" s="2">
        <f t="shared" si="41"/>
        <v>86.838999999999999</v>
      </c>
      <c r="BS45" s="2">
        <f t="shared" si="42"/>
        <v>88.322999999999993</v>
      </c>
      <c r="BT45" s="2">
        <f t="shared" si="43"/>
        <v>87.426000000000002</v>
      </c>
      <c r="BU45" s="2">
        <f t="shared" si="44"/>
        <v>83.802999999999997</v>
      </c>
      <c r="BV45" s="2">
        <f t="shared" si="45"/>
        <v>83.322999999999993</v>
      </c>
      <c r="BW45" s="2">
        <f t="shared" si="46"/>
        <v>85.661000000000001</v>
      </c>
      <c r="BX45" s="2">
        <f t="shared" si="47"/>
        <v>90.531999999999996</v>
      </c>
      <c r="BY45" s="2">
        <f t="shared" si="48"/>
        <v>87.516000000000005</v>
      </c>
      <c r="BZ45" s="2">
        <f t="shared" si="49"/>
        <v>87.581000000000003</v>
      </c>
      <c r="CA45" s="2">
        <f t="shared" si="50"/>
        <v>86.081000000000003</v>
      </c>
      <c r="CB45" s="2">
        <f t="shared" si="51"/>
        <v>86.143000000000001</v>
      </c>
      <c r="CC45" s="2">
        <f t="shared" si="52"/>
        <v>89.338999999999999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89.341046209604343</v>
      </c>
      <c r="DL45" s="2">
        <f t="shared" si="161"/>
        <v>89.902859843880847</v>
      </c>
      <c r="DM45" s="2">
        <f t="shared" si="161"/>
        <v>88.512698882512851</v>
      </c>
      <c r="DN45" s="2">
        <f t="shared" si="161"/>
        <v>88.227794344056406</v>
      </c>
      <c r="DO45" s="2">
        <f t="shared" si="161"/>
        <v>88.62546460225407</v>
      </c>
      <c r="DP45" s="2">
        <f t="shared" si="161"/>
        <v>88.220914170040459</v>
      </c>
      <c r="DQ45" s="2">
        <f t="shared" si="161"/>
        <v>84.026150450450459</v>
      </c>
      <c r="DR45" s="2">
        <f t="shared" si="161"/>
        <v>83.117397759103653</v>
      </c>
      <c r="DS45" s="2">
        <f t="shared" si="161"/>
        <v>85.143778978978972</v>
      </c>
      <c r="DT45" s="2">
        <f t="shared" si="161"/>
        <v>88.95155998103364</v>
      </c>
      <c r="DU45" s="2">
        <f t="shared" si="161"/>
        <v>87.229476638581872</v>
      </c>
      <c r="DV45" s="2">
        <f t="shared" si="161"/>
        <v>87.703345951417006</v>
      </c>
      <c r="DW45" s="2">
        <f t="shared" si="161"/>
        <v>86.457323616734143</v>
      </c>
      <c r="DX45" s="2">
        <f t="shared" si="161"/>
        <v>87.031084984984986</v>
      </c>
      <c r="DY45" s="2">
        <f t="shared" si="161"/>
        <v>87.671757258064517</v>
      </c>
      <c r="EA45" s="2">
        <f t="shared" si="71"/>
        <v>90.051237401335754</v>
      </c>
      <c r="EB45" s="2">
        <f t="shared" si="72"/>
        <v>85.646841787829814</v>
      </c>
      <c r="EC45" s="2">
        <f t="shared" si="73"/>
        <v>83.958903803482244</v>
      </c>
      <c r="ED45" s="2">
        <f t="shared" si="74"/>
        <v>83.484019255789747</v>
      </c>
      <c r="EE45" s="2">
        <f t="shared" si="75"/>
        <v>85.429779377709878</v>
      </c>
      <c r="EF45" s="2">
        <f t="shared" si="76"/>
        <v>81.655259076126171</v>
      </c>
      <c r="EG45" s="2">
        <f t="shared" si="77"/>
        <v>81.022773608075781</v>
      </c>
      <c r="EH45" s="2">
        <f t="shared" si="78"/>
        <v>83.754003547197314</v>
      </c>
      <c r="EI45" s="2">
        <f t="shared" si="79"/>
        <v>82.142809448259527</v>
      </c>
      <c r="EJ45" s="2">
        <f t="shared" si="80"/>
        <v>83.351697867934689</v>
      </c>
      <c r="EK45" s="2">
        <f t="shared" si="81"/>
        <v>88.130415142195517</v>
      </c>
      <c r="EL45" s="2">
        <f t="shared" si="82"/>
        <v>80.638758535582042</v>
      </c>
      <c r="EM45" s="2">
        <f t="shared" si="83"/>
        <v>83.29063031341822</v>
      </c>
      <c r="EN45" s="2">
        <f t="shared" si="84"/>
        <v>89.574064401099832</v>
      </c>
      <c r="EO45" s="2">
        <f t="shared" si="85"/>
        <v>89.828386318897671</v>
      </c>
      <c r="EQ45" s="2">
        <f t="shared" si="86"/>
        <v>87.128844210526324</v>
      </c>
      <c r="ER45" s="2">
        <f t="shared" si="162"/>
        <v>85.312032631277418</v>
      </c>
      <c r="ES45" s="2">
        <f t="shared" si="162"/>
        <v>82.975601632505359</v>
      </c>
      <c r="ET45" s="2">
        <f t="shared" si="162"/>
        <v>82.933763811327808</v>
      </c>
      <c r="EU45" s="2">
        <f t="shared" si="162"/>
        <v>81.944183029061492</v>
      </c>
      <c r="EV45" s="2">
        <f t="shared" si="162"/>
        <v>77.432528426604534</v>
      </c>
      <c r="EW45" s="2">
        <f t="shared" si="162"/>
        <v>78.84419045697075</v>
      </c>
      <c r="EX45" s="2">
        <f t="shared" si="162"/>
        <v>81.121593671552233</v>
      </c>
      <c r="EY45" s="2">
        <f t="shared" si="162"/>
        <v>82.280236710652446</v>
      </c>
      <c r="EZ45" s="2">
        <f t="shared" si="162"/>
        <v>81.864809462747743</v>
      </c>
      <c r="FA45" s="2">
        <f t="shared" si="162"/>
        <v>86.131470241973901</v>
      </c>
      <c r="FB45" s="2">
        <f t="shared" si="162"/>
        <v>81.5472633114301</v>
      </c>
      <c r="FC45" s="2">
        <f t="shared" si="162"/>
        <v>81.83760529938327</v>
      </c>
      <c r="FD45" s="2">
        <f t="shared" si="162"/>
        <v>91.059359537818764</v>
      </c>
      <c r="FE45" s="2">
        <f t="shared" si="162"/>
        <v>89.191754044323389</v>
      </c>
      <c r="FG45" s="2">
        <f t="shared" si="88"/>
        <v>8.9230533084484184E-2</v>
      </c>
      <c r="FH45" s="2">
        <f t="shared" si="163"/>
        <v>8.2481710956112633E-2</v>
      </c>
      <c r="FI45" s="2">
        <f t="shared" si="163"/>
        <v>8.1249652117389992E-2</v>
      </c>
      <c r="FJ45" s="2">
        <f t="shared" si="163"/>
        <v>7.5248790832286569E-2</v>
      </c>
      <c r="FK45" s="2">
        <f t="shared" si="163"/>
        <v>6.9135049141992116E-2</v>
      </c>
      <c r="FL45" s="2">
        <f t="shared" si="163"/>
        <v>7.3882856383271384E-2</v>
      </c>
      <c r="FM45" s="2">
        <f t="shared" si="163"/>
        <v>6.4422484690495829E-2</v>
      </c>
      <c r="FN45" s="2">
        <f t="shared" si="163"/>
        <v>6.2738694782098869E-2</v>
      </c>
      <c r="FO45" s="2">
        <f t="shared" si="163"/>
        <v>6.6384095307084667E-2</v>
      </c>
      <c r="FP45" s="2">
        <f t="shared" si="163"/>
        <v>6.5890777310282256E-2</v>
      </c>
      <c r="FQ45" s="2">
        <f t="shared" si="163"/>
        <v>6.6986705766628934E-2</v>
      </c>
      <c r="FR45" s="2">
        <f t="shared" si="163"/>
        <v>6.6744082878148592E-2</v>
      </c>
      <c r="FS45" s="2">
        <f t="shared" si="163"/>
        <v>7.0461234286928104E-2</v>
      </c>
      <c r="FT45" s="2">
        <f t="shared" si="163"/>
        <v>6.4913041952390171E-2</v>
      </c>
      <c r="FU45" s="2">
        <f t="shared" si="163"/>
        <v>5.7112384769971034E-2</v>
      </c>
      <c r="FW45" s="2">
        <f t="shared" si="112"/>
        <v>2.4779903755735401E-6</v>
      </c>
      <c r="FX45" s="2">
        <f t="shared" si="164"/>
        <v>4.3488766477161296E-6</v>
      </c>
      <c r="FY45" s="2">
        <f t="shared" si="165"/>
        <v>3.9307572556725808E-6</v>
      </c>
      <c r="FZ45" s="2">
        <f t="shared" si="166"/>
        <v>3.6763592669088908E-6</v>
      </c>
      <c r="GA45" s="2">
        <f t="shared" si="167"/>
        <v>4.1626174920444278E-6</v>
      </c>
      <c r="GB45" s="2">
        <f t="shared" si="168"/>
        <v>4.1016122089258105E-6</v>
      </c>
      <c r="GC45" s="2">
        <f t="shared" si="169"/>
        <v>4.3903707016635172E-6</v>
      </c>
      <c r="GD45" s="2">
        <f t="shared" si="170"/>
        <v>5.3101066141594995E-6</v>
      </c>
      <c r="GE45" s="2">
        <f t="shared" si="171"/>
        <v>6.2513591945238035E-6</v>
      </c>
      <c r="GF45" s="2">
        <f t="shared" si="172"/>
        <v>4.4581201714671617E-6</v>
      </c>
      <c r="GG45" s="2">
        <f t="shared" si="173"/>
        <v>3.4817576354366891E-6</v>
      </c>
      <c r="GH45" s="2">
        <f t="shared" si="174"/>
        <v>2.9173517507812074E-6</v>
      </c>
      <c r="GI45" s="2">
        <f t="shared" si="175"/>
        <v>2.5376586347054471E-6</v>
      </c>
      <c r="GJ45" s="2">
        <f t="shared" si="176"/>
        <v>2.6190578575465929E-6</v>
      </c>
      <c r="GK45" s="2">
        <f t="shared" si="177"/>
        <v>1.9933757843159078E-6</v>
      </c>
      <c r="GM45" s="86">
        <f t="shared" si="113"/>
        <v>6.9075157012730484E-8</v>
      </c>
      <c r="GN45" s="86">
        <f t="shared" si="178"/>
        <v>5.428868088359966E-9</v>
      </c>
      <c r="GO45" s="86">
        <f t="shared" si="179"/>
        <v>7.4003523622196885E-9</v>
      </c>
      <c r="GP45" s="86">
        <f t="shared" si="180"/>
        <v>1.8428945644749608E-9</v>
      </c>
      <c r="GQ45" s="86">
        <f t="shared" si="181"/>
        <v>1.0084611726303251E-10</v>
      </c>
      <c r="GR45" s="86">
        <f t="shared" si="182"/>
        <v>3.9143772012573954E-10</v>
      </c>
      <c r="GS45" s="86">
        <f t="shared" si="183"/>
        <v>9.5950703736589234E-12</v>
      </c>
      <c r="GT45" s="86">
        <f t="shared" si="184"/>
        <v>3.8881556010387657E-12</v>
      </c>
      <c r="GU45" s="86">
        <f t="shared" si="185"/>
        <v>1.0376926237381916E-11</v>
      </c>
      <c r="GV45" s="86">
        <f t="shared" si="186"/>
        <v>1.2803552980038894E-11</v>
      </c>
      <c r="GW45" s="86">
        <f t="shared" si="187"/>
        <v>3.6129529518051988E-11</v>
      </c>
      <c r="GX45" s="86">
        <f t="shared" si="188"/>
        <v>6.0030132449487034E-11</v>
      </c>
      <c r="GY45" s="86">
        <f t="shared" si="189"/>
        <v>2.1485756252834251E-10</v>
      </c>
      <c r="GZ45" s="86">
        <f t="shared" si="190"/>
        <v>7.6502350249190864E-12</v>
      </c>
      <c r="HA45" s="86">
        <f t="shared" si="191"/>
        <v>1.2759946471497227E-14</v>
      </c>
      <c r="HC45" s="86">
        <f t="shared" si="145"/>
        <v>6.753694321838465E-23</v>
      </c>
      <c r="HD45" s="86">
        <f t="shared" si="192"/>
        <v>8.9008036436607637E-24</v>
      </c>
      <c r="HE45" s="86">
        <f t="shared" si="193"/>
        <v>1.1663375668054795E-24</v>
      </c>
      <c r="HF45" s="86">
        <f t="shared" si="194"/>
        <v>5.2154929468607451E-25</v>
      </c>
      <c r="HG45" s="86">
        <f t="shared" si="195"/>
        <v>3.0510928123781927E-31</v>
      </c>
      <c r="HH45" s="86">
        <f t="shared" si="196"/>
        <v>2.7390774330348613E-27</v>
      </c>
      <c r="HI45" s="86">
        <f t="shared" si="197"/>
        <v>1.1706112186228284E-29</v>
      </c>
      <c r="HJ45" s="86">
        <f t="shared" si="198"/>
        <v>1.9410841311677539E-30</v>
      </c>
      <c r="HK45" s="86">
        <f t="shared" si="199"/>
        <v>2.7607480800818499E-29</v>
      </c>
      <c r="HL45" s="86">
        <f t="shared" si="200"/>
        <v>1.0224392986482292E-32</v>
      </c>
      <c r="HM45" s="86">
        <f t="shared" si="201"/>
        <v>6.3322742413117824E-29</v>
      </c>
      <c r="HN45" s="86">
        <f t="shared" si="202"/>
        <v>4.7334994582974152E-29</v>
      </c>
      <c r="HO45" s="86">
        <f t="shared" si="203"/>
        <v>7.3336834128205823E-29</v>
      </c>
      <c r="HP45" s="86">
        <f t="shared" si="204"/>
        <v>5.2496729326355185E-31</v>
      </c>
      <c r="HQ45" s="86">
        <f t="shared" si="205"/>
        <v>2.0463467378101287E-39</v>
      </c>
      <c r="HS45" s="86">
        <f t="shared" si="114"/>
        <v>2.5706915978537242E-90</v>
      </c>
      <c r="HT45" s="86">
        <f t="shared" si="206"/>
        <v>1.0235960615709684E-90</v>
      </c>
      <c r="HU45" s="86">
        <f t="shared" si="207"/>
        <v>4.5209932724578205E-93</v>
      </c>
      <c r="HV45" s="86">
        <f t="shared" si="208"/>
        <v>4.2910900459728334E-95</v>
      </c>
      <c r="HW45" s="86">
        <f t="shared" si="209"/>
        <v>1.127805743452454E-121</v>
      </c>
      <c r="HX45" s="86">
        <f t="shared" si="210"/>
        <v>3.8960494701987245E-106</v>
      </c>
      <c r="HY45" s="86">
        <f t="shared" si="211"/>
        <v>4.0337102760629183E-116</v>
      </c>
      <c r="HZ45" s="86">
        <f t="shared" si="212"/>
        <v>1.4734764630539884E-117</v>
      </c>
      <c r="IA45" s="86">
        <f t="shared" si="213"/>
        <v>5.6877320915476229E-114</v>
      </c>
      <c r="IB45" s="86">
        <f t="shared" si="214"/>
        <v>3.3103541368332318E-131</v>
      </c>
      <c r="IC45" s="86">
        <f t="shared" si="215"/>
        <v>9.3517132036712427E-115</v>
      </c>
      <c r="ID45" s="86">
        <f t="shared" si="216"/>
        <v>7.51100913938162E-116</v>
      </c>
      <c r="IE45" s="86">
        <f t="shared" si="217"/>
        <v>2.0877929142288008E-115</v>
      </c>
      <c r="IF45" s="86">
        <f t="shared" si="218"/>
        <v>3.173808433660326E-98</v>
      </c>
      <c r="IG45" s="86">
        <f t="shared" si="219"/>
        <v>2.7610233908491584E-68</v>
      </c>
      <c r="II45" s="86">
        <f t="shared" si="115"/>
        <v>2.941190057110079E-134</v>
      </c>
      <c r="IJ45" s="86">
        <f t="shared" si="116"/>
        <v>1.4861964104359122E-133</v>
      </c>
      <c r="IK45" s="86">
        <f t="shared" si="117"/>
        <v>2.2428217477885086E-140</v>
      </c>
      <c r="IL45" s="86">
        <f t="shared" si="118"/>
        <v>7.2309212906384689E-142</v>
      </c>
      <c r="IM45" s="86">
        <f t="shared" si="119"/>
        <v>7.8818556744871677E-179</v>
      </c>
      <c r="IN45" s="86">
        <f t="shared" si="120"/>
        <v>1.4896718059603922E-157</v>
      </c>
      <c r="IO45" s="86">
        <f t="shared" si="121"/>
        <v>9.4794152062137441E-171</v>
      </c>
      <c r="IP45" s="86">
        <f t="shared" si="122"/>
        <v>1.8028836924700548E-174</v>
      </c>
      <c r="IQ45" s="86">
        <f t="shared" si="123"/>
        <v>1.1518624186993198E-166</v>
      </c>
      <c r="IR45" s="86">
        <f t="shared" si="124"/>
        <v>5.2357127424176826E-195</v>
      </c>
      <c r="IS45" s="86">
        <f t="shared" si="125"/>
        <v>8.128636717227556E-171</v>
      </c>
      <c r="IT45" s="86">
        <f t="shared" si="126"/>
        <v>9.4195393253774808E-172</v>
      </c>
      <c r="IU45" s="86">
        <f t="shared" si="127"/>
        <v>5.6603079825879373E-172</v>
      </c>
      <c r="IV45" s="86">
        <f t="shared" si="128"/>
        <v>4.142635727062018E-302</v>
      </c>
      <c r="IW45" s="86">
        <f t="shared" si="129"/>
        <v>1.1680199296989316E-130</v>
      </c>
      <c r="IY45" s="86">
        <f t="shared" si="130"/>
        <v>6.907515701273055E-8</v>
      </c>
      <c r="IZ45" s="86">
        <f t="shared" si="131"/>
        <v>5.4288680883599751E-9</v>
      </c>
      <c r="JA45" s="86">
        <f t="shared" si="132"/>
        <v>7.4003523622196893E-9</v>
      </c>
      <c r="JB45" s="86">
        <f t="shared" si="133"/>
        <v>1.8428945644749614E-9</v>
      </c>
      <c r="JC45" s="86">
        <f t="shared" si="134"/>
        <v>1.0084611726303251E-10</v>
      </c>
      <c r="JD45" s="86">
        <f t="shared" si="135"/>
        <v>3.9143772012573954E-10</v>
      </c>
      <c r="JE45" s="86">
        <f t="shared" si="136"/>
        <v>9.5950703736589234E-12</v>
      </c>
      <c r="JF45" s="86">
        <f t="shared" si="137"/>
        <v>3.8881556010387657E-12</v>
      </c>
      <c r="JG45" s="86">
        <f t="shared" si="138"/>
        <v>1.0376926237381916E-11</v>
      </c>
      <c r="JH45" s="86">
        <f t="shared" si="139"/>
        <v>1.2803552980038894E-11</v>
      </c>
      <c r="JI45" s="86">
        <f t="shared" si="140"/>
        <v>3.6129529518051988E-11</v>
      </c>
      <c r="JJ45" s="86">
        <f t="shared" si="141"/>
        <v>6.0030132449487034E-11</v>
      </c>
      <c r="JK45" s="86">
        <f t="shared" si="142"/>
        <v>2.1485756252834251E-10</v>
      </c>
      <c r="JL45" s="86">
        <f t="shared" si="143"/>
        <v>7.6502350249190864E-12</v>
      </c>
      <c r="JM45" s="86">
        <f t="shared" si="144"/>
        <v>1.2759946471497227E-14</v>
      </c>
    </row>
    <row r="46" spans="2:273" x14ac:dyDescent="0.25">
      <c r="B46" s="2">
        <v>19</v>
      </c>
      <c r="C46" s="37">
        <v>88.733999999999995</v>
      </c>
      <c r="D46" s="37">
        <v>89.29</v>
      </c>
      <c r="E46" s="37">
        <v>86.066000000000003</v>
      </c>
      <c r="F46" s="37">
        <v>86.274000000000001</v>
      </c>
      <c r="G46" s="37">
        <v>88.418999999999997</v>
      </c>
      <c r="H46" s="37">
        <v>88.197000000000003</v>
      </c>
      <c r="I46" s="37">
        <v>83.507999999999996</v>
      </c>
      <c r="J46" s="37">
        <v>83.613</v>
      </c>
      <c r="K46" s="37">
        <v>85.403000000000006</v>
      </c>
      <c r="L46" s="37">
        <v>88.935000000000002</v>
      </c>
      <c r="M46" s="37">
        <v>87.855000000000004</v>
      </c>
      <c r="N46" s="37">
        <v>87.387</v>
      </c>
      <c r="O46" s="37">
        <v>85.387</v>
      </c>
      <c r="P46" s="37">
        <v>86.570999999999998</v>
      </c>
      <c r="Q46" s="37">
        <v>88.016000000000005</v>
      </c>
      <c r="S46" s="4">
        <f t="shared" si="8"/>
        <v>89.56009593452697</v>
      </c>
      <c r="T46" s="4">
        <f t="shared" si="9"/>
        <v>89.628130162323416</v>
      </c>
      <c r="U46" s="4">
        <f t="shared" si="10"/>
        <v>88.211355216742007</v>
      </c>
      <c r="V46" s="4">
        <f t="shared" si="11"/>
        <v>87.962917836757086</v>
      </c>
      <c r="W46" s="4">
        <f t="shared" si="12"/>
        <v>88.469644075166897</v>
      </c>
      <c r="X46" s="4">
        <f t="shared" si="13"/>
        <v>87.744093457369772</v>
      </c>
      <c r="Y46" s="4">
        <f t="shared" si="14"/>
        <v>83.98187630724324</v>
      </c>
      <c r="Z46" s="4">
        <f t="shared" si="15"/>
        <v>83.364237740459004</v>
      </c>
      <c r="AA46" s="4">
        <f t="shared" si="16"/>
        <v>85.103754196611405</v>
      </c>
      <c r="AB46" s="4">
        <f t="shared" si="17"/>
        <v>88.603328573874123</v>
      </c>
      <c r="AC46" s="4">
        <f t="shared" si="18"/>
        <v>87.386076805082865</v>
      </c>
      <c r="AD46" s="4">
        <f t="shared" si="19"/>
        <v>87.306210906906102</v>
      </c>
      <c r="AE46" s="4">
        <f t="shared" si="20"/>
        <v>86.378323918163275</v>
      </c>
      <c r="AF46" s="4">
        <f t="shared" si="21"/>
        <v>87.408628893297944</v>
      </c>
      <c r="AG46" s="4">
        <f t="shared" si="22"/>
        <v>87.865959248686565</v>
      </c>
      <c r="AI46" s="4">
        <f t="shared" si="23"/>
        <v>-0.82609593452697538</v>
      </c>
      <c r="AJ46" s="4">
        <f t="shared" si="24"/>
        <v>-0.33813016232340942</v>
      </c>
      <c r="AK46" s="4">
        <f t="shared" si="25"/>
        <v>-2.1453552167420042</v>
      </c>
      <c r="AL46" s="4">
        <f t="shared" si="26"/>
        <v>-1.688917836757085</v>
      </c>
      <c r="AM46" s="4">
        <f t="shared" si="27"/>
        <v>-5.0644075166900393E-2</v>
      </c>
      <c r="AN46" s="4">
        <f t="shared" si="28"/>
        <v>0.452906542630231</v>
      </c>
      <c r="AO46" s="4">
        <f t="shared" si="29"/>
        <v>-0.47387630724324481</v>
      </c>
      <c r="AP46" s="4">
        <f t="shared" si="30"/>
        <v>0.24876225954099596</v>
      </c>
      <c r="AQ46" s="4">
        <f t="shared" si="31"/>
        <v>0.29924580338860096</v>
      </c>
      <c r="AR46" s="4">
        <f t="shared" si="32"/>
        <v>0.33167142612587952</v>
      </c>
      <c r="AS46" s="4">
        <f t="shared" si="33"/>
        <v>0.46892319491713863</v>
      </c>
      <c r="AT46" s="4">
        <f t="shared" si="34"/>
        <v>8.0789093093898146E-2</v>
      </c>
      <c r="AU46" s="4">
        <f t="shared" si="35"/>
        <v>-0.9913239181632747</v>
      </c>
      <c r="AV46" s="4">
        <f t="shared" si="146"/>
        <v>-0.83762889329794632</v>
      </c>
      <c r="AW46" s="4">
        <f t="shared" si="146"/>
        <v>0.15004075131344052</v>
      </c>
      <c r="AY46" s="2">
        <f t="shared" si="96"/>
        <v>89.55993680094646</v>
      </c>
      <c r="AZ46" s="2">
        <f t="shared" si="147"/>
        <v>89.628112842511385</v>
      </c>
      <c r="BA46" s="2">
        <f t="shared" si="148"/>
        <v>88.211332908414093</v>
      </c>
      <c r="BB46" s="2">
        <f t="shared" si="149"/>
        <v>87.962911760202829</v>
      </c>
      <c r="BC46" s="2">
        <f t="shared" si="150"/>
        <v>88.469643655272819</v>
      </c>
      <c r="BD46" s="2">
        <f t="shared" si="151"/>
        <v>87.744091932100858</v>
      </c>
      <c r="BE46" s="2">
        <f t="shared" si="152"/>
        <v>83.981876258831406</v>
      </c>
      <c r="BF46" s="2">
        <f t="shared" si="153"/>
        <v>83.364237720239146</v>
      </c>
      <c r="BG46" s="2">
        <f t="shared" si="154"/>
        <v>85.103754145572907</v>
      </c>
      <c r="BH46" s="2">
        <f t="shared" si="155"/>
        <v>88.603328513812528</v>
      </c>
      <c r="BI46" s="2">
        <f t="shared" si="156"/>
        <v>87.386076646455408</v>
      </c>
      <c r="BJ46" s="2">
        <f t="shared" si="157"/>
        <v>87.306210656703385</v>
      </c>
      <c r="BK46" s="2">
        <f t="shared" si="158"/>
        <v>86.378323079635621</v>
      </c>
      <c r="BL46" s="2">
        <f t="shared" si="159"/>
        <v>87.408628857698361</v>
      </c>
      <c r="BM46" s="2">
        <f t="shared" si="160"/>
        <v>87.865959248611802</v>
      </c>
      <c r="BO46" s="2">
        <f t="shared" si="38"/>
        <v>88.733999999999995</v>
      </c>
      <c r="BP46" s="2">
        <f t="shared" si="39"/>
        <v>89.29</v>
      </c>
      <c r="BQ46" s="2">
        <f t="shared" si="40"/>
        <v>86.066000000000003</v>
      </c>
      <c r="BR46" s="2">
        <f t="shared" si="41"/>
        <v>86.274000000000001</v>
      </c>
      <c r="BS46" s="2">
        <f t="shared" si="42"/>
        <v>88.418999999999997</v>
      </c>
      <c r="BT46" s="2">
        <f t="shared" si="43"/>
        <v>88.197000000000003</v>
      </c>
      <c r="BU46" s="2">
        <f t="shared" si="44"/>
        <v>83.507999999999996</v>
      </c>
      <c r="BV46" s="2">
        <f t="shared" si="45"/>
        <v>83.613</v>
      </c>
      <c r="BW46" s="2">
        <f t="shared" si="46"/>
        <v>85.403000000000006</v>
      </c>
      <c r="BX46" s="2">
        <f t="shared" si="47"/>
        <v>88.935000000000002</v>
      </c>
      <c r="BY46" s="2">
        <f t="shared" si="48"/>
        <v>87.855000000000004</v>
      </c>
      <c r="BZ46" s="2">
        <f t="shared" si="49"/>
        <v>87.387</v>
      </c>
      <c r="CA46" s="2">
        <f t="shared" si="50"/>
        <v>85.387</v>
      </c>
      <c r="CB46" s="2">
        <f t="shared" si="51"/>
        <v>86.570999999999998</v>
      </c>
      <c r="CC46" s="2">
        <f t="shared" si="52"/>
        <v>88.016000000000005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89.519751736635456</v>
      </c>
      <c r="DL46" s="2">
        <f t="shared" si="161"/>
        <v>90.029848661642774</v>
      </c>
      <c r="DM46" s="2">
        <f t="shared" si="161"/>
        <v>88.63155904560557</v>
      </c>
      <c r="DN46" s="2">
        <f t="shared" si="161"/>
        <v>88.370429138643544</v>
      </c>
      <c r="DO46" s="2">
        <f t="shared" si="161"/>
        <v>88.728604989604989</v>
      </c>
      <c r="DP46" s="2">
        <f t="shared" si="161"/>
        <v>88.286519838056648</v>
      </c>
      <c r="DQ46" s="2">
        <f t="shared" si="161"/>
        <v>84.21269961389963</v>
      </c>
      <c r="DR46" s="2">
        <f t="shared" si="161"/>
        <v>83.34531484593839</v>
      </c>
      <c r="DS46" s="2">
        <f t="shared" si="161"/>
        <v>85.341678335478321</v>
      </c>
      <c r="DT46" s="2">
        <f t="shared" si="161"/>
        <v>89.017741820768109</v>
      </c>
      <c r="DU46" s="2">
        <f t="shared" si="161"/>
        <v>87.33886967939597</v>
      </c>
      <c r="DV46" s="2">
        <f t="shared" si="161"/>
        <v>87.834418623481781</v>
      </c>
      <c r="DW46" s="2">
        <f t="shared" si="161"/>
        <v>86.64234406207828</v>
      </c>
      <c r="DX46" s="2">
        <f t="shared" si="161"/>
        <v>87.251857314457311</v>
      </c>
      <c r="DY46" s="2">
        <f t="shared" si="161"/>
        <v>87.743032661290329</v>
      </c>
      <c r="EA46" s="2">
        <f t="shared" si="71"/>
        <v>89.934093633446082</v>
      </c>
      <c r="EB46" s="2">
        <f t="shared" si="72"/>
        <v>85.552473532579413</v>
      </c>
      <c r="EC46" s="2">
        <f t="shared" si="73"/>
        <v>83.877678094209742</v>
      </c>
      <c r="ED46" s="2">
        <f t="shared" si="74"/>
        <v>83.395512620348683</v>
      </c>
      <c r="EE46" s="2">
        <f t="shared" si="75"/>
        <v>85.289880333563246</v>
      </c>
      <c r="EF46" s="2">
        <f t="shared" si="76"/>
        <v>81.543289180266768</v>
      </c>
      <c r="EG46" s="2">
        <f t="shared" si="77"/>
        <v>80.924836673951518</v>
      </c>
      <c r="EH46" s="2">
        <f t="shared" si="78"/>
        <v>83.622276909066088</v>
      </c>
      <c r="EI46" s="2">
        <f t="shared" si="79"/>
        <v>82.052034619938425</v>
      </c>
      <c r="EJ46" s="2">
        <f t="shared" si="80"/>
        <v>83.245379170181792</v>
      </c>
      <c r="EK46" s="2">
        <f t="shared" si="81"/>
        <v>87.98584041537012</v>
      </c>
      <c r="EL46" s="2">
        <f t="shared" si="82"/>
        <v>80.570313039901251</v>
      </c>
      <c r="EM46" s="2">
        <f t="shared" si="83"/>
        <v>83.2018251714006</v>
      </c>
      <c r="EN46" s="2">
        <f t="shared" si="84"/>
        <v>89.468190002577757</v>
      </c>
      <c r="EO46" s="2">
        <f t="shared" si="85"/>
        <v>89.716849409448855</v>
      </c>
      <c r="EQ46" s="2">
        <f t="shared" si="86"/>
        <v>87.041984711779463</v>
      </c>
      <c r="ER46" s="2">
        <f t="shared" si="162"/>
        <v>85.220163413941151</v>
      </c>
      <c r="ES46" s="2">
        <f t="shared" si="162"/>
        <v>82.905205502308178</v>
      </c>
      <c r="ET46" s="2">
        <f t="shared" si="162"/>
        <v>82.850502893953035</v>
      </c>
      <c r="EU46" s="2">
        <f t="shared" si="162"/>
        <v>81.84328500733065</v>
      </c>
      <c r="EV46" s="2">
        <f t="shared" si="162"/>
        <v>77.366910265378962</v>
      </c>
      <c r="EW46" s="2">
        <f t="shared" si="162"/>
        <v>78.769952326094</v>
      </c>
      <c r="EX46" s="2">
        <f t="shared" si="162"/>
        <v>81.018230938267308</v>
      </c>
      <c r="EY46" s="2">
        <f t="shared" si="162"/>
        <v>82.186722805722709</v>
      </c>
      <c r="EZ46" s="2">
        <f t="shared" si="162"/>
        <v>81.774444736832919</v>
      </c>
      <c r="FA46" s="2">
        <f t="shared" si="162"/>
        <v>86.008273549015584</v>
      </c>
      <c r="FB46" s="2">
        <f t="shared" si="162"/>
        <v>81.468620479151767</v>
      </c>
      <c r="FC46" s="2">
        <f t="shared" si="162"/>
        <v>81.763796733757843</v>
      </c>
      <c r="FD46" s="2">
        <f t="shared" si="162"/>
        <v>90.937850297539086</v>
      </c>
      <c r="FE46" s="2">
        <f t="shared" si="162"/>
        <v>89.087164626057486</v>
      </c>
      <c r="FG46" s="2">
        <f t="shared" si="88"/>
        <v>9.7004243739194404E-2</v>
      </c>
      <c r="FH46" s="2">
        <f t="shared" si="163"/>
        <v>8.972539109369361E-2</v>
      </c>
      <c r="FI46" s="2">
        <f t="shared" si="163"/>
        <v>8.8395555156443484E-2</v>
      </c>
      <c r="FJ46" s="2">
        <f t="shared" si="163"/>
        <v>8.1913973829033607E-2</v>
      </c>
      <c r="FK46" s="2">
        <f t="shared" si="163"/>
        <v>7.5302802411516379E-2</v>
      </c>
      <c r="FL46" s="2">
        <f t="shared" si="163"/>
        <v>8.043757524285633E-2</v>
      </c>
      <c r="FM46" s="2">
        <f t="shared" si="163"/>
        <v>7.0201521715476667E-2</v>
      </c>
      <c r="FN46" s="2">
        <f t="shared" si="163"/>
        <v>6.8377726242931119E-2</v>
      </c>
      <c r="FO46" s="2">
        <f t="shared" si="163"/>
        <v>7.232549591868194E-2</v>
      </c>
      <c r="FP46" s="2">
        <f t="shared" si="163"/>
        <v>7.1791420909506007E-2</v>
      </c>
      <c r="FQ46" s="2">
        <f t="shared" si="163"/>
        <v>7.2977824392848181E-2</v>
      </c>
      <c r="FR46" s="2">
        <f t="shared" si="163"/>
        <v>7.2715193111824256E-2</v>
      </c>
      <c r="FS46" s="2">
        <f t="shared" si="163"/>
        <v>7.6737547310973889E-2</v>
      </c>
      <c r="FT46" s="2">
        <f t="shared" si="163"/>
        <v>7.0732757586612002E-2</v>
      </c>
      <c r="FU46" s="2">
        <f t="shared" si="163"/>
        <v>6.2279319361118156E-2</v>
      </c>
      <c r="FW46" s="2">
        <f t="shared" si="112"/>
        <v>2.717061767495544E-6</v>
      </c>
      <c r="FX46" s="2">
        <f t="shared" si="164"/>
        <v>4.7684464212314768E-6</v>
      </c>
      <c r="FY46" s="2">
        <f t="shared" si="165"/>
        <v>4.309987990689656E-6</v>
      </c>
      <c r="FZ46" s="2">
        <f t="shared" si="166"/>
        <v>4.0310463475887164E-6</v>
      </c>
      <c r="GA46" s="2">
        <f t="shared" si="167"/>
        <v>4.5642174859128602E-6</v>
      </c>
      <c r="GB46" s="2">
        <f t="shared" si="168"/>
        <v>4.4973265764570894E-6</v>
      </c>
      <c r="GC46" s="2">
        <f t="shared" si="169"/>
        <v>4.8139437082934744E-6</v>
      </c>
      <c r="GD46" s="2">
        <f t="shared" si="170"/>
        <v>5.8224131387439952E-6</v>
      </c>
      <c r="GE46" s="2">
        <f t="shared" si="171"/>
        <v>6.8544749189846267E-6</v>
      </c>
      <c r="GF46" s="2">
        <f t="shared" si="172"/>
        <v>4.8882294613166862E-6</v>
      </c>
      <c r="GG46" s="2">
        <f t="shared" si="173"/>
        <v>3.8176700491037234E-6</v>
      </c>
      <c r="GH46" s="2">
        <f t="shared" si="174"/>
        <v>3.1988116848715391E-6</v>
      </c>
      <c r="GI46" s="2">
        <f t="shared" si="175"/>
        <v>2.7824866809763317E-6</v>
      </c>
      <c r="GJ46" s="2">
        <f t="shared" si="176"/>
        <v>2.8717391096006042E-6</v>
      </c>
      <c r="GK46" s="2">
        <f t="shared" si="177"/>
        <v>2.1856926638757015E-6</v>
      </c>
      <c r="GM46" s="86">
        <f t="shared" si="113"/>
        <v>1.3000548619869915E-7</v>
      </c>
      <c r="GN46" s="86">
        <f t="shared" si="178"/>
        <v>1.156487243568052E-8</v>
      </c>
      <c r="GO46" s="86">
        <f t="shared" si="179"/>
        <v>1.5407284797700178E-8</v>
      </c>
      <c r="GP46" s="86">
        <f t="shared" si="180"/>
        <v>4.0490114541200947E-9</v>
      </c>
      <c r="GQ46" s="86">
        <f t="shared" si="181"/>
        <v>2.5290742679815599E-10</v>
      </c>
      <c r="GR46" s="86">
        <f t="shared" si="182"/>
        <v>9.32600717434539E-10</v>
      </c>
      <c r="GS46" s="86">
        <f t="shared" si="183"/>
        <v>2.6646302532554974E-11</v>
      </c>
      <c r="GT46" s="86">
        <f t="shared" si="184"/>
        <v>1.122019985966647E-11</v>
      </c>
      <c r="GU46" s="86">
        <f t="shared" si="185"/>
        <v>2.9047221174218203E-11</v>
      </c>
      <c r="GV46" s="86">
        <f t="shared" si="186"/>
        <v>3.5318993449188225E-11</v>
      </c>
      <c r="GW46" s="86">
        <f t="shared" si="187"/>
        <v>9.4748449895648949E-11</v>
      </c>
      <c r="GX46" s="86">
        <f t="shared" si="188"/>
        <v>1.5288135054564642E-10</v>
      </c>
      <c r="GY46" s="86">
        <f t="shared" si="189"/>
        <v>5.2030667461156696E-10</v>
      </c>
      <c r="GZ46" s="86">
        <f t="shared" si="190"/>
        <v>2.1577021915851334E-11</v>
      </c>
      <c r="HA46" s="86">
        <f t="shared" si="191"/>
        <v>4.8044204805654899E-14</v>
      </c>
      <c r="HC46" s="86">
        <f t="shared" si="145"/>
        <v>2.701373580194132E-22</v>
      </c>
      <c r="HD46" s="86">
        <f t="shared" si="192"/>
        <v>3.8879680658428062E-23</v>
      </c>
      <c r="HE46" s="86">
        <f t="shared" si="193"/>
        <v>5.3801033951662289E-24</v>
      </c>
      <c r="HF46" s="86">
        <f t="shared" si="194"/>
        <v>2.4334625746463849E-24</v>
      </c>
      <c r="HG46" s="86">
        <f t="shared" si="195"/>
        <v>2.176922817147295E-30</v>
      </c>
      <c r="HH46" s="86">
        <f t="shared" si="196"/>
        <v>1.5222853514524346E-26</v>
      </c>
      <c r="HI46" s="86">
        <f t="shared" si="197"/>
        <v>7.6421908803461524E-29</v>
      </c>
      <c r="HJ46" s="86">
        <f t="shared" si="198"/>
        <v>1.3677758845577934E-29</v>
      </c>
      <c r="HK46" s="86">
        <f t="shared" si="199"/>
        <v>1.8367636609529599E-28</v>
      </c>
      <c r="HL46" s="86">
        <f t="shared" si="200"/>
        <v>8.4683153746888269E-32</v>
      </c>
      <c r="HM46" s="86">
        <f t="shared" si="201"/>
        <v>3.9006509770713548E-28</v>
      </c>
      <c r="HN46" s="86">
        <f t="shared" si="202"/>
        <v>2.869552304124105E-28</v>
      </c>
      <c r="HO46" s="86">
        <f t="shared" si="203"/>
        <v>4.3388447870811572E-28</v>
      </c>
      <c r="HP46" s="86">
        <f t="shared" si="204"/>
        <v>3.5788674967695972E-30</v>
      </c>
      <c r="HQ46" s="86">
        <f t="shared" si="205"/>
        <v>2.4779907813694086E-38</v>
      </c>
      <c r="HS46" s="86">
        <f t="shared" si="114"/>
        <v>1.037610287858091E-88</v>
      </c>
      <c r="HT46" s="86">
        <f t="shared" si="206"/>
        <v>4.8782718743745155E-89</v>
      </c>
      <c r="HU46" s="86">
        <f t="shared" si="207"/>
        <v>2.4249200470936668E-91</v>
      </c>
      <c r="HV46" s="86">
        <f t="shared" si="208"/>
        <v>2.4050028341468475E-93</v>
      </c>
      <c r="HW46" s="86">
        <f t="shared" si="209"/>
        <v>2.006639255202974E-119</v>
      </c>
      <c r="HX46" s="86">
        <f t="shared" si="210"/>
        <v>3.6101675344833455E-104</v>
      </c>
      <c r="HY46" s="86">
        <f t="shared" si="211"/>
        <v>5.7772840379125341E-114</v>
      </c>
      <c r="HZ46" s="86">
        <f t="shared" si="212"/>
        <v>2.4875284771854971E-115</v>
      </c>
      <c r="IA46" s="86">
        <f t="shared" si="213"/>
        <v>8.4444740082620817E-112</v>
      </c>
      <c r="IB46" s="86">
        <f t="shared" si="214"/>
        <v>9.4579614591176799E-129</v>
      </c>
      <c r="IC46" s="86">
        <f t="shared" si="215"/>
        <v>1.1885774660178939E-112</v>
      </c>
      <c r="ID46" s="86">
        <f t="shared" si="216"/>
        <v>9.2592548612983211E-114</v>
      </c>
      <c r="IE46" s="86">
        <f t="shared" si="217"/>
        <v>2.4285145252918699E-113</v>
      </c>
      <c r="IF46" s="86">
        <f t="shared" si="218"/>
        <v>1.7334825166273105E-96</v>
      </c>
      <c r="IG46" s="86">
        <f t="shared" si="219"/>
        <v>4.2170793694253809E-67</v>
      </c>
      <c r="II46" s="86">
        <f t="shared" si="115"/>
        <v>2.2346593081863871E-132</v>
      </c>
      <c r="IJ46" s="86">
        <f t="shared" si="116"/>
        <v>1.3418022644645877E-131</v>
      </c>
      <c r="IK46" s="86">
        <f t="shared" si="117"/>
        <v>2.4603775942998969E-138</v>
      </c>
      <c r="IL46" s="86">
        <f t="shared" si="118"/>
        <v>8.1353151468103381E-140</v>
      </c>
      <c r="IM46" s="86">
        <f t="shared" si="119"/>
        <v>3.2739385056140629E-176</v>
      </c>
      <c r="IN46" s="86">
        <f t="shared" si="120"/>
        <v>2.9788289268345328E-155</v>
      </c>
      <c r="IO46" s="86">
        <f t="shared" si="121"/>
        <v>3.0650210049009099E-168</v>
      </c>
      <c r="IP46" s="86">
        <f t="shared" si="122"/>
        <v>7.2596521085141389E-172</v>
      </c>
      <c r="IQ46" s="86">
        <f t="shared" si="123"/>
        <v>3.8221845172199337E-164</v>
      </c>
      <c r="IR46" s="86">
        <f t="shared" si="124"/>
        <v>3.9140233388532904E-192</v>
      </c>
      <c r="IS46" s="86">
        <f t="shared" si="125"/>
        <v>2.3687021712534217E-168</v>
      </c>
      <c r="IT46" s="86">
        <f t="shared" si="126"/>
        <v>2.617629825820673E-169</v>
      </c>
      <c r="IU46" s="86">
        <f t="shared" si="127"/>
        <v>1.4911193638790661E-169</v>
      </c>
      <c r="IV46" s="86">
        <f t="shared" si="128"/>
        <v>7.9534885370950818E-298</v>
      </c>
      <c r="IW46" s="86">
        <f t="shared" si="129"/>
        <v>7.3590137953370578E-129</v>
      </c>
      <c r="IY46" s="86">
        <f t="shared" si="130"/>
        <v>1.3000548619869942E-7</v>
      </c>
      <c r="IZ46" s="86">
        <f t="shared" si="131"/>
        <v>1.156487243568056E-8</v>
      </c>
      <c r="JA46" s="86">
        <f t="shared" si="132"/>
        <v>1.5407284797700185E-8</v>
      </c>
      <c r="JB46" s="86">
        <f t="shared" si="133"/>
        <v>4.0490114541200972E-9</v>
      </c>
      <c r="JC46" s="86">
        <f t="shared" si="134"/>
        <v>2.5290742679815599E-10</v>
      </c>
      <c r="JD46" s="86">
        <f t="shared" si="135"/>
        <v>9.32600717434539E-10</v>
      </c>
      <c r="JE46" s="86">
        <f t="shared" si="136"/>
        <v>2.6646302532554974E-11</v>
      </c>
      <c r="JF46" s="86">
        <f t="shared" si="137"/>
        <v>1.122019985966647E-11</v>
      </c>
      <c r="JG46" s="86">
        <f t="shared" si="138"/>
        <v>2.9047221174218203E-11</v>
      </c>
      <c r="JH46" s="86">
        <f t="shared" si="139"/>
        <v>3.5318993449188225E-11</v>
      </c>
      <c r="JI46" s="86">
        <f t="shared" si="140"/>
        <v>9.4748449895648949E-11</v>
      </c>
      <c r="JJ46" s="86">
        <f t="shared" si="141"/>
        <v>1.5288135054564642E-10</v>
      </c>
      <c r="JK46" s="86">
        <f t="shared" si="142"/>
        <v>5.2030667461156696E-10</v>
      </c>
      <c r="JL46" s="86">
        <f t="shared" si="143"/>
        <v>2.1577021915851334E-11</v>
      </c>
      <c r="JM46" s="86">
        <f t="shared" si="144"/>
        <v>4.8044204805654899E-14</v>
      </c>
    </row>
    <row r="47" spans="2:273" x14ac:dyDescent="0.25">
      <c r="B47" s="2">
        <v>20</v>
      </c>
      <c r="C47" s="37">
        <v>88.718999999999994</v>
      </c>
      <c r="D47" s="37">
        <v>89.29</v>
      </c>
      <c r="E47" s="37">
        <v>87.966999999999999</v>
      </c>
      <c r="F47" s="37">
        <v>86.516000000000005</v>
      </c>
      <c r="G47" s="37">
        <v>88.935000000000002</v>
      </c>
      <c r="H47" s="37">
        <v>87.869</v>
      </c>
      <c r="I47" s="37">
        <v>85.393000000000001</v>
      </c>
      <c r="J47" s="37">
        <v>84.096999999999994</v>
      </c>
      <c r="K47" s="37">
        <v>86.338999999999999</v>
      </c>
      <c r="L47" s="37">
        <v>88.757999999999996</v>
      </c>
      <c r="M47" s="37">
        <v>87.081000000000003</v>
      </c>
      <c r="N47" s="37">
        <v>87.048000000000002</v>
      </c>
      <c r="O47" s="37">
        <v>86.968000000000004</v>
      </c>
      <c r="P47" s="37">
        <v>87.364999999999995</v>
      </c>
      <c r="Q47" s="37">
        <v>86.951999999999998</v>
      </c>
      <c r="S47" s="4">
        <f t="shared" si="8"/>
        <v>89.711224789159743</v>
      </c>
      <c r="T47" s="4">
        <f t="shared" si="9"/>
        <v>89.698568258887249</v>
      </c>
      <c r="U47" s="4">
        <f t="shared" si="10"/>
        <v>88.274362447584579</v>
      </c>
      <c r="V47" s="4">
        <f t="shared" si="11"/>
        <v>88.049148858966902</v>
      </c>
      <c r="W47" s="4">
        <f t="shared" si="12"/>
        <v>88.529926496875973</v>
      </c>
      <c r="X47" s="4">
        <f t="shared" si="13"/>
        <v>87.746407563168091</v>
      </c>
      <c r="Y47" s="4">
        <f t="shared" si="14"/>
        <v>84.126107982156839</v>
      </c>
      <c r="Z47" s="4">
        <f t="shared" si="15"/>
        <v>83.567057140198131</v>
      </c>
      <c r="AA47" s="4">
        <f t="shared" si="16"/>
        <v>85.257772693821352</v>
      </c>
      <c r="AB47" s="4">
        <f t="shared" si="17"/>
        <v>88.619168880349918</v>
      </c>
      <c r="AC47" s="4">
        <f t="shared" si="18"/>
        <v>87.479482608384885</v>
      </c>
      <c r="AD47" s="4">
        <f t="shared" si="19"/>
        <v>87.374561299487212</v>
      </c>
      <c r="AE47" s="4">
        <f t="shared" si="20"/>
        <v>86.517130085146221</v>
      </c>
      <c r="AF47" s="4">
        <f t="shared" si="21"/>
        <v>87.618199194192272</v>
      </c>
      <c r="AG47" s="4">
        <f t="shared" si="22"/>
        <v>87.935880046415122</v>
      </c>
      <c r="AI47" s="4">
        <f t="shared" si="23"/>
        <v>-0.99222478915974932</v>
      </c>
      <c r="AJ47" s="4">
        <f t="shared" si="24"/>
        <v>-0.40856825888724302</v>
      </c>
      <c r="AK47" s="4">
        <f t="shared" si="25"/>
        <v>-0.30736244758458042</v>
      </c>
      <c r="AL47" s="4">
        <f t="shared" si="26"/>
        <v>-1.5331488589668965</v>
      </c>
      <c r="AM47" s="4">
        <f t="shared" si="27"/>
        <v>0.40507350312402934</v>
      </c>
      <c r="AN47" s="4">
        <f t="shared" si="28"/>
        <v>0.12259243683190846</v>
      </c>
      <c r="AO47" s="4">
        <f t="shared" si="29"/>
        <v>1.266892017843162</v>
      </c>
      <c r="AP47" s="4">
        <f t="shared" si="30"/>
        <v>0.52994285980186362</v>
      </c>
      <c r="AQ47" s="4">
        <f t="shared" si="31"/>
        <v>1.081227306178647</v>
      </c>
      <c r="AR47" s="4">
        <f t="shared" si="32"/>
        <v>0.13883111965007799</v>
      </c>
      <c r="AS47" s="4">
        <f t="shared" si="33"/>
        <v>-0.39848260838488159</v>
      </c>
      <c r="AT47" s="4">
        <f t="shared" si="34"/>
        <v>-0.32656129948721002</v>
      </c>
      <c r="AU47" s="4">
        <f t="shared" si="35"/>
        <v>0.45086991485378292</v>
      </c>
      <c r="AV47" s="4">
        <f t="shared" si="146"/>
        <v>-0.25319919419227688</v>
      </c>
      <c r="AW47" s="4">
        <f t="shared" si="146"/>
        <v>-0.98388004641512339</v>
      </c>
      <c r="AY47" s="2">
        <f t="shared" si="96"/>
        <v>89.710935113440328</v>
      </c>
      <c r="AZ47" s="2">
        <f t="shared" si="147"/>
        <v>89.698532709445672</v>
      </c>
      <c r="BA47" s="2">
        <f t="shared" si="148"/>
        <v>88.27431765150277</v>
      </c>
      <c r="BB47" s="2">
        <f t="shared" si="149"/>
        <v>88.049135995886573</v>
      </c>
      <c r="BC47" s="2">
        <f t="shared" si="150"/>
        <v>88.529925485879275</v>
      </c>
      <c r="BD47" s="2">
        <f t="shared" si="151"/>
        <v>87.746404071075276</v>
      </c>
      <c r="BE47" s="2">
        <f t="shared" si="152"/>
        <v>84.126107853395979</v>
      </c>
      <c r="BF47" s="2">
        <f t="shared" si="153"/>
        <v>83.567057084364563</v>
      </c>
      <c r="BG47" s="2">
        <f t="shared" si="154"/>
        <v>85.257772557082404</v>
      </c>
      <c r="BH47" s="2">
        <f t="shared" si="155"/>
        <v>88.619168721683934</v>
      </c>
      <c r="BI47" s="2">
        <f t="shared" si="156"/>
        <v>87.479482209429705</v>
      </c>
      <c r="BJ47" s="2">
        <f t="shared" si="157"/>
        <v>87.374560687767456</v>
      </c>
      <c r="BK47" s="2">
        <f t="shared" si="158"/>
        <v>86.517128133758021</v>
      </c>
      <c r="BL47" s="2">
        <f t="shared" si="159"/>
        <v>87.618199098087715</v>
      </c>
      <c r="BM47" s="2">
        <f t="shared" si="160"/>
        <v>87.935880046147602</v>
      </c>
      <c r="BO47" s="2">
        <f t="shared" si="38"/>
        <v>88.718999999999994</v>
      </c>
      <c r="BP47" s="2">
        <f t="shared" si="39"/>
        <v>89.29</v>
      </c>
      <c r="BQ47" s="2">
        <f t="shared" si="40"/>
        <v>87.966999999999999</v>
      </c>
      <c r="BR47" s="2">
        <f t="shared" si="41"/>
        <v>86.516000000000005</v>
      </c>
      <c r="BS47" s="2">
        <f t="shared" si="42"/>
        <v>88.935000000000002</v>
      </c>
      <c r="BT47" s="2">
        <f t="shared" si="43"/>
        <v>87.869</v>
      </c>
      <c r="BU47" s="2">
        <f t="shared" si="44"/>
        <v>85.393000000000001</v>
      </c>
      <c r="BV47" s="2">
        <f t="shared" si="45"/>
        <v>84.096999999999994</v>
      </c>
      <c r="BW47" s="2">
        <f t="shared" si="46"/>
        <v>86.338999999999999</v>
      </c>
      <c r="BX47" s="2">
        <f t="shared" si="47"/>
        <v>88.757999999999996</v>
      </c>
      <c r="BY47" s="2">
        <f t="shared" si="48"/>
        <v>87.081000000000003</v>
      </c>
      <c r="BZ47" s="2">
        <f t="shared" si="49"/>
        <v>87.048000000000002</v>
      </c>
      <c r="CA47" s="2">
        <f t="shared" si="50"/>
        <v>86.968000000000004</v>
      </c>
      <c r="CB47" s="2">
        <f t="shared" si="51"/>
        <v>87.364999999999995</v>
      </c>
      <c r="CC47" s="2">
        <f t="shared" si="52"/>
        <v>86.951999999999998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89.698457263666569</v>
      </c>
      <c r="DL47" s="2">
        <f t="shared" si="161"/>
        <v>90.156837479404714</v>
      </c>
      <c r="DM47" s="2">
        <f t="shared" si="161"/>
        <v>88.75041920869829</v>
      </c>
      <c r="DN47" s="2">
        <f t="shared" si="161"/>
        <v>88.513063933230697</v>
      </c>
      <c r="DO47" s="2">
        <f t="shared" si="161"/>
        <v>88.831745376955894</v>
      </c>
      <c r="DP47" s="2">
        <f t="shared" si="161"/>
        <v>88.352125506072852</v>
      </c>
      <c r="DQ47" s="2">
        <f t="shared" si="161"/>
        <v>84.399248777348788</v>
      </c>
      <c r="DR47" s="2">
        <f t="shared" si="161"/>
        <v>83.573231932773112</v>
      </c>
      <c r="DS47" s="2">
        <f t="shared" si="161"/>
        <v>85.539577691977684</v>
      </c>
      <c r="DT47" s="2">
        <f t="shared" si="161"/>
        <v>89.083923660502577</v>
      </c>
      <c r="DU47" s="2">
        <f t="shared" si="161"/>
        <v>87.448262720210067</v>
      </c>
      <c r="DV47" s="2">
        <f t="shared" si="161"/>
        <v>87.965491295546556</v>
      </c>
      <c r="DW47" s="2">
        <f t="shared" si="161"/>
        <v>86.827364507422402</v>
      </c>
      <c r="DX47" s="2">
        <f t="shared" si="161"/>
        <v>87.472629643929636</v>
      </c>
      <c r="DY47" s="2">
        <f t="shared" si="161"/>
        <v>87.814308064516126</v>
      </c>
      <c r="EA47" s="2">
        <f t="shared" si="71"/>
        <v>89.81694986555641</v>
      </c>
      <c r="EB47" s="2">
        <f t="shared" si="72"/>
        <v>85.458105277329011</v>
      </c>
      <c r="EC47" s="2">
        <f t="shared" si="73"/>
        <v>83.79645238493724</v>
      </c>
      <c r="ED47" s="2">
        <f t="shared" si="74"/>
        <v>83.307005984907619</v>
      </c>
      <c r="EE47" s="2">
        <f t="shared" si="75"/>
        <v>85.149981289416615</v>
      </c>
      <c r="EF47" s="2">
        <f t="shared" si="76"/>
        <v>81.43131928440738</v>
      </c>
      <c r="EG47" s="2">
        <f t="shared" si="77"/>
        <v>80.826899739827269</v>
      </c>
      <c r="EH47" s="2">
        <f t="shared" si="78"/>
        <v>83.490550270934847</v>
      </c>
      <c r="EI47" s="2">
        <f t="shared" si="79"/>
        <v>81.961259791617337</v>
      </c>
      <c r="EJ47" s="2">
        <f t="shared" si="80"/>
        <v>83.139060472428895</v>
      </c>
      <c r="EK47" s="2">
        <f t="shared" si="81"/>
        <v>87.841265688544738</v>
      </c>
      <c r="EL47" s="2">
        <f t="shared" si="82"/>
        <v>80.50186754422046</v>
      </c>
      <c r="EM47" s="2">
        <f t="shared" si="83"/>
        <v>83.113020029382966</v>
      </c>
      <c r="EN47" s="2">
        <f t="shared" si="84"/>
        <v>89.362315604055667</v>
      </c>
      <c r="EO47" s="2">
        <f t="shared" si="85"/>
        <v>89.605312500000039</v>
      </c>
      <c r="EQ47" s="2">
        <f t="shared" si="86"/>
        <v>86.955125213032602</v>
      </c>
      <c r="ER47" s="2">
        <f t="shared" si="162"/>
        <v>85.128294196604884</v>
      </c>
      <c r="ES47" s="2">
        <f t="shared" si="162"/>
        <v>82.83480937211101</v>
      </c>
      <c r="ET47" s="2">
        <f t="shared" si="162"/>
        <v>82.767241976578262</v>
      </c>
      <c r="EU47" s="2">
        <f t="shared" si="162"/>
        <v>81.742386985599822</v>
      </c>
      <c r="EV47" s="2">
        <f t="shared" si="162"/>
        <v>77.30129210415339</v>
      </c>
      <c r="EW47" s="2">
        <f t="shared" si="162"/>
        <v>78.695714195217235</v>
      </c>
      <c r="EX47" s="2">
        <f t="shared" si="162"/>
        <v>80.914868204982383</v>
      </c>
      <c r="EY47" s="2">
        <f t="shared" si="162"/>
        <v>82.093208900792973</v>
      </c>
      <c r="EZ47" s="2">
        <f t="shared" si="162"/>
        <v>81.684080010918095</v>
      </c>
      <c r="FA47" s="2">
        <f t="shared" si="162"/>
        <v>85.885076856057282</v>
      </c>
      <c r="FB47" s="2">
        <f t="shared" si="162"/>
        <v>81.389977646873433</v>
      </c>
      <c r="FC47" s="2">
        <f t="shared" si="162"/>
        <v>81.689988168132416</v>
      </c>
      <c r="FD47" s="2">
        <f t="shared" si="162"/>
        <v>90.816341057259422</v>
      </c>
      <c r="FE47" s="2">
        <f t="shared" si="162"/>
        <v>88.982575207791569</v>
      </c>
      <c r="FG47" s="2">
        <f t="shared" si="88"/>
        <v>0.10537683802606716</v>
      </c>
      <c r="FH47" s="2">
        <f t="shared" si="163"/>
        <v>9.7537596490590669E-2</v>
      </c>
      <c r="FI47" s="2">
        <f t="shared" si="163"/>
        <v>9.6104198835923041E-2</v>
      </c>
      <c r="FJ47" s="2">
        <f t="shared" si="163"/>
        <v>8.9112636896825262E-2</v>
      </c>
      <c r="FK47" s="2">
        <f t="shared" si="163"/>
        <v>8.1972345424988088E-2</v>
      </c>
      <c r="FL47" s="2">
        <f t="shared" si="163"/>
        <v>8.7518859729873444E-2</v>
      </c>
      <c r="FM47" s="2">
        <f t="shared" si="163"/>
        <v>7.6456603728508279E-2</v>
      </c>
      <c r="FN47" s="2">
        <f t="shared" si="163"/>
        <v>7.4483322451854739E-2</v>
      </c>
      <c r="FO47" s="2">
        <f t="shared" si="163"/>
        <v>7.8753798416574788E-2</v>
      </c>
      <c r="FP47" s="2">
        <f t="shared" si="163"/>
        <v>7.817625497194608E-2</v>
      </c>
      <c r="FQ47" s="2">
        <f t="shared" si="163"/>
        <v>7.945913981182251E-2</v>
      </c>
      <c r="FR47" s="2">
        <f t="shared" si="163"/>
        <v>7.9175175819215821E-2</v>
      </c>
      <c r="FS47" s="2">
        <f t="shared" si="163"/>
        <v>8.3522687225338219E-2</v>
      </c>
      <c r="FT47" s="2">
        <f t="shared" si="163"/>
        <v>7.7031252174451281E-2</v>
      </c>
      <c r="FU47" s="2">
        <f t="shared" si="163"/>
        <v>6.7880051915281764E-2</v>
      </c>
      <c r="FW47" s="2">
        <f t="shared" si="112"/>
        <v>2.9791982046744026E-6</v>
      </c>
      <c r="FX47" s="2">
        <f t="shared" si="164"/>
        <v>5.2284951249823309E-6</v>
      </c>
      <c r="FY47" s="2">
        <f t="shared" si="165"/>
        <v>4.7258058923462073E-6</v>
      </c>
      <c r="FZ47" s="2">
        <f t="shared" si="166"/>
        <v>4.4199527088183262E-6</v>
      </c>
      <c r="GA47" s="2">
        <f t="shared" si="167"/>
        <v>5.0045627520123606E-6</v>
      </c>
      <c r="GB47" s="2">
        <f t="shared" si="168"/>
        <v>4.9312183923946201E-6</v>
      </c>
      <c r="GC47" s="2">
        <f t="shared" si="169"/>
        <v>5.2783818621096042E-6</v>
      </c>
      <c r="GD47" s="2">
        <f t="shared" si="170"/>
        <v>6.3841454693665951E-6</v>
      </c>
      <c r="GE47" s="2">
        <f t="shared" si="171"/>
        <v>7.5157773244380012E-6</v>
      </c>
      <c r="GF47" s="2">
        <f t="shared" si="172"/>
        <v>5.3598344943400192E-6</v>
      </c>
      <c r="GG47" s="2">
        <f t="shared" si="173"/>
        <v>4.1859904271190906E-6</v>
      </c>
      <c r="GH47" s="2">
        <f t="shared" si="174"/>
        <v>3.5074261835833167E-6</v>
      </c>
      <c r="GI47" s="2">
        <f t="shared" si="175"/>
        <v>3.0509351577279704E-6</v>
      </c>
      <c r="GJ47" s="2">
        <f t="shared" si="176"/>
        <v>3.148798446281956E-6</v>
      </c>
      <c r="GK47" s="2">
        <f t="shared" si="177"/>
        <v>2.3965638440423586E-6</v>
      </c>
      <c r="GM47" s="86">
        <f t="shared" si="113"/>
        <v>2.4157745643757924E-7</v>
      </c>
      <c r="GN47" s="86">
        <f t="shared" si="178"/>
        <v>2.424952644306064E-8</v>
      </c>
      <c r="GO47" s="86">
        <f t="shared" si="179"/>
        <v>3.1596222315064696E-8</v>
      </c>
      <c r="GP47" s="86">
        <f t="shared" si="180"/>
        <v>8.7530712828154405E-9</v>
      </c>
      <c r="GQ47" s="86">
        <f t="shared" si="181"/>
        <v>6.2212974324537208E-10</v>
      </c>
      <c r="GR47" s="86">
        <f t="shared" si="182"/>
        <v>2.1816342961768578E-9</v>
      </c>
      <c r="GS47" s="86">
        <f t="shared" si="183"/>
        <v>7.2418028110749654E-11</v>
      </c>
      <c r="GT47" s="86">
        <f t="shared" si="184"/>
        <v>3.165998133675185E-11</v>
      </c>
      <c r="GU47" s="86">
        <f t="shared" si="185"/>
        <v>7.9539550406757009E-11</v>
      </c>
      <c r="GV47" s="86">
        <f t="shared" si="186"/>
        <v>9.5350133753890541E-11</v>
      </c>
      <c r="GW47" s="86">
        <f t="shared" si="187"/>
        <v>2.434785407057086E-10</v>
      </c>
      <c r="GX47" s="86">
        <f t="shared" si="188"/>
        <v>3.8182776165479902E-10</v>
      </c>
      <c r="GY47" s="86">
        <f t="shared" si="189"/>
        <v>1.2369319608833282E-9</v>
      </c>
      <c r="GZ47" s="86">
        <f t="shared" si="190"/>
        <v>5.9528877490335521E-11</v>
      </c>
      <c r="HA47" s="86">
        <f t="shared" si="191"/>
        <v>1.7576212811512186E-13</v>
      </c>
      <c r="HC47" s="86">
        <f t="shared" si="145"/>
        <v>1.0596588798208688E-21</v>
      </c>
      <c r="HD47" s="86">
        <f t="shared" si="192"/>
        <v>1.6626908633315296E-22</v>
      </c>
      <c r="HE47" s="86">
        <f t="shared" si="193"/>
        <v>2.4278860826232216E-23</v>
      </c>
      <c r="HF47" s="86">
        <f t="shared" si="194"/>
        <v>1.1107697027611663E-23</v>
      </c>
      <c r="HG47" s="86">
        <f t="shared" si="195"/>
        <v>1.5097877002180735E-29</v>
      </c>
      <c r="HH47" s="86">
        <f t="shared" si="196"/>
        <v>8.2526352885328609E-26</v>
      </c>
      <c r="HI47" s="86">
        <f t="shared" si="197"/>
        <v>4.8548323724612951E-28</v>
      </c>
      <c r="HJ47" s="86">
        <f t="shared" si="198"/>
        <v>9.3646297912048594E-29</v>
      </c>
      <c r="HK47" s="86">
        <f t="shared" si="199"/>
        <v>1.1880291667893442E-27</v>
      </c>
      <c r="HL47" s="86">
        <f t="shared" si="200"/>
        <v>6.7976703179768261E-31</v>
      </c>
      <c r="HM47" s="86">
        <f t="shared" si="201"/>
        <v>2.340434835348876E-27</v>
      </c>
      <c r="HN47" s="86">
        <f t="shared" si="202"/>
        <v>1.6954334006586456E-27</v>
      </c>
      <c r="HO47" s="86">
        <f t="shared" si="203"/>
        <v>2.5031537302174399E-27</v>
      </c>
      <c r="HP47" s="86">
        <f t="shared" si="204"/>
        <v>2.374206829131885E-29</v>
      </c>
      <c r="HQ47" s="86">
        <f t="shared" si="205"/>
        <v>2.8947436815693011E-37</v>
      </c>
      <c r="HS47" s="86">
        <f t="shared" si="114"/>
        <v>4.0492047599131046E-87</v>
      </c>
      <c r="HT47" s="86">
        <f t="shared" si="206"/>
        <v>2.2411678902652153E-87</v>
      </c>
      <c r="HU47" s="86">
        <f t="shared" si="207"/>
        <v>1.2522067028641228E-89</v>
      </c>
      <c r="HV47" s="86">
        <f t="shared" si="208"/>
        <v>1.2977102570154625E-91</v>
      </c>
      <c r="HW47" s="86">
        <f t="shared" si="209"/>
        <v>3.3996137755609819E-117</v>
      </c>
      <c r="HX47" s="86">
        <f t="shared" si="210"/>
        <v>3.204539453760254E-102</v>
      </c>
      <c r="HY47" s="86">
        <f t="shared" si="211"/>
        <v>7.8934446164609807E-112</v>
      </c>
      <c r="HZ47" s="86">
        <f t="shared" si="212"/>
        <v>3.9958027920703332E-113</v>
      </c>
      <c r="IA47" s="86">
        <f t="shared" si="213"/>
        <v>1.1940722254647951E-109</v>
      </c>
      <c r="IB47" s="86">
        <f t="shared" si="214"/>
        <v>2.5599786640259001E-126</v>
      </c>
      <c r="IC47" s="86">
        <f t="shared" si="215"/>
        <v>1.4435401437241357E-110</v>
      </c>
      <c r="ID47" s="86">
        <f t="shared" si="216"/>
        <v>1.0918323783640885E-111</v>
      </c>
      <c r="IE47" s="86">
        <f t="shared" si="217"/>
        <v>2.7045008591632729E-111</v>
      </c>
      <c r="IF47" s="86">
        <f t="shared" si="218"/>
        <v>9.1309176322377921E-95</v>
      </c>
      <c r="IG47" s="86">
        <f t="shared" si="219"/>
        <v>6.2860593116698325E-66</v>
      </c>
      <c r="II47" s="86">
        <f t="shared" si="115"/>
        <v>1.646177117894259E-130</v>
      </c>
      <c r="IJ47" s="86">
        <f t="shared" si="116"/>
        <v>1.1713995791745622E-129</v>
      </c>
      <c r="IK47" s="86">
        <f t="shared" si="117"/>
        <v>2.6067734466434489E-136</v>
      </c>
      <c r="IL47" s="86">
        <f t="shared" si="118"/>
        <v>8.8399415667283604E-138</v>
      </c>
      <c r="IM47" s="86">
        <f t="shared" si="119"/>
        <v>1.3002370937934767E-173</v>
      </c>
      <c r="IN47" s="86">
        <f t="shared" si="120"/>
        <v>5.7266403939807791E-153</v>
      </c>
      <c r="IO47" s="86">
        <f t="shared" si="121"/>
        <v>9.4913146298590845E-166</v>
      </c>
      <c r="IP47" s="86">
        <f t="shared" si="122"/>
        <v>2.793093249324524E-169</v>
      </c>
      <c r="IQ47" s="86">
        <f t="shared" si="123"/>
        <v>1.2128942560416951E-161</v>
      </c>
      <c r="IR47" s="86">
        <f t="shared" si="124"/>
        <v>2.7845656751002934E-189</v>
      </c>
      <c r="IS47" s="86">
        <f t="shared" si="125"/>
        <v>6.6209888356271617E-166</v>
      </c>
      <c r="IT47" s="86">
        <f t="shared" si="126"/>
        <v>6.9840466574939081E-167</v>
      </c>
      <c r="IU47" s="86">
        <f t="shared" si="127"/>
        <v>3.7745319299303374E-167</v>
      </c>
      <c r="IV47" s="86">
        <f t="shared" si="128"/>
        <v>1.4225869804638085E-293</v>
      </c>
      <c r="IW47" s="86">
        <f t="shared" si="129"/>
        <v>4.5036145200093299E-127</v>
      </c>
      <c r="IY47" s="86">
        <f t="shared" si="130"/>
        <v>2.415774564375803E-7</v>
      </c>
      <c r="IZ47" s="86">
        <f t="shared" si="131"/>
        <v>2.4249526443060806E-8</v>
      </c>
      <c r="JA47" s="86">
        <f t="shared" si="132"/>
        <v>3.1596222315064723E-8</v>
      </c>
      <c r="JB47" s="86">
        <f t="shared" si="133"/>
        <v>8.7530712828154521E-9</v>
      </c>
      <c r="JC47" s="86">
        <f t="shared" si="134"/>
        <v>6.2212974324537208E-10</v>
      </c>
      <c r="JD47" s="86">
        <f t="shared" si="135"/>
        <v>2.1816342961768578E-9</v>
      </c>
      <c r="JE47" s="86">
        <f t="shared" si="136"/>
        <v>7.2418028110749654E-11</v>
      </c>
      <c r="JF47" s="86">
        <f t="shared" si="137"/>
        <v>3.165998133675185E-11</v>
      </c>
      <c r="JG47" s="86">
        <f t="shared" si="138"/>
        <v>7.9539550406757009E-11</v>
      </c>
      <c r="JH47" s="86">
        <f t="shared" si="139"/>
        <v>9.5350133753890541E-11</v>
      </c>
      <c r="JI47" s="86">
        <f t="shared" si="140"/>
        <v>2.434785407057086E-10</v>
      </c>
      <c r="JJ47" s="86">
        <f t="shared" si="141"/>
        <v>3.8182776165479902E-10</v>
      </c>
      <c r="JK47" s="86">
        <f t="shared" si="142"/>
        <v>1.2369319608833282E-9</v>
      </c>
      <c r="JL47" s="86">
        <f t="shared" si="143"/>
        <v>5.9528877490335521E-11</v>
      </c>
      <c r="JM47" s="86">
        <f t="shared" si="144"/>
        <v>1.7576212811512186E-13</v>
      </c>
    </row>
    <row r="48" spans="2:273" x14ac:dyDescent="0.25">
      <c r="B48" s="2">
        <v>21</v>
      </c>
      <c r="C48" s="37">
        <v>88.078000000000003</v>
      </c>
      <c r="D48" s="37">
        <v>90.129000000000005</v>
      </c>
      <c r="E48" s="37">
        <v>87.540999999999997</v>
      </c>
      <c r="F48" s="37">
        <v>86.855000000000004</v>
      </c>
      <c r="G48" s="37">
        <v>88.677000000000007</v>
      </c>
      <c r="H48" s="37">
        <v>87.721000000000004</v>
      </c>
      <c r="I48" s="37">
        <v>84.573999999999998</v>
      </c>
      <c r="J48" s="37">
        <v>83.403000000000006</v>
      </c>
      <c r="K48" s="37">
        <v>84.725999999999999</v>
      </c>
      <c r="L48" s="37">
        <v>88.113</v>
      </c>
      <c r="M48" s="37">
        <v>87</v>
      </c>
      <c r="N48" s="37">
        <v>87.677000000000007</v>
      </c>
      <c r="O48" s="37">
        <v>86.838999999999999</v>
      </c>
      <c r="P48" s="37">
        <v>86.570999999999998</v>
      </c>
      <c r="Q48" s="37">
        <v>87.29</v>
      </c>
      <c r="S48" s="4">
        <f t="shared" si="8"/>
        <v>89.857387796519248</v>
      </c>
      <c r="T48" s="4">
        <f t="shared" si="9"/>
        <v>89.762608698786337</v>
      </c>
      <c r="U48" s="4">
        <f t="shared" si="10"/>
        <v>88.331238208643967</v>
      </c>
      <c r="V48" s="4">
        <f t="shared" si="11"/>
        <v>88.128982434513176</v>
      </c>
      <c r="W48" s="4">
        <f t="shared" si="12"/>
        <v>88.584872800599584</v>
      </c>
      <c r="X48" s="4">
        <f t="shared" si="13"/>
        <v>87.742241809704566</v>
      </c>
      <c r="Y48" s="4">
        <f t="shared" si="14"/>
        <v>84.264823568978159</v>
      </c>
      <c r="Z48" s="4">
        <f t="shared" si="15"/>
        <v>83.765264655482767</v>
      </c>
      <c r="AA48" s="4">
        <f t="shared" si="16"/>
        <v>85.406074670246198</v>
      </c>
      <c r="AB48" s="4">
        <f t="shared" si="17"/>
        <v>88.629651213347685</v>
      </c>
      <c r="AC48" s="4">
        <f t="shared" si="18"/>
        <v>87.569669178684293</v>
      </c>
      <c r="AD48" s="4">
        <f t="shared" si="19"/>
        <v>87.436345162469934</v>
      </c>
      <c r="AE48" s="4">
        <f t="shared" si="20"/>
        <v>86.650064490961554</v>
      </c>
      <c r="AF48" s="4">
        <f t="shared" si="21"/>
        <v>87.824452407551505</v>
      </c>
      <c r="AG48" s="4">
        <f t="shared" si="22"/>
        <v>88.004499193863097</v>
      </c>
      <c r="AI48" s="4">
        <f t="shared" si="23"/>
        <v>-1.7793877965192451</v>
      </c>
      <c r="AJ48" s="4">
        <f t="shared" si="24"/>
        <v>0.36639130121366748</v>
      </c>
      <c r="AK48" s="4">
        <f t="shared" si="25"/>
        <v>-0.7902382086439701</v>
      </c>
      <c r="AL48" s="4">
        <f t="shared" si="26"/>
        <v>-1.2739824345131723</v>
      </c>
      <c r="AM48" s="4">
        <f t="shared" si="27"/>
        <v>9.212719940042291E-2</v>
      </c>
      <c r="AN48" s="4">
        <f t="shared" si="28"/>
        <v>-2.1241809704562797E-2</v>
      </c>
      <c r="AO48" s="4">
        <f t="shared" si="29"/>
        <v>0.30917643102183945</v>
      </c>
      <c r="AP48" s="4">
        <f t="shared" si="30"/>
        <v>-0.3622646554827611</v>
      </c>
      <c r="AQ48" s="4">
        <f t="shared" si="31"/>
        <v>-0.68007467024619928</v>
      </c>
      <c r="AR48" s="4">
        <f t="shared" si="32"/>
        <v>-0.51665121334768571</v>
      </c>
      <c r="AS48" s="4">
        <f t="shared" si="33"/>
        <v>-0.56966917868429334</v>
      </c>
      <c r="AT48" s="4">
        <f t="shared" si="34"/>
        <v>0.240654837530073</v>
      </c>
      <c r="AU48" s="4">
        <f t="shared" si="35"/>
        <v>0.18893550903844414</v>
      </c>
      <c r="AV48" s="4">
        <f t="shared" si="146"/>
        <v>-1.2534524075515066</v>
      </c>
      <c r="AW48" s="4">
        <f t="shared" si="146"/>
        <v>-0.71449919386309091</v>
      </c>
      <c r="AY48" s="2">
        <f t="shared" si="96"/>
        <v>89.856867385422362</v>
      </c>
      <c r="AZ48" s="2">
        <f t="shared" si="147"/>
        <v>89.762536908007746</v>
      </c>
      <c r="BA48" s="2">
        <f t="shared" si="148"/>
        <v>88.331149642187412</v>
      </c>
      <c r="BB48" s="2">
        <f t="shared" si="149"/>
        <v>88.128955654157792</v>
      </c>
      <c r="BC48" s="2">
        <f t="shared" si="150"/>
        <v>88.584870413946945</v>
      </c>
      <c r="BD48" s="2">
        <f t="shared" si="151"/>
        <v>87.742233962955893</v>
      </c>
      <c r="BE48" s="2">
        <f t="shared" si="152"/>
        <v>84.264823233977026</v>
      </c>
      <c r="BF48" s="2">
        <f t="shared" si="153"/>
        <v>83.765264504796349</v>
      </c>
      <c r="BG48" s="2">
        <f t="shared" si="154"/>
        <v>85.406074312039209</v>
      </c>
      <c r="BH48" s="2">
        <f t="shared" si="155"/>
        <v>88.629650803319961</v>
      </c>
      <c r="BI48" s="2">
        <f t="shared" si="156"/>
        <v>87.569668195897094</v>
      </c>
      <c r="BJ48" s="2">
        <f t="shared" si="157"/>
        <v>87.4363436963976</v>
      </c>
      <c r="BK48" s="2">
        <f t="shared" si="158"/>
        <v>86.650060034785525</v>
      </c>
      <c r="BL48" s="2">
        <f t="shared" si="159"/>
        <v>87.824452153881396</v>
      </c>
      <c r="BM48" s="2">
        <f t="shared" si="160"/>
        <v>88.004499192933523</v>
      </c>
      <c r="BO48" s="2">
        <f t="shared" si="38"/>
        <v>88.078000000000003</v>
      </c>
      <c r="BP48" s="2">
        <f t="shared" si="39"/>
        <v>90.129000000000005</v>
      </c>
      <c r="BQ48" s="2">
        <f t="shared" si="40"/>
        <v>87.540999999999997</v>
      </c>
      <c r="BR48" s="2">
        <f t="shared" si="41"/>
        <v>86.855000000000004</v>
      </c>
      <c r="BS48" s="2">
        <f t="shared" si="42"/>
        <v>88.677000000000007</v>
      </c>
      <c r="BT48" s="2">
        <f t="shared" si="43"/>
        <v>87.721000000000004</v>
      </c>
      <c r="BU48" s="2">
        <f t="shared" si="44"/>
        <v>84.573999999999998</v>
      </c>
      <c r="BV48" s="2">
        <f t="shared" si="45"/>
        <v>83.403000000000006</v>
      </c>
      <c r="BW48" s="2">
        <f t="shared" si="46"/>
        <v>84.725999999999999</v>
      </c>
      <c r="BX48" s="2">
        <f t="shared" si="47"/>
        <v>88.113</v>
      </c>
      <c r="BY48" s="2">
        <f t="shared" si="48"/>
        <v>87</v>
      </c>
      <c r="BZ48" s="2">
        <f t="shared" si="49"/>
        <v>87.677000000000007</v>
      </c>
      <c r="CA48" s="2">
        <f t="shared" si="50"/>
        <v>86.838999999999999</v>
      </c>
      <c r="CB48" s="2">
        <f t="shared" si="51"/>
        <v>86.570999999999998</v>
      </c>
      <c r="CC48" s="2">
        <f t="shared" si="52"/>
        <v>87.29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89.877162790697668</v>
      </c>
      <c r="DL48" s="2">
        <f t="shared" si="161"/>
        <v>90.283826297166641</v>
      </c>
      <c r="DM48" s="2">
        <f t="shared" si="161"/>
        <v>88.869279371791023</v>
      </c>
      <c r="DN48" s="2">
        <f t="shared" si="161"/>
        <v>88.65569872781785</v>
      </c>
      <c r="DO48" s="2">
        <f t="shared" si="161"/>
        <v>88.934885764306813</v>
      </c>
      <c r="DP48" s="2">
        <f t="shared" si="161"/>
        <v>88.417731174089042</v>
      </c>
      <c r="DQ48" s="2">
        <f t="shared" si="161"/>
        <v>84.58579794079796</v>
      </c>
      <c r="DR48" s="2">
        <f t="shared" si="161"/>
        <v>83.801149019607848</v>
      </c>
      <c r="DS48" s="2">
        <f t="shared" si="161"/>
        <v>85.737477048477047</v>
      </c>
      <c r="DT48" s="2">
        <f t="shared" si="161"/>
        <v>89.150105500237061</v>
      </c>
      <c r="DU48" s="2">
        <f t="shared" si="161"/>
        <v>87.557655761024165</v>
      </c>
      <c r="DV48" s="2">
        <f t="shared" si="161"/>
        <v>88.096563967611331</v>
      </c>
      <c r="DW48" s="2">
        <f t="shared" si="161"/>
        <v>87.012384952766539</v>
      </c>
      <c r="DX48" s="2">
        <f t="shared" si="161"/>
        <v>87.693401973401961</v>
      </c>
      <c r="DY48" s="2">
        <f t="shared" si="161"/>
        <v>87.885583467741938</v>
      </c>
      <c r="EA48" s="2">
        <f t="shared" si="71"/>
        <v>89.699806097666738</v>
      </c>
      <c r="EB48" s="2">
        <f t="shared" si="72"/>
        <v>85.363737022078595</v>
      </c>
      <c r="EC48" s="2">
        <f t="shared" si="73"/>
        <v>83.715226675664724</v>
      </c>
      <c r="ED48" s="2">
        <f t="shared" si="74"/>
        <v>83.218499349466555</v>
      </c>
      <c r="EE48" s="2">
        <f t="shared" si="75"/>
        <v>85.010082245269984</v>
      </c>
      <c r="EF48" s="2">
        <f t="shared" si="76"/>
        <v>81.319349388547991</v>
      </c>
      <c r="EG48" s="2">
        <f t="shared" si="77"/>
        <v>80.728962805703006</v>
      </c>
      <c r="EH48" s="2">
        <f t="shared" si="78"/>
        <v>83.35882363280362</v>
      </c>
      <c r="EI48" s="2">
        <f t="shared" si="79"/>
        <v>81.870484963296235</v>
      </c>
      <c r="EJ48" s="2">
        <f t="shared" si="80"/>
        <v>83.032741774675998</v>
      </c>
      <c r="EK48" s="2">
        <f t="shared" si="81"/>
        <v>87.696690961719355</v>
      </c>
      <c r="EL48" s="2">
        <f t="shared" si="82"/>
        <v>80.433422048539668</v>
      </c>
      <c r="EM48" s="2">
        <f t="shared" si="83"/>
        <v>83.024214887365332</v>
      </c>
      <c r="EN48" s="2">
        <f t="shared" si="84"/>
        <v>89.256441205533591</v>
      </c>
      <c r="EO48" s="2">
        <f t="shared" si="85"/>
        <v>89.493775590551223</v>
      </c>
      <c r="EQ48" s="2">
        <f t="shared" si="86"/>
        <v>86.868265714285727</v>
      </c>
      <c r="ER48" s="2">
        <f t="shared" si="162"/>
        <v>85.036424979268617</v>
      </c>
      <c r="ES48" s="2">
        <f t="shared" si="162"/>
        <v>82.764413241913829</v>
      </c>
      <c r="ET48" s="2">
        <f t="shared" si="162"/>
        <v>82.683981059203475</v>
      </c>
      <c r="EU48" s="2">
        <f t="shared" si="162"/>
        <v>81.64148896386898</v>
      </c>
      <c r="EV48" s="2">
        <f t="shared" si="162"/>
        <v>77.235673942927818</v>
      </c>
      <c r="EW48" s="2">
        <f t="shared" si="162"/>
        <v>78.621476064340484</v>
      </c>
      <c r="EX48" s="2">
        <f t="shared" si="162"/>
        <v>80.811505471697458</v>
      </c>
      <c r="EY48" s="2">
        <f t="shared" si="162"/>
        <v>81.999694995863237</v>
      </c>
      <c r="EZ48" s="2">
        <f t="shared" si="162"/>
        <v>81.59371528500327</v>
      </c>
      <c r="FA48" s="2">
        <f t="shared" si="162"/>
        <v>85.761880163098965</v>
      </c>
      <c r="FB48" s="2">
        <f t="shared" si="162"/>
        <v>81.311334814595099</v>
      </c>
      <c r="FC48" s="2">
        <f t="shared" si="162"/>
        <v>81.616179602506989</v>
      </c>
      <c r="FD48" s="2">
        <f t="shared" si="162"/>
        <v>90.694831816979743</v>
      </c>
      <c r="FE48" s="2">
        <f t="shared" si="162"/>
        <v>88.877985789525667</v>
      </c>
      <c r="FG48" s="2">
        <f t="shared" si="88"/>
        <v>0.11438054774359326</v>
      </c>
      <c r="FH48" s="2">
        <f t="shared" si="163"/>
        <v>0.10595082397019759</v>
      </c>
      <c r="FI48" s="2">
        <f t="shared" si="163"/>
        <v>0.10440809096487062</v>
      </c>
      <c r="FJ48" s="2">
        <f t="shared" si="163"/>
        <v>9.6877169021743662E-2</v>
      </c>
      <c r="FK48" s="2">
        <f t="shared" si="163"/>
        <v>8.9175639970974427E-2</v>
      </c>
      <c r="FL48" s="2">
        <f t="shared" si="163"/>
        <v>9.5159030780062492E-2</v>
      </c>
      <c r="FM48" s="2">
        <f t="shared" si="163"/>
        <v>8.3219141661457247E-2</v>
      </c>
      <c r="FN48" s="2">
        <f t="shared" si="163"/>
        <v>8.1086649039301309E-2</v>
      </c>
      <c r="FO48" s="2">
        <f t="shared" si="163"/>
        <v>8.5700667066846606E-2</v>
      </c>
      <c r="FP48" s="2">
        <f t="shared" si="163"/>
        <v>8.5076883310386556E-2</v>
      </c>
      <c r="FQ48" s="2">
        <f t="shared" si="163"/>
        <v>8.6462387188385809E-2</v>
      </c>
      <c r="FR48" s="2">
        <f t="shared" si="163"/>
        <v>8.6155738008806729E-2</v>
      </c>
      <c r="FS48" s="2">
        <f t="shared" si="163"/>
        <v>9.0848735576228148E-2</v>
      </c>
      <c r="FT48" s="2">
        <f t="shared" si="163"/>
        <v>8.3840003254962686E-2</v>
      </c>
      <c r="FU48" s="2">
        <f t="shared" si="163"/>
        <v>7.3944736866142044E-2</v>
      </c>
      <c r="FW48" s="2">
        <f t="shared" si="112"/>
        <v>3.2666249344960143E-6</v>
      </c>
      <c r="FX48" s="2">
        <f t="shared" si="164"/>
        <v>5.7329280112900688E-6</v>
      </c>
      <c r="FY48" s="2">
        <f t="shared" si="165"/>
        <v>5.1817407576140856E-6</v>
      </c>
      <c r="FZ48" s="2">
        <f t="shared" si="166"/>
        <v>4.8463797065661456E-6</v>
      </c>
      <c r="GA48" s="2">
        <f t="shared" si="167"/>
        <v>5.4873912893282441E-6</v>
      </c>
      <c r="GB48" s="2">
        <f t="shared" si="168"/>
        <v>5.4069708752872301E-6</v>
      </c>
      <c r="GC48" s="2">
        <f t="shared" si="169"/>
        <v>5.7876276753786229E-6</v>
      </c>
      <c r="GD48" s="2">
        <f t="shared" si="170"/>
        <v>7.0000719966065524E-6</v>
      </c>
      <c r="GE48" s="2">
        <f t="shared" si="171"/>
        <v>8.2408799877803584E-6</v>
      </c>
      <c r="GF48" s="2">
        <f t="shared" si="172"/>
        <v>5.8769386189729017E-6</v>
      </c>
      <c r="GG48" s="2">
        <f t="shared" si="173"/>
        <v>4.5898453789598863E-6</v>
      </c>
      <c r="GH48" s="2">
        <f t="shared" si="174"/>
        <v>3.8458150334948785E-6</v>
      </c>
      <c r="GI48" s="2">
        <f t="shared" si="175"/>
        <v>3.3452828936156478E-6</v>
      </c>
      <c r="GJ48" s="2">
        <f t="shared" si="176"/>
        <v>3.4525877915346951E-6</v>
      </c>
      <c r="GK48" s="2">
        <f t="shared" si="177"/>
        <v>2.6277793930724905E-6</v>
      </c>
      <c r="GM48" s="86">
        <f t="shared" si="113"/>
        <v>4.4321297206795469E-7</v>
      </c>
      <c r="GN48" s="86">
        <f t="shared" si="178"/>
        <v>5.0049969548423964E-8</v>
      </c>
      <c r="GO48" s="86">
        <f t="shared" si="179"/>
        <v>6.3824364798973886E-8</v>
      </c>
      <c r="GP48" s="86">
        <f t="shared" si="180"/>
        <v>1.8618378579137982E-8</v>
      </c>
      <c r="GQ48" s="86">
        <f t="shared" si="181"/>
        <v>1.5011526979249339E-9</v>
      </c>
      <c r="GR48" s="86">
        <f t="shared" si="182"/>
        <v>5.0110516019254962E-9</v>
      </c>
      <c r="GS48" s="86">
        <f t="shared" si="183"/>
        <v>1.9261281501660761E-10</v>
      </c>
      <c r="GT48" s="86">
        <f t="shared" si="184"/>
        <v>8.735377549941411E-11</v>
      </c>
      <c r="GU48" s="86">
        <f t="shared" si="185"/>
        <v>2.1306514426201663E-10</v>
      </c>
      <c r="GV48" s="86">
        <f t="shared" si="186"/>
        <v>2.5192854131354682E-10</v>
      </c>
      <c r="GW48" s="86">
        <f t="shared" si="187"/>
        <v>6.1310618573649787E-10</v>
      </c>
      <c r="GX48" s="86">
        <f t="shared" si="188"/>
        <v>9.3522412022643341E-10</v>
      </c>
      <c r="GY48" s="86">
        <f t="shared" si="189"/>
        <v>2.8868038962062048E-9</v>
      </c>
      <c r="GZ48" s="86">
        <f t="shared" si="190"/>
        <v>1.6065390930701924E-10</v>
      </c>
      <c r="HA48" s="86">
        <f t="shared" si="191"/>
        <v>6.2475592963667866E-13</v>
      </c>
      <c r="HC48" s="86">
        <f t="shared" si="145"/>
        <v>4.0765058801401492E-21</v>
      </c>
      <c r="HD48" s="86">
        <f t="shared" si="192"/>
        <v>6.9614262957865091E-22</v>
      </c>
      <c r="HE48" s="86">
        <f t="shared" si="193"/>
        <v>1.0718644135923624E-22</v>
      </c>
      <c r="HF48" s="86">
        <f t="shared" si="194"/>
        <v>4.9601625407037047E-23</v>
      </c>
      <c r="HG48" s="86">
        <f t="shared" si="195"/>
        <v>1.0178331327669142E-28</v>
      </c>
      <c r="HH48" s="86">
        <f t="shared" si="196"/>
        <v>4.3641200699901779E-25</v>
      </c>
      <c r="HI48" s="86">
        <f t="shared" si="197"/>
        <v>3.0011273365903534E-27</v>
      </c>
      <c r="HJ48" s="86">
        <f t="shared" si="198"/>
        <v>6.2298006589907832E-28</v>
      </c>
      <c r="HK48" s="86">
        <f t="shared" si="199"/>
        <v>7.470524832874566E-27</v>
      </c>
      <c r="HL48" s="86">
        <f t="shared" si="200"/>
        <v>5.2884644120169026E-30</v>
      </c>
      <c r="HM48" s="86">
        <f t="shared" si="201"/>
        <v>1.367857063634945E-26</v>
      </c>
      <c r="HN48" s="86">
        <f t="shared" si="202"/>
        <v>9.7630297604849503E-27</v>
      </c>
      <c r="HO48" s="86">
        <f t="shared" si="203"/>
        <v>1.4082016277226482E-26</v>
      </c>
      <c r="HP48" s="86">
        <f t="shared" si="204"/>
        <v>1.5326871795507069E-28</v>
      </c>
      <c r="HQ48" s="86">
        <f t="shared" si="205"/>
        <v>3.2622191458877832E-36</v>
      </c>
      <c r="HS48" s="86">
        <f t="shared" si="114"/>
        <v>1.5277667519452775E-85</v>
      </c>
      <c r="HT48" s="86">
        <f t="shared" si="206"/>
        <v>9.9255488780268653E-86</v>
      </c>
      <c r="HU48" s="86">
        <f t="shared" si="207"/>
        <v>6.225445345160348E-88</v>
      </c>
      <c r="HV48" s="86">
        <f t="shared" si="208"/>
        <v>6.7414730218517989E-90</v>
      </c>
      <c r="HW48" s="86">
        <f t="shared" si="209"/>
        <v>5.4842327544726288E-115</v>
      </c>
      <c r="HX48" s="86">
        <f t="shared" si="210"/>
        <v>2.7248337919282984E-100</v>
      </c>
      <c r="HY48" s="86">
        <f t="shared" si="211"/>
        <v>1.0288072045185699E-109</v>
      </c>
      <c r="HZ48" s="86">
        <f t="shared" si="212"/>
        <v>6.1073380903060794E-111</v>
      </c>
      <c r="IA48" s="86">
        <f t="shared" si="213"/>
        <v>1.6081032562146206E-107</v>
      </c>
      <c r="IB48" s="86">
        <f t="shared" si="214"/>
        <v>6.56434877142731E-124</v>
      </c>
      <c r="IC48" s="86">
        <f t="shared" si="215"/>
        <v>1.6753132702774581E-108</v>
      </c>
      <c r="ID48" s="86">
        <f t="shared" si="216"/>
        <v>1.2315123669979136E-109</v>
      </c>
      <c r="IE48" s="86">
        <f t="shared" si="217"/>
        <v>2.8835491022497248E-109</v>
      </c>
      <c r="IF48" s="86">
        <f t="shared" si="218"/>
        <v>4.6383791198681515E-93</v>
      </c>
      <c r="IG48" s="86">
        <f t="shared" si="219"/>
        <v>9.1447283290246032E-65</v>
      </c>
      <c r="II48" s="86">
        <f t="shared" si="115"/>
        <v>1.1757612098856179E-128</v>
      </c>
      <c r="IJ48" s="86">
        <f t="shared" si="116"/>
        <v>9.8884040386031415E-128</v>
      </c>
      <c r="IK48" s="86">
        <f t="shared" si="117"/>
        <v>2.6674709038953734E-134</v>
      </c>
      <c r="IL48" s="86">
        <f t="shared" si="118"/>
        <v>9.2772449675265251E-136</v>
      </c>
      <c r="IM48" s="86">
        <f t="shared" si="119"/>
        <v>4.9372480088139795E-171</v>
      </c>
      <c r="IN48" s="86">
        <f t="shared" si="120"/>
        <v>1.0584101819932621E-150</v>
      </c>
      <c r="IO48" s="86">
        <f t="shared" si="121"/>
        <v>2.8148850169397786E-163</v>
      </c>
      <c r="IP48" s="86">
        <f t="shared" si="122"/>
        <v>1.0267789914475348E-166</v>
      </c>
      <c r="IQ48" s="86">
        <f t="shared" si="123"/>
        <v>3.6807378074050569E-159</v>
      </c>
      <c r="IR48" s="86">
        <f t="shared" si="124"/>
        <v>1.8852907831267739E-186</v>
      </c>
      <c r="IS48" s="86">
        <f t="shared" si="125"/>
        <v>1.7752325600620251E-163</v>
      </c>
      <c r="IT48" s="86">
        <f t="shared" si="126"/>
        <v>1.7890673987039153E-164</v>
      </c>
      <c r="IU48" s="86">
        <f t="shared" si="127"/>
        <v>9.1810523851340532E-165</v>
      </c>
      <c r="IV48" s="86">
        <f t="shared" si="128"/>
        <v>2.3705034093587019E-289</v>
      </c>
      <c r="IW48" s="86">
        <f t="shared" si="129"/>
        <v>2.6771662257350262E-125</v>
      </c>
      <c r="IY48" s="86">
        <f t="shared" si="130"/>
        <v>4.4321297206795877E-7</v>
      </c>
      <c r="IZ48" s="86">
        <f t="shared" si="131"/>
        <v>5.0049969548424659E-8</v>
      </c>
      <c r="JA48" s="86">
        <f t="shared" si="132"/>
        <v>6.3824364798973992E-8</v>
      </c>
      <c r="JB48" s="86">
        <f t="shared" si="133"/>
        <v>1.8618378579138032E-8</v>
      </c>
      <c r="JC48" s="86">
        <f t="shared" si="134"/>
        <v>1.5011526979249339E-9</v>
      </c>
      <c r="JD48" s="86">
        <f t="shared" si="135"/>
        <v>5.011051601925497E-9</v>
      </c>
      <c r="JE48" s="86">
        <f t="shared" si="136"/>
        <v>1.9261281501660761E-10</v>
      </c>
      <c r="JF48" s="86">
        <f t="shared" si="137"/>
        <v>8.735377549941411E-11</v>
      </c>
      <c r="JG48" s="86">
        <f t="shared" si="138"/>
        <v>2.1306514426201663E-10</v>
      </c>
      <c r="JH48" s="86">
        <f t="shared" si="139"/>
        <v>2.5192854131354682E-10</v>
      </c>
      <c r="JI48" s="86">
        <f t="shared" si="140"/>
        <v>6.1310618573649787E-10</v>
      </c>
      <c r="JJ48" s="86">
        <f t="shared" si="141"/>
        <v>9.3522412022643341E-10</v>
      </c>
      <c r="JK48" s="86">
        <f t="shared" si="142"/>
        <v>2.8868038962062048E-9</v>
      </c>
      <c r="JL48" s="86">
        <f t="shared" si="143"/>
        <v>1.6065390930701924E-10</v>
      </c>
      <c r="JM48" s="86">
        <f t="shared" si="144"/>
        <v>6.2475592963667866E-13</v>
      </c>
    </row>
    <row r="49" spans="2:273" x14ac:dyDescent="0.25">
      <c r="B49" s="2">
        <v>22</v>
      </c>
      <c r="C49" s="37">
        <v>89.438000000000002</v>
      </c>
      <c r="D49" s="37">
        <v>89.387</v>
      </c>
      <c r="E49" s="37">
        <v>87.474999999999994</v>
      </c>
      <c r="F49" s="37">
        <v>87.338999999999999</v>
      </c>
      <c r="G49" s="37">
        <v>89.257999999999996</v>
      </c>
      <c r="H49" s="37">
        <v>88.41</v>
      </c>
      <c r="I49" s="37">
        <v>84.507999999999996</v>
      </c>
      <c r="J49" s="37">
        <v>83.161000000000001</v>
      </c>
      <c r="K49" s="37">
        <v>86.144999999999996</v>
      </c>
      <c r="L49" s="37">
        <v>88.355000000000004</v>
      </c>
      <c r="M49" s="37">
        <v>85.677000000000007</v>
      </c>
      <c r="N49" s="37">
        <v>88.370999999999995</v>
      </c>
      <c r="O49" s="37">
        <v>86.177000000000007</v>
      </c>
      <c r="P49" s="37">
        <v>86.570999999999998</v>
      </c>
      <c r="Q49" s="37">
        <v>87.951999999999998</v>
      </c>
      <c r="S49" s="4">
        <f t="shared" si="8"/>
        <v>89.998081262651183</v>
      </c>
      <c r="T49" s="4">
        <f t="shared" si="9"/>
        <v>89.819703408893957</v>
      </c>
      <c r="U49" s="4">
        <f t="shared" si="10"/>
        <v>88.381471135256788</v>
      </c>
      <c r="V49" s="4">
        <f t="shared" si="11"/>
        <v>88.201848942977165</v>
      </c>
      <c r="W49" s="4">
        <f t="shared" si="12"/>
        <v>88.633959784753671</v>
      </c>
      <c r="X49" s="4">
        <f t="shared" si="13"/>
        <v>87.731064637021134</v>
      </c>
      <c r="Y49" s="4">
        <f t="shared" si="14"/>
        <v>84.397457387046202</v>
      </c>
      <c r="Z49" s="4">
        <f t="shared" si="15"/>
        <v>83.958297781618924</v>
      </c>
      <c r="AA49" s="4">
        <f t="shared" si="16"/>
        <v>85.548077324820156</v>
      </c>
      <c r="AB49" s="4">
        <f t="shared" si="17"/>
        <v>88.634306418505233</v>
      </c>
      <c r="AC49" s="4">
        <f t="shared" si="18"/>
        <v>87.656235602624164</v>
      </c>
      <c r="AD49" s="4">
        <f t="shared" si="19"/>
        <v>87.49099795936084</v>
      </c>
      <c r="AE49" s="4">
        <f t="shared" si="20"/>
        <v>86.776546139254137</v>
      </c>
      <c r="AF49" s="4">
        <f t="shared" si="21"/>
        <v>88.026928354700487</v>
      </c>
      <c r="AG49" s="4">
        <f t="shared" si="22"/>
        <v>88.071606563731706</v>
      </c>
      <c r="AI49" s="4">
        <f t="shared" si="23"/>
        <v>-0.56008126265118108</v>
      </c>
      <c r="AJ49" s="4">
        <f t="shared" si="24"/>
        <v>-0.43270340889395698</v>
      </c>
      <c r="AK49" s="4">
        <f t="shared" si="25"/>
        <v>-0.90647113525679401</v>
      </c>
      <c r="AL49" s="4">
        <f t="shared" si="26"/>
        <v>-0.86284894297716619</v>
      </c>
      <c r="AM49" s="4">
        <f t="shared" si="27"/>
        <v>0.62404021524632469</v>
      </c>
      <c r="AN49" s="4">
        <f t="shared" si="28"/>
        <v>0.67893536297886214</v>
      </c>
      <c r="AO49" s="4">
        <f t="shared" si="29"/>
        <v>0.1105426129537932</v>
      </c>
      <c r="AP49" s="4">
        <f t="shared" si="30"/>
        <v>-0.79729778161892284</v>
      </c>
      <c r="AQ49" s="4">
        <f t="shared" si="31"/>
        <v>0.59692267517984021</v>
      </c>
      <c r="AR49" s="4">
        <f t="shared" si="32"/>
        <v>-0.27930641850522875</v>
      </c>
      <c r="AS49" s="4">
        <f t="shared" si="33"/>
        <v>-1.9792356026241578</v>
      </c>
      <c r="AT49" s="4">
        <f t="shared" si="34"/>
        <v>0.88000204063915533</v>
      </c>
      <c r="AU49" s="4">
        <f t="shared" si="35"/>
        <v>-0.59954613925413014</v>
      </c>
      <c r="AV49" s="4">
        <f t="shared" si="146"/>
        <v>-1.4559283547004895</v>
      </c>
      <c r="AW49" s="4">
        <f t="shared" si="146"/>
        <v>-0.11960656373170764</v>
      </c>
      <c r="AY49" s="2">
        <f t="shared" si="96"/>
        <v>89.99715855271441</v>
      </c>
      <c r="AZ49" s="2">
        <f t="shared" si="147"/>
        <v>89.819560765778633</v>
      </c>
      <c r="BA49" s="2">
        <f t="shared" si="148"/>
        <v>88.381298728318058</v>
      </c>
      <c r="BB49" s="2">
        <f t="shared" si="149"/>
        <v>88.201794106260778</v>
      </c>
      <c r="BC49" s="2">
        <f t="shared" si="150"/>
        <v>88.633954260696143</v>
      </c>
      <c r="BD49" s="2">
        <f t="shared" si="151"/>
        <v>87.731047332550858</v>
      </c>
      <c r="BE49" s="2">
        <f t="shared" si="152"/>
        <v>84.39745653445911</v>
      </c>
      <c r="BF49" s="2">
        <f t="shared" si="153"/>
        <v>83.958297384139883</v>
      </c>
      <c r="BG49" s="2">
        <f t="shared" si="154"/>
        <v>85.548076407283574</v>
      </c>
      <c r="BH49" s="2">
        <f t="shared" si="155"/>
        <v>88.634305381967707</v>
      </c>
      <c r="BI49" s="2">
        <f t="shared" si="156"/>
        <v>87.656233231334951</v>
      </c>
      <c r="BJ49" s="2">
        <f t="shared" si="157"/>
        <v>87.49099451506298</v>
      </c>
      <c r="BK49" s="2">
        <f t="shared" si="158"/>
        <v>86.776536153672268</v>
      </c>
      <c r="BL49" s="2">
        <f t="shared" si="159"/>
        <v>88.026927700033099</v>
      </c>
      <c r="BM49" s="2">
        <f t="shared" si="160"/>
        <v>88.071606560594773</v>
      </c>
      <c r="BO49" s="2">
        <f t="shared" si="38"/>
        <v>89.438000000000002</v>
      </c>
      <c r="BP49" s="2">
        <f t="shared" si="39"/>
        <v>89.387</v>
      </c>
      <c r="BQ49" s="2">
        <f t="shared" si="40"/>
        <v>87.474999999999994</v>
      </c>
      <c r="BR49" s="2">
        <f t="shared" si="41"/>
        <v>87.338999999999999</v>
      </c>
      <c r="BS49" s="2">
        <f t="shared" si="42"/>
        <v>89.257999999999996</v>
      </c>
      <c r="BT49" s="2">
        <f t="shared" si="43"/>
        <v>88.41</v>
      </c>
      <c r="BU49" s="2">
        <f t="shared" si="44"/>
        <v>84.507999999999996</v>
      </c>
      <c r="BV49" s="2">
        <f t="shared" si="45"/>
        <v>83.161000000000001</v>
      </c>
      <c r="BW49" s="2">
        <f t="shared" si="46"/>
        <v>86.144999999999996</v>
      </c>
      <c r="BX49" s="2">
        <f t="shared" si="47"/>
        <v>88.355000000000004</v>
      </c>
      <c r="BY49" s="2">
        <f t="shared" si="48"/>
        <v>85.677000000000007</v>
      </c>
      <c r="BZ49" s="2">
        <f t="shared" si="49"/>
        <v>88.370999999999995</v>
      </c>
      <c r="CA49" s="2">
        <f t="shared" si="50"/>
        <v>86.177000000000007</v>
      </c>
      <c r="CB49" s="2">
        <f t="shared" si="51"/>
        <v>86.570999999999998</v>
      </c>
      <c r="CC49" s="2">
        <f t="shared" si="52"/>
        <v>87.951999999999998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90.05586831772878</v>
      </c>
      <c r="DL49" s="2">
        <f t="shared" si="161"/>
        <v>90.410815114928567</v>
      </c>
      <c r="DM49" s="2">
        <f t="shared" si="161"/>
        <v>88.988139534883743</v>
      </c>
      <c r="DN49" s="2">
        <f t="shared" si="161"/>
        <v>88.798333522405002</v>
      </c>
      <c r="DO49" s="2">
        <f t="shared" si="161"/>
        <v>89.038026151657732</v>
      </c>
      <c r="DP49" s="2">
        <f t="shared" si="161"/>
        <v>88.483336842105231</v>
      </c>
      <c r="DQ49" s="2">
        <f t="shared" si="161"/>
        <v>84.772347104247117</v>
      </c>
      <c r="DR49" s="2">
        <f t="shared" si="161"/>
        <v>84.029066106442585</v>
      </c>
      <c r="DS49" s="2">
        <f t="shared" si="161"/>
        <v>85.935376404976395</v>
      </c>
      <c r="DT49" s="2">
        <f t="shared" si="161"/>
        <v>89.216287339971529</v>
      </c>
      <c r="DU49" s="2">
        <f t="shared" si="161"/>
        <v>87.667048801838249</v>
      </c>
      <c r="DV49" s="2">
        <f t="shared" si="161"/>
        <v>88.22763663967612</v>
      </c>
      <c r="DW49" s="2">
        <f t="shared" si="161"/>
        <v>87.197405398110661</v>
      </c>
      <c r="DX49" s="2">
        <f t="shared" si="161"/>
        <v>87.914174302874301</v>
      </c>
      <c r="DY49" s="2">
        <f t="shared" si="161"/>
        <v>87.95685887096775</v>
      </c>
      <c r="EA49" s="2">
        <f t="shared" si="71"/>
        <v>89.582662329777065</v>
      </c>
      <c r="EB49" s="2">
        <f t="shared" si="72"/>
        <v>85.269368766828194</v>
      </c>
      <c r="EC49" s="2">
        <f t="shared" si="73"/>
        <v>83.634000966392222</v>
      </c>
      <c r="ED49" s="2">
        <f t="shared" si="74"/>
        <v>83.129992714025505</v>
      </c>
      <c r="EE49" s="2">
        <f t="shared" si="75"/>
        <v>84.870183201123353</v>
      </c>
      <c r="EF49" s="2">
        <f t="shared" si="76"/>
        <v>81.207379492688588</v>
      </c>
      <c r="EG49" s="2">
        <f t="shared" si="77"/>
        <v>80.631025871578743</v>
      </c>
      <c r="EH49" s="2">
        <f t="shared" si="78"/>
        <v>83.22709699467238</v>
      </c>
      <c r="EI49" s="2">
        <f t="shared" si="79"/>
        <v>81.779710134975133</v>
      </c>
      <c r="EJ49" s="2">
        <f t="shared" si="80"/>
        <v>82.926423076923101</v>
      </c>
      <c r="EK49" s="2">
        <f t="shared" si="81"/>
        <v>87.552116234893973</v>
      </c>
      <c r="EL49" s="2">
        <f t="shared" si="82"/>
        <v>80.364976552858877</v>
      </c>
      <c r="EM49" s="2">
        <f t="shared" si="83"/>
        <v>82.935409745347698</v>
      </c>
      <c r="EN49" s="2">
        <f t="shared" si="84"/>
        <v>89.150566807011501</v>
      </c>
      <c r="EO49" s="2">
        <f t="shared" si="85"/>
        <v>89.382238681102393</v>
      </c>
      <c r="EQ49" s="2">
        <f t="shared" si="86"/>
        <v>86.781406215538865</v>
      </c>
      <c r="ER49" s="2">
        <f t="shared" si="162"/>
        <v>84.944555761932349</v>
      </c>
      <c r="ES49" s="2">
        <f t="shared" si="162"/>
        <v>82.694017111716647</v>
      </c>
      <c r="ET49" s="2">
        <f t="shared" si="162"/>
        <v>82.600720141828702</v>
      </c>
      <c r="EU49" s="2">
        <f t="shared" si="162"/>
        <v>81.540590942138152</v>
      </c>
      <c r="EV49" s="2">
        <f t="shared" si="162"/>
        <v>77.170055781702246</v>
      </c>
      <c r="EW49" s="2">
        <f t="shared" si="162"/>
        <v>78.54723793346372</v>
      </c>
      <c r="EX49" s="2">
        <f t="shared" si="162"/>
        <v>80.708142738412548</v>
      </c>
      <c r="EY49" s="2">
        <f t="shared" si="162"/>
        <v>81.906181090933501</v>
      </c>
      <c r="EZ49" s="2">
        <f t="shared" si="162"/>
        <v>81.503350559088446</v>
      </c>
      <c r="FA49" s="2">
        <f t="shared" si="162"/>
        <v>85.638683470140649</v>
      </c>
      <c r="FB49" s="2">
        <f t="shared" si="162"/>
        <v>81.232691982316766</v>
      </c>
      <c r="FC49" s="2">
        <f t="shared" si="162"/>
        <v>81.542371036881576</v>
      </c>
      <c r="FD49" s="2">
        <f t="shared" si="162"/>
        <v>90.573322576700065</v>
      </c>
      <c r="FE49" s="2">
        <f t="shared" si="162"/>
        <v>88.773396371259764</v>
      </c>
      <c r="FG49" s="2">
        <f t="shared" si="88"/>
        <v>0.12404689082665692</v>
      </c>
      <c r="FH49" s="2">
        <f t="shared" si="163"/>
        <v>0.11499727262252638</v>
      </c>
      <c r="FI49" s="2">
        <f t="shared" si="163"/>
        <v>0.11333951449546591</v>
      </c>
      <c r="FJ49" s="2">
        <f t="shared" si="163"/>
        <v>0.10524007355659613</v>
      </c>
      <c r="FK49" s="2">
        <f t="shared" si="163"/>
        <v>9.6945077408295735E-2</v>
      </c>
      <c r="FL49" s="2">
        <f t="shared" si="163"/>
        <v>0.1033905969564491</v>
      </c>
      <c r="FM49" s="2">
        <f t="shared" si="163"/>
        <v>9.0521194807155272E-2</v>
      </c>
      <c r="FN49" s="2">
        <f t="shared" si="163"/>
        <v>8.8219592537434235E-2</v>
      </c>
      <c r="FO49" s="2">
        <f t="shared" si="163"/>
        <v>9.3198326167905826E-2</v>
      </c>
      <c r="FP49" s="2">
        <f t="shared" si="163"/>
        <v>9.2525492360958125E-2</v>
      </c>
      <c r="FQ49" s="2">
        <f t="shared" si="163"/>
        <v>9.4019833786247065E-2</v>
      </c>
      <c r="FR49" s="2">
        <f t="shared" si="163"/>
        <v>9.3689130078850894E-2</v>
      </c>
      <c r="FS49" s="2">
        <f t="shared" si="163"/>
        <v>9.8748137966723021E-2</v>
      </c>
      <c r="FT49" s="2">
        <f t="shared" si="163"/>
        <v>9.1191115018064997E-2</v>
      </c>
      <c r="FU49" s="2">
        <f t="shared" si="163"/>
        <v>8.0504468401862234E-2</v>
      </c>
      <c r="FW49" s="2">
        <f t="shared" si="112"/>
        <v>3.581781886825032E-6</v>
      </c>
      <c r="FX49" s="2">
        <f t="shared" si="164"/>
        <v>6.2860270876204382E-6</v>
      </c>
      <c r="FY49" s="2">
        <f t="shared" si="165"/>
        <v>5.6816629183849796E-6</v>
      </c>
      <c r="FZ49" s="2">
        <f t="shared" si="166"/>
        <v>5.3139471938384428E-6</v>
      </c>
      <c r="GA49" s="2">
        <f t="shared" si="167"/>
        <v>6.016801717077722E-6</v>
      </c>
      <c r="GB49" s="2">
        <f t="shared" si="168"/>
        <v>5.9286225792392709E-6</v>
      </c>
      <c r="GC49" s="2">
        <f t="shared" si="169"/>
        <v>6.3460040099665784E-6</v>
      </c>
      <c r="GD49" s="2">
        <f t="shared" si="170"/>
        <v>7.6754211320827604E-6</v>
      </c>
      <c r="GE49" s="2">
        <f t="shared" si="171"/>
        <v>9.0359380394736682E-6</v>
      </c>
      <c r="GF49" s="2">
        <f t="shared" si="172"/>
        <v>6.4439314020894827E-6</v>
      </c>
      <c r="GG49" s="2">
        <f t="shared" si="173"/>
        <v>5.0326631531341571E-6</v>
      </c>
      <c r="GH49" s="2">
        <f t="shared" si="174"/>
        <v>4.2168507660179018E-6</v>
      </c>
      <c r="GI49" s="2">
        <f t="shared" si="175"/>
        <v>3.6680285689356446E-6</v>
      </c>
      <c r="GJ49" s="2">
        <f t="shared" si="176"/>
        <v>3.7856859726780583E-6</v>
      </c>
      <c r="GK49" s="2">
        <f t="shared" si="177"/>
        <v>2.8813020783008169E-6</v>
      </c>
      <c r="GM49" s="86">
        <f t="shared" si="113"/>
        <v>8.0285406832520634E-7</v>
      </c>
      <c r="GN49" s="86">
        <f t="shared" si="178"/>
        <v>1.0168343643297605E-7</v>
      </c>
      <c r="GO49" s="86">
        <f t="shared" si="179"/>
        <v>1.2699524922915686E-7</v>
      </c>
      <c r="GP49" s="86">
        <f t="shared" si="180"/>
        <v>3.8967322474847879E-8</v>
      </c>
      <c r="GQ49" s="86">
        <f t="shared" si="181"/>
        <v>3.5530497614660714E-9</v>
      </c>
      <c r="GR49" s="86">
        <f t="shared" si="182"/>
        <v>1.1301719909719469E-8</v>
      </c>
      <c r="GS49" s="86">
        <f t="shared" si="183"/>
        <v>5.0137267925059891E-10</v>
      </c>
      <c r="GT49" s="86">
        <f t="shared" si="184"/>
        <v>2.3567960607176262E-10</v>
      </c>
      <c r="GU49" s="86">
        <f t="shared" si="185"/>
        <v>5.5834286335926192E-10</v>
      </c>
      <c r="GV49" s="86">
        <f t="shared" si="186"/>
        <v>6.514557109481943E-10</v>
      </c>
      <c r="GW49" s="86">
        <f t="shared" si="187"/>
        <v>1.5128826929183214E-9</v>
      </c>
      <c r="GX49" s="86">
        <f t="shared" si="188"/>
        <v>2.2465028012568374E-9</v>
      </c>
      <c r="GY49" s="86">
        <f t="shared" si="189"/>
        <v>6.6142657439835457E-9</v>
      </c>
      <c r="GZ49" s="86">
        <f t="shared" si="190"/>
        <v>4.2412194731267117E-10</v>
      </c>
      <c r="HA49" s="86">
        <f t="shared" si="191"/>
        <v>2.1577715691646735E-12</v>
      </c>
      <c r="HC49" s="86">
        <f t="shared" si="145"/>
        <v>1.5379885136051246E-20</v>
      </c>
      <c r="HD49" s="86">
        <f t="shared" si="192"/>
        <v>2.8535500894090801E-21</v>
      </c>
      <c r="HE49" s="86">
        <f t="shared" si="193"/>
        <v>4.6294341160906099E-22</v>
      </c>
      <c r="HF49" s="86">
        <f t="shared" si="194"/>
        <v>2.1669201506516641E-22</v>
      </c>
      <c r="HG49" s="86">
        <f t="shared" si="195"/>
        <v>6.6700310855097627E-28</v>
      </c>
      <c r="HH49" s="86">
        <f t="shared" si="196"/>
        <v>2.2511836427321381E-24</v>
      </c>
      <c r="HI49" s="86">
        <f t="shared" si="197"/>
        <v>1.8053076136399692E-26</v>
      </c>
      <c r="HJ49" s="86">
        <f t="shared" si="198"/>
        <v>4.0268778401237516E-27</v>
      </c>
      <c r="HK49" s="86">
        <f t="shared" si="199"/>
        <v>4.5669714887821209E-26</v>
      </c>
      <c r="HL49" s="86">
        <f t="shared" si="200"/>
        <v>3.9875711417143639E-29</v>
      </c>
      <c r="HM49" s="86">
        <f t="shared" si="201"/>
        <v>7.7870383774014618E-26</v>
      </c>
      <c r="HN49" s="86">
        <f t="shared" si="202"/>
        <v>5.4793419033620337E-26</v>
      </c>
      <c r="HO49" s="86">
        <f t="shared" si="203"/>
        <v>7.7251805259156684E-26</v>
      </c>
      <c r="HP49" s="86">
        <f t="shared" si="204"/>
        <v>9.6283781053451432E-28</v>
      </c>
      <c r="HQ49" s="86">
        <f t="shared" si="205"/>
        <v>3.5465940206537198E-35</v>
      </c>
      <c r="HS49" s="86">
        <f t="shared" si="114"/>
        <v>5.5731008552140498E-84</v>
      </c>
      <c r="HT49" s="86">
        <f t="shared" si="206"/>
        <v>4.2374754771962623E-84</v>
      </c>
      <c r="HU49" s="86">
        <f t="shared" si="207"/>
        <v>2.979760856089609E-86</v>
      </c>
      <c r="HV49" s="86">
        <f t="shared" si="208"/>
        <v>3.3716892635847901E-88</v>
      </c>
      <c r="HW49" s="86">
        <f t="shared" si="209"/>
        <v>8.4242057658294152E-113</v>
      </c>
      <c r="HX49" s="86">
        <f t="shared" si="210"/>
        <v>2.2194803953150859E-98</v>
      </c>
      <c r="HY49" s="86">
        <f t="shared" si="211"/>
        <v>1.2791656571796853E-107</v>
      </c>
      <c r="HZ49" s="86">
        <f t="shared" si="212"/>
        <v>8.8820382522046972E-109</v>
      </c>
      <c r="IA49" s="86">
        <f t="shared" si="213"/>
        <v>2.0626400754833641E-105</v>
      </c>
      <c r="IB49" s="86">
        <f t="shared" si="214"/>
        <v>1.5946458311199523E-121</v>
      </c>
      <c r="IC49" s="86">
        <f t="shared" si="215"/>
        <v>1.8579316381159632E-106</v>
      </c>
      <c r="ID49" s="86">
        <f t="shared" si="216"/>
        <v>1.3286946203079586E-107</v>
      </c>
      <c r="IE49" s="86">
        <f t="shared" si="217"/>
        <v>2.9434867372450166E-107</v>
      </c>
      <c r="IF49" s="86">
        <f t="shared" si="218"/>
        <v>2.2723519263020676E-91</v>
      </c>
      <c r="IG49" s="86">
        <f t="shared" si="219"/>
        <v>1.2983429256773009E-63</v>
      </c>
      <c r="II49" s="86">
        <f t="shared" si="115"/>
        <v>8.1421546971946429E-127</v>
      </c>
      <c r="IJ49" s="86">
        <f t="shared" si="116"/>
        <v>8.0714639861977481E-126</v>
      </c>
      <c r="IK49" s="86">
        <f t="shared" si="117"/>
        <v>2.6362787919299051E-132</v>
      </c>
      <c r="IL49" s="86">
        <f t="shared" si="118"/>
        <v>9.4033722960459164E-134</v>
      </c>
      <c r="IM49" s="86">
        <f t="shared" si="119"/>
        <v>1.7924954614662494E-168</v>
      </c>
      <c r="IN49" s="86">
        <f t="shared" si="120"/>
        <v>1.8806510585025128E-148</v>
      </c>
      <c r="IO49" s="86">
        <f t="shared" si="121"/>
        <v>7.9953356287852377E-161</v>
      </c>
      <c r="IP49" s="86">
        <f t="shared" si="122"/>
        <v>3.6065405638745942E-164</v>
      </c>
      <c r="IQ49" s="86">
        <f t="shared" si="123"/>
        <v>1.0681884767889644E-156</v>
      </c>
      <c r="IR49" s="86">
        <f t="shared" si="124"/>
        <v>1.2147486542909597E-183</v>
      </c>
      <c r="IS49" s="86">
        <f t="shared" si="125"/>
        <v>4.5657067263572868E-161</v>
      </c>
      <c r="IT49" s="86">
        <f t="shared" si="126"/>
        <v>4.4001479634259495E-162</v>
      </c>
      <c r="IU49" s="86">
        <f t="shared" si="127"/>
        <v>2.1458572375821604E-162</v>
      </c>
      <c r="IV49" s="86">
        <f t="shared" si="128"/>
        <v>3.679961352288116E-285</v>
      </c>
      <c r="IW49" s="86">
        <f t="shared" si="129"/>
        <v>1.5458320501577195E-123</v>
      </c>
      <c r="IY49" s="86">
        <f t="shared" si="130"/>
        <v>8.0285406832522169E-7</v>
      </c>
      <c r="IZ49" s="86">
        <f t="shared" si="131"/>
        <v>1.0168343643297891E-7</v>
      </c>
      <c r="JA49" s="86">
        <f t="shared" si="132"/>
        <v>1.2699524922915731E-7</v>
      </c>
      <c r="JB49" s="86">
        <f t="shared" si="133"/>
        <v>3.8967322474848097E-8</v>
      </c>
      <c r="JC49" s="86">
        <f t="shared" si="134"/>
        <v>3.5530497614660714E-9</v>
      </c>
      <c r="JD49" s="86">
        <f t="shared" si="135"/>
        <v>1.1301719909719471E-8</v>
      </c>
      <c r="JE49" s="86">
        <f t="shared" si="136"/>
        <v>5.0137267925059891E-10</v>
      </c>
      <c r="JF49" s="86">
        <f t="shared" si="137"/>
        <v>2.3567960607176262E-10</v>
      </c>
      <c r="JG49" s="86">
        <f t="shared" si="138"/>
        <v>5.5834286335926192E-10</v>
      </c>
      <c r="JH49" s="86">
        <f t="shared" si="139"/>
        <v>6.514557109481943E-10</v>
      </c>
      <c r="JI49" s="86">
        <f t="shared" si="140"/>
        <v>1.5128826929183214E-9</v>
      </c>
      <c r="JJ49" s="86">
        <f t="shared" si="141"/>
        <v>2.2465028012568374E-9</v>
      </c>
      <c r="JK49" s="86">
        <f t="shared" si="142"/>
        <v>6.6142657439835457E-9</v>
      </c>
      <c r="JL49" s="86">
        <f t="shared" si="143"/>
        <v>4.2412194731267117E-10</v>
      </c>
      <c r="JM49" s="86">
        <f t="shared" si="144"/>
        <v>2.1577715691646735E-12</v>
      </c>
    </row>
    <row r="50" spans="2:273" x14ac:dyDescent="0.25">
      <c r="B50" s="2">
        <v>23</v>
      </c>
      <c r="C50" s="37">
        <v>88.828000000000003</v>
      </c>
      <c r="D50" s="37">
        <v>90.516000000000005</v>
      </c>
      <c r="E50" s="37">
        <v>87.426000000000002</v>
      </c>
      <c r="F50" s="37">
        <v>86.725999999999999</v>
      </c>
      <c r="G50" s="37">
        <v>88.935000000000002</v>
      </c>
      <c r="H50" s="37">
        <v>87.59</v>
      </c>
      <c r="I50" s="37">
        <v>84.540999999999997</v>
      </c>
      <c r="J50" s="37">
        <v>83.144999999999996</v>
      </c>
      <c r="K50" s="37">
        <v>85.516000000000005</v>
      </c>
      <c r="L50" s="37">
        <v>89.694000000000003</v>
      </c>
      <c r="M50" s="37">
        <v>85.355000000000004</v>
      </c>
      <c r="N50" s="37">
        <v>87.225999999999999</v>
      </c>
      <c r="O50" s="37">
        <v>85.531999999999996</v>
      </c>
      <c r="P50" s="37">
        <v>87.46</v>
      </c>
      <c r="Q50" s="37">
        <v>87.968000000000004</v>
      </c>
      <c r="S50" s="4">
        <f t="shared" si="8"/>
        <v>90.132811804532864</v>
      </c>
      <c r="T50" s="4">
        <f t="shared" si="9"/>
        <v>89.869293953229231</v>
      </c>
      <c r="U50" s="4">
        <f t="shared" si="10"/>
        <v>88.424543034057066</v>
      </c>
      <c r="V50" s="4">
        <f t="shared" si="11"/>
        <v>88.267156665356268</v>
      </c>
      <c r="W50" s="4">
        <f t="shared" si="12"/>
        <v>88.676633401568751</v>
      </c>
      <c r="X50" s="4">
        <f t="shared" si="13"/>
        <v>87.712325588586253</v>
      </c>
      <c r="Y50" s="4">
        <f t="shared" si="14"/>
        <v>84.523405860548209</v>
      </c>
      <c r="Z50" s="4">
        <f t="shared" si="15"/>
        <v>84.145547736339196</v>
      </c>
      <c r="AA50" s="4">
        <f t="shared" si="16"/>
        <v>85.683159731930076</v>
      </c>
      <c r="AB50" s="4">
        <f t="shared" si="17"/>
        <v>88.632641517713694</v>
      </c>
      <c r="AC50" s="4">
        <f t="shared" si="18"/>
        <v>87.738748678720782</v>
      </c>
      <c r="AD50" s="4">
        <f t="shared" si="19"/>
        <v>87.537928162821188</v>
      </c>
      <c r="AE50" s="4">
        <f t="shared" si="20"/>
        <v>86.895960131955448</v>
      </c>
      <c r="AF50" s="4">
        <f t="shared" si="21"/>
        <v>88.225125435538217</v>
      </c>
      <c r="AG50" s="4">
        <f t="shared" si="22"/>
        <v>88.136970213062455</v>
      </c>
      <c r="AI50" s="4">
        <f t="shared" si="23"/>
        <v>-1.3048118045328607</v>
      </c>
      <c r="AJ50" s="4">
        <f t="shared" si="24"/>
        <v>0.64670604677077392</v>
      </c>
      <c r="AK50" s="4">
        <f t="shared" si="25"/>
        <v>-0.99854303405706446</v>
      </c>
      <c r="AL50" s="4">
        <f t="shared" si="26"/>
        <v>-1.5411566653562687</v>
      </c>
      <c r="AM50" s="4">
        <f t="shared" si="27"/>
        <v>0.25836659843125176</v>
      </c>
      <c r="AN50" s="4">
        <f t="shared" si="28"/>
        <v>-0.12232558858624998</v>
      </c>
      <c r="AO50" s="4">
        <f t="shared" si="29"/>
        <v>1.7594139451787782E-2</v>
      </c>
      <c r="AP50" s="4">
        <f t="shared" si="30"/>
        <v>-1.0005477363392004</v>
      </c>
      <c r="AQ50" s="4">
        <f t="shared" si="31"/>
        <v>-0.16715973193007017</v>
      </c>
      <c r="AR50" s="4">
        <f t="shared" si="32"/>
        <v>1.0613584822863089</v>
      </c>
      <c r="AS50" s="4">
        <f t="shared" si="33"/>
        <v>-2.383748678720778</v>
      </c>
      <c r="AT50" s="4">
        <f t="shared" si="34"/>
        <v>-0.3119281628211894</v>
      </c>
      <c r="AU50" s="4">
        <f t="shared" si="35"/>
        <v>-1.3639601319554515</v>
      </c>
      <c r="AV50" s="4">
        <f t="shared" si="146"/>
        <v>-0.76512543553822354</v>
      </c>
      <c r="AW50" s="4">
        <f t="shared" si="146"/>
        <v>-0.16897021306245108</v>
      </c>
      <c r="AY50" s="2">
        <f t="shared" si="96"/>
        <v>90.131197193033273</v>
      </c>
      <c r="AZ50" s="2">
        <f t="shared" si="147"/>
        <v>89.869015097713856</v>
      </c>
      <c r="BA50" s="2">
        <f t="shared" si="148"/>
        <v>88.424212591143586</v>
      </c>
      <c r="BB50" s="2">
        <f t="shared" si="149"/>
        <v>88.267046229450173</v>
      </c>
      <c r="BC50" s="2">
        <f t="shared" si="150"/>
        <v>88.676620865635513</v>
      </c>
      <c r="BD50" s="2">
        <f t="shared" si="151"/>
        <v>87.712288135166446</v>
      </c>
      <c r="BE50" s="2">
        <f t="shared" si="152"/>
        <v>84.523403737981653</v>
      </c>
      <c r="BF50" s="2">
        <f t="shared" si="153"/>
        <v>84.145546711594349</v>
      </c>
      <c r="BG50" s="2">
        <f t="shared" si="154"/>
        <v>85.683157433876076</v>
      </c>
      <c r="BH50" s="2">
        <f t="shared" si="155"/>
        <v>88.632638954414844</v>
      </c>
      <c r="BI50" s="2">
        <f t="shared" si="156"/>
        <v>87.738743074706846</v>
      </c>
      <c r="BJ50" s="2">
        <f t="shared" si="157"/>
        <v>87.537920230717006</v>
      </c>
      <c r="BK50" s="2">
        <f t="shared" si="158"/>
        <v>86.895938174763941</v>
      </c>
      <c r="BL50" s="2">
        <f t="shared" si="159"/>
        <v>88.225123783583086</v>
      </c>
      <c r="BM50" s="2">
        <f t="shared" si="160"/>
        <v>88.13697020278191</v>
      </c>
      <c r="BO50" s="2">
        <f t="shared" si="38"/>
        <v>88.828000000000003</v>
      </c>
      <c r="BP50" s="2">
        <f t="shared" si="39"/>
        <v>90.516000000000005</v>
      </c>
      <c r="BQ50" s="2">
        <f t="shared" si="40"/>
        <v>87.426000000000002</v>
      </c>
      <c r="BR50" s="2">
        <f t="shared" si="41"/>
        <v>86.725999999999999</v>
      </c>
      <c r="BS50" s="2">
        <f t="shared" si="42"/>
        <v>88.935000000000002</v>
      </c>
      <c r="BT50" s="2">
        <f t="shared" si="43"/>
        <v>87.59</v>
      </c>
      <c r="BU50" s="2">
        <f t="shared" si="44"/>
        <v>84.540999999999997</v>
      </c>
      <c r="BV50" s="2">
        <f t="shared" si="45"/>
        <v>83.144999999999996</v>
      </c>
      <c r="BW50" s="2">
        <f t="shared" si="46"/>
        <v>85.516000000000005</v>
      </c>
      <c r="BX50" s="2">
        <f t="shared" si="47"/>
        <v>89.694000000000003</v>
      </c>
      <c r="BY50" s="2">
        <f t="shared" si="48"/>
        <v>85.355000000000004</v>
      </c>
      <c r="BZ50" s="2">
        <f t="shared" si="49"/>
        <v>87.225999999999999</v>
      </c>
      <c r="CA50" s="2">
        <f t="shared" si="50"/>
        <v>85.531999999999996</v>
      </c>
      <c r="CB50" s="2">
        <f t="shared" si="51"/>
        <v>87.46</v>
      </c>
      <c r="CC50" s="2">
        <f t="shared" si="52"/>
        <v>87.968000000000004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90.234573844759893</v>
      </c>
      <c r="DL50" s="2">
        <f t="shared" si="161"/>
        <v>90.537803932690508</v>
      </c>
      <c r="DM50" s="2">
        <f t="shared" si="161"/>
        <v>89.106999697976462</v>
      </c>
      <c r="DN50" s="2">
        <f t="shared" si="161"/>
        <v>88.940968316992141</v>
      </c>
      <c r="DO50" s="2">
        <f t="shared" si="161"/>
        <v>89.141166539008637</v>
      </c>
      <c r="DP50" s="2">
        <f t="shared" si="161"/>
        <v>88.548942510121435</v>
      </c>
      <c r="DQ50" s="2">
        <f t="shared" si="161"/>
        <v>84.958896267696275</v>
      </c>
      <c r="DR50" s="2">
        <f t="shared" si="161"/>
        <v>84.256983193277321</v>
      </c>
      <c r="DS50" s="2">
        <f t="shared" si="161"/>
        <v>86.133275761475758</v>
      </c>
      <c r="DT50" s="2">
        <f t="shared" si="161"/>
        <v>89.282469179705998</v>
      </c>
      <c r="DU50" s="2">
        <f t="shared" si="161"/>
        <v>87.776441842652346</v>
      </c>
      <c r="DV50" s="2">
        <f t="shared" si="161"/>
        <v>88.358709311740895</v>
      </c>
      <c r="DW50" s="2">
        <f t="shared" si="161"/>
        <v>87.382425843454797</v>
      </c>
      <c r="DX50" s="2">
        <f t="shared" si="161"/>
        <v>88.134946632346626</v>
      </c>
      <c r="DY50" s="2">
        <f t="shared" si="161"/>
        <v>88.028134274193548</v>
      </c>
      <c r="EA50" s="2">
        <f t="shared" si="71"/>
        <v>89.465518561887407</v>
      </c>
      <c r="EB50" s="2">
        <f t="shared" si="72"/>
        <v>85.175000511577792</v>
      </c>
      <c r="EC50" s="2">
        <f t="shared" si="73"/>
        <v>83.55277525711972</v>
      </c>
      <c r="ED50" s="2">
        <f t="shared" si="74"/>
        <v>83.041486078584441</v>
      </c>
      <c r="EE50" s="2">
        <f t="shared" si="75"/>
        <v>84.730284156976722</v>
      </c>
      <c r="EF50" s="2">
        <f t="shared" si="76"/>
        <v>81.095409596829199</v>
      </c>
      <c r="EG50" s="2">
        <f t="shared" si="77"/>
        <v>80.53308893745448</v>
      </c>
      <c r="EH50" s="2">
        <f t="shared" si="78"/>
        <v>83.095370356541153</v>
      </c>
      <c r="EI50" s="2">
        <f t="shared" si="79"/>
        <v>81.688935306654031</v>
      </c>
      <c r="EJ50" s="2">
        <f t="shared" si="80"/>
        <v>82.820104379170203</v>
      </c>
      <c r="EK50" s="2">
        <f t="shared" si="81"/>
        <v>87.40754150806859</v>
      </c>
      <c r="EL50" s="2">
        <f t="shared" si="82"/>
        <v>80.296531057178086</v>
      </c>
      <c r="EM50" s="2">
        <f t="shared" si="83"/>
        <v>82.846604603330078</v>
      </c>
      <c r="EN50" s="2">
        <f t="shared" si="84"/>
        <v>89.044692408489425</v>
      </c>
      <c r="EO50" s="2">
        <f t="shared" si="85"/>
        <v>89.270701771653577</v>
      </c>
      <c r="EQ50" s="2">
        <f t="shared" si="86"/>
        <v>86.69454671679199</v>
      </c>
      <c r="ER50" s="2">
        <f t="shared" si="162"/>
        <v>84.852686544596082</v>
      </c>
      <c r="ES50" s="2">
        <f t="shared" si="162"/>
        <v>82.623620981519466</v>
      </c>
      <c r="ET50" s="2">
        <f t="shared" si="162"/>
        <v>82.51745922445393</v>
      </c>
      <c r="EU50" s="2">
        <f t="shared" si="162"/>
        <v>81.43969292040731</v>
      </c>
      <c r="EV50" s="2">
        <f t="shared" si="162"/>
        <v>77.104437620476673</v>
      </c>
      <c r="EW50" s="2">
        <f t="shared" si="162"/>
        <v>78.472999802586969</v>
      </c>
      <c r="EX50" s="2">
        <f t="shared" si="162"/>
        <v>80.604780005127623</v>
      </c>
      <c r="EY50" s="2">
        <f t="shared" si="162"/>
        <v>81.81266718600375</v>
      </c>
      <c r="EZ50" s="2">
        <f t="shared" si="162"/>
        <v>81.412985833173607</v>
      </c>
      <c r="FA50" s="2">
        <f t="shared" si="162"/>
        <v>85.515486777182332</v>
      </c>
      <c r="FB50" s="2">
        <f t="shared" si="162"/>
        <v>81.154049150038432</v>
      </c>
      <c r="FC50" s="2">
        <f t="shared" si="162"/>
        <v>81.468562471256149</v>
      </c>
      <c r="FD50" s="2">
        <f t="shared" si="162"/>
        <v>90.451813336420386</v>
      </c>
      <c r="FE50" s="2">
        <f t="shared" si="162"/>
        <v>88.668806952993847</v>
      </c>
      <c r="FG50" s="2">
        <f t="shared" si="88"/>
        <v>0.13440616229800978</v>
      </c>
      <c r="FH50" s="2">
        <f t="shared" si="163"/>
        <v>0.12470839613451939</v>
      </c>
      <c r="FI50" s="2">
        <f t="shared" si="163"/>
        <v>0.12293009143636606</v>
      </c>
      <c r="FJ50" s="2">
        <f t="shared" si="163"/>
        <v>0.11423358983046762</v>
      </c>
      <c r="FK50" s="2">
        <f t="shared" si="163"/>
        <v>0.10531316053384621</v>
      </c>
      <c r="FL50" s="2">
        <f t="shared" si="163"/>
        <v>0.1122458894283371</v>
      </c>
      <c r="FM50" s="2">
        <f t="shared" si="163"/>
        <v>9.8395199475170878E-2</v>
      </c>
      <c r="FN50" s="2">
        <f t="shared" si="163"/>
        <v>9.5914505708051642E-2</v>
      </c>
      <c r="FO50" s="2">
        <f t="shared" si="163"/>
        <v>0.10127926923548995</v>
      </c>
      <c r="FP50" s="2">
        <f t="shared" si="163"/>
        <v>0.10055456526750907</v>
      </c>
      <c r="FQ50" s="2">
        <f t="shared" si="163"/>
        <v>0.10216398216722596</v>
      </c>
      <c r="FR50" s="2">
        <f t="shared" si="163"/>
        <v>0.10180785142665875</v>
      </c>
      <c r="FS50" s="2">
        <f t="shared" si="163"/>
        <v>0.10725337277916787</v>
      </c>
      <c r="FT50" s="2">
        <f t="shared" si="163"/>
        <v>9.9117042094455987E-2</v>
      </c>
      <c r="FU50" s="2">
        <f t="shared" si="163"/>
        <v>8.7591080860816906E-2</v>
      </c>
      <c r="FW50" s="2">
        <f t="shared" si="112"/>
        <v>3.9273443850959748E-6</v>
      </c>
      <c r="FX50" s="2">
        <f t="shared" si="164"/>
        <v>6.892487461891917E-6</v>
      </c>
      <c r="FY50" s="2">
        <f t="shared" si="165"/>
        <v>6.2298160929296428E-6</v>
      </c>
      <c r="FZ50" s="2">
        <f t="shared" si="166"/>
        <v>5.8266242463061629E-6</v>
      </c>
      <c r="GA50" s="2">
        <f t="shared" si="167"/>
        <v>6.5972880636316866E-6</v>
      </c>
      <c r="GB50" s="2">
        <f t="shared" si="168"/>
        <v>6.5006016730656058E-6</v>
      </c>
      <c r="GC50" s="2">
        <f t="shared" si="169"/>
        <v>6.9582507693694406E-6</v>
      </c>
      <c r="GD50" s="2">
        <f t="shared" si="170"/>
        <v>8.4159256854616449E-6</v>
      </c>
      <c r="GE50" s="2">
        <f t="shared" si="171"/>
        <v>9.9077004047377735E-6</v>
      </c>
      <c r="GF50" s="2">
        <f t="shared" si="172"/>
        <v>7.0656258871418248E-6</v>
      </c>
      <c r="GG50" s="2">
        <f t="shared" si="173"/>
        <v>5.5182027366241791E-6</v>
      </c>
      <c r="GH50" s="2">
        <f t="shared" si="174"/>
        <v>4.6236830402561307E-6</v>
      </c>
      <c r="GI50" s="2">
        <f t="shared" si="175"/>
        <v>4.0219119253748065E-6</v>
      </c>
      <c r="GJ50" s="2">
        <f t="shared" si="176"/>
        <v>4.1509206104203168E-6</v>
      </c>
      <c r="GK50" s="2">
        <f t="shared" si="177"/>
        <v>3.1592840271321835E-6</v>
      </c>
      <c r="GM50" s="86">
        <f t="shared" si="113"/>
        <v>1.4359389680124484E-6</v>
      </c>
      <c r="GN50" s="86">
        <f t="shared" si="178"/>
        <v>2.0335300973831181E-7</v>
      </c>
      <c r="GO50" s="86">
        <f t="shared" si="179"/>
        <v>2.4891200641200164E-7</v>
      </c>
      <c r="GP50" s="86">
        <f t="shared" si="180"/>
        <v>8.0249882232331386E-8</v>
      </c>
      <c r="GQ50" s="86">
        <f t="shared" si="181"/>
        <v>8.2493302316153618E-9</v>
      </c>
      <c r="GR50" s="86">
        <f t="shared" si="182"/>
        <v>2.5028651677120967E-8</v>
      </c>
      <c r="GS50" s="86">
        <f t="shared" si="183"/>
        <v>1.2772676697951225E-9</v>
      </c>
      <c r="GT50" s="86">
        <f t="shared" si="184"/>
        <v>6.2178532857055318E-10</v>
      </c>
      <c r="GU50" s="86">
        <f t="shared" si="185"/>
        <v>1.4313897124854715E-9</v>
      </c>
      <c r="GV50" s="86">
        <f t="shared" si="186"/>
        <v>1.6487422724109935E-9</v>
      </c>
      <c r="GW50" s="86">
        <f t="shared" si="187"/>
        <v>3.6582886554312077E-9</v>
      </c>
      <c r="GX50" s="86">
        <f t="shared" si="188"/>
        <v>5.2923630529012585E-9</v>
      </c>
      <c r="GY50" s="86">
        <f t="shared" si="189"/>
        <v>1.4878089808276107E-8</v>
      </c>
      <c r="GZ50" s="86">
        <f t="shared" si="190"/>
        <v>1.0953047953651081E-9</v>
      </c>
      <c r="HA50" s="86">
        <f t="shared" si="191"/>
        <v>7.2413633307831986E-12</v>
      </c>
      <c r="HC50" s="86">
        <f t="shared" si="145"/>
        <v>5.6906740665441916E-20</v>
      </c>
      <c r="HD50" s="86">
        <f t="shared" si="192"/>
        <v>1.1451861608453046E-20</v>
      </c>
      <c r="HE50" s="86">
        <f t="shared" si="193"/>
        <v>1.9561188194015202E-21</v>
      </c>
      <c r="HF50" s="86">
        <f t="shared" si="194"/>
        <v>9.2612098437510315E-22</v>
      </c>
      <c r="HG50" s="86">
        <f t="shared" si="195"/>
        <v>4.2488612352530617E-27</v>
      </c>
      <c r="HH50" s="86">
        <f t="shared" si="196"/>
        <v>1.1327608095607023E-23</v>
      </c>
      <c r="HI50" s="86">
        <f t="shared" si="197"/>
        <v>1.0567628002567375E-25</v>
      </c>
      <c r="HJ50" s="86">
        <f t="shared" si="198"/>
        <v>2.5291614785242607E-26</v>
      </c>
      <c r="HK50" s="86">
        <f t="shared" si="199"/>
        <v>2.7143246288405877E-25</v>
      </c>
      <c r="HL50" s="86">
        <f t="shared" si="200"/>
        <v>2.9140685339177592E-28</v>
      </c>
      <c r="HM50" s="86">
        <f t="shared" si="201"/>
        <v>4.3181149297162632E-25</v>
      </c>
      <c r="HN50" s="86">
        <f t="shared" si="202"/>
        <v>2.9971938328204989E-25</v>
      </c>
      <c r="HO50" s="86">
        <f t="shared" si="203"/>
        <v>4.1325829686004801E-25</v>
      </c>
      <c r="HP50" s="86">
        <f t="shared" si="204"/>
        <v>5.8859977291620427E-27</v>
      </c>
      <c r="HQ50" s="86">
        <f t="shared" si="205"/>
        <v>3.7197008158068425E-34</v>
      </c>
      <c r="HS50" s="86">
        <f t="shared" si="114"/>
        <v>1.965576666689533E-82</v>
      </c>
      <c r="HT50" s="86">
        <f t="shared" si="206"/>
        <v>1.743946612560029E-82</v>
      </c>
      <c r="HU50" s="86">
        <f t="shared" si="207"/>
        <v>1.3731241026509028E-84</v>
      </c>
      <c r="HV50" s="86">
        <f t="shared" si="208"/>
        <v>1.623516644249534E-86</v>
      </c>
      <c r="HW50" s="86">
        <f t="shared" si="209"/>
        <v>1.232167175526417E-110</v>
      </c>
      <c r="HX50" s="86">
        <f t="shared" si="210"/>
        <v>1.7318102737978136E-96</v>
      </c>
      <c r="HY50" s="86">
        <f t="shared" si="211"/>
        <v>1.5172101878962441E-105</v>
      </c>
      <c r="HZ50" s="86">
        <f t="shared" si="212"/>
        <v>1.2290991839083667E-106</v>
      </c>
      <c r="IA50" s="86">
        <f t="shared" si="213"/>
        <v>2.5197649266570998E-103</v>
      </c>
      <c r="IB50" s="86">
        <f t="shared" si="214"/>
        <v>3.6699060670709659E-119</v>
      </c>
      <c r="IC50" s="86">
        <f t="shared" si="215"/>
        <v>1.9689321112730119E-104</v>
      </c>
      <c r="ID50" s="86">
        <f t="shared" si="216"/>
        <v>1.3712476637283756E-105</v>
      </c>
      <c r="IE50" s="86">
        <f t="shared" si="217"/>
        <v>2.8766831896794678E-105</v>
      </c>
      <c r="IF50" s="86">
        <f t="shared" si="218"/>
        <v>1.0736016410200809E-89</v>
      </c>
      <c r="IG50" s="86">
        <f t="shared" si="219"/>
        <v>1.7990157104881838E-62</v>
      </c>
      <c r="II50" s="86">
        <f t="shared" si="115"/>
        <v>5.4668550436307273E-125</v>
      </c>
      <c r="IJ50" s="86">
        <f t="shared" si="116"/>
        <v>6.370650446373312E-124</v>
      </c>
      <c r="IK50" s="86">
        <f t="shared" si="117"/>
        <v>2.5163937434161579E-130</v>
      </c>
      <c r="IL50" s="86">
        <f t="shared" si="118"/>
        <v>9.2054194313145554E-132</v>
      </c>
      <c r="IM50" s="86">
        <f t="shared" si="119"/>
        <v>6.2221760686626762E-166</v>
      </c>
      <c r="IN50" s="86">
        <f t="shared" si="120"/>
        <v>3.2126464278263026E-146</v>
      </c>
      <c r="IO50" s="86">
        <f t="shared" si="121"/>
        <v>2.1749780333936843E-158</v>
      </c>
      <c r="IP50" s="86">
        <f t="shared" si="122"/>
        <v>1.2103957231735838E-161</v>
      </c>
      <c r="IQ50" s="86">
        <f t="shared" si="123"/>
        <v>2.964574576928052E-154</v>
      </c>
      <c r="IR50" s="86">
        <f t="shared" si="124"/>
        <v>7.448727723284464E-181</v>
      </c>
      <c r="IS50" s="86">
        <f t="shared" si="125"/>
        <v>1.1263710754704521E-158</v>
      </c>
      <c r="IT50" s="86">
        <f t="shared" si="126"/>
        <v>1.0390327032337182E-159</v>
      </c>
      <c r="IU50" s="86">
        <f t="shared" si="127"/>
        <v>4.8193505830678296E-160</v>
      </c>
      <c r="IV50" s="86">
        <f t="shared" si="128"/>
        <v>5.3221509937053127E-281</v>
      </c>
      <c r="IW50" s="86">
        <f t="shared" si="129"/>
        <v>8.6700666716463026E-122</v>
      </c>
      <c r="IY50" s="86">
        <f t="shared" si="130"/>
        <v>1.4359389680125054E-6</v>
      </c>
      <c r="IZ50" s="86">
        <f t="shared" si="131"/>
        <v>2.0335300973832327E-7</v>
      </c>
      <c r="JA50" s="86">
        <f t="shared" si="132"/>
        <v>2.489120064120036E-7</v>
      </c>
      <c r="JB50" s="86">
        <f t="shared" si="133"/>
        <v>8.0249882232332312E-8</v>
      </c>
      <c r="JC50" s="86">
        <f t="shared" si="134"/>
        <v>8.2493302316153618E-9</v>
      </c>
      <c r="JD50" s="86">
        <f t="shared" si="135"/>
        <v>2.5028651677120977E-8</v>
      </c>
      <c r="JE50" s="86">
        <f t="shared" si="136"/>
        <v>1.2772676697951227E-9</v>
      </c>
      <c r="JF50" s="86">
        <f t="shared" si="137"/>
        <v>6.2178532857055318E-10</v>
      </c>
      <c r="JG50" s="86">
        <f t="shared" si="138"/>
        <v>1.4313897124854717E-9</v>
      </c>
      <c r="JH50" s="86">
        <f t="shared" si="139"/>
        <v>1.6487422724109935E-9</v>
      </c>
      <c r="JI50" s="86">
        <f t="shared" si="140"/>
        <v>3.6582886554312081E-9</v>
      </c>
      <c r="JJ50" s="86">
        <f t="shared" si="141"/>
        <v>5.2923630529012585E-9</v>
      </c>
      <c r="JK50" s="86">
        <f t="shared" si="142"/>
        <v>1.4878089808276107E-8</v>
      </c>
      <c r="JL50" s="86">
        <f t="shared" si="143"/>
        <v>1.0953047953651081E-9</v>
      </c>
      <c r="JM50" s="86">
        <f t="shared" si="144"/>
        <v>7.2413633307831986E-12</v>
      </c>
    </row>
    <row r="51" spans="2:273" x14ac:dyDescent="0.25">
      <c r="B51" s="2">
        <v>24</v>
      </c>
      <c r="C51" s="37">
        <v>89.781000000000006</v>
      </c>
      <c r="D51" s="37">
        <v>89.838999999999999</v>
      </c>
      <c r="E51" s="37">
        <v>87.835999999999999</v>
      </c>
      <c r="F51" s="37">
        <v>86.805999999999997</v>
      </c>
      <c r="G51" s="37">
        <v>87.581000000000003</v>
      </c>
      <c r="H51" s="37">
        <v>87.787000000000006</v>
      </c>
      <c r="I51" s="37">
        <v>85.278999999999996</v>
      </c>
      <c r="J51" s="37">
        <v>82.725999999999999</v>
      </c>
      <c r="K51" s="37">
        <v>85.951999999999998</v>
      </c>
      <c r="L51" s="37">
        <v>88.694000000000003</v>
      </c>
      <c r="M51" s="37">
        <v>86.531999999999996</v>
      </c>
      <c r="N51" s="37">
        <v>86.838999999999999</v>
      </c>
      <c r="O51" s="37">
        <v>85.951999999999998</v>
      </c>
      <c r="P51" s="37">
        <v>87.143000000000001</v>
      </c>
      <c r="Q51" s="37">
        <v>88.855000000000004</v>
      </c>
      <c r="S51" s="4">
        <f t="shared" si="8"/>
        <v>90.261126346685231</v>
      </c>
      <c r="T51" s="4">
        <f t="shared" si="9"/>
        <v>89.910826254985508</v>
      </c>
      <c r="U51" s="4">
        <f t="shared" si="10"/>
        <v>88.459943876419018</v>
      </c>
      <c r="V51" s="4">
        <f t="shared" si="11"/>
        <v>88.324300166334737</v>
      </c>
      <c r="W51" s="4">
        <f t="shared" si="12"/>
        <v>88.712311606869449</v>
      </c>
      <c r="X51" s="4">
        <f t="shared" si="13"/>
        <v>87.685461542187326</v>
      </c>
      <c r="Y51" s="4">
        <f t="shared" si="14"/>
        <v>84.642028858013333</v>
      </c>
      <c r="Z51" s="4">
        <f t="shared" si="15"/>
        <v>84.326359279181162</v>
      </c>
      <c r="AA51" s="4">
        <f t="shared" si="16"/>
        <v>85.810664471531965</v>
      </c>
      <c r="AB51" s="4">
        <f t="shared" si="17"/>
        <v>88.624142121226171</v>
      </c>
      <c r="AC51" s="4">
        <f t="shared" si="18"/>
        <v>87.816743513365822</v>
      </c>
      <c r="AD51" s="4">
        <f t="shared" si="19"/>
        <v>87.576520764079305</v>
      </c>
      <c r="AE51" s="4">
        <f t="shared" si="20"/>
        <v>87.007661318047511</v>
      </c>
      <c r="AF51" s="4">
        <f t="shared" si="21"/>
        <v>88.41850013228246</v>
      </c>
      <c r="AG51" s="4">
        <f t="shared" si="22"/>
        <v>88.20033544626321</v>
      </c>
      <c r="AI51" s="4">
        <f t="shared" si="23"/>
        <v>-0.4801263466852248</v>
      </c>
      <c r="AJ51" s="4">
        <f t="shared" si="24"/>
        <v>-7.1826254985509763E-2</v>
      </c>
      <c r="AK51" s="4">
        <f t="shared" si="25"/>
        <v>-0.62394387641901972</v>
      </c>
      <c r="AL51" s="4">
        <f t="shared" si="26"/>
        <v>-1.5183001663347397</v>
      </c>
      <c r="AM51" s="4">
        <f t="shared" si="27"/>
        <v>-1.1313116068694455</v>
      </c>
      <c r="AN51" s="4">
        <f t="shared" si="28"/>
        <v>0.10153845781267989</v>
      </c>
      <c r="AO51" s="4">
        <f t="shared" si="29"/>
        <v>0.63697114198666327</v>
      </c>
      <c r="AP51" s="4">
        <f t="shared" si="30"/>
        <v>-1.6003592791811627</v>
      </c>
      <c r="AQ51" s="4">
        <f t="shared" si="31"/>
        <v>0.14133552846803354</v>
      </c>
      <c r="AR51" s="4">
        <f t="shared" si="32"/>
        <v>6.9857878773831317E-2</v>
      </c>
      <c r="AS51" s="4">
        <f t="shared" si="33"/>
        <v>-1.2847435133658252</v>
      </c>
      <c r="AT51" s="4">
        <f t="shared" si="34"/>
        <v>-0.73752076407930645</v>
      </c>
      <c r="AU51" s="4">
        <f t="shared" si="35"/>
        <v>-1.0556613180475125</v>
      </c>
      <c r="AV51" s="4">
        <f t="shared" si="146"/>
        <v>-1.2755001322824597</v>
      </c>
      <c r="AW51" s="4">
        <f t="shared" si="146"/>
        <v>0.65466455373679366</v>
      </c>
      <c r="AY51" s="2">
        <f t="shared" si="96"/>
        <v>90.258337946649362</v>
      </c>
      <c r="AZ51" s="2">
        <f t="shared" si="147"/>
        <v>89.910289898009466</v>
      </c>
      <c r="BA51" s="2">
        <f t="shared" si="148"/>
        <v>88.459320293263062</v>
      </c>
      <c r="BB51" s="2">
        <f t="shared" si="149"/>
        <v>88.324081423967471</v>
      </c>
      <c r="BC51" s="2">
        <f t="shared" si="150"/>
        <v>88.712283714548903</v>
      </c>
      <c r="BD51" s="2">
        <f t="shared" si="151"/>
        <v>87.685381983199278</v>
      </c>
      <c r="BE51" s="2">
        <f t="shared" si="152"/>
        <v>84.642023688924979</v>
      </c>
      <c r="BF51" s="2">
        <f t="shared" si="153"/>
        <v>84.326356697047984</v>
      </c>
      <c r="BG51" s="2">
        <f t="shared" si="154"/>
        <v>85.810658843655276</v>
      </c>
      <c r="BH51" s="2">
        <f t="shared" si="155"/>
        <v>88.62413592030984</v>
      </c>
      <c r="BI51" s="2">
        <f t="shared" si="156"/>
        <v>87.816730541467521</v>
      </c>
      <c r="BJ51" s="2">
        <f t="shared" si="157"/>
        <v>87.57650285725704</v>
      </c>
      <c r="BK51" s="2">
        <f t="shared" si="158"/>
        <v>87.007613940499724</v>
      </c>
      <c r="BL51" s="2">
        <f t="shared" si="159"/>
        <v>88.418496056585283</v>
      </c>
      <c r="BM51" s="2">
        <f t="shared" si="160"/>
        <v>88.200335413543002</v>
      </c>
      <c r="BO51" s="2">
        <f t="shared" si="38"/>
        <v>89.781000000000006</v>
      </c>
      <c r="BP51" s="2">
        <f t="shared" si="39"/>
        <v>89.838999999999999</v>
      </c>
      <c r="BQ51" s="2">
        <f t="shared" si="40"/>
        <v>87.835999999999999</v>
      </c>
      <c r="BR51" s="2">
        <f t="shared" si="41"/>
        <v>86.805999999999997</v>
      </c>
      <c r="BS51" s="2">
        <f t="shared" si="42"/>
        <v>87.581000000000003</v>
      </c>
      <c r="BT51" s="2">
        <f t="shared" si="43"/>
        <v>87.787000000000006</v>
      </c>
      <c r="BU51" s="2">
        <f t="shared" si="44"/>
        <v>85.278999999999996</v>
      </c>
      <c r="BV51" s="2">
        <f t="shared" si="45"/>
        <v>82.725999999999999</v>
      </c>
      <c r="BW51" s="2">
        <f t="shared" si="46"/>
        <v>85.951999999999998</v>
      </c>
      <c r="BX51" s="2">
        <f t="shared" si="47"/>
        <v>88.694000000000003</v>
      </c>
      <c r="BY51" s="2">
        <f t="shared" si="48"/>
        <v>86.531999999999996</v>
      </c>
      <c r="BZ51" s="2">
        <f t="shared" si="49"/>
        <v>86.838999999999999</v>
      </c>
      <c r="CA51" s="2">
        <f t="shared" si="50"/>
        <v>85.951999999999998</v>
      </c>
      <c r="CB51" s="2">
        <f t="shared" si="51"/>
        <v>87.143000000000001</v>
      </c>
      <c r="CC51" s="2">
        <f t="shared" si="52"/>
        <v>88.855000000000004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90.413279371790992</v>
      </c>
      <c r="DL51" s="2">
        <f t="shared" si="161"/>
        <v>90.664792750452435</v>
      </c>
      <c r="DM51" s="2">
        <f t="shared" si="161"/>
        <v>89.225859861069182</v>
      </c>
      <c r="DN51" s="2">
        <f t="shared" si="161"/>
        <v>89.083603111579293</v>
      </c>
      <c r="DO51" s="2">
        <f t="shared" si="161"/>
        <v>89.244306926359556</v>
      </c>
      <c r="DP51" s="2">
        <f t="shared" si="161"/>
        <v>88.614548178137625</v>
      </c>
      <c r="DQ51" s="2">
        <f t="shared" si="161"/>
        <v>85.145445431145447</v>
      </c>
      <c r="DR51" s="2">
        <f t="shared" si="161"/>
        <v>84.484900280112058</v>
      </c>
      <c r="DS51" s="2">
        <f t="shared" si="161"/>
        <v>86.331175117975107</v>
      </c>
      <c r="DT51" s="2">
        <f t="shared" si="161"/>
        <v>89.348651019440467</v>
      </c>
      <c r="DU51" s="2">
        <f t="shared" si="161"/>
        <v>87.885834883466444</v>
      </c>
      <c r="DV51" s="2">
        <f t="shared" si="161"/>
        <v>88.489781983805671</v>
      </c>
      <c r="DW51" s="2">
        <f t="shared" si="161"/>
        <v>87.567446288798919</v>
      </c>
      <c r="DX51" s="2">
        <f t="shared" si="161"/>
        <v>88.355718961818951</v>
      </c>
      <c r="DY51" s="2">
        <f t="shared" si="161"/>
        <v>88.099409677419359</v>
      </c>
      <c r="EA51" s="2">
        <f t="shared" si="71"/>
        <v>89.348374793997735</v>
      </c>
      <c r="EB51" s="2">
        <f t="shared" si="72"/>
        <v>85.080632256327391</v>
      </c>
      <c r="EC51" s="2">
        <f t="shared" si="73"/>
        <v>83.471549547847204</v>
      </c>
      <c r="ED51" s="2">
        <f t="shared" si="74"/>
        <v>82.952979443143377</v>
      </c>
      <c r="EE51" s="2">
        <f t="shared" si="75"/>
        <v>84.590385112830091</v>
      </c>
      <c r="EF51" s="2">
        <f t="shared" si="76"/>
        <v>80.983439700969811</v>
      </c>
      <c r="EG51" s="2">
        <f t="shared" si="77"/>
        <v>80.435152003330231</v>
      </c>
      <c r="EH51" s="2">
        <f t="shared" si="78"/>
        <v>82.963643718409926</v>
      </c>
      <c r="EI51" s="2">
        <f t="shared" si="79"/>
        <v>81.598160478332943</v>
      </c>
      <c r="EJ51" s="2">
        <f t="shared" si="80"/>
        <v>82.713785681417306</v>
      </c>
      <c r="EK51" s="2">
        <f t="shared" si="81"/>
        <v>87.262966781243193</v>
      </c>
      <c r="EL51" s="2">
        <f t="shared" si="82"/>
        <v>80.228085561497295</v>
      </c>
      <c r="EM51" s="2">
        <f t="shared" si="83"/>
        <v>82.757799461312445</v>
      </c>
      <c r="EN51" s="2">
        <f t="shared" si="84"/>
        <v>88.938818009967335</v>
      </c>
      <c r="EO51" s="2">
        <f t="shared" si="85"/>
        <v>89.159164862204761</v>
      </c>
      <c r="EQ51" s="2">
        <f t="shared" si="86"/>
        <v>86.607687218045129</v>
      </c>
      <c r="ER51" s="2">
        <f t="shared" si="162"/>
        <v>84.760817327259815</v>
      </c>
      <c r="ES51" s="2">
        <f t="shared" si="162"/>
        <v>82.553224851322298</v>
      </c>
      <c r="ET51" s="2">
        <f t="shared" si="162"/>
        <v>82.434198307079157</v>
      </c>
      <c r="EU51" s="2">
        <f t="shared" si="162"/>
        <v>81.338794898676483</v>
      </c>
      <c r="EV51" s="2">
        <f t="shared" si="162"/>
        <v>77.038819459251101</v>
      </c>
      <c r="EW51" s="2">
        <f t="shared" si="162"/>
        <v>78.398761671710204</v>
      </c>
      <c r="EX51" s="2">
        <f t="shared" si="162"/>
        <v>80.501417271842698</v>
      </c>
      <c r="EY51" s="2">
        <f t="shared" si="162"/>
        <v>81.719153281074014</v>
      </c>
      <c r="EZ51" s="2">
        <f t="shared" si="162"/>
        <v>81.322621107258783</v>
      </c>
      <c r="FA51" s="2">
        <f t="shared" si="162"/>
        <v>85.39229008422403</v>
      </c>
      <c r="FB51" s="2">
        <f t="shared" si="162"/>
        <v>81.075406317760098</v>
      </c>
      <c r="FC51" s="2">
        <f t="shared" si="162"/>
        <v>81.394753905630722</v>
      </c>
      <c r="FD51" s="2">
        <f t="shared" si="162"/>
        <v>90.330304096140708</v>
      </c>
      <c r="FE51" s="2">
        <f t="shared" si="162"/>
        <v>88.564217534727945</v>
      </c>
      <c r="FG51" s="2">
        <f t="shared" si="88"/>
        <v>0.14548685985384002</v>
      </c>
      <c r="FH51" s="2">
        <f t="shared" si="163"/>
        <v>0.13511438939642312</v>
      </c>
      <c r="FI51" s="2">
        <f t="shared" si="163"/>
        <v>0.13321028118755376</v>
      </c>
      <c r="FJ51" s="2">
        <f t="shared" si="163"/>
        <v>0.12388925080373735</v>
      </c>
      <c r="FK51" s="2">
        <f t="shared" si="163"/>
        <v>0.11431212466496533</v>
      </c>
      <c r="FL51" s="2">
        <f t="shared" si="163"/>
        <v>0.12175663357401095</v>
      </c>
      <c r="FM51" s="2">
        <f t="shared" si="163"/>
        <v>0.10687364028641987</v>
      </c>
      <c r="FN51" s="2">
        <f t="shared" si="163"/>
        <v>0.10420389692675486</v>
      </c>
      <c r="FO51" s="2">
        <f t="shared" si="163"/>
        <v>0.1099759093017737</v>
      </c>
      <c r="FP51" s="2">
        <f t="shared" si="163"/>
        <v>0.10919653745044228</v>
      </c>
      <c r="FQ51" s="2">
        <f t="shared" si="163"/>
        <v>0.11092721406429573</v>
      </c>
      <c r="FR51" s="2">
        <f t="shared" si="163"/>
        <v>0.110544296907352</v>
      </c>
      <c r="FS51" s="2">
        <f t="shared" si="163"/>
        <v>0.11639655829920764</v>
      </c>
      <c r="FT51" s="2">
        <f t="shared" si="163"/>
        <v>0.10765025559010398</v>
      </c>
      <c r="FU51" s="2">
        <f t="shared" si="163"/>
        <v>9.5236898597657355E-2</v>
      </c>
      <c r="FW51" s="2">
        <f t="shared" si="112"/>
        <v>4.3062458553531945E-6</v>
      </c>
      <c r="FX51" s="2">
        <f t="shared" si="164"/>
        <v>7.5574571936365022E-6</v>
      </c>
      <c r="FY51" s="2">
        <f t="shared" si="165"/>
        <v>6.8308534062534516E-6</v>
      </c>
      <c r="FZ51" s="2">
        <f t="shared" si="166"/>
        <v>6.3887628518007406E-6</v>
      </c>
      <c r="GA51" s="2">
        <f t="shared" si="167"/>
        <v>7.2337779111883286E-6</v>
      </c>
      <c r="GB51" s="2">
        <f t="shared" si="168"/>
        <v>7.1277635260350991E-6</v>
      </c>
      <c r="GC51" s="2">
        <f t="shared" si="169"/>
        <v>7.6295651300344312E-6</v>
      </c>
      <c r="GD51" s="2">
        <f t="shared" si="170"/>
        <v>9.2278715218690936E-6</v>
      </c>
      <c r="GE51" s="2">
        <f t="shared" si="171"/>
        <v>1.0863567083479378E-5</v>
      </c>
      <c r="GF51" s="2">
        <f t="shared" si="172"/>
        <v>7.7472994461857571E-6</v>
      </c>
      <c r="GG51" s="2">
        <f t="shared" si="173"/>
        <v>6.0505857613574247E-6</v>
      </c>
      <c r="GH51" s="2">
        <f t="shared" si="174"/>
        <v>5.0697653779736206E-6</v>
      </c>
      <c r="GI51" s="2">
        <f t="shared" si="175"/>
        <v>4.4099370218079477E-6</v>
      </c>
      <c r="GJ51" s="2">
        <f t="shared" si="176"/>
        <v>4.5513921205360714E-6</v>
      </c>
      <c r="GK51" s="2">
        <f t="shared" si="177"/>
        <v>3.464084995313754E-6</v>
      </c>
      <c r="GM51" s="86">
        <f t="shared" si="113"/>
        <v>2.535818096587856E-6</v>
      </c>
      <c r="GN51" s="86">
        <f t="shared" si="178"/>
        <v>4.0032583692099186E-7</v>
      </c>
      <c r="GO51" s="86">
        <f t="shared" si="179"/>
        <v>4.805845779098368E-7</v>
      </c>
      <c r="GP51" s="86">
        <f t="shared" si="180"/>
        <v>1.6262287793949325E-7</v>
      </c>
      <c r="GQ51" s="86">
        <f t="shared" si="181"/>
        <v>1.8788238048851013E-8</v>
      </c>
      <c r="GR51" s="86">
        <f t="shared" si="182"/>
        <v>5.44272814210189E-8</v>
      </c>
      <c r="GS51" s="86">
        <f t="shared" si="183"/>
        <v>3.1846246589062242E-9</v>
      </c>
      <c r="GT51" s="86">
        <f t="shared" si="184"/>
        <v>1.6041555571357207E-9</v>
      </c>
      <c r="GU51" s="86">
        <f t="shared" si="185"/>
        <v>3.5899865643734887E-9</v>
      </c>
      <c r="GV51" s="86">
        <f t="shared" si="186"/>
        <v>4.0840444089954093E-9</v>
      </c>
      <c r="GW51" s="86">
        <f t="shared" si="187"/>
        <v>8.6688798686614547E-9</v>
      </c>
      <c r="GX51" s="86">
        <f t="shared" si="188"/>
        <v>1.2227918352436651E-8</v>
      </c>
      <c r="GY51" s="86">
        <f t="shared" si="189"/>
        <v>3.2856604959356273E-8</v>
      </c>
      <c r="GZ51" s="86">
        <f t="shared" si="190"/>
        <v>2.7671553136670697E-9</v>
      </c>
      <c r="HA51" s="86">
        <f t="shared" si="191"/>
        <v>2.3613776201742322E-11</v>
      </c>
      <c r="HC51" s="86">
        <f t="shared" si="145"/>
        <v>2.0650121754078637E-19</v>
      </c>
      <c r="HD51" s="86">
        <f t="shared" si="192"/>
        <v>4.4995894603487758E-20</v>
      </c>
      <c r="HE51" s="86">
        <f t="shared" si="193"/>
        <v>8.086204175439698E-21</v>
      </c>
      <c r="HF51" s="86">
        <f t="shared" si="194"/>
        <v>3.8723372521535352E-21</v>
      </c>
      <c r="HG51" s="86">
        <f t="shared" si="195"/>
        <v>2.6309562256426275E-26</v>
      </c>
      <c r="HH51" s="86">
        <f t="shared" si="196"/>
        <v>5.560086544414535E-23</v>
      </c>
      <c r="HI51" s="86">
        <f t="shared" si="197"/>
        <v>6.0195824510027918E-25</v>
      </c>
      <c r="HJ51" s="86">
        <f t="shared" si="198"/>
        <v>1.5434822156191397E-25</v>
      </c>
      <c r="HK51" s="86">
        <f t="shared" si="199"/>
        <v>1.5683928093562626E-24</v>
      </c>
      <c r="HL51" s="86">
        <f t="shared" si="200"/>
        <v>2.0639861001019882E-27</v>
      </c>
      <c r="HM51" s="86">
        <f t="shared" si="201"/>
        <v>2.3324338810570827E-24</v>
      </c>
      <c r="HN51" s="86">
        <f t="shared" si="202"/>
        <v>1.597889544150928E-24</v>
      </c>
      <c r="HO51" s="86">
        <f t="shared" si="203"/>
        <v>2.1557900622397096E-24</v>
      </c>
      <c r="HP51" s="86">
        <f t="shared" si="204"/>
        <v>3.5015248121186412E-26</v>
      </c>
      <c r="HQ51" s="86">
        <f t="shared" si="205"/>
        <v>3.7636195629058295E-33</v>
      </c>
      <c r="HS51" s="86">
        <f t="shared" si="114"/>
        <v>6.7025032965933818E-81</v>
      </c>
      <c r="HT51" s="86">
        <f t="shared" si="206"/>
        <v>6.9188404679608816E-81</v>
      </c>
      <c r="HU51" s="86">
        <f t="shared" si="207"/>
        <v>6.091950923986282E-83</v>
      </c>
      <c r="HV51" s="86">
        <f t="shared" si="208"/>
        <v>7.5263292367265388E-85</v>
      </c>
      <c r="HW51" s="86">
        <f t="shared" si="209"/>
        <v>1.7160846215777543E-108</v>
      </c>
      <c r="HX51" s="86">
        <f t="shared" si="210"/>
        <v>1.294457613424004E-94</v>
      </c>
      <c r="HY51" s="86">
        <f t="shared" si="211"/>
        <v>1.7166892988583165E-103</v>
      </c>
      <c r="HZ51" s="86">
        <f t="shared" si="212"/>
        <v>1.6183621592086127E-104</v>
      </c>
      <c r="IA51" s="86">
        <f t="shared" si="213"/>
        <v>2.9317339239381744E-101</v>
      </c>
      <c r="IB51" s="86">
        <f t="shared" si="214"/>
        <v>8.0013747554359191E-117</v>
      </c>
      <c r="IC51" s="86">
        <f t="shared" si="215"/>
        <v>1.9938838572551043E-102</v>
      </c>
      <c r="ID51" s="86">
        <f t="shared" si="216"/>
        <v>1.3536665723829925E-103</v>
      </c>
      <c r="IE51" s="86">
        <f t="shared" si="217"/>
        <v>2.6916460096451638E-103</v>
      </c>
      <c r="IF51" s="86">
        <f t="shared" si="218"/>
        <v>4.8918110763194591E-88</v>
      </c>
      <c r="IG51" s="86">
        <f t="shared" si="219"/>
        <v>2.432809505376481E-61</v>
      </c>
      <c r="II51" s="86">
        <f t="shared" si="115"/>
        <v>3.5588861574262927E-123</v>
      </c>
      <c r="IJ51" s="86">
        <f t="shared" si="116"/>
        <v>4.8620674948330856E-122</v>
      </c>
      <c r="IK51" s="86">
        <f t="shared" si="117"/>
        <v>2.3198604202172344E-128</v>
      </c>
      <c r="IL51" s="86">
        <f t="shared" si="118"/>
        <v>8.7036065655022753E-130</v>
      </c>
      <c r="IM51" s="86">
        <f t="shared" si="119"/>
        <v>2.065085449776031E-163</v>
      </c>
      <c r="IN51" s="86">
        <f t="shared" si="120"/>
        <v>5.2761668587729947E-144</v>
      </c>
      <c r="IO51" s="86">
        <f t="shared" si="121"/>
        <v>5.6665089717553676E-156</v>
      </c>
      <c r="IP51" s="86">
        <f t="shared" si="122"/>
        <v>3.8813880609392523E-159</v>
      </c>
      <c r="IQ51" s="86">
        <f t="shared" si="123"/>
        <v>7.8682615347989235E-152</v>
      </c>
      <c r="IR51" s="86">
        <f t="shared" si="124"/>
        <v>4.3467609782816623E-178</v>
      </c>
      <c r="IS51" s="86">
        <f t="shared" si="125"/>
        <v>2.6654838811676877E-156</v>
      </c>
      <c r="IT51" s="86">
        <f t="shared" si="126"/>
        <v>2.3556614077636749E-157</v>
      </c>
      <c r="IU51" s="86">
        <f t="shared" si="127"/>
        <v>1.0400540138303033E-157</v>
      </c>
      <c r="IV51" s="86">
        <f t="shared" si="128"/>
        <v>7.1708846378029175E-277</v>
      </c>
      <c r="IW51" s="86">
        <f t="shared" si="129"/>
        <v>4.7234144098420692E-120</v>
      </c>
      <c r="IY51" s="86">
        <f t="shared" si="130"/>
        <v>2.5358180965880627E-6</v>
      </c>
      <c r="IZ51" s="86">
        <f t="shared" si="131"/>
        <v>4.0032583692103686E-7</v>
      </c>
      <c r="JA51" s="86">
        <f t="shared" si="132"/>
        <v>4.8058457790984485E-7</v>
      </c>
      <c r="JB51" s="86">
        <f t="shared" si="133"/>
        <v>1.6262287793949712E-7</v>
      </c>
      <c r="JC51" s="86">
        <f t="shared" si="134"/>
        <v>1.8788238048851013E-8</v>
      </c>
      <c r="JD51" s="86">
        <f t="shared" si="135"/>
        <v>5.4427281421018952E-8</v>
      </c>
      <c r="JE51" s="86">
        <f t="shared" si="136"/>
        <v>3.1846246589062246E-9</v>
      </c>
      <c r="JF51" s="86">
        <f t="shared" si="137"/>
        <v>1.6041555571357209E-9</v>
      </c>
      <c r="JG51" s="86">
        <f t="shared" si="138"/>
        <v>3.5899865643734903E-9</v>
      </c>
      <c r="JH51" s="86">
        <f t="shared" si="139"/>
        <v>4.0840444089954093E-9</v>
      </c>
      <c r="JI51" s="86">
        <f t="shared" si="140"/>
        <v>8.6688798686614563E-9</v>
      </c>
      <c r="JJ51" s="86">
        <f t="shared" si="141"/>
        <v>1.2227918352436652E-8</v>
      </c>
      <c r="JK51" s="86">
        <f t="shared" si="142"/>
        <v>3.2856604959356273E-8</v>
      </c>
      <c r="JL51" s="86">
        <f t="shared" si="143"/>
        <v>2.7671553136670697E-9</v>
      </c>
      <c r="JM51" s="86">
        <f t="shared" si="144"/>
        <v>2.3613776201742322E-11</v>
      </c>
    </row>
    <row r="52" spans="2:273" x14ac:dyDescent="0.25">
      <c r="B52" s="2">
        <v>25</v>
      </c>
      <c r="C52" s="37">
        <v>88.796999999999997</v>
      </c>
      <c r="D52" s="37">
        <v>89.855000000000004</v>
      </c>
      <c r="E52" s="37">
        <v>88.016000000000005</v>
      </c>
      <c r="F52" s="37">
        <v>86.129000000000005</v>
      </c>
      <c r="G52" s="37">
        <v>88.951999999999998</v>
      </c>
      <c r="H52" s="37">
        <v>88.638999999999996</v>
      </c>
      <c r="I52" s="37">
        <v>84.802999999999997</v>
      </c>
      <c r="J52" s="37">
        <v>82.805999999999997</v>
      </c>
      <c r="K52" s="37">
        <v>85.370999999999995</v>
      </c>
      <c r="L52" s="37">
        <v>88.387</v>
      </c>
      <c r="M52" s="37">
        <v>87.129000000000005</v>
      </c>
      <c r="N52" s="37">
        <v>88.451999999999998</v>
      </c>
      <c r="O52" s="37">
        <v>85.483999999999995</v>
      </c>
      <c r="P52" s="37">
        <v>87.570999999999998</v>
      </c>
      <c r="Q52" s="37">
        <v>87.805999999999997</v>
      </c>
      <c r="S52" s="4">
        <f t="shared" si="8"/>
        <v>90.382657587590884</v>
      </c>
      <c r="T52" s="4">
        <f t="shared" si="9"/>
        <v>89.94377411341209</v>
      </c>
      <c r="U52" s="4">
        <f t="shared" si="10"/>
        <v>88.487195459002194</v>
      </c>
      <c r="V52" s="4">
        <f t="shared" si="11"/>
        <v>88.372673788439187</v>
      </c>
      <c r="W52" s="4">
        <f t="shared" si="12"/>
        <v>88.740389280731677</v>
      </c>
      <c r="X52" s="4">
        <f t="shared" si="13"/>
        <v>87.64990640402506</v>
      </c>
      <c r="Y52" s="4">
        <f t="shared" si="14"/>
        <v>84.752652286798764</v>
      </c>
      <c r="Z52" s="4">
        <f t="shared" si="15"/>
        <v>84.500031548044134</v>
      </c>
      <c r="AA52" s="4">
        <f t="shared" si="16"/>
        <v>85.92990061245392</v>
      </c>
      <c r="AB52" s="4">
        <f t="shared" si="17"/>
        <v>88.60827606658809</v>
      </c>
      <c r="AC52" s="4">
        <f t="shared" si="18"/>
        <v>87.889725434601417</v>
      </c>
      <c r="AD52" s="4">
        <f t="shared" si="19"/>
        <v>87.606142589748984</v>
      </c>
      <c r="AE52" s="4">
        <f t="shared" si="20"/>
        <v>87.110980583276088</v>
      </c>
      <c r="AF52" s="4">
        <f t="shared" si="21"/>
        <v>88.606467479500139</v>
      </c>
      <c r="AG52" s="4">
        <f t="shared" si="22"/>
        <v>88.261424112491056</v>
      </c>
      <c r="AI52" s="4">
        <f t="shared" si="23"/>
        <v>-1.5856575875908874</v>
      </c>
      <c r="AJ52" s="4">
        <f t="shared" si="24"/>
        <v>-8.8774113412085853E-2</v>
      </c>
      <c r="AK52" s="4">
        <f t="shared" si="25"/>
        <v>-0.47119545900218895</v>
      </c>
      <c r="AL52" s="4">
        <f t="shared" si="26"/>
        <v>-2.2436737884391817</v>
      </c>
      <c r="AM52" s="4">
        <f t="shared" si="27"/>
        <v>0.21161071926832165</v>
      </c>
      <c r="AN52" s="4">
        <f t="shared" si="28"/>
        <v>0.98909359597493562</v>
      </c>
      <c r="AO52" s="4">
        <f t="shared" si="29"/>
        <v>5.0347713201233546E-2</v>
      </c>
      <c r="AP52" s="4">
        <f t="shared" si="30"/>
        <v>-1.694031548044137</v>
      </c>
      <c r="AQ52" s="4">
        <f t="shared" si="31"/>
        <v>-0.55890061245392531</v>
      </c>
      <c r="AR52" s="4">
        <f t="shared" si="32"/>
        <v>-0.22127606658808929</v>
      </c>
      <c r="AS52" s="4">
        <f t="shared" si="33"/>
        <v>-0.76072543460141162</v>
      </c>
      <c r="AT52" s="4">
        <f t="shared" si="34"/>
        <v>0.84585741025101413</v>
      </c>
      <c r="AU52" s="4">
        <f t="shared" si="35"/>
        <v>-1.6269805832760937</v>
      </c>
      <c r="AV52" s="4">
        <f t="shared" si="146"/>
        <v>-1.0354674795001415</v>
      </c>
      <c r="AW52" s="4">
        <f t="shared" si="146"/>
        <v>-0.45542411249105896</v>
      </c>
      <c r="AY52" s="2">
        <f t="shared" si="96"/>
        <v>90.377905041770688</v>
      </c>
      <c r="AZ52" s="2">
        <f t="shared" si="147"/>
        <v>89.942759092710077</v>
      </c>
      <c r="BA52" s="2">
        <f t="shared" si="148"/>
        <v>88.486036818943816</v>
      </c>
      <c r="BB52" s="2">
        <f t="shared" si="149"/>
        <v>88.372247661227277</v>
      </c>
      <c r="BC52" s="2">
        <f t="shared" si="150"/>
        <v>88.740328433317984</v>
      </c>
      <c r="BD52" s="2">
        <f t="shared" si="151"/>
        <v>87.649740540219696</v>
      </c>
      <c r="BE52" s="2">
        <f t="shared" si="152"/>
        <v>84.75263997286909</v>
      </c>
      <c r="BF52" s="2">
        <f t="shared" si="153"/>
        <v>84.500025188837796</v>
      </c>
      <c r="BG52" s="2">
        <f t="shared" si="154"/>
        <v>85.929887135975619</v>
      </c>
      <c r="BH52" s="2">
        <f t="shared" si="155"/>
        <v>88.608261392371872</v>
      </c>
      <c r="BI52" s="2">
        <f t="shared" si="156"/>
        <v>87.889696024433107</v>
      </c>
      <c r="BJ52" s="2">
        <f t="shared" si="157"/>
        <v>87.606102962762918</v>
      </c>
      <c r="BK52" s="2">
        <f t="shared" si="158"/>
        <v>87.110880269462285</v>
      </c>
      <c r="BL52" s="2">
        <f t="shared" si="159"/>
        <v>88.606457647730551</v>
      </c>
      <c r="BM52" s="2">
        <f t="shared" si="160"/>
        <v>88.261424011355302</v>
      </c>
      <c r="BO52" s="2">
        <f t="shared" si="38"/>
        <v>88.796999999999997</v>
      </c>
      <c r="BP52" s="2">
        <f t="shared" si="39"/>
        <v>89.855000000000004</v>
      </c>
      <c r="BQ52" s="2">
        <f t="shared" si="40"/>
        <v>88.016000000000005</v>
      </c>
      <c r="BR52" s="2">
        <f t="shared" si="41"/>
        <v>86.129000000000005</v>
      </c>
      <c r="BS52" s="2">
        <f t="shared" si="42"/>
        <v>88.951999999999998</v>
      </c>
      <c r="BT52" s="2">
        <f t="shared" si="43"/>
        <v>88.638999999999996</v>
      </c>
      <c r="BU52" s="2">
        <f t="shared" si="44"/>
        <v>84.802999999999997</v>
      </c>
      <c r="BV52" s="2">
        <f t="shared" si="45"/>
        <v>82.805999999999997</v>
      </c>
      <c r="BW52" s="2">
        <f t="shared" si="46"/>
        <v>85.370999999999995</v>
      </c>
      <c r="BX52" s="2">
        <f t="shared" si="47"/>
        <v>88.387</v>
      </c>
      <c r="BY52" s="2">
        <f t="shared" si="48"/>
        <v>87.129000000000005</v>
      </c>
      <c r="BZ52" s="2">
        <f t="shared" si="49"/>
        <v>88.451999999999998</v>
      </c>
      <c r="CA52" s="2">
        <f t="shared" si="50"/>
        <v>85.483999999999995</v>
      </c>
      <c r="CB52" s="2">
        <f t="shared" si="51"/>
        <v>87.570999999999998</v>
      </c>
      <c r="CC52" s="2">
        <f t="shared" si="52"/>
        <v>87.805999999999997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90.591984898822105</v>
      </c>
      <c r="DL52" s="2">
        <f t="shared" si="161"/>
        <v>90.791781568214361</v>
      </c>
      <c r="DM52" s="2">
        <f t="shared" si="161"/>
        <v>89.344720024161902</v>
      </c>
      <c r="DN52" s="2">
        <f t="shared" si="161"/>
        <v>89.226237906166446</v>
      </c>
      <c r="DO52" s="2">
        <f t="shared" si="161"/>
        <v>89.347447313710461</v>
      </c>
      <c r="DP52" s="2">
        <f t="shared" si="161"/>
        <v>88.680153846153814</v>
      </c>
      <c r="DQ52" s="2">
        <f t="shared" si="161"/>
        <v>85.331994594594605</v>
      </c>
      <c r="DR52" s="2">
        <f t="shared" si="161"/>
        <v>84.71281736694678</v>
      </c>
      <c r="DS52" s="2">
        <f t="shared" si="161"/>
        <v>86.52907447447447</v>
      </c>
      <c r="DT52" s="2">
        <f t="shared" si="161"/>
        <v>89.414832859174936</v>
      </c>
      <c r="DU52" s="2">
        <f t="shared" si="161"/>
        <v>87.995227924280528</v>
      </c>
      <c r="DV52" s="2">
        <f t="shared" si="161"/>
        <v>88.620854655870446</v>
      </c>
      <c r="DW52" s="2">
        <f t="shared" si="161"/>
        <v>87.752466734143056</v>
      </c>
      <c r="DX52" s="2">
        <f t="shared" si="161"/>
        <v>88.576491291291291</v>
      </c>
      <c r="DY52" s="2">
        <f t="shared" si="161"/>
        <v>88.170685080645157</v>
      </c>
      <c r="EA52" s="2">
        <f t="shared" si="71"/>
        <v>89.231231026108063</v>
      </c>
      <c r="EB52" s="2">
        <f t="shared" si="72"/>
        <v>84.986264001076989</v>
      </c>
      <c r="EC52" s="2">
        <f t="shared" si="73"/>
        <v>83.390323838574702</v>
      </c>
      <c r="ED52" s="2">
        <f t="shared" si="74"/>
        <v>82.864472807702313</v>
      </c>
      <c r="EE52" s="2">
        <f t="shared" si="75"/>
        <v>84.45048606868346</v>
      </c>
      <c r="EF52" s="2">
        <f t="shared" si="76"/>
        <v>80.871469805110408</v>
      </c>
      <c r="EG52" s="2">
        <f t="shared" si="77"/>
        <v>80.337215069205968</v>
      </c>
      <c r="EH52" s="2">
        <f t="shared" si="78"/>
        <v>82.831917080278686</v>
      </c>
      <c r="EI52" s="2">
        <f t="shared" si="79"/>
        <v>81.507385650011841</v>
      </c>
      <c r="EJ52" s="2">
        <f t="shared" si="80"/>
        <v>82.607466983664409</v>
      </c>
      <c r="EK52" s="2">
        <f t="shared" si="81"/>
        <v>87.118392054417811</v>
      </c>
      <c r="EL52" s="2">
        <f t="shared" si="82"/>
        <v>80.159640065816504</v>
      </c>
      <c r="EM52" s="2">
        <f t="shared" si="83"/>
        <v>82.668994319294811</v>
      </c>
      <c r="EN52" s="2">
        <f t="shared" si="84"/>
        <v>88.832943611445259</v>
      </c>
      <c r="EO52" s="2">
        <f t="shared" si="85"/>
        <v>89.047627952755946</v>
      </c>
      <c r="EQ52" s="2">
        <f t="shared" si="86"/>
        <v>86.520827719298254</v>
      </c>
      <c r="ER52" s="2">
        <f t="shared" si="162"/>
        <v>84.668948109923548</v>
      </c>
      <c r="ES52" s="2">
        <f t="shared" si="162"/>
        <v>82.482828721125117</v>
      </c>
      <c r="ET52" s="2">
        <f t="shared" si="162"/>
        <v>82.35093738970437</v>
      </c>
      <c r="EU52" s="2">
        <f t="shared" si="162"/>
        <v>81.237896876945641</v>
      </c>
      <c r="EV52" s="2">
        <f t="shared" si="162"/>
        <v>76.973201298025529</v>
      </c>
      <c r="EW52" s="2">
        <f t="shared" si="162"/>
        <v>78.324523540833454</v>
      </c>
      <c r="EX52" s="2">
        <f t="shared" si="162"/>
        <v>80.398054538557773</v>
      </c>
      <c r="EY52" s="2">
        <f t="shared" si="162"/>
        <v>81.625639376144278</v>
      </c>
      <c r="EZ52" s="2">
        <f t="shared" si="162"/>
        <v>81.232256381343959</v>
      </c>
      <c r="FA52" s="2">
        <f t="shared" si="162"/>
        <v>85.269093391265713</v>
      </c>
      <c r="FB52" s="2">
        <f t="shared" si="162"/>
        <v>80.996763485481765</v>
      </c>
      <c r="FC52" s="2">
        <f t="shared" si="162"/>
        <v>81.320945340005295</v>
      </c>
      <c r="FD52" s="2">
        <f t="shared" si="162"/>
        <v>90.208794855861044</v>
      </c>
      <c r="FE52" s="2">
        <f t="shared" si="162"/>
        <v>88.459628116462042</v>
      </c>
      <c r="FG52" s="2">
        <f t="shared" si="88"/>
        <v>0.15731504692010845</v>
      </c>
      <c r="FH52" s="2">
        <f t="shared" si="163"/>
        <v>0.14624360984564064</v>
      </c>
      <c r="FI52" s="2">
        <f t="shared" si="163"/>
        <v>0.14420881335874675</v>
      </c>
      <c r="FJ52" s="2">
        <f t="shared" si="163"/>
        <v>0.13423737505814121</v>
      </c>
      <c r="FK52" s="2">
        <f t="shared" si="163"/>
        <v>0.12397349474597537</v>
      </c>
      <c r="FL52" s="2">
        <f t="shared" si="163"/>
        <v>0.13195345513612472</v>
      </c>
      <c r="FM52" s="2">
        <f t="shared" si="163"/>
        <v>0.11598866002324745</v>
      </c>
      <c r="FN52" s="2">
        <f t="shared" si="163"/>
        <v>0.11312005927618633</v>
      </c>
      <c r="FO52" s="2">
        <f t="shared" si="163"/>
        <v>0.11932016658961342</v>
      </c>
      <c r="FP52" s="2">
        <f t="shared" si="163"/>
        <v>0.11848338983072862</v>
      </c>
      <c r="FQ52" s="2">
        <f t="shared" si="163"/>
        <v>0.12034137130315374</v>
      </c>
      <c r="FR52" s="2">
        <f t="shared" si="163"/>
        <v>0.11993034047059282</v>
      </c>
      <c r="FS52" s="2">
        <f t="shared" si="163"/>
        <v>0.12620899534220006</v>
      </c>
      <c r="FT52" s="2">
        <f t="shared" si="163"/>
        <v>0.11682284736436545</v>
      </c>
      <c r="FU52" s="2">
        <f t="shared" si="163"/>
        <v>0.10347443030927787</v>
      </c>
      <c r="FW52" s="2">
        <f t="shared" si="112"/>
        <v>4.7217027259536351E-6</v>
      </c>
      <c r="FX52" s="2">
        <f t="shared" si="164"/>
        <v>8.2865809891144519E-6</v>
      </c>
      <c r="FY52" s="2">
        <f t="shared" si="165"/>
        <v>7.4898768849656231E-6</v>
      </c>
      <c r="FZ52" s="2">
        <f t="shared" si="166"/>
        <v>7.005134849529868E-6</v>
      </c>
      <c r="GA52" s="2">
        <f t="shared" si="167"/>
        <v>7.9316742198301401E-6</v>
      </c>
      <c r="GB52" s="2">
        <f t="shared" si="168"/>
        <v>7.8154319190946526E-6</v>
      </c>
      <c r="GC52" s="2">
        <f t="shared" si="169"/>
        <v>8.365645653296749E-6</v>
      </c>
      <c r="GD52" s="2">
        <f t="shared" si="170"/>
        <v>1.0118150912467714E-5</v>
      </c>
      <c r="GE52" s="2">
        <f t="shared" si="171"/>
        <v>1.1911651954803027E-5</v>
      </c>
      <c r="GF52" s="2">
        <f t="shared" si="172"/>
        <v>8.4947385723809411E-6</v>
      </c>
      <c r="GG52" s="2">
        <f t="shared" si="173"/>
        <v>6.6343314884344737E-6</v>
      </c>
      <c r="GH52" s="2">
        <f t="shared" si="174"/>
        <v>5.558884477538002E-6</v>
      </c>
      <c r="GI52" s="2">
        <f t="shared" si="175"/>
        <v>4.8353977334953165E-6</v>
      </c>
      <c r="GJ52" s="2">
        <f t="shared" si="176"/>
        <v>4.9905000308867184E-6</v>
      </c>
      <c r="GK52" s="2">
        <f t="shared" si="177"/>
        <v>3.7982923975260413E-6</v>
      </c>
      <c r="GM52" s="86">
        <f t="shared" si="113"/>
        <v>4.4217166846362432E-6</v>
      </c>
      <c r="GN52" s="86">
        <f t="shared" si="178"/>
        <v>7.7579757149027699E-7</v>
      </c>
      <c r="GO52" s="86">
        <f t="shared" si="179"/>
        <v>9.1404616409969759E-7</v>
      </c>
      <c r="GP52" s="86">
        <f t="shared" si="180"/>
        <v>3.2428065862382817E-7</v>
      </c>
      <c r="GQ52" s="86">
        <f t="shared" si="181"/>
        <v>4.1977147843619341E-8</v>
      </c>
      <c r="GR52" s="86">
        <f t="shared" si="182"/>
        <v>1.162228944383617E-7</v>
      </c>
      <c r="GS52" s="86">
        <f t="shared" si="183"/>
        <v>7.7714054538090674E-9</v>
      </c>
      <c r="GT52" s="86">
        <f t="shared" si="184"/>
        <v>4.0471568046886981E-9</v>
      </c>
      <c r="GU52" s="86">
        <f t="shared" si="185"/>
        <v>8.8087854264750975E-9</v>
      </c>
      <c r="GV52" s="86">
        <f t="shared" si="186"/>
        <v>9.9016597114094335E-9</v>
      </c>
      <c r="GW52" s="86">
        <f t="shared" si="187"/>
        <v>2.0131216086085771E-8</v>
      </c>
      <c r="GX52" s="86">
        <f t="shared" si="188"/>
        <v>2.7709267992977044E-8</v>
      </c>
      <c r="GY52" s="86">
        <f t="shared" si="189"/>
        <v>7.1238949420696801E-8</v>
      </c>
      <c r="GZ52" s="86">
        <f t="shared" si="190"/>
        <v>6.8390614299029727E-9</v>
      </c>
      <c r="HA52" s="86">
        <f t="shared" si="191"/>
        <v>7.4825894837945137E-11</v>
      </c>
      <c r="HC52" s="86">
        <f t="shared" si="145"/>
        <v>7.3490737264283691E-19</v>
      </c>
      <c r="HD52" s="86">
        <f t="shared" si="192"/>
        <v>1.7309276536594659E-19</v>
      </c>
      <c r="HE52" s="86">
        <f t="shared" si="193"/>
        <v>3.2702377705959629E-20</v>
      </c>
      <c r="HF52" s="86">
        <f t="shared" si="194"/>
        <v>1.5840256021485831E-20</v>
      </c>
      <c r="HG52" s="86">
        <f t="shared" si="195"/>
        <v>1.5836316953773322E-25</v>
      </c>
      <c r="HH52" s="86">
        <f t="shared" si="196"/>
        <v>2.6622207043450389E-22</v>
      </c>
      <c r="HI52" s="86">
        <f t="shared" si="197"/>
        <v>3.336729012206757E-24</v>
      </c>
      <c r="HJ52" s="86">
        <f t="shared" si="198"/>
        <v>9.152652715523729E-25</v>
      </c>
      <c r="HK52" s="86">
        <f t="shared" si="199"/>
        <v>8.810709568626313E-24</v>
      </c>
      <c r="HL52" s="86">
        <f t="shared" si="200"/>
        <v>1.4168792679778466E-26</v>
      </c>
      <c r="HM52" s="86">
        <f t="shared" si="201"/>
        <v>1.2272155770555015E-23</v>
      </c>
      <c r="HN52" s="86">
        <f t="shared" si="202"/>
        <v>8.3028492745792806E-24</v>
      </c>
      <c r="HO52" s="86">
        <f t="shared" si="203"/>
        <v>1.0966453518190257E-23</v>
      </c>
      <c r="HP52" s="86">
        <f t="shared" si="204"/>
        <v>2.0270638949871663E-25</v>
      </c>
      <c r="HQ52" s="86">
        <f t="shared" si="205"/>
        <v>3.6737341313886724E-32</v>
      </c>
      <c r="HS52" s="86">
        <f t="shared" si="114"/>
        <v>2.2097278692493849E-79</v>
      </c>
      <c r="HT52" s="86">
        <f t="shared" si="206"/>
        <v>2.6461133072360075E-79</v>
      </c>
      <c r="HU52" s="86">
        <f t="shared" si="207"/>
        <v>2.6020886268319818E-81</v>
      </c>
      <c r="HV52" s="86">
        <f t="shared" si="208"/>
        <v>3.3591374334802145E-83</v>
      </c>
      <c r="HW52" s="86">
        <f t="shared" si="209"/>
        <v>2.2758152200466421E-106</v>
      </c>
      <c r="HX52" s="86">
        <f t="shared" si="210"/>
        <v>9.2686125353130768E-93</v>
      </c>
      <c r="HY52" s="86">
        <f t="shared" si="211"/>
        <v>1.8529576349460977E-101</v>
      </c>
      <c r="HZ52" s="86">
        <f t="shared" si="212"/>
        <v>2.0275888766068016E-102</v>
      </c>
      <c r="IA52" s="86">
        <f t="shared" si="213"/>
        <v>3.2487624160907058E-99</v>
      </c>
      <c r="IB52" s="86">
        <f t="shared" si="214"/>
        <v>1.6527002823151741E-114</v>
      </c>
      <c r="IC52" s="86">
        <f t="shared" si="215"/>
        <v>1.929469390739435E-100</v>
      </c>
      <c r="ID52" s="86">
        <f t="shared" si="216"/>
        <v>1.2782428291468169E-101</v>
      </c>
      <c r="IE52" s="86">
        <f t="shared" si="217"/>
        <v>2.4112406880913586E-101</v>
      </c>
      <c r="IF52" s="86">
        <f t="shared" si="218"/>
        <v>2.1495910871171154E-86</v>
      </c>
      <c r="IG52" s="86">
        <f t="shared" si="219"/>
        <v>3.2107726473489826E-60</v>
      </c>
      <c r="II52" s="86">
        <f t="shared" si="115"/>
        <v>2.2463080324694379E-121</v>
      </c>
      <c r="IJ52" s="86">
        <f t="shared" si="116"/>
        <v>3.5880983211997204E-120</v>
      </c>
      <c r="IK52" s="86">
        <f t="shared" si="117"/>
        <v>2.0655775391319926E-126</v>
      </c>
      <c r="IL52" s="86">
        <f t="shared" si="118"/>
        <v>7.9478749379838287E-128</v>
      </c>
      <c r="IM52" s="86">
        <f t="shared" si="119"/>
        <v>6.553082787490494E-161</v>
      </c>
      <c r="IN52" s="86">
        <f t="shared" si="120"/>
        <v>8.33058288163197E-142</v>
      </c>
      <c r="IO52" s="86">
        <f t="shared" si="121"/>
        <v>1.4139017091772939E-153</v>
      </c>
      <c r="IP52" s="86">
        <f t="shared" si="122"/>
        <v>1.1892421685292553E-156</v>
      </c>
      <c r="IQ52" s="86">
        <f t="shared" si="123"/>
        <v>1.9970896067837025E-149</v>
      </c>
      <c r="IR52" s="86">
        <f t="shared" si="124"/>
        <v>2.4140030385977533E-175</v>
      </c>
      <c r="IS52" s="86">
        <f t="shared" si="125"/>
        <v>6.0505117014080105E-154</v>
      </c>
      <c r="IT52" s="86">
        <f t="shared" si="126"/>
        <v>5.1276526116167095E-155</v>
      </c>
      <c r="IU52" s="86">
        <f t="shared" si="127"/>
        <v>2.1567673483637944E-155</v>
      </c>
      <c r="IV52" s="86">
        <f t="shared" si="128"/>
        <v>9.0011965973763964E-273</v>
      </c>
      <c r="IW52" s="86">
        <f t="shared" si="129"/>
        <v>2.4995594868344434E-118</v>
      </c>
      <c r="IY52" s="86">
        <f t="shared" si="130"/>
        <v>4.4217166846369784E-6</v>
      </c>
      <c r="IZ52" s="86">
        <f t="shared" si="131"/>
        <v>7.757975714904501E-7</v>
      </c>
      <c r="JA52" s="86">
        <f t="shared" si="132"/>
        <v>9.1404616409973031E-7</v>
      </c>
      <c r="JB52" s="86">
        <f t="shared" si="133"/>
        <v>3.2428065862384399E-7</v>
      </c>
      <c r="JC52" s="86">
        <f t="shared" si="134"/>
        <v>4.1977147843619341E-8</v>
      </c>
      <c r="JD52" s="86">
        <f t="shared" si="135"/>
        <v>1.1622289443836196E-7</v>
      </c>
      <c r="JE52" s="86">
        <f t="shared" si="136"/>
        <v>7.7714054538090707E-9</v>
      </c>
      <c r="JF52" s="86">
        <f t="shared" si="137"/>
        <v>4.0471568046886989E-9</v>
      </c>
      <c r="JG52" s="86">
        <f t="shared" si="138"/>
        <v>8.8087854264751057E-9</v>
      </c>
      <c r="JH52" s="86">
        <f t="shared" si="139"/>
        <v>9.9016597114094335E-9</v>
      </c>
      <c r="JI52" s="86">
        <f t="shared" si="140"/>
        <v>2.0131216086085784E-8</v>
      </c>
      <c r="JJ52" s="86">
        <f t="shared" si="141"/>
        <v>2.7709267992977054E-8</v>
      </c>
      <c r="JK52" s="86">
        <f t="shared" si="142"/>
        <v>7.1238949420696814E-8</v>
      </c>
      <c r="JL52" s="86">
        <f t="shared" si="143"/>
        <v>6.8390614299029727E-9</v>
      </c>
      <c r="JM52" s="86">
        <f t="shared" si="144"/>
        <v>7.4825894837945137E-11</v>
      </c>
    </row>
    <row r="53" spans="2:273" x14ac:dyDescent="0.25">
      <c r="B53" s="2">
        <v>26</v>
      </c>
      <c r="C53" s="37">
        <v>91.421999999999997</v>
      </c>
      <c r="D53" s="37">
        <v>88.161000000000001</v>
      </c>
      <c r="E53" s="37">
        <v>86.885000000000005</v>
      </c>
      <c r="F53" s="37">
        <v>87.081000000000003</v>
      </c>
      <c r="G53" s="37">
        <v>88.113</v>
      </c>
      <c r="H53" s="37">
        <v>88.328000000000003</v>
      </c>
      <c r="I53" s="37">
        <v>84.638999999999996</v>
      </c>
      <c r="J53" s="37">
        <v>84.355000000000004</v>
      </c>
      <c r="K53" s="37">
        <v>85.855000000000004</v>
      </c>
      <c r="L53" s="37">
        <v>88.71</v>
      </c>
      <c r="M53" s="37">
        <v>87.644999999999996</v>
      </c>
      <c r="N53" s="37">
        <v>87.918999999999997</v>
      </c>
      <c r="O53" s="37">
        <v>85.855000000000004</v>
      </c>
      <c r="P53" s="37">
        <v>87.524000000000001</v>
      </c>
      <c r="Q53" s="37">
        <v>87.968000000000004</v>
      </c>
      <c r="S53" s="4">
        <f t="shared" si="8"/>
        <v>90.497191368277811</v>
      </c>
      <c r="T53" s="4">
        <f t="shared" si="9"/>
        <v>89.967676350385915</v>
      </c>
      <c r="U53" s="4">
        <f t="shared" si="10"/>
        <v>88.505888307534605</v>
      </c>
      <c r="V53" s="4">
        <f t="shared" si="11"/>
        <v>88.411693117240048</v>
      </c>
      <c r="W53" s="4">
        <f t="shared" si="12"/>
        <v>88.760246410620439</v>
      </c>
      <c r="X53" s="4">
        <f t="shared" si="13"/>
        <v>87.605106339482418</v>
      </c>
      <c r="Y53" s="4">
        <f t="shared" si="14"/>
        <v>84.854572497713079</v>
      </c>
      <c r="Z53" s="4">
        <f t="shared" si="15"/>
        <v>84.665820341406416</v>
      </c>
      <c r="AA53" s="4">
        <f t="shared" si="16"/>
        <v>86.040148658341295</v>
      </c>
      <c r="AB53" s="4">
        <f t="shared" si="17"/>
        <v>88.584498850916546</v>
      </c>
      <c r="AC53" s="4">
        <f t="shared" si="18"/>
        <v>87.957174037249374</v>
      </c>
      <c r="AD53" s="4">
        <f t="shared" si="19"/>
        <v>87.626150321635521</v>
      </c>
      <c r="AE53" s="4">
        <f t="shared" si="20"/>
        <v>87.205235299267343</v>
      </c>
      <c r="AF53" s="4">
        <f t="shared" si="21"/>
        <v>88.788403003370249</v>
      </c>
      <c r="AG53" s="4">
        <f t="shared" si="22"/>
        <v>88.319934220413117</v>
      </c>
      <c r="AI53" s="4">
        <f t="shared" si="23"/>
        <v>0.92480863172218619</v>
      </c>
      <c r="AJ53" s="4">
        <f t="shared" si="24"/>
        <v>-1.8066763503859136</v>
      </c>
      <c r="AK53" s="4">
        <f t="shared" si="25"/>
        <v>-1.6208883075345994</v>
      </c>
      <c r="AL53" s="4">
        <f t="shared" si="26"/>
        <v>-1.3306931172400454</v>
      </c>
      <c r="AM53" s="4">
        <f t="shared" si="27"/>
        <v>-0.64724641062043986</v>
      </c>
      <c r="AN53" s="4">
        <f t="shared" si="28"/>
        <v>0.72289366051758464</v>
      </c>
      <c r="AO53" s="4">
        <f t="shared" si="29"/>
        <v>-0.21557249771308307</v>
      </c>
      <c r="AP53" s="4">
        <f t="shared" si="30"/>
        <v>-0.31082034140641213</v>
      </c>
      <c r="AQ53" s="4">
        <f t="shared" si="31"/>
        <v>-0.18514865834129068</v>
      </c>
      <c r="AR53" s="4">
        <f t="shared" si="32"/>
        <v>0.12550114908344767</v>
      </c>
      <c r="AS53" s="4">
        <f t="shared" si="33"/>
        <v>-0.31217403724937753</v>
      </c>
      <c r="AT53" s="4">
        <f t="shared" si="34"/>
        <v>0.29284967836447606</v>
      </c>
      <c r="AU53" s="4">
        <f t="shared" si="35"/>
        <v>-1.3502352992673394</v>
      </c>
      <c r="AV53" s="4">
        <f t="shared" si="146"/>
        <v>-1.2644030033702478</v>
      </c>
      <c r="AW53" s="4">
        <f t="shared" si="146"/>
        <v>-0.35193422041311351</v>
      </c>
      <c r="AY53" s="2">
        <f t="shared" si="96"/>
        <v>90.489197044375999</v>
      </c>
      <c r="AZ53" s="2">
        <f t="shared" si="147"/>
        <v>89.965786435968582</v>
      </c>
      <c r="BA53" s="2">
        <f t="shared" si="148"/>
        <v>88.503768683016801</v>
      </c>
      <c r="BB53" s="2">
        <f t="shared" si="149"/>
        <v>88.410876667639371</v>
      </c>
      <c r="BC53" s="2">
        <f t="shared" si="150"/>
        <v>88.76011626513781</v>
      </c>
      <c r="BD53" s="2">
        <f t="shared" si="151"/>
        <v>87.604766965455013</v>
      </c>
      <c r="BE53" s="2">
        <f t="shared" si="152"/>
        <v>84.854543802499634</v>
      </c>
      <c r="BF53" s="2">
        <f t="shared" si="153"/>
        <v>84.665805034459297</v>
      </c>
      <c r="BG53" s="2">
        <f t="shared" si="154"/>
        <v>86.040117104243976</v>
      </c>
      <c r="BH53" s="2">
        <f t="shared" si="155"/>
        <v>88.584464880852181</v>
      </c>
      <c r="BI53" s="2">
        <f t="shared" si="156"/>
        <v>87.957108727031638</v>
      </c>
      <c r="BJ53" s="2">
        <f t="shared" si="157"/>
        <v>87.626064359743197</v>
      </c>
      <c r="BK53" s="2">
        <f t="shared" si="158"/>
        <v>87.205026878360599</v>
      </c>
      <c r="BL53" s="2">
        <f t="shared" si="159"/>
        <v>88.7883798140724</v>
      </c>
      <c r="BM53" s="2">
        <f t="shared" si="160"/>
        <v>88.319933916826628</v>
      </c>
      <c r="BO53" s="2">
        <f t="shared" si="38"/>
        <v>91.421999999999997</v>
      </c>
      <c r="BP53" s="2">
        <f t="shared" si="39"/>
        <v>88.161000000000001</v>
      </c>
      <c r="BQ53" s="2">
        <f t="shared" si="40"/>
        <v>86.885000000000005</v>
      </c>
      <c r="BR53" s="2">
        <f t="shared" si="41"/>
        <v>87.081000000000003</v>
      </c>
      <c r="BS53" s="2">
        <f t="shared" si="42"/>
        <v>88.113</v>
      </c>
      <c r="BT53" s="2">
        <f t="shared" si="43"/>
        <v>88.328000000000003</v>
      </c>
      <c r="BU53" s="2">
        <f t="shared" si="44"/>
        <v>84.638999999999996</v>
      </c>
      <c r="BV53" s="2">
        <f t="shared" si="45"/>
        <v>84.355000000000004</v>
      </c>
      <c r="BW53" s="2">
        <f t="shared" si="46"/>
        <v>85.855000000000004</v>
      </c>
      <c r="BX53" s="2">
        <f t="shared" si="47"/>
        <v>88.71</v>
      </c>
      <c r="BY53" s="2">
        <f t="shared" si="48"/>
        <v>87.644999999999996</v>
      </c>
      <c r="BZ53" s="2">
        <f t="shared" si="49"/>
        <v>87.918999999999997</v>
      </c>
      <c r="CA53" s="2">
        <f t="shared" si="50"/>
        <v>85.855000000000004</v>
      </c>
      <c r="CB53" s="2">
        <f t="shared" si="51"/>
        <v>87.524000000000001</v>
      </c>
      <c r="CC53" s="2">
        <f t="shared" si="52"/>
        <v>87.968000000000004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90.770690425853218</v>
      </c>
      <c r="DL53" s="2">
        <f t="shared" si="161"/>
        <v>90.918770385976302</v>
      </c>
      <c r="DM53" s="2">
        <f t="shared" si="161"/>
        <v>89.463580187254621</v>
      </c>
      <c r="DN53" s="2">
        <f t="shared" si="161"/>
        <v>89.368872700753585</v>
      </c>
      <c r="DO53" s="2">
        <f t="shared" si="161"/>
        <v>89.45058770106138</v>
      </c>
      <c r="DP53" s="2">
        <f t="shared" si="161"/>
        <v>88.745759514170018</v>
      </c>
      <c r="DQ53" s="2">
        <f t="shared" si="161"/>
        <v>85.518543758043776</v>
      </c>
      <c r="DR53" s="2">
        <f t="shared" si="161"/>
        <v>84.940734453781516</v>
      </c>
      <c r="DS53" s="2">
        <f t="shared" si="161"/>
        <v>86.726973830973819</v>
      </c>
      <c r="DT53" s="2">
        <f t="shared" si="161"/>
        <v>89.481014698909419</v>
      </c>
      <c r="DU53" s="2">
        <f t="shared" si="161"/>
        <v>88.104620965094625</v>
      </c>
      <c r="DV53" s="2">
        <f t="shared" si="161"/>
        <v>88.751927327935221</v>
      </c>
      <c r="DW53" s="2">
        <f t="shared" si="161"/>
        <v>87.937487179487178</v>
      </c>
      <c r="DX53" s="2">
        <f t="shared" si="161"/>
        <v>88.797263620763616</v>
      </c>
      <c r="DY53" s="2">
        <f t="shared" si="161"/>
        <v>88.241960483870969</v>
      </c>
      <c r="EA53" s="2">
        <f t="shared" si="71"/>
        <v>89.11408725821839</v>
      </c>
      <c r="EB53" s="2">
        <f t="shared" si="72"/>
        <v>84.891895745826588</v>
      </c>
      <c r="EC53" s="2">
        <f t="shared" si="73"/>
        <v>83.3090981293022</v>
      </c>
      <c r="ED53" s="2">
        <f t="shared" si="74"/>
        <v>82.775966172261249</v>
      </c>
      <c r="EE53" s="2">
        <f t="shared" si="75"/>
        <v>84.310587024536829</v>
      </c>
      <c r="EF53" s="2">
        <f t="shared" si="76"/>
        <v>80.759499909251019</v>
      </c>
      <c r="EG53" s="2">
        <f t="shared" si="77"/>
        <v>80.239278135081705</v>
      </c>
      <c r="EH53" s="2">
        <f t="shared" si="78"/>
        <v>82.700190442147459</v>
      </c>
      <c r="EI53" s="2">
        <f t="shared" si="79"/>
        <v>81.416610821690739</v>
      </c>
      <c r="EJ53" s="2">
        <f t="shared" si="80"/>
        <v>82.501148285911526</v>
      </c>
      <c r="EK53" s="2">
        <f t="shared" si="81"/>
        <v>86.973817327592428</v>
      </c>
      <c r="EL53" s="2">
        <f t="shared" si="82"/>
        <v>80.091194570135727</v>
      </c>
      <c r="EM53" s="2">
        <f t="shared" si="83"/>
        <v>82.580189177277191</v>
      </c>
      <c r="EN53" s="2">
        <f t="shared" si="84"/>
        <v>88.727069212923169</v>
      </c>
      <c r="EO53" s="2">
        <f t="shared" si="85"/>
        <v>88.936091043307115</v>
      </c>
      <c r="EQ53" s="2">
        <f t="shared" si="86"/>
        <v>86.433968220551392</v>
      </c>
      <c r="ER53" s="2">
        <f t="shared" si="162"/>
        <v>84.577078892587281</v>
      </c>
      <c r="ES53" s="2">
        <f t="shared" si="162"/>
        <v>82.412432590927935</v>
      </c>
      <c r="ET53" s="2">
        <f t="shared" si="162"/>
        <v>82.267676472329597</v>
      </c>
      <c r="EU53" s="2">
        <f t="shared" si="162"/>
        <v>81.136998855214813</v>
      </c>
      <c r="EV53" s="2">
        <f t="shared" si="162"/>
        <v>76.907583136799957</v>
      </c>
      <c r="EW53" s="2">
        <f t="shared" si="162"/>
        <v>78.250285409956689</v>
      </c>
      <c r="EX53" s="2">
        <f t="shared" si="162"/>
        <v>80.294691805272848</v>
      </c>
      <c r="EY53" s="2">
        <f t="shared" si="162"/>
        <v>81.532125471214542</v>
      </c>
      <c r="EZ53" s="2">
        <f t="shared" si="162"/>
        <v>81.141891655429134</v>
      </c>
      <c r="FA53" s="2">
        <f t="shared" si="162"/>
        <v>85.145896698307396</v>
      </c>
      <c r="FB53" s="2">
        <f t="shared" si="162"/>
        <v>80.918120653203431</v>
      </c>
      <c r="FC53" s="2">
        <f t="shared" si="162"/>
        <v>81.247136774379868</v>
      </c>
      <c r="FD53" s="2">
        <f t="shared" si="162"/>
        <v>90.087285615581365</v>
      </c>
      <c r="FE53" s="2">
        <f t="shared" si="162"/>
        <v>88.355038698196125</v>
      </c>
      <c r="FG53" s="2">
        <f t="shared" si="88"/>
        <v>0.16991365907804681</v>
      </c>
      <c r="FH53" s="2">
        <f t="shared" si="163"/>
        <v>0.15812193657025667</v>
      </c>
      <c r="FI53" s="2">
        <f t="shared" si="163"/>
        <v>0.15595205759827444</v>
      </c>
      <c r="FJ53" s="2">
        <f t="shared" si="163"/>
        <v>0.14530649339785437</v>
      </c>
      <c r="FK53" s="2">
        <f t="shared" si="163"/>
        <v>0.13432757678306601</v>
      </c>
      <c r="FL53" s="2">
        <f t="shared" si="163"/>
        <v>0.14286532073491545</v>
      </c>
      <c r="FM53" s="2">
        <f t="shared" si="163"/>
        <v>0.12577160507736868</v>
      </c>
      <c r="FN53" s="2">
        <f t="shared" si="163"/>
        <v>0.12269463599941413</v>
      </c>
      <c r="FO53" s="2">
        <f t="shared" si="163"/>
        <v>0.12934299110038952</v>
      </c>
      <c r="FP53" s="2">
        <f t="shared" si="163"/>
        <v>0.12844617711880371</v>
      </c>
      <c r="FQ53" s="2">
        <f t="shared" si="163"/>
        <v>0.13043727147164114</v>
      </c>
      <c r="FR53" s="2">
        <f t="shared" si="163"/>
        <v>0.12999685360937163</v>
      </c>
      <c r="FS53" s="2">
        <f t="shared" si="163"/>
        <v>0.13672064408332138</v>
      </c>
      <c r="FT53" s="2">
        <f t="shared" si="163"/>
        <v>0.12666606971416686</v>
      </c>
      <c r="FU53" s="2">
        <f t="shared" si="163"/>
        <v>0.11233600340667059</v>
      </c>
      <c r="FW53" s="2">
        <f t="shared" si="112"/>
        <v>5.1772417292302517E-6</v>
      </c>
      <c r="FX53" s="2">
        <f t="shared" si="164"/>
        <v>9.0860481110758862E-6</v>
      </c>
      <c r="FY53" s="2">
        <f t="shared" si="165"/>
        <v>8.2124807617424825E-6</v>
      </c>
      <c r="FZ53" s="2">
        <f t="shared" si="166"/>
        <v>7.6809724324225523E-6</v>
      </c>
      <c r="GA53" s="2">
        <f t="shared" si="167"/>
        <v>8.6969011857935675E-6</v>
      </c>
      <c r="GB53" s="2">
        <f t="shared" si="168"/>
        <v>8.5694442312069417E-6</v>
      </c>
      <c r="GC53" s="2">
        <f t="shared" si="169"/>
        <v>9.1727406521588779E-6</v>
      </c>
      <c r="GD53" s="2">
        <f t="shared" si="170"/>
        <v>1.1094321030742292E-5</v>
      </c>
      <c r="GE53" s="2">
        <f t="shared" si="171"/>
        <v>1.3060851638765245E-5</v>
      </c>
      <c r="GF53" s="2">
        <f t="shared" si="172"/>
        <v>9.3142879929617546E-6</v>
      </c>
      <c r="GG53" s="2">
        <f t="shared" si="173"/>
        <v>7.2743951669445618E-6</v>
      </c>
      <c r="GH53" s="2">
        <f t="shared" si="174"/>
        <v>6.0951923555796247E-6</v>
      </c>
      <c r="GI53" s="2">
        <f t="shared" si="175"/>
        <v>5.3019057110633641E-6</v>
      </c>
      <c r="GJ53" s="2">
        <f t="shared" si="176"/>
        <v>5.4719718371045964E-6</v>
      </c>
      <c r="GK53" s="2">
        <f t="shared" si="177"/>
        <v>4.1647432702835703E-6</v>
      </c>
      <c r="GM53" s="86">
        <f t="shared" si="113"/>
        <v>7.6131228711501057E-6</v>
      </c>
      <c r="GN53" s="86">
        <f t="shared" si="178"/>
        <v>1.4800101889801979E-6</v>
      </c>
      <c r="GO53" s="86">
        <f t="shared" si="179"/>
        <v>1.7125764654949008E-6</v>
      </c>
      <c r="GP53" s="86">
        <f t="shared" si="180"/>
        <v>6.3631463417914354E-7</v>
      </c>
      <c r="GQ53" s="86">
        <f t="shared" si="181"/>
        <v>9.200458128315173E-8</v>
      </c>
      <c r="GR53" s="86">
        <f t="shared" si="182"/>
        <v>2.437096769059985E-7</v>
      </c>
      <c r="GS53" s="86">
        <f t="shared" si="183"/>
        <v>1.8561642383928724E-8</v>
      </c>
      <c r="GT53" s="86">
        <f t="shared" si="184"/>
        <v>9.9853150170163303E-9</v>
      </c>
      <c r="GU53" s="86">
        <f t="shared" si="185"/>
        <v>2.1146497825794681E-8</v>
      </c>
      <c r="GV53" s="86">
        <f t="shared" si="186"/>
        <v>2.3497199269970155E-8</v>
      </c>
      <c r="GW53" s="86">
        <f t="shared" si="187"/>
        <v>4.5815178208738625E-8</v>
      </c>
      <c r="GX53" s="86">
        <f t="shared" si="188"/>
        <v>6.1585315723504795E-8</v>
      </c>
      <c r="GY53" s="86">
        <f t="shared" si="189"/>
        <v>1.5164969982656742E-7</v>
      </c>
      <c r="GZ53" s="86">
        <f t="shared" si="190"/>
        <v>1.6536160220716515E-8</v>
      </c>
      <c r="HA53" s="86">
        <f t="shared" si="191"/>
        <v>2.3040487687144235E-10</v>
      </c>
      <c r="HC53" s="86">
        <f t="shared" si="145"/>
        <v>2.5650544937026492E-18</v>
      </c>
      <c r="HD53" s="86">
        <f t="shared" si="192"/>
        <v>6.5192452594242537E-19</v>
      </c>
      <c r="HE53" s="86">
        <f t="shared" si="193"/>
        <v>1.2939045960935551E-19</v>
      </c>
      <c r="HF53" s="86">
        <f t="shared" si="194"/>
        <v>6.3392497697560117E-20</v>
      </c>
      <c r="HG53" s="86">
        <f t="shared" si="195"/>
        <v>9.2661106487359891E-25</v>
      </c>
      <c r="HH53" s="86">
        <f t="shared" si="196"/>
        <v>1.2434519168270776E-21</v>
      </c>
      <c r="HI53" s="86">
        <f t="shared" si="197"/>
        <v>1.7998841216251884E-23</v>
      </c>
      <c r="HJ53" s="86">
        <f t="shared" si="198"/>
        <v>5.273708138671901E-24</v>
      </c>
      <c r="HK53" s="86">
        <f t="shared" si="199"/>
        <v>4.8120873029924181E-23</v>
      </c>
      <c r="HL53" s="86">
        <f t="shared" si="200"/>
        <v>9.4271742439818816E-26</v>
      </c>
      <c r="HM53" s="86">
        <f t="shared" si="201"/>
        <v>6.2897300198001083E-23</v>
      </c>
      <c r="HN53" s="86">
        <f t="shared" si="202"/>
        <v>4.2049335900471002E-23</v>
      </c>
      <c r="HO53" s="86">
        <f t="shared" si="203"/>
        <v>5.4400618130652701E-23</v>
      </c>
      <c r="HP53" s="86">
        <f t="shared" si="204"/>
        <v>1.14196780703754E-24</v>
      </c>
      <c r="HQ53" s="86">
        <f t="shared" si="205"/>
        <v>3.4595315490866429E-31</v>
      </c>
      <c r="HS53" s="86">
        <f t="shared" si="114"/>
        <v>7.0436217478609924E-78</v>
      </c>
      <c r="HT53" s="86">
        <f t="shared" si="206"/>
        <v>9.7557220043175932E-78</v>
      </c>
      <c r="HU53" s="86">
        <f t="shared" si="207"/>
        <v>1.0700590356857603E-79</v>
      </c>
      <c r="HV53" s="86">
        <f t="shared" si="208"/>
        <v>1.4434152149945186E-81</v>
      </c>
      <c r="HW53" s="86">
        <f t="shared" si="209"/>
        <v>2.8738585794969849E-104</v>
      </c>
      <c r="HX53" s="86">
        <f t="shared" si="210"/>
        <v>6.3574340447047384E-91</v>
      </c>
      <c r="HY53" s="86">
        <f t="shared" si="211"/>
        <v>1.907954421976496E-99</v>
      </c>
      <c r="HZ53" s="86">
        <f t="shared" si="212"/>
        <v>2.4171322848591497E-100</v>
      </c>
      <c r="IA53" s="86">
        <f t="shared" si="213"/>
        <v>3.4287922984510368E-97</v>
      </c>
      <c r="IB53" s="86">
        <f t="shared" si="214"/>
        <v>3.2340320043999126E-112</v>
      </c>
      <c r="IC53" s="86">
        <f t="shared" si="215"/>
        <v>1.7842088582933816E-98</v>
      </c>
      <c r="ID53" s="86">
        <f t="shared" si="216"/>
        <v>1.1545737564781716E-99</v>
      </c>
      <c r="IE53" s="86">
        <f t="shared" si="217"/>
        <v>2.0680482854856581E-99</v>
      </c>
      <c r="IF53" s="86">
        <f t="shared" si="218"/>
        <v>9.109665895857156E-85</v>
      </c>
      <c r="IG53" s="86">
        <f t="shared" si="219"/>
        <v>4.1356142362167427E-59</v>
      </c>
      <c r="II53" s="86">
        <f t="shared" si="115"/>
        <v>1.3746861502168496E-119</v>
      </c>
      <c r="IJ53" s="86">
        <f t="shared" si="116"/>
        <v>2.5604378647988568E-118</v>
      </c>
      <c r="IK53" s="86">
        <f t="shared" si="117"/>
        <v>1.7763066344550696E-124</v>
      </c>
      <c r="IL53" s="86">
        <f t="shared" si="118"/>
        <v>7.009697802090662E-126</v>
      </c>
      <c r="IM53" s="86">
        <f t="shared" si="119"/>
        <v>1.9882252600569867E-158</v>
      </c>
      <c r="IN53" s="86">
        <f t="shared" si="120"/>
        <v>1.2645439848344148E-139</v>
      </c>
      <c r="IO53" s="86">
        <f t="shared" si="121"/>
        <v>3.3788289298896239E-151</v>
      </c>
      <c r="IP53" s="86">
        <f t="shared" si="122"/>
        <v>3.481589128480351E-154</v>
      </c>
      <c r="IQ53" s="86">
        <f t="shared" si="123"/>
        <v>4.8475145952718427E-147</v>
      </c>
      <c r="IR53" s="86">
        <f t="shared" si="124"/>
        <v>1.2758472241492156E-172</v>
      </c>
      <c r="IS53" s="86">
        <f t="shared" si="125"/>
        <v>1.3174374735799595E-151</v>
      </c>
      <c r="IT53" s="86">
        <f t="shared" si="126"/>
        <v>1.0716347130093021E-152</v>
      </c>
      <c r="IU53" s="86">
        <f t="shared" si="127"/>
        <v>4.2976505278681159E-153</v>
      </c>
      <c r="IV53" s="86">
        <f t="shared" si="128"/>
        <v>1.0526163017697231E-268</v>
      </c>
      <c r="IW53" s="86">
        <f t="shared" si="129"/>
        <v>1.2848281854951908E-116</v>
      </c>
      <c r="IY53" s="86">
        <f t="shared" si="130"/>
        <v>7.6131228711526706E-6</v>
      </c>
      <c r="IZ53" s="86">
        <f t="shared" si="131"/>
        <v>1.4800101889808499E-6</v>
      </c>
      <c r="JA53" s="86">
        <f t="shared" si="132"/>
        <v>1.7125764654950302E-6</v>
      </c>
      <c r="JB53" s="86">
        <f t="shared" si="133"/>
        <v>6.3631463417920696E-7</v>
      </c>
      <c r="JC53" s="86">
        <f t="shared" si="134"/>
        <v>9.200458128315173E-8</v>
      </c>
      <c r="JD53" s="86">
        <f t="shared" si="135"/>
        <v>2.4370967690599972E-7</v>
      </c>
      <c r="JE53" s="86">
        <f t="shared" si="136"/>
        <v>1.8561642383928741E-8</v>
      </c>
      <c r="JF53" s="86">
        <f t="shared" si="137"/>
        <v>9.9853150170163353E-9</v>
      </c>
      <c r="JG53" s="86">
        <f t="shared" si="138"/>
        <v>2.114649782579473E-8</v>
      </c>
      <c r="JH53" s="86">
        <f t="shared" si="139"/>
        <v>2.3497199269970155E-8</v>
      </c>
      <c r="JI53" s="86">
        <f t="shared" si="140"/>
        <v>4.5815178208738691E-8</v>
      </c>
      <c r="JJ53" s="86">
        <f t="shared" si="141"/>
        <v>6.1585315723504835E-8</v>
      </c>
      <c r="JK53" s="86">
        <f t="shared" si="142"/>
        <v>1.5164969982656747E-7</v>
      </c>
      <c r="JL53" s="86">
        <f t="shared" si="143"/>
        <v>1.6536160220716515E-8</v>
      </c>
      <c r="JM53" s="86">
        <f t="shared" si="144"/>
        <v>2.3040487687144235E-10</v>
      </c>
    </row>
    <row r="54" spans="2:273" x14ac:dyDescent="0.25">
      <c r="B54" s="2">
        <v>27</v>
      </c>
      <c r="C54" s="37">
        <v>91.766000000000005</v>
      </c>
      <c r="D54" s="37">
        <v>89.5</v>
      </c>
      <c r="E54" s="37">
        <v>89.114999999999995</v>
      </c>
      <c r="F54" s="37">
        <v>87.21</v>
      </c>
      <c r="G54" s="37">
        <v>88.113</v>
      </c>
      <c r="H54" s="37">
        <v>87.59</v>
      </c>
      <c r="I54" s="37">
        <v>85.295000000000002</v>
      </c>
      <c r="J54" s="37">
        <v>85</v>
      </c>
      <c r="K54" s="37">
        <v>86.113</v>
      </c>
      <c r="L54" s="37">
        <v>89.031999999999996</v>
      </c>
      <c r="M54" s="37">
        <v>86.596999999999994</v>
      </c>
      <c r="N54" s="37">
        <v>87.822999999999993</v>
      </c>
      <c r="O54" s="37">
        <v>86.79</v>
      </c>
      <c r="P54" s="37">
        <v>88.126999999999995</v>
      </c>
      <c r="Q54" s="37">
        <v>87.951999999999998</v>
      </c>
      <c r="S54" s="4">
        <f t="shared" si="8"/>
        <v>90.604764472594141</v>
      </c>
      <c r="T54" s="4">
        <f t="shared" si="9"/>
        <v>89.982194836035461</v>
      </c>
      <c r="U54" s="4">
        <f t="shared" si="10"/>
        <v>88.515738570324331</v>
      </c>
      <c r="V54" s="4">
        <f t="shared" si="11"/>
        <v>88.440828851157718</v>
      </c>
      <c r="W54" s="4">
        <f t="shared" si="12"/>
        <v>88.771261567678835</v>
      </c>
      <c r="X54" s="4">
        <f t="shared" si="13"/>
        <v>87.550543979038906</v>
      </c>
      <c r="Y54" s="4">
        <f t="shared" si="14"/>
        <v>84.947063456608902</v>
      </c>
      <c r="Z54" s="4">
        <f t="shared" si="15"/>
        <v>84.822942560455871</v>
      </c>
      <c r="AA54" s="4">
        <f t="shared" si="16"/>
        <v>86.140668518567736</v>
      </c>
      <c r="AB54" s="4">
        <f t="shared" si="17"/>
        <v>88.552261864225912</v>
      </c>
      <c r="AC54" s="4">
        <f t="shared" si="18"/>
        <v>88.018550779931218</v>
      </c>
      <c r="AD54" s="4">
        <f t="shared" si="19"/>
        <v>87.635902749180644</v>
      </c>
      <c r="AE54" s="4">
        <f t="shared" si="20"/>
        <v>87.289746456386013</v>
      </c>
      <c r="AF54" s="4">
        <f t="shared" si="21"/>
        <v>88.963646998352914</v>
      </c>
      <c r="AG54" s="4">
        <f t="shared" si="22"/>
        <v>88.375539984036664</v>
      </c>
      <c r="AI54" s="4">
        <f t="shared" si="23"/>
        <v>1.1612355274058643</v>
      </c>
      <c r="AJ54" s="4">
        <f t="shared" si="24"/>
        <v>-0.48219483603546109</v>
      </c>
      <c r="AK54" s="4">
        <f t="shared" si="25"/>
        <v>0.5992614296756642</v>
      </c>
      <c r="AL54" s="4">
        <f t="shared" si="26"/>
        <v>-1.2308288511577246</v>
      </c>
      <c r="AM54" s="4">
        <f t="shared" si="27"/>
        <v>-0.65826156767883504</v>
      </c>
      <c r="AN54" s="4">
        <f t="shared" si="28"/>
        <v>3.9456020961097238E-2</v>
      </c>
      <c r="AO54" s="4">
        <f t="shared" si="29"/>
        <v>0.34793654339109992</v>
      </c>
      <c r="AP54" s="4">
        <f t="shared" si="30"/>
        <v>0.17705743954412867</v>
      </c>
      <c r="AQ54" s="4">
        <f t="shared" si="31"/>
        <v>-2.7668518567736555E-2</v>
      </c>
      <c r="AR54" s="4">
        <f t="shared" si="32"/>
        <v>0.47973813577408464</v>
      </c>
      <c r="AS54" s="4">
        <f t="shared" si="33"/>
        <v>-1.4215507799312235</v>
      </c>
      <c r="AT54" s="4">
        <f t="shared" si="34"/>
        <v>0.18709725081934891</v>
      </c>
      <c r="AU54" s="4">
        <f t="shared" si="35"/>
        <v>-0.49974645638600634</v>
      </c>
      <c r="AV54" s="4">
        <f t="shared" si="146"/>
        <v>-0.83664699835291856</v>
      </c>
      <c r="AW54" s="4">
        <f t="shared" si="146"/>
        <v>-0.42353998403666537</v>
      </c>
      <c r="AY54" s="2">
        <f t="shared" si="96"/>
        <v>90.591492931299612</v>
      </c>
      <c r="AZ54" s="2">
        <f t="shared" si="147"/>
        <v>89.9787326081684</v>
      </c>
      <c r="BA54" s="2">
        <f t="shared" si="148"/>
        <v>88.511920661435482</v>
      </c>
      <c r="BB54" s="2">
        <f t="shared" si="149"/>
        <v>88.439290330807566</v>
      </c>
      <c r="BC54" s="2">
        <f t="shared" si="150"/>
        <v>88.770988641262832</v>
      </c>
      <c r="BD54" s="2">
        <f t="shared" si="151"/>
        <v>87.549862472256635</v>
      </c>
      <c r="BE54" s="2">
        <f t="shared" si="152"/>
        <v>84.946998045377342</v>
      </c>
      <c r="BF54" s="2">
        <f t="shared" si="153"/>
        <v>84.82290654941859</v>
      </c>
      <c r="BG54" s="2">
        <f t="shared" si="154"/>
        <v>86.140596277757851</v>
      </c>
      <c r="BH54" s="2">
        <f t="shared" si="155"/>
        <v>88.552184936970264</v>
      </c>
      <c r="BI54" s="2">
        <f t="shared" si="156"/>
        <v>88.01840872562606</v>
      </c>
      <c r="BJ54" s="2">
        <f t="shared" si="157"/>
        <v>87.635719954607495</v>
      </c>
      <c r="BK54" s="2">
        <f t="shared" si="158"/>
        <v>87.28932152951522</v>
      </c>
      <c r="BL54" s="2">
        <f t="shared" si="159"/>
        <v>88.963593521033573</v>
      </c>
      <c r="BM54" s="2">
        <f t="shared" si="160"/>
        <v>88.375539099024579</v>
      </c>
      <c r="BO54" s="2">
        <f t="shared" si="38"/>
        <v>91.766000000000005</v>
      </c>
      <c r="BP54" s="2">
        <f t="shared" si="39"/>
        <v>89.5</v>
      </c>
      <c r="BQ54" s="2">
        <f t="shared" si="40"/>
        <v>89.114999999999995</v>
      </c>
      <c r="BR54" s="2">
        <f t="shared" si="41"/>
        <v>87.21</v>
      </c>
      <c r="BS54" s="2">
        <f t="shared" si="42"/>
        <v>88.113</v>
      </c>
      <c r="BT54" s="2">
        <f t="shared" si="43"/>
        <v>87.59</v>
      </c>
      <c r="BU54" s="2">
        <f t="shared" si="44"/>
        <v>85.295000000000002</v>
      </c>
      <c r="BV54" s="2">
        <f t="shared" si="45"/>
        <v>85</v>
      </c>
      <c r="BW54" s="2">
        <f t="shared" si="46"/>
        <v>86.113</v>
      </c>
      <c r="BX54" s="2">
        <f t="shared" si="47"/>
        <v>89.031999999999996</v>
      </c>
      <c r="BY54" s="2">
        <f t="shared" si="48"/>
        <v>86.596999999999994</v>
      </c>
      <c r="BZ54" s="2">
        <f t="shared" si="49"/>
        <v>87.822999999999993</v>
      </c>
      <c r="CA54" s="2">
        <f t="shared" si="50"/>
        <v>86.79</v>
      </c>
      <c r="CB54" s="2">
        <f t="shared" si="51"/>
        <v>88.126999999999995</v>
      </c>
      <c r="CC54" s="2">
        <f t="shared" si="52"/>
        <v>87.951999999999998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90.949395952884331</v>
      </c>
      <c r="DL54" s="2">
        <f t="shared" si="161"/>
        <v>91.045759203738228</v>
      </c>
      <c r="DM54" s="2">
        <f t="shared" si="161"/>
        <v>89.582440350347341</v>
      </c>
      <c r="DN54" s="2">
        <f t="shared" si="161"/>
        <v>89.511507495340737</v>
      </c>
      <c r="DO54" s="2">
        <f t="shared" si="161"/>
        <v>89.553728088412299</v>
      </c>
      <c r="DP54" s="2">
        <f t="shared" si="161"/>
        <v>88.811365182186208</v>
      </c>
      <c r="DQ54" s="2">
        <f t="shared" si="161"/>
        <v>85.705092921492934</v>
      </c>
      <c r="DR54" s="2">
        <f t="shared" si="161"/>
        <v>85.168651540616253</v>
      </c>
      <c r="DS54" s="2">
        <f t="shared" si="161"/>
        <v>86.924873187473182</v>
      </c>
      <c r="DT54" s="2">
        <f t="shared" si="161"/>
        <v>89.547196538643888</v>
      </c>
      <c r="DU54" s="2">
        <f t="shared" si="161"/>
        <v>88.214014005908723</v>
      </c>
      <c r="DV54" s="2">
        <f t="shared" si="161"/>
        <v>88.882999999999996</v>
      </c>
      <c r="DW54" s="2">
        <f t="shared" si="161"/>
        <v>88.122507624831314</v>
      </c>
      <c r="DX54" s="2">
        <f t="shared" si="161"/>
        <v>89.018035950235941</v>
      </c>
      <c r="DY54" s="2">
        <f t="shared" si="161"/>
        <v>88.313235887096781</v>
      </c>
      <c r="EA54" s="2">
        <f t="shared" si="71"/>
        <v>88.996943490328718</v>
      </c>
      <c r="EB54" s="2">
        <f t="shared" si="72"/>
        <v>84.797527490576172</v>
      </c>
      <c r="EC54" s="2">
        <f t="shared" si="73"/>
        <v>83.227872420029684</v>
      </c>
      <c r="ED54" s="2">
        <f t="shared" si="74"/>
        <v>82.687459536820185</v>
      </c>
      <c r="EE54" s="2">
        <f t="shared" si="75"/>
        <v>84.170687980390198</v>
      </c>
      <c r="EF54" s="2">
        <f t="shared" si="76"/>
        <v>80.647530013391631</v>
      </c>
      <c r="EG54" s="2">
        <f t="shared" si="77"/>
        <v>80.141341200957456</v>
      </c>
      <c r="EH54" s="2">
        <f t="shared" si="78"/>
        <v>82.568463804016218</v>
      </c>
      <c r="EI54" s="2">
        <f t="shared" si="79"/>
        <v>81.325835993369637</v>
      </c>
      <c r="EJ54" s="2">
        <f t="shared" si="80"/>
        <v>82.394829588158629</v>
      </c>
      <c r="EK54" s="2">
        <f t="shared" si="81"/>
        <v>86.829242600767046</v>
      </c>
      <c r="EL54" s="2">
        <f t="shared" si="82"/>
        <v>80.022749074454936</v>
      </c>
      <c r="EM54" s="2">
        <f t="shared" si="83"/>
        <v>82.491384035259557</v>
      </c>
      <c r="EN54" s="2">
        <f t="shared" si="84"/>
        <v>88.621194814401093</v>
      </c>
      <c r="EO54" s="2">
        <f t="shared" si="85"/>
        <v>88.8245541338583</v>
      </c>
      <c r="EQ54" s="2">
        <f t="shared" si="86"/>
        <v>86.347108721804531</v>
      </c>
      <c r="ER54" s="2">
        <f t="shared" si="162"/>
        <v>84.485209675251014</v>
      </c>
      <c r="ES54" s="2">
        <f t="shared" si="162"/>
        <v>82.342036460730768</v>
      </c>
      <c r="ET54" s="2">
        <f t="shared" si="162"/>
        <v>82.184415554954825</v>
      </c>
      <c r="EU54" s="2">
        <f t="shared" si="162"/>
        <v>81.036100833483971</v>
      </c>
      <c r="EV54" s="2">
        <f t="shared" si="162"/>
        <v>76.841964975574385</v>
      </c>
      <c r="EW54" s="2">
        <f t="shared" si="162"/>
        <v>78.176047279079938</v>
      </c>
      <c r="EX54" s="2">
        <f t="shared" si="162"/>
        <v>80.191329071987923</v>
      </c>
      <c r="EY54" s="2">
        <f t="shared" si="162"/>
        <v>81.438611566284806</v>
      </c>
      <c r="EZ54" s="2">
        <f t="shared" si="162"/>
        <v>81.05152692951431</v>
      </c>
      <c r="FA54" s="2">
        <f t="shared" si="162"/>
        <v>85.022700005349094</v>
      </c>
      <c r="FB54" s="2">
        <f t="shared" si="162"/>
        <v>80.839477820925097</v>
      </c>
      <c r="FC54" s="2">
        <f t="shared" si="162"/>
        <v>81.173328208754441</v>
      </c>
      <c r="FD54" s="2">
        <f t="shared" si="162"/>
        <v>89.965776375301687</v>
      </c>
      <c r="FE54" s="2">
        <f t="shared" si="162"/>
        <v>88.250449279930223</v>
      </c>
      <c r="FG54" s="2">
        <f t="shared" si="88"/>
        <v>0.18330176332190254</v>
      </c>
      <c r="FH54" s="2">
        <f t="shared" si="163"/>
        <v>0.17077207329085181</v>
      </c>
      <c r="FI54" s="2">
        <f t="shared" si="163"/>
        <v>0.16846333596179031</v>
      </c>
      <c r="FJ54" s="2">
        <f t="shared" si="163"/>
        <v>0.15712271285427706</v>
      </c>
      <c r="FK54" s="2">
        <f t="shared" si="163"/>
        <v>0.14540288390245595</v>
      </c>
      <c r="FL54" s="2">
        <f t="shared" si="163"/>
        <v>0.15451891494544737</v>
      </c>
      <c r="FM54" s="2">
        <f t="shared" si="163"/>
        <v>0.13625250511781556</v>
      </c>
      <c r="FN54" s="2">
        <f t="shared" si="163"/>
        <v>0.1329581203989082</v>
      </c>
      <c r="FO54" s="2">
        <f t="shared" si="163"/>
        <v>0.14007381940440694</v>
      </c>
      <c r="FP54" s="2">
        <f t="shared" si="163"/>
        <v>0.1391144902855293</v>
      </c>
      <c r="FQ54" s="2">
        <f t="shared" si="163"/>
        <v>0.14124415783944672</v>
      </c>
      <c r="FR54" s="2">
        <f t="shared" si="163"/>
        <v>0.14077315803686391</v>
      </c>
      <c r="FS54" s="2">
        <f t="shared" si="163"/>
        <v>0.14795953589894209</v>
      </c>
      <c r="FT54" s="2">
        <f t="shared" si="163"/>
        <v>0.13720980924904436</v>
      </c>
      <c r="FU54" s="2">
        <f t="shared" si="163"/>
        <v>0.12185333498265348</v>
      </c>
      <c r="FW54" s="2">
        <f t="shared" si="112"/>
        <v>5.6767298367884687E-6</v>
      </c>
      <c r="FX54" s="2">
        <f t="shared" si="164"/>
        <v>9.962644909593036E-6</v>
      </c>
      <c r="FY54" s="2">
        <f t="shared" si="165"/>
        <v>9.0047989567657015E-6</v>
      </c>
      <c r="FZ54" s="2">
        <f t="shared" si="166"/>
        <v>8.4220125562264189E-6</v>
      </c>
      <c r="GA54" s="2">
        <f t="shared" si="167"/>
        <v>9.5359545229836888E-6</v>
      </c>
      <c r="GB54" s="2">
        <f t="shared" si="168"/>
        <v>9.3962009841377963E-6</v>
      </c>
      <c r="GC54" s="2">
        <f t="shared" si="169"/>
        <v>1.0057701223209886E-5</v>
      </c>
      <c r="GD54" s="2">
        <f t="shared" si="170"/>
        <v>1.2164668090646588E-5</v>
      </c>
      <c r="GE54" s="2">
        <f t="shared" si="171"/>
        <v>1.4320920999354904E-5</v>
      </c>
      <c r="GF54" s="2">
        <f t="shared" si="172"/>
        <v>1.0212904519302333E-5</v>
      </c>
      <c r="GG54" s="2">
        <f t="shared" si="173"/>
        <v>7.9762100928161414E-6</v>
      </c>
      <c r="GH54" s="2">
        <f t="shared" si="174"/>
        <v>6.6832415890903164E-6</v>
      </c>
      <c r="GI54" s="2">
        <f t="shared" si="175"/>
        <v>5.8134210365167636E-6</v>
      </c>
      <c r="GJ54" s="2">
        <f t="shared" si="176"/>
        <v>5.9998946417945536E-6</v>
      </c>
      <c r="GK54" s="2">
        <f t="shared" si="177"/>
        <v>4.5665483535292759E-6</v>
      </c>
      <c r="GM54" s="86">
        <f t="shared" si="113"/>
        <v>1.2943233300149451E-5</v>
      </c>
      <c r="GN54" s="86">
        <f t="shared" si="178"/>
        <v>2.7795392242641949E-6</v>
      </c>
      <c r="GO54" s="86">
        <f t="shared" si="179"/>
        <v>3.1610046991310094E-6</v>
      </c>
      <c r="GP54" s="86">
        <f t="shared" si="180"/>
        <v>1.2286950432512278E-6</v>
      </c>
      <c r="GQ54" s="86">
        <f t="shared" si="181"/>
        <v>1.9782739412031668E-7</v>
      </c>
      <c r="GR54" s="86">
        <f t="shared" si="182"/>
        <v>5.0184631644948289E-7</v>
      </c>
      <c r="GS54" s="86">
        <f t="shared" si="183"/>
        <v>4.3393030779152699E-8</v>
      </c>
      <c r="GT54" s="86">
        <f t="shared" si="184"/>
        <v>2.4093120262786669E-8</v>
      </c>
      <c r="GU54" s="86">
        <f t="shared" si="185"/>
        <v>4.9667437004715586E-8</v>
      </c>
      <c r="GV54" s="86">
        <f t="shared" si="186"/>
        <v>5.4579075422508375E-8</v>
      </c>
      <c r="GW54" s="86">
        <f t="shared" si="187"/>
        <v>1.0218616404291535E-7</v>
      </c>
      <c r="GX54" s="86">
        <f t="shared" si="188"/>
        <v>1.3425160964690345E-7</v>
      </c>
      <c r="GY54" s="86">
        <f t="shared" si="189"/>
        <v>3.1696067461111798E-7</v>
      </c>
      <c r="GZ54" s="86">
        <f t="shared" si="190"/>
        <v>3.9116458248052836E-8</v>
      </c>
      <c r="HA54" s="86">
        <f t="shared" si="191"/>
        <v>6.8944149079125778E-10</v>
      </c>
      <c r="HC54" s="86">
        <f t="shared" si="145"/>
        <v>8.7804675439903585E-18</v>
      </c>
      <c r="HD54" s="86">
        <f t="shared" si="192"/>
        <v>2.4039830262585559E-18</v>
      </c>
      <c r="HE54" s="86">
        <f t="shared" si="193"/>
        <v>5.0086047878997233E-19</v>
      </c>
      <c r="HF54" s="86">
        <f t="shared" si="194"/>
        <v>2.482009186906765E-19</v>
      </c>
      <c r="HG54" s="86">
        <f t="shared" si="195"/>
        <v>5.2704404177964785E-24</v>
      </c>
      <c r="HH54" s="86">
        <f t="shared" si="196"/>
        <v>5.6655201283787552E-21</v>
      </c>
      <c r="HI54" s="86">
        <f t="shared" si="197"/>
        <v>9.4480169888394245E-23</v>
      </c>
      <c r="HJ54" s="86">
        <f t="shared" si="198"/>
        <v>2.9526541880836622E-23</v>
      </c>
      <c r="HK54" s="86">
        <f t="shared" si="199"/>
        <v>2.5552090209122394E-22</v>
      </c>
      <c r="HL54" s="86">
        <f t="shared" si="200"/>
        <v>6.0793415568608493E-25</v>
      </c>
      <c r="HM54" s="86">
        <f t="shared" si="201"/>
        <v>3.1401195373761423E-22</v>
      </c>
      <c r="HN54" s="86">
        <f t="shared" si="202"/>
        <v>2.0756110409752189E-22</v>
      </c>
      <c r="HO54" s="86">
        <f t="shared" si="203"/>
        <v>2.6316161513909829E-22</v>
      </c>
      <c r="HP54" s="86">
        <f t="shared" si="204"/>
        <v>6.2606539162346228E-24</v>
      </c>
      <c r="HQ54" s="86">
        <f t="shared" si="205"/>
        <v>3.1429527734677191E-30</v>
      </c>
      <c r="HS54" s="86">
        <f t="shared" si="114"/>
        <v>2.1707485707089706E-76</v>
      </c>
      <c r="HT54" s="86">
        <f t="shared" si="206"/>
        <v>3.4672659325636121E-76</v>
      </c>
      <c r="HU54" s="86">
        <f t="shared" si="207"/>
        <v>4.2365688436184439E-78</v>
      </c>
      <c r="HV54" s="86">
        <f t="shared" si="208"/>
        <v>5.9713786337248803E-80</v>
      </c>
      <c r="HW54" s="86">
        <f t="shared" si="209"/>
        <v>3.4556104258939607E-102</v>
      </c>
      <c r="HX54" s="86">
        <f t="shared" si="210"/>
        <v>4.1772468549708325E-89</v>
      </c>
      <c r="HY54" s="86">
        <f t="shared" si="211"/>
        <v>1.8741317575090009E-97</v>
      </c>
      <c r="HZ54" s="86">
        <f t="shared" si="212"/>
        <v>2.741815553964688E-98</v>
      </c>
      <c r="IA54" s="86">
        <f t="shared" si="213"/>
        <v>3.4466343491394792E-95</v>
      </c>
      <c r="IB54" s="86">
        <f t="shared" si="214"/>
        <v>5.9953725034594546E-110</v>
      </c>
      <c r="IC54" s="86">
        <f t="shared" si="215"/>
        <v>1.5766094222249821E-96</v>
      </c>
      <c r="ID54" s="86">
        <f t="shared" si="216"/>
        <v>9.9755644238669447E-98</v>
      </c>
      <c r="IE54" s="86">
        <f t="shared" si="217"/>
        <v>1.6981618424150044E-97</v>
      </c>
      <c r="IF54" s="86">
        <f t="shared" si="218"/>
        <v>3.7231474808336363E-83</v>
      </c>
      <c r="IG54" s="86">
        <f t="shared" si="219"/>
        <v>5.198765634219233E-58</v>
      </c>
      <c r="II54" s="86">
        <f t="shared" si="115"/>
        <v>8.1567509368090809E-118</v>
      </c>
      <c r="IJ54" s="86">
        <f t="shared" si="116"/>
        <v>1.7667338123520488E-116</v>
      </c>
      <c r="IK54" s="86">
        <f t="shared" si="117"/>
        <v>1.4753381428981533E-122</v>
      </c>
      <c r="IL54" s="86">
        <f t="shared" si="118"/>
        <v>5.9709641703488337E-124</v>
      </c>
      <c r="IM54" s="86">
        <f t="shared" si="119"/>
        <v>5.7676412785832102E-156</v>
      </c>
      <c r="IN54" s="86">
        <f t="shared" si="120"/>
        <v>1.8454173002968723E-137</v>
      </c>
      <c r="IO54" s="86">
        <f t="shared" si="121"/>
        <v>7.7331593032648513E-149</v>
      </c>
      <c r="IP54" s="86">
        <f t="shared" si="122"/>
        <v>9.7388833020525707E-152</v>
      </c>
      <c r="IQ54" s="86">
        <f t="shared" si="123"/>
        <v>1.1252369158687207E-144</v>
      </c>
      <c r="IR54" s="86">
        <f t="shared" si="124"/>
        <v>6.4172471623169594E-170</v>
      </c>
      <c r="IS54" s="86">
        <f t="shared" si="125"/>
        <v>2.7516309181834555E-149</v>
      </c>
      <c r="IT54" s="86">
        <f t="shared" si="126"/>
        <v>2.1502937001016536E-150</v>
      </c>
      <c r="IU54" s="86">
        <f t="shared" si="127"/>
        <v>8.2288596183764037E-151</v>
      </c>
      <c r="IV54" s="86">
        <f t="shared" si="128"/>
        <v>1.146786686183033E-264</v>
      </c>
      <c r="IW54" s="86">
        <f t="shared" si="129"/>
        <v>6.4150660193587144E-115</v>
      </c>
      <c r="IY54" s="86">
        <f t="shared" si="130"/>
        <v>1.2943233300158231E-5</v>
      </c>
      <c r="IZ54" s="86">
        <f t="shared" si="131"/>
        <v>2.7795392242665988E-6</v>
      </c>
      <c r="JA54" s="86">
        <f t="shared" si="132"/>
        <v>3.1610046991315104E-6</v>
      </c>
      <c r="JB54" s="86">
        <f t="shared" si="133"/>
        <v>1.2286950432514759E-6</v>
      </c>
      <c r="JC54" s="86">
        <f t="shared" si="134"/>
        <v>1.9782739412031668E-7</v>
      </c>
      <c r="JD54" s="86">
        <f t="shared" si="135"/>
        <v>5.0184631644948861E-7</v>
      </c>
      <c r="JE54" s="86">
        <f t="shared" si="136"/>
        <v>4.3393030779152792E-8</v>
      </c>
      <c r="JF54" s="86">
        <f t="shared" si="137"/>
        <v>2.4093120262786699E-8</v>
      </c>
      <c r="JG54" s="86">
        <f t="shared" si="138"/>
        <v>4.9667437004715844E-8</v>
      </c>
      <c r="JH54" s="86">
        <f t="shared" si="139"/>
        <v>5.4579075422508375E-8</v>
      </c>
      <c r="JI54" s="86">
        <f t="shared" si="140"/>
        <v>1.0218616404291566E-7</v>
      </c>
      <c r="JJ54" s="86">
        <f t="shared" si="141"/>
        <v>1.3425160964690367E-7</v>
      </c>
      <c r="JK54" s="86">
        <f t="shared" si="142"/>
        <v>3.1696067461111824E-7</v>
      </c>
      <c r="JL54" s="86">
        <f t="shared" si="143"/>
        <v>3.9116458248052842E-8</v>
      </c>
      <c r="JM54" s="86">
        <f t="shared" si="144"/>
        <v>6.8944149079125778E-10</v>
      </c>
    </row>
    <row r="55" spans="2:273" x14ac:dyDescent="0.25">
      <c r="B55" s="2">
        <v>28</v>
      </c>
      <c r="C55" s="37">
        <v>91.296999999999997</v>
      </c>
      <c r="D55" s="37">
        <v>89.370999999999995</v>
      </c>
      <c r="E55" s="37">
        <v>87.459000000000003</v>
      </c>
      <c r="F55" s="37">
        <v>88.242000000000004</v>
      </c>
      <c r="G55" s="37">
        <v>88.468000000000004</v>
      </c>
      <c r="H55" s="37">
        <v>87.869</v>
      </c>
      <c r="I55" s="37">
        <v>85.573999999999998</v>
      </c>
      <c r="J55" s="37">
        <v>86.21</v>
      </c>
      <c r="K55" s="37">
        <v>86.242000000000004</v>
      </c>
      <c r="L55" s="37">
        <v>88.581000000000003</v>
      </c>
      <c r="M55" s="37">
        <v>86.581000000000003</v>
      </c>
      <c r="N55" s="37">
        <v>88.418999999999997</v>
      </c>
      <c r="O55" s="37">
        <v>87.161000000000001</v>
      </c>
      <c r="P55" s="37">
        <v>88.762</v>
      </c>
      <c r="Q55" s="37">
        <v>87.177000000000007</v>
      </c>
      <c r="S55" s="4">
        <f t="shared" si="8"/>
        <v>90.705803841424668</v>
      </c>
      <c r="T55" s="4">
        <f t="shared" si="9"/>
        <v>89.987203983137832</v>
      </c>
      <c r="U55" s="4">
        <f t="shared" si="10"/>
        <v>88.516674596164648</v>
      </c>
      <c r="V55" s="4">
        <f t="shared" si="11"/>
        <v>88.459659805970006</v>
      </c>
      <c r="W55" s="4">
        <f t="shared" si="12"/>
        <v>88.772834106915511</v>
      </c>
      <c r="X55" s="4">
        <f t="shared" si="13"/>
        <v>87.485777192199549</v>
      </c>
      <c r="Y55" s="4">
        <f t="shared" si="14"/>
        <v>85.029388376763691</v>
      </c>
      <c r="Z55" s="4">
        <f t="shared" si="15"/>
        <v>84.970584061847575</v>
      </c>
      <c r="AA55" s="4">
        <f t="shared" si="16"/>
        <v>86.230712400113106</v>
      </c>
      <c r="AB55" s="4">
        <f t="shared" si="17"/>
        <v>88.511025239485662</v>
      </c>
      <c r="AC55" s="4">
        <f t="shared" si="18"/>
        <v>88.07331260852493</v>
      </c>
      <c r="AD55" s="4">
        <f t="shared" si="19"/>
        <v>87.634779866055922</v>
      </c>
      <c r="AE55" s="4">
        <f t="shared" si="20"/>
        <v>87.363866626585292</v>
      </c>
      <c r="AF55" s="4">
        <f t="shared" si="21"/>
        <v>89.131512681201102</v>
      </c>
      <c r="AG55" s="4">
        <f t="shared" si="22"/>
        <v>88.427892476457259</v>
      </c>
      <c r="AI55" s="4">
        <f t="shared" si="23"/>
        <v>0.59119615857532892</v>
      </c>
      <c r="AJ55" s="4">
        <f t="shared" si="24"/>
        <v>-0.61620398313783653</v>
      </c>
      <c r="AK55" s="4">
        <f t="shared" si="25"/>
        <v>-1.0576745961646452</v>
      </c>
      <c r="AL55" s="4">
        <f t="shared" si="26"/>
        <v>-0.21765980597000123</v>
      </c>
      <c r="AM55" s="4">
        <f t="shared" si="27"/>
        <v>-0.30483410691550716</v>
      </c>
      <c r="AN55" s="4">
        <f t="shared" si="28"/>
        <v>0.38322280780045048</v>
      </c>
      <c r="AO55" s="4">
        <f t="shared" si="29"/>
        <v>0.54461162323630674</v>
      </c>
      <c r="AP55" s="4">
        <f t="shared" si="30"/>
        <v>1.239415938152419</v>
      </c>
      <c r="AQ55" s="4">
        <f t="shared" si="31"/>
        <v>1.1287599886898647E-2</v>
      </c>
      <c r="AR55" s="4">
        <f t="shared" si="32"/>
        <v>6.9974760514341483E-2</v>
      </c>
      <c r="AS55" s="4">
        <f t="shared" si="33"/>
        <v>-1.4923126085249265</v>
      </c>
      <c r="AT55" s="4">
        <f t="shared" si="34"/>
        <v>0.78422013394407486</v>
      </c>
      <c r="AU55" s="4">
        <f t="shared" si="35"/>
        <v>-0.20286662658529053</v>
      </c>
      <c r="AV55" s="4">
        <f t="shared" si="146"/>
        <v>-0.36951268120110115</v>
      </c>
      <c r="AW55" s="4">
        <f t="shared" si="146"/>
        <v>-1.2508924764572527</v>
      </c>
      <c r="AY55" s="2">
        <f t="shared" si="96"/>
        <v>90.684059554018347</v>
      </c>
      <c r="AZ55" s="2">
        <f t="shared" si="147"/>
        <v>89.980963540022444</v>
      </c>
      <c r="BA55" s="2">
        <f t="shared" si="148"/>
        <v>88.50990366471764</v>
      </c>
      <c r="BB55" s="2">
        <f t="shared" si="149"/>
        <v>88.456808388140303</v>
      </c>
      <c r="BC55" s="2">
        <f t="shared" si="150"/>
        <v>88.772272940663413</v>
      </c>
      <c r="BD55" s="2">
        <f t="shared" si="151"/>
        <v>87.484434036482952</v>
      </c>
      <c r="BE55" s="2">
        <f t="shared" si="152"/>
        <v>85.029242520437919</v>
      </c>
      <c r="BF55" s="2">
        <f t="shared" si="153"/>
        <v>84.970501259230161</v>
      </c>
      <c r="BG55" s="2">
        <f t="shared" si="154"/>
        <v>86.230550682637741</v>
      </c>
      <c r="BH55" s="2">
        <f t="shared" si="155"/>
        <v>88.510854824994198</v>
      </c>
      <c r="BI55" s="2">
        <f t="shared" si="156"/>
        <v>88.073009974805501</v>
      </c>
      <c r="BJ55" s="2">
        <f t="shared" si="157"/>
        <v>87.634398832665809</v>
      </c>
      <c r="BK55" s="2">
        <f t="shared" si="158"/>
        <v>87.363016508051615</v>
      </c>
      <c r="BL55" s="2">
        <f t="shared" si="159"/>
        <v>89.131392100505991</v>
      </c>
      <c r="BM55" s="2">
        <f t="shared" si="160"/>
        <v>88.427889970896146</v>
      </c>
      <c r="BO55" s="2">
        <f t="shared" si="38"/>
        <v>91.296999999999997</v>
      </c>
      <c r="BP55" s="2">
        <f t="shared" si="39"/>
        <v>89.370999999999995</v>
      </c>
      <c r="BQ55" s="2">
        <f t="shared" si="40"/>
        <v>87.459000000000003</v>
      </c>
      <c r="BR55" s="2">
        <f t="shared" si="41"/>
        <v>88.242000000000004</v>
      </c>
      <c r="BS55" s="2">
        <f t="shared" si="42"/>
        <v>88.468000000000004</v>
      </c>
      <c r="BT55" s="2">
        <f t="shared" si="43"/>
        <v>87.869</v>
      </c>
      <c r="BU55" s="2">
        <f t="shared" si="44"/>
        <v>85.573999999999998</v>
      </c>
      <c r="BV55" s="2">
        <f t="shared" si="45"/>
        <v>86.21</v>
      </c>
      <c r="BW55" s="2">
        <f t="shared" si="46"/>
        <v>86.242000000000004</v>
      </c>
      <c r="BX55" s="2">
        <f t="shared" si="47"/>
        <v>88.581000000000003</v>
      </c>
      <c r="BY55" s="2">
        <f t="shared" si="48"/>
        <v>86.581000000000003</v>
      </c>
      <c r="BZ55" s="2">
        <f t="shared" si="49"/>
        <v>88.418999999999997</v>
      </c>
      <c r="CA55" s="2">
        <f t="shared" si="50"/>
        <v>87.161000000000001</v>
      </c>
      <c r="CB55" s="2">
        <f t="shared" si="51"/>
        <v>88.762</v>
      </c>
      <c r="CC55" s="2">
        <f t="shared" si="52"/>
        <v>87.177000000000007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91.128101479915429</v>
      </c>
      <c r="DL55" s="2">
        <f t="shared" si="161"/>
        <v>91.172748021500155</v>
      </c>
      <c r="DM55" s="2">
        <f t="shared" si="161"/>
        <v>89.70130051344006</v>
      </c>
      <c r="DN55" s="2">
        <f t="shared" si="161"/>
        <v>89.65414228992789</v>
      </c>
      <c r="DO55" s="2">
        <f t="shared" si="161"/>
        <v>89.656868475763204</v>
      </c>
      <c r="DP55" s="2">
        <f t="shared" si="161"/>
        <v>88.876970850202397</v>
      </c>
      <c r="DQ55" s="2">
        <f t="shared" si="161"/>
        <v>85.891642084942092</v>
      </c>
      <c r="DR55" s="2">
        <f t="shared" si="161"/>
        <v>85.396568627450989</v>
      </c>
      <c r="DS55" s="2">
        <f t="shared" si="161"/>
        <v>87.12277254397253</v>
      </c>
      <c r="DT55" s="2">
        <f t="shared" si="161"/>
        <v>89.613378378378357</v>
      </c>
      <c r="DU55" s="2">
        <f t="shared" si="161"/>
        <v>88.323407046722807</v>
      </c>
      <c r="DV55" s="2">
        <f t="shared" si="161"/>
        <v>89.014072672064785</v>
      </c>
      <c r="DW55" s="2">
        <f t="shared" si="161"/>
        <v>88.307528070175437</v>
      </c>
      <c r="DX55" s="2">
        <f t="shared" si="161"/>
        <v>89.23880827970828</v>
      </c>
      <c r="DY55" s="2">
        <f t="shared" si="161"/>
        <v>88.384511290322578</v>
      </c>
      <c r="EA55" s="2">
        <f t="shared" si="71"/>
        <v>88.87979972243906</v>
      </c>
      <c r="EB55" s="2">
        <f t="shared" si="72"/>
        <v>84.703159235325771</v>
      </c>
      <c r="EC55" s="2">
        <f t="shared" si="73"/>
        <v>83.146646710757182</v>
      </c>
      <c r="ED55" s="2">
        <f t="shared" si="74"/>
        <v>82.598952901379135</v>
      </c>
      <c r="EE55" s="2">
        <f t="shared" si="75"/>
        <v>84.030788936243567</v>
      </c>
      <c r="EF55" s="2">
        <f t="shared" si="76"/>
        <v>80.535560117532242</v>
      </c>
      <c r="EG55" s="2">
        <f t="shared" si="77"/>
        <v>80.043404266833193</v>
      </c>
      <c r="EH55" s="2">
        <f t="shared" si="78"/>
        <v>82.436737165884992</v>
      </c>
      <c r="EI55" s="2">
        <f t="shared" si="79"/>
        <v>81.235061165048535</v>
      </c>
      <c r="EJ55" s="2">
        <f t="shared" si="80"/>
        <v>82.288510890405732</v>
      </c>
      <c r="EK55" s="2">
        <f t="shared" si="81"/>
        <v>86.684667873941663</v>
      </c>
      <c r="EL55" s="2">
        <f t="shared" si="82"/>
        <v>79.954303578774145</v>
      </c>
      <c r="EM55" s="2">
        <f t="shared" si="83"/>
        <v>82.402578893241923</v>
      </c>
      <c r="EN55" s="2">
        <f t="shared" si="84"/>
        <v>88.515320415879003</v>
      </c>
      <c r="EO55" s="2">
        <f t="shared" si="85"/>
        <v>88.713017224409484</v>
      </c>
      <c r="EQ55" s="2">
        <f t="shared" si="86"/>
        <v>86.260249223057656</v>
      </c>
      <c r="ER55" s="2">
        <f t="shared" si="162"/>
        <v>84.393340457914746</v>
      </c>
      <c r="ES55" s="2">
        <f t="shared" si="162"/>
        <v>82.271640330533586</v>
      </c>
      <c r="ET55" s="2">
        <f t="shared" si="162"/>
        <v>82.101154637580052</v>
      </c>
      <c r="EU55" s="2">
        <f t="shared" si="162"/>
        <v>80.935202811753143</v>
      </c>
      <c r="EV55" s="2">
        <f t="shared" si="162"/>
        <v>76.776346814348813</v>
      </c>
      <c r="EW55" s="2">
        <f t="shared" si="162"/>
        <v>78.101809148203174</v>
      </c>
      <c r="EX55" s="2">
        <f t="shared" si="162"/>
        <v>80.087966338703012</v>
      </c>
      <c r="EY55" s="2">
        <f t="shared" si="162"/>
        <v>81.345097661355055</v>
      </c>
      <c r="EZ55" s="2">
        <f t="shared" si="162"/>
        <v>80.961162203599471</v>
      </c>
      <c r="FA55" s="2">
        <f t="shared" si="162"/>
        <v>84.899503312390777</v>
      </c>
      <c r="FB55" s="2">
        <f t="shared" si="162"/>
        <v>80.760834988646764</v>
      </c>
      <c r="FC55" s="2">
        <f t="shared" si="162"/>
        <v>81.099519643129014</v>
      </c>
      <c r="FD55" s="2">
        <f t="shared" si="162"/>
        <v>89.844267135022008</v>
      </c>
      <c r="FE55" s="2">
        <f t="shared" si="162"/>
        <v>88.14585986166432</v>
      </c>
      <c r="FG55" s="2">
        <f t="shared" si="88"/>
        <v>0.19749378359549327</v>
      </c>
      <c r="FH55" s="2">
        <f t="shared" si="163"/>
        <v>0.18421280493473763</v>
      </c>
      <c r="FI55" s="2">
        <f t="shared" si="163"/>
        <v>0.18176218686169021</v>
      </c>
      <c r="FJ55" s="2">
        <f t="shared" si="163"/>
        <v>0.16970902394061549</v>
      </c>
      <c r="FK55" s="2">
        <f t="shared" si="163"/>
        <v>0.15722549984801121</v>
      </c>
      <c r="FL55" s="2">
        <f t="shared" si="163"/>
        <v>0.16693795908440956</v>
      </c>
      <c r="FM55" s="2">
        <f t="shared" si="163"/>
        <v>0.14745948768471712</v>
      </c>
      <c r="FN55" s="2">
        <f t="shared" si="163"/>
        <v>0.14393929019118604</v>
      </c>
      <c r="FO55" s="2">
        <f t="shared" si="163"/>
        <v>0.15153996719045593</v>
      </c>
      <c r="FP55" s="2">
        <f t="shared" si="163"/>
        <v>0.15051585455396171</v>
      </c>
      <c r="FQ55" s="2">
        <f t="shared" si="163"/>
        <v>0.15278908535423996</v>
      </c>
      <c r="FR55" s="2">
        <f t="shared" si="163"/>
        <v>0.15228641430852916</v>
      </c>
      <c r="FS55" s="2">
        <f t="shared" si="163"/>
        <v>0.15995112366778652</v>
      </c>
      <c r="FT55" s="2">
        <f t="shared" si="163"/>
        <v>0.14848199587168973</v>
      </c>
      <c r="FU55" s="2">
        <f t="shared" si="163"/>
        <v>0.13205703732042107</v>
      </c>
      <c r="FW55" s="2">
        <f t="shared" si="112"/>
        <v>6.2244070824466804E-6</v>
      </c>
      <c r="FX55" s="2">
        <f t="shared" si="164"/>
        <v>1.0923812419557394E-5</v>
      </c>
      <c r="FY55" s="2">
        <f t="shared" si="165"/>
        <v>9.8735571389282422E-6</v>
      </c>
      <c r="FZ55" s="2">
        <f t="shared" si="166"/>
        <v>9.234545632103337E-6</v>
      </c>
      <c r="GA55" s="2">
        <f t="shared" si="167"/>
        <v>1.0455956594262291E-5</v>
      </c>
      <c r="GB55" s="2">
        <f t="shared" si="168"/>
        <v>1.0302720165976548E-5</v>
      </c>
      <c r="GC55" s="2">
        <f t="shared" si="169"/>
        <v>1.1028039393526717E-5</v>
      </c>
      <c r="GD55" s="2">
        <f t="shared" si="170"/>
        <v>1.33382776705735E-5</v>
      </c>
      <c r="GE55" s="2">
        <f t="shared" si="171"/>
        <v>1.5702555928941285E-5</v>
      </c>
      <c r="GF55" s="2">
        <f t="shared" si="172"/>
        <v>1.1198216090851745E-5</v>
      </c>
      <c r="GG55" s="2">
        <f t="shared" si="173"/>
        <v>8.7457337245224693E-6</v>
      </c>
      <c r="GH55" s="2">
        <f t="shared" si="174"/>
        <v>7.3280239569795962E-6</v>
      </c>
      <c r="GI55" s="2">
        <f t="shared" si="175"/>
        <v>6.3742858364054052E-6</v>
      </c>
      <c r="GJ55" s="2">
        <f t="shared" si="176"/>
        <v>6.5787498457154028E-6</v>
      </c>
      <c r="GK55" s="2">
        <f t="shared" si="177"/>
        <v>5.0071184952804591E-6</v>
      </c>
      <c r="GM55" s="86">
        <f t="shared" si="113"/>
        <v>2.1729021150867541E-5</v>
      </c>
      <c r="GN55" s="86">
        <f t="shared" si="178"/>
        <v>5.1390600445210252E-6</v>
      </c>
      <c r="GO55" s="86">
        <f t="shared" si="179"/>
        <v>5.7478315894949599E-6</v>
      </c>
      <c r="GP55" s="86">
        <f t="shared" si="180"/>
        <v>2.3347915770479242E-6</v>
      </c>
      <c r="GQ55" s="86">
        <f t="shared" si="181"/>
        <v>4.1730670410007957E-7</v>
      </c>
      <c r="GR55" s="86">
        <f t="shared" si="182"/>
        <v>1.0148389581912042E-6</v>
      </c>
      <c r="GS55" s="86">
        <f t="shared" si="183"/>
        <v>9.9293838332521508E-8</v>
      </c>
      <c r="GT55" s="86">
        <f t="shared" si="184"/>
        <v>5.6853339381128879E-8</v>
      </c>
      <c r="GU55" s="86">
        <f t="shared" si="185"/>
        <v>1.1413750556084621E-7</v>
      </c>
      <c r="GV55" s="86">
        <f t="shared" si="186"/>
        <v>1.2409388910661489E-7</v>
      </c>
      <c r="GW55" s="86">
        <f t="shared" si="187"/>
        <v>2.2337259490500519E-7</v>
      </c>
      <c r="GX55" s="86">
        <f t="shared" si="188"/>
        <v>2.8705383008337837E-7</v>
      </c>
      <c r="GY55" s="86">
        <f t="shared" si="189"/>
        <v>6.5045944023922222E-7</v>
      </c>
      <c r="GZ55" s="86">
        <f t="shared" si="190"/>
        <v>9.0528084054271666E-8</v>
      </c>
      <c r="HA55" s="86">
        <f t="shared" si="191"/>
        <v>2.0048542128428478E-9</v>
      </c>
      <c r="HC55" s="86">
        <f t="shared" si="145"/>
        <v>2.9478062074400412E-17</v>
      </c>
      <c r="HD55" s="86">
        <f t="shared" si="192"/>
        <v>8.6792979039771442E-18</v>
      </c>
      <c r="HE55" s="86">
        <f t="shared" si="193"/>
        <v>1.8968207580170012E-18</v>
      </c>
      <c r="HF55" s="86">
        <f t="shared" si="194"/>
        <v>9.5074076825289013E-19</v>
      </c>
      <c r="HG55" s="86">
        <f t="shared" si="195"/>
        <v>2.9141105247822314E-23</v>
      </c>
      <c r="HH55" s="86">
        <f t="shared" si="196"/>
        <v>2.5181407785849492E-20</v>
      </c>
      <c r="HI55" s="86">
        <f t="shared" si="197"/>
        <v>4.826284676569075E-22</v>
      </c>
      <c r="HJ55" s="86">
        <f t="shared" si="198"/>
        <v>1.6063503708574341E-22</v>
      </c>
      <c r="HK55" s="86">
        <f t="shared" si="199"/>
        <v>1.3191483032958276E-21</v>
      </c>
      <c r="HL55" s="86">
        <f t="shared" si="200"/>
        <v>3.7998089872285698E-24</v>
      </c>
      <c r="HM55" s="86">
        <f t="shared" si="201"/>
        <v>1.5270981607508309E-21</v>
      </c>
      <c r="HN55" s="86">
        <f t="shared" si="202"/>
        <v>9.9859883139838563E-22</v>
      </c>
      <c r="HO55" s="86">
        <f t="shared" si="203"/>
        <v>1.2414397740153039E-21</v>
      </c>
      <c r="HP55" s="86">
        <f t="shared" si="204"/>
        <v>3.340168038919161E-23</v>
      </c>
      <c r="HQ55" s="86">
        <f t="shared" si="205"/>
        <v>2.7546916096654925E-29</v>
      </c>
      <c r="HS55" s="86">
        <f t="shared" si="114"/>
        <v>6.4681502525814909E-75</v>
      </c>
      <c r="HT55" s="86">
        <f t="shared" si="206"/>
        <v>1.1879347042318235E-74</v>
      </c>
      <c r="HU55" s="86">
        <f t="shared" si="207"/>
        <v>1.6148887552184374E-76</v>
      </c>
      <c r="HV55" s="86">
        <f t="shared" si="208"/>
        <v>2.3783659077572444E-78</v>
      </c>
      <c r="HW55" s="86">
        <f t="shared" si="209"/>
        <v>3.9565445708174084E-100</v>
      </c>
      <c r="HX55" s="86">
        <f t="shared" si="210"/>
        <v>2.6293020850976517E-87</v>
      </c>
      <c r="HY55" s="86">
        <f t="shared" si="211"/>
        <v>1.7561547876764661E-95</v>
      </c>
      <c r="HZ55" s="86">
        <f t="shared" si="212"/>
        <v>2.959336451365727E-96</v>
      </c>
      <c r="IA55" s="86">
        <f t="shared" si="213"/>
        <v>3.2997502167392227E-93</v>
      </c>
      <c r="IB55" s="86">
        <f t="shared" si="214"/>
        <v>1.0529569819939637E-107</v>
      </c>
      <c r="IC55" s="86">
        <f t="shared" si="215"/>
        <v>1.331294278211115E-94</v>
      </c>
      <c r="ID55" s="86">
        <f t="shared" si="216"/>
        <v>8.2444483316483765E-96</v>
      </c>
      <c r="IE55" s="86">
        <f t="shared" si="217"/>
        <v>1.3350471346208993E-95</v>
      </c>
      <c r="IF55" s="86">
        <f t="shared" si="218"/>
        <v>1.4675064589224031E-81</v>
      </c>
      <c r="IG55" s="86">
        <f t="shared" si="219"/>
        <v>6.3780946959002859E-57</v>
      </c>
      <c r="II55" s="86">
        <f t="shared" si="115"/>
        <v>4.6925684386253461E-116</v>
      </c>
      <c r="IJ55" s="86">
        <f t="shared" si="116"/>
        <v>1.1787871787105677E-114</v>
      </c>
      <c r="IK55" s="86">
        <f t="shared" si="117"/>
        <v>1.1834851681073269E-120</v>
      </c>
      <c r="IL55" s="86">
        <f t="shared" si="118"/>
        <v>4.9123233468430301E-122</v>
      </c>
      <c r="IM55" s="86">
        <f t="shared" si="119"/>
        <v>1.5997202570556179E-153</v>
      </c>
      <c r="IN55" s="86">
        <f t="shared" si="120"/>
        <v>2.5891532499293963E-135</v>
      </c>
      <c r="IO55" s="86">
        <f t="shared" si="121"/>
        <v>1.6950866761199324E-146</v>
      </c>
      <c r="IP55" s="86">
        <f t="shared" si="122"/>
        <v>2.60294917237815E-149</v>
      </c>
      <c r="IQ55" s="86">
        <f t="shared" si="123"/>
        <v>2.49788571928576E-142</v>
      </c>
      <c r="IR55" s="86">
        <f t="shared" si="124"/>
        <v>3.0717688230472421E-167</v>
      </c>
      <c r="IS55" s="86">
        <f t="shared" si="125"/>
        <v>5.5128099054054305E-147</v>
      </c>
      <c r="IT55" s="86">
        <f t="shared" si="126"/>
        <v>4.1425905772079696E-148</v>
      </c>
      <c r="IU55" s="86">
        <f t="shared" si="127"/>
        <v>1.5140120987636675E-148</v>
      </c>
      <c r="IV55" s="86">
        <f t="shared" si="128"/>
        <v>1.1639606050180357E-260</v>
      </c>
      <c r="IW55" s="86">
        <f t="shared" si="129"/>
        <v>3.1112295475159134E-113</v>
      </c>
      <c r="IY55" s="86">
        <f t="shared" si="130"/>
        <v>2.1729021150897018E-5</v>
      </c>
      <c r="IZ55" s="86">
        <f t="shared" si="131"/>
        <v>5.1390600445297047E-6</v>
      </c>
      <c r="JA55" s="86">
        <f t="shared" si="132"/>
        <v>5.7478315894968564E-6</v>
      </c>
      <c r="JB55" s="86">
        <f t="shared" si="133"/>
        <v>2.334791577048875E-6</v>
      </c>
      <c r="JC55" s="86">
        <f t="shared" si="134"/>
        <v>4.1730670410007962E-7</v>
      </c>
      <c r="JD55" s="86">
        <f t="shared" si="135"/>
        <v>1.0148389581912294E-6</v>
      </c>
      <c r="JE55" s="86">
        <f t="shared" si="136"/>
        <v>9.9293838332521984E-8</v>
      </c>
      <c r="JF55" s="86">
        <f t="shared" si="137"/>
        <v>5.6853339381129038E-8</v>
      </c>
      <c r="JG55" s="86">
        <f t="shared" si="138"/>
        <v>1.1413750556084753E-7</v>
      </c>
      <c r="JH55" s="86">
        <f t="shared" si="139"/>
        <v>1.2409388910661489E-7</v>
      </c>
      <c r="JI55" s="86">
        <f t="shared" si="140"/>
        <v>2.2337259490500672E-7</v>
      </c>
      <c r="JJ55" s="86">
        <f t="shared" si="141"/>
        <v>2.8705383008337937E-7</v>
      </c>
      <c r="JK55" s="86">
        <f t="shared" si="142"/>
        <v>6.5045944023922349E-7</v>
      </c>
      <c r="JL55" s="86">
        <f t="shared" si="143"/>
        <v>9.0528084054271706E-8</v>
      </c>
      <c r="JM55" s="86">
        <f t="shared" si="144"/>
        <v>2.0048542128428478E-9</v>
      </c>
    </row>
    <row r="56" spans="2:273" x14ac:dyDescent="0.25">
      <c r="B56" s="2">
        <v>29</v>
      </c>
      <c r="C56" s="37">
        <v>90.561999999999998</v>
      </c>
      <c r="D56" s="37">
        <v>90.016000000000005</v>
      </c>
      <c r="E56" s="37">
        <v>88.492000000000004</v>
      </c>
      <c r="F56" s="37">
        <v>88.838999999999999</v>
      </c>
      <c r="G56" s="37">
        <v>88.129000000000005</v>
      </c>
      <c r="H56" s="37">
        <v>87.671999999999997</v>
      </c>
      <c r="I56" s="37">
        <v>85.59</v>
      </c>
      <c r="J56" s="37">
        <v>85.113</v>
      </c>
      <c r="K56" s="37">
        <v>87</v>
      </c>
      <c r="L56" s="37">
        <v>89.644999999999996</v>
      </c>
      <c r="M56" s="37">
        <v>87.838999999999999</v>
      </c>
      <c r="N56" s="37">
        <v>88.613</v>
      </c>
      <c r="O56" s="37">
        <v>87.581000000000003</v>
      </c>
      <c r="P56" s="37">
        <v>88.793999999999997</v>
      </c>
      <c r="Q56" s="37">
        <v>87.548000000000002</v>
      </c>
      <c r="S56" s="4">
        <f t="shared" si="8"/>
        <v>90.801320868083224</v>
      </c>
      <c r="T56" s="4">
        <f t="shared" si="9"/>
        <v>89.982926727971147</v>
      </c>
      <c r="U56" s="4">
        <f t="shared" si="10"/>
        <v>88.508966729342092</v>
      </c>
      <c r="V56" s="4">
        <f t="shared" si="11"/>
        <v>88.467955013694052</v>
      </c>
      <c r="W56" s="4">
        <f t="shared" si="12"/>
        <v>88.764420782495563</v>
      </c>
      <c r="X56" s="4">
        <f t="shared" si="13"/>
        <v>87.410501301871008</v>
      </c>
      <c r="Y56" s="4">
        <f t="shared" si="14"/>
        <v>85.100818819763091</v>
      </c>
      <c r="Z56" s="4">
        <f t="shared" si="15"/>
        <v>85.107913157473703</v>
      </c>
      <c r="AA56" s="4">
        <f t="shared" si="16"/>
        <v>86.309546004786498</v>
      </c>
      <c r="AB56" s="4">
        <f t="shared" si="17"/>
        <v>88.460278566626755</v>
      </c>
      <c r="AC56" s="4">
        <f t="shared" si="18"/>
        <v>88.120935855356763</v>
      </c>
      <c r="AD56" s="4">
        <f t="shared" si="19"/>
        <v>87.622213209392285</v>
      </c>
      <c r="AE56" s="4">
        <f t="shared" si="20"/>
        <v>87.427025432104756</v>
      </c>
      <c r="AF56" s="4">
        <f t="shared" si="21"/>
        <v>89.291300966607096</v>
      </c>
      <c r="AG56" s="4">
        <f t="shared" si="22"/>
        <v>88.476621206418557</v>
      </c>
      <c r="AI56" s="4">
        <f t="shared" si="23"/>
        <v>-0.23932086808322595</v>
      </c>
      <c r="AJ56" s="4">
        <f t="shared" si="24"/>
        <v>3.3073272028858014E-2</v>
      </c>
      <c r="AK56" s="4">
        <f t="shared" si="25"/>
        <v>-1.6966729342087206E-2</v>
      </c>
      <c r="AL56" s="4">
        <f t="shared" si="26"/>
        <v>0.37104498630594662</v>
      </c>
      <c r="AM56" s="4">
        <f t="shared" si="27"/>
        <v>-0.635420782495558</v>
      </c>
      <c r="AN56" s="4">
        <f t="shared" si="28"/>
        <v>0.26149869812898885</v>
      </c>
      <c r="AO56" s="4">
        <f t="shared" si="29"/>
        <v>0.48918118023691193</v>
      </c>
      <c r="AP56" s="4">
        <f t="shared" si="30"/>
        <v>5.0868425262962091E-3</v>
      </c>
      <c r="AQ56" s="4">
        <f t="shared" si="31"/>
        <v>0.69045399521350248</v>
      </c>
      <c r="AR56" s="4">
        <f t="shared" si="32"/>
        <v>1.184721433373241</v>
      </c>
      <c r="AS56" s="4">
        <f t="shared" si="33"/>
        <v>-0.28193585535676391</v>
      </c>
      <c r="AT56" s="4">
        <f t="shared" si="34"/>
        <v>0.99078679060771435</v>
      </c>
      <c r="AU56" s="4">
        <f t="shared" si="35"/>
        <v>0.15397456789524711</v>
      </c>
      <c r="AV56" s="4">
        <f t="shared" si="146"/>
        <v>-0.49730096660709933</v>
      </c>
      <c r="AW56" s="4">
        <f t="shared" si="146"/>
        <v>-0.92862120641855483</v>
      </c>
      <c r="AY56" s="2">
        <f t="shared" si="96"/>
        <v>90.766160517932363</v>
      </c>
      <c r="AZ56" s="2">
        <f t="shared" si="147"/>
        <v>89.971859942751536</v>
      </c>
      <c r="BA56" s="2">
        <f t="shared" si="148"/>
        <v>88.497143734385673</v>
      </c>
      <c r="BB56" s="2">
        <f t="shared" si="149"/>
        <v>88.462757421178367</v>
      </c>
      <c r="BC56" s="2">
        <f t="shared" si="150"/>
        <v>88.763289510549953</v>
      </c>
      <c r="BD56" s="2">
        <f t="shared" si="151"/>
        <v>87.407903253993723</v>
      </c>
      <c r="BE56" s="2">
        <f t="shared" si="152"/>
        <v>85.100500672428865</v>
      </c>
      <c r="BF56" s="2">
        <f t="shared" si="153"/>
        <v>85.107727071395232</v>
      </c>
      <c r="BG56" s="2">
        <f t="shared" si="154"/>
        <v>86.309192024724965</v>
      </c>
      <c r="BH56" s="2">
        <f t="shared" si="155"/>
        <v>88.459909270102429</v>
      </c>
      <c r="BI56" s="2">
        <f t="shared" si="156"/>
        <v>88.12030436041313</v>
      </c>
      <c r="BJ56" s="2">
        <f t="shared" si="157"/>
        <v>87.621434625925687</v>
      </c>
      <c r="BK56" s="2">
        <f t="shared" si="158"/>
        <v>87.42535650584162</v>
      </c>
      <c r="BL56" s="2">
        <f t="shared" si="159"/>
        <v>89.29103513166794</v>
      </c>
      <c r="BM56" s="2">
        <f t="shared" si="160"/>
        <v>88.476614317519363</v>
      </c>
      <c r="BO56" s="2">
        <f t="shared" si="38"/>
        <v>90.561999999999998</v>
      </c>
      <c r="BP56" s="2">
        <f t="shared" si="39"/>
        <v>90.016000000000005</v>
      </c>
      <c r="BQ56" s="2">
        <f t="shared" si="40"/>
        <v>88.492000000000004</v>
      </c>
      <c r="BR56" s="2">
        <f t="shared" si="41"/>
        <v>88.838999999999999</v>
      </c>
      <c r="BS56" s="2">
        <f t="shared" si="42"/>
        <v>88.129000000000005</v>
      </c>
      <c r="BT56" s="2">
        <f t="shared" si="43"/>
        <v>87.671999999999997</v>
      </c>
      <c r="BU56" s="2">
        <f t="shared" si="44"/>
        <v>85.59</v>
      </c>
      <c r="BV56" s="2">
        <f t="shared" si="45"/>
        <v>85.113</v>
      </c>
      <c r="BW56" s="2">
        <f t="shared" si="46"/>
        <v>87</v>
      </c>
      <c r="BX56" s="2">
        <f t="shared" si="47"/>
        <v>89.644999999999996</v>
      </c>
      <c r="BY56" s="2">
        <f t="shared" si="48"/>
        <v>87.838999999999999</v>
      </c>
      <c r="BZ56" s="2">
        <f t="shared" si="49"/>
        <v>88.613</v>
      </c>
      <c r="CA56" s="2">
        <f t="shared" si="50"/>
        <v>87.581000000000003</v>
      </c>
      <c r="CB56" s="2">
        <f t="shared" si="51"/>
        <v>88.793999999999997</v>
      </c>
      <c r="CC56" s="2">
        <f t="shared" si="52"/>
        <v>87.548000000000002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91.306807006946542</v>
      </c>
      <c r="DL56" s="2">
        <f t="shared" si="161"/>
        <v>91.299736839262096</v>
      </c>
      <c r="DM56" s="2">
        <f t="shared" si="161"/>
        <v>89.820160676532794</v>
      </c>
      <c r="DN56" s="2">
        <f t="shared" si="161"/>
        <v>89.796777084515043</v>
      </c>
      <c r="DO56" s="2">
        <f t="shared" si="161"/>
        <v>89.760008863114123</v>
      </c>
      <c r="DP56" s="2">
        <f t="shared" si="161"/>
        <v>88.942576518218601</v>
      </c>
      <c r="DQ56" s="2">
        <f t="shared" si="161"/>
        <v>86.078191248391263</v>
      </c>
      <c r="DR56" s="2">
        <f t="shared" si="161"/>
        <v>85.624485714285726</v>
      </c>
      <c r="DS56" s="2">
        <f t="shared" si="161"/>
        <v>87.320671900471893</v>
      </c>
      <c r="DT56" s="2">
        <f t="shared" si="161"/>
        <v>89.679560218112826</v>
      </c>
      <c r="DU56" s="2">
        <f t="shared" si="161"/>
        <v>88.432800087536904</v>
      </c>
      <c r="DV56" s="2">
        <f t="shared" si="161"/>
        <v>89.14514534412956</v>
      </c>
      <c r="DW56" s="2">
        <f t="shared" si="161"/>
        <v>88.492548515519573</v>
      </c>
      <c r="DX56" s="2">
        <f t="shared" si="161"/>
        <v>89.459580609180605</v>
      </c>
      <c r="DY56" s="2">
        <f t="shared" si="161"/>
        <v>88.45578669354839</v>
      </c>
      <c r="EA56" s="2">
        <f t="shared" si="71"/>
        <v>88.762655954549388</v>
      </c>
      <c r="EB56" s="2">
        <f t="shared" si="72"/>
        <v>84.608790980075369</v>
      </c>
      <c r="EC56" s="2">
        <f t="shared" si="73"/>
        <v>83.06542100148468</v>
      </c>
      <c r="ED56" s="2">
        <f t="shared" si="74"/>
        <v>82.510446265938072</v>
      </c>
      <c r="EE56" s="2">
        <f t="shared" si="75"/>
        <v>83.890889892096936</v>
      </c>
      <c r="EF56" s="2">
        <f t="shared" si="76"/>
        <v>80.423590221672839</v>
      </c>
      <c r="EG56" s="2">
        <f t="shared" si="77"/>
        <v>79.94546733270893</v>
      </c>
      <c r="EH56" s="2">
        <f t="shared" si="78"/>
        <v>82.305010527753751</v>
      </c>
      <c r="EI56" s="2">
        <f t="shared" si="79"/>
        <v>81.144286336727447</v>
      </c>
      <c r="EJ56" s="2">
        <f t="shared" si="80"/>
        <v>82.182192192652835</v>
      </c>
      <c r="EK56" s="2">
        <f t="shared" si="81"/>
        <v>86.540093147116266</v>
      </c>
      <c r="EL56" s="2">
        <f t="shared" si="82"/>
        <v>79.885858083093353</v>
      </c>
      <c r="EM56" s="2">
        <f t="shared" si="83"/>
        <v>82.313773751224304</v>
      </c>
      <c r="EN56" s="2">
        <f t="shared" si="84"/>
        <v>88.409446017356927</v>
      </c>
      <c r="EO56" s="2">
        <f t="shared" si="85"/>
        <v>88.601480314960668</v>
      </c>
      <c r="EQ56" s="2">
        <f t="shared" si="86"/>
        <v>86.173389724310795</v>
      </c>
      <c r="ER56" s="2">
        <f t="shared" si="162"/>
        <v>84.301471240578465</v>
      </c>
      <c r="ES56" s="2">
        <f t="shared" si="162"/>
        <v>82.201244200336404</v>
      </c>
      <c r="ET56" s="2">
        <f t="shared" si="162"/>
        <v>82.017893720205265</v>
      </c>
      <c r="EU56" s="2">
        <f t="shared" si="162"/>
        <v>80.834304790022301</v>
      </c>
      <c r="EV56" s="2">
        <f t="shared" si="162"/>
        <v>76.71072865312324</v>
      </c>
      <c r="EW56" s="2">
        <f t="shared" si="162"/>
        <v>78.027571017326423</v>
      </c>
      <c r="EX56" s="2">
        <f t="shared" si="162"/>
        <v>79.984603605418087</v>
      </c>
      <c r="EY56" s="2">
        <f t="shared" si="162"/>
        <v>81.251583756425319</v>
      </c>
      <c r="EZ56" s="2">
        <f t="shared" si="162"/>
        <v>80.870797477684647</v>
      </c>
      <c r="FA56" s="2">
        <f t="shared" si="162"/>
        <v>84.776306619432461</v>
      </c>
      <c r="FB56" s="2">
        <f t="shared" si="162"/>
        <v>80.68219215636843</v>
      </c>
      <c r="FC56" s="2">
        <f t="shared" si="162"/>
        <v>81.025711077503587</v>
      </c>
      <c r="FD56" s="2">
        <f t="shared" si="162"/>
        <v>89.722757894742344</v>
      </c>
      <c r="FE56" s="2">
        <f t="shared" si="162"/>
        <v>88.041270443398403</v>
      </c>
      <c r="FG56" s="2">
        <f t="shared" si="88"/>
        <v>0.21249871031175563</v>
      </c>
      <c r="FH56" s="2">
        <f t="shared" si="163"/>
        <v>0.19845822152346465</v>
      </c>
      <c r="FI56" s="2">
        <f t="shared" si="163"/>
        <v>0.19586359358067862</v>
      </c>
      <c r="FJ56" s="2">
        <f t="shared" si="163"/>
        <v>0.18308456055961939</v>
      </c>
      <c r="FK56" s="2">
        <f t="shared" si="163"/>
        <v>0.16981838579235589</v>
      </c>
      <c r="FL56" s="2">
        <f t="shared" si="163"/>
        <v>0.18014248030610822</v>
      </c>
      <c r="FM56" s="2">
        <f t="shared" si="163"/>
        <v>0.15941813103239375</v>
      </c>
      <c r="FN56" s="2">
        <f t="shared" si="163"/>
        <v>0.15566457877928744</v>
      </c>
      <c r="FO56" s="2">
        <f t="shared" si="163"/>
        <v>0.16376596193669846</v>
      </c>
      <c r="FP56" s="2">
        <f t="shared" si="163"/>
        <v>0.16267506700954831</v>
      </c>
      <c r="FQ56" s="2">
        <f t="shared" si="163"/>
        <v>0.16509624740241585</v>
      </c>
      <c r="FR56" s="2">
        <f t="shared" si="163"/>
        <v>0.16456095094600581</v>
      </c>
      <c r="FS56" s="2">
        <f t="shared" si="163"/>
        <v>0.17271757715435662</v>
      </c>
      <c r="FT56" s="2">
        <f t="shared" si="163"/>
        <v>0.16050795044384361</v>
      </c>
      <c r="FU56" s="2">
        <f t="shared" si="163"/>
        <v>0.14297605776902672</v>
      </c>
      <c r="FW56" s="2">
        <f t="shared" si="112"/>
        <v>6.824922551322461E-6</v>
      </c>
      <c r="FX56" s="2">
        <f t="shared" si="164"/>
        <v>1.1977709513378362E-5</v>
      </c>
      <c r="FY56" s="2">
        <f t="shared" si="165"/>
        <v>1.0826129808421679E-5</v>
      </c>
      <c r="FZ56" s="2">
        <f t="shared" si="166"/>
        <v>1.0125468915783251E-5</v>
      </c>
      <c r="GA56" s="2">
        <f t="shared" si="167"/>
        <v>1.1464716860144751E-5</v>
      </c>
      <c r="GB56" s="2">
        <f t="shared" si="168"/>
        <v>1.1296696794178558E-5</v>
      </c>
      <c r="GC56" s="2">
        <f t="shared" si="169"/>
        <v>1.2091991875749815E-5</v>
      </c>
      <c r="GD56" s="2">
        <f t="shared" si="170"/>
        <v>1.4625111819518778E-5</v>
      </c>
      <c r="GE56" s="2">
        <f t="shared" si="171"/>
        <v>1.7217484116101914E-5</v>
      </c>
      <c r="GF56" s="2">
        <f t="shared" si="172"/>
        <v>1.2278586513734119E-5</v>
      </c>
      <c r="GG56" s="2">
        <f t="shared" si="173"/>
        <v>9.5894982468570136E-6</v>
      </c>
      <c r="GH56" s="2">
        <f t="shared" si="174"/>
        <v>8.0350128089329035E-6</v>
      </c>
      <c r="GI56" s="2">
        <f t="shared" si="175"/>
        <v>6.9892611373498366E-6</v>
      </c>
      <c r="GJ56" s="2">
        <f t="shared" si="176"/>
        <v>7.213451185287122E-6</v>
      </c>
      <c r="GK56" s="2">
        <f t="shared" si="177"/>
        <v>5.490193603389875E-6</v>
      </c>
      <c r="GM56" s="86">
        <f t="shared" si="113"/>
        <v>3.6021764747359947E-5</v>
      </c>
      <c r="GN56" s="86">
        <f t="shared" si="178"/>
        <v>9.3542513590575294E-6</v>
      </c>
      <c r="GO56" s="86">
        <f t="shared" si="179"/>
        <v>1.0296691514524861E-5</v>
      </c>
      <c r="GP56" s="86">
        <f t="shared" si="180"/>
        <v>4.3661142997257648E-6</v>
      </c>
      <c r="GQ56" s="86">
        <f t="shared" si="181"/>
        <v>8.6363158442110528E-7</v>
      </c>
      <c r="GR56" s="86">
        <f t="shared" si="182"/>
        <v>2.0154139113394183E-6</v>
      </c>
      <c r="GS56" s="86">
        <f t="shared" si="183"/>
        <v>2.2240069644660433E-7</v>
      </c>
      <c r="GT56" s="86">
        <f t="shared" si="184"/>
        <v>1.3120896387888535E-7</v>
      </c>
      <c r="GU56" s="86">
        <f t="shared" si="185"/>
        <v>2.5663840404618387E-7</v>
      </c>
      <c r="GV56" s="86">
        <f t="shared" si="186"/>
        <v>2.7618607080389422E-7</v>
      </c>
      <c r="GW56" s="86">
        <f t="shared" si="187"/>
        <v>4.7855876821691084E-7</v>
      </c>
      <c r="GX56" s="86">
        <f t="shared" si="188"/>
        <v>6.0203364148844861E-7</v>
      </c>
      <c r="GY56" s="86">
        <f t="shared" si="189"/>
        <v>1.3106841336940513E-6</v>
      </c>
      <c r="GZ56" s="86">
        <f t="shared" si="190"/>
        <v>2.0498363412946033E-7</v>
      </c>
      <c r="HA56" s="86">
        <f t="shared" si="191"/>
        <v>5.6658155681123446E-9</v>
      </c>
      <c r="HC56" s="86">
        <f t="shared" si="145"/>
        <v>9.7060782726382841E-17</v>
      </c>
      <c r="HD56" s="86">
        <f t="shared" si="192"/>
        <v>3.068036509228487E-17</v>
      </c>
      <c r="HE56" s="86">
        <f t="shared" si="193"/>
        <v>7.0280435134786202E-18</v>
      </c>
      <c r="HF56" s="86">
        <f t="shared" si="194"/>
        <v>3.5630143690407906E-18</v>
      </c>
      <c r="HG56" s="86">
        <f t="shared" si="195"/>
        <v>1.5663129620890897E-22</v>
      </c>
      <c r="HH56" s="86">
        <f t="shared" si="196"/>
        <v>1.0918259229170789E-19</v>
      </c>
      <c r="HI56" s="86">
        <f t="shared" si="197"/>
        <v>2.3991928976423848E-21</v>
      </c>
      <c r="HJ56" s="86">
        <f t="shared" si="198"/>
        <v>8.4918666035162042E-22</v>
      </c>
      <c r="HK56" s="86">
        <f t="shared" si="199"/>
        <v>6.6212380304592066E-21</v>
      </c>
      <c r="HL56" s="86">
        <f t="shared" si="200"/>
        <v>2.3019785959136418E-23</v>
      </c>
      <c r="HM56" s="86">
        <f t="shared" si="201"/>
        <v>7.234325708436474E-21</v>
      </c>
      <c r="HN56" s="86">
        <f t="shared" si="202"/>
        <v>4.6827174271081236E-21</v>
      </c>
      <c r="HO56" s="86">
        <f t="shared" si="203"/>
        <v>5.7110590846964039E-21</v>
      </c>
      <c r="HP56" s="86">
        <f t="shared" si="204"/>
        <v>1.7342162285983827E-22</v>
      </c>
      <c r="HQ56" s="86">
        <f t="shared" si="205"/>
        <v>2.3293054618453704E-28</v>
      </c>
      <c r="HS56" s="86">
        <f t="shared" si="114"/>
        <v>1.8634107248540247E-73</v>
      </c>
      <c r="HT56" s="86">
        <f t="shared" si="206"/>
        <v>3.9235267866770033E-73</v>
      </c>
      <c r="HU56" s="86">
        <f t="shared" si="207"/>
        <v>5.9264378278599322E-75</v>
      </c>
      <c r="HV56" s="86">
        <f t="shared" si="208"/>
        <v>9.1202006950439491E-77</v>
      </c>
      <c r="HW56" s="86">
        <f t="shared" si="209"/>
        <v>4.3136032607257761E-98</v>
      </c>
      <c r="HX56" s="86">
        <f t="shared" si="210"/>
        <v>1.5853817461711643E-85</v>
      </c>
      <c r="HY56" s="86">
        <f t="shared" si="211"/>
        <v>1.5698457116414052E-93</v>
      </c>
      <c r="HZ56" s="86">
        <f t="shared" si="212"/>
        <v>3.0392733888744855E-94</v>
      </c>
      <c r="IA56" s="86">
        <f t="shared" si="213"/>
        <v>3.0088447934127011E-91</v>
      </c>
      <c r="IB56" s="86">
        <f t="shared" si="214"/>
        <v>1.7519780723328887E-105</v>
      </c>
      <c r="IC56" s="86">
        <f t="shared" si="215"/>
        <v>1.0742279665784555E-92</v>
      </c>
      <c r="ID56" s="86">
        <f t="shared" si="216"/>
        <v>6.5177083574400476E-94</v>
      </c>
      <c r="IE56" s="86">
        <f t="shared" si="217"/>
        <v>1.0048797324184664E-93</v>
      </c>
      <c r="IF56" s="86">
        <f t="shared" si="218"/>
        <v>5.578438047522994E-80</v>
      </c>
      <c r="IG56" s="86">
        <f t="shared" si="219"/>
        <v>7.636827290242579E-56</v>
      </c>
      <c r="II56" s="86">
        <f t="shared" si="115"/>
        <v>2.6174848671908685E-114</v>
      </c>
      <c r="IJ56" s="86">
        <f t="shared" si="116"/>
        <v>7.6051455278015655E-113</v>
      </c>
      <c r="IK56" s="86">
        <f t="shared" si="117"/>
        <v>9.169214092689019E-119</v>
      </c>
      <c r="IL56" s="86">
        <f t="shared" si="118"/>
        <v>3.9032571060398205E-120</v>
      </c>
      <c r="IM56" s="86">
        <f t="shared" si="119"/>
        <v>4.242320082515556E-151</v>
      </c>
      <c r="IN56" s="86">
        <f t="shared" si="120"/>
        <v>3.4923992130467506E-133</v>
      </c>
      <c r="IO56" s="86">
        <f t="shared" si="121"/>
        <v>3.5585371761359942E-144</v>
      </c>
      <c r="IP56" s="86">
        <f t="shared" si="122"/>
        <v>6.647334923879921E-147</v>
      </c>
      <c r="IQ56" s="86">
        <f t="shared" si="123"/>
        <v>5.3028017603686808E-140</v>
      </c>
      <c r="IR56" s="86">
        <f t="shared" si="124"/>
        <v>1.3993243888435253E-164</v>
      </c>
      <c r="IS56" s="86">
        <f t="shared" si="125"/>
        <v>1.0594462773133244E-144</v>
      </c>
      <c r="IT56" s="86">
        <f t="shared" si="126"/>
        <v>7.6624889850148962E-146</v>
      </c>
      <c r="IU56" s="86">
        <f t="shared" si="127"/>
        <v>2.6767052999476725E-146</v>
      </c>
      <c r="IV56" s="86">
        <f t="shared" si="128"/>
        <v>1.1006200005389972E-256</v>
      </c>
      <c r="IW56" s="86">
        <f t="shared" si="129"/>
        <v>1.4656767187719843E-111</v>
      </c>
      <c r="IY56" s="86">
        <f t="shared" si="130"/>
        <v>3.602176474745701E-5</v>
      </c>
      <c r="IZ56" s="86">
        <f t="shared" si="131"/>
        <v>9.354251359088209E-6</v>
      </c>
      <c r="JA56" s="86">
        <f t="shared" si="132"/>
        <v>1.029669151453189E-5</v>
      </c>
      <c r="JB56" s="86">
        <f t="shared" si="133"/>
        <v>4.3661142997293274E-6</v>
      </c>
      <c r="JC56" s="86">
        <f t="shared" si="134"/>
        <v>8.6363158442110538E-7</v>
      </c>
      <c r="JD56" s="86">
        <f t="shared" si="135"/>
        <v>2.0154139113395276E-6</v>
      </c>
      <c r="JE56" s="86">
        <f t="shared" si="136"/>
        <v>2.2240069644660674E-7</v>
      </c>
      <c r="JF56" s="86">
        <f t="shared" si="137"/>
        <v>1.312089638788862E-7</v>
      </c>
      <c r="JG56" s="86">
        <f t="shared" si="138"/>
        <v>2.5663840404619049E-7</v>
      </c>
      <c r="JH56" s="86">
        <f t="shared" si="139"/>
        <v>2.7618607080389422E-7</v>
      </c>
      <c r="JI56" s="86">
        <f t="shared" si="140"/>
        <v>4.7855876821691804E-7</v>
      </c>
      <c r="JJ56" s="86">
        <f t="shared" si="141"/>
        <v>6.0203364148845327E-7</v>
      </c>
      <c r="JK56" s="86">
        <f t="shared" si="142"/>
        <v>1.310684133694057E-6</v>
      </c>
      <c r="JL56" s="86">
        <f t="shared" si="143"/>
        <v>2.0498363412946052E-7</v>
      </c>
      <c r="JM56" s="86">
        <f t="shared" si="144"/>
        <v>5.6658155681123446E-9</v>
      </c>
    </row>
    <row r="57" spans="2:273" x14ac:dyDescent="0.25">
      <c r="B57" s="2">
        <v>30</v>
      </c>
      <c r="C57" s="37">
        <v>90.656000000000006</v>
      </c>
      <c r="D57" s="37">
        <v>90.081000000000003</v>
      </c>
      <c r="E57" s="37">
        <v>89.738</v>
      </c>
      <c r="F57" s="37">
        <v>89.355000000000004</v>
      </c>
      <c r="G57" s="37">
        <v>88.370999999999995</v>
      </c>
      <c r="H57" s="37">
        <v>88.114999999999995</v>
      </c>
      <c r="I57" s="37">
        <v>85.656000000000006</v>
      </c>
      <c r="J57" s="37">
        <v>85.064999999999998</v>
      </c>
      <c r="K57" s="37">
        <v>86.531999999999996</v>
      </c>
      <c r="L57" s="37">
        <v>88.983999999999995</v>
      </c>
      <c r="M57" s="37">
        <v>87.322999999999993</v>
      </c>
      <c r="N57" s="37">
        <v>88.855000000000004</v>
      </c>
      <c r="O57" s="37">
        <v>87.757999999999996</v>
      </c>
      <c r="P57" s="37">
        <v>89.286000000000001</v>
      </c>
      <c r="Q57" s="37">
        <v>88.031999999999996</v>
      </c>
      <c r="S57" s="4">
        <f t="shared" si="8"/>
        <v>90.893177110432305</v>
      </c>
      <c r="T57" s="4">
        <f t="shared" si="9"/>
        <v>89.970137594121923</v>
      </c>
      <c r="U57" s="4">
        <f t="shared" si="10"/>
        <v>88.493418602502601</v>
      </c>
      <c r="V57" s="4">
        <f t="shared" si="11"/>
        <v>88.465799231239188</v>
      </c>
      <c r="W57" s="4">
        <f t="shared" si="12"/>
        <v>88.745595987507073</v>
      </c>
      <c r="X57" s="4">
        <f t="shared" si="13"/>
        <v>87.324648407888901</v>
      </c>
      <c r="Y57" s="4">
        <f t="shared" si="14"/>
        <v>85.160666536260507</v>
      </c>
      <c r="Z57" s="4">
        <f t="shared" si="15"/>
        <v>85.23410375417923</v>
      </c>
      <c r="AA57" s="4">
        <f t="shared" si="16"/>
        <v>86.376483979984471</v>
      </c>
      <c r="AB57" s="4">
        <f t="shared" si="17"/>
        <v>88.399575162319849</v>
      </c>
      <c r="AC57" s="4">
        <f t="shared" si="18"/>
        <v>88.160957548991817</v>
      </c>
      <c r="AD57" s="4">
        <f t="shared" si="19"/>
        <v>87.597734687491609</v>
      </c>
      <c r="AE57" s="4">
        <f t="shared" si="20"/>
        <v>87.478802997069579</v>
      </c>
      <c r="AF57" s="4">
        <f t="shared" si="21"/>
        <v>89.44232669892277</v>
      </c>
      <c r="AG57" s="4">
        <f t="shared" si="22"/>
        <v>88.52133723541165</v>
      </c>
      <c r="AI57" s="4">
        <f t="shared" si="23"/>
        <v>-0.23717711043229883</v>
      </c>
      <c r="AJ57" s="4">
        <f t="shared" si="24"/>
        <v>0.11086240587808049</v>
      </c>
      <c r="AK57" s="4">
        <f t="shared" si="25"/>
        <v>1.2445813974973987</v>
      </c>
      <c r="AL57" s="4">
        <f t="shared" si="26"/>
        <v>0.88920076876081566</v>
      </c>
      <c r="AM57" s="4">
        <f t="shared" si="27"/>
        <v>-0.37459598750707812</v>
      </c>
      <c r="AN57" s="4">
        <f t="shared" si="28"/>
        <v>0.79035159211109374</v>
      </c>
      <c r="AO57" s="4">
        <f t="shared" si="29"/>
        <v>0.49533346373949882</v>
      </c>
      <c r="AP57" s="4">
        <f t="shared" si="30"/>
        <v>-0.16910375417923262</v>
      </c>
      <c r="AQ57" s="4">
        <f t="shared" si="31"/>
        <v>0.15551602001552567</v>
      </c>
      <c r="AR57" s="4">
        <f t="shared" si="32"/>
        <v>0.58442483768014597</v>
      </c>
      <c r="AS57" s="4">
        <f t="shared" si="33"/>
        <v>-0.83795754899182384</v>
      </c>
      <c r="AT57" s="4">
        <f t="shared" si="34"/>
        <v>1.2572653125083946</v>
      </c>
      <c r="AU57" s="4">
        <f t="shared" si="35"/>
        <v>0.27919700293041672</v>
      </c>
      <c r="AV57" s="4">
        <f t="shared" si="146"/>
        <v>-0.15632669892276851</v>
      </c>
      <c r="AW57" s="4">
        <f t="shared" si="146"/>
        <v>-0.48933723541165364</v>
      </c>
      <c r="AY57" s="2">
        <f t="shared" si="96"/>
        <v>90.837066447761728</v>
      </c>
      <c r="AZ57" s="2">
        <f t="shared" si="147"/>
        <v>89.950827970639111</v>
      </c>
      <c r="BA57" s="2">
        <f t="shared" si="148"/>
        <v>88.47309209227825</v>
      </c>
      <c r="BB57" s="2">
        <f t="shared" si="149"/>
        <v>88.456481131653391</v>
      </c>
      <c r="BC57" s="2">
        <f t="shared" si="150"/>
        <v>88.743359986533662</v>
      </c>
      <c r="BD57" s="2">
        <f t="shared" si="151"/>
        <v>87.31971630034252</v>
      </c>
      <c r="BE57" s="2">
        <f t="shared" si="152"/>
        <v>85.159987705702108</v>
      </c>
      <c r="BF57" s="2">
        <f t="shared" si="153"/>
        <v>85.233695016112037</v>
      </c>
      <c r="BG57" s="2">
        <f t="shared" si="154"/>
        <v>86.37572636570934</v>
      </c>
      <c r="BH57" s="2">
        <f t="shared" si="155"/>
        <v>88.398792298303704</v>
      </c>
      <c r="BI57" s="2">
        <f t="shared" si="156"/>
        <v>88.159666888291255</v>
      </c>
      <c r="BJ57" s="2">
        <f t="shared" si="157"/>
        <v>87.596175171884852</v>
      </c>
      <c r="BK57" s="2">
        <f t="shared" si="158"/>
        <v>87.475587951086652</v>
      </c>
      <c r="BL57" s="2">
        <f t="shared" si="159"/>
        <v>89.441753675385527</v>
      </c>
      <c r="BM57" s="2">
        <f t="shared" si="160"/>
        <v>88.521318841093802</v>
      </c>
      <c r="BO57" s="2">
        <f t="shared" si="38"/>
        <v>90.656000000000006</v>
      </c>
      <c r="BP57" s="2">
        <f t="shared" si="39"/>
        <v>90.081000000000003</v>
      </c>
      <c r="BQ57" s="2">
        <f t="shared" si="40"/>
        <v>89.738</v>
      </c>
      <c r="BR57" s="2">
        <f t="shared" si="41"/>
        <v>89.355000000000004</v>
      </c>
      <c r="BS57" s="2">
        <f t="shared" si="42"/>
        <v>88.370999999999995</v>
      </c>
      <c r="BT57" s="2">
        <f t="shared" si="43"/>
        <v>88.114999999999995</v>
      </c>
      <c r="BU57" s="2">
        <f t="shared" si="44"/>
        <v>85.656000000000006</v>
      </c>
      <c r="BV57" s="2">
        <f t="shared" si="45"/>
        <v>85.064999999999998</v>
      </c>
      <c r="BW57" s="2">
        <f t="shared" si="46"/>
        <v>86.531999999999996</v>
      </c>
      <c r="BX57" s="2">
        <f t="shared" si="47"/>
        <v>88.983999999999995</v>
      </c>
      <c r="BY57" s="2">
        <f t="shared" si="48"/>
        <v>87.322999999999993</v>
      </c>
      <c r="BZ57" s="2">
        <f t="shared" si="49"/>
        <v>88.855000000000004</v>
      </c>
      <c r="CA57" s="2">
        <f t="shared" si="50"/>
        <v>87.757999999999996</v>
      </c>
      <c r="CB57" s="2">
        <f t="shared" si="51"/>
        <v>89.286000000000001</v>
      </c>
      <c r="CC57" s="2">
        <f t="shared" si="52"/>
        <v>88.031999999999996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91.485512533977655</v>
      </c>
      <c r="DL57" s="2">
        <f t="shared" si="161"/>
        <v>91.426725657024022</v>
      </c>
      <c r="DM57" s="2">
        <f t="shared" si="161"/>
        <v>89.939020839625513</v>
      </c>
      <c r="DN57" s="2">
        <f t="shared" si="161"/>
        <v>89.939411879102181</v>
      </c>
      <c r="DO57" s="2">
        <f t="shared" si="161"/>
        <v>89.863149250465028</v>
      </c>
      <c r="DP57" s="2">
        <f t="shared" si="161"/>
        <v>89.008182186234791</v>
      </c>
      <c r="DQ57" s="2">
        <f t="shared" si="161"/>
        <v>86.264740411840421</v>
      </c>
      <c r="DR57" s="2">
        <f t="shared" si="161"/>
        <v>85.852402801120462</v>
      </c>
      <c r="DS57" s="2">
        <f t="shared" si="161"/>
        <v>87.518571256971242</v>
      </c>
      <c r="DT57" s="2">
        <f t="shared" si="161"/>
        <v>89.745742057847295</v>
      </c>
      <c r="DU57" s="2">
        <f t="shared" si="161"/>
        <v>88.542193128351002</v>
      </c>
      <c r="DV57" s="2">
        <f t="shared" si="161"/>
        <v>89.276218016194335</v>
      </c>
      <c r="DW57" s="2">
        <f t="shared" si="161"/>
        <v>88.677568960863695</v>
      </c>
      <c r="DX57" s="2">
        <f t="shared" si="161"/>
        <v>89.680352938652931</v>
      </c>
      <c r="DY57" s="2">
        <f t="shared" si="161"/>
        <v>88.527062096774202</v>
      </c>
      <c r="EA57" s="2">
        <f t="shared" si="71"/>
        <v>88.645512186659715</v>
      </c>
      <c r="EB57" s="2">
        <f t="shared" si="72"/>
        <v>84.514422724824968</v>
      </c>
      <c r="EC57" s="2">
        <f t="shared" si="73"/>
        <v>82.984195292212178</v>
      </c>
      <c r="ED57" s="2">
        <f t="shared" si="74"/>
        <v>82.421939630497008</v>
      </c>
      <c r="EE57" s="2">
        <f t="shared" si="75"/>
        <v>83.75099084795032</v>
      </c>
      <c r="EF57" s="2">
        <f t="shared" si="76"/>
        <v>80.31162032581345</v>
      </c>
      <c r="EG57" s="2">
        <f t="shared" si="77"/>
        <v>79.847530398584681</v>
      </c>
      <c r="EH57" s="2">
        <f t="shared" si="78"/>
        <v>82.173283889622525</v>
      </c>
      <c r="EI57" s="2">
        <f t="shared" si="79"/>
        <v>81.053511508406345</v>
      </c>
      <c r="EJ57" s="2">
        <f t="shared" si="80"/>
        <v>82.075873494899938</v>
      </c>
      <c r="EK57" s="2">
        <f t="shared" si="81"/>
        <v>86.395518420290884</v>
      </c>
      <c r="EL57" s="2">
        <f t="shared" si="82"/>
        <v>79.817412587412562</v>
      </c>
      <c r="EM57" s="2">
        <f t="shared" si="83"/>
        <v>82.22496860920667</v>
      </c>
      <c r="EN57" s="2">
        <f t="shared" si="84"/>
        <v>88.303571618834837</v>
      </c>
      <c r="EO57" s="2">
        <f t="shared" si="85"/>
        <v>88.489943405511852</v>
      </c>
      <c r="EQ57" s="2">
        <f t="shared" si="86"/>
        <v>86.086530225563919</v>
      </c>
      <c r="ER57" s="2">
        <f t="shared" si="162"/>
        <v>84.209602023242198</v>
      </c>
      <c r="ES57" s="2">
        <f t="shared" si="162"/>
        <v>82.130848070139223</v>
      </c>
      <c r="ET57" s="2">
        <f t="shared" si="162"/>
        <v>81.934632802830492</v>
      </c>
      <c r="EU57" s="2">
        <f t="shared" si="162"/>
        <v>80.733406768291474</v>
      </c>
      <c r="EV57" s="2">
        <f t="shared" si="162"/>
        <v>76.645110491897668</v>
      </c>
      <c r="EW57" s="2">
        <f t="shared" si="162"/>
        <v>77.953332886449658</v>
      </c>
      <c r="EX57" s="2">
        <f t="shared" si="162"/>
        <v>79.881240872133162</v>
      </c>
      <c r="EY57" s="2">
        <f t="shared" si="162"/>
        <v>81.158069851495583</v>
      </c>
      <c r="EZ57" s="2">
        <f t="shared" si="162"/>
        <v>80.780432751769823</v>
      </c>
      <c r="FA57" s="2">
        <f t="shared" si="162"/>
        <v>84.653109926474144</v>
      </c>
      <c r="FB57" s="2">
        <f t="shared" si="162"/>
        <v>80.603549324090096</v>
      </c>
      <c r="FC57" s="2">
        <f t="shared" si="162"/>
        <v>80.95190251187816</v>
      </c>
      <c r="FD57" s="2">
        <f t="shared" si="162"/>
        <v>89.601248654462665</v>
      </c>
      <c r="FE57" s="2">
        <f t="shared" si="162"/>
        <v>87.936681025132501</v>
      </c>
      <c r="FG57" s="2">
        <f t="shared" si="88"/>
        <v>0.22831931587952844</v>
      </c>
      <c r="FH57" s="2">
        <f t="shared" si="163"/>
        <v>0.21351692736347042</v>
      </c>
      <c r="FI57" s="2">
        <f t="shared" si="163"/>
        <v>0.21077719456909511</v>
      </c>
      <c r="FJ57" s="2">
        <f t="shared" si="163"/>
        <v>0.19726382594566846</v>
      </c>
      <c r="FK57" s="2">
        <f t="shared" si="163"/>
        <v>0.1832006398967467</v>
      </c>
      <c r="FL57" s="2">
        <f t="shared" si="163"/>
        <v>0.19414804350466197</v>
      </c>
      <c r="FM57" s="2">
        <f t="shared" si="163"/>
        <v>0.17215076169678067</v>
      </c>
      <c r="FN57" s="2">
        <f t="shared" si="163"/>
        <v>0.16815738889509935</v>
      </c>
      <c r="FO57" s="2">
        <f t="shared" si="163"/>
        <v>0.17677282339533137</v>
      </c>
      <c r="FP57" s="2">
        <f t="shared" si="163"/>
        <v>0.17561348121273962</v>
      </c>
      <c r="FQ57" s="2">
        <f t="shared" si="163"/>
        <v>0.17818625140556868</v>
      </c>
      <c r="FR57" s="2">
        <f t="shared" si="163"/>
        <v>0.17761754198122107</v>
      </c>
      <c r="FS57" s="2">
        <f t="shared" si="163"/>
        <v>0.18627703376061205</v>
      </c>
      <c r="FT57" s="2">
        <f t="shared" si="163"/>
        <v>0.17330967791462629</v>
      </c>
      <c r="FU57" s="2">
        <f t="shared" si="163"/>
        <v>0.15463705521824153</v>
      </c>
      <c r="FW57" s="2">
        <f t="shared" si="112"/>
        <v>7.4833738404169657E-6</v>
      </c>
      <c r="FX57" s="2">
        <f t="shared" si="164"/>
        <v>1.3133282144495446E-5</v>
      </c>
      <c r="FY57" s="2">
        <f t="shared" si="165"/>
        <v>1.1870602884877893E-5</v>
      </c>
      <c r="FZ57" s="2">
        <f t="shared" si="166"/>
        <v>1.1102345046145625E-5</v>
      </c>
      <c r="GA57" s="2">
        <f t="shared" si="167"/>
        <v>1.2570798157604347E-5</v>
      </c>
      <c r="GB57" s="2">
        <f t="shared" si="168"/>
        <v>1.2386568223323371E-5</v>
      </c>
      <c r="GC57" s="2">
        <f t="shared" si="169"/>
        <v>1.32585899720493E-5</v>
      </c>
      <c r="GD57" s="2">
        <f t="shared" si="170"/>
        <v>1.6036093599259579E-5</v>
      </c>
      <c r="GE57" s="2">
        <f t="shared" si="171"/>
        <v>1.8878564566340812E-5</v>
      </c>
      <c r="GF57" s="2">
        <f t="shared" si="172"/>
        <v>1.3463186443062816E-5</v>
      </c>
      <c r="GG57" s="2">
        <f t="shared" si="173"/>
        <v>1.0514666011699669E-5</v>
      </c>
      <c r="GH57" s="2">
        <f t="shared" si="174"/>
        <v>8.8102095210205254E-6</v>
      </c>
      <c r="GI57" s="2">
        <f t="shared" si="175"/>
        <v>7.6635672766249588E-6</v>
      </c>
      <c r="GJ57" s="2">
        <f t="shared" si="176"/>
        <v>7.9093864391461467E-6</v>
      </c>
      <c r="GK57" s="2">
        <f t="shared" si="177"/>
        <v>6.0198743900907835E-6</v>
      </c>
      <c r="GM57" s="86">
        <f t="shared" si="113"/>
        <v>5.8969555571917516E-5</v>
      </c>
      <c r="GN57" s="86">
        <f t="shared" si="178"/>
        <v>1.6763367909018794E-5</v>
      </c>
      <c r="GO57" s="86">
        <f t="shared" si="179"/>
        <v>1.8172634789656263E-5</v>
      </c>
      <c r="GP57" s="86">
        <f t="shared" si="180"/>
        <v>8.0352044524445612E-6</v>
      </c>
      <c r="GQ57" s="86">
        <f t="shared" si="181"/>
        <v>1.7535534001775836E-6</v>
      </c>
      <c r="GR57" s="86">
        <f t="shared" si="182"/>
        <v>3.9308388688986711E-6</v>
      </c>
      <c r="GS57" s="86">
        <f t="shared" si="183"/>
        <v>4.8761291540328207E-7</v>
      </c>
      <c r="GT57" s="86">
        <f t="shared" si="184"/>
        <v>2.9616209827802137E-7</v>
      </c>
      <c r="GU57" s="86">
        <f t="shared" si="185"/>
        <v>5.646324104879201E-7</v>
      </c>
      <c r="GV57" s="86">
        <f t="shared" si="186"/>
        <v>6.0171968075081977E-7</v>
      </c>
      <c r="GW57" s="86">
        <f t="shared" si="187"/>
        <v>1.0048972050250722E-6</v>
      </c>
      <c r="GX57" s="86">
        <f t="shared" si="188"/>
        <v>1.2385245304182118E-6</v>
      </c>
      <c r="GY57" s="86">
        <f t="shared" si="189"/>
        <v>2.593293187516584E-6</v>
      </c>
      <c r="GZ57" s="86">
        <f t="shared" si="190"/>
        <v>4.5413097602321278E-7</v>
      </c>
      <c r="HA57" s="86">
        <f t="shared" si="191"/>
        <v>1.556152040528941E-8</v>
      </c>
      <c r="HC57" s="86">
        <f t="shared" si="145"/>
        <v>3.1344093061229145E-16</v>
      </c>
      <c r="HD57" s="86">
        <f t="shared" si="192"/>
        <v>1.0618494873721238E-16</v>
      </c>
      <c r="HE57" s="86">
        <f t="shared" si="193"/>
        <v>2.5476805829736564E-17</v>
      </c>
      <c r="HF57" s="86">
        <f t="shared" si="194"/>
        <v>1.3063917627845227E-17</v>
      </c>
      <c r="HG57" s="86">
        <f t="shared" si="195"/>
        <v>8.1840520384031344E-22</v>
      </c>
      <c r="HH57" s="86">
        <f t="shared" si="196"/>
        <v>4.6181060525609347E-19</v>
      </c>
      <c r="HI57" s="86">
        <f t="shared" si="197"/>
        <v>1.1606502273427583E-20</v>
      </c>
      <c r="HJ57" s="86">
        <f t="shared" si="198"/>
        <v>4.3621986247040487E-21</v>
      </c>
      <c r="HK57" s="86">
        <f t="shared" si="199"/>
        <v>3.231227239916874E-20</v>
      </c>
      <c r="HL57" s="86">
        <f t="shared" si="200"/>
        <v>1.35169708759119E-22</v>
      </c>
      <c r="HM57" s="86">
        <f t="shared" si="201"/>
        <v>3.3384387136023027E-20</v>
      </c>
      <c r="HN57" s="86">
        <f t="shared" si="202"/>
        <v>2.1402790630270731E-20</v>
      </c>
      <c r="HO57" s="86">
        <f t="shared" si="203"/>
        <v>2.5621183277341761E-20</v>
      </c>
      <c r="HP57" s="86">
        <f t="shared" si="204"/>
        <v>8.762503057226597E-22</v>
      </c>
      <c r="HQ57" s="86">
        <f t="shared" si="205"/>
        <v>1.9002125084824043E-27</v>
      </c>
      <c r="HS57" s="86">
        <f t="shared" si="114"/>
        <v>5.1903406017908577E-72</v>
      </c>
      <c r="HT57" s="86">
        <f t="shared" si="206"/>
        <v>1.2492239199887864E-71</v>
      </c>
      <c r="HU57" s="86">
        <f t="shared" si="207"/>
        <v>2.0939612086049589E-73</v>
      </c>
      <c r="HV57" s="86">
        <f t="shared" si="208"/>
        <v>3.367074650763013E-75</v>
      </c>
      <c r="HW57" s="86">
        <f t="shared" si="209"/>
        <v>4.4781450812999313E-96</v>
      </c>
      <c r="HX57" s="86">
        <f t="shared" si="210"/>
        <v>9.157379835363843E-84</v>
      </c>
      <c r="HY57" s="86">
        <f t="shared" si="211"/>
        <v>1.3387011782253674E-91</v>
      </c>
      <c r="HZ57" s="86">
        <f t="shared" si="212"/>
        <v>2.970062344602946E-92</v>
      </c>
      <c r="IA57" s="86">
        <f t="shared" si="213"/>
        <v>2.6130784619300821E-89</v>
      </c>
      <c r="IB57" s="86">
        <f t="shared" si="214"/>
        <v>2.7616669194680246E-103</v>
      </c>
      <c r="IC57" s="86">
        <f t="shared" si="215"/>
        <v>8.2830872099173652E-91</v>
      </c>
      <c r="ID57" s="86">
        <f t="shared" si="216"/>
        <v>4.9287676601089316E-92</v>
      </c>
      <c r="IE57" s="86">
        <f t="shared" si="217"/>
        <v>7.2415647325842054E-92</v>
      </c>
      <c r="IF57" s="86">
        <f t="shared" si="218"/>
        <v>2.0450732269448282E-78</v>
      </c>
      <c r="IG57" s="86">
        <f t="shared" si="219"/>
        <v>8.9241540150459243E-55</v>
      </c>
      <c r="II57" s="86">
        <f t="shared" si="115"/>
        <v>1.415592600326856E-112</v>
      </c>
      <c r="IJ57" s="86">
        <f t="shared" si="116"/>
        <v>4.7444726460859813E-111</v>
      </c>
      <c r="IK57" s="86">
        <f t="shared" si="117"/>
        <v>6.8611970243761694E-117</v>
      </c>
      <c r="IL57" s="86">
        <f t="shared" si="118"/>
        <v>2.9954738731143248E-118</v>
      </c>
      <c r="IM57" s="86">
        <f t="shared" si="119"/>
        <v>1.075664547099718E-148</v>
      </c>
      <c r="IN57" s="86">
        <f t="shared" si="120"/>
        <v>4.5289070498360478E-131</v>
      </c>
      <c r="IO57" s="86">
        <f t="shared" si="121"/>
        <v>7.1547786364531939E-142</v>
      </c>
      <c r="IP57" s="86">
        <f t="shared" si="122"/>
        <v>1.622016468263581E-144</v>
      </c>
      <c r="IQ57" s="86">
        <f t="shared" si="123"/>
        <v>1.076571677505905E-137</v>
      </c>
      <c r="IR57" s="86">
        <f t="shared" si="124"/>
        <v>6.0665090390715811E-162</v>
      </c>
      <c r="IS57" s="86">
        <f t="shared" si="125"/>
        <v>1.9530275686172891E-142</v>
      </c>
      <c r="IT57" s="86">
        <f t="shared" si="126"/>
        <v>1.3607919808388781E-143</v>
      </c>
      <c r="IU57" s="86">
        <f t="shared" si="127"/>
        <v>4.5473008361248341E-144</v>
      </c>
      <c r="IV57" s="86">
        <f t="shared" si="128"/>
        <v>9.6957274623140459E-253</v>
      </c>
      <c r="IW57" s="86">
        <f t="shared" si="129"/>
        <v>6.7068702307156434E-110</v>
      </c>
      <c r="IY57" s="86">
        <f t="shared" si="130"/>
        <v>5.8969555572230958E-5</v>
      </c>
      <c r="IZ57" s="86">
        <f t="shared" si="131"/>
        <v>1.6763367909124978E-5</v>
      </c>
      <c r="JA57" s="86">
        <f t="shared" si="132"/>
        <v>1.8172634789681738E-5</v>
      </c>
      <c r="JB57" s="86">
        <f t="shared" si="133"/>
        <v>8.0352044524576259E-6</v>
      </c>
      <c r="JC57" s="86">
        <f t="shared" si="134"/>
        <v>1.7535534001775845E-6</v>
      </c>
      <c r="JD57" s="86">
        <f t="shared" si="135"/>
        <v>3.9308388688991328E-6</v>
      </c>
      <c r="JE57" s="86">
        <f t="shared" si="136"/>
        <v>4.8761291540329372E-7</v>
      </c>
      <c r="JF57" s="86">
        <f t="shared" si="137"/>
        <v>2.9616209827802571E-7</v>
      </c>
      <c r="JG57" s="86">
        <f t="shared" si="138"/>
        <v>5.6463241048795239E-7</v>
      </c>
      <c r="JH57" s="86">
        <f t="shared" si="139"/>
        <v>6.0171968075081987E-7</v>
      </c>
      <c r="JI57" s="86">
        <f t="shared" si="140"/>
        <v>1.0048972050251057E-6</v>
      </c>
      <c r="JJ57" s="86">
        <f t="shared" si="141"/>
        <v>1.2385245304182332E-6</v>
      </c>
      <c r="JK57" s="86">
        <f t="shared" si="142"/>
        <v>2.5932931875166094E-6</v>
      </c>
      <c r="JL57" s="86">
        <f t="shared" si="143"/>
        <v>4.5413097602321368E-7</v>
      </c>
      <c r="JM57" s="86">
        <f t="shared" si="144"/>
        <v>1.556152040528941E-8</v>
      </c>
    </row>
    <row r="58" spans="2:273" x14ac:dyDescent="0.25">
      <c r="B58" s="2">
        <v>31</v>
      </c>
      <c r="C58" s="37">
        <v>91</v>
      </c>
      <c r="D58" s="37">
        <v>89.983999999999995</v>
      </c>
      <c r="E58" s="37">
        <v>88.688999999999993</v>
      </c>
      <c r="F58" s="37">
        <v>89.677000000000007</v>
      </c>
      <c r="G58" s="37">
        <v>88.21</v>
      </c>
      <c r="H58" s="37">
        <v>87.738</v>
      </c>
      <c r="I58" s="37">
        <v>86.311000000000007</v>
      </c>
      <c r="J58" s="37">
        <v>85.968000000000004</v>
      </c>
      <c r="K58" s="37">
        <v>87.79</v>
      </c>
      <c r="L58" s="37">
        <v>88.855000000000004</v>
      </c>
      <c r="M58" s="37">
        <v>87.870999999999995</v>
      </c>
      <c r="N58" s="37">
        <v>89.468000000000004</v>
      </c>
      <c r="O58" s="37">
        <v>88.016000000000005</v>
      </c>
      <c r="P58" s="37">
        <v>89.221999999999994</v>
      </c>
      <c r="Q58" s="37">
        <v>88.822999999999993</v>
      </c>
      <c r="S58" s="4">
        <f t="shared" si="8"/>
        <v>90.984439992471806</v>
      </c>
      <c r="T58" s="4">
        <f t="shared" si="9"/>
        <v>89.950460029960226</v>
      </c>
      <c r="U58" s="4">
        <f t="shared" si="10"/>
        <v>88.471643713411453</v>
      </c>
      <c r="V58" s="4">
        <f t="shared" si="11"/>
        <v>88.453781766698157</v>
      </c>
      <c r="W58" s="4">
        <f t="shared" si="12"/>
        <v>88.716150084840507</v>
      </c>
      <c r="X58" s="4">
        <f t="shared" si="13"/>
        <v>87.228544192718232</v>
      </c>
      <c r="Y58" s="4">
        <f t="shared" si="14"/>
        <v>85.208337071849243</v>
      </c>
      <c r="Z58" s="4">
        <f t="shared" si="15"/>
        <v>85.348375145551728</v>
      </c>
      <c r="AA58" s="4">
        <f t="shared" si="16"/>
        <v>86.430949815794534</v>
      </c>
      <c r="AB58" s="4">
        <f t="shared" si="17"/>
        <v>88.328589598527017</v>
      </c>
      <c r="AC58" s="4">
        <f t="shared" si="18"/>
        <v>88.193045782155096</v>
      </c>
      <c r="AD58" s="4">
        <f t="shared" si="19"/>
        <v>87.56105550299003</v>
      </c>
      <c r="AE58" s="4">
        <f t="shared" si="20"/>
        <v>87.519047337496815</v>
      </c>
      <c r="AF58" s="4">
        <f t="shared" si="21"/>
        <v>89.583964668856268</v>
      </c>
      <c r="AG58" s="4">
        <f t="shared" si="22"/>
        <v>88.561639101367987</v>
      </c>
      <c r="AI58" s="4">
        <f t="shared" si="23"/>
        <v>1.5560007528193864E-2</v>
      </c>
      <c r="AJ58" s="4">
        <f t="shared" si="24"/>
        <v>3.3539970039768718E-2</v>
      </c>
      <c r="AK58" s="4">
        <f t="shared" si="25"/>
        <v>0.21735628658854012</v>
      </c>
      <c r="AL58" s="4">
        <f t="shared" si="26"/>
        <v>1.22321823330185</v>
      </c>
      <c r="AM58" s="4">
        <f t="shared" si="27"/>
        <v>-0.50615008484051316</v>
      </c>
      <c r="AN58" s="4">
        <f t="shared" si="28"/>
        <v>0.50945580728176765</v>
      </c>
      <c r="AO58" s="4">
        <f t="shared" si="29"/>
        <v>1.1026629281507638</v>
      </c>
      <c r="AP58" s="4">
        <f t="shared" si="30"/>
        <v>0.61962485444827564</v>
      </c>
      <c r="AQ58" s="4">
        <f t="shared" si="31"/>
        <v>1.3590501842054721</v>
      </c>
      <c r="AR58" s="4">
        <f t="shared" si="32"/>
        <v>0.52641040147298668</v>
      </c>
      <c r="AS58" s="4">
        <f t="shared" si="33"/>
        <v>-0.32204578215510082</v>
      </c>
      <c r="AT58" s="4">
        <f t="shared" si="34"/>
        <v>1.9069444970099738</v>
      </c>
      <c r="AU58" s="4">
        <f t="shared" si="35"/>
        <v>0.49695266250319037</v>
      </c>
      <c r="AV58" s="4">
        <f t="shared" si="146"/>
        <v>-0.36196466885627387</v>
      </c>
      <c r="AW58" s="4">
        <f t="shared" si="146"/>
        <v>0.26136089863200596</v>
      </c>
      <c r="AY58" s="2">
        <f t="shared" si="96"/>
        <v>90.896066544687756</v>
      </c>
      <c r="AZ58" s="2">
        <f t="shared" si="147"/>
        <v>89.917310879618867</v>
      </c>
      <c r="BA58" s="2">
        <f t="shared" si="148"/>
        <v>88.437236114091505</v>
      </c>
      <c r="BB58" s="2">
        <f t="shared" si="149"/>
        <v>88.437351817579227</v>
      </c>
      <c r="BC58" s="2">
        <f t="shared" si="150"/>
        <v>88.711816907550016</v>
      </c>
      <c r="BD58" s="2">
        <f t="shared" si="151"/>
        <v>87.219354890633596</v>
      </c>
      <c r="BE58" s="2">
        <f t="shared" si="152"/>
        <v>85.206920219624223</v>
      </c>
      <c r="BF58" s="2">
        <f t="shared" si="153"/>
        <v>85.347497664646255</v>
      </c>
      <c r="BG58" s="2">
        <f t="shared" si="154"/>
        <v>86.429364320348569</v>
      </c>
      <c r="BH58" s="2">
        <f t="shared" si="155"/>
        <v>88.326966145017025</v>
      </c>
      <c r="BI58" s="2">
        <f t="shared" si="156"/>
        <v>88.190462071108357</v>
      </c>
      <c r="BJ58" s="2">
        <f t="shared" si="157"/>
        <v>87.557993421958415</v>
      </c>
      <c r="BK58" s="2">
        <f t="shared" si="158"/>
        <v>87.512969772617424</v>
      </c>
      <c r="BL58" s="2">
        <f t="shared" si="159"/>
        <v>89.582756969081103</v>
      </c>
      <c r="BM58" s="2">
        <f t="shared" si="160"/>
        <v>88.56159140266459</v>
      </c>
      <c r="BO58" s="2">
        <f t="shared" si="38"/>
        <v>91</v>
      </c>
      <c r="BP58" s="2">
        <f t="shared" si="39"/>
        <v>89.983999999999995</v>
      </c>
      <c r="BQ58" s="2">
        <f t="shared" si="40"/>
        <v>88.688999999999993</v>
      </c>
      <c r="BR58" s="2">
        <f t="shared" si="41"/>
        <v>89.677000000000007</v>
      </c>
      <c r="BS58" s="2">
        <f t="shared" si="42"/>
        <v>88.21</v>
      </c>
      <c r="BT58" s="2">
        <f t="shared" si="43"/>
        <v>87.738</v>
      </c>
      <c r="BU58" s="2">
        <f t="shared" si="44"/>
        <v>86.311000000000007</v>
      </c>
      <c r="BV58" s="2">
        <f t="shared" si="45"/>
        <v>85.968000000000004</v>
      </c>
      <c r="BW58" s="2">
        <f t="shared" si="46"/>
        <v>87.79</v>
      </c>
      <c r="BX58" s="2">
        <f t="shared" si="47"/>
        <v>88.855000000000004</v>
      </c>
      <c r="BY58" s="2">
        <f t="shared" si="48"/>
        <v>87.870999999999995</v>
      </c>
      <c r="BZ58" s="2">
        <f t="shared" si="49"/>
        <v>89.468000000000004</v>
      </c>
      <c r="CA58" s="2">
        <f t="shared" si="50"/>
        <v>88.016000000000005</v>
      </c>
      <c r="CB58" s="2">
        <f t="shared" si="51"/>
        <v>89.221999999999994</v>
      </c>
      <c r="CC58" s="2">
        <f t="shared" si="52"/>
        <v>88.822999999999993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91.664218061008754</v>
      </c>
      <c r="DL58" s="2">
        <f t="shared" si="161"/>
        <v>91.553714474785963</v>
      </c>
      <c r="DM58" s="2">
        <f t="shared" si="161"/>
        <v>90.057881002718233</v>
      </c>
      <c r="DN58" s="2">
        <f t="shared" si="161"/>
        <v>90.082046673689334</v>
      </c>
      <c r="DO58" s="2">
        <f t="shared" si="161"/>
        <v>89.966289637815947</v>
      </c>
      <c r="DP58" s="2">
        <f t="shared" si="161"/>
        <v>89.07378785425098</v>
      </c>
      <c r="DQ58" s="2">
        <f t="shared" si="161"/>
        <v>86.451289575289593</v>
      </c>
      <c r="DR58" s="2">
        <f t="shared" si="161"/>
        <v>86.080319887955184</v>
      </c>
      <c r="DS58" s="2">
        <f t="shared" si="161"/>
        <v>87.716470613470605</v>
      </c>
      <c r="DT58" s="2">
        <f t="shared" si="161"/>
        <v>89.811923897581764</v>
      </c>
      <c r="DU58" s="2">
        <f t="shared" si="161"/>
        <v>88.651586169165085</v>
      </c>
      <c r="DV58" s="2">
        <f t="shared" si="161"/>
        <v>89.40729068825911</v>
      </c>
      <c r="DW58" s="2">
        <f t="shared" si="161"/>
        <v>88.862589406207832</v>
      </c>
      <c r="DX58" s="2">
        <f t="shared" si="161"/>
        <v>89.90112526812527</v>
      </c>
      <c r="DY58" s="2">
        <f t="shared" si="161"/>
        <v>88.5983375</v>
      </c>
      <c r="EA58" s="2">
        <f t="shared" si="71"/>
        <v>88.528368418770043</v>
      </c>
      <c r="EB58" s="2">
        <f t="shared" si="72"/>
        <v>84.420054469574566</v>
      </c>
      <c r="EC58" s="2">
        <f t="shared" si="73"/>
        <v>82.902969582939662</v>
      </c>
      <c r="ED58" s="2">
        <f t="shared" si="74"/>
        <v>82.333432995055944</v>
      </c>
      <c r="EE58" s="2">
        <f t="shared" si="75"/>
        <v>83.611091803803689</v>
      </c>
      <c r="EF58" s="2">
        <f t="shared" si="76"/>
        <v>80.199650429954062</v>
      </c>
      <c r="EG58" s="2">
        <f t="shared" si="77"/>
        <v>79.749593464460418</v>
      </c>
      <c r="EH58" s="2">
        <f t="shared" si="78"/>
        <v>82.041557251491298</v>
      </c>
      <c r="EI58" s="2">
        <f t="shared" si="79"/>
        <v>80.962736680085243</v>
      </c>
      <c r="EJ58" s="2">
        <f t="shared" si="80"/>
        <v>81.96955479714704</v>
      </c>
      <c r="EK58" s="2">
        <f t="shared" si="81"/>
        <v>86.250943693465501</v>
      </c>
      <c r="EL58" s="2">
        <f t="shared" si="82"/>
        <v>79.748967091731771</v>
      </c>
      <c r="EM58" s="2">
        <f t="shared" si="83"/>
        <v>82.136163467189036</v>
      </c>
      <c r="EN58" s="2">
        <f t="shared" si="84"/>
        <v>88.197697220312762</v>
      </c>
      <c r="EO58" s="2">
        <f t="shared" si="85"/>
        <v>88.378406496063022</v>
      </c>
      <c r="EQ58" s="2">
        <f t="shared" si="86"/>
        <v>85.999670726817058</v>
      </c>
      <c r="ER58" s="2">
        <f t="shared" si="162"/>
        <v>84.117732805905931</v>
      </c>
      <c r="ES58" s="2">
        <f t="shared" si="162"/>
        <v>82.060451939942055</v>
      </c>
      <c r="ET58" s="2">
        <f t="shared" si="162"/>
        <v>81.85137188545572</v>
      </c>
      <c r="EU58" s="2">
        <f t="shared" si="162"/>
        <v>80.632508746560632</v>
      </c>
      <c r="EV58" s="2">
        <f t="shared" si="162"/>
        <v>76.579492330672096</v>
      </c>
      <c r="EW58" s="2">
        <f t="shared" si="162"/>
        <v>77.879094755572908</v>
      </c>
      <c r="EX58" s="2">
        <f t="shared" si="162"/>
        <v>79.777878138848237</v>
      </c>
      <c r="EY58" s="2">
        <f t="shared" si="162"/>
        <v>81.064555946565847</v>
      </c>
      <c r="EZ58" s="2">
        <f t="shared" si="162"/>
        <v>80.690068025854998</v>
      </c>
      <c r="FA58" s="2">
        <f t="shared" si="162"/>
        <v>84.529913233515842</v>
      </c>
      <c r="FB58" s="2">
        <f t="shared" si="162"/>
        <v>80.524906491811748</v>
      </c>
      <c r="FC58" s="2">
        <f t="shared" si="162"/>
        <v>80.878093946252733</v>
      </c>
      <c r="FD58" s="2">
        <f t="shared" si="162"/>
        <v>89.479739414182987</v>
      </c>
      <c r="FE58" s="2">
        <f t="shared" si="162"/>
        <v>87.832091606866598</v>
      </c>
      <c r="FG58" s="2">
        <f t="shared" si="88"/>
        <v>0.24495140236449159</v>
      </c>
      <c r="FH58" s="2">
        <f t="shared" si="163"/>
        <v>0.22939125784479719</v>
      </c>
      <c r="FI58" s="2">
        <f t="shared" si="163"/>
        <v>0.22650649707136131</v>
      </c>
      <c r="FJ58" s="2">
        <f t="shared" si="163"/>
        <v>0.21225590227715924</v>
      </c>
      <c r="FK58" s="2">
        <f t="shared" si="163"/>
        <v>0.19738672303583898</v>
      </c>
      <c r="FL58" s="2">
        <f t="shared" si="163"/>
        <v>0.20896496273007095</v>
      </c>
      <c r="FM58" s="2">
        <f t="shared" si="163"/>
        <v>0.18567570690616994</v>
      </c>
      <c r="FN58" s="2">
        <f t="shared" si="163"/>
        <v>0.18143735756366472</v>
      </c>
      <c r="FO58" s="2">
        <f t="shared" si="163"/>
        <v>0.1905773033799637</v>
      </c>
      <c r="FP58" s="2">
        <f t="shared" si="163"/>
        <v>0.18934824995772989</v>
      </c>
      <c r="FQ58" s="2">
        <f t="shared" si="163"/>
        <v>0.19207535516371474</v>
      </c>
      <c r="FR58" s="2">
        <f t="shared" si="163"/>
        <v>0.19147264466176123</v>
      </c>
      <c r="FS58" s="2">
        <f t="shared" si="163"/>
        <v>0.20064281898856715</v>
      </c>
      <c r="FT58" s="2">
        <f t="shared" si="163"/>
        <v>0.18690511637207846</v>
      </c>
      <c r="FU58" s="2">
        <f t="shared" si="163"/>
        <v>0.16706371834978867</v>
      </c>
      <c r="FW58" s="2">
        <f t="shared" si="112"/>
        <v>8.2053503254869105E-6</v>
      </c>
      <c r="FX58" s="2">
        <f t="shared" si="164"/>
        <v>1.4400339268920643E-5</v>
      </c>
      <c r="FY58" s="2">
        <f t="shared" si="165"/>
        <v>1.3015842331892899E-5</v>
      </c>
      <c r="FZ58" s="2">
        <f t="shared" si="166"/>
        <v>1.2173466229740689E-5</v>
      </c>
      <c r="GA58" s="2">
        <f t="shared" si="167"/>
        <v>1.3783589371083582E-5</v>
      </c>
      <c r="GB58" s="2">
        <f t="shared" si="168"/>
        <v>1.3581585751460635E-5</v>
      </c>
      <c r="GC58" s="2">
        <f t="shared" si="169"/>
        <v>1.4537736219793652E-5</v>
      </c>
      <c r="GD58" s="2">
        <f t="shared" si="170"/>
        <v>1.7583199779344073E-5</v>
      </c>
      <c r="GE58" s="2">
        <f t="shared" si="171"/>
        <v>2.0699896719306159E-5</v>
      </c>
      <c r="GF58" s="2">
        <f t="shared" si="172"/>
        <v>1.4762071210916401E-5</v>
      </c>
      <c r="GG58" s="2">
        <f t="shared" si="173"/>
        <v>1.1529090326032142E-5</v>
      </c>
      <c r="GH58" s="2">
        <f t="shared" si="174"/>
        <v>9.6601944321532668E-6</v>
      </c>
      <c r="GI58" s="2">
        <f t="shared" si="175"/>
        <v>8.4029282106466149E-6</v>
      </c>
      <c r="GJ58" s="2">
        <f t="shared" si="176"/>
        <v>8.6724631575822103E-6</v>
      </c>
      <c r="GK58" s="2">
        <f t="shared" si="177"/>
        <v>6.6006571786819086E-6</v>
      </c>
      <c r="GM58" s="86">
        <f t="shared" si="113"/>
        <v>9.5332291765149341E-5</v>
      </c>
      <c r="GN58" s="86">
        <f t="shared" si="178"/>
        <v>2.9576969898169702E-5</v>
      </c>
      <c r="GO58" s="86">
        <f t="shared" si="179"/>
        <v>3.1599277179656675E-5</v>
      </c>
      <c r="GP58" s="86">
        <f t="shared" si="180"/>
        <v>1.4553460401244341E-5</v>
      </c>
      <c r="GQ58" s="86">
        <f t="shared" si="181"/>
        <v>3.4933395650269843E-6</v>
      </c>
      <c r="GR58" s="86">
        <f t="shared" si="182"/>
        <v>7.5296387265988133E-6</v>
      </c>
      <c r="GS58" s="86">
        <f t="shared" si="183"/>
        <v>1.0465358814169635E-6</v>
      </c>
      <c r="GT58" s="86">
        <f t="shared" si="184"/>
        <v>6.5383585081124042E-7</v>
      </c>
      <c r="GU58" s="86">
        <f t="shared" si="185"/>
        <v>1.2155592063086026E-6</v>
      </c>
      <c r="GV58" s="86">
        <f t="shared" si="186"/>
        <v>1.2833426625078674E-6</v>
      </c>
      <c r="GW58" s="86">
        <f t="shared" si="187"/>
        <v>2.0682511781100752E-6</v>
      </c>
      <c r="GX58" s="86">
        <f t="shared" si="188"/>
        <v>2.4993590850559587E-6</v>
      </c>
      <c r="GY58" s="86">
        <f t="shared" si="189"/>
        <v>5.0384226538331202E-6</v>
      </c>
      <c r="GZ58" s="86">
        <f t="shared" si="190"/>
        <v>9.8442846668273945E-7</v>
      </c>
      <c r="HA58" s="86">
        <f t="shared" si="191"/>
        <v>4.1540188807570682E-8</v>
      </c>
      <c r="HC58" s="86">
        <f t="shared" si="145"/>
        <v>9.92746429924667E-16</v>
      </c>
      <c r="HD58" s="86">
        <f t="shared" si="192"/>
        <v>3.5982876012696622E-16</v>
      </c>
      <c r="HE58" s="86">
        <f t="shared" si="193"/>
        <v>9.0357009817162773E-17</v>
      </c>
      <c r="HF58" s="86">
        <f t="shared" si="194"/>
        <v>4.6863373699339379E-17</v>
      </c>
      <c r="HG58" s="86">
        <f t="shared" si="195"/>
        <v>4.1569963103949241E-21</v>
      </c>
      <c r="HH58" s="86">
        <f t="shared" si="196"/>
        <v>1.9055292945451757E-18</v>
      </c>
      <c r="HI58" s="86">
        <f t="shared" si="197"/>
        <v>5.464189007814331E-20</v>
      </c>
      <c r="HJ58" s="86">
        <f t="shared" si="198"/>
        <v>2.1774666053489347E-20</v>
      </c>
      <c r="HK58" s="86">
        <f t="shared" si="199"/>
        <v>1.5331444738224542E-19</v>
      </c>
      <c r="HL58" s="86">
        <f t="shared" si="200"/>
        <v>7.6930855443826268E-22</v>
      </c>
      <c r="HM58" s="86">
        <f t="shared" si="201"/>
        <v>1.5007457144495136E-19</v>
      </c>
      <c r="HN58" s="86">
        <f t="shared" si="202"/>
        <v>9.5348161904989275E-20</v>
      </c>
      <c r="HO58" s="86">
        <f t="shared" si="203"/>
        <v>1.1209263196169359E-19</v>
      </c>
      <c r="HP58" s="86">
        <f t="shared" si="204"/>
        <v>4.3087073739468827E-21</v>
      </c>
      <c r="HQ58" s="86">
        <f t="shared" si="205"/>
        <v>1.4955616009552617E-26</v>
      </c>
      <c r="HS58" s="86">
        <f t="shared" si="114"/>
        <v>1.3977927701258075E-70</v>
      </c>
      <c r="HT58" s="86">
        <f t="shared" si="206"/>
        <v>3.8342867818070751E-70</v>
      </c>
      <c r="HU58" s="86">
        <f t="shared" si="207"/>
        <v>7.1230884454157417E-72</v>
      </c>
      <c r="HV58" s="86">
        <f t="shared" si="208"/>
        <v>1.196808631479114E-73</v>
      </c>
      <c r="HW58" s="86">
        <f t="shared" si="209"/>
        <v>4.4268106940410036E-94</v>
      </c>
      <c r="HX58" s="86">
        <f t="shared" si="210"/>
        <v>5.0670317634321599E-82</v>
      </c>
      <c r="HY58" s="86">
        <f t="shared" si="211"/>
        <v>1.08904001181831E-89</v>
      </c>
      <c r="HZ58" s="86">
        <f t="shared" si="212"/>
        <v>2.7617402559976181E-90</v>
      </c>
      <c r="IA58" s="86">
        <f t="shared" si="213"/>
        <v>2.1614250148995374E-87</v>
      </c>
      <c r="IB58" s="86">
        <f t="shared" si="214"/>
        <v>4.1241985853231703E-101</v>
      </c>
      <c r="IC58" s="86">
        <f t="shared" si="215"/>
        <v>6.103267168822247E-89</v>
      </c>
      <c r="ID58" s="86">
        <f t="shared" si="216"/>
        <v>3.5652730457348703E-90</v>
      </c>
      <c r="IE58" s="86">
        <f t="shared" si="217"/>
        <v>4.996345835117601E-90</v>
      </c>
      <c r="IF58" s="86">
        <f t="shared" si="218"/>
        <v>7.2305217704392058E-77</v>
      </c>
      <c r="IG58" s="86">
        <f t="shared" si="219"/>
        <v>1.0177803204743111E-53</v>
      </c>
      <c r="II58" s="86">
        <f t="shared" si="115"/>
        <v>7.4228951623235251E-111</v>
      </c>
      <c r="IJ58" s="86">
        <f t="shared" si="116"/>
        <v>2.8620493584978957E-109</v>
      </c>
      <c r="IK58" s="86">
        <f t="shared" si="117"/>
        <v>4.9586859193093664E-115</v>
      </c>
      <c r="IL58" s="86">
        <f t="shared" si="118"/>
        <v>2.2202532707224206E-116</v>
      </c>
      <c r="IM58" s="86">
        <f t="shared" si="119"/>
        <v>2.6077428836613728E-146</v>
      </c>
      <c r="IN58" s="86">
        <f t="shared" si="120"/>
        <v>5.6463369259028071E-129</v>
      </c>
      <c r="IO58" s="86">
        <f t="shared" si="121"/>
        <v>1.3777374311740123E-139</v>
      </c>
      <c r="IP58" s="86">
        <f t="shared" si="122"/>
        <v>3.7817191381340875E-142</v>
      </c>
      <c r="IQ58" s="86">
        <f t="shared" si="123"/>
        <v>2.0901899310132001E-135</v>
      </c>
      <c r="IR58" s="86">
        <f t="shared" si="124"/>
        <v>2.5029393860332141E-159</v>
      </c>
      <c r="IS58" s="86">
        <f t="shared" si="125"/>
        <v>3.4535182698854631E-140</v>
      </c>
      <c r="IT58" s="86">
        <f t="shared" si="126"/>
        <v>2.3202675429875022E-141</v>
      </c>
      <c r="IU58" s="86">
        <f t="shared" si="127"/>
        <v>7.4231653195138606E-142</v>
      </c>
      <c r="IV58" s="86">
        <f t="shared" si="128"/>
        <v>7.957335834280183E-249</v>
      </c>
      <c r="IW58" s="86">
        <f t="shared" si="129"/>
        <v>2.9811070647274238E-108</v>
      </c>
      <c r="IY58" s="86">
        <f t="shared" si="130"/>
        <v>9.5332291766142091E-5</v>
      </c>
      <c r="IZ58" s="86">
        <f t="shared" si="131"/>
        <v>2.9576969898529532E-5</v>
      </c>
      <c r="JA58" s="86">
        <f t="shared" si="132"/>
        <v>3.159927717974703E-5</v>
      </c>
      <c r="JB58" s="86">
        <f t="shared" si="133"/>
        <v>1.4553460401291204E-5</v>
      </c>
      <c r="JC58" s="86">
        <f t="shared" si="134"/>
        <v>3.4933395650269885E-6</v>
      </c>
      <c r="JD58" s="86">
        <f t="shared" si="135"/>
        <v>7.5296387266007191E-6</v>
      </c>
      <c r="JE58" s="86">
        <f t="shared" si="136"/>
        <v>1.0465358814170181E-6</v>
      </c>
      <c r="JF58" s="86">
        <f t="shared" si="137"/>
        <v>6.5383585081126223E-7</v>
      </c>
      <c r="JG58" s="86">
        <f t="shared" si="138"/>
        <v>1.2155592063087559E-6</v>
      </c>
      <c r="JH58" s="86">
        <f t="shared" si="139"/>
        <v>1.2833426625078683E-6</v>
      </c>
      <c r="JI58" s="86">
        <f t="shared" si="140"/>
        <v>2.0682511781102251E-6</v>
      </c>
      <c r="JJ58" s="86">
        <f t="shared" si="141"/>
        <v>2.499359085056054E-6</v>
      </c>
      <c r="JK58" s="86">
        <f t="shared" si="142"/>
        <v>5.0384226538332321E-6</v>
      </c>
      <c r="JL58" s="86">
        <f t="shared" si="143"/>
        <v>9.8442846668274368E-7</v>
      </c>
      <c r="JM58" s="86">
        <f t="shared" si="144"/>
        <v>4.1540188807570682E-8</v>
      </c>
    </row>
    <row r="59" spans="2:273" x14ac:dyDescent="0.25">
      <c r="B59" s="2">
        <v>32</v>
      </c>
      <c r="C59" s="37">
        <v>90.733999999999995</v>
      </c>
      <c r="D59" s="37">
        <v>90.887</v>
      </c>
      <c r="E59" s="37">
        <v>89.721000000000004</v>
      </c>
      <c r="F59" s="37">
        <v>89.838999999999999</v>
      </c>
      <c r="G59" s="37">
        <v>88.21</v>
      </c>
      <c r="H59" s="37">
        <v>88.802999999999997</v>
      </c>
      <c r="I59" s="37">
        <v>86.623000000000005</v>
      </c>
      <c r="J59" s="37">
        <v>85.694000000000003</v>
      </c>
      <c r="K59" s="37">
        <v>87.031999999999996</v>
      </c>
      <c r="L59" s="37">
        <v>89.257999999999996</v>
      </c>
      <c r="M59" s="37">
        <v>87.403000000000006</v>
      </c>
      <c r="N59" s="37">
        <v>88.951999999999998</v>
      </c>
      <c r="O59" s="37">
        <v>88.048000000000002</v>
      </c>
      <c r="P59" s="37">
        <v>89.27</v>
      </c>
      <c r="Q59" s="37">
        <v>89.531999999999996</v>
      </c>
      <c r="S59" s="4">
        <f t="shared" si="8"/>
        <v>91.079848260806102</v>
      </c>
      <c r="T59" s="4">
        <f t="shared" si="9"/>
        <v>89.926792352884192</v>
      </c>
      <c r="U59" s="4">
        <f t="shared" si="10"/>
        <v>88.446456904422448</v>
      </c>
      <c r="V59" s="4">
        <f t="shared" si="11"/>
        <v>88.433275288014471</v>
      </c>
      <c r="W59" s="4">
        <f t="shared" si="12"/>
        <v>88.676247799907458</v>
      </c>
      <c r="X59" s="4">
        <f t="shared" si="13"/>
        <v>87.123151472896708</v>
      </c>
      <c r="Y59" s="4">
        <f t="shared" si="14"/>
        <v>85.243420132572652</v>
      </c>
      <c r="Z59" s="4">
        <f t="shared" si="15"/>
        <v>85.450060451723587</v>
      </c>
      <c r="AA59" s="4">
        <f t="shared" si="16"/>
        <v>86.472577109219912</v>
      </c>
      <c r="AB59" s="4">
        <f t="shared" si="17"/>
        <v>88.247214494615875</v>
      </c>
      <c r="AC59" s="4">
        <f t="shared" si="18"/>
        <v>88.217117543368758</v>
      </c>
      <c r="AD59" s="4">
        <f t="shared" si="19"/>
        <v>87.512193171418801</v>
      </c>
      <c r="AE59" s="4">
        <f t="shared" si="20"/>
        <v>87.548059172534209</v>
      </c>
      <c r="AF59" s="4">
        <f t="shared" si="21"/>
        <v>89.715729348108766</v>
      </c>
      <c r="AG59" s="4">
        <f t="shared" si="22"/>
        <v>88.597124152485165</v>
      </c>
      <c r="AI59" s="4">
        <f t="shared" si="23"/>
        <v>-0.34584826080610753</v>
      </c>
      <c r="AJ59" s="4">
        <f t="shared" si="24"/>
        <v>0.96020764711580853</v>
      </c>
      <c r="AK59" s="4">
        <f t="shared" si="25"/>
        <v>1.2745430955775561</v>
      </c>
      <c r="AL59" s="4">
        <f t="shared" si="26"/>
        <v>1.4057247119855276</v>
      </c>
      <c r="AM59" s="4">
        <f t="shared" si="27"/>
        <v>-0.4662477999074639</v>
      </c>
      <c r="AN59" s="4">
        <f t="shared" si="28"/>
        <v>1.6798485271032888</v>
      </c>
      <c r="AO59" s="4">
        <f t="shared" si="29"/>
        <v>1.3795798674273527</v>
      </c>
      <c r="AP59" s="4">
        <f t="shared" si="30"/>
        <v>0.24393954827641551</v>
      </c>
      <c r="AQ59" s="4">
        <f t="shared" si="31"/>
        <v>0.559422890780084</v>
      </c>
      <c r="AR59" s="4">
        <f t="shared" si="32"/>
        <v>1.0107855053841206</v>
      </c>
      <c r="AS59" s="4">
        <f t="shared" si="33"/>
        <v>-0.81411754336875219</v>
      </c>
      <c r="AT59" s="4">
        <f t="shared" si="34"/>
        <v>1.4398068285811974</v>
      </c>
      <c r="AU59" s="4">
        <f t="shared" si="35"/>
        <v>0.49994082746579238</v>
      </c>
      <c r="AV59" s="4">
        <f t="shared" ref="AV59:AW74" si="220">IF(OR($B59 &lt; P$230, $B59 &gt; P$233), 0, P59-AF59)</f>
        <v>-0.4457293481087703</v>
      </c>
      <c r="AW59" s="4">
        <f t="shared" si="220"/>
        <v>0.93487584751483155</v>
      </c>
      <c r="AY59" s="2">
        <f t="shared" si="96"/>
        <v>90.942481266868569</v>
      </c>
      <c r="AZ59" s="2">
        <f t="shared" si="147"/>
        <v>89.870801476067754</v>
      </c>
      <c r="BA59" s="2">
        <f t="shared" si="148"/>
        <v>88.3891110335489</v>
      </c>
      <c r="BB59" s="2">
        <f t="shared" si="149"/>
        <v>88.404782900585559</v>
      </c>
      <c r="BC59" s="2">
        <f t="shared" si="150"/>
        <v>88.668014566499878</v>
      </c>
      <c r="BD59" s="2">
        <f t="shared" si="151"/>
        <v>87.106348074598515</v>
      </c>
      <c r="BE59" s="2">
        <f t="shared" si="152"/>
        <v>85.240527336594354</v>
      </c>
      <c r="BF59" s="2">
        <f t="shared" si="153"/>
        <v>85.448219291231766</v>
      </c>
      <c r="BG59" s="2">
        <f t="shared" si="154"/>
        <v>86.469332746892931</v>
      </c>
      <c r="BH59" s="2">
        <f t="shared" si="155"/>
        <v>88.243921160482799</v>
      </c>
      <c r="BI59" s="2">
        <f t="shared" si="156"/>
        <v>88.212051540346792</v>
      </c>
      <c r="BJ59" s="2">
        <f t="shared" si="157"/>
        <v>87.506299498381011</v>
      </c>
      <c r="BK59" s="2">
        <f t="shared" si="158"/>
        <v>87.536785526525193</v>
      </c>
      <c r="BL59" s="2">
        <f t="shared" si="159"/>
        <v>89.713240653350127</v>
      </c>
      <c r="BM59" s="2">
        <f t="shared" si="160"/>
        <v>88.597004031609416</v>
      </c>
      <c r="BO59" s="2">
        <f t="shared" si="38"/>
        <v>90.733999999999995</v>
      </c>
      <c r="BP59" s="2">
        <f t="shared" si="39"/>
        <v>90.887</v>
      </c>
      <c r="BQ59" s="2">
        <f t="shared" si="40"/>
        <v>89.721000000000004</v>
      </c>
      <c r="BR59" s="2">
        <f t="shared" si="41"/>
        <v>89.838999999999999</v>
      </c>
      <c r="BS59" s="2">
        <f t="shared" si="42"/>
        <v>88.21</v>
      </c>
      <c r="BT59" s="2">
        <f t="shared" si="43"/>
        <v>88.802999999999997</v>
      </c>
      <c r="BU59" s="2">
        <f t="shared" si="44"/>
        <v>86.623000000000005</v>
      </c>
      <c r="BV59" s="2">
        <f t="shared" si="45"/>
        <v>85.694000000000003</v>
      </c>
      <c r="BW59" s="2">
        <f t="shared" si="46"/>
        <v>87.031999999999996</v>
      </c>
      <c r="BX59" s="2">
        <f t="shared" si="47"/>
        <v>89.257999999999996</v>
      </c>
      <c r="BY59" s="2">
        <f t="shared" si="48"/>
        <v>87.403000000000006</v>
      </c>
      <c r="BZ59" s="2">
        <f t="shared" si="49"/>
        <v>88.951999999999998</v>
      </c>
      <c r="CA59" s="2">
        <f t="shared" si="50"/>
        <v>88.048000000000002</v>
      </c>
      <c r="CB59" s="2">
        <f t="shared" si="51"/>
        <v>89.27</v>
      </c>
      <c r="CC59" s="2">
        <f t="shared" si="52"/>
        <v>89.531999999999996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91.842923588039866</v>
      </c>
      <c r="DL59" s="2">
        <f t="shared" ref="DL59:DY74" si="221">BP$228*$B59+BP$229</f>
        <v>91.680703292547889</v>
      </c>
      <c r="DM59" s="2">
        <f t="shared" si="221"/>
        <v>90.176741165810952</v>
      </c>
      <c r="DN59" s="2">
        <f t="shared" si="221"/>
        <v>90.224681468276486</v>
      </c>
      <c r="DO59" s="2">
        <f t="shared" si="221"/>
        <v>90.069430025166866</v>
      </c>
      <c r="DP59" s="2">
        <f t="shared" si="221"/>
        <v>89.139393522267184</v>
      </c>
      <c r="DQ59" s="2">
        <f t="shared" si="221"/>
        <v>86.637838738738751</v>
      </c>
      <c r="DR59" s="2">
        <f t="shared" si="221"/>
        <v>86.308236974789921</v>
      </c>
      <c r="DS59" s="2">
        <f t="shared" si="221"/>
        <v>87.914369969969968</v>
      </c>
      <c r="DT59" s="2">
        <f t="shared" si="221"/>
        <v>89.878105737316247</v>
      </c>
      <c r="DU59" s="2">
        <f t="shared" si="221"/>
        <v>88.760979209979183</v>
      </c>
      <c r="DV59" s="2">
        <f t="shared" si="221"/>
        <v>89.538363360323885</v>
      </c>
      <c r="DW59" s="2">
        <f t="shared" si="221"/>
        <v>89.047609851551954</v>
      </c>
      <c r="DX59" s="2">
        <f t="shared" si="221"/>
        <v>90.121897597597595</v>
      </c>
      <c r="DY59" s="2">
        <f t="shared" si="221"/>
        <v>88.669612903225811</v>
      </c>
      <c r="EA59" s="2">
        <f t="shared" si="71"/>
        <v>88.411224650880371</v>
      </c>
      <c r="EB59" s="2">
        <f t="shared" si="72"/>
        <v>84.325686214324165</v>
      </c>
      <c r="EC59" s="2">
        <f t="shared" si="73"/>
        <v>82.82174387366716</v>
      </c>
      <c r="ED59" s="2">
        <f t="shared" si="74"/>
        <v>82.24492635961488</v>
      </c>
      <c r="EE59" s="2">
        <f t="shared" si="75"/>
        <v>83.471192759657058</v>
      </c>
      <c r="EF59" s="2">
        <f t="shared" si="76"/>
        <v>80.087680534094659</v>
      </c>
      <c r="EG59" s="2">
        <f t="shared" si="77"/>
        <v>79.651656530336155</v>
      </c>
      <c r="EH59" s="2">
        <f t="shared" si="78"/>
        <v>81.909830613360057</v>
      </c>
      <c r="EI59" s="2">
        <f t="shared" si="79"/>
        <v>80.871961851764141</v>
      </c>
      <c r="EJ59" s="2">
        <f t="shared" si="80"/>
        <v>81.863236099394143</v>
      </c>
      <c r="EK59" s="2">
        <f t="shared" si="81"/>
        <v>86.106368966640119</v>
      </c>
      <c r="EL59" s="2">
        <f t="shared" si="82"/>
        <v>79.68052159605098</v>
      </c>
      <c r="EM59" s="2">
        <f t="shared" si="83"/>
        <v>82.047358325171402</v>
      </c>
      <c r="EN59" s="2">
        <f t="shared" si="84"/>
        <v>88.091822821790672</v>
      </c>
      <c r="EO59" s="2">
        <f t="shared" si="85"/>
        <v>88.266869586614206</v>
      </c>
      <c r="EQ59" s="2">
        <f t="shared" si="86"/>
        <v>85.912811228070183</v>
      </c>
      <c r="ER59" s="2">
        <f t="shared" ref="ER59:FE74" si="222">CV$228*$B59+CV$229</f>
        <v>84.025863588569663</v>
      </c>
      <c r="ES59" s="2">
        <f t="shared" si="222"/>
        <v>81.990055809744874</v>
      </c>
      <c r="ET59" s="2">
        <f t="shared" si="222"/>
        <v>81.768110968080933</v>
      </c>
      <c r="EU59" s="2">
        <f t="shared" si="222"/>
        <v>80.531610724829804</v>
      </c>
      <c r="EV59" s="2">
        <f t="shared" si="222"/>
        <v>76.513874169446524</v>
      </c>
      <c r="EW59" s="2">
        <f t="shared" si="222"/>
        <v>77.804856624696157</v>
      </c>
      <c r="EX59" s="2">
        <f t="shared" si="222"/>
        <v>79.674515405563312</v>
      </c>
      <c r="EY59" s="2">
        <f t="shared" si="222"/>
        <v>80.97104204163611</v>
      </c>
      <c r="EZ59" s="2">
        <f t="shared" si="222"/>
        <v>80.599703299940174</v>
      </c>
      <c r="FA59" s="2">
        <f t="shared" si="222"/>
        <v>84.406716540557525</v>
      </c>
      <c r="FB59" s="2">
        <f t="shared" si="222"/>
        <v>80.446263659533415</v>
      </c>
      <c r="FC59" s="2">
        <f t="shared" si="222"/>
        <v>80.804285380627306</v>
      </c>
      <c r="FD59" s="2">
        <f t="shared" si="222"/>
        <v>89.358230173903308</v>
      </c>
      <c r="FE59" s="2">
        <f t="shared" si="222"/>
        <v>87.727502188600681</v>
      </c>
      <c r="FG59" s="2">
        <f t="shared" si="88"/>
        <v>0.26238311095538308</v>
      </c>
      <c r="FH59" s="2">
        <f t="shared" ref="FH59:FU74" si="223">POWER(10,($B59-D$231)/D$229)/(1+POWER(10,($B59-D$231)/D$229))</f>
        <v>0.24607653022976794</v>
      </c>
      <c r="FI59" s="2">
        <f t="shared" si="223"/>
        <v>0.2430481197698838</v>
      </c>
      <c r="FJ59" s="2">
        <f t="shared" si="223"/>
        <v>0.22806366591621571</v>
      </c>
      <c r="FK59" s="2">
        <f t="shared" si="223"/>
        <v>0.21238566835976835</v>
      </c>
      <c r="FL59" s="2">
        <f t="shared" si="223"/>
        <v>0.22459751315387957</v>
      </c>
      <c r="FM59" s="2">
        <f t="shared" si="223"/>
        <v>0.20000651599677136</v>
      </c>
      <c r="FN59" s="2">
        <f t="shared" si="223"/>
        <v>0.19551958527528834</v>
      </c>
      <c r="FO59" s="2">
        <f t="shared" si="223"/>
        <v>0.20519110049281158</v>
      </c>
      <c r="FP59" s="2">
        <f t="shared" si="223"/>
        <v>0.20389154144482369</v>
      </c>
      <c r="FQ59" s="2">
        <f t="shared" si="223"/>
        <v>0.20677468003219479</v>
      </c>
      <c r="FR59" s="2">
        <f t="shared" si="223"/>
        <v>0.20613761322355575</v>
      </c>
      <c r="FS59" s="2">
        <f t="shared" si="223"/>
        <v>0.21582265524765606</v>
      </c>
      <c r="FT59" s="2">
        <f t="shared" si="223"/>
        <v>0.20130735654978507</v>
      </c>
      <c r="FU59" s="2">
        <f t="shared" si="223"/>
        <v>0.18027603430085537</v>
      </c>
      <c r="FW59" s="2">
        <f t="shared" si="112"/>
        <v>8.9969806012664654E-6</v>
      </c>
      <c r="FX59" s="2">
        <f t="shared" si="164"/>
        <v>1.578963608859842E-5</v>
      </c>
      <c r="FY59" s="2">
        <f t="shared" si="165"/>
        <v>1.4271569399906263E-5</v>
      </c>
      <c r="FZ59" s="2">
        <f t="shared" si="166"/>
        <v>1.3347924615604793E-5</v>
      </c>
      <c r="GA59" s="2">
        <f t="shared" si="167"/>
        <v>1.5113385111965198E-5</v>
      </c>
      <c r="GB59" s="2">
        <f t="shared" si="168"/>
        <v>1.4891893132277486E-5</v>
      </c>
      <c r="GC59" s="2">
        <f t="shared" si="169"/>
        <v>1.5940288428841676E-5</v>
      </c>
      <c r="GD59" s="2">
        <f t="shared" si="170"/>
        <v>1.9279562470719401E-5</v>
      </c>
      <c r="GE59" s="2">
        <f t="shared" si="171"/>
        <v>2.2696940087332565E-5</v>
      </c>
      <c r="GF59" s="2">
        <f t="shared" si="172"/>
        <v>1.6186266159911175E-5</v>
      </c>
      <c r="GG59" s="2">
        <f t="shared" si="173"/>
        <v>1.2641382102776452E-5</v>
      </c>
      <c r="GH59" s="2">
        <f t="shared" si="174"/>
        <v>1.0592182693465353E-5</v>
      </c>
      <c r="GI59" s="2">
        <f t="shared" si="175"/>
        <v>9.2136200972546009E-6</v>
      </c>
      <c r="GJ59" s="2">
        <f t="shared" si="176"/>
        <v>9.5091588027965674E-6</v>
      </c>
      <c r="GK59" s="2">
        <f t="shared" si="177"/>
        <v>7.2374720676773724E-6</v>
      </c>
      <c r="GM59" s="86">
        <f t="shared" si="113"/>
        <v>1.5219959382443607E-4</v>
      </c>
      <c r="GN59" s="86">
        <f t="shared" si="178"/>
        <v>5.138074577821906E-5</v>
      </c>
      <c r="GO59" s="86">
        <f t="shared" si="179"/>
        <v>5.4136328713055417E-5</v>
      </c>
      <c r="GP59" s="86">
        <f t="shared" si="180"/>
        <v>2.5942786197314655E-5</v>
      </c>
      <c r="GQ59" s="86">
        <f t="shared" si="181"/>
        <v>6.8282423165033187E-6</v>
      </c>
      <c r="GR59" s="86">
        <f t="shared" si="182"/>
        <v>1.4165958431723809E-5</v>
      </c>
      <c r="GS59" s="86">
        <f t="shared" si="183"/>
        <v>2.1988146313101897E-6</v>
      </c>
      <c r="GT59" s="86">
        <f t="shared" si="184"/>
        <v>1.4118779995182509E-6</v>
      </c>
      <c r="GU59" s="86">
        <f t="shared" si="185"/>
        <v>2.560760530244166E-6</v>
      </c>
      <c r="GV59" s="86">
        <f t="shared" si="186"/>
        <v>2.6795569844662552E-6</v>
      </c>
      <c r="GW59" s="86">
        <f t="shared" si="187"/>
        <v>4.1724921698274819E-6</v>
      </c>
      <c r="GX59" s="86">
        <f t="shared" si="188"/>
        <v>4.9477483775505144E-6</v>
      </c>
      <c r="GY59" s="86">
        <f t="shared" si="189"/>
        <v>9.6126153201798054E-6</v>
      </c>
      <c r="GZ59" s="86">
        <f t="shared" si="190"/>
        <v>2.0880669317846303E-6</v>
      </c>
      <c r="HA59" s="86">
        <f t="shared" si="191"/>
        <v>1.0777795633559706E-7</v>
      </c>
      <c r="HC59" s="86">
        <f t="shared" si="145"/>
        <v>3.083865925406407E-15</v>
      </c>
      <c r="HD59" s="86">
        <f t="shared" si="192"/>
        <v>1.1938875160297552E-15</v>
      </c>
      <c r="HE59" s="86">
        <f t="shared" si="193"/>
        <v>3.1353729343428959E-16</v>
      </c>
      <c r="HF59" s="86">
        <f t="shared" si="194"/>
        <v>1.6447578431519092E-16</v>
      </c>
      <c r="HG59" s="86">
        <f t="shared" si="195"/>
        <v>2.0526580961980944E-20</v>
      </c>
      <c r="HH59" s="86">
        <f t="shared" si="196"/>
        <v>7.6703099155431753E-18</v>
      </c>
      <c r="HI59" s="86">
        <f t="shared" si="197"/>
        <v>2.5034713921209832E-19</v>
      </c>
      <c r="HJ59" s="86">
        <f t="shared" si="198"/>
        <v>1.0561995906127591E-19</v>
      </c>
      <c r="HK59" s="86">
        <f t="shared" si="199"/>
        <v>7.0727895423548069E-19</v>
      </c>
      <c r="HL59" s="86">
        <f t="shared" si="200"/>
        <v>4.2439432769018272E-21</v>
      </c>
      <c r="HM59" s="86">
        <f t="shared" si="201"/>
        <v>6.5719383747275772E-19</v>
      </c>
      <c r="HN59" s="86">
        <f t="shared" si="202"/>
        <v>4.1402620306901819E-19</v>
      </c>
      <c r="HO59" s="86">
        <f t="shared" si="203"/>
        <v>4.7824926501699907E-19</v>
      </c>
      <c r="HP59" s="86">
        <f t="shared" si="204"/>
        <v>2.0618817884952108E-20</v>
      </c>
      <c r="HQ59" s="86">
        <f t="shared" si="205"/>
        <v>1.1356308753480676E-25</v>
      </c>
      <c r="HS59" s="86">
        <f t="shared" si="114"/>
        <v>3.6395718761780223E-69</v>
      </c>
      <c r="HT59" s="86">
        <f t="shared" si="206"/>
        <v>1.1345158589021605E-68</v>
      </c>
      <c r="HU59" s="86">
        <f t="shared" si="207"/>
        <v>2.3328881079144331E-70</v>
      </c>
      <c r="HV59" s="86">
        <f t="shared" si="208"/>
        <v>4.0956357163333701E-72</v>
      </c>
      <c r="HW59" s="86">
        <f t="shared" si="209"/>
        <v>4.1669626623297816E-92</v>
      </c>
      <c r="HX59" s="86">
        <f t="shared" si="210"/>
        <v>2.6858521161444861E-80</v>
      </c>
      <c r="HY59" s="86">
        <f t="shared" si="211"/>
        <v>8.4515934069479841E-88</v>
      </c>
      <c r="HZ59" s="86">
        <f t="shared" si="212"/>
        <v>2.443558213360102E-88</v>
      </c>
      <c r="IA59" s="86">
        <f t="shared" si="213"/>
        <v>1.7028018212184374E-85</v>
      </c>
      <c r="IB59" s="86">
        <f t="shared" si="214"/>
        <v>5.8349153401959726E-99</v>
      </c>
      <c r="IC59" s="86">
        <f t="shared" si="215"/>
        <v>4.297421046836633E-87</v>
      </c>
      <c r="ID59" s="86">
        <f t="shared" si="216"/>
        <v>2.4669436443948894E-88</v>
      </c>
      <c r="IE59" s="86">
        <f t="shared" si="217"/>
        <v>3.3004658204897427E-88</v>
      </c>
      <c r="IF59" s="86">
        <f t="shared" si="218"/>
        <v>2.46544793330466E-75</v>
      </c>
      <c r="IG59" s="86">
        <f t="shared" si="219"/>
        <v>1.1328562191823143E-52</v>
      </c>
      <c r="II59" s="86">
        <f t="shared" si="115"/>
        <v>3.773894163747493E-109</v>
      </c>
      <c r="IJ59" s="86">
        <f t="shared" si="116"/>
        <v>1.6694580779291427E-107</v>
      </c>
      <c r="IK59" s="86">
        <f t="shared" si="117"/>
        <v>3.4612479008005717E-113</v>
      </c>
      <c r="IL59" s="86">
        <f t="shared" si="118"/>
        <v>1.589419581141731E-114</v>
      </c>
      <c r="IM59" s="86">
        <f t="shared" si="119"/>
        <v>6.0446010834508148E-144</v>
      </c>
      <c r="IN59" s="86">
        <f t="shared" si="120"/>
        <v>6.7677529230584362E-127</v>
      </c>
      <c r="IO59" s="86">
        <f t="shared" si="121"/>
        <v>2.5408717924003875E-137</v>
      </c>
      <c r="IP59" s="86">
        <f t="shared" si="122"/>
        <v>8.4246156966658809E-140</v>
      </c>
      <c r="IQ59" s="86">
        <f t="shared" si="123"/>
        <v>3.880916681379339E-133</v>
      </c>
      <c r="IR59" s="86">
        <f t="shared" si="124"/>
        <v>9.8277326309745304E-157</v>
      </c>
      <c r="IS59" s="86">
        <f t="shared" si="125"/>
        <v>5.8578674356494523E-138</v>
      </c>
      <c r="IT59" s="86">
        <f t="shared" si="126"/>
        <v>3.7984749068703488E-139</v>
      </c>
      <c r="IU59" s="86">
        <f t="shared" si="127"/>
        <v>1.1644137070826783E-139</v>
      </c>
      <c r="IV59" s="86">
        <f t="shared" si="128"/>
        <v>6.0841468006477431E-245</v>
      </c>
      <c r="IW59" s="86">
        <f t="shared" si="129"/>
        <v>1.2870979139500939E-106</v>
      </c>
      <c r="IY59" s="86">
        <f t="shared" si="130"/>
        <v>1.5219959382751995E-4</v>
      </c>
      <c r="IZ59" s="86">
        <f t="shared" si="131"/>
        <v>5.1380745779412949E-5</v>
      </c>
      <c r="JA59" s="86">
        <f t="shared" si="132"/>
        <v>5.4136328713368955E-5</v>
      </c>
      <c r="JB59" s="86">
        <f t="shared" si="133"/>
        <v>2.5942786197479132E-5</v>
      </c>
      <c r="JC59" s="86">
        <f t="shared" si="134"/>
        <v>6.828242316503339E-6</v>
      </c>
      <c r="JD59" s="86">
        <f t="shared" si="135"/>
        <v>1.416595843173148E-5</v>
      </c>
      <c r="JE59" s="86">
        <f t="shared" si="136"/>
        <v>2.19881463131044E-6</v>
      </c>
      <c r="JF59" s="86">
        <f t="shared" si="137"/>
        <v>1.4118779995183565E-6</v>
      </c>
      <c r="JG59" s="86">
        <f t="shared" si="138"/>
        <v>2.5607605302448733E-6</v>
      </c>
      <c r="JH59" s="86">
        <f t="shared" si="139"/>
        <v>2.6795569844662594E-6</v>
      </c>
      <c r="JI59" s="86">
        <f t="shared" si="140"/>
        <v>4.1724921698281392E-6</v>
      </c>
      <c r="JJ59" s="86">
        <f t="shared" si="141"/>
        <v>4.9477483775509286E-6</v>
      </c>
      <c r="JK59" s="86">
        <f t="shared" si="142"/>
        <v>9.6126153201802831E-6</v>
      </c>
      <c r="JL59" s="86">
        <f t="shared" si="143"/>
        <v>2.0880669317846511E-6</v>
      </c>
      <c r="JM59" s="86">
        <f t="shared" si="144"/>
        <v>1.0777795633559706E-7</v>
      </c>
    </row>
    <row r="60" spans="2:273" x14ac:dyDescent="0.25">
      <c r="B60" s="2">
        <v>33</v>
      </c>
      <c r="C60" s="37">
        <v>92.108999999999995</v>
      </c>
      <c r="D60" s="37">
        <v>91.144999999999996</v>
      </c>
      <c r="E60" s="37">
        <v>90.474999999999994</v>
      </c>
      <c r="F60" s="37">
        <v>90.064999999999998</v>
      </c>
      <c r="G60" s="37">
        <v>89.451999999999998</v>
      </c>
      <c r="H60" s="37">
        <v>88.525000000000006</v>
      </c>
      <c r="I60" s="37">
        <v>86.147999999999996</v>
      </c>
      <c r="J60" s="37">
        <v>85.387</v>
      </c>
      <c r="K60" s="37">
        <v>88.305999999999997</v>
      </c>
      <c r="L60" s="37">
        <v>89.242000000000004</v>
      </c>
      <c r="M60" s="37">
        <v>88.435000000000002</v>
      </c>
      <c r="N60" s="37">
        <v>88.725999999999999</v>
      </c>
      <c r="O60" s="37">
        <v>88.596999999999994</v>
      </c>
      <c r="P60" s="37">
        <v>89.332999999999998</v>
      </c>
      <c r="Q60" s="37">
        <v>89.725999999999999</v>
      </c>
      <c r="S60" s="4">
        <f t="shared" si="8"/>
        <v>91.186406281810079</v>
      </c>
      <c r="T60" s="4">
        <f t="shared" si="9"/>
        <v>89.903903369173705</v>
      </c>
      <c r="U60" s="4">
        <f t="shared" si="10"/>
        <v>88.422415698988786</v>
      </c>
      <c r="V60" s="4">
        <f t="shared" si="11"/>
        <v>88.406838806386716</v>
      </c>
      <c r="W60" s="4">
        <f t="shared" si="12"/>
        <v>88.626678802797002</v>
      </c>
      <c r="X60" s="4">
        <f t="shared" si="13"/>
        <v>87.010440812834872</v>
      </c>
      <c r="Y60" s="4">
        <f t="shared" si="14"/>
        <v>85.265840765914177</v>
      </c>
      <c r="Z60" s="4">
        <f t="shared" si="15"/>
        <v>85.538723569967317</v>
      </c>
      <c r="AA60" s="4">
        <f t="shared" si="16"/>
        <v>86.501379277350665</v>
      </c>
      <c r="AB60" s="4">
        <f t="shared" si="17"/>
        <v>88.155722013490973</v>
      </c>
      <c r="AC60" s="4">
        <f t="shared" si="18"/>
        <v>88.233532053225346</v>
      </c>
      <c r="AD60" s="4">
        <f t="shared" si="19"/>
        <v>87.451673550753355</v>
      </c>
      <c r="AE60" s="4">
        <f t="shared" si="20"/>
        <v>87.5668774117309</v>
      </c>
      <c r="AF60" s="4">
        <f t="shared" si="21"/>
        <v>89.837410854553767</v>
      </c>
      <c r="AG60" s="4">
        <f t="shared" si="22"/>
        <v>88.62741053711612</v>
      </c>
      <c r="AI60" s="4">
        <f t="shared" si="23"/>
        <v>0.92259371818991553</v>
      </c>
      <c r="AJ60" s="4">
        <f t="shared" si="24"/>
        <v>1.2410966308262914</v>
      </c>
      <c r="AK60" s="4">
        <f t="shared" si="25"/>
        <v>2.0525843010112084</v>
      </c>
      <c r="AL60" s="4">
        <f t="shared" si="26"/>
        <v>1.6581611936132816</v>
      </c>
      <c r="AM60" s="4">
        <f t="shared" si="27"/>
        <v>0.8253211972029959</v>
      </c>
      <c r="AN60" s="4">
        <f t="shared" si="28"/>
        <v>1.5145591871651334</v>
      </c>
      <c r="AO60" s="4">
        <f t="shared" si="29"/>
        <v>0.88215923408581887</v>
      </c>
      <c r="AP60" s="4">
        <f t="shared" si="30"/>
        <v>-0.15172356996731651</v>
      </c>
      <c r="AQ60" s="4">
        <f t="shared" si="31"/>
        <v>1.8046207226493323</v>
      </c>
      <c r="AR60" s="4">
        <f t="shared" si="32"/>
        <v>1.0862779865090317</v>
      </c>
      <c r="AS60" s="4">
        <f t="shared" si="33"/>
        <v>0.20146794677465607</v>
      </c>
      <c r="AT60" s="4">
        <f t="shared" si="34"/>
        <v>1.2743264492466437</v>
      </c>
      <c r="AU60" s="4">
        <f t="shared" si="35"/>
        <v>1.0301225882690943</v>
      </c>
      <c r="AV60" s="4">
        <f t="shared" si="220"/>
        <v>-0.50441085455376822</v>
      </c>
      <c r="AW60" s="4">
        <f t="shared" si="220"/>
        <v>1.0985894628838793</v>
      </c>
      <c r="AY60" s="2">
        <f t="shared" si="96"/>
        <v>90.975675885041142</v>
      </c>
      <c r="AZ60" s="2">
        <f t="shared" si="147"/>
        <v>89.810855076784037</v>
      </c>
      <c r="BA60" s="2">
        <f t="shared" si="148"/>
        <v>88.328312115091506</v>
      </c>
      <c r="BB60" s="2">
        <f t="shared" si="149"/>
        <v>88.358242281366813</v>
      </c>
      <c r="BC60" s="2">
        <f t="shared" si="150"/>
        <v>88.611340973646051</v>
      </c>
      <c r="BD60" s="2">
        <f t="shared" si="151"/>
        <v>86.980284633476685</v>
      </c>
      <c r="BE60" s="2">
        <f t="shared" si="152"/>
        <v>85.260063250273362</v>
      </c>
      <c r="BF60" s="2">
        <f t="shared" si="153"/>
        <v>85.534947787164626</v>
      </c>
      <c r="BG60" s="2">
        <f t="shared" si="154"/>
        <v>86.494887835042235</v>
      </c>
      <c r="BH60" s="2">
        <f t="shared" si="155"/>
        <v>88.149186583781827</v>
      </c>
      <c r="BI60" s="2">
        <f t="shared" si="156"/>
        <v>88.223802865263295</v>
      </c>
      <c r="BJ60" s="2">
        <f t="shared" si="157"/>
        <v>87.440553729546721</v>
      </c>
      <c r="BK60" s="2">
        <f t="shared" si="158"/>
        <v>87.546356740648562</v>
      </c>
      <c r="BL60" s="2">
        <f t="shared" si="159"/>
        <v>89.832396553508346</v>
      </c>
      <c r="BM60" s="2">
        <f t="shared" si="160"/>
        <v>88.627116759004267</v>
      </c>
      <c r="BO60" s="2">
        <f t="shared" si="38"/>
        <v>92.108999999999995</v>
      </c>
      <c r="BP60" s="2">
        <f t="shared" si="39"/>
        <v>91.144999999999996</v>
      </c>
      <c r="BQ60" s="2">
        <f t="shared" si="40"/>
        <v>90.474999999999994</v>
      </c>
      <c r="BR60" s="2">
        <f t="shared" si="41"/>
        <v>90.064999999999998</v>
      </c>
      <c r="BS60" s="2">
        <f t="shared" si="42"/>
        <v>89.451999999999998</v>
      </c>
      <c r="BT60" s="2">
        <f t="shared" si="43"/>
        <v>88.525000000000006</v>
      </c>
      <c r="BU60" s="2">
        <f t="shared" si="44"/>
        <v>86.147999999999996</v>
      </c>
      <c r="BV60" s="2">
        <f t="shared" si="45"/>
        <v>85.387</v>
      </c>
      <c r="BW60" s="2">
        <f t="shared" si="46"/>
        <v>88.305999999999997</v>
      </c>
      <c r="BX60" s="2">
        <f t="shared" si="47"/>
        <v>89.242000000000004</v>
      </c>
      <c r="BY60" s="2">
        <f t="shared" si="48"/>
        <v>88.435000000000002</v>
      </c>
      <c r="BZ60" s="2">
        <f t="shared" si="49"/>
        <v>88.725999999999999</v>
      </c>
      <c r="CA60" s="2">
        <f t="shared" si="50"/>
        <v>88.596999999999994</v>
      </c>
      <c r="CB60" s="2">
        <f t="shared" si="51"/>
        <v>89.332999999999998</v>
      </c>
      <c r="CC60" s="2">
        <f t="shared" si="52"/>
        <v>89.725999999999999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92.021629115070979</v>
      </c>
      <c r="DL60" s="2">
        <f t="shared" si="221"/>
        <v>91.807692110309816</v>
      </c>
      <c r="DM60" s="2">
        <f t="shared" si="221"/>
        <v>90.295601328903672</v>
      </c>
      <c r="DN60" s="2">
        <f t="shared" si="221"/>
        <v>90.367316262863625</v>
      </c>
      <c r="DO60" s="2">
        <f t="shared" si="221"/>
        <v>90.172570412517771</v>
      </c>
      <c r="DP60" s="2">
        <f t="shared" si="221"/>
        <v>89.204999190283374</v>
      </c>
      <c r="DQ60" s="2">
        <f t="shared" si="221"/>
        <v>86.824387902187908</v>
      </c>
      <c r="DR60" s="2">
        <f t="shared" si="221"/>
        <v>86.536154061624657</v>
      </c>
      <c r="DS60" s="2">
        <f t="shared" si="221"/>
        <v>88.112269326469317</v>
      </c>
      <c r="DT60" s="2">
        <f t="shared" si="221"/>
        <v>89.944287577050716</v>
      </c>
      <c r="DU60" s="2">
        <f t="shared" si="221"/>
        <v>88.870372250793281</v>
      </c>
      <c r="DV60" s="2">
        <f t="shared" si="221"/>
        <v>89.66943603238866</v>
      </c>
      <c r="DW60" s="2">
        <f t="shared" si="221"/>
        <v>89.23263029689609</v>
      </c>
      <c r="DX60" s="2">
        <f t="shared" si="221"/>
        <v>90.34266992706992</v>
      </c>
      <c r="DY60" s="2">
        <f t="shared" si="221"/>
        <v>88.740888306451609</v>
      </c>
      <c r="EA60" s="2">
        <f t="shared" si="71"/>
        <v>88.294080882990713</v>
      </c>
      <c r="EB60" s="2">
        <f t="shared" si="72"/>
        <v>84.231317959073749</v>
      </c>
      <c r="EC60" s="2">
        <f t="shared" si="73"/>
        <v>82.740518164394658</v>
      </c>
      <c r="ED60" s="2">
        <f t="shared" si="74"/>
        <v>82.156419724173816</v>
      </c>
      <c r="EE60" s="2">
        <f t="shared" si="75"/>
        <v>83.331293715510427</v>
      </c>
      <c r="EF60" s="2">
        <f t="shared" si="76"/>
        <v>79.97571063823527</v>
      </c>
      <c r="EG60" s="2">
        <f t="shared" si="77"/>
        <v>79.553719596211906</v>
      </c>
      <c r="EH60" s="2">
        <f t="shared" si="78"/>
        <v>81.778103975228831</v>
      </c>
      <c r="EI60" s="2">
        <f t="shared" si="79"/>
        <v>80.781187023443053</v>
      </c>
      <c r="EJ60" s="2">
        <f t="shared" si="80"/>
        <v>81.75691740164126</v>
      </c>
      <c r="EK60" s="2">
        <f t="shared" si="81"/>
        <v>85.961794239814736</v>
      </c>
      <c r="EL60" s="2">
        <f t="shared" si="82"/>
        <v>79.612076100370189</v>
      </c>
      <c r="EM60" s="2">
        <f t="shared" si="83"/>
        <v>81.958553183153782</v>
      </c>
      <c r="EN60" s="2">
        <f t="shared" si="84"/>
        <v>87.985948423268596</v>
      </c>
      <c r="EO60" s="2">
        <f t="shared" si="85"/>
        <v>88.15533267716539</v>
      </c>
      <c r="EQ60" s="2">
        <f t="shared" si="86"/>
        <v>85.825951729323322</v>
      </c>
      <c r="ER60" s="2">
        <f t="shared" si="222"/>
        <v>83.933994371233396</v>
      </c>
      <c r="ES60" s="2">
        <f t="shared" si="222"/>
        <v>81.919659679547692</v>
      </c>
      <c r="ET60" s="2">
        <f t="shared" si="222"/>
        <v>81.68485005070616</v>
      </c>
      <c r="EU60" s="2">
        <f t="shared" si="222"/>
        <v>80.430712703098962</v>
      </c>
      <c r="EV60" s="2">
        <f t="shared" si="222"/>
        <v>76.448256008220952</v>
      </c>
      <c r="EW60" s="2">
        <f t="shared" si="222"/>
        <v>77.730618493819392</v>
      </c>
      <c r="EX60" s="2">
        <f t="shared" si="222"/>
        <v>79.571152672278387</v>
      </c>
      <c r="EY60" s="2">
        <f t="shared" si="222"/>
        <v>80.87752813670636</v>
      </c>
      <c r="EZ60" s="2">
        <f t="shared" si="222"/>
        <v>80.509338574025335</v>
      </c>
      <c r="FA60" s="2">
        <f t="shared" si="222"/>
        <v>84.283519847599209</v>
      </c>
      <c r="FB60" s="2">
        <f t="shared" si="222"/>
        <v>80.367620827255081</v>
      </c>
      <c r="FC60" s="2">
        <f t="shared" si="222"/>
        <v>80.730476815001879</v>
      </c>
      <c r="FD60" s="2">
        <f t="shared" si="222"/>
        <v>89.236720933623644</v>
      </c>
      <c r="FE60" s="2">
        <f t="shared" si="222"/>
        <v>87.622912770334779</v>
      </c>
      <c r="FG60" s="2">
        <f t="shared" si="88"/>
        <v>0.28059432550663344</v>
      </c>
      <c r="FH60" s="2">
        <f t="shared" si="223"/>
        <v>0.26356035830767821</v>
      </c>
      <c r="FI60" s="2">
        <f t="shared" si="223"/>
        <v>0.26039109376007691</v>
      </c>
      <c r="FJ60" s="2">
        <f t="shared" si="223"/>
        <v>0.24468303434134964</v>
      </c>
      <c r="FK60" s="2">
        <f t="shared" si="223"/>
        <v>0.22820029668650568</v>
      </c>
      <c r="FL60" s="2">
        <f t="shared" si="223"/>
        <v>0.24104316880120499</v>
      </c>
      <c r="FM60" s="2">
        <f t="shared" si="223"/>
        <v>0.21515116927984967</v>
      </c>
      <c r="FN60" s="2">
        <f t="shared" si="223"/>
        <v>0.2104138464825486</v>
      </c>
      <c r="FO60" s="2">
        <f t="shared" si="223"/>
        <v>0.22062006974966716</v>
      </c>
      <c r="FP60" s="2">
        <f t="shared" si="223"/>
        <v>0.21924974844861964</v>
      </c>
      <c r="FQ60" s="2">
        <f t="shared" si="223"/>
        <v>0.22228942134501212</v>
      </c>
      <c r="FR60" s="2">
        <f t="shared" si="223"/>
        <v>0.22161790896109157</v>
      </c>
      <c r="FS60" s="2">
        <f t="shared" si="223"/>
        <v>0.23181788193998465</v>
      </c>
      <c r="FT60" s="2">
        <f t="shared" si="223"/>
        <v>0.21652385061738627</v>
      </c>
      <c r="FU60" s="2">
        <f t="shared" si="223"/>
        <v>0.19428952027696214</v>
      </c>
      <c r="FW60" s="2">
        <f t="shared" si="112"/>
        <v>9.8649844974824255E-6</v>
      </c>
      <c r="FX60" s="2">
        <f t="shared" si="164"/>
        <v>1.7312965322380922E-5</v>
      </c>
      <c r="FY60" s="2">
        <f t="shared" si="165"/>
        <v>1.5648443125474106E-5</v>
      </c>
      <c r="FZ60" s="2">
        <f t="shared" si="166"/>
        <v>1.4635689457171416E-5</v>
      </c>
      <c r="GA60" s="2">
        <f t="shared" si="167"/>
        <v>1.6571473082118924E-5</v>
      </c>
      <c r="GB60" s="2">
        <f t="shared" si="168"/>
        <v>1.6328612658816983E-5</v>
      </c>
      <c r="GC60" s="2">
        <f t="shared" si="169"/>
        <v>1.747815182297871E-5</v>
      </c>
      <c r="GD60" s="2">
        <f t="shared" si="170"/>
        <v>2.1139580559490793E-5</v>
      </c>
      <c r="GE60" s="2">
        <f t="shared" si="171"/>
        <v>2.4886645429151695E-5</v>
      </c>
      <c r="GF60" s="2">
        <f t="shared" si="172"/>
        <v>1.7747860205868163E-5</v>
      </c>
      <c r="GG60" s="2">
        <f t="shared" si="173"/>
        <v>1.3860982939708344E-5</v>
      </c>
      <c r="GH60" s="2">
        <f t="shared" si="174"/>
        <v>1.1614085504345484E-5</v>
      </c>
      <c r="GI60" s="2">
        <f t="shared" si="175"/>
        <v>1.0102524563916385E-5</v>
      </c>
      <c r="GJ60" s="2">
        <f t="shared" si="176"/>
        <v>1.0426575725312716E-5</v>
      </c>
      <c r="GK60" s="2">
        <f t="shared" si="177"/>
        <v>7.9357247762182907E-6</v>
      </c>
      <c r="GM60" s="86">
        <f t="shared" si="113"/>
        <v>2.3997222032989642E-4</v>
      </c>
      <c r="GN60" s="86">
        <f t="shared" si="178"/>
        <v>8.7885369187401749E-5</v>
      </c>
      <c r="GO60" s="86">
        <f t="shared" si="179"/>
        <v>9.1383355729576711E-5</v>
      </c>
      <c r="GP60" s="86">
        <f t="shared" si="180"/>
        <v>4.5515822958821661E-5</v>
      </c>
      <c r="GQ60" s="86">
        <f t="shared" si="181"/>
        <v>1.3096022748442429E-5</v>
      </c>
      <c r="GR60" s="86">
        <f t="shared" si="182"/>
        <v>2.6176814763321916E-5</v>
      </c>
      <c r="GS60" s="86">
        <f t="shared" si="183"/>
        <v>4.5226767109596438E-6</v>
      </c>
      <c r="GT60" s="86">
        <f t="shared" si="184"/>
        <v>2.9821665062002283E-6</v>
      </c>
      <c r="GU60" s="86">
        <f t="shared" si="185"/>
        <v>5.2791251067672969E-6</v>
      </c>
      <c r="GV60" s="86">
        <f t="shared" si="186"/>
        <v>5.4773749344366253E-6</v>
      </c>
      <c r="GW60" s="86">
        <f t="shared" si="187"/>
        <v>8.2511564846636342E-6</v>
      </c>
      <c r="GX60" s="86">
        <f t="shared" si="188"/>
        <v>9.6085360256905802E-6</v>
      </c>
      <c r="GY60" s="86">
        <f t="shared" si="189"/>
        <v>1.8009768927992235E-5</v>
      </c>
      <c r="GZ60" s="86">
        <f t="shared" si="190"/>
        <v>4.3339030215124608E-6</v>
      </c>
      <c r="HA60" s="86">
        <f t="shared" si="191"/>
        <v>2.7180415207520283E-7</v>
      </c>
      <c r="HC60" s="86">
        <f t="shared" si="145"/>
        <v>9.3957440271560894E-15</v>
      </c>
      <c r="HD60" s="86">
        <f t="shared" si="192"/>
        <v>3.8785548660426246E-15</v>
      </c>
      <c r="HE60" s="86">
        <f t="shared" si="193"/>
        <v>1.0644650098724369E-15</v>
      </c>
      <c r="HF60" s="86">
        <f t="shared" si="194"/>
        <v>5.647846973060347E-16</v>
      </c>
      <c r="HG60" s="86">
        <f t="shared" si="195"/>
        <v>9.8533483595406063E-20</v>
      </c>
      <c r="HH60" s="86">
        <f t="shared" si="196"/>
        <v>3.0120369436676687E-17</v>
      </c>
      <c r="HI60" s="86">
        <f t="shared" si="197"/>
        <v>1.1162378723713062E-18</v>
      </c>
      <c r="HJ60" s="86">
        <f t="shared" si="198"/>
        <v>4.9784458044864255E-19</v>
      </c>
      <c r="HK60" s="86">
        <f t="shared" si="199"/>
        <v>3.1724552630530054E-18</v>
      </c>
      <c r="HL60" s="86">
        <f t="shared" si="200"/>
        <v>2.2692972807641595E-20</v>
      </c>
      <c r="HM60" s="86">
        <f t="shared" si="201"/>
        <v>2.8035418977284658E-18</v>
      </c>
      <c r="HN60" s="86">
        <f t="shared" si="202"/>
        <v>1.7523515026841892E-18</v>
      </c>
      <c r="HO60" s="86">
        <f t="shared" si="203"/>
        <v>1.9899177351155878E-18</v>
      </c>
      <c r="HP60" s="86">
        <f t="shared" si="204"/>
        <v>9.6024651061863023E-20</v>
      </c>
      <c r="HQ60" s="86">
        <f t="shared" si="205"/>
        <v>8.3196565654034329E-25</v>
      </c>
      <c r="HS60" s="86">
        <f t="shared" si="114"/>
        <v>9.1626127746358576E-68</v>
      </c>
      <c r="HT60" s="86">
        <f t="shared" si="206"/>
        <v>3.2360804328920818E-67</v>
      </c>
      <c r="HU60" s="86">
        <f t="shared" si="207"/>
        <v>7.3560800250762871E-69</v>
      </c>
      <c r="HV60" s="86">
        <f t="shared" si="208"/>
        <v>1.3494090808834384E-70</v>
      </c>
      <c r="HW60" s="86">
        <f t="shared" si="209"/>
        <v>3.7349535626337912E-90</v>
      </c>
      <c r="HX60" s="86">
        <f t="shared" si="210"/>
        <v>1.3638220894039189E-78</v>
      </c>
      <c r="HY60" s="86">
        <f t="shared" si="211"/>
        <v>6.2570411456386591E-86</v>
      </c>
      <c r="HZ60" s="86">
        <f t="shared" si="212"/>
        <v>2.0572463918696811E-86</v>
      </c>
      <c r="IA60" s="86">
        <f t="shared" si="213"/>
        <v>1.2776898282796529E-83</v>
      </c>
      <c r="IB60" s="86">
        <f t="shared" si="214"/>
        <v>7.8209117110807058E-97</v>
      </c>
      <c r="IC60" s="86">
        <f t="shared" si="215"/>
        <v>2.8915442992085764E-85</v>
      </c>
      <c r="ID60" s="86">
        <f t="shared" si="216"/>
        <v>1.6328211983574128E-86</v>
      </c>
      <c r="IE60" s="86">
        <f t="shared" si="217"/>
        <v>2.0873804881852126E-86</v>
      </c>
      <c r="IF60" s="86">
        <f t="shared" si="218"/>
        <v>8.1075265325747886E-74</v>
      </c>
      <c r="IG60" s="86">
        <f t="shared" si="219"/>
        <v>1.230637546314285E-51</v>
      </c>
      <c r="II60" s="86">
        <f t="shared" si="115"/>
        <v>1.8603209223195434E-107</v>
      </c>
      <c r="IJ60" s="86">
        <f t="shared" si="116"/>
        <v>9.4163724283165854E-106</v>
      </c>
      <c r="IK60" s="86">
        <f t="shared" si="117"/>
        <v>2.33345094239385E-111</v>
      </c>
      <c r="IL60" s="86">
        <f t="shared" si="118"/>
        <v>1.0989403536047502E-112</v>
      </c>
      <c r="IM60" s="86">
        <f t="shared" si="119"/>
        <v>1.3396333894906794E-141</v>
      </c>
      <c r="IN60" s="86">
        <f t="shared" si="120"/>
        <v>7.7987859781579931E-125</v>
      </c>
      <c r="IO60" s="86">
        <f t="shared" si="121"/>
        <v>4.4879248083421254E-135</v>
      </c>
      <c r="IP60" s="86">
        <f t="shared" si="122"/>
        <v>1.7932393320071274E-137</v>
      </c>
      <c r="IQ60" s="86">
        <f t="shared" si="123"/>
        <v>6.89111013347014E-131</v>
      </c>
      <c r="IR60" s="86">
        <f t="shared" si="124"/>
        <v>3.6723861533978645E-154</v>
      </c>
      <c r="IS60" s="86">
        <f t="shared" si="125"/>
        <v>9.531081357441336E-136</v>
      </c>
      <c r="IT60" s="86">
        <f t="shared" si="126"/>
        <v>5.9704321817521177E-137</v>
      </c>
      <c r="IU60" s="86">
        <f t="shared" si="127"/>
        <v>1.7551273685339941E-137</v>
      </c>
      <c r="IV60" s="86">
        <f t="shared" si="128"/>
        <v>4.3338793696233579E-241</v>
      </c>
      <c r="IW60" s="86">
        <f t="shared" si="129"/>
        <v>5.3978689466042871E-105</v>
      </c>
      <c r="IY60" s="86">
        <f t="shared" si="130"/>
        <v>2.3997222033929217E-4</v>
      </c>
      <c r="IZ60" s="86">
        <f t="shared" si="131"/>
        <v>8.7885369191280306E-5</v>
      </c>
      <c r="JA60" s="86">
        <f t="shared" si="132"/>
        <v>9.1383355730641181E-5</v>
      </c>
      <c r="JB60" s="86">
        <f t="shared" si="133"/>
        <v>4.5515822959386449E-5</v>
      </c>
      <c r="JC60" s="86">
        <f t="shared" si="134"/>
        <v>1.3096022748442527E-5</v>
      </c>
      <c r="JD60" s="86">
        <f t="shared" si="135"/>
        <v>2.6176814763352036E-5</v>
      </c>
      <c r="JE60" s="86">
        <f t="shared" si="136"/>
        <v>4.5226767109607602E-6</v>
      </c>
      <c r="JF60" s="86">
        <f t="shared" si="137"/>
        <v>2.9821665062007263E-6</v>
      </c>
      <c r="JG60" s="86">
        <f t="shared" si="138"/>
        <v>5.279125106770469E-6</v>
      </c>
      <c r="JH60" s="86">
        <f t="shared" si="139"/>
        <v>5.4773749344366482E-6</v>
      </c>
      <c r="JI60" s="86">
        <f t="shared" si="140"/>
        <v>8.2511564846664379E-6</v>
      </c>
      <c r="JJ60" s="86">
        <f t="shared" si="141"/>
        <v>9.6085360256923318E-6</v>
      </c>
      <c r="JK60" s="86">
        <f t="shared" si="142"/>
        <v>1.8009768927994224E-5</v>
      </c>
      <c r="JL60" s="86">
        <f t="shared" si="143"/>
        <v>4.3339030215125565E-6</v>
      </c>
      <c r="JM60" s="86">
        <f t="shared" si="144"/>
        <v>2.7180415207520283E-7</v>
      </c>
    </row>
    <row r="61" spans="2:273" x14ac:dyDescent="0.25">
      <c r="B61" s="2">
        <v>34</v>
      </c>
      <c r="C61" s="37">
        <v>92.125</v>
      </c>
      <c r="D61" s="37">
        <v>91.725999999999999</v>
      </c>
      <c r="E61" s="37">
        <v>90.328000000000003</v>
      </c>
      <c r="F61" s="37">
        <v>90.161000000000001</v>
      </c>
      <c r="G61" s="37">
        <v>88.742000000000004</v>
      </c>
      <c r="H61" s="37">
        <v>89.18</v>
      </c>
      <c r="I61" s="37">
        <v>86.573999999999998</v>
      </c>
      <c r="J61" s="37">
        <v>85.644999999999996</v>
      </c>
      <c r="K61" s="37">
        <v>87.661000000000001</v>
      </c>
      <c r="L61" s="37">
        <v>89.694000000000003</v>
      </c>
      <c r="M61" s="37">
        <v>88.564999999999998</v>
      </c>
      <c r="N61" s="37">
        <v>89.177000000000007</v>
      </c>
      <c r="O61" s="37">
        <v>88.418999999999997</v>
      </c>
      <c r="P61" s="37">
        <v>89.094999999999999</v>
      </c>
      <c r="Q61" s="37">
        <v>88.805999999999997</v>
      </c>
      <c r="S61" s="4">
        <f t="shared" si="8"/>
        <v>91.314122688826941</v>
      </c>
      <c r="T61" s="4">
        <f t="shared" si="9"/>
        <v>89.889243471368275</v>
      </c>
      <c r="U61" s="4">
        <f t="shared" si="10"/>
        <v>88.406549956377006</v>
      </c>
      <c r="V61" s="4">
        <f t="shared" si="11"/>
        <v>88.378786441588659</v>
      </c>
      <c r="W61" s="4">
        <f t="shared" si="12"/>
        <v>88.56924549517403</v>
      </c>
      <c r="X61" s="4">
        <f t="shared" si="13"/>
        <v>86.893941132995721</v>
      </c>
      <c r="Y61" s="4">
        <f t="shared" si="14"/>
        <v>85.276108463116884</v>
      </c>
      <c r="Z61" s="4">
        <f t="shared" si="15"/>
        <v>85.61435631005854</v>
      </c>
      <c r="AA61" s="4">
        <f t="shared" si="16"/>
        <v>86.5180293247262</v>
      </c>
      <c r="AB61" s="4">
        <f t="shared" si="17"/>
        <v>88.055028876977502</v>
      </c>
      <c r="AC61" s="4">
        <f t="shared" si="18"/>
        <v>88.243400614061244</v>
      </c>
      <c r="AD61" s="4">
        <f t="shared" si="19"/>
        <v>87.380846519590619</v>
      </c>
      <c r="AE61" s="4">
        <f t="shared" si="20"/>
        <v>87.577710384665622</v>
      </c>
      <c r="AF61" s="4">
        <f t="shared" si="21"/>
        <v>89.949302121299624</v>
      </c>
      <c r="AG61" s="4">
        <f t="shared" si="22"/>
        <v>88.652180074778457</v>
      </c>
      <c r="AI61" s="4">
        <f t="shared" si="23"/>
        <v>0.8108773111730585</v>
      </c>
      <c r="AJ61" s="4">
        <f t="shared" si="24"/>
        <v>1.8367565286317244</v>
      </c>
      <c r="AK61" s="4">
        <f t="shared" si="25"/>
        <v>1.9214500436229969</v>
      </c>
      <c r="AL61" s="4">
        <f t="shared" si="26"/>
        <v>1.7822135584113425</v>
      </c>
      <c r="AM61" s="4">
        <f t="shared" si="27"/>
        <v>0.17275450482597421</v>
      </c>
      <c r="AN61" s="4">
        <f t="shared" si="28"/>
        <v>2.2860588670042858</v>
      </c>
      <c r="AO61" s="4">
        <f t="shared" si="29"/>
        <v>1.2978915368831139</v>
      </c>
      <c r="AP61" s="4">
        <f t="shared" si="30"/>
        <v>3.0643689941456387E-2</v>
      </c>
      <c r="AQ61" s="4">
        <f t="shared" si="31"/>
        <v>1.1429706752738014</v>
      </c>
      <c r="AR61" s="4">
        <f t="shared" si="32"/>
        <v>1.6389711230225004</v>
      </c>
      <c r="AS61" s="4">
        <f t="shared" si="33"/>
        <v>0.32159938593875381</v>
      </c>
      <c r="AT61" s="4">
        <f t="shared" si="34"/>
        <v>1.7961534804093873</v>
      </c>
      <c r="AU61" s="4">
        <f t="shared" si="35"/>
        <v>0.84128961533437518</v>
      </c>
      <c r="AV61" s="4">
        <f t="shared" si="220"/>
        <v>-0.85430212129962513</v>
      </c>
      <c r="AW61" s="4">
        <f t="shared" si="220"/>
        <v>0.15381992522154064</v>
      </c>
      <c r="AY61" s="2">
        <f t="shared" si="96"/>
        <v>90.995074583500724</v>
      </c>
      <c r="AZ61" s="2">
        <f t="shared" si="147"/>
        <v>89.73710262854685</v>
      </c>
      <c r="BA61" s="2">
        <f t="shared" si="148"/>
        <v>88.254506964918093</v>
      </c>
      <c r="BB61" s="2">
        <f t="shared" si="149"/>
        <v>88.297266221901083</v>
      </c>
      <c r="BC61" s="2">
        <f t="shared" si="150"/>
        <v>88.54123073795715</v>
      </c>
      <c r="BD61" s="2">
        <f t="shared" si="151"/>
        <v>86.840825774598613</v>
      </c>
      <c r="BE61" s="2">
        <f t="shared" si="152"/>
        <v>85.264821047124002</v>
      </c>
      <c r="BF61" s="2">
        <f t="shared" si="153"/>
        <v>85.606788264362763</v>
      </c>
      <c r="BG61" s="2">
        <f t="shared" si="154"/>
        <v>86.505329417315195</v>
      </c>
      <c r="BH61" s="2">
        <f t="shared" si="155"/>
        <v>88.042341994567906</v>
      </c>
      <c r="BI61" s="2">
        <f t="shared" si="156"/>
        <v>88.225099505811869</v>
      </c>
      <c r="BJ61" s="2">
        <f t="shared" si="157"/>
        <v>87.360280418055126</v>
      </c>
      <c r="BK61" s="2">
        <f t="shared" si="158"/>
        <v>87.541057251907361</v>
      </c>
      <c r="BL61" s="2">
        <f t="shared" si="159"/>
        <v>89.939423978526449</v>
      </c>
      <c r="BM61" s="2">
        <f t="shared" si="160"/>
        <v>88.651482309411065</v>
      </c>
      <c r="BO61" s="2">
        <f t="shared" si="38"/>
        <v>92.125</v>
      </c>
      <c r="BP61" s="2">
        <f t="shared" si="39"/>
        <v>91.725999999999999</v>
      </c>
      <c r="BQ61" s="2">
        <f t="shared" si="40"/>
        <v>90.328000000000003</v>
      </c>
      <c r="BR61" s="2">
        <f t="shared" si="41"/>
        <v>90.161000000000001</v>
      </c>
      <c r="BS61" s="2">
        <f t="shared" si="42"/>
        <v>88.742000000000004</v>
      </c>
      <c r="BT61" s="2">
        <f t="shared" si="43"/>
        <v>89.18</v>
      </c>
      <c r="BU61" s="2">
        <f t="shared" si="44"/>
        <v>86.573999999999998</v>
      </c>
      <c r="BV61" s="2">
        <f t="shared" si="45"/>
        <v>85.644999999999996</v>
      </c>
      <c r="BW61" s="2">
        <f t="shared" si="46"/>
        <v>87.661000000000001</v>
      </c>
      <c r="BX61" s="2">
        <f t="shared" si="47"/>
        <v>89.694000000000003</v>
      </c>
      <c r="BY61" s="2">
        <f t="shared" si="48"/>
        <v>88.564999999999998</v>
      </c>
      <c r="BZ61" s="2">
        <f t="shared" si="49"/>
        <v>89.177000000000007</v>
      </c>
      <c r="CA61" s="2">
        <f t="shared" si="50"/>
        <v>88.418999999999997</v>
      </c>
      <c r="CB61" s="2">
        <f t="shared" si="51"/>
        <v>89.094999999999999</v>
      </c>
      <c r="CC61" s="2">
        <f t="shared" si="52"/>
        <v>88.805999999999997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92.200334642102078</v>
      </c>
      <c r="DL61" s="2">
        <f t="shared" si="221"/>
        <v>91.934680928071757</v>
      </c>
      <c r="DM61" s="2">
        <f t="shared" si="221"/>
        <v>90.414461491996391</v>
      </c>
      <c r="DN61" s="2">
        <f t="shared" si="221"/>
        <v>90.509951057450778</v>
      </c>
      <c r="DO61" s="2">
        <f t="shared" si="221"/>
        <v>90.275710799868691</v>
      </c>
      <c r="DP61" s="2">
        <f t="shared" si="221"/>
        <v>89.270604858299563</v>
      </c>
      <c r="DQ61" s="2">
        <f t="shared" si="221"/>
        <v>87.01093706563708</v>
      </c>
      <c r="DR61" s="2">
        <f t="shared" si="221"/>
        <v>86.764071148459394</v>
      </c>
      <c r="DS61" s="2">
        <f t="shared" si="221"/>
        <v>88.31016868296868</v>
      </c>
      <c r="DT61" s="2">
        <f t="shared" si="221"/>
        <v>90.010469416785185</v>
      </c>
      <c r="DU61" s="2">
        <f t="shared" si="221"/>
        <v>88.979765291607379</v>
      </c>
      <c r="DV61" s="2">
        <f t="shared" si="221"/>
        <v>89.800508704453449</v>
      </c>
      <c r="DW61" s="2">
        <f t="shared" si="221"/>
        <v>89.417650742240212</v>
      </c>
      <c r="DX61" s="2">
        <f t="shared" si="221"/>
        <v>90.563442256542245</v>
      </c>
      <c r="DY61" s="2">
        <f t="shared" si="221"/>
        <v>88.812163709677421</v>
      </c>
      <c r="EA61" s="2">
        <f t="shared" si="71"/>
        <v>88.17693711510104</v>
      </c>
      <c r="EB61" s="2">
        <f t="shared" si="72"/>
        <v>84.136949703823348</v>
      </c>
      <c r="EC61" s="2">
        <f t="shared" si="73"/>
        <v>82.659292455122142</v>
      </c>
      <c r="ED61" s="2">
        <f t="shared" si="74"/>
        <v>82.067913088732752</v>
      </c>
      <c r="EE61" s="2">
        <f t="shared" si="75"/>
        <v>83.191394671363796</v>
      </c>
      <c r="EF61" s="2">
        <f t="shared" si="76"/>
        <v>79.863740742375882</v>
      </c>
      <c r="EG61" s="2">
        <f t="shared" si="77"/>
        <v>79.455782662087643</v>
      </c>
      <c r="EH61" s="2">
        <f t="shared" si="78"/>
        <v>81.64637733709759</v>
      </c>
      <c r="EI61" s="2">
        <f t="shared" si="79"/>
        <v>80.690412195121951</v>
      </c>
      <c r="EJ61" s="2">
        <f t="shared" si="80"/>
        <v>81.650598703888363</v>
      </c>
      <c r="EK61" s="2">
        <f t="shared" si="81"/>
        <v>85.81721951298934</v>
      </c>
      <c r="EL61" s="2">
        <f t="shared" si="82"/>
        <v>79.543630604689398</v>
      </c>
      <c r="EM61" s="2">
        <f t="shared" si="83"/>
        <v>81.869748041136148</v>
      </c>
      <c r="EN61" s="2">
        <f t="shared" si="84"/>
        <v>87.880074024746506</v>
      </c>
      <c r="EO61" s="2">
        <f t="shared" si="85"/>
        <v>88.043795767716574</v>
      </c>
      <c r="EQ61" s="2">
        <f t="shared" si="86"/>
        <v>85.73909223057646</v>
      </c>
      <c r="ER61" s="2">
        <f t="shared" si="222"/>
        <v>83.842125153897129</v>
      </c>
      <c r="ES61" s="2">
        <f t="shared" si="222"/>
        <v>81.849263549350525</v>
      </c>
      <c r="ET61" s="2">
        <f t="shared" si="222"/>
        <v>81.601589133331387</v>
      </c>
      <c r="EU61" s="2">
        <f t="shared" si="222"/>
        <v>80.329814681368134</v>
      </c>
      <c r="EV61" s="2">
        <f t="shared" si="222"/>
        <v>76.38263784699538</v>
      </c>
      <c r="EW61" s="2">
        <f t="shared" si="222"/>
        <v>77.656380362942642</v>
      </c>
      <c r="EX61" s="2">
        <f t="shared" si="222"/>
        <v>79.467789938993477</v>
      </c>
      <c r="EY61" s="2">
        <f t="shared" si="222"/>
        <v>80.784014231776624</v>
      </c>
      <c r="EZ61" s="2">
        <f t="shared" si="222"/>
        <v>80.418973848110511</v>
      </c>
      <c r="FA61" s="2">
        <f t="shared" si="222"/>
        <v>84.160323154640892</v>
      </c>
      <c r="FB61" s="2">
        <f t="shared" si="222"/>
        <v>80.288977994976747</v>
      </c>
      <c r="FC61" s="2">
        <f t="shared" si="222"/>
        <v>80.656668249376452</v>
      </c>
      <c r="FD61" s="2">
        <f t="shared" si="222"/>
        <v>89.115211693343966</v>
      </c>
      <c r="FE61" s="2">
        <f t="shared" si="222"/>
        <v>87.518323352068876</v>
      </c>
      <c r="FG61" s="2">
        <f t="shared" si="88"/>
        <v>0.2995562036818028</v>
      </c>
      <c r="FH61" s="2">
        <f t="shared" si="223"/>
        <v>0.28182206331514786</v>
      </c>
      <c r="FI61" s="2">
        <f t="shared" si="223"/>
        <v>0.2785162538959654</v>
      </c>
      <c r="FJ61" s="2">
        <f t="shared" si="223"/>
        <v>0.26210227439460804</v>
      </c>
      <c r="FK61" s="2">
        <f t="shared" si="223"/>
        <v>0.24482646382289483</v>
      </c>
      <c r="FL61" s="2">
        <f t="shared" si="223"/>
        <v>0.2582918949719063</v>
      </c>
      <c r="FM61" s="2">
        <f t="shared" si="223"/>
        <v>0.23111129711170614</v>
      </c>
      <c r="FN61" s="2">
        <f t="shared" si="223"/>
        <v>0.22612380286583661</v>
      </c>
      <c r="FO61" s="2">
        <f t="shared" si="223"/>
        <v>0.23686345130673825</v>
      </c>
      <c r="FP61" s="2">
        <f t="shared" si="223"/>
        <v>0.2354227143283267</v>
      </c>
      <c r="FQ61" s="2">
        <f t="shared" si="223"/>
        <v>0.2386180807185235</v>
      </c>
      <c r="FR61" s="2">
        <f t="shared" si="223"/>
        <v>0.23791233105698814</v>
      </c>
      <c r="FS61" s="2">
        <f t="shared" si="223"/>
        <v>0.24862271377008241</v>
      </c>
      <c r="FT61" s="2">
        <f t="shared" si="223"/>
        <v>0.23255563337699248</v>
      </c>
      <c r="FU61" s="2">
        <f t="shared" si="223"/>
        <v>0.20911443486414852</v>
      </c>
      <c r="FW61" s="2">
        <f t="shared" si="112"/>
        <v>1.0816730111893204E-5</v>
      </c>
      <c r="FX61" s="2">
        <f t="shared" si="164"/>
        <v>1.8983257278389888E-5</v>
      </c>
      <c r="FY61" s="2">
        <f t="shared" si="165"/>
        <v>1.7158150786432945E-5</v>
      </c>
      <c r="FZ61" s="2">
        <f t="shared" si="166"/>
        <v>1.6047691715570558E-5</v>
      </c>
      <c r="GA61" s="2">
        <f t="shared" si="167"/>
        <v>1.8170229862211056E-5</v>
      </c>
      <c r="GB61" s="2">
        <f t="shared" si="168"/>
        <v>1.7903939548598029E-5</v>
      </c>
      <c r="GC61" s="2">
        <f t="shared" si="169"/>
        <v>1.916438006663815E-5</v>
      </c>
      <c r="GD61" s="2">
        <f t="shared" si="170"/>
        <v>2.3179041885238743E-5</v>
      </c>
      <c r="GE61" s="2">
        <f t="shared" si="171"/>
        <v>2.7287598570177949E-5</v>
      </c>
      <c r="GF61" s="2">
        <f t="shared" si="172"/>
        <v>1.946010842274735E-5</v>
      </c>
      <c r="GG61" s="2">
        <f t="shared" si="173"/>
        <v>1.5198245246153447E-5</v>
      </c>
      <c r="GH61" s="2">
        <f t="shared" si="174"/>
        <v>1.2734577254486999E-5</v>
      </c>
      <c r="GI61" s="2">
        <f t="shared" si="175"/>
        <v>1.1077187113696234E-5</v>
      </c>
      <c r="GJ61" s="2">
        <f t="shared" si="176"/>
        <v>1.1432501442862507E-5</v>
      </c>
      <c r="GK61" s="2">
        <f t="shared" si="177"/>
        <v>8.7013425257563598E-6</v>
      </c>
      <c r="GM61" s="86">
        <f t="shared" si="113"/>
        <v>3.7367670300362269E-4</v>
      </c>
      <c r="GN61" s="86">
        <f t="shared" si="178"/>
        <v>1.4801931854093207E-4</v>
      </c>
      <c r="GO61" s="86">
        <f t="shared" si="179"/>
        <v>1.5199428983117097E-4</v>
      </c>
      <c r="GP61" s="86">
        <f t="shared" si="180"/>
        <v>7.8599365339008284E-5</v>
      </c>
      <c r="GQ61" s="86">
        <f t="shared" si="181"/>
        <v>2.4646174502852283E-5</v>
      </c>
      <c r="GR61" s="86">
        <f t="shared" si="182"/>
        <v>4.7512064205374241E-5</v>
      </c>
      <c r="GS61" s="86">
        <f t="shared" si="183"/>
        <v>9.1073708810930872E-6</v>
      </c>
      <c r="GT61" s="86">
        <f t="shared" si="184"/>
        <v>6.1615681576351299E-6</v>
      </c>
      <c r="GU61" s="86">
        <f t="shared" si="185"/>
        <v>1.0650598464719765E-5</v>
      </c>
      <c r="GV61" s="86">
        <f t="shared" si="186"/>
        <v>1.0961992387774354E-5</v>
      </c>
      <c r="GW61" s="86">
        <f t="shared" si="187"/>
        <v>1.5994799762758185E-5</v>
      </c>
      <c r="GX61" s="86">
        <f t="shared" si="188"/>
        <v>1.8306040381043836E-5</v>
      </c>
      <c r="GY61" s="86">
        <f t="shared" si="189"/>
        <v>3.3136838601097366E-5</v>
      </c>
      <c r="GZ61" s="86">
        <f t="shared" si="190"/>
        <v>8.8025215725700065E-6</v>
      </c>
      <c r="HA61" s="86">
        <f t="shared" si="191"/>
        <v>6.6629736980338933E-7</v>
      </c>
      <c r="HC61" s="86">
        <f t="shared" si="145"/>
        <v>2.8076928718844848E-14</v>
      </c>
      <c r="HD61" s="86">
        <f t="shared" si="192"/>
        <v>1.2337297538698485E-14</v>
      </c>
      <c r="HE61" s="86">
        <f t="shared" si="193"/>
        <v>3.5358430109047076E-15</v>
      </c>
      <c r="HF61" s="86">
        <f t="shared" si="194"/>
        <v>1.8974959951089351E-15</v>
      </c>
      <c r="HG61" s="86">
        <f t="shared" si="195"/>
        <v>4.5981809442277223E-19</v>
      </c>
      <c r="HH61" s="86">
        <f t="shared" si="196"/>
        <v>1.1538850783456519E-16</v>
      </c>
      <c r="HI61" s="86">
        <f t="shared" si="197"/>
        <v>4.8436521775158151E-18</v>
      </c>
      <c r="HJ61" s="86">
        <f t="shared" si="198"/>
        <v>2.280342071539249E-18</v>
      </c>
      <c r="HK61" s="86">
        <f t="shared" si="199"/>
        <v>1.3835750104629811E-17</v>
      </c>
      <c r="HL61" s="86">
        <f t="shared" si="200"/>
        <v>1.176173207683878E-19</v>
      </c>
      <c r="HM61" s="86">
        <f t="shared" si="201"/>
        <v>1.1650715079782261E-17</v>
      </c>
      <c r="HN61" s="86">
        <f t="shared" si="202"/>
        <v>7.2293133745737855E-18</v>
      </c>
      <c r="HO61" s="86">
        <f t="shared" si="203"/>
        <v>8.074653919414623E-18</v>
      </c>
      <c r="HP61" s="86">
        <f t="shared" si="204"/>
        <v>4.3521956180981574E-19</v>
      </c>
      <c r="HQ61" s="86">
        <f t="shared" si="205"/>
        <v>5.8804929931554022E-24</v>
      </c>
      <c r="HS61" s="86">
        <f t="shared" si="114"/>
        <v>2.2302361945373229E-66</v>
      </c>
      <c r="HT61" s="86">
        <f t="shared" si="206"/>
        <v>8.8983998468117448E-66</v>
      </c>
      <c r="HU61" s="86">
        <f t="shared" si="207"/>
        <v>2.2331972099159453E-67</v>
      </c>
      <c r="HV61" s="86">
        <f t="shared" si="208"/>
        <v>4.2804824779957689E-69</v>
      </c>
      <c r="HW61" s="86">
        <f t="shared" si="209"/>
        <v>3.1877837242410071E-88</v>
      </c>
      <c r="HX61" s="86">
        <f t="shared" si="210"/>
        <v>6.6340939162193898E-77</v>
      </c>
      <c r="HY61" s="86">
        <f t="shared" si="211"/>
        <v>4.419124166872899E-84</v>
      </c>
      <c r="HZ61" s="86">
        <f t="shared" si="212"/>
        <v>1.6480671144551137E-84</v>
      </c>
      <c r="IA61" s="86">
        <f t="shared" si="213"/>
        <v>9.1311483127260231E-82</v>
      </c>
      <c r="IB61" s="86">
        <f t="shared" si="214"/>
        <v>9.9313706991440808E-95</v>
      </c>
      <c r="IC61" s="86">
        <f t="shared" si="215"/>
        <v>1.859213599835668E-83</v>
      </c>
      <c r="ID61" s="86">
        <f t="shared" si="216"/>
        <v>1.0337892642112248E-84</v>
      </c>
      <c r="IE61" s="86">
        <f t="shared" si="217"/>
        <v>1.2639579328910678E-84</v>
      </c>
      <c r="IF61" s="86">
        <f t="shared" si="218"/>
        <v>2.5712731827602759E-72</v>
      </c>
      <c r="IG61" s="86">
        <f t="shared" si="219"/>
        <v>1.3047312115736768E-50</v>
      </c>
      <c r="II61" s="86">
        <f t="shared" si="115"/>
        <v>8.8913604378974065E-106</v>
      </c>
      <c r="IJ61" s="86">
        <f t="shared" si="116"/>
        <v>5.1357271535502423E-104</v>
      </c>
      <c r="IK61" s="86">
        <f t="shared" si="117"/>
        <v>1.5193750589657758E-109</v>
      </c>
      <c r="IL61" s="86">
        <f t="shared" si="118"/>
        <v>7.3385402340359558E-111</v>
      </c>
      <c r="IM61" s="86">
        <f t="shared" si="119"/>
        <v>2.8387047132761209E-139</v>
      </c>
      <c r="IN61" s="86">
        <f t="shared" si="120"/>
        <v>8.6400210586570898E-123</v>
      </c>
      <c r="IO61" s="86">
        <f t="shared" si="121"/>
        <v>7.5919863438167111E-133</v>
      </c>
      <c r="IP61" s="86">
        <f t="shared" si="122"/>
        <v>3.6471554097684033E-135</v>
      </c>
      <c r="IQ61" s="86">
        <f t="shared" si="123"/>
        <v>1.170175276077166E-128</v>
      </c>
      <c r="IR61" s="86">
        <f t="shared" si="124"/>
        <v>1.305978000670402E-151</v>
      </c>
      <c r="IS61" s="86">
        <f t="shared" si="125"/>
        <v>1.4875450936794854E-133</v>
      </c>
      <c r="IT61" s="86">
        <f t="shared" si="126"/>
        <v>9.0100673373865368E-135</v>
      </c>
      <c r="IU61" s="86">
        <f t="shared" si="127"/>
        <v>2.5421053984424288E-135</v>
      </c>
      <c r="IV61" s="86">
        <f t="shared" si="128"/>
        <v>2.8760705211296667E-237</v>
      </c>
      <c r="IW61" s="86">
        <f t="shared" si="129"/>
        <v>2.1989240391514342E-103</v>
      </c>
      <c r="IY61" s="86">
        <f t="shared" si="130"/>
        <v>3.7367670303169962E-4</v>
      </c>
      <c r="IZ61" s="86">
        <f t="shared" si="131"/>
        <v>1.4801931855326937E-4</v>
      </c>
      <c r="JA61" s="86">
        <f t="shared" si="132"/>
        <v>1.5199428983470682E-4</v>
      </c>
      <c r="JB61" s="86">
        <f t="shared" si="133"/>
        <v>7.8599365340905773E-5</v>
      </c>
      <c r="JC61" s="86">
        <f t="shared" si="134"/>
        <v>2.4646174502852744E-5</v>
      </c>
      <c r="JD61" s="86">
        <f t="shared" si="135"/>
        <v>4.7512064205489627E-5</v>
      </c>
      <c r="JE61" s="86">
        <f t="shared" si="136"/>
        <v>9.1073708810979305E-6</v>
      </c>
      <c r="JF61" s="86">
        <f t="shared" si="137"/>
        <v>6.1615681576374101E-6</v>
      </c>
      <c r="JG61" s="86">
        <f t="shared" si="138"/>
        <v>1.06505984647336E-5</v>
      </c>
      <c r="JH61" s="86">
        <f t="shared" si="139"/>
        <v>1.0961992387774471E-5</v>
      </c>
      <c r="JI61" s="86">
        <f t="shared" si="140"/>
        <v>1.5994799762769837E-5</v>
      </c>
      <c r="JJ61" s="86">
        <f t="shared" si="141"/>
        <v>1.8306040381051066E-5</v>
      </c>
      <c r="JK61" s="86">
        <f t="shared" si="142"/>
        <v>3.3136838601105444E-5</v>
      </c>
      <c r="JL61" s="86">
        <f t="shared" si="143"/>
        <v>8.8025215725704419E-6</v>
      </c>
      <c r="JM61" s="86">
        <f t="shared" si="144"/>
        <v>6.6629736980338933E-7</v>
      </c>
    </row>
    <row r="62" spans="2:273" x14ac:dyDescent="0.25">
      <c r="B62" s="2">
        <v>35</v>
      </c>
      <c r="C62" s="37">
        <v>91.718999999999994</v>
      </c>
      <c r="D62" s="37">
        <v>91.935000000000002</v>
      </c>
      <c r="E62" s="37">
        <v>90.212999999999994</v>
      </c>
      <c r="F62" s="37">
        <v>92</v>
      </c>
      <c r="G62" s="37">
        <v>89.644999999999996</v>
      </c>
      <c r="H62" s="37">
        <v>88.77</v>
      </c>
      <c r="I62" s="37">
        <v>87.081999999999994</v>
      </c>
      <c r="J62" s="37">
        <v>86</v>
      </c>
      <c r="K62" s="37">
        <v>87.661000000000001</v>
      </c>
      <c r="L62" s="37">
        <v>89.548000000000002</v>
      </c>
      <c r="M62" s="37">
        <v>88.935000000000002</v>
      </c>
      <c r="N62" s="37">
        <v>89.548000000000002</v>
      </c>
      <c r="O62" s="37">
        <v>88.838999999999999</v>
      </c>
      <c r="P62" s="37">
        <v>90.063000000000002</v>
      </c>
      <c r="Q62" s="37">
        <v>89.096999999999994</v>
      </c>
      <c r="S62" s="4">
        <f t="shared" si="8"/>
        <v>91.476901260614923</v>
      </c>
      <c r="T62" s="4">
        <f t="shared" si="9"/>
        <v>89.89401740086673</v>
      </c>
      <c r="U62" s="4">
        <f t="shared" si="10"/>
        <v>88.409318074475792</v>
      </c>
      <c r="V62" s="4">
        <f t="shared" si="11"/>
        <v>88.355969329390348</v>
      </c>
      <c r="W62" s="4">
        <f t="shared" si="12"/>
        <v>88.507348043623423</v>
      </c>
      <c r="X62" s="4">
        <f t="shared" si="13"/>
        <v>86.779535896764372</v>
      </c>
      <c r="Y62" s="4">
        <f t="shared" si="14"/>
        <v>85.275718954902828</v>
      </c>
      <c r="Z62" s="4">
        <f t="shared" si="15"/>
        <v>85.677704128724741</v>
      </c>
      <c r="AA62" s="4">
        <f t="shared" si="16"/>
        <v>86.524310712167988</v>
      </c>
      <c r="AB62" s="4">
        <f t="shared" si="17"/>
        <v>87.947121476093216</v>
      </c>
      <c r="AC62" s="4">
        <f t="shared" si="18"/>
        <v>88.249070231378013</v>
      </c>
      <c r="AD62" s="4">
        <f t="shared" si="19"/>
        <v>87.302368253454802</v>
      </c>
      <c r="AE62" s="4">
        <f t="shared" si="20"/>
        <v>87.584570812212959</v>
      </c>
      <c r="AF62" s="4">
        <f t="shared" si="21"/>
        <v>90.052569252074392</v>
      </c>
      <c r="AG62" s="4">
        <f t="shared" si="22"/>
        <v>88.671261147503813</v>
      </c>
      <c r="AI62" s="4">
        <f t="shared" si="23"/>
        <v>0.24209873938507087</v>
      </c>
      <c r="AJ62" s="4">
        <f t="shared" si="24"/>
        <v>2.0409825991332724</v>
      </c>
      <c r="AK62" s="4">
        <f t="shared" si="25"/>
        <v>1.8036819255242023</v>
      </c>
      <c r="AL62" s="4">
        <f t="shared" si="26"/>
        <v>3.6440306706096521</v>
      </c>
      <c r="AM62" s="4">
        <f t="shared" si="27"/>
        <v>1.1376519563765726</v>
      </c>
      <c r="AN62" s="4">
        <f t="shared" si="28"/>
        <v>1.9904641032356238</v>
      </c>
      <c r="AO62" s="4">
        <f t="shared" si="29"/>
        <v>1.8062810450971654</v>
      </c>
      <c r="AP62" s="4">
        <f t="shared" si="30"/>
        <v>0.32229587127525861</v>
      </c>
      <c r="AQ62" s="4">
        <f t="shared" si="31"/>
        <v>1.136689287832013</v>
      </c>
      <c r="AR62" s="4">
        <f t="shared" si="32"/>
        <v>1.6008785239067862</v>
      </c>
      <c r="AS62" s="4">
        <f t="shared" si="33"/>
        <v>0.68592976862198896</v>
      </c>
      <c r="AT62" s="4">
        <f t="shared" si="34"/>
        <v>2.2456317465452003</v>
      </c>
      <c r="AU62" s="4">
        <f t="shared" si="35"/>
        <v>1.2544291877870393</v>
      </c>
      <c r="AV62" s="4">
        <f t="shared" si="220"/>
        <v>1.0430747925610717E-2</v>
      </c>
      <c r="AW62" s="4">
        <f t="shared" si="220"/>
        <v>0.42573885249618115</v>
      </c>
      <c r="AY62" s="2">
        <f t="shared" si="96"/>
        <v>91.000174699452884</v>
      </c>
      <c r="AZ62" s="2">
        <f t="shared" si="147"/>
        <v>89.649263569050959</v>
      </c>
      <c r="BA62" s="2">
        <f t="shared" si="148"/>
        <v>88.167447587592619</v>
      </c>
      <c r="BB62" s="2">
        <f t="shared" si="149"/>
        <v>88.221473375613357</v>
      </c>
      <c r="BC62" s="2">
        <f t="shared" si="150"/>
        <v>88.457178594836634</v>
      </c>
      <c r="BD62" s="2">
        <f t="shared" si="151"/>
        <v>86.687717751133931</v>
      </c>
      <c r="BE62" s="2">
        <f t="shared" si="152"/>
        <v>85.254147570966722</v>
      </c>
      <c r="BF62" s="2">
        <f t="shared" si="153"/>
        <v>85.662878201231621</v>
      </c>
      <c r="BG62" s="2">
        <f t="shared" si="154"/>
        <v>86.500016243302298</v>
      </c>
      <c r="BH62" s="2">
        <f t="shared" si="155"/>
        <v>87.923029185384749</v>
      </c>
      <c r="BI62" s="2">
        <f t="shared" si="156"/>
        <v>88.215351763495732</v>
      </c>
      <c r="BJ62" s="2">
        <f t="shared" si="157"/>
        <v>87.265082016723014</v>
      </c>
      <c r="BK62" s="2">
        <f t="shared" si="158"/>
        <v>87.520328226046502</v>
      </c>
      <c r="BL62" s="2">
        <f t="shared" si="159"/>
        <v>90.03354242737025</v>
      </c>
      <c r="BM62" s="2">
        <f t="shared" si="160"/>
        <v>88.669651657016558</v>
      </c>
      <c r="BO62" s="2">
        <f t="shared" si="38"/>
        <v>91.718999999999994</v>
      </c>
      <c r="BP62" s="2">
        <f t="shared" si="39"/>
        <v>91.935000000000002</v>
      </c>
      <c r="BQ62" s="2">
        <f t="shared" si="40"/>
        <v>90.212999999999994</v>
      </c>
      <c r="BR62" s="2">
        <f t="shared" si="41"/>
        <v>92</v>
      </c>
      <c r="BS62" s="2">
        <f t="shared" si="42"/>
        <v>89.644999999999996</v>
      </c>
      <c r="BT62" s="2">
        <f t="shared" si="43"/>
        <v>88.77</v>
      </c>
      <c r="BU62" s="2">
        <f t="shared" si="44"/>
        <v>87.081999999999994</v>
      </c>
      <c r="BV62" s="2">
        <f t="shared" si="45"/>
        <v>86</v>
      </c>
      <c r="BW62" s="2">
        <f t="shared" si="46"/>
        <v>87.661000000000001</v>
      </c>
      <c r="BX62" s="2">
        <f t="shared" si="47"/>
        <v>89.548000000000002</v>
      </c>
      <c r="BY62" s="2">
        <f t="shared" si="48"/>
        <v>88.935000000000002</v>
      </c>
      <c r="BZ62" s="2">
        <f t="shared" si="49"/>
        <v>89.548000000000002</v>
      </c>
      <c r="CA62" s="2">
        <f t="shared" si="50"/>
        <v>88.838999999999999</v>
      </c>
      <c r="CB62" s="2">
        <f t="shared" si="51"/>
        <v>90.063000000000002</v>
      </c>
      <c r="CC62" s="2">
        <f t="shared" si="52"/>
        <v>89.096999999999994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92.379040169133191</v>
      </c>
      <c r="DL62" s="2">
        <f t="shared" si="221"/>
        <v>92.061669745833683</v>
      </c>
      <c r="DM62" s="2">
        <f t="shared" si="221"/>
        <v>90.533321655089111</v>
      </c>
      <c r="DN62" s="2">
        <f t="shared" si="221"/>
        <v>90.65258585203793</v>
      </c>
      <c r="DO62" s="2">
        <f t="shared" si="221"/>
        <v>90.37885118721961</v>
      </c>
      <c r="DP62" s="2">
        <f t="shared" si="221"/>
        <v>89.336210526315767</v>
      </c>
      <c r="DQ62" s="2">
        <f t="shared" si="221"/>
        <v>87.197486229086238</v>
      </c>
      <c r="DR62" s="2">
        <f t="shared" si="221"/>
        <v>86.99198823529413</v>
      </c>
      <c r="DS62" s="2">
        <f t="shared" si="221"/>
        <v>88.508068039468029</v>
      </c>
      <c r="DT62" s="2">
        <f t="shared" si="221"/>
        <v>90.076651256519654</v>
      </c>
      <c r="DU62" s="2">
        <f t="shared" si="221"/>
        <v>89.089158332421462</v>
      </c>
      <c r="DV62" s="2">
        <f t="shared" si="221"/>
        <v>89.931581376518224</v>
      </c>
      <c r="DW62" s="2">
        <f t="shared" si="221"/>
        <v>89.602671187584349</v>
      </c>
      <c r="DX62" s="2">
        <f t="shared" si="221"/>
        <v>90.784214586014585</v>
      </c>
      <c r="DY62" s="2">
        <f t="shared" si="221"/>
        <v>88.883439112903233</v>
      </c>
      <c r="EA62" s="2">
        <f t="shared" si="71"/>
        <v>88.059793347211368</v>
      </c>
      <c r="EB62" s="2">
        <f t="shared" si="72"/>
        <v>84.042581448572946</v>
      </c>
      <c r="EC62" s="2">
        <f t="shared" si="73"/>
        <v>82.57806674584964</v>
      </c>
      <c r="ED62" s="2">
        <f t="shared" si="74"/>
        <v>81.979406453291702</v>
      </c>
      <c r="EE62" s="2">
        <f t="shared" si="75"/>
        <v>83.051495627217164</v>
      </c>
      <c r="EF62" s="2">
        <f t="shared" si="76"/>
        <v>79.751770846516479</v>
      </c>
      <c r="EG62" s="2">
        <f t="shared" si="77"/>
        <v>79.35784572796338</v>
      </c>
      <c r="EH62" s="2">
        <f t="shared" si="78"/>
        <v>81.514650698966364</v>
      </c>
      <c r="EI62" s="2">
        <f t="shared" si="79"/>
        <v>80.599637366800849</v>
      </c>
      <c r="EJ62" s="2">
        <f t="shared" si="80"/>
        <v>81.544280006135466</v>
      </c>
      <c r="EK62" s="2">
        <f t="shared" si="81"/>
        <v>85.672644786163957</v>
      </c>
      <c r="EL62" s="2">
        <f t="shared" si="82"/>
        <v>79.475185109008606</v>
      </c>
      <c r="EM62" s="2">
        <f t="shared" si="83"/>
        <v>81.780942899118514</v>
      </c>
      <c r="EN62" s="2">
        <f t="shared" si="84"/>
        <v>87.77419962622443</v>
      </c>
      <c r="EO62" s="2">
        <f t="shared" si="85"/>
        <v>87.932258858267744</v>
      </c>
      <c r="EQ62" s="2">
        <f t="shared" si="86"/>
        <v>85.652232731829585</v>
      </c>
      <c r="ER62" s="2">
        <f t="shared" si="222"/>
        <v>83.750255936560862</v>
      </c>
      <c r="ES62" s="2">
        <f t="shared" si="222"/>
        <v>81.778867419153343</v>
      </c>
      <c r="ET62" s="2">
        <f t="shared" si="222"/>
        <v>81.518328215956615</v>
      </c>
      <c r="EU62" s="2">
        <f t="shared" si="222"/>
        <v>80.228916659637292</v>
      </c>
      <c r="EV62" s="2">
        <f t="shared" si="222"/>
        <v>76.317019685769807</v>
      </c>
      <c r="EW62" s="2">
        <f t="shared" si="222"/>
        <v>77.582142232065877</v>
      </c>
      <c r="EX62" s="2">
        <f t="shared" si="222"/>
        <v>79.364427205708552</v>
      </c>
      <c r="EY62" s="2">
        <f t="shared" si="222"/>
        <v>80.690500326846887</v>
      </c>
      <c r="EZ62" s="2">
        <f t="shared" si="222"/>
        <v>80.328609122195687</v>
      </c>
      <c r="FA62" s="2">
        <f t="shared" si="222"/>
        <v>84.03712646168259</v>
      </c>
      <c r="FB62" s="2">
        <f t="shared" si="222"/>
        <v>80.210335162698414</v>
      </c>
      <c r="FC62" s="2">
        <f t="shared" si="222"/>
        <v>80.582859683751025</v>
      </c>
      <c r="FD62" s="2">
        <f t="shared" si="222"/>
        <v>88.993702453064287</v>
      </c>
      <c r="FE62" s="2">
        <f t="shared" si="222"/>
        <v>87.413733933802959</v>
      </c>
      <c r="FG62" s="2">
        <f t="shared" si="88"/>
        <v>0.3192308687477205</v>
      </c>
      <c r="FH62" s="2">
        <f t="shared" si="223"/>
        <v>0.30083221467233279</v>
      </c>
      <c r="FI62" s="2">
        <f t="shared" si="223"/>
        <v>0.29739575396968299</v>
      </c>
      <c r="FJ62" s="2">
        <f t="shared" si="223"/>
        <v>0.28030140408276338</v>
      </c>
      <c r="FK62" s="2">
        <f t="shared" si="223"/>
        <v>0.26225236946244546</v>
      </c>
      <c r="FL62" s="2">
        <f t="shared" si="223"/>
        <v>0.27632552712714142</v>
      </c>
      <c r="FM62" s="2">
        <f t="shared" si="223"/>
        <v>0.24788143595049966</v>
      </c>
      <c r="FN62" s="2">
        <f t="shared" si="223"/>
        <v>0.24264624496200823</v>
      </c>
      <c r="FO62" s="2">
        <f t="shared" si="223"/>
        <v>0.2539131463517606</v>
      </c>
      <c r="FP62" s="2">
        <f t="shared" si="223"/>
        <v>0.25240300363235213</v>
      </c>
      <c r="FQ62" s="2">
        <f t="shared" si="223"/>
        <v>0.25575174866638528</v>
      </c>
      <c r="FR62" s="2">
        <f t="shared" si="223"/>
        <v>0.25501229645487034</v>
      </c>
      <c r="FS62" s="2">
        <f t="shared" si="223"/>
        <v>0.26622356760105642</v>
      </c>
      <c r="FT62" s="2">
        <f t="shared" si="223"/>
        <v>0.24939658298028708</v>
      </c>
      <c r="FU62" s="2">
        <f t="shared" si="223"/>
        <v>0.22475499011843325</v>
      </c>
      <c r="FW62" s="2">
        <f t="shared" si="112"/>
        <v>1.1860296344104783E-5</v>
      </c>
      <c r="FX62" s="2">
        <f t="shared" si="164"/>
        <v>2.0814689576042641E-5</v>
      </c>
      <c r="FY62" s="2">
        <f t="shared" si="165"/>
        <v>1.8813507079817491E-5</v>
      </c>
      <c r="FZ62" s="2">
        <f t="shared" si="166"/>
        <v>1.7595916821631184E-5</v>
      </c>
      <c r="GA62" s="2">
        <f t="shared" si="167"/>
        <v>1.9923225936791508E-5</v>
      </c>
      <c r="GB62" s="2">
        <f t="shared" si="168"/>
        <v>1.963124543027196E-5</v>
      </c>
      <c r="GC62" s="2">
        <f t="shared" si="169"/>
        <v>2.1013286033263501E-5</v>
      </c>
      <c r="GD62" s="2">
        <f t="shared" si="170"/>
        <v>2.5415257199222098E-5</v>
      </c>
      <c r="GE62" s="2">
        <f t="shared" si="171"/>
        <v>2.9920178087703321E-5</v>
      </c>
      <c r="GF62" s="2">
        <f t="shared" si="172"/>
        <v>2.1337544519393753E-5</v>
      </c>
      <c r="GG62" s="2">
        <f t="shared" si="173"/>
        <v>1.6664520096870178E-5</v>
      </c>
      <c r="GH62" s="2">
        <f t="shared" si="174"/>
        <v>1.3963169141370071E-5</v>
      </c>
      <c r="GI62" s="2">
        <f t="shared" si="175"/>
        <v>1.2145881164377578E-5</v>
      </c>
      <c r="GJ62" s="2">
        <f t="shared" si="176"/>
        <v>1.2535474733007126E-5</v>
      </c>
      <c r="GK62" s="2">
        <f t="shared" si="177"/>
        <v>9.5408243472402953E-6</v>
      </c>
      <c r="GM62" s="86">
        <f t="shared" si="113"/>
        <v>5.7468928813866611E-4</v>
      </c>
      <c r="GN62" s="86">
        <f t="shared" si="178"/>
        <v>2.4548400315242702E-4</v>
      </c>
      <c r="GO62" s="86">
        <f t="shared" si="179"/>
        <v>2.4910680311842313E-4</v>
      </c>
      <c r="GP62" s="86">
        <f t="shared" si="180"/>
        <v>1.3359894928937892E-4</v>
      </c>
      <c r="GQ62" s="86">
        <f t="shared" si="181"/>
        <v>4.5515333075179085E-5</v>
      </c>
      <c r="GR62" s="86">
        <f t="shared" si="182"/>
        <v>8.4708263950529689E-5</v>
      </c>
      <c r="GS62" s="86">
        <f t="shared" si="183"/>
        <v>1.7955626125808593E-5</v>
      </c>
      <c r="GT62" s="86">
        <f t="shared" si="184"/>
        <v>1.245360437564643E-5</v>
      </c>
      <c r="GU62" s="86">
        <f t="shared" si="185"/>
        <v>2.1029334926061025E-5</v>
      </c>
      <c r="GV62" s="86">
        <f t="shared" si="186"/>
        <v>2.1479983057186675E-5</v>
      </c>
      <c r="GW62" s="86">
        <f t="shared" si="187"/>
        <v>3.0395301446464029E-5</v>
      </c>
      <c r="GX62" s="86">
        <f t="shared" si="188"/>
        <v>3.4216638441560977E-5</v>
      </c>
      <c r="GY62" s="86">
        <f t="shared" si="189"/>
        <v>5.987814349194366E-5</v>
      </c>
      <c r="GZ62" s="86">
        <f t="shared" si="190"/>
        <v>1.7496379498580367E-5</v>
      </c>
      <c r="HA62" s="86">
        <f t="shared" si="191"/>
        <v>1.5877748953716446E-6</v>
      </c>
      <c r="HC62" s="86">
        <f t="shared" si="145"/>
        <v>8.2291535442459564E-14</v>
      </c>
      <c r="HD62" s="86">
        <f t="shared" si="192"/>
        <v>3.8425411275408217E-14</v>
      </c>
      <c r="HE62" s="86">
        <f t="shared" si="193"/>
        <v>1.1491553923264745E-14</v>
      </c>
      <c r="HF62" s="86">
        <f t="shared" si="194"/>
        <v>6.2373553190912505E-15</v>
      </c>
      <c r="HG62" s="86">
        <f t="shared" si="195"/>
        <v>2.0860671393139259E-18</v>
      </c>
      <c r="HH62" s="86">
        <f t="shared" si="196"/>
        <v>4.3124565247069032E-16</v>
      </c>
      <c r="HI62" s="86">
        <f t="shared" si="197"/>
        <v>2.0454852434264427E-17</v>
      </c>
      <c r="HJ62" s="86">
        <f t="shared" si="198"/>
        <v>1.015009364081688E-17</v>
      </c>
      <c r="HK62" s="86">
        <f t="shared" si="199"/>
        <v>5.8670251048939438E-17</v>
      </c>
      <c r="HL62" s="86">
        <f t="shared" si="200"/>
        <v>5.9090107376027551E-19</v>
      </c>
      <c r="HM62" s="86">
        <f t="shared" si="201"/>
        <v>4.7166656162633244E-17</v>
      </c>
      <c r="HN62" s="86">
        <f t="shared" si="202"/>
        <v>2.9071006652027344E-17</v>
      </c>
      <c r="HO62" s="86">
        <f t="shared" si="203"/>
        <v>3.1954007838161429E-17</v>
      </c>
      <c r="HP62" s="86">
        <f t="shared" si="204"/>
        <v>1.9197535734785688E-18</v>
      </c>
      <c r="HQ62" s="86">
        <f t="shared" si="205"/>
        <v>4.0102114130367022E-23</v>
      </c>
      <c r="HS62" s="86">
        <f t="shared" si="114"/>
        <v>5.2486290911007346E-65</v>
      </c>
      <c r="HT62" s="86">
        <f t="shared" si="206"/>
        <v>2.358791481289893E-64</v>
      </c>
      <c r="HU62" s="86">
        <f t="shared" si="207"/>
        <v>6.5273510890696498E-66</v>
      </c>
      <c r="HV62" s="86">
        <f t="shared" si="208"/>
        <v>1.3072833606639264E-67</v>
      </c>
      <c r="HW62" s="86">
        <f t="shared" si="209"/>
        <v>2.5907868179688476E-86</v>
      </c>
      <c r="HX62" s="86">
        <f t="shared" si="210"/>
        <v>3.0913981035993708E-75</v>
      </c>
      <c r="HY62" s="86">
        <f t="shared" si="211"/>
        <v>2.9774284635985489E-82</v>
      </c>
      <c r="HZ62" s="86">
        <f t="shared" si="212"/>
        <v>1.2562893781694057E-82</v>
      </c>
      <c r="IA62" s="86">
        <f t="shared" si="213"/>
        <v>6.2153452197917605E-80</v>
      </c>
      <c r="IB62" s="86">
        <f t="shared" si="214"/>
        <v>1.1947888955217105E-92</v>
      </c>
      <c r="IC62" s="86">
        <f t="shared" si="215"/>
        <v>1.1423714173428183E-81</v>
      </c>
      <c r="ID62" s="86">
        <f t="shared" si="216"/>
        <v>6.2609529661779863E-83</v>
      </c>
      <c r="IE62" s="86">
        <f t="shared" si="217"/>
        <v>7.3277266535573992E-83</v>
      </c>
      <c r="IF62" s="86">
        <f t="shared" si="218"/>
        <v>7.8645946320842113E-71</v>
      </c>
      <c r="IG62" s="86">
        <f t="shared" si="219"/>
        <v>1.3500454538436541E-49</v>
      </c>
      <c r="II62" s="86">
        <f t="shared" si="115"/>
        <v>4.1203223204638453E-104</v>
      </c>
      <c r="IJ62" s="86">
        <f t="shared" si="116"/>
        <v>2.7085133092920879E-102</v>
      </c>
      <c r="IK62" s="86">
        <f t="shared" si="117"/>
        <v>9.5550322065975466E-108</v>
      </c>
      <c r="IL62" s="86">
        <f t="shared" si="118"/>
        <v>4.7331004443360256E-109</v>
      </c>
      <c r="IM62" s="86">
        <f t="shared" si="119"/>
        <v>5.7513648178075093E-137</v>
      </c>
      <c r="IN62" s="86">
        <f t="shared" si="120"/>
        <v>9.2025544132697314E-121</v>
      </c>
      <c r="IO62" s="86">
        <f t="shared" si="121"/>
        <v>1.2300217846449781E-130</v>
      </c>
      <c r="IP62" s="86">
        <f t="shared" si="122"/>
        <v>7.0875915307465123E-133</v>
      </c>
      <c r="IQ62" s="86">
        <f t="shared" si="123"/>
        <v>1.9002908006022553E-126</v>
      </c>
      <c r="IR62" s="86">
        <f t="shared" si="124"/>
        <v>4.4199403571760322E-149</v>
      </c>
      <c r="IS62" s="86">
        <f t="shared" si="125"/>
        <v>2.2270189383003664E-131</v>
      </c>
      <c r="IT62" s="86">
        <f t="shared" si="126"/>
        <v>1.3054989370848775E-132</v>
      </c>
      <c r="IU62" s="86">
        <f t="shared" si="127"/>
        <v>3.5380380182875269E-133</v>
      </c>
      <c r="IV62" s="86">
        <f t="shared" si="128"/>
        <v>1.778149491897797E-233</v>
      </c>
      <c r="IW62" s="86">
        <f t="shared" si="129"/>
        <v>8.701130304059836E-102</v>
      </c>
      <c r="IY62" s="86">
        <f t="shared" si="130"/>
        <v>5.746892882209576E-4</v>
      </c>
      <c r="IZ62" s="86">
        <f t="shared" si="131"/>
        <v>2.4548400319085245E-4</v>
      </c>
      <c r="JA62" s="86">
        <f t="shared" si="132"/>
        <v>2.491068031299147E-4</v>
      </c>
      <c r="JB62" s="86">
        <f t="shared" si="133"/>
        <v>1.3359894929561628E-4</v>
      </c>
      <c r="JC62" s="86">
        <f t="shared" si="134"/>
        <v>4.5515333075181172E-5</v>
      </c>
      <c r="JD62" s="86">
        <f t="shared" si="135"/>
        <v>8.4708263950960931E-5</v>
      </c>
      <c r="JE62" s="86">
        <f t="shared" si="136"/>
        <v>1.7955626125829047E-5</v>
      </c>
      <c r="JF62" s="86">
        <f t="shared" si="137"/>
        <v>1.2453604375656581E-5</v>
      </c>
      <c r="JG62" s="86">
        <f t="shared" si="138"/>
        <v>2.1029334926119694E-5</v>
      </c>
      <c r="JH62" s="86">
        <f t="shared" si="139"/>
        <v>2.1479983057187265E-5</v>
      </c>
      <c r="JI62" s="86">
        <f t="shared" si="140"/>
        <v>3.0395301446511195E-5</v>
      </c>
      <c r="JJ62" s="86">
        <f t="shared" si="141"/>
        <v>3.4216638441590047E-5</v>
      </c>
      <c r="JK62" s="86">
        <f t="shared" si="142"/>
        <v>5.9878143491975617E-5</v>
      </c>
      <c r="JL62" s="86">
        <f t="shared" si="143"/>
        <v>1.7496379498582288E-5</v>
      </c>
      <c r="JM62" s="86">
        <f t="shared" si="144"/>
        <v>1.5877748953716446E-6</v>
      </c>
    </row>
    <row r="63" spans="2:273" x14ac:dyDescent="0.25">
      <c r="B63" s="2">
        <v>36</v>
      </c>
      <c r="C63" s="37">
        <v>93.046999999999997</v>
      </c>
      <c r="D63" s="37">
        <v>92.081000000000003</v>
      </c>
      <c r="E63" s="37">
        <v>91.393000000000001</v>
      </c>
      <c r="F63" s="37">
        <v>91.161000000000001</v>
      </c>
      <c r="G63" s="37">
        <v>89.468000000000004</v>
      </c>
      <c r="H63" s="37">
        <v>89.361000000000004</v>
      </c>
      <c r="I63" s="37">
        <v>87.966999999999999</v>
      </c>
      <c r="J63" s="37">
        <v>86.71</v>
      </c>
      <c r="K63" s="37">
        <v>88.5</v>
      </c>
      <c r="L63" s="37">
        <v>90.468000000000004</v>
      </c>
      <c r="M63" s="37">
        <v>88.435000000000002</v>
      </c>
      <c r="N63" s="37">
        <v>89.483999999999995</v>
      </c>
      <c r="O63" s="37">
        <v>89.338999999999999</v>
      </c>
      <c r="P63" s="37">
        <v>90.429000000000002</v>
      </c>
      <c r="Q63" s="37">
        <v>89.257999999999996</v>
      </c>
      <c r="S63" s="4">
        <f t="shared" si="8"/>
        <v>91.693579079194038</v>
      </c>
      <c r="T63" s="4">
        <f t="shared" si="9"/>
        <v>89.934557811060031</v>
      </c>
      <c r="U63" s="4">
        <f t="shared" si="10"/>
        <v>88.44582153019131</v>
      </c>
      <c r="V63" s="4">
        <f t="shared" si="11"/>
        <v>88.34881976969821</v>
      </c>
      <c r="W63" s="4">
        <f t="shared" si="12"/>
        <v>88.446842153193785</v>
      </c>
      <c r="X63" s="4">
        <f t="shared" si="13"/>
        <v>86.67658032288476</v>
      </c>
      <c r="Y63" s="4">
        <f t="shared" si="14"/>
        <v>85.267785607419015</v>
      </c>
      <c r="Z63" s="4">
        <f t="shared" si="15"/>
        <v>85.730791011980955</v>
      </c>
      <c r="AA63" s="4">
        <f t="shared" si="16"/>
        <v>86.523824318737155</v>
      </c>
      <c r="AB63" s="4">
        <f t="shared" si="17"/>
        <v>87.835719350682027</v>
      </c>
      <c r="AC63" s="4">
        <f t="shared" si="18"/>
        <v>88.254856751509664</v>
      </c>
      <c r="AD63" s="4">
        <f t="shared" si="19"/>
        <v>87.220918818814781</v>
      </c>
      <c r="AE63" s="4">
        <f t="shared" si="20"/>
        <v>87.594184566354173</v>
      </c>
      <c r="AF63" s="4">
        <f t="shared" si="21"/>
        <v>90.149838534615242</v>
      </c>
      <c r="AG63" s="4">
        <f t="shared" si="22"/>
        <v>88.68478584133689</v>
      </c>
      <c r="AI63" s="4">
        <f t="shared" si="23"/>
        <v>1.3534209208059593</v>
      </c>
      <c r="AJ63" s="4">
        <f t="shared" si="24"/>
        <v>2.1464421889399716</v>
      </c>
      <c r="AK63" s="4">
        <f t="shared" si="25"/>
        <v>2.9471784698086907</v>
      </c>
      <c r="AL63" s="4">
        <f t="shared" si="26"/>
        <v>2.8121802303017915</v>
      </c>
      <c r="AM63" s="4">
        <f t="shared" si="27"/>
        <v>1.0211578468062186</v>
      </c>
      <c r="AN63" s="4">
        <f t="shared" si="28"/>
        <v>2.684419677115244</v>
      </c>
      <c r="AO63" s="4">
        <f t="shared" si="29"/>
        <v>2.6992143925809842</v>
      </c>
      <c r="AP63" s="4">
        <f t="shared" si="30"/>
        <v>0.97920898801903888</v>
      </c>
      <c r="AQ63" s="4">
        <f t="shared" si="31"/>
        <v>1.9761756812628448</v>
      </c>
      <c r="AR63" s="4">
        <f t="shared" si="32"/>
        <v>2.6322806493179769</v>
      </c>
      <c r="AS63" s="4">
        <f t="shared" si="33"/>
        <v>0.18014324849033869</v>
      </c>
      <c r="AT63" s="4">
        <f t="shared" si="34"/>
        <v>2.2630811811852141</v>
      </c>
      <c r="AU63" s="4">
        <f t="shared" si="35"/>
        <v>1.7448154336458259</v>
      </c>
      <c r="AV63" s="4">
        <f t="shared" si="220"/>
        <v>0.27916146538476028</v>
      </c>
      <c r="AW63" s="4">
        <f t="shared" si="220"/>
        <v>0.57321415866310588</v>
      </c>
      <c r="AY63" s="2">
        <f t="shared" si="96"/>
        <v>90.990560627115229</v>
      </c>
      <c r="AZ63" s="2">
        <f t="shared" si="147"/>
        <v>89.547157956547139</v>
      </c>
      <c r="BA63" s="2">
        <f t="shared" si="148"/>
        <v>88.066981744023536</v>
      </c>
      <c r="BB63" s="2">
        <f t="shared" si="149"/>
        <v>88.130578515666784</v>
      </c>
      <c r="BC63" s="2">
        <f t="shared" si="150"/>
        <v>88.358753231284425</v>
      </c>
      <c r="BD63" s="2">
        <f t="shared" si="151"/>
        <v>86.520803973713612</v>
      </c>
      <c r="BE63" s="2">
        <f t="shared" si="152"/>
        <v>85.227459011590668</v>
      </c>
      <c r="BF63" s="2">
        <f t="shared" si="153"/>
        <v>85.702403888778434</v>
      </c>
      <c r="BG63" s="2">
        <f t="shared" si="154"/>
        <v>86.478381866026567</v>
      </c>
      <c r="BH63" s="2">
        <f t="shared" si="155"/>
        <v>87.790964131421319</v>
      </c>
      <c r="BI63" s="2">
        <f t="shared" si="156"/>
        <v>88.194008525335704</v>
      </c>
      <c r="BJ63" s="2">
        <f t="shared" si="157"/>
        <v>87.154653310251049</v>
      </c>
      <c r="BK63" s="2">
        <f t="shared" si="158"/>
        <v>87.483693463944306</v>
      </c>
      <c r="BL63" s="2">
        <f t="shared" si="159"/>
        <v>90.114005510771705</v>
      </c>
      <c r="BM63" s="2">
        <f t="shared" si="160"/>
        <v>88.681180416487734</v>
      </c>
      <c r="BO63" s="2">
        <f t="shared" si="38"/>
        <v>93.046999999999997</v>
      </c>
      <c r="BP63" s="2">
        <f t="shared" si="39"/>
        <v>92.081000000000003</v>
      </c>
      <c r="BQ63" s="2">
        <f t="shared" si="40"/>
        <v>91.393000000000001</v>
      </c>
      <c r="BR63" s="2">
        <f t="shared" si="41"/>
        <v>91.161000000000001</v>
      </c>
      <c r="BS63" s="2">
        <f t="shared" si="42"/>
        <v>89.468000000000004</v>
      </c>
      <c r="BT63" s="2">
        <f t="shared" si="43"/>
        <v>89.361000000000004</v>
      </c>
      <c r="BU63" s="2">
        <f t="shared" si="44"/>
        <v>87.966999999999999</v>
      </c>
      <c r="BV63" s="2">
        <f t="shared" si="45"/>
        <v>86.71</v>
      </c>
      <c r="BW63" s="2">
        <f t="shared" si="46"/>
        <v>88.5</v>
      </c>
      <c r="BX63" s="2">
        <f t="shared" si="47"/>
        <v>90.468000000000004</v>
      </c>
      <c r="BY63" s="2">
        <f t="shared" si="48"/>
        <v>88.435000000000002</v>
      </c>
      <c r="BZ63" s="2">
        <f t="shared" si="49"/>
        <v>89.483999999999995</v>
      </c>
      <c r="CA63" s="2">
        <f t="shared" si="50"/>
        <v>89.338999999999999</v>
      </c>
      <c r="CB63" s="2">
        <f t="shared" si="51"/>
        <v>90.429000000000002</v>
      </c>
      <c r="CC63" s="2">
        <f t="shared" si="52"/>
        <v>89.257999999999996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92.557745696164304</v>
      </c>
      <c r="DL63" s="2">
        <f t="shared" si="221"/>
        <v>92.188658563595624</v>
      </c>
      <c r="DM63" s="2">
        <f t="shared" si="221"/>
        <v>90.65218181818183</v>
      </c>
      <c r="DN63" s="2">
        <f t="shared" si="221"/>
        <v>90.795220646625069</v>
      </c>
      <c r="DO63" s="2">
        <f t="shared" si="221"/>
        <v>90.481991574570515</v>
      </c>
      <c r="DP63" s="2">
        <f t="shared" si="221"/>
        <v>89.401816194331957</v>
      </c>
      <c r="DQ63" s="2">
        <f t="shared" si="221"/>
        <v>87.384035392535409</v>
      </c>
      <c r="DR63" s="2">
        <f t="shared" si="221"/>
        <v>87.219905322128852</v>
      </c>
      <c r="DS63" s="2">
        <f t="shared" si="221"/>
        <v>88.705967395967392</v>
      </c>
      <c r="DT63" s="2">
        <f t="shared" si="221"/>
        <v>90.142833096254122</v>
      </c>
      <c r="DU63" s="2">
        <f t="shared" si="221"/>
        <v>89.19855137323556</v>
      </c>
      <c r="DV63" s="2">
        <f t="shared" si="221"/>
        <v>90.062654048582999</v>
      </c>
      <c r="DW63" s="2">
        <f t="shared" si="221"/>
        <v>89.787691632928471</v>
      </c>
      <c r="DX63" s="2">
        <f t="shared" si="221"/>
        <v>91.00498691548691</v>
      </c>
      <c r="DY63" s="2">
        <f t="shared" si="221"/>
        <v>88.95471451612903</v>
      </c>
      <c r="EA63" s="2">
        <f t="shared" si="71"/>
        <v>87.942649579321696</v>
      </c>
      <c r="EB63" s="2">
        <f t="shared" si="72"/>
        <v>83.948213193322545</v>
      </c>
      <c r="EC63" s="2">
        <f t="shared" si="73"/>
        <v>82.496841036577138</v>
      </c>
      <c r="ED63" s="2">
        <f t="shared" si="74"/>
        <v>81.890899817850638</v>
      </c>
      <c r="EE63" s="2">
        <f t="shared" si="75"/>
        <v>82.911596583070533</v>
      </c>
      <c r="EF63" s="2">
        <f t="shared" si="76"/>
        <v>79.63980095065709</v>
      </c>
      <c r="EG63" s="2">
        <f t="shared" si="77"/>
        <v>79.259908793839131</v>
      </c>
      <c r="EH63" s="2">
        <f t="shared" si="78"/>
        <v>81.382924060835123</v>
      </c>
      <c r="EI63" s="2">
        <f t="shared" si="79"/>
        <v>80.508862538479747</v>
      </c>
      <c r="EJ63" s="2">
        <f t="shared" si="80"/>
        <v>81.437961308382569</v>
      </c>
      <c r="EK63" s="2">
        <f t="shared" si="81"/>
        <v>85.528070059338575</v>
      </c>
      <c r="EL63" s="2">
        <f t="shared" si="82"/>
        <v>79.406739613327829</v>
      </c>
      <c r="EM63" s="2">
        <f t="shared" si="83"/>
        <v>81.692137757100895</v>
      </c>
      <c r="EN63" s="2">
        <f t="shared" si="84"/>
        <v>87.66832522770234</v>
      </c>
      <c r="EO63" s="2">
        <f t="shared" si="85"/>
        <v>87.820721948818928</v>
      </c>
      <c r="EQ63" s="2">
        <f t="shared" si="86"/>
        <v>85.565373233082724</v>
      </c>
      <c r="ER63" s="2">
        <f t="shared" si="222"/>
        <v>83.658386719224595</v>
      </c>
      <c r="ES63" s="2">
        <f t="shared" si="222"/>
        <v>81.708471288956162</v>
      </c>
      <c r="ET63" s="2">
        <f t="shared" si="222"/>
        <v>81.435067298581828</v>
      </c>
      <c r="EU63" s="2">
        <f t="shared" si="222"/>
        <v>80.128018637906465</v>
      </c>
      <c r="EV63" s="2">
        <f t="shared" si="222"/>
        <v>76.251401524544235</v>
      </c>
      <c r="EW63" s="2">
        <f t="shared" si="222"/>
        <v>77.507904101189126</v>
      </c>
      <c r="EX63" s="2">
        <f t="shared" si="222"/>
        <v>79.261064472423627</v>
      </c>
      <c r="EY63" s="2">
        <f t="shared" si="222"/>
        <v>80.596986421917151</v>
      </c>
      <c r="EZ63" s="2">
        <f t="shared" si="222"/>
        <v>80.238244396280862</v>
      </c>
      <c r="FA63" s="2">
        <f t="shared" si="222"/>
        <v>83.913929768724273</v>
      </c>
      <c r="FB63" s="2">
        <f t="shared" si="222"/>
        <v>80.13169233042008</v>
      </c>
      <c r="FC63" s="2">
        <f t="shared" si="222"/>
        <v>80.509051118125598</v>
      </c>
      <c r="FD63" s="2">
        <f t="shared" si="222"/>
        <v>88.872193212784609</v>
      </c>
      <c r="FE63" s="2">
        <f t="shared" si="222"/>
        <v>87.309144515537056</v>
      </c>
      <c r="FG63" s="2">
        <f t="shared" si="88"/>
        <v>0.33957129255466451</v>
      </c>
      <c r="FH63" s="2">
        <f t="shared" si="223"/>
        <v>0.32055233348475398</v>
      </c>
      <c r="FI63" s="2">
        <f t="shared" si="223"/>
        <v>0.3169927389244811</v>
      </c>
      <c r="FJ63" s="2">
        <f t="shared" si="223"/>
        <v>0.29925172144964235</v>
      </c>
      <c r="FK63" s="2">
        <f t="shared" si="223"/>
        <v>0.28045795991635902</v>
      </c>
      <c r="FL63" s="2">
        <f t="shared" si="223"/>
        <v>0.29511726961678603</v>
      </c>
      <c r="FM63" s="2">
        <f t="shared" si="223"/>
        <v>0.26544835159460584</v>
      </c>
      <c r="FN63" s="2">
        <f t="shared" si="223"/>
        <v>0.25997039139262951</v>
      </c>
      <c r="FO63" s="2">
        <f t="shared" si="223"/>
        <v>0.27175307132521659</v>
      </c>
      <c r="FP63" s="2">
        <f t="shared" si="223"/>
        <v>0.27017524823372763</v>
      </c>
      <c r="FQ63" s="2">
        <f t="shared" si="223"/>
        <v>0.27367346895785588</v>
      </c>
      <c r="FR63" s="2">
        <f t="shared" si="223"/>
        <v>0.27290120010226621</v>
      </c>
      <c r="FS63" s="2">
        <f t="shared" si="223"/>
        <v>0.28459849052408814</v>
      </c>
      <c r="FT63" s="2">
        <f t="shared" si="223"/>
        <v>0.26703275161870671</v>
      </c>
      <c r="FU63" s="2">
        <f t="shared" si="223"/>
        <v>0.24120858968859107</v>
      </c>
      <c r="FW63" s="2">
        <f t="shared" si="112"/>
        <v>1.300454146053105E-5</v>
      </c>
      <c r="FX63" s="2">
        <f t="shared" si="164"/>
        <v>2.2822807447686047E-5</v>
      </c>
      <c r="FY63" s="2">
        <f t="shared" si="165"/>
        <v>2.0628562863240591E-5</v>
      </c>
      <c r="FZ63" s="2">
        <f t="shared" si="166"/>
        <v>1.9293506382980683E-5</v>
      </c>
      <c r="GA63" s="2">
        <f t="shared" si="167"/>
        <v>2.1845340846353666E-5</v>
      </c>
      <c r="GB63" s="2">
        <f t="shared" si="168"/>
        <v>2.1525191808992109E-5</v>
      </c>
      <c r="GC63" s="2">
        <f t="shared" si="169"/>
        <v>2.3040563254108254E-5</v>
      </c>
      <c r="GD63" s="2">
        <f t="shared" si="170"/>
        <v>2.7867207037420095E-5</v>
      </c>
      <c r="GE63" s="2">
        <f t="shared" si="171"/>
        <v>3.2806728196516084E-5</v>
      </c>
      <c r="GF63" s="2">
        <f t="shared" si="172"/>
        <v>2.3396104161347114E-5</v>
      </c>
      <c r="GG63" s="2">
        <f t="shared" si="173"/>
        <v>1.8272253557957813E-5</v>
      </c>
      <c r="GH63" s="2">
        <f t="shared" si="174"/>
        <v>1.5310289887446724E-5</v>
      </c>
      <c r="GI63" s="2">
        <f t="shared" si="175"/>
        <v>1.3317678263861616E-5</v>
      </c>
      <c r="GJ63" s="2">
        <f t="shared" si="176"/>
        <v>1.3744858100014875E-5</v>
      </c>
      <c r="GK63" s="2">
        <f t="shared" si="177"/>
        <v>1.0461296240551125E-5</v>
      </c>
      <c r="GM63" s="86">
        <f t="shared" si="113"/>
        <v>8.7294649085247942E-4</v>
      </c>
      <c r="GN63" s="86">
        <f t="shared" si="178"/>
        <v>4.0091246271395598E-4</v>
      </c>
      <c r="GO63" s="86">
        <f t="shared" si="179"/>
        <v>4.0230874507675554E-4</v>
      </c>
      <c r="GP63" s="86">
        <f t="shared" si="180"/>
        <v>2.2352808468568012E-4</v>
      </c>
      <c r="GQ63" s="86">
        <f t="shared" si="181"/>
        <v>8.248670241450488E-5</v>
      </c>
      <c r="GR63" s="86">
        <f t="shared" si="182"/>
        <v>1.4835505677487712E-4</v>
      </c>
      <c r="GS63" s="86">
        <f t="shared" si="183"/>
        <v>3.4660845707196456E-5</v>
      </c>
      <c r="GT63" s="86">
        <f t="shared" si="184"/>
        <v>2.4624342995781151E-5</v>
      </c>
      <c r="GU63" s="86">
        <f t="shared" si="185"/>
        <v>4.0638581316724059E-5</v>
      </c>
      <c r="GV63" s="86">
        <f t="shared" si="186"/>
        <v>4.1212332416663929E-5</v>
      </c>
      <c r="GW63" s="86">
        <f t="shared" si="187"/>
        <v>5.6626300655555014E-5</v>
      </c>
      <c r="GX63" s="86">
        <f t="shared" si="188"/>
        <v>6.2748813644932926E-5</v>
      </c>
      <c r="GY63" s="86">
        <f t="shared" si="189"/>
        <v>1.0626719326791451E-4</v>
      </c>
      <c r="GZ63" s="86">
        <f t="shared" si="190"/>
        <v>3.4034869186822763E-5</v>
      </c>
      <c r="HA63" s="86">
        <f t="shared" si="191"/>
        <v>3.6782687934739952E-6</v>
      </c>
      <c r="HC63" s="86">
        <f t="shared" si="145"/>
        <v>2.3656609764286689E-13</v>
      </c>
      <c r="HD63" s="86">
        <f t="shared" si="192"/>
        <v>1.1718457842932219E-13</v>
      </c>
      <c r="HE63" s="86">
        <f t="shared" si="193"/>
        <v>3.6542124789962594E-14</v>
      </c>
      <c r="HF63" s="86">
        <f t="shared" si="194"/>
        <v>2.0060728093022093E-14</v>
      </c>
      <c r="HG63" s="86">
        <f t="shared" si="195"/>
        <v>9.200592230082932E-18</v>
      </c>
      <c r="HH63" s="86">
        <f t="shared" si="196"/>
        <v>1.5723604385552879E-15</v>
      </c>
      <c r="HI63" s="86">
        <f t="shared" si="197"/>
        <v>8.4068319350848627E-17</v>
      </c>
      <c r="HJ63" s="86">
        <f t="shared" si="198"/>
        <v>4.3904560248192485E-17</v>
      </c>
      <c r="HK63" s="86">
        <f t="shared" si="199"/>
        <v>2.4190627271153857E-16</v>
      </c>
      <c r="HL63" s="86">
        <f t="shared" si="200"/>
        <v>2.8775821399701045E-18</v>
      </c>
      <c r="HM63" s="86">
        <f t="shared" si="201"/>
        <v>1.8602009040841907E-16</v>
      </c>
      <c r="HN63" s="86">
        <f t="shared" si="202"/>
        <v>1.139502544690152E-16</v>
      </c>
      <c r="HO63" s="86">
        <f t="shared" si="203"/>
        <v>1.2332305204910835E-16</v>
      </c>
      <c r="HP63" s="86">
        <f t="shared" si="204"/>
        <v>8.2413608162980863E-18</v>
      </c>
      <c r="HQ63" s="86">
        <f t="shared" si="205"/>
        <v>2.6385864725120499E-22</v>
      </c>
      <c r="HS63" s="86">
        <f t="shared" si="114"/>
        <v>1.1942780164513154E-63</v>
      </c>
      <c r="HT63" s="86">
        <f t="shared" si="206"/>
        <v>6.027724568244596E-63</v>
      </c>
      <c r="HU63" s="86">
        <f t="shared" si="207"/>
        <v>1.836865437631951E-64</v>
      </c>
      <c r="HV63" s="86">
        <f t="shared" si="208"/>
        <v>3.8439331060443616E-66</v>
      </c>
      <c r="HW63" s="86">
        <f t="shared" si="209"/>
        <v>2.0050023047201125E-84</v>
      </c>
      <c r="HX63" s="86">
        <f t="shared" si="210"/>
        <v>1.3799993302063705E-73</v>
      </c>
      <c r="HY63" s="86">
        <f t="shared" si="211"/>
        <v>1.9137517620565986E-80</v>
      </c>
      <c r="HZ63" s="86">
        <f t="shared" si="212"/>
        <v>9.1123833160353833E-81</v>
      </c>
      <c r="IA63" s="86">
        <f t="shared" si="213"/>
        <v>4.0294551762741391E-78</v>
      </c>
      <c r="IB63" s="86">
        <f t="shared" si="214"/>
        <v>1.3617725262688715E-90</v>
      </c>
      <c r="IC63" s="86">
        <f t="shared" si="215"/>
        <v>6.7075685388558324E-80</v>
      </c>
      <c r="ID63" s="86">
        <f t="shared" si="216"/>
        <v>3.6271455575011129E-81</v>
      </c>
      <c r="IE63" s="86">
        <f t="shared" si="217"/>
        <v>4.0673598130972913E-81</v>
      </c>
      <c r="IF63" s="86">
        <f t="shared" si="218"/>
        <v>2.3199240019703789E-69</v>
      </c>
      <c r="IG63" s="86">
        <f t="shared" si="219"/>
        <v>1.363368114799854E-48</v>
      </c>
      <c r="II63" s="86">
        <f t="shared" si="115"/>
        <v>1.8513018847223056E-102</v>
      </c>
      <c r="IJ63" s="86">
        <f t="shared" si="116"/>
        <v>1.3812466634208771E-100</v>
      </c>
      <c r="IK63" s="86">
        <f t="shared" si="117"/>
        <v>5.8036427259302928E-106</v>
      </c>
      <c r="IL63" s="86">
        <f t="shared" si="118"/>
        <v>2.9483751633119794E-107</v>
      </c>
      <c r="IM63" s="86">
        <f t="shared" si="119"/>
        <v>1.1141369425568072E-134</v>
      </c>
      <c r="IN63" s="86">
        <f t="shared" si="120"/>
        <v>9.4234145418320702E-119</v>
      </c>
      <c r="IO63" s="86">
        <f t="shared" si="121"/>
        <v>1.9086146487330979E-128</v>
      </c>
      <c r="IP63" s="86">
        <f t="shared" si="122"/>
        <v>1.3160489516207623E-130</v>
      </c>
      <c r="IQ63" s="86">
        <f t="shared" si="123"/>
        <v>2.9511903035992777E-124</v>
      </c>
      <c r="IR63" s="86">
        <f t="shared" si="124"/>
        <v>1.4236083077858144E-146</v>
      </c>
      <c r="IS63" s="86">
        <f t="shared" si="125"/>
        <v>3.1981879395691493E-129</v>
      </c>
      <c r="IT63" s="86">
        <f t="shared" si="126"/>
        <v>1.8161499270852571E-130</v>
      </c>
      <c r="IU63" s="86">
        <f t="shared" si="127"/>
        <v>4.7316860279488735E-131</v>
      </c>
      <c r="IV63" s="86">
        <f t="shared" si="128"/>
        <v>1.0241969963747697E-229</v>
      </c>
      <c r="IW63" s="86">
        <f t="shared" si="129"/>
        <v>3.3444067828477467E-100</v>
      </c>
      <c r="IY63" s="86">
        <f t="shared" si="130"/>
        <v>8.729464910890455E-4</v>
      </c>
      <c r="IZ63" s="86">
        <f t="shared" si="131"/>
        <v>4.0091246283114056E-4</v>
      </c>
      <c r="JA63" s="86">
        <f t="shared" si="132"/>
        <v>4.0230874511329765E-4</v>
      </c>
      <c r="JB63" s="86">
        <f t="shared" si="133"/>
        <v>2.2352808470574084E-4</v>
      </c>
      <c r="JC63" s="86">
        <f t="shared" si="134"/>
        <v>8.2486702414514082E-5</v>
      </c>
      <c r="JD63" s="86">
        <f t="shared" si="135"/>
        <v>1.4835505677644948E-4</v>
      </c>
      <c r="JE63" s="86">
        <f t="shared" si="136"/>
        <v>3.4660845707280522E-5</v>
      </c>
      <c r="JF63" s="86">
        <f t="shared" si="137"/>
        <v>2.4624342995825054E-5</v>
      </c>
      <c r="JG63" s="86">
        <f t="shared" si="138"/>
        <v>4.0638581316965965E-5</v>
      </c>
      <c r="JH63" s="86">
        <f t="shared" si="139"/>
        <v>4.1212332416666809E-5</v>
      </c>
      <c r="JI63" s="86">
        <f t="shared" si="140"/>
        <v>5.6626300655741036E-5</v>
      </c>
      <c r="JJ63" s="86">
        <f t="shared" si="141"/>
        <v>6.2748813645046876E-5</v>
      </c>
      <c r="JK63" s="86">
        <f t="shared" si="142"/>
        <v>1.0626719326803784E-4</v>
      </c>
      <c r="JL63" s="86">
        <f t="shared" si="143"/>
        <v>3.4034869186831003E-5</v>
      </c>
      <c r="JM63" s="86">
        <f t="shared" si="144"/>
        <v>3.6782687934739956E-6</v>
      </c>
    </row>
    <row r="64" spans="2:273" x14ac:dyDescent="0.25">
      <c r="B64" s="2">
        <v>37</v>
      </c>
      <c r="C64" s="37">
        <v>93.938000000000002</v>
      </c>
      <c r="D64" s="37">
        <v>93.516000000000005</v>
      </c>
      <c r="E64" s="37">
        <v>91.212999999999994</v>
      </c>
      <c r="F64" s="37">
        <v>91.774000000000001</v>
      </c>
      <c r="G64" s="37">
        <v>90.581000000000003</v>
      </c>
      <c r="H64" s="37">
        <v>91.033000000000001</v>
      </c>
      <c r="I64" s="37">
        <v>86.638999999999996</v>
      </c>
      <c r="J64" s="37">
        <v>87.677000000000007</v>
      </c>
      <c r="K64" s="37">
        <v>88.225999999999999</v>
      </c>
      <c r="L64" s="37">
        <v>90.21</v>
      </c>
      <c r="M64" s="37">
        <v>88.064999999999998</v>
      </c>
      <c r="N64" s="37">
        <v>91.194000000000003</v>
      </c>
      <c r="O64" s="37">
        <v>89.370999999999995</v>
      </c>
      <c r="P64" s="37">
        <v>89.778000000000006</v>
      </c>
      <c r="Q64" s="37">
        <v>88.742000000000004</v>
      </c>
      <c r="S64" s="4">
        <f t="shared" si="8"/>
        <v>91.989088031090418</v>
      </c>
      <c r="T64" s="4">
        <f t="shared" si="9"/>
        <v>90.034020628497174</v>
      </c>
      <c r="U64" s="4">
        <f t="shared" si="10"/>
        <v>88.537294025231262</v>
      </c>
      <c r="V64" s="4">
        <f t="shared" si="11"/>
        <v>88.372701247349113</v>
      </c>
      <c r="W64" s="4">
        <f t="shared" si="12"/>
        <v>88.397257615446193</v>
      </c>
      <c r="X64" s="4">
        <f t="shared" si="13"/>
        <v>86.599417711582831</v>
      </c>
      <c r="Y64" s="4">
        <f t="shared" si="14"/>
        <v>85.258002253255441</v>
      </c>
      <c r="Z64" s="4">
        <f t="shared" si="15"/>
        <v>85.777740795241243</v>
      </c>
      <c r="AA64" s="4">
        <f t="shared" si="16"/>
        <v>86.523062679470485</v>
      </c>
      <c r="AB64" s="4">
        <f t="shared" si="17"/>
        <v>87.727278846724317</v>
      </c>
      <c r="AC64" s="4">
        <f t="shared" si="18"/>
        <v>88.268121319156194</v>
      </c>
      <c r="AD64" s="4">
        <f t="shared" si="19"/>
        <v>87.144238480809307</v>
      </c>
      <c r="AE64" s="4">
        <f t="shared" si="20"/>
        <v>87.617250960899355</v>
      </c>
      <c r="AF64" s="4">
        <f t="shared" si="21"/>
        <v>90.246097998118643</v>
      </c>
      <c r="AG64" s="4">
        <f t="shared" si="22"/>
        <v>88.693479562290293</v>
      </c>
      <c r="AI64" s="4">
        <f t="shared" si="23"/>
        <v>1.9489119689095844</v>
      </c>
      <c r="AJ64" s="4">
        <f t="shared" si="24"/>
        <v>3.4819793715028311</v>
      </c>
      <c r="AK64" s="4">
        <f t="shared" si="25"/>
        <v>2.6757059747687322</v>
      </c>
      <c r="AL64" s="4">
        <f t="shared" si="26"/>
        <v>3.401298752650888</v>
      </c>
      <c r="AM64" s="4">
        <f t="shared" si="27"/>
        <v>2.1837423845538098</v>
      </c>
      <c r="AN64" s="4">
        <f t="shared" si="28"/>
        <v>4.4335822884171705</v>
      </c>
      <c r="AO64" s="4">
        <f t="shared" si="29"/>
        <v>1.3809977467445549</v>
      </c>
      <c r="AP64" s="4">
        <f t="shared" si="30"/>
        <v>1.8992592047587635</v>
      </c>
      <c r="AQ64" s="4">
        <f t="shared" si="31"/>
        <v>1.7029373205295144</v>
      </c>
      <c r="AR64" s="4">
        <f t="shared" si="32"/>
        <v>2.4827211532756763</v>
      </c>
      <c r="AS64" s="4">
        <f t="shared" si="33"/>
        <v>-0.20312131915619602</v>
      </c>
      <c r="AT64" s="4">
        <f t="shared" si="34"/>
        <v>4.0497615191906959</v>
      </c>
      <c r="AU64" s="4">
        <f t="shared" si="35"/>
        <v>1.7537490391006401</v>
      </c>
      <c r="AV64" s="4">
        <f t="shared" si="220"/>
        <v>-0.46809799811863684</v>
      </c>
      <c r="AW64" s="4">
        <f t="shared" si="220"/>
        <v>4.8520437709711928E-2</v>
      </c>
      <c r="AY64" s="2">
        <f t="shared" si="96"/>
        <v>90.965916863989875</v>
      </c>
      <c r="AZ64" s="2">
        <f t="shared" si="147"/>
        <v>89.430717359654395</v>
      </c>
      <c r="BA64" s="2">
        <f t="shared" si="148"/>
        <v>87.953063132474512</v>
      </c>
      <c r="BB64" s="2">
        <f t="shared" si="149"/>
        <v>88.024405453649067</v>
      </c>
      <c r="BC64" s="2">
        <f t="shared" si="150"/>
        <v>88.245610986939894</v>
      </c>
      <c r="BD64" s="2">
        <f t="shared" si="151"/>
        <v>86.340036133668633</v>
      </c>
      <c r="BE64" s="2">
        <f t="shared" si="152"/>
        <v>85.18425680957526</v>
      </c>
      <c r="BF64" s="2">
        <f t="shared" si="153"/>
        <v>85.724617833748297</v>
      </c>
      <c r="BG64" s="2">
        <f t="shared" si="154"/>
        <v>86.439950701116175</v>
      </c>
      <c r="BH64" s="2">
        <f t="shared" si="155"/>
        <v>87.645948673525652</v>
      </c>
      <c r="BI64" s="2">
        <f t="shared" si="156"/>
        <v>88.160569525195385</v>
      </c>
      <c r="BJ64" s="2">
        <f t="shared" si="157"/>
        <v>87.028795130001015</v>
      </c>
      <c r="BK64" s="2">
        <f t="shared" si="158"/>
        <v>87.430774519435971</v>
      </c>
      <c r="BL64" s="2">
        <f t="shared" si="159"/>
        <v>90.180115808493312</v>
      </c>
      <c r="BM64" s="2">
        <f t="shared" si="160"/>
        <v>88.685635997100547</v>
      </c>
      <c r="BO64" s="2">
        <f t="shared" si="38"/>
        <v>93.938000000000002</v>
      </c>
      <c r="BP64" s="2">
        <f t="shared" si="39"/>
        <v>93.516000000000005</v>
      </c>
      <c r="BQ64" s="2">
        <f t="shared" si="40"/>
        <v>91.212999999999994</v>
      </c>
      <c r="BR64" s="2">
        <f t="shared" si="41"/>
        <v>91.774000000000001</v>
      </c>
      <c r="BS64" s="2">
        <f t="shared" si="42"/>
        <v>90.581000000000003</v>
      </c>
      <c r="BT64" s="2">
        <f t="shared" si="43"/>
        <v>91.033000000000001</v>
      </c>
      <c r="BU64" s="2">
        <f t="shared" si="44"/>
        <v>86.638999999999996</v>
      </c>
      <c r="BV64" s="2">
        <f t="shared" si="45"/>
        <v>87.677000000000007</v>
      </c>
      <c r="BW64" s="2">
        <f t="shared" si="46"/>
        <v>88.225999999999999</v>
      </c>
      <c r="BX64" s="2">
        <f t="shared" si="47"/>
        <v>90.21</v>
      </c>
      <c r="BY64" s="2">
        <f t="shared" si="48"/>
        <v>88.064999999999998</v>
      </c>
      <c r="BZ64" s="2">
        <f t="shared" si="49"/>
        <v>91.194000000000003</v>
      </c>
      <c r="CA64" s="2">
        <f t="shared" si="50"/>
        <v>89.370999999999995</v>
      </c>
      <c r="CB64" s="2">
        <f t="shared" si="51"/>
        <v>89.778000000000006</v>
      </c>
      <c r="CC64" s="2">
        <f t="shared" si="52"/>
        <v>88.742000000000004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92.736451223195402</v>
      </c>
      <c r="DL64" s="2">
        <f t="shared" si="221"/>
        <v>92.31564738135755</v>
      </c>
      <c r="DM64" s="2">
        <f t="shared" si="221"/>
        <v>90.771041981274564</v>
      </c>
      <c r="DN64" s="2">
        <f t="shared" si="221"/>
        <v>90.937855441212221</v>
      </c>
      <c r="DO64" s="2">
        <f t="shared" si="221"/>
        <v>90.585131961921434</v>
      </c>
      <c r="DP64" s="2">
        <f t="shared" si="221"/>
        <v>89.467421862348147</v>
      </c>
      <c r="DQ64" s="2">
        <f t="shared" si="221"/>
        <v>87.570584555984567</v>
      </c>
      <c r="DR64" s="2">
        <f t="shared" si="221"/>
        <v>87.447822408963589</v>
      </c>
      <c r="DS64" s="2">
        <f t="shared" si="221"/>
        <v>88.90386675246674</v>
      </c>
      <c r="DT64" s="2">
        <f t="shared" si="221"/>
        <v>90.209014935988591</v>
      </c>
      <c r="DU64" s="2">
        <f t="shared" si="221"/>
        <v>89.307944414049658</v>
      </c>
      <c r="DV64" s="2">
        <f t="shared" si="221"/>
        <v>90.193726720647774</v>
      </c>
      <c r="DW64" s="2">
        <f t="shared" si="221"/>
        <v>89.972712078272608</v>
      </c>
      <c r="DX64" s="2">
        <f t="shared" si="221"/>
        <v>91.225759244959235</v>
      </c>
      <c r="DY64" s="2">
        <f t="shared" si="221"/>
        <v>89.025989919354842</v>
      </c>
      <c r="EA64" s="2">
        <f t="shared" si="71"/>
        <v>87.825505811432024</v>
      </c>
      <c r="EB64" s="2">
        <f t="shared" si="72"/>
        <v>83.853844938072143</v>
      </c>
      <c r="EC64" s="2">
        <f t="shared" si="73"/>
        <v>82.415615327304621</v>
      </c>
      <c r="ED64" s="2">
        <f t="shared" si="74"/>
        <v>81.802393182409574</v>
      </c>
      <c r="EE64" s="2">
        <f t="shared" si="75"/>
        <v>82.771697538923902</v>
      </c>
      <c r="EF64" s="2">
        <f t="shared" si="76"/>
        <v>79.527831054797701</v>
      </c>
      <c r="EG64" s="2">
        <f t="shared" si="77"/>
        <v>79.161971859714868</v>
      </c>
      <c r="EH64" s="2">
        <f t="shared" si="78"/>
        <v>81.251197422703896</v>
      </c>
      <c r="EI64" s="2">
        <f t="shared" si="79"/>
        <v>80.418087710158659</v>
      </c>
      <c r="EJ64" s="2">
        <f t="shared" si="80"/>
        <v>81.331642610629672</v>
      </c>
      <c r="EK64" s="2">
        <f t="shared" si="81"/>
        <v>85.383495332513192</v>
      </c>
      <c r="EL64" s="2">
        <f t="shared" si="82"/>
        <v>79.338294117647038</v>
      </c>
      <c r="EM64" s="2">
        <f t="shared" si="83"/>
        <v>81.603332615083261</v>
      </c>
      <c r="EN64" s="2">
        <f t="shared" si="84"/>
        <v>87.562450829180264</v>
      </c>
      <c r="EO64" s="2">
        <f t="shared" si="85"/>
        <v>87.709185039370112</v>
      </c>
      <c r="EQ64" s="2">
        <f t="shared" si="86"/>
        <v>85.478513734335849</v>
      </c>
      <c r="ER64" s="2">
        <f t="shared" si="222"/>
        <v>83.566517501888328</v>
      </c>
      <c r="ES64" s="2">
        <f t="shared" si="222"/>
        <v>81.63807515875898</v>
      </c>
      <c r="ET64" s="2">
        <f t="shared" si="222"/>
        <v>81.351806381207055</v>
      </c>
      <c r="EU64" s="2">
        <f t="shared" si="222"/>
        <v>80.027120616175623</v>
      </c>
      <c r="EV64" s="2">
        <f t="shared" si="222"/>
        <v>76.185783363318663</v>
      </c>
      <c r="EW64" s="2">
        <f t="shared" si="222"/>
        <v>77.433665970312362</v>
      </c>
      <c r="EX64" s="2">
        <f t="shared" si="222"/>
        <v>79.157701739138702</v>
      </c>
      <c r="EY64" s="2">
        <f t="shared" si="222"/>
        <v>80.503472516987415</v>
      </c>
      <c r="EZ64" s="2">
        <f t="shared" si="222"/>
        <v>80.147879670366038</v>
      </c>
      <c r="FA64" s="2">
        <f t="shared" si="222"/>
        <v>83.790733075765957</v>
      </c>
      <c r="FB64" s="2">
        <f t="shared" si="222"/>
        <v>80.053049498141746</v>
      </c>
      <c r="FC64" s="2">
        <f t="shared" si="222"/>
        <v>80.435242552500171</v>
      </c>
      <c r="FD64" s="2">
        <f t="shared" si="222"/>
        <v>88.75068397250493</v>
      </c>
      <c r="FE64" s="2">
        <f t="shared" si="222"/>
        <v>87.204555097271154</v>
      </c>
      <c r="FG64" s="2">
        <f t="shared" si="88"/>
        <v>0.3605213954906003</v>
      </c>
      <c r="FH64" s="2">
        <f t="shared" si="223"/>
        <v>0.34093478910302849</v>
      </c>
      <c r="FI64" s="2">
        <f t="shared" si="223"/>
        <v>0.33726120502708035</v>
      </c>
      <c r="FJ64" s="2">
        <f t="shared" si="223"/>
        <v>0.31891549359210414</v>
      </c>
      <c r="FK64" s="2">
        <f t="shared" si="223"/>
        <v>0.29941445819883589</v>
      </c>
      <c r="FL64" s="2">
        <f t="shared" si="223"/>
        <v>0.3146313475782781</v>
      </c>
      <c r="FM64" s="2">
        <f t="shared" si="223"/>
        <v>0.28379046219502602</v>
      </c>
      <c r="FN64" s="2">
        <f t="shared" si="223"/>
        <v>0.27807727768008134</v>
      </c>
      <c r="FO64" s="2">
        <f t="shared" si="223"/>
        <v>0.29035862358739589</v>
      </c>
      <c r="FP64" s="2">
        <f t="shared" si="223"/>
        <v>0.28871560199888358</v>
      </c>
      <c r="FQ64" s="2">
        <f t="shared" si="223"/>
        <v>0.29235771795674415</v>
      </c>
      <c r="FR64" s="2">
        <f t="shared" si="223"/>
        <v>0.29155388875409277</v>
      </c>
      <c r="FS64" s="2">
        <f t="shared" si="223"/>
        <v>0.30371672272146433</v>
      </c>
      <c r="FT64" s="2">
        <f t="shared" si="223"/>
        <v>0.28544179892834115</v>
      </c>
      <c r="FU64" s="2">
        <f t="shared" si="223"/>
        <v>0.25846512192781562</v>
      </c>
      <c r="FW64" s="2">
        <f t="shared" si="112"/>
        <v>1.4259178271967281E-5</v>
      </c>
      <c r="FX64" s="2">
        <f t="shared" si="164"/>
        <v>2.5024655639290417E-5</v>
      </c>
      <c r="FY64" s="2">
        <f t="shared" si="165"/>
        <v>2.2618724381379281E-5</v>
      </c>
      <c r="FZ64" s="2">
        <f t="shared" si="166"/>
        <v>2.1154869698356288E-5</v>
      </c>
      <c r="GA64" s="2">
        <f t="shared" si="167"/>
        <v>2.3952889442255169E-5</v>
      </c>
      <c r="GB64" s="2">
        <f t="shared" si="168"/>
        <v>2.3601854472112976E-5</v>
      </c>
      <c r="GC64" s="2">
        <f t="shared" si="169"/>
        <v>2.5263419076630618E-5</v>
      </c>
      <c r="GD64" s="2">
        <f t="shared" si="170"/>
        <v>3.0555702752552936E-5</v>
      </c>
      <c r="GE64" s="2">
        <f t="shared" si="171"/>
        <v>3.5971748298873649E-5</v>
      </c>
      <c r="GF64" s="2">
        <f t="shared" si="172"/>
        <v>2.5653260182715799E-5</v>
      </c>
      <c r="GG64" s="2">
        <f t="shared" si="173"/>
        <v>2.0035092301355907E-5</v>
      </c>
      <c r="GH64" s="2">
        <f t="shared" si="174"/>
        <v>1.6787374241432739E-5</v>
      </c>
      <c r="GI64" s="2">
        <f t="shared" si="175"/>
        <v>1.460252507729252E-5</v>
      </c>
      <c r="GJ64" s="2">
        <f t="shared" si="176"/>
        <v>1.5070917230519756E-5</v>
      </c>
      <c r="GK64" s="2">
        <f t="shared" si="177"/>
        <v>1.147057165406025E-5</v>
      </c>
      <c r="GM64" s="86">
        <f t="shared" si="113"/>
        <v>1.3097127144393716E-3</v>
      </c>
      <c r="GN64" s="86">
        <f t="shared" si="178"/>
        <v>6.4478871785101255E-4</v>
      </c>
      <c r="GO64" s="86">
        <f t="shared" si="179"/>
        <v>6.4027655445050857E-4</v>
      </c>
      <c r="GP64" s="86">
        <f t="shared" si="180"/>
        <v>3.6815031480897883E-4</v>
      </c>
      <c r="GQ64" s="86">
        <f t="shared" si="181"/>
        <v>1.4670658354883436E-4</v>
      </c>
      <c r="GR64" s="86">
        <f t="shared" si="182"/>
        <v>2.5524370792486711E-4</v>
      </c>
      <c r="GS64" s="86">
        <f t="shared" si="183"/>
        <v>6.5513606614909909E-5</v>
      </c>
      <c r="GT64" s="86">
        <f t="shared" si="184"/>
        <v>4.7634659286914394E-5</v>
      </c>
      <c r="GU64" s="86">
        <f t="shared" si="185"/>
        <v>7.6866443625199813E-5</v>
      </c>
      <c r="GV64" s="86">
        <f t="shared" si="186"/>
        <v>7.7426992170226809E-5</v>
      </c>
      <c r="GW64" s="86">
        <f t="shared" si="187"/>
        <v>1.034275011634857E-4</v>
      </c>
      <c r="GX64" s="86">
        <f t="shared" si="188"/>
        <v>1.1290676662465297E-4</v>
      </c>
      <c r="GY64" s="86">
        <f t="shared" si="189"/>
        <v>1.8523561590705023E-4</v>
      </c>
      <c r="GZ64" s="86">
        <f t="shared" si="190"/>
        <v>6.4797483040167594E-5</v>
      </c>
      <c r="HA64" s="86">
        <f t="shared" si="191"/>
        <v>8.284355212818258E-6</v>
      </c>
      <c r="HC64" s="86">
        <f t="shared" si="145"/>
        <v>6.6703171962916437E-13</v>
      </c>
      <c r="HD64" s="86">
        <f t="shared" si="192"/>
        <v>3.4993000522088731E-13</v>
      </c>
      <c r="HE64" s="86">
        <f t="shared" si="193"/>
        <v>1.1369553339415022E-13</v>
      </c>
      <c r="HF64" s="86">
        <f t="shared" si="194"/>
        <v>6.3128382879565261E-14</v>
      </c>
      <c r="HG64" s="86">
        <f t="shared" si="195"/>
        <v>3.9450645967081556E-17</v>
      </c>
      <c r="HH64" s="86">
        <f t="shared" si="196"/>
        <v>5.5930702452523313E-15</v>
      </c>
      <c r="HI64" s="86">
        <f t="shared" si="197"/>
        <v>3.3626889257068237E-16</v>
      </c>
      <c r="HJ64" s="86">
        <f t="shared" si="198"/>
        <v>1.8455455371679189E-16</v>
      </c>
      <c r="HK64" s="86">
        <f t="shared" si="199"/>
        <v>9.6983198513044432E-16</v>
      </c>
      <c r="HL64" s="86">
        <f t="shared" si="200"/>
        <v>1.3583644507923289E-17</v>
      </c>
      <c r="HM64" s="86">
        <f t="shared" si="201"/>
        <v>7.1471423942078959E-16</v>
      </c>
      <c r="HN64" s="86">
        <f t="shared" si="202"/>
        <v>4.3537954254550827E-16</v>
      </c>
      <c r="HO64" s="86">
        <f t="shared" si="203"/>
        <v>4.6417937216442577E-16</v>
      </c>
      <c r="HP64" s="86">
        <f t="shared" si="204"/>
        <v>3.4432928487691906E-17</v>
      </c>
      <c r="HQ64" s="86">
        <f t="shared" si="205"/>
        <v>1.6750645811636827E-21</v>
      </c>
      <c r="HS64" s="86">
        <f t="shared" si="114"/>
        <v>2.6274265986194866E-62</v>
      </c>
      <c r="HT64" s="86">
        <f t="shared" si="206"/>
        <v>1.4849255947799243E-61</v>
      </c>
      <c r="HU64" s="86">
        <f t="shared" si="207"/>
        <v>4.9767913669600536E-63</v>
      </c>
      <c r="HV64" s="86">
        <f t="shared" si="208"/>
        <v>1.0882086890713701E-64</v>
      </c>
      <c r="HW64" s="86">
        <f t="shared" si="209"/>
        <v>1.4775414105229218E-82</v>
      </c>
      <c r="HX64" s="86">
        <f t="shared" si="210"/>
        <v>5.9013947604477046E-72</v>
      </c>
      <c r="HY64" s="86">
        <f t="shared" si="211"/>
        <v>1.1734652857573305E-78</v>
      </c>
      <c r="HZ64" s="86">
        <f t="shared" si="212"/>
        <v>6.2893114716743187E-79</v>
      </c>
      <c r="IA64" s="86">
        <f t="shared" si="213"/>
        <v>2.4881122974617471E-76</v>
      </c>
      <c r="IB64" s="86">
        <f t="shared" si="214"/>
        <v>1.4704512683518025E-88</v>
      </c>
      <c r="IC64" s="86">
        <f t="shared" si="215"/>
        <v>3.7636033313756725E-78</v>
      </c>
      <c r="ID64" s="86">
        <f t="shared" si="216"/>
        <v>2.0100495596234595E-79</v>
      </c>
      <c r="IE64" s="86">
        <f t="shared" si="217"/>
        <v>2.1615421313879574E-79</v>
      </c>
      <c r="IF64" s="86">
        <f t="shared" si="218"/>
        <v>6.5999631763255613E-68</v>
      </c>
      <c r="IG64" s="86">
        <f t="shared" si="219"/>
        <v>1.3437431465773335E-47</v>
      </c>
      <c r="II64" s="86">
        <f t="shared" si="115"/>
        <v>8.0650456904012464E-101</v>
      </c>
      <c r="IJ64" s="86">
        <f t="shared" si="116"/>
        <v>6.8111944894462495E-99</v>
      </c>
      <c r="IK64" s="86">
        <f t="shared" si="117"/>
        <v>3.4046388914037149E-104</v>
      </c>
      <c r="IL64" s="86">
        <f t="shared" si="118"/>
        <v>1.7738678402822369E-105</v>
      </c>
      <c r="IM64" s="86">
        <f t="shared" si="119"/>
        <v>2.063591478349818E-132</v>
      </c>
      <c r="IN64" s="86">
        <f t="shared" si="120"/>
        <v>9.2771597776188497E-117</v>
      </c>
      <c r="IO64" s="86">
        <f t="shared" si="121"/>
        <v>2.8364315411985767E-126</v>
      </c>
      <c r="IP64" s="86">
        <f t="shared" si="122"/>
        <v>2.3349357132527823E-128</v>
      </c>
      <c r="IQ64" s="86">
        <f t="shared" si="123"/>
        <v>4.3831159745790753E-122</v>
      </c>
      <c r="IR64" s="86">
        <f t="shared" si="124"/>
        <v>4.3637385117520959E-144</v>
      </c>
      <c r="IS64" s="86">
        <f t="shared" si="125"/>
        <v>4.4056587875584943E-127</v>
      </c>
      <c r="IT64" s="86">
        <f t="shared" si="126"/>
        <v>2.4257947065103453E-128</v>
      </c>
      <c r="IU64" s="86">
        <f t="shared" si="127"/>
        <v>6.0807099635390054E-129</v>
      </c>
      <c r="IV64" s="86">
        <f t="shared" si="128"/>
        <v>5.495986873046967E-226</v>
      </c>
      <c r="IW64" s="86">
        <f t="shared" si="129"/>
        <v>1.2486505981513358E-98</v>
      </c>
      <c r="IY64" s="86">
        <f t="shared" si="130"/>
        <v>1.3097127151064033E-3</v>
      </c>
      <c r="IZ64" s="86">
        <f t="shared" si="131"/>
        <v>6.447887182009426E-4</v>
      </c>
      <c r="JA64" s="86">
        <f t="shared" si="132"/>
        <v>6.4027655456420408E-4</v>
      </c>
      <c r="JB64" s="86">
        <f t="shared" si="133"/>
        <v>3.6815031487210721E-4</v>
      </c>
      <c r="JC64" s="86">
        <f t="shared" si="134"/>
        <v>1.467065835488738E-4</v>
      </c>
      <c r="JD64" s="86">
        <f t="shared" si="135"/>
        <v>2.5524370793046018E-4</v>
      </c>
      <c r="JE64" s="86">
        <f t="shared" si="136"/>
        <v>6.5513606615246175E-5</v>
      </c>
      <c r="JF64" s="86">
        <f t="shared" si="137"/>
        <v>4.7634659287098945E-5</v>
      </c>
      <c r="JG64" s="86">
        <f t="shared" si="138"/>
        <v>7.6866443626169646E-5</v>
      </c>
      <c r="JH64" s="86">
        <f t="shared" si="139"/>
        <v>7.7426992170240389E-5</v>
      </c>
      <c r="JI64" s="86">
        <f t="shared" si="140"/>
        <v>1.0342750116420041E-4</v>
      </c>
      <c r="JJ64" s="86">
        <f t="shared" si="141"/>
        <v>1.1290676662508834E-4</v>
      </c>
      <c r="JK64" s="86">
        <f t="shared" si="142"/>
        <v>1.852356159075144E-4</v>
      </c>
      <c r="JL64" s="86">
        <f t="shared" si="143"/>
        <v>6.4797483040202031E-5</v>
      </c>
      <c r="JM64" s="86">
        <f t="shared" si="144"/>
        <v>8.2843552128182597E-6</v>
      </c>
    </row>
    <row r="65" spans="2:273" x14ac:dyDescent="0.25">
      <c r="B65" s="2">
        <v>38</v>
      </c>
      <c r="C65" s="37">
        <v>94.608999999999995</v>
      </c>
      <c r="D65" s="37">
        <v>93.855000000000004</v>
      </c>
      <c r="E65" s="37">
        <v>92.164000000000001</v>
      </c>
      <c r="F65" s="37">
        <v>92.935000000000002</v>
      </c>
      <c r="G65" s="37">
        <v>90.855000000000004</v>
      </c>
      <c r="H65" s="37">
        <v>89.016000000000005</v>
      </c>
      <c r="I65" s="37">
        <v>88.557000000000002</v>
      </c>
      <c r="J65" s="37">
        <v>87.242000000000004</v>
      </c>
      <c r="K65" s="37">
        <v>89.613</v>
      </c>
      <c r="L65" s="37">
        <v>89.79</v>
      </c>
      <c r="M65" s="37">
        <v>89.935000000000002</v>
      </c>
      <c r="N65" s="37">
        <v>90.129000000000005</v>
      </c>
      <c r="O65" s="37">
        <v>90.161000000000001</v>
      </c>
      <c r="P65" s="37">
        <v>90.793999999999997</v>
      </c>
      <c r="Q65" s="37">
        <v>88.29</v>
      </c>
      <c r="S65" s="4">
        <f t="shared" si="8"/>
        <v>92.395690120037443</v>
      </c>
      <c r="T65" s="4">
        <f t="shared" si="9"/>
        <v>90.224390238253349</v>
      </c>
      <c r="U65" s="4">
        <f t="shared" si="10"/>
        <v>88.712853988495795</v>
      </c>
      <c r="V65" s="4">
        <f t="shared" si="11"/>
        <v>88.449591413380588</v>
      </c>
      <c r="W65" s="4">
        <f t="shared" si="12"/>
        <v>88.373469903517716</v>
      </c>
      <c r="X65" s="4">
        <f t="shared" si="13"/>
        <v>86.569362280287507</v>
      </c>
      <c r="Y65" s="4">
        <f t="shared" si="14"/>
        <v>85.256062857264439</v>
      </c>
      <c r="Z65" s="4">
        <f t="shared" si="15"/>
        <v>85.826020488864103</v>
      </c>
      <c r="AA65" s="4">
        <f t="shared" si="16"/>
        <v>86.53298596392014</v>
      </c>
      <c r="AB65" s="4">
        <f t="shared" si="17"/>
        <v>87.63245944860634</v>
      </c>
      <c r="AC65" s="4">
        <f t="shared" si="18"/>
        <v>88.300796648721672</v>
      </c>
      <c r="AD65" s="4">
        <f t="shared" si="19"/>
        <v>87.084575228665287</v>
      </c>
      <c r="AE65" s="4">
        <f t="shared" si="20"/>
        <v>87.670130488982082</v>
      </c>
      <c r="AF65" s="4">
        <f t="shared" si="21"/>
        <v>90.35003473253019</v>
      </c>
      <c r="AG65" s="4">
        <f t="shared" si="22"/>
        <v>88.699176817430924</v>
      </c>
      <c r="AI65" s="4">
        <f t="shared" si="23"/>
        <v>2.2133098799625515</v>
      </c>
      <c r="AJ65" s="4">
        <f t="shared" si="24"/>
        <v>3.6306097617466548</v>
      </c>
      <c r="AK65" s="4">
        <f t="shared" si="25"/>
        <v>3.451146011504207</v>
      </c>
      <c r="AL65" s="4">
        <f t="shared" si="26"/>
        <v>4.485408586619414</v>
      </c>
      <c r="AM65" s="4">
        <f t="shared" si="27"/>
        <v>2.4815300964822882</v>
      </c>
      <c r="AN65" s="4">
        <f t="shared" si="28"/>
        <v>2.4466377197124984</v>
      </c>
      <c r="AO65" s="4">
        <f t="shared" si="29"/>
        <v>3.3009371427355632</v>
      </c>
      <c r="AP65" s="4">
        <f t="shared" si="30"/>
        <v>1.4159795111359017</v>
      </c>
      <c r="AQ65" s="4">
        <f t="shared" si="31"/>
        <v>3.0800140360798594</v>
      </c>
      <c r="AR65" s="4">
        <f t="shared" si="32"/>
        <v>2.1575405513936659</v>
      </c>
      <c r="AS65" s="4">
        <f t="shared" si="33"/>
        <v>1.6342033512783303</v>
      </c>
      <c r="AT65" s="4">
        <f t="shared" si="34"/>
        <v>3.0444247713347181</v>
      </c>
      <c r="AU65" s="4">
        <f t="shared" si="35"/>
        <v>2.4908695110179195</v>
      </c>
      <c r="AV65" s="4">
        <f t="shared" si="220"/>
        <v>0.44396526746980669</v>
      </c>
      <c r="AW65" s="4">
        <f t="shared" si="220"/>
        <v>-0.40917681743091805</v>
      </c>
      <c r="AY65" s="2">
        <f t="shared" si="96"/>
        <v>90.92603965216388</v>
      </c>
      <c r="AZ65" s="2">
        <f t="shared" si="147"/>
        <v>89.299993987695032</v>
      </c>
      <c r="BA65" s="2">
        <f t="shared" si="148"/>
        <v>87.825759903200122</v>
      </c>
      <c r="BB65" s="2">
        <f t="shared" si="149"/>
        <v>87.90289860300021</v>
      </c>
      <c r="BC65" s="2">
        <f t="shared" si="150"/>
        <v>88.117508947991126</v>
      </c>
      <c r="BD65" s="2">
        <f t="shared" si="151"/>
        <v>86.145483830730797</v>
      </c>
      <c r="BE65" s="2">
        <f t="shared" si="152"/>
        <v>85.12414338675822</v>
      </c>
      <c r="BF65" s="2">
        <f t="shared" si="153"/>
        <v>85.728856673952762</v>
      </c>
      <c r="BG65" s="2">
        <f t="shared" si="154"/>
        <v>86.384353739508967</v>
      </c>
      <c r="BH65" s="2">
        <f t="shared" si="155"/>
        <v>87.487881479786751</v>
      </c>
      <c r="BI65" s="2">
        <f t="shared" si="156"/>
        <v>88.114597778275851</v>
      </c>
      <c r="BJ65" s="2">
        <f t="shared" si="157"/>
        <v>86.8874270731596</v>
      </c>
      <c r="BK65" s="2">
        <f t="shared" si="158"/>
        <v>87.361305087726308</v>
      </c>
      <c r="BL65" s="2">
        <f t="shared" si="159"/>
        <v>90.231240293236581</v>
      </c>
      <c r="BM65" s="2">
        <f t="shared" si="160"/>
        <v>88.682605402087233</v>
      </c>
      <c r="BO65" s="2">
        <f t="shared" si="38"/>
        <v>94.608999999999995</v>
      </c>
      <c r="BP65" s="2">
        <f t="shared" si="39"/>
        <v>93.855000000000004</v>
      </c>
      <c r="BQ65" s="2">
        <f t="shared" si="40"/>
        <v>92.164000000000001</v>
      </c>
      <c r="BR65" s="2">
        <f t="shared" si="41"/>
        <v>92.935000000000002</v>
      </c>
      <c r="BS65" s="2">
        <f t="shared" si="42"/>
        <v>90.855000000000004</v>
      </c>
      <c r="BT65" s="2">
        <f t="shared" si="43"/>
        <v>89.016000000000005</v>
      </c>
      <c r="BU65" s="2">
        <f t="shared" si="44"/>
        <v>88.557000000000002</v>
      </c>
      <c r="BV65" s="2">
        <f t="shared" si="45"/>
        <v>87.242000000000004</v>
      </c>
      <c r="BW65" s="2">
        <f t="shared" si="46"/>
        <v>89.613</v>
      </c>
      <c r="BX65" s="2">
        <f t="shared" si="47"/>
        <v>89.79</v>
      </c>
      <c r="BY65" s="2">
        <f t="shared" si="48"/>
        <v>89.935000000000002</v>
      </c>
      <c r="BZ65" s="2">
        <f t="shared" si="49"/>
        <v>90.129000000000005</v>
      </c>
      <c r="CA65" s="2">
        <f t="shared" si="50"/>
        <v>90.161000000000001</v>
      </c>
      <c r="CB65" s="2">
        <f t="shared" si="51"/>
        <v>90.793999999999997</v>
      </c>
      <c r="CC65" s="2">
        <f t="shared" si="52"/>
        <v>88.29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92.915156750226515</v>
      </c>
      <c r="DL65" s="2">
        <f t="shared" si="221"/>
        <v>92.442636199119477</v>
      </c>
      <c r="DM65" s="2">
        <f t="shared" si="221"/>
        <v>90.889902144367284</v>
      </c>
      <c r="DN65" s="2">
        <f t="shared" si="221"/>
        <v>91.080490235799374</v>
      </c>
      <c r="DO65" s="2">
        <f t="shared" si="221"/>
        <v>90.688272349272339</v>
      </c>
      <c r="DP65" s="2">
        <f t="shared" si="221"/>
        <v>89.53302753036435</v>
      </c>
      <c r="DQ65" s="2">
        <f t="shared" si="221"/>
        <v>87.757133719433725</v>
      </c>
      <c r="DR65" s="2">
        <f t="shared" si="221"/>
        <v>87.675739495798325</v>
      </c>
      <c r="DS65" s="2">
        <f t="shared" si="221"/>
        <v>89.101766108966103</v>
      </c>
      <c r="DT65" s="2">
        <f t="shared" si="221"/>
        <v>90.275196775723074</v>
      </c>
      <c r="DU65" s="2">
        <f t="shared" si="221"/>
        <v>89.417337454863741</v>
      </c>
      <c r="DV65" s="2">
        <f t="shared" si="221"/>
        <v>90.324799392712549</v>
      </c>
      <c r="DW65" s="2">
        <f t="shared" si="221"/>
        <v>90.15773252361673</v>
      </c>
      <c r="DX65" s="2">
        <f t="shared" si="221"/>
        <v>91.446531574431575</v>
      </c>
      <c r="DY65" s="2">
        <f t="shared" si="221"/>
        <v>89.097265322580654</v>
      </c>
      <c r="EA65" s="2">
        <f t="shared" si="71"/>
        <v>87.708362043542365</v>
      </c>
      <c r="EB65" s="2">
        <f t="shared" si="72"/>
        <v>83.759476682821742</v>
      </c>
      <c r="EC65" s="2">
        <f t="shared" si="73"/>
        <v>82.33438961803212</v>
      </c>
      <c r="ED65" s="2">
        <f t="shared" si="74"/>
        <v>81.71388654696851</v>
      </c>
      <c r="EE65" s="2">
        <f t="shared" si="75"/>
        <v>82.631798494777271</v>
      </c>
      <c r="EF65" s="2">
        <f t="shared" si="76"/>
        <v>79.415861158938299</v>
      </c>
      <c r="EG65" s="2">
        <f t="shared" si="77"/>
        <v>79.064034925590605</v>
      </c>
      <c r="EH65" s="2">
        <f t="shared" si="78"/>
        <v>81.119470784572655</v>
      </c>
      <c r="EI65" s="2">
        <f t="shared" si="79"/>
        <v>80.327312881837557</v>
      </c>
      <c r="EJ65" s="2">
        <f t="shared" si="80"/>
        <v>81.225323912876775</v>
      </c>
      <c r="EK65" s="2">
        <f t="shared" si="81"/>
        <v>85.238920605687809</v>
      </c>
      <c r="EL65" s="2">
        <f t="shared" si="82"/>
        <v>79.269848621966247</v>
      </c>
      <c r="EM65" s="2">
        <f t="shared" si="83"/>
        <v>81.514527473065627</v>
      </c>
      <c r="EN65" s="2">
        <f t="shared" si="84"/>
        <v>87.456576430658174</v>
      </c>
      <c r="EO65" s="2">
        <f t="shared" si="85"/>
        <v>87.597648129921296</v>
      </c>
      <c r="EQ65" s="2">
        <f t="shared" si="86"/>
        <v>85.391654235588987</v>
      </c>
      <c r="ER65" s="2">
        <f t="shared" si="222"/>
        <v>83.47464828455206</v>
      </c>
      <c r="ES65" s="2">
        <f t="shared" si="222"/>
        <v>81.567679028561813</v>
      </c>
      <c r="ET65" s="2">
        <f t="shared" si="222"/>
        <v>81.268545463832282</v>
      </c>
      <c r="EU65" s="2">
        <f t="shared" si="222"/>
        <v>79.926222594444795</v>
      </c>
      <c r="EV65" s="2">
        <f t="shared" si="222"/>
        <v>76.120165202093091</v>
      </c>
      <c r="EW65" s="2">
        <f t="shared" si="222"/>
        <v>77.359427839435611</v>
      </c>
      <c r="EX65" s="2">
        <f t="shared" si="222"/>
        <v>79.054339005853777</v>
      </c>
      <c r="EY65" s="2">
        <f t="shared" si="222"/>
        <v>80.409958612057665</v>
      </c>
      <c r="EZ65" s="2">
        <f t="shared" si="222"/>
        <v>80.057514944451199</v>
      </c>
      <c r="FA65" s="2">
        <f t="shared" si="222"/>
        <v>83.667536382807654</v>
      </c>
      <c r="FB65" s="2">
        <f t="shared" si="222"/>
        <v>79.974406665863413</v>
      </c>
      <c r="FC65" s="2">
        <f t="shared" si="222"/>
        <v>80.361433986874744</v>
      </c>
      <c r="FD65" s="2">
        <f t="shared" si="222"/>
        <v>88.629174732225266</v>
      </c>
      <c r="FE65" s="2">
        <f t="shared" si="222"/>
        <v>87.099965679005237</v>
      </c>
      <c r="FG65" s="2">
        <f t="shared" si="88"/>
        <v>0.38201638219284995</v>
      </c>
      <c r="FH65" s="2">
        <f t="shared" si="223"/>
        <v>0.36192291413527827</v>
      </c>
      <c r="FI65" s="2">
        <f t="shared" si="223"/>
        <v>0.35814607443270746</v>
      </c>
      <c r="FJ65" s="2">
        <f t="shared" si="223"/>
        <v>0.33924583641163952</v>
      </c>
      <c r="FK65" s="2">
        <f t="shared" si="223"/>
        <v>0.31908405452714944</v>
      </c>
      <c r="FL65" s="2">
        <f t="shared" si="223"/>
        <v>0.33482284331577922</v>
      </c>
      <c r="FM65" s="2">
        <f t="shared" si="223"/>
        <v>0.30287739461738972</v>
      </c>
      <c r="FN65" s="2">
        <f t="shared" si="223"/>
        <v>0.29693926809915816</v>
      </c>
      <c r="FO65" s="2">
        <f t="shared" si="223"/>
        <v>0.3096962920466369</v>
      </c>
      <c r="FP65" s="2">
        <f t="shared" si="223"/>
        <v>0.30799133754123587</v>
      </c>
      <c r="FQ65" s="2">
        <f t="shared" si="223"/>
        <v>0.31177003239328288</v>
      </c>
      <c r="FR65" s="2">
        <f t="shared" si="223"/>
        <v>0.31093628181689609</v>
      </c>
      <c r="FS65" s="2">
        <f t="shared" si="223"/>
        <v>0.3235384278143843</v>
      </c>
      <c r="FT65" s="2">
        <f t="shared" si="223"/>
        <v>0.30459256169101567</v>
      </c>
      <c r="FU65" s="2">
        <f t="shared" si="223"/>
        <v>0.27650633979297179</v>
      </c>
      <c r="FW65" s="2">
        <f t="shared" si="112"/>
        <v>1.5634856561261759E-5</v>
      </c>
      <c r="FX65" s="2">
        <f t="shared" si="164"/>
        <v>2.7438923027758746E-5</v>
      </c>
      <c r="FY65" s="2">
        <f t="shared" si="165"/>
        <v>2.4800883987925171E-5</v>
      </c>
      <c r="FZ65" s="2">
        <f t="shared" si="166"/>
        <v>2.3195806024236546E-5</v>
      </c>
      <c r="GA65" s="2">
        <f t="shared" si="167"/>
        <v>2.6263760314308338E-5</v>
      </c>
      <c r="GB65" s="2">
        <f t="shared" si="168"/>
        <v>2.5878859889387242E-5</v>
      </c>
      <c r="GC65" s="2">
        <f t="shared" si="169"/>
        <v>2.7700720660672646E-5</v>
      </c>
      <c r="GD65" s="2">
        <f t="shared" si="170"/>
        <v>3.3503563068873497E-5</v>
      </c>
      <c r="GE65" s="2">
        <f t="shared" si="171"/>
        <v>3.9442100803473444E-5</v>
      </c>
      <c r="GF65" s="2">
        <f t="shared" si="172"/>
        <v>2.8128170833668283E-5</v>
      </c>
      <c r="GG65" s="2">
        <f t="shared" si="173"/>
        <v>2.1967999403118044E-5</v>
      </c>
      <c r="GH65" s="2">
        <f t="shared" si="174"/>
        <v>1.8406960014027424E-5</v>
      </c>
      <c r="GI65" s="2">
        <f t="shared" si="175"/>
        <v>1.601132779872197E-5</v>
      </c>
      <c r="GJ65" s="2">
        <f t="shared" si="176"/>
        <v>1.6524908111680783E-5</v>
      </c>
      <c r="GK65" s="2">
        <f t="shared" si="177"/>
        <v>1.2577217797270502E-5</v>
      </c>
      <c r="GM65" s="86">
        <f t="shared" si="113"/>
        <v>1.9409571575232762E-3</v>
      </c>
      <c r="GN65" s="86">
        <f t="shared" si="178"/>
        <v>1.0212880524599949E-3</v>
      </c>
      <c r="GO65" s="86">
        <f t="shared" si="179"/>
        <v>1.0042226182998344E-3</v>
      </c>
      <c r="GP65" s="86">
        <f t="shared" si="180"/>
        <v>5.9690148300747575E-4</v>
      </c>
      <c r="GQ65" s="86">
        <f t="shared" si="181"/>
        <v>2.5608127416914476E-4</v>
      </c>
      <c r="GR65" s="86">
        <f t="shared" si="182"/>
        <v>4.3142662656266276E-4</v>
      </c>
      <c r="GS65" s="86">
        <f t="shared" si="183"/>
        <v>1.2125569048123709E-4</v>
      </c>
      <c r="GT65" s="86">
        <f t="shared" si="184"/>
        <v>9.0156122326542012E-5</v>
      </c>
      <c r="GU65" s="86">
        <f t="shared" si="185"/>
        <v>1.4231347072826911E-4</v>
      </c>
      <c r="GV65" s="86">
        <f t="shared" si="186"/>
        <v>1.4244739318249771E-4</v>
      </c>
      <c r="GW65" s="86">
        <f t="shared" si="187"/>
        <v>1.8521823743091725E-4</v>
      </c>
      <c r="GX65" s="86">
        <f t="shared" si="188"/>
        <v>1.9934408517681149E-4</v>
      </c>
      <c r="GY65" s="86">
        <f t="shared" si="189"/>
        <v>3.1715134078801407E-4</v>
      </c>
      <c r="GZ65" s="86">
        <f t="shared" si="190"/>
        <v>1.207467917962307E-4</v>
      </c>
      <c r="HA65" s="86">
        <f t="shared" si="191"/>
        <v>1.8141118993607778E-5</v>
      </c>
      <c r="HC65" s="86">
        <f t="shared" si="145"/>
        <v>1.8447699964215961E-12</v>
      </c>
      <c r="HD65" s="86">
        <f t="shared" si="192"/>
        <v>1.0231900445575321E-12</v>
      </c>
      <c r="HE65" s="86">
        <f t="shared" si="193"/>
        <v>3.461251710959083E-13</v>
      </c>
      <c r="HF65" s="86">
        <f t="shared" si="194"/>
        <v>1.9437475360822645E-13</v>
      </c>
      <c r="HG65" s="86">
        <f t="shared" si="195"/>
        <v>1.6445578390740303E-16</v>
      </c>
      <c r="HH65" s="86">
        <f t="shared" si="196"/>
        <v>1.9409981162473413E-14</v>
      </c>
      <c r="HI65" s="86">
        <f t="shared" si="197"/>
        <v>1.3090774823238683E-15</v>
      </c>
      <c r="HJ65" s="86">
        <f t="shared" si="198"/>
        <v>7.539139999641885E-16</v>
      </c>
      <c r="HK65" s="86">
        <f t="shared" si="199"/>
        <v>3.7807039077568844E-15</v>
      </c>
      <c r="HL65" s="86">
        <f t="shared" si="200"/>
        <v>6.2156570003577149E-17</v>
      </c>
      <c r="HM65" s="86">
        <f t="shared" si="201"/>
        <v>2.6752151164765447E-15</v>
      </c>
      <c r="HN65" s="86">
        <f t="shared" si="202"/>
        <v>1.6215255445083915E-15</v>
      </c>
      <c r="HO65" s="86">
        <f t="shared" si="203"/>
        <v>1.7039445900509862E-15</v>
      </c>
      <c r="HP65" s="86">
        <f t="shared" si="204"/>
        <v>1.4001548992710058E-16</v>
      </c>
      <c r="HQ65" s="86">
        <f t="shared" si="205"/>
        <v>1.0260154144887596E-20</v>
      </c>
      <c r="HS65" s="86">
        <f t="shared" si="114"/>
        <v>5.5888499210386792E-61</v>
      </c>
      <c r="HT65" s="86">
        <f t="shared" si="206"/>
        <v>3.5265066197774952E-60</v>
      </c>
      <c r="HU65" s="86">
        <f t="shared" si="207"/>
        <v>1.2982386731494173E-61</v>
      </c>
      <c r="HV65" s="86">
        <f t="shared" si="208"/>
        <v>2.966061012935413E-63</v>
      </c>
      <c r="HW65" s="86">
        <f t="shared" si="209"/>
        <v>1.0368293832618059E-80</v>
      </c>
      <c r="HX65" s="86">
        <f t="shared" si="210"/>
        <v>2.4175951998948116E-70</v>
      </c>
      <c r="HY65" s="86">
        <f t="shared" si="211"/>
        <v>6.8643045847468816E-77</v>
      </c>
      <c r="HZ65" s="86">
        <f t="shared" si="212"/>
        <v>4.1305172119419642E-77</v>
      </c>
      <c r="IA65" s="86">
        <f t="shared" si="213"/>
        <v>1.4633142800173166E-74</v>
      </c>
      <c r="IB65" s="86">
        <f t="shared" si="214"/>
        <v>1.5042869863611268E-86</v>
      </c>
      <c r="IC65" s="86">
        <f t="shared" si="215"/>
        <v>2.0180165725075376E-76</v>
      </c>
      <c r="ID65" s="86">
        <f t="shared" si="216"/>
        <v>1.0655330896492045E-77</v>
      </c>
      <c r="IE65" s="86">
        <f t="shared" si="217"/>
        <v>1.0998253285690714E-77</v>
      </c>
      <c r="IF65" s="86">
        <f t="shared" si="218"/>
        <v>1.8108425236421598E-66</v>
      </c>
      <c r="IG65" s="86">
        <f t="shared" si="219"/>
        <v>1.2925840535593219E-46</v>
      </c>
      <c r="II65" s="86">
        <f t="shared" si="115"/>
        <v>3.406594396413779E-99</v>
      </c>
      <c r="IJ65" s="86">
        <f t="shared" si="116"/>
        <v>3.2477877631086649E-97</v>
      </c>
      <c r="IK65" s="86">
        <f t="shared" si="117"/>
        <v>1.9290516180797759E-102</v>
      </c>
      <c r="IL65" s="86">
        <f t="shared" si="118"/>
        <v>1.0307700551756881E-103</v>
      </c>
      <c r="IM65" s="86">
        <f t="shared" si="119"/>
        <v>3.6544911527154731E-130</v>
      </c>
      <c r="IN65" s="86">
        <f t="shared" si="120"/>
        <v>8.7807003304199858E-115</v>
      </c>
      <c r="IO65" s="86">
        <f t="shared" si="121"/>
        <v>4.0371558617776706E-124</v>
      </c>
      <c r="IP65" s="86">
        <f t="shared" si="122"/>
        <v>3.9582928104908071E-126</v>
      </c>
      <c r="IQ65" s="86">
        <f t="shared" si="123"/>
        <v>6.2255527559374502E-120</v>
      </c>
      <c r="IR65" s="86">
        <f t="shared" si="124"/>
        <v>1.272979999178324E-141</v>
      </c>
      <c r="IS65" s="86">
        <f t="shared" si="125"/>
        <v>5.8216361799273196E-125</v>
      </c>
      <c r="IT65" s="86">
        <f t="shared" si="126"/>
        <v>3.1108857097940643E-126</v>
      </c>
      <c r="IU65" s="86">
        <f t="shared" si="127"/>
        <v>7.5089304317299751E-127</v>
      </c>
      <c r="IV65" s="86">
        <f t="shared" si="128"/>
        <v>2.7476114712721017E-222</v>
      </c>
      <c r="IW65" s="86">
        <f t="shared" si="129"/>
        <v>4.5283670126937873E-97</v>
      </c>
      <c r="IY65" s="86">
        <f t="shared" si="130"/>
        <v>1.9409571593680462E-3</v>
      </c>
      <c r="IZ65" s="86">
        <f t="shared" si="131"/>
        <v>1.0212880534831849E-3</v>
      </c>
      <c r="JA65" s="86">
        <f t="shared" si="132"/>
        <v>1.0042226186459597E-3</v>
      </c>
      <c r="JB65" s="86">
        <f t="shared" si="133"/>
        <v>5.9690148320185054E-4</v>
      </c>
      <c r="JC65" s="86">
        <f t="shared" si="134"/>
        <v>2.5608127416930923E-4</v>
      </c>
      <c r="JD65" s="86">
        <f t="shared" si="135"/>
        <v>4.3142662658207274E-4</v>
      </c>
      <c r="JE65" s="86">
        <f t="shared" si="136"/>
        <v>1.2125569048254617E-4</v>
      </c>
      <c r="JF65" s="86">
        <f t="shared" si="137"/>
        <v>9.0156122327295925E-5</v>
      </c>
      <c r="JG65" s="86">
        <f t="shared" si="138"/>
        <v>1.4231347073204981E-4</v>
      </c>
      <c r="JH65" s="86">
        <f t="shared" si="139"/>
        <v>1.4244739318255986E-4</v>
      </c>
      <c r="JI65" s="86">
        <f t="shared" si="140"/>
        <v>1.8521823743359247E-4</v>
      </c>
      <c r="JJ65" s="86">
        <f t="shared" si="141"/>
        <v>1.9934408517843303E-4</v>
      </c>
      <c r="JK65" s="86">
        <f t="shared" si="142"/>
        <v>3.1715134078971801E-4</v>
      </c>
      <c r="JL65" s="86">
        <f t="shared" si="143"/>
        <v>1.2074679179637071E-4</v>
      </c>
      <c r="JM65" s="86">
        <f t="shared" si="144"/>
        <v>1.8141118993607788E-5</v>
      </c>
    </row>
    <row r="66" spans="2:273" x14ac:dyDescent="0.25">
      <c r="B66" s="2">
        <v>39</v>
      </c>
      <c r="C66" s="37">
        <v>95.266000000000005</v>
      </c>
      <c r="D66" s="37">
        <v>93</v>
      </c>
      <c r="E66" s="37">
        <v>93</v>
      </c>
      <c r="F66" s="37">
        <v>91.757999999999996</v>
      </c>
      <c r="G66" s="37">
        <v>90.064999999999998</v>
      </c>
      <c r="H66" s="37">
        <v>90.23</v>
      </c>
      <c r="I66" s="37">
        <v>87.671999999999997</v>
      </c>
      <c r="J66" s="37">
        <v>86.983999999999995</v>
      </c>
      <c r="K66" s="37">
        <v>89.564999999999998</v>
      </c>
      <c r="L66" s="37">
        <v>90.129000000000005</v>
      </c>
      <c r="M66" s="37">
        <v>90.064999999999998</v>
      </c>
      <c r="N66" s="37">
        <v>89.838999999999999</v>
      </c>
      <c r="O66" s="37">
        <v>90.305999999999997</v>
      </c>
      <c r="P66" s="37">
        <v>90.983999999999995</v>
      </c>
      <c r="Q66" s="37">
        <v>88.742000000000004</v>
      </c>
      <c r="S66" s="4">
        <f t="shared" si="8"/>
        <v>92.954205208096795</v>
      </c>
      <c r="T66" s="4">
        <f t="shared" si="9"/>
        <v>90.548731641608754</v>
      </c>
      <c r="U66" s="4">
        <f t="shared" si="10"/>
        <v>89.011467315352803</v>
      </c>
      <c r="V66" s="4">
        <f t="shared" si="11"/>
        <v>88.610093375767079</v>
      </c>
      <c r="W66" s="4">
        <f t="shared" si="12"/>
        <v>88.397905431156673</v>
      </c>
      <c r="X66" s="4">
        <f t="shared" si="13"/>
        <v>86.617184443820747</v>
      </c>
      <c r="Y66" s="4">
        <f t="shared" si="14"/>
        <v>85.277678001993522</v>
      </c>
      <c r="Z66" s="4">
        <f t="shared" si="15"/>
        <v>85.888254428456861</v>
      </c>
      <c r="AA66" s="4">
        <f t="shared" si="16"/>
        <v>86.571245458871502</v>
      </c>
      <c r="AB66" s="4">
        <f t="shared" si="17"/>
        <v>87.568184999169446</v>
      </c>
      <c r="AC66" s="4">
        <f t="shared" si="18"/>
        <v>88.371469216049732</v>
      </c>
      <c r="AD66" s="4">
        <f t="shared" si="19"/>
        <v>87.060632841257473</v>
      </c>
      <c r="AE66" s="4">
        <f t="shared" si="20"/>
        <v>87.777017770748657</v>
      </c>
      <c r="AF66" s="4">
        <f t="shared" si="21"/>
        <v>90.475943968618651</v>
      </c>
      <c r="AG66" s="4">
        <f t="shared" si="22"/>
        <v>88.705704743492191</v>
      </c>
      <c r="AI66" s="4">
        <f t="shared" si="23"/>
        <v>2.3117947919032105</v>
      </c>
      <c r="AJ66" s="4">
        <f t="shared" si="24"/>
        <v>2.4512683583912462</v>
      </c>
      <c r="AK66" s="4">
        <f t="shared" si="25"/>
        <v>3.9885326846471969</v>
      </c>
      <c r="AL66" s="4">
        <f t="shared" si="26"/>
        <v>3.1479066242329168</v>
      </c>
      <c r="AM66" s="4">
        <f t="shared" si="27"/>
        <v>1.667094568843325</v>
      </c>
      <c r="AN66" s="4">
        <f t="shared" si="28"/>
        <v>3.6128155561792568</v>
      </c>
      <c r="AO66" s="4">
        <f t="shared" si="29"/>
        <v>2.3943219980064754</v>
      </c>
      <c r="AP66" s="4">
        <f t="shared" si="30"/>
        <v>1.0957455715431337</v>
      </c>
      <c r="AQ66" s="4">
        <f t="shared" si="31"/>
        <v>2.9937545411284958</v>
      </c>
      <c r="AR66" s="4">
        <f t="shared" si="32"/>
        <v>2.5608150008305586</v>
      </c>
      <c r="AS66" s="4">
        <f t="shared" si="33"/>
        <v>1.6935307839502656</v>
      </c>
      <c r="AT66" s="4">
        <f t="shared" si="34"/>
        <v>2.778367158742526</v>
      </c>
      <c r="AU66" s="4">
        <f t="shared" si="35"/>
        <v>2.5289822292513406</v>
      </c>
      <c r="AV66" s="4">
        <f t="shared" si="220"/>
        <v>0.50805603138134359</v>
      </c>
      <c r="AW66" s="4">
        <f t="shared" si="220"/>
        <v>3.6295256507813178E-2</v>
      </c>
      <c r="AY66" s="2">
        <f t="shared" si="96"/>
        <v>90.870846673007136</v>
      </c>
      <c r="AZ66" s="2">
        <f t="shared" si="147"/>
        <v>89.155167560594364</v>
      </c>
      <c r="BA66" s="2">
        <f t="shared" si="148"/>
        <v>87.685261034147388</v>
      </c>
      <c r="BB66" s="2">
        <f t="shared" si="149"/>
        <v>87.766132630178916</v>
      </c>
      <c r="BC66" s="2">
        <f t="shared" si="150"/>
        <v>87.97431690739262</v>
      </c>
      <c r="BD66" s="2">
        <f t="shared" si="151"/>
        <v>85.937342197042526</v>
      </c>
      <c r="BE66" s="2">
        <f t="shared" si="152"/>
        <v>85.046837142590789</v>
      </c>
      <c r="BF66" s="2">
        <f t="shared" si="153"/>
        <v>85.714559066245627</v>
      </c>
      <c r="BG66" s="2">
        <f t="shared" si="154"/>
        <v>86.311343330624197</v>
      </c>
      <c r="BH66" s="2">
        <f t="shared" si="155"/>
        <v>87.316767816915544</v>
      </c>
      <c r="BI66" s="2">
        <f t="shared" si="156"/>
        <v>88.055731784246774</v>
      </c>
      <c r="BJ66" s="2">
        <f t="shared" si="157"/>
        <v>86.730598662490962</v>
      </c>
      <c r="BK66" s="2">
        <f t="shared" si="158"/>
        <v>87.275144078442793</v>
      </c>
      <c r="BL66" s="2">
        <f t="shared" si="159"/>
        <v>90.266825868812205</v>
      </c>
      <c r="BM66" s="2">
        <f t="shared" si="160"/>
        <v>88.671703505976211</v>
      </c>
      <c r="BO66" s="2">
        <f t="shared" si="38"/>
        <v>95.266000000000005</v>
      </c>
      <c r="BP66" s="2">
        <f t="shared" si="39"/>
        <v>93</v>
      </c>
      <c r="BQ66" s="2">
        <f t="shared" si="40"/>
        <v>93</v>
      </c>
      <c r="BR66" s="2">
        <f t="shared" si="41"/>
        <v>91.757999999999996</v>
      </c>
      <c r="BS66" s="2">
        <f t="shared" si="42"/>
        <v>90.064999999999998</v>
      </c>
      <c r="BT66" s="2">
        <f t="shared" si="43"/>
        <v>90.23</v>
      </c>
      <c r="BU66" s="2">
        <f t="shared" si="44"/>
        <v>87.671999999999997</v>
      </c>
      <c r="BV66" s="2">
        <f t="shared" si="45"/>
        <v>86.983999999999995</v>
      </c>
      <c r="BW66" s="2">
        <f t="shared" si="46"/>
        <v>89.564999999999998</v>
      </c>
      <c r="BX66" s="2">
        <f t="shared" si="47"/>
        <v>90.129000000000005</v>
      </c>
      <c r="BY66" s="2">
        <f t="shared" si="48"/>
        <v>90.064999999999998</v>
      </c>
      <c r="BZ66" s="2">
        <f t="shared" si="49"/>
        <v>89.838999999999999</v>
      </c>
      <c r="CA66" s="2">
        <f t="shared" si="50"/>
        <v>90.305999999999997</v>
      </c>
      <c r="CB66" s="2">
        <f t="shared" si="51"/>
        <v>90.983999999999995</v>
      </c>
      <c r="CC66" s="2">
        <f t="shared" si="52"/>
        <v>88.742000000000004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93.093862277257628</v>
      </c>
      <c r="DL66" s="2">
        <f t="shared" si="221"/>
        <v>92.569625016881417</v>
      </c>
      <c r="DM66" s="2">
        <f t="shared" si="221"/>
        <v>91.008762307460003</v>
      </c>
      <c r="DN66" s="2">
        <f t="shared" si="221"/>
        <v>91.223125030386527</v>
      </c>
      <c r="DO66" s="2">
        <f t="shared" si="221"/>
        <v>90.791412736623258</v>
      </c>
      <c r="DP66" s="2">
        <f t="shared" si="221"/>
        <v>89.59863319838054</v>
      </c>
      <c r="DQ66" s="2">
        <f t="shared" si="221"/>
        <v>87.943682882882896</v>
      </c>
      <c r="DR66" s="2">
        <f t="shared" si="221"/>
        <v>87.903656582633062</v>
      </c>
      <c r="DS66" s="2">
        <f t="shared" si="221"/>
        <v>89.299665465465452</v>
      </c>
      <c r="DT66" s="2">
        <f t="shared" si="221"/>
        <v>90.341378615457543</v>
      </c>
      <c r="DU66" s="2">
        <f t="shared" si="221"/>
        <v>89.526730495677839</v>
      </c>
      <c r="DV66" s="2">
        <f t="shared" si="221"/>
        <v>90.455872064777324</v>
      </c>
      <c r="DW66" s="2">
        <f t="shared" si="221"/>
        <v>90.342752968960866</v>
      </c>
      <c r="DX66" s="2">
        <f t="shared" si="221"/>
        <v>91.6673039039039</v>
      </c>
      <c r="DY66" s="2">
        <f t="shared" si="221"/>
        <v>89.168540725806452</v>
      </c>
      <c r="EA66" s="2">
        <f t="shared" si="71"/>
        <v>87.591218275652693</v>
      </c>
      <c r="EB66" s="2">
        <f t="shared" si="72"/>
        <v>83.665108427571326</v>
      </c>
      <c r="EC66" s="2">
        <f t="shared" si="73"/>
        <v>82.253163908759618</v>
      </c>
      <c r="ED66" s="2">
        <f t="shared" si="74"/>
        <v>81.625379911527446</v>
      </c>
      <c r="EE66" s="2">
        <f t="shared" si="75"/>
        <v>82.49189945063064</v>
      </c>
      <c r="EF66" s="2">
        <f t="shared" si="76"/>
        <v>79.30389126307891</v>
      </c>
      <c r="EG66" s="2">
        <f t="shared" si="77"/>
        <v>78.966097991466356</v>
      </c>
      <c r="EH66" s="2">
        <f t="shared" si="78"/>
        <v>80.987744146441429</v>
      </c>
      <c r="EI66" s="2">
        <f t="shared" si="79"/>
        <v>80.236538053516455</v>
      </c>
      <c r="EJ66" s="2">
        <f t="shared" si="80"/>
        <v>81.119005215123877</v>
      </c>
      <c r="EK66" s="2">
        <f t="shared" si="81"/>
        <v>85.094345878862413</v>
      </c>
      <c r="EL66" s="2">
        <f t="shared" si="82"/>
        <v>79.201403126285456</v>
      </c>
      <c r="EM66" s="2">
        <f t="shared" si="83"/>
        <v>81.425722331047993</v>
      </c>
      <c r="EN66" s="2">
        <f t="shared" si="84"/>
        <v>87.350702032136098</v>
      </c>
      <c r="EO66" s="2">
        <f t="shared" si="85"/>
        <v>87.48611122047248</v>
      </c>
      <c r="EQ66" s="2">
        <f t="shared" si="86"/>
        <v>85.304794736842126</v>
      </c>
      <c r="ER66" s="2">
        <f t="shared" si="222"/>
        <v>83.382779067215793</v>
      </c>
      <c r="ES66" s="2">
        <f t="shared" si="222"/>
        <v>81.497282898364631</v>
      </c>
      <c r="ET66" s="2">
        <f t="shared" si="222"/>
        <v>81.18528454645751</v>
      </c>
      <c r="EU66" s="2">
        <f t="shared" si="222"/>
        <v>79.825324572713953</v>
      </c>
      <c r="EV66" s="2">
        <f t="shared" si="222"/>
        <v>76.054547040867519</v>
      </c>
      <c r="EW66" s="2">
        <f t="shared" si="222"/>
        <v>77.285189708558846</v>
      </c>
      <c r="EX66" s="2">
        <f t="shared" si="222"/>
        <v>78.950976272568852</v>
      </c>
      <c r="EY66" s="2">
        <f t="shared" si="222"/>
        <v>80.316444707127928</v>
      </c>
      <c r="EZ66" s="2">
        <f t="shared" si="222"/>
        <v>79.967150218536375</v>
      </c>
      <c r="FA66" s="2">
        <f t="shared" si="222"/>
        <v>83.544339689849338</v>
      </c>
      <c r="FB66" s="2">
        <f t="shared" si="222"/>
        <v>79.895763833585079</v>
      </c>
      <c r="FC66" s="2">
        <f t="shared" si="222"/>
        <v>80.287625421249317</v>
      </c>
      <c r="FD66" s="2">
        <f t="shared" si="222"/>
        <v>88.507665491945588</v>
      </c>
      <c r="FE66" s="2">
        <f t="shared" si="222"/>
        <v>86.995376260739334</v>
      </c>
      <c r="FG66" s="2">
        <f t="shared" si="88"/>
        <v>0.40398332271974707</v>
      </c>
      <c r="FH66" s="2">
        <f t="shared" si="223"/>
        <v>0.3834513561574372</v>
      </c>
      <c r="FI66" s="2">
        <f t="shared" si="223"/>
        <v>0.3795835038194188</v>
      </c>
      <c r="FJ66" s="2">
        <f t="shared" si="223"/>
        <v>0.36018681098212685</v>
      </c>
      <c r="FK66" s="2">
        <f t="shared" si="223"/>
        <v>0.33941978779825582</v>
      </c>
      <c r="FL66" s="2">
        <f t="shared" si="223"/>
        <v>0.35563774424529154</v>
      </c>
      <c r="FM66" s="2">
        <f t="shared" si="223"/>
        <v>0.32266970692461361</v>
      </c>
      <c r="FN66" s="2">
        <f t="shared" si="223"/>
        <v>0.31651972379222448</v>
      </c>
      <c r="FO66" s="2">
        <f t="shared" si="223"/>
        <v>0.32972344476185406</v>
      </c>
      <c r="FP66" s="2">
        <f t="shared" si="223"/>
        <v>0.32796061728561116</v>
      </c>
      <c r="FQ66" s="2">
        <f t="shared" si="223"/>
        <v>0.33186681730201872</v>
      </c>
      <c r="FR66" s="2">
        <f t="shared" si="223"/>
        <v>0.33100517108228811</v>
      </c>
      <c r="FS66" s="2">
        <f t="shared" si="223"/>
        <v>0.34401462040460795</v>
      </c>
      <c r="FT66" s="2">
        <f t="shared" si="223"/>
        <v>0.32444479243546692</v>
      </c>
      <c r="FU66" s="2">
        <f t="shared" si="223"/>
        <v>0.29530536091506415</v>
      </c>
      <c r="FW66" s="2">
        <f t="shared" si="112"/>
        <v>1.7143253459976092E-5</v>
      </c>
      <c r="FX66" s="2">
        <f t="shared" si="164"/>
        <v>3.0086101179922642E-5</v>
      </c>
      <c r="FY66" s="2">
        <f t="shared" si="165"/>
        <v>2.7193563470585802E-5</v>
      </c>
      <c r="FZ66" s="2">
        <f t="shared" si="166"/>
        <v>2.5433638629868672E-5</v>
      </c>
      <c r="GA66" s="2">
        <f t="shared" si="167"/>
        <v>2.8797567563782951E-5</v>
      </c>
      <c r="GB66" s="2">
        <f t="shared" si="168"/>
        <v>2.8375534763262557E-5</v>
      </c>
      <c r="GC66" s="2">
        <f t="shared" si="169"/>
        <v>3.0373155049151021E-5</v>
      </c>
      <c r="GD66" s="2">
        <f t="shared" si="170"/>
        <v>3.6735807654650366E-5</v>
      </c>
      <c r="GE66" s="2">
        <f t="shared" si="171"/>
        <v>4.324723897225335E-5</v>
      </c>
      <c r="GF66" s="2">
        <f t="shared" si="172"/>
        <v>3.0841842319298483E-5</v>
      </c>
      <c r="GG66" s="2">
        <f t="shared" si="173"/>
        <v>2.408738130681572E-5</v>
      </c>
      <c r="GH66" s="2">
        <f t="shared" si="174"/>
        <v>2.018279447063528E-5</v>
      </c>
      <c r="GI66" s="2">
        <f t="shared" si="175"/>
        <v>1.7556044703004755E-5</v>
      </c>
      <c r="GJ66" s="2">
        <f t="shared" si="176"/>
        <v>1.8119172550451785E-5</v>
      </c>
      <c r="GK66" s="2">
        <f t="shared" si="177"/>
        <v>1.3790628348926394E-5</v>
      </c>
      <c r="GM66" s="86">
        <f t="shared" si="113"/>
        <v>2.841359280289129E-3</v>
      </c>
      <c r="GN66" s="86">
        <f t="shared" si="178"/>
        <v>1.5931808614686033E-3</v>
      </c>
      <c r="GO66" s="86">
        <f t="shared" si="179"/>
        <v>1.5522732948579077E-3</v>
      </c>
      <c r="GP66" s="86">
        <f t="shared" si="180"/>
        <v>9.5276644063854092E-4</v>
      </c>
      <c r="GQ66" s="86">
        <f t="shared" si="181"/>
        <v>4.3872618314523478E-4</v>
      </c>
      <c r="GR66" s="86">
        <f t="shared" si="182"/>
        <v>7.1644518991726975E-4</v>
      </c>
      <c r="GS66" s="86">
        <f t="shared" si="183"/>
        <v>2.197746260886477E-4</v>
      </c>
      <c r="GT66" s="86">
        <f t="shared" si="184"/>
        <v>1.6695834576064717E-4</v>
      </c>
      <c r="GU66" s="86">
        <f t="shared" si="185"/>
        <v>2.5792537986964669E-4</v>
      </c>
      <c r="GV66" s="86">
        <f t="shared" si="186"/>
        <v>2.5664960658914557E-4</v>
      </c>
      <c r="GW66" s="86">
        <f t="shared" si="187"/>
        <v>3.2522732479967298E-4</v>
      </c>
      <c r="GX66" s="86">
        <f t="shared" si="188"/>
        <v>3.4536643832905312E-4</v>
      </c>
      <c r="GY66" s="86">
        <f t="shared" si="189"/>
        <v>5.3339570812976661E-4</v>
      </c>
      <c r="GZ66" s="86">
        <f t="shared" si="190"/>
        <v>2.2024387385801732E-4</v>
      </c>
      <c r="HA66" s="86">
        <f t="shared" si="191"/>
        <v>3.8627053056589173E-5</v>
      </c>
      <c r="HC66" s="86">
        <f t="shared" si="145"/>
        <v>5.004320473381345E-12</v>
      </c>
      <c r="HD66" s="86">
        <f t="shared" si="192"/>
        <v>2.9295556547328478E-12</v>
      </c>
      <c r="HE66" s="86">
        <f t="shared" si="193"/>
        <v>1.0310246395211884E-12</v>
      </c>
      <c r="HF66" s="86">
        <f t="shared" si="194"/>
        <v>5.8559587954914298E-13</v>
      </c>
      <c r="HG66" s="86">
        <f t="shared" si="195"/>
        <v>6.6651062278908877E-16</v>
      </c>
      <c r="HH66" s="86">
        <f t="shared" si="196"/>
        <v>6.5717773847341057E-14</v>
      </c>
      <c r="HI66" s="86">
        <f t="shared" si="197"/>
        <v>4.9599202997601755E-15</v>
      </c>
      <c r="HJ66" s="86">
        <f t="shared" si="198"/>
        <v>2.9930052753755425E-15</v>
      </c>
      <c r="HK66" s="86">
        <f t="shared" si="199"/>
        <v>1.4331201513261022E-14</v>
      </c>
      <c r="HL66" s="86">
        <f t="shared" si="200"/>
        <v>2.7570639329804734E-16</v>
      </c>
      <c r="HM66" s="86">
        <f t="shared" si="201"/>
        <v>9.7553953468699214E-15</v>
      </c>
      <c r="HN66" s="86">
        <f t="shared" si="202"/>
        <v>5.8869249407616299E-15</v>
      </c>
      <c r="HO66" s="86">
        <f t="shared" si="203"/>
        <v>6.1004077618412263E-15</v>
      </c>
      <c r="HP66" s="86">
        <f t="shared" si="204"/>
        <v>5.541292875119556E-16</v>
      </c>
      <c r="HQ66" s="86">
        <f t="shared" si="205"/>
        <v>6.0637962966975588E-20</v>
      </c>
      <c r="HS66" s="86">
        <f t="shared" si="114"/>
        <v>1.1494289801754827E-59</v>
      </c>
      <c r="HT66" s="86">
        <f t="shared" si="206"/>
        <v>8.0737397516836536E-59</v>
      </c>
      <c r="HU66" s="86">
        <f t="shared" si="207"/>
        <v>3.2605735468756324E-60</v>
      </c>
      <c r="HV66" s="86">
        <f t="shared" si="208"/>
        <v>7.783604843179013E-62</v>
      </c>
      <c r="HW66" s="86">
        <f t="shared" si="209"/>
        <v>6.9281787761078939E-79</v>
      </c>
      <c r="HX66" s="86">
        <f t="shared" si="210"/>
        <v>9.4878311792505013E-69</v>
      </c>
      <c r="HY66" s="86">
        <f t="shared" si="211"/>
        <v>3.830591381098302E-75</v>
      </c>
      <c r="HZ66" s="86">
        <f t="shared" si="212"/>
        <v>2.581293615839103E-75</v>
      </c>
      <c r="IA66" s="86">
        <f t="shared" si="213"/>
        <v>8.1969198268278076E-73</v>
      </c>
      <c r="IB66" s="86">
        <f t="shared" si="214"/>
        <v>1.457961703590062E-84</v>
      </c>
      <c r="IC66" s="86">
        <f t="shared" si="215"/>
        <v>1.0340202350942058E-74</v>
      </c>
      <c r="ID66" s="86">
        <f t="shared" si="216"/>
        <v>5.4031460318665024E-76</v>
      </c>
      <c r="IE66" s="86">
        <f t="shared" si="217"/>
        <v>5.357889945805132E-76</v>
      </c>
      <c r="IF66" s="86">
        <f t="shared" si="218"/>
        <v>4.7917305418322433E-65</v>
      </c>
      <c r="IG66" s="86">
        <f t="shared" si="219"/>
        <v>1.2135055715430684E-45</v>
      </c>
      <c r="II66" s="86">
        <f t="shared" si="115"/>
        <v>1.3951423172533E-97</v>
      </c>
      <c r="IJ66" s="86">
        <f t="shared" si="116"/>
        <v>1.4974932856384967E-95</v>
      </c>
      <c r="IK66" s="86">
        <f t="shared" si="117"/>
        <v>1.0556491341474658E-100</v>
      </c>
      <c r="IL66" s="86">
        <f t="shared" si="118"/>
        <v>5.7850202234439226E-102</v>
      </c>
      <c r="IM66" s="86">
        <f t="shared" si="119"/>
        <v>6.1879771537431013E-128</v>
      </c>
      <c r="IN66" s="86">
        <f t="shared" si="120"/>
        <v>7.9900815190633924E-113</v>
      </c>
      <c r="IO66" s="86">
        <f t="shared" si="121"/>
        <v>5.5033666976467306E-122</v>
      </c>
      <c r="IP66" s="86">
        <f t="shared" si="122"/>
        <v>6.4116766530915693E-124</v>
      </c>
      <c r="IQ66" s="86">
        <f t="shared" si="123"/>
        <v>8.456345350103799E-118</v>
      </c>
      <c r="IR66" s="86">
        <f t="shared" si="124"/>
        <v>3.5341068059739313E-139</v>
      </c>
      <c r="IS66" s="86">
        <f t="shared" si="125"/>
        <v>7.379163279356749E-123</v>
      </c>
      <c r="IT66" s="86">
        <f t="shared" si="126"/>
        <v>3.8303833414814569E-124</v>
      </c>
      <c r="IU66" s="86">
        <f t="shared" si="127"/>
        <v>8.9102067635671918E-125</v>
      </c>
      <c r="IV66" s="86">
        <f t="shared" si="128"/>
        <v>1.2797139275557637E-218</v>
      </c>
      <c r="IW66" s="86">
        <f t="shared" si="129"/>
        <v>1.5952237816075653E-95</v>
      </c>
      <c r="IY66" s="86">
        <f t="shared" si="130"/>
        <v>2.8413592852934494E-3</v>
      </c>
      <c r="IZ66" s="86">
        <f t="shared" si="131"/>
        <v>1.593180864398159E-3</v>
      </c>
      <c r="JA66" s="86">
        <f t="shared" si="132"/>
        <v>1.5522732958889323E-3</v>
      </c>
      <c r="JB66" s="86">
        <f t="shared" si="133"/>
        <v>9.5276644122413684E-4</v>
      </c>
      <c r="JC66" s="86">
        <f t="shared" si="134"/>
        <v>4.3872618314590129E-4</v>
      </c>
      <c r="JD66" s="86">
        <f t="shared" si="135"/>
        <v>7.1644518998298747E-4</v>
      </c>
      <c r="JE66" s="86">
        <f t="shared" si="136"/>
        <v>2.1977462609360762E-4</v>
      </c>
      <c r="JF66" s="86">
        <f t="shared" si="137"/>
        <v>1.6695834576364017E-4</v>
      </c>
      <c r="JG66" s="86">
        <f t="shared" si="138"/>
        <v>2.5792537988397789E-4</v>
      </c>
      <c r="JH66" s="86">
        <f t="shared" si="139"/>
        <v>2.5664960658942129E-4</v>
      </c>
      <c r="JI66" s="86">
        <f t="shared" si="140"/>
        <v>3.2522732480942836E-4</v>
      </c>
      <c r="JJ66" s="86">
        <f t="shared" si="141"/>
        <v>3.4536643833494007E-4</v>
      </c>
      <c r="JK66" s="86">
        <f t="shared" si="142"/>
        <v>5.3339570813586699E-4</v>
      </c>
      <c r="JL66" s="86">
        <f t="shared" si="143"/>
        <v>2.2024387385857145E-4</v>
      </c>
      <c r="JM66" s="86">
        <f t="shared" si="144"/>
        <v>3.8627053056589234E-5</v>
      </c>
    </row>
    <row r="67" spans="2:273" x14ac:dyDescent="0.25">
      <c r="B67" s="2">
        <v>40</v>
      </c>
      <c r="C67" s="37">
        <v>93.811999999999998</v>
      </c>
      <c r="D67" s="37">
        <v>93.355000000000004</v>
      </c>
      <c r="E67" s="37">
        <v>92.442999999999998</v>
      </c>
      <c r="F67" s="37">
        <v>93.031999999999996</v>
      </c>
      <c r="G67" s="37">
        <v>91.451999999999998</v>
      </c>
      <c r="H67" s="37">
        <v>90.23</v>
      </c>
      <c r="I67" s="37">
        <v>87.885000000000005</v>
      </c>
      <c r="J67" s="37">
        <v>88.064999999999998</v>
      </c>
      <c r="K67" s="37">
        <v>90.064999999999998</v>
      </c>
      <c r="L67" s="37">
        <v>89.79</v>
      </c>
      <c r="M67" s="37">
        <v>89.596999999999994</v>
      </c>
      <c r="N67" s="37">
        <v>90.322999999999993</v>
      </c>
      <c r="O67" s="37">
        <v>90.031999999999996</v>
      </c>
      <c r="P67" s="37">
        <v>90.507999999999996</v>
      </c>
      <c r="Q67" s="37">
        <v>88.387</v>
      </c>
      <c r="S67" s="4">
        <f t="shared" si="8"/>
        <v>93.715113214509074</v>
      </c>
      <c r="T67" s="4">
        <f t="shared" si="9"/>
        <v>91.063556646049761</v>
      </c>
      <c r="U67" s="4">
        <f t="shared" si="10"/>
        <v>89.484010021020055</v>
      </c>
      <c r="V67" s="4">
        <f t="shared" si="11"/>
        <v>88.895720141132927</v>
      </c>
      <c r="W67" s="4">
        <f t="shared" si="12"/>
        <v>88.503324168913878</v>
      </c>
      <c r="X67" s="4">
        <f t="shared" si="13"/>
        <v>86.78607449116501</v>
      </c>
      <c r="Y67" s="4">
        <f t="shared" si="14"/>
        <v>85.347322056669483</v>
      </c>
      <c r="Z67" s="4">
        <f t="shared" si="15"/>
        <v>85.984765161825351</v>
      </c>
      <c r="AA67" s="4">
        <f t="shared" si="16"/>
        <v>86.665186096684934</v>
      </c>
      <c r="AB67" s="4">
        <f t="shared" si="17"/>
        <v>87.560418742238838</v>
      </c>
      <c r="AC67" s="4">
        <f t="shared" si="18"/>
        <v>88.508099542865523</v>
      </c>
      <c r="AD67" s="4">
        <f t="shared" si="19"/>
        <v>87.10008449388188</v>
      </c>
      <c r="AE67" s="4">
        <f t="shared" si="20"/>
        <v>87.972615160438622</v>
      </c>
      <c r="AF67" s="4">
        <f t="shared" si="21"/>
        <v>90.646340531945455</v>
      </c>
      <c r="AG67" s="4">
        <f t="shared" si="22"/>
        <v>88.72033308774634</v>
      </c>
      <c r="AI67" s="4">
        <f t="shared" si="23"/>
        <v>9.6886785490923444E-2</v>
      </c>
      <c r="AJ67" s="4">
        <f t="shared" si="24"/>
        <v>2.2914433539502426</v>
      </c>
      <c r="AK67" s="4">
        <f t="shared" si="25"/>
        <v>2.9589899789799432</v>
      </c>
      <c r="AL67" s="4">
        <f t="shared" si="26"/>
        <v>4.1362798588670699</v>
      </c>
      <c r="AM67" s="4">
        <f t="shared" si="27"/>
        <v>2.9486758310861205</v>
      </c>
      <c r="AN67" s="4">
        <f t="shared" si="28"/>
        <v>3.4439255088349938</v>
      </c>
      <c r="AO67" s="4">
        <f t="shared" si="29"/>
        <v>2.5376779433305217</v>
      </c>
      <c r="AP67" s="4">
        <f t="shared" si="30"/>
        <v>2.0802348381746469</v>
      </c>
      <c r="AQ67" s="4">
        <f t="shared" si="31"/>
        <v>3.3998139033150636</v>
      </c>
      <c r="AR67" s="4">
        <f t="shared" si="32"/>
        <v>2.2295812577611684</v>
      </c>
      <c r="AS67" s="4">
        <f t="shared" si="33"/>
        <v>1.0889004571344714</v>
      </c>
      <c r="AT67" s="4">
        <f t="shared" si="34"/>
        <v>3.2229155061181132</v>
      </c>
      <c r="AU67" s="4">
        <f t="shared" si="35"/>
        <v>2.0593848395613747</v>
      </c>
      <c r="AV67" s="4">
        <f t="shared" si="220"/>
        <v>-0.13834053194545959</v>
      </c>
      <c r="AW67" s="4">
        <f t="shared" si="220"/>
        <v>-0.33333308774633963</v>
      </c>
      <c r="AY67" s="2">
        <f t="shared" si="96"/>
        <v>90.800384293016734</v>
      </c>
      <c r="AZ67" s="2">
        <f t="shared" si="147"/>
        <v>88.996549469091093</v>
      </c>
      <c r="BA67" s="2">
        <f t="shared" si="148"/>
        <v>87.531880143053243</v>
      </c>
      <c r="BB67" s="2">
        <f t="shared" si="149"/>
        <v>87.614319657213741</v>
      </c>
      <c r="BC67" s="2">
        <f t="shared" si="150"/>
        <v>87.816027645824249</v>
      </c>
      <c r="BD67" s="2">
        <f t="shared" si="151"/>
        <v>85.715937038830248</v>
      </c>
      <c r="BE67" s="2">
        <f t="shared" si="152"/>
        <v>84.952186108784048</v>
      </c>
      <c r="BF67" s="2">
        <f t="shared" si="153"/>
        <v>85.681282928173502</v>
      </c>
      <c r="BG67" s="2">
        <f t="shared" si="154"/>
        <v>86.220806413238975</v>
      </c>
      <c r="BH67" s="2">
        <f t="shared" si="155"/>
        <v>87.132727650753736</v>
      </c>
      <c r="BI67" s="2">
        <f t="shared" si="156"/>
        <v>87.983697048268837</v>
      </c>
      <c r="BJ67" s="2">
        <f t="shared" si="157"/>
        <v>86.558498375590844</v>
      </c>
      <c r="BK67" s="2">
        <f t="shared" si="158"/>
        <v>87.172286770423142</v>
      </c>
      <c r="BL67" s="2">
        <f t="shared" si="159"/>
        <v>90.286414499295617</v>
      </c>
      <c r="BM67" s="2">
        <f t="shared" si="160"/>
        <v>88.652581593991385</v>
      </c>
      <c r="BO67" s="2">
        <f t="shared" si="38"/>
        <v>93.811999999999998</v>
      </c>
      <c r="BP67" s="2">
        <f t="shared" si="39"/>
        <v>93.355000000000004</v>
      </c>
      <c r="BQ67" s="2">
        <f t="shared" si="40"/>
        <v>92.442999999999998</v>
      </c>
      <c r="BR67" s="2">
        <f t="shared" si="41"/>
        <v>93.031999999999996</v>
      </c>
      <c r="BS67" s="2">
        <f t="shared" si="42"/>
        <v>91.451999999999998</v>
      </c>
      <c r="BT67" s="2">
        <f t="shared" si="43"/>
        <v>90.23</v>
      </c>
      <c r="BU67" s="2">
        <f t="shared" si="44"/>
        <v>87.885000000000005</v>
      </c>
      <c r="BV67" s="2">
        <f t="shared" si="45"/>
        <v>88.064999999999998</v>
      </c>
      <c r="BW67" s="2">
        <f t="shared" si="46"/>
        <v>90.064999999999998</v>
      </c>
      <c r="BX67" s="2">
        <f t="shared" si="47"/>
        <v>89.79</v>
      </c>
      <c r="BY67" s="2">
        <f t="shared" si="48"/>
        <v>89.596999999999994</v>
      </c>
      <c r="BZ67" s="2">
        <f t="shared" si="49"/>
        <v>90.322999999999993</v>
      </c>
      <c r="CA67" s="2">
        <f t="shared" si="50"/>
        <v>90.031999999999996</v>
      </c>
      <c r="CB67" s="2">
        <f t="shared" si="51"/>
        <v>90.507999999999996</v>
      </c>
      <c r="CC67" s="2">
        <f t="shared" si="52"/>
        <v>88.387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93.272567804288741</v>
      </c>
      <c r="DL67" s="2">
        <f t="shared" si="221"/>
        <v>92.696613834643344</v>
      </c>
      <c r="DM67" s="2">
        <f t="shared" si="221"/>
        <v>91.127622470552723</v>
      </c>
      <c r="DN67" s="2">
        <f t="shared" si="221"/>
        <v>91.365759824973665</v>
      </c>
      <c r="DO67" s="2">
        <f t="shared" si="221"/>
        <v>90.894553123974177</v>
      </c>
      <c r="DP67" s="2">
        <f t="shared" si="221"/>
        <v>89.66423886639673</v>
      </c>
      <c r="DQ67" s="2">
        <f t="shared" si="221"/>
        <v>88.130232046332054</v>
      </c>
      <c r="DR67" s="2">
        <f t="shared" si="221"/>
        <v>88.131573669467798</v>
      </c>
      <c r="DS67" s="2">
        <f t="shared" si="221"/>
        <v>89.497564821964815</v>
      </c>
      <c r="DT67" s="2">
        <f t="shared" si="221"/>
        <v>90.407560455192012</v>
      </c>
      <c r="DU67" s="2">
        <f t="shared" si="221"/>
        <v>89.636123536491937</v>
      </c>
      <c r="DV67" s="2">
        <f t="shared" si="221"/>
        <v>90.586944736842099</v>
      </c>
      <c r="DW67" s="2">
        <f t="shared" si="221"/>
        <v>90.527773414304988</v>
      </c>
      <c r="DX67" s="2">
        <f t="shared" si="221"/>
        <v>91.888076233376225</v>
      </c>
      <c r="DY67" s="2">
        <f t="shared" si="221"/>
        <v>89.239816129032263</v>
      </c>
      <c r="EA67" s="2">
        <f t="shared" si="71"/>
        <v>87.474074507763021</v>
      </c>
      <c r="EB67" s="2">
        <f t="shared" si="72"/>
        <v>83.570740172320924</v>
      </c>
      <c r="EC67" s="2">
        <f t="shared" si="73"/>
        <v>82.171938199487101</v>
      </c>
      <c r="ED67" s="2">
        <f t="shared" si="74"/>
        <v>81.536873276086396</v>
      </c>
      <c r="EE67" s="2">
        <f t="shared" si="75"/>
        <v>82.352000406484009</v>
      </c>
      <c r="EF67" s="2">
        <f t="shared" si="76"/>
        <v>79.191921367219521</v>
      </c>
      <c r="EG67" s="2">
        <f t="shared" si="77"/>
        <v>78.868161057342093</v>
      </c>
      <c r="EH67" s="2">
        <f t="shared" si="78"/>
        <v>80.856017508310202</v>
      </c>
      <c r="EI67" s="2">
        <f t="shared" si="79"/>
        <v>80.145763225195353</v>
      </c>
      <c r="EJ67" s="2">
        <f t="shared" si="80"/>
        <v>81.012686517370994</v>
      </c>
      <c r="EK67" s="2">
        <f t="shared" si="81"/>
        <v>84.94977115203703</v>
      </c>
      <c r="EL67" s="2">
        <f t="shared" si="82"/>
        <v>79.132957630604665</v>
      </c>
      <c r="EM67" s="2">
        <f t="shared" si="83"/>
        <v>81.336917189030373</v>
      </c>
      <c r="EN67" s="2">
        <f t="shared" si="84"/>
        <v>87.244827633614008</v>
      </c>
      <c r="EO67" s="2">
        <f t="shared" si="85"/>
        <v>87.37457431102365</v>
      </c>
      <c r="EQ67" s="2">
        <f t="shared" si="86"/>
        <v>85.217935238095251</v>
      </c>
      <c r="ER67" s="2">
        <f t="shared" si="222"/>
        <v>83.290909849879512</v>
      </c>
      <c r="ES67" s="2">
        <f t="shared" si="222"/>
        <v>81.426886768167449</v>
      </c>
      <c r="ET67" s="2">
        <f t="shared" si="222"/>
        <v>81.102023629082723</v>
      </c>
      <c r="EU67" s="2">
        <f t="shared" si="222"/>
        <v>79.724426550983125</v>
      </c>
      <c r="EV67" s="2">
        <f t="shared" si="222"/>
        <v>75.988928879641946</v>
      </c>
      <c r="EW67" s="2">
        <f t="shared" si="222"/>
        <v>77.210951577682096</v>
      </c>
      <c r="EX67" s="2">
        <f t="shared" si="222"/>
        <v>78.847613539283941</v>
      </c>
      <c r="EY67" s="2">
        <f t="shared" si="222"/>
        <v>80.222930802198192</v>
      </c>
      <c r="EZ67" s="2">
        <f t="shared" si="222"/>
        <v>79.876785492621551</v>
      </c>
      <c r="FA67" s="2">
        <f t="shared" si="222"/>
        <v>83.421142996891021</v>
      </c>
      <c r="FB67" s="2">
        <f t="shared" si="222"/>
        <v>79.817121001306745</v>
      </c>
      <c r="FC67" s="2">
        <f t="shared" si="222"/>
        <v>80.21381685562389</v>
      </c>
      <c r="FD67" s="2">
        <f t="shared" si="222"/>
        <v>88.386156251665909</v>
      </c>
      <c r="FE67" s="2">
        <f t="shared" si="222"/>
        <v>86.890786842473432</v>
      </c>
      <c r="FG67" s="2">
        <f t="shared" si="88"/>
        <v>0.42634197813320213</v>
      </c>
      <c r="FH67" s="2">
        <f t="shared" si="223"/>
        <v>0.40544667516071797</v>
      </c>
      <c r="FI67" s="2">
        <f t="shared" si="223"/>
        <v>0.40150143790409154</v>
      </c>
      <c r="FJ67" s="2">
        <f t="shared" si="223"/>
        <v>0.38167375544437482</v>
      </c>
      <c r="FK67" s="2">
        <f t="shared" si="223"/>
        <v>0.36036564387309106</v>
      </c>
      <c r="FL67" s="2">
        <f t="shared" si="223"/>
        <v>0.37701322299932322</v>
      </c>
      <c r="FM67" s="2">
        <f t="shared" si="223"/>
        <v>0.34311880686380397</v>
      </c>
      <c r="FN67" s="2">
        <f t="shared" si="223"/>
        <v>0.33677285815287494</v>
      </c>
      <c r="FO67" s="2">
        <f t="shared" si="223"/>
        <v>0.35038832187183827</v>
      </c>
      <c r="FP67" s="2">
        <f t="shared" si="223"/>
        <v>0.34857246760291505</v>
      </c>
      <c r="FQ67" s="2">
        <f t="shared" si="223"/>
        <v>0.35259536196189334</v>
      </c>
      <c r="FR67" s="2">
        <f t="shared" si="223"/>
        <v>0.35170822739614865</v>
      </c>
      <c r="FS67" s="2">
        <f t="shared" si="223"/>
        <v>0.36508731528315119</v>
      </c>
      <c r="FT67" s="2">
        <f t="shared" si="223"/>
        <v>0.3449490964613689</v>
      </c>
      <c r="FU67" s="2">
        <f t="shared" si="223"/>
        <v>0.31482632116172249</v>
      </c>
      <c r="FW67" s="2">
        <f t="shared" si="112"/>
        <v>1.8797172540233247E-5</v>
      </c>
      <c r="FX67" s="2">
        <f t="shared" si="164"/>
        <v>3.2988658196122859E-5</v>
      </c>
      <c r="FY67" s="2">
        <f t="shared" si="165"/>
        <v>2.9817071193284049E-5</v>
      </c>
      <c r="FZ67" s="2">
        <f t="shared" si="166"/>
        <v>2.7887361776462611E-5</v>
      </c>
      <c r="GA67" s="2">
        <f t="shared" si="167"/>
        <v>3.1575817207375272E-5</v>
      </c>
      <c r="GB67" s="2">
        <f t="shared" si="168"/>
        <v>3.111306999604501E-5</v>
      </c>
      <c r="GC67" s="2">
        <f t="shared" si="169"/>
        <v>3.3303404668931471E-5</v>
      </c>
      <c r="GD67" s="2">
        <f t="shared" si="170"/>
        <v>4.0279869350941582E-5</v>
      </c>
      <c r="GE67" s="2">
        <f t="shared" si="171"/>
        <v>4.741945672278834E-5</v>
      </c>
      <c r="GF67" s="2">
        <f t="shared" si="172"/>
        <v>3.3817307006391241E-5</v>
      </c>
      <c r="GG67" s="2">
        <f t="shared" si="173"/>
        <v>2.6411227027872401E-5</v>
      </c>
      <c r="GH67" s="2">
        <f t="shared" si="174"/>
        <v>2.2129950982858986E-5</v>
      </c>
      <c r="GI67" s="2">
        <f t="shared" si="175"/>
        <v>1.9249787622540642E-5</v>
      </c>
      <c r="GJ67" s="2">
        <f t="shared" si="176"/>
        <v>1.9867242903698171E-5</v>
      </c>
      <c r="GK67" s="2">
        <f t="shared" si="177"/>
        <v>1.5121103177160507E-5</v>
      </c>
      <c r="GM67" s="86">
        <f t="shared" si="113"/>
        <v>4.1089115441775423E-3</v>
      </c>
      <c r="GN67" s="86">
        <f t="shared" si="178"/>
        <v>2.4478948113663837E-3</v>
      </c>
      <c r="GO67" s="86">
        <f t="shared" si="179"/>
        <v>2.3648592142561497E-3</v>
      </c>
      <c r="GP67" s="86">
        <f t="shared" si="180"/>
        <v>1.4972700635173199E-3</v>
      </c>
      <c r="GQ67" s="86">
        <f t="shared" si="181"/>
        <v>7.3777474096619114E-4</v>
      </c>
      <c r="GR67" s="86">
        <f t="shared" si="182"/>
        <v>1.1689879770571221E-3</v>
      </c>
      <c r="GS67" s="86">
        <f t="shared" si="183"/>
        <v>3.9010950545833689E-4</v>
      </c>
      <c r="GT67" s="86">
        <f t="shared" si="184"/>
        <v>3.0254576541946483E-4</v>
      </c>
      <c r="GU67" s="86">
        <f t="shared" si="185"/>
        <v>4.5762658177426812E-4</v>
      </c>
      <c r="GV67" s="86">
        <f t="shared" si="186"/>
        <v>4.5287674166288194E-4</v>
      </c>
      <c r="GW67" s="86">
        <f t="shared" si="187"/>
        <v>5.5998150348492192E-4</v>
      </c>
      <c r="GX67" s="86">
        <f t="shared" si="188"/>
        <v>5.8718742553157371E-4</v>
      </c>
      <c r="GY67" s="86">
        <f t="shared" si="189"/>
        <v>8.8125065356812928E-4</v>
      </c>
      <c r="GZ67" s="86">
        <f t="shared" si="190"/>
        <v>3.932534390580611E-4</v>
      </c>
      <c r="HA67" s="86">
        <f t="shared" si="191"/>
        <v>7.9979042755569567E-5</v>
      </c>
      <c r="HC67" s="86">
        <f t="shared" si="145"/>
        <v>1.331560256418549E-11</v>
      </c>
      <c r="HD67" s="86">
        <f t="shared" si="192"/>
        <v>8.2134151509602957E-12</v>
      </c>
      <c r="HE67" s="86">
        <f t="shared" si="193"/>
        <v>3.0050881830902095E-12</v>
      </c>
      <c r="HF67" s="86">
        <f t="shared" si="194"/>
        <v>1.7262559770875026E-12</v>
      </c>
      <c r="HG67" s="86">
        <f t="shared" si="195"/>
        <v>2.626240131237962E-15</v>
      </c>
      <c r="HH67" s="86">
        <f t="shared" si="196"/>
        <v>2.1708510686012955E-13</v>
      </c>
      <c r="HI67" s="86">
        <f t="shared" si="197"/>
        <v>1.8290326153382443E-14</v>
      </c>
      <c r="HJ67" s="86">
        <f t="shared" si="198"/>
        <v>1.1547524813156514E-14</v>
      </c>
      <c r="HK67" s="86">
        <f t="shared" si="199"/>
        <v>5.2824294928460633E-14</v>
      </c>
      <c r="HL67" s="86">
        <f t="shared" si="200"/>
        <v>1.1855039701121582E-15</v>
      </c>
      <c r="HM67" s="86">
        <f t="shared" si="201"/>
        <v>3.4657519647508333E-14</v>
      </c>
      <c r="HN67" s="86">
        <f t="shared" si="202"/>
        <v>2.0833792234769865E-14</v>
      </c>
      <c r="HO67" s="86">
        <f t="shared" si="203"/>
        <v>2.1301100908907283E-14</v>
      </c>
      <c r="HP67" s="86">
        <f t="shared" si="204"/>
        <v>2.1344458902529409E-15</v>
      </c>
      <c r="HQ67" s="86">
        <f t="shared" si="205"/>
        <v>3.4578834837270413E-19</v>
      </c>
      <c r="HS67" s="86">
        <f t="shared" si="114"/>
        <v>2.2856559239152461E-58</v>
      </c>
      <c r="HT67" s="86">
        <f t="shared" si="206"/>
        <v>1.7819527449428922E-57</v>
      </c>
      <c r="HU67" s="86">
        <f t="shared" si="207"/>
        <v>7.8844098940406997E-59</v>
      </c>
      <c r="HV67" s="86">
        <f t="shared" si="208"/>
        <v>1.9665981060563833E-60</v>
      </c>
      <c r="HW67" s="86">
        <f t="shared" si="209"/>
        <v>4.4083531682341445E-77</v>
      </c>
      <c r="HX67" s="86">
        <f t="shared" si="210"/>
        <v>3.567024753814516E-67</v>
      </c>
      <c r="HY67" s="86">
        <f t="shared" si="211"/>
        <v>2.0392922187678347E-73</v>
      </c>
      <c r="HZ67" s="86">
        <f t="shared" si="212"/>
        <v>1.534982737818805E-73</v>
      </c>
      <c r="IA67" s="86">
        <f t="shared" si="213"/>
        <v>4.3733145930146696E-71</v>
      </c>
      <c r="IB67" s="86">
        <f t="shared" si="214"/>
        <v>1.3387463526247167E-82</v>
      </c>
      <c r="IC67" s="86">
        <f t="shared" si="215"/>
        <v>5.0631183796554096E-73</v>
      </c>
      <c r="ID67" s="86">
        <f t="shared" si="216"/>
        <v>2.6208809454747553E-74</v>
      </c>
      <c r="IE67" s="86">
        <f t="shared" si="217"/>
        <v>2.4990509891978453E-74</v>
      </c>
      <c r="IF67" s="86">
        <f t="shared" si="218"/>
        <v>1.2228629126371587E-63</v>
      </c>
      <c r="IG67" s="86">
        <f t="shared" si="219"/>
        <v>1.1119014216072084E-44</v>
      </c>
      <c r="II67" s="86">
        <f t="shared" si="115"/>
        <v>5.5398955739095615E-96</v>
      </c>
      <c r="IJ67" s="86">
        <f t="shared" si="116"/>
        <v>6.676603517854175E-94</v>
      </c>
      <c r="IK67" s="86">
        <f t="shared" si="117"/>
        <v>5.5795459543769456E-99</v>
      </c>
      <c r="IL67" s="86">
        <f t="shared" si="118"/>
        <v>3.1358196411750025E-100</v>
      </c>
      <c r="IM67" s="86">
        <f t="shared" si="119"/>
        <v>1.0018199143187537E-125</v>
      </c>
      <c r="IN67" s="86">
        <f t="shared" si="120"/>
        <v>6.9900739498561395E-111</v>
      </c>
      <c r="IO67" s="86">
        <f t="shared" si="121"/>
        <v>7.1850814172319559E-120</v>
      </c>
      <c r="IP67" s="86">
        <f t="shared" si="122"/>
        <v>9.9235400795380082E-122</v>
      </c>
      <c r="IQ67" s="86">
        <f t="shared" si="123"/>
        <v>1.0984947530920212E-115</v>
      </c>
      <c r="IR67" s="86">
        <f t="shared" si="124"/>
        <v>9.3375636639023762E-137</v>
      </c>
      <c r="IS67" s="86">
        <f t="shared" si="125"/>
        <v>8.9721718146977942E-121</v>
      </c>
      <c r="IT67" s="86">
        <f t="shared" si="126"/>
        <v>4.5282366504433765E-122</v>
      </c>
      <c r="IU67" s="86">
        <f t="shared" si="127"/>
        <v>1.0159770388635527E-122</v>
      </c>
      <c r="IV67" s="86">
        <f t="shared" si="128"/>
        <v>5.5528881095735622E-215</v>
      </c>
      <c r="IW67" s="86">
        <f t="shared" si="129"/>
        <v>5.4586014616868666E-94</v>
      </c>
      <c r="IY67" s="86">
        <f t="shared" si="130"/>
        <v>4.1089115574931452E-3</v>
      </c>
      <c r="IZ67" s="86">
        <f t="shared" si="131"/>
        <v>2.4478948195797989E-3</v>
      </c>
      <c r="JA67" s="86">
        <f t="shared" si="132"/>
        <v>2.3648592172612381E-3</v>
      </c>
      <c r="JB67" s="86">
        <f t="shared" si="133"/>
        <v>1.4972700652435759E-3</v>
      </c>
      <c r="JC67" s="86">
        <f t="shared" si="134"/>
        <v>7.377747409688174E-4</v>
      </c>
      <c r="JD67" s="86">
        <f t="shared" si="135"/>
        <v>1.1689879772742071E-3</v>
      </c>
      <c r="JE67" s="86">
        <f t="shared" si="136"/>
        <v>3.9010950547662722E-4</v>
      </c>
      <c r="JF67" s="86">
        <f t="shared" si="137"/>
        <v>3.0254576543101234E-4</v>
      </c>
      <c r="JG67" s="86">
        <f t="shared" si="138"/>
        <v>4.576265818270924E-4</v>
      </c>
      <c r="JH67" s="86">
        <f t="shared" si="139"/>
        <v>4.5287674166406746E-4</v>
      </c>
      <c r="JI67" s="86">
        <f t="shared" si="140"/>
        <v>5.5998150351957942E-4</v>
      </c>
      <c r="JJ67" s="86">
        <f t="shared" si="141"/>
        <v>5.8718742555240752E-4</v>
      </c>
      <c r="JK67" s="86">
        <f t="shared" si="142"/>
        <v>8.8125065358943039E-4</v>
      </c>
      <c r="JL67" s="86">
        <f t="shared" si="143"/>
        <v>3.9325343906019557E-4</v>
      </c>
      <c r="JM67" s="86">
        <f t="shared" si="144"/>
        <v>7.9979042755569919E-5</v>
      </c>
    </row>
    <row r="68" spans="2:273" x14ac:dyDescent="0.25">
      <c r="B68" s="2">
        <v>41</v>
      </c>
      <c r="C68" s="37">
        <v>95.266000000000005</v>
      </c>
      <c r="D68" s="37">
        <v>95.016000000000005</v>
      </c>
      <c r="E68" s="37">
        <v>93.016000000000005</v>
      </c>
      <c r="F68" s="37">
        <v>92.855000000000004</v>
      </c>
      <c r="G68" s="37">
        <v>91.129000000000005</v>
      </c>
      <c r="H68" s="37">
        <v>89.197000000000003</v>
      </c>
      <c r="I68" s="37">
        <v>87.197000000000003</v>
      </c>
      <c r="J68" s="37">
        <v>89.096999999999994</v>
      </c>
      <c r="K68" s="37">
        <v>89.29</v>
      </c>
      <c r="L68" s="37">
        <v>90.548000000000002</v>
      </c>
      <c r="M68" s="37">
        <v>90.564999999999998</v>
      </c>
      <c r="N68" s="37">
        <v>90.661000000000001</v>
      </c>
      <c r="O68" s="37">
        <v>91.805999999999997</v>
      </c>
      <c r="P68" s="37">
        <v>90.73</v>
      </c>
      <c r="Q68" s="37">
        <v>89.29</v>
      </c>
      <c r="S68" s="4">
        <f t="shared" si="8"/>
        <v>94.739374451286608</v>
      </c>
      <c r="T68" s="4">
        <f t="shared" si="9"/>
        <v>91.841083638952497</v>
      </c>
      <c r="U68" s="4">
        <f t="shared" si="10"/>
        <v>90.195249345192877</v>
      </c>
      <c r="V68" s="4">
        <f t="shared" si="11"/>
        <v>89.361325897145818</v>
      </c>
      <c r="W68" s="4">
        <f t="shared" si="12"/>
        <v>88.736151247665418</v>
      </c>
      <c r="X68" s="4">
        <f t="shared" si="13"/>
        <v>87.134965848271406</v>
      </c>
      <c r="Y68" s="4">
        <f t="shared" si="14"/>
        <v>85.501802458059473</v>
      </c>
      <c r="Z68" s="4">
        <f t="shared" si="15"/>
        <v>86.146971830259375</v>
      </c>
      <c r="AA68" s="4">
        <f t="shared" si="16"/>
        <v>86.855702415421803</v>
      </c>
      <c r="AB68" s="4">
        <f t="shared" si="17"/>
        <v>87.647719476027135</v>
      </c>
      <c r="AC68" s="4">
        <f t="shared" si="18"/>
        <v>88.751402949576701</v>
      </c>
      <c r="AD68" s="4">
        <f t="shared" si="19"/>
        <v>87.242661340695932</v>
      </c>
      <c r="AE68" s="4">
        <f t="shared" si="20"/>
        <v>88.30524846343846</v>
      </c>
      <c r="AF68" s="4">
        <f t="shared" si="21"/>
        <v>90.895362159305392</v>
      </c>
      <c r="AG68" s="4">
        <f t="shared" si="22"/>
        <v>88.756044767169101</v>
      </c>
      <c r="AI68" s="4">
        <f t="shared" si="23"/>
        <v>0.52662554871339751</v>
      </c>
      <c r="AJ68" s="4">
        <f t="shared" si="24"/>
        <v>3.174916361047508</v>
      </c>
      <c r="AK68" s="4">
        <f t="shared" si="25"/>
        <v>2.8207506548071279</v>
      </c>
      <c r="AL68" s="4">
        <f t="shared" si="26"/>
        <v>3.493674102854186</v>
      </c>
      <c r="AM68" s="4">
        <f t="shared" si="27"/>
        <v>2.3928487523345865</v>
      </c>
      <c r="AN68" s="4">
        <f t="shared" si="28"/>
        <v>2.0620341517285965</v>
      </c>
      <c r="AO68" s="4">
        <f t="shared" si="29"/>
        <v>1.6951975419405301</v>
      </c>
      <c r="AP68" s="4">
        <f t="shared" si="30"/>
        <v>2.9500281697406194</v>
      </c>
      <c r="AQ68" s="4">
        <f t="shared" si="31"/>
        <v>2.4342975845782036</v>
      </c>
      <c r="AR68" s="4">
        <f t="shared" si="32"/>
        <v>2.9002805239728673</v>
      </c>
      <c r="AS68" s="4">
        <f t="shared" si="33"/>
        <v>1.8135970504232972</v>
      </c>
      <c r="AT68" s="4">
        <f t="shared" si="34"/>
        <v>3.4183386593040694</v>
      </c>
      <c r="AU68" s="4">
        <f t="shared" si="35"/>
        <v>3.5007515365615376</v>
      </c>
      <c r="AV68" s="4">
        <f t="shared" si="220"/>
        <v>-0.16536215930538845</v>
      </c>
      <c r="AW68" s="4">
        <f t="shared" si="220"/>
        <v>0.5339552328309054</v>
      </c>
      <c r="AY68" s="2">
        <f t="shared" si="96"/>
        <v>90.714831932957878</v>
      </c>
      <c r="AZ68" s="2">
        <f t="shared" si="147"/>
        <v>88.824583861340642</v>
      </c>
      <c r="BA68" s="2">
        <f t="shared" si="148"/>
        <v>87.366056390935015</v>
      </c>
      <c r="BB68" s="2">
        <f t="shared" si="149"/>
        <v>87.447813535367615</v>
      </c>
      <c r="BC68" s="2">
        <f t="shared" si="150"/>
        <v>87.642764998997791</v>
      </c>
      <c r="BD68" s="2">
        <f t="shared" si="151"/>
        <v>85.48172707974544</v>
      </c>
      <c r="BE68" s="2">
        <f t="shared" si="152"/>
        <v>84.840179635684152</v>
      </c>
      <c r="BF68" s="2">
        <f t="shared" si="153"/>
        <v>85.628721359012388</v>
      </c>
      <c r="BG68" s="2">
        <f t="shared" si="154"/>
        <v>86.112775562996475</v>
      </c>
      <c r="BH68" s="2">
        <f t="shared" si="155"/>
        <v>86.936001610401689</v>
      </c>
      <c r="BI68" s="2">
        <f t="shared" si="156"/>
        <v>87.898316443076396</v>
      </c>
      <c r="BJ68" s="2">
        <f t="shared" si="157"/>
        <v>86.37145999855143</v>
      </c>
      <c r="BK68" s="2">
        <f t="shared" si="158"/>
        <v>87.052873462445021</v>
      </c>
      <c r="BL68" s="2">
        <f t="shared" si="159"/>
        <v>90.289657355273846</v>
      </c>
      <c r="BM68" s="2">
        <f t="shared" si="160"/>
        <v>88.624935903029581</v>
      </c>
      <c r="BO68" s="2">
        <f t="shared" si="38"/>
        <v>95.266000000000005</v>
      </c>
      <c r="BP68" s="2">
        <f t="shared" si="39"/>
        <v>95.016000000000005</v>
      </c>
      <c r="BQ68" s="2">
        <f t="shared" si="40"/>
        <v>93.016000000000005</v>
      </c>
      <c r="BR68" s="2">
        <f t="shared" si="41"/>
        <v>92.855000000000004</v>
      </c>
      <c r="BS68" s="2">
        <f t="shared" si="42"/>
        <v>91.129000000000005</v>
      </c>
      <c r="BT68" s="2">
        <f t="shared" si="43"/>
        <v>89.197000000000003</v>
      </c>
      <c r="BU68" s="2">
        <f t="shared" si="44"/>
        <v>87.197000000000003</v>
      </c>
      <c r="BV68" s="2">
        <f t="shared" si="45"/>
        <v>89.096999999999994</v>
      </c>
      <c r="BW68" s="2">
        <f t="shared" si="46"/>
        <v>89.29</v>
      </c>
      <c r="BX68" s="2">
        <f t="shared" si="47"/>
        <v>90.548000000000002</v>
      </c>
      <c r="BY68" s="2">
        <f t="shared" si="48"/>
        <v>90.564999999999998</v>
      </c>
      <c r="BZ68" s="2">
        <f t="shared" si="49"/>
        <v>90.661000000000001</v>
      </c>
      <c r="CA68" s="2">
        <f t="shared" si="50"/>
        <v>91.805999999999997</v>
      </c>
      <c r="CB68" s="2">
        <f t="shared" si="51"/>
        <v>90.73</v>
      </c>
      <c r="CC68" s="2">
        <f t="shared" si="52"/>
        <v>89.29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93.45127333131984</v>
      </c>
      <c r="DL68" s="2">
        <f t="shared" si="221"/>
        <v>92.82360265240527</v>
      </c>
      <c r="DM68" s="2">
        <f t="shared" si="221"/>
        <v>91.246482633645442</v>
      </c>
      <c r="DN68" s="2">
        <f t="shared" si="221"/>
        <v>91.508394619560818</v>
      </c>
      <c r="DO68" s="2">
        <f t="shared" si="221"/>
        <v>90.997693511325082</v>
      </c>
      <c r="DP68" s="2">
        <f t="shared" si="221"/>
        <v>89.729844534412933</v>
      </c>
      <c r="DQ68" s="2">
        <f t="shared" si="221"/>
        <v>88.316781209781226</v>
      </c>
      <c r="DR68" s="2">
        <f t="shared" si="221"/>
        <v>88.359490756302534</v>
      </c>
      <c r="DS68" s="2">
        <f t="shared" si="221"/>
        <v>89.695464178464164</v>
      </c>
      <c r="DT68" s="2">
        <f t="shared" si="221"/>
        <v>90.473742294926481</v>
      </c>
      <c r="DU68" s="2">
        <f t="shared" si="221"/>
        <v>89.74551657730602</v>
      </c>
      <c r="DV68" s="2">
        <f t="shared" si="221"/>
        <v>90.718017408906888</v>
      </c>
      <c r="DW68" s="2">
        <f t="shared" si="221"/>
        <v>90.712793859649125</v>
      </c>
      <c r="DX68" s="2">
        <f t="shared" si="221"/>
        <v>92.108848562848564</v>
      </c>
      <c r="DY68" s="2">
        <f t="shared" si="221"/>
        <v>89.311091532258061</v>
      </c>
      <c r="EA68" s="2">
        <f t="shared" si="71"/>
        <v>87.356930739873349</v>
      </c>
      <c r="EB68" s="2">
        <f t="shared" si="72"/>
        <v>83.476371917070523</v>
      </c>
      <c r="EC68" s="2">
        <f t="shared" si="73"/>
        <v>82.090712490214599</v>
      </c>
      <c r="ED68" s="2">
        <f t="shared" si="74"/>
        <v>81.448366640645332</v>
      </c>
      <c r="EE68" s="2">
        <f t="shared" si="75"/>
        <v>82.212101362337393</v>
      </c>
      <c r="EF68" s="2">
        <f t="shared" si="76"/>
        <v>79.079951471360133</v>
      </c>
      <c r="EG68" s="2">
        <f t="shared" si="77"/>
        <v>78.77022412321783</v>
      </c>
      <c r="EH68" s="2">
        <f t="shared" si="78"/>
        <v>80.724290870178962</v>
      </c>
      <c r="EI68" s="2">
        <f t="shared" si="79"/>
        <v>80.054988396874251</v>
      </c>
      <c r="EJ68" s="2">
        <f t="shared" si="80"/>
        <v>80.906367819618097</v>
      </c>
      <c r="EK68" s="2">
        <f t="shared" si="81"/>
        <v>84.805196425211648</v>
      </c>
      <c r="EL68" s="2">
        <f t="shared" si="82"/>
        <v>79.064512134923874</v>
      </c>
      <c r="EM68" s="2">
        <f t="shared" si="83"/>
        <v>81.248112047012739</v>
      </c>
      <c r="EN68" s="2">
        <f t="shared" si="84"/>
        <v>87.138953235091932</v>
      </c>
      <c r="EO68" s="2">
        <f t="shared" si="85"/>
        <v>87.263037401574834</v>
      </c>
      <c r="EQ68" s="2">
        <f t="shared" si="86"/>
        <v>85.13107573934839</v>
      </c>
      <c r="ER68" s="2">
        <f t="shared" si="222"/>
        <v>83.199040632543245</v>
      </c>
      <c r="ES68" s="2">
        <f t="shared" si="222"/>
        <v>81.356490637970282</v>
      </c>
      <c r="ET68" s="2">
        <f t="shared" si="222"/>
        <v>81.01876271170795</v>
      </c>
      <c r="EU68" s="2">
        <f t="shared" si="222"/>
        <v>79.623528529252283</v>
      </c>
      <c r="EV68" s="2">
        <f t="shared" si="222"/>
        <v>75.923310718416374</v>
      </c>
      <c r="EW68" s="2">
        <f t="shared" si="222"/>
        <v>77.136713446805331</v>
      </c>
      <c r="EX68" s="2">
        <f t="shared" si="222"/>
        <v>78.744250805999016</v>
      </c>
      <c r="EY68" s="2">
        <f t="shared" si="222"/>
        <v>80.129416897268456</v>
      </c>
      <c r="EZ68" s="2">
        <f t="shared" si="222"/>
        <v>79.786420766706726</v>
      </c>
      <c r="FA68" s="2">
        <f t="shared" si="222"/>
        <v>83.297946303932704</v>
      </c>
      <c r="FB68" s="2">
        <f t="shared" si="222"/>
        <v>79.738478169028411</v>
      </c>
      <c r="FC68" s="2">
        <f t="shared" si="222"/>
        <v>80.140008289998462</v>
      </c>
      <c r="FD68" s="2">
        <f t="shared" si="222"/>
        <v>88.264647011386231</v>
      </c>
      <c r="FE68" s="2">
        <f t="shared" si="222"/>
        <v>86.786197424207515</v>
      </c>
      <c r="FG68" s="2">
        <f t="shared" si="88"/>
        <v>0.44900585764224676</v>
      </c>
      <c r="FH68" s="2">
        <f t="shared" si="223"/>
        <v>0.42782818493331326</v>
      </c>
      <c r="FI68" s="2">
        <f t="shared" si="223"/>
        <v>0.42382040806085725</v>
      </c>
      <c r="FJ68" s="2">
        <f t="shared" si="223"/>
        <v>0.40363386228744164</v>
      </c>
      <c r="FK68" s="2">
        <f t="shared" si="223"/>
        <v>0.38185688951122482</v>
      </c>
      <c r="FL68" s="2">
        <f t="shared" si="223"/>
        <v>0.3988781616550845</v>
      </c>
      <c r="FM68" s="2">
        <f t="shared" si="223"/>
        <v>0.36416709110338946</v>
      </c>
      <c r="FN68" s="2">
        <f t="shared" si="223"/>
        <v>0.35764380604446672</v>
      </c>
      <c r="FO68" s="2">
        <f t="shared" si="223"/>
        <v>0.37163025627396673</v>
      </c>
      <c r="FP68" s="2">
        <f t="shared" si="223"/>
        <v>0.3697669790412364</v>
      </c>
      <c r="FQ68" s="2">
        <f t="shared" si="223"/>
        <v>0.37389408550724024</v>
      </c>
      <c r="FR68" s="2">
        <f t="shared" si="223"/>
        <v>0.37298423623801613</v>
      </c>
      <c r="FS68" s="2">
        <f t="shared" si="223"/>
        <v>0.38668991530658314</v>
      </c>
      <c r="FT68" s="2">
        <f t="shared" si="223"/>
        <v>0.36604709147076053</v>
      </c>
      <c r="FU68" s="2">
        <f t="shared" si="223"/>
        <v>0.33502421297009366</v>
      </c>
      <c r="FW68" s="2">
        <f t="shared" si="112"/>
        <v>2.0610652461732358E-5</v>
      </c>
      <c r="FX68" s="2">
        <f t="shared" si="164"/>
        <v>3.6171229310395213E-5</v>
      </c>
      <c r="FY68" s="2">
        <f t="shared" si="165"/>
        <v>3.2693674386482036E-5</v>
      </c>
      <c r="FZ68" s="2">
        <f t="shared" si="166"/>
        <v>3.0577801865588546E-5</v>
      </c>
      <c r="GA68" s="2">
        <f t="shared" si="167"/>
        <v>3.4622089621321582E-5</v>
      </c>
      <c r="GB68" s="2">
        <f t="shared" si="168"/>
        <v>3.4114700462522348E-5</v>
      </c>
      <c r="GC68" s="2">
        <f t="shared" si="169"/>
        <v>3.6516339747903124E-5</v>
      </c>
      <c r="GD68" s="2">
        <f t="shared" si="170"/>
        <v>4.416582685269703E-5</v>
      </c>
      <c r="GE68" s="2">
        <f t="shared" si="171"/>
        <v>5.1994162499129364E-5</v>
      </c>
      <c r="GF68" s="2">
        <f t="shared" si="172"/>
        <v>3.7079818806955888E-5</v>
      </c>
      <c r="GG68" s="2">
        <f t="shared" si="173"/>
        <v>2.8959260778138868E-5</v>
      </c>
      <c r="GH68" s="2">
        <f t="shared" si="174"/>
        <v>2.4264956927337941E-5</v>
      </c>
      <c r="GI68" s="2">
        <f t="shared" si="175"/>
        <v>2.1106933209027568E-5</v>
      </c>
      <c r="GJ68" s="2">
        <f t="shared" si="176"/>
        <v>2.1783956906860626E-5</v>
      </c>
      <c r="GK68" s="2">
        <f t="shared" si="177"/>
        <v>1.6579935747636646E-5</v>
      </c>
      <c r="GM68" s="86">
        <f t="shared" si="113"/>
        <v>5.8700182305146753E-3</v>
      </c>
      <c r="GN68" s="86">
        <f t="shared" si="178"/>
        <v>3.7047426090270489E-3</v>
      </c>
      <c r="GO68" s="86">
        <f t="shared" si="179"/>
        <v>3.5511270495350378E-3</v>
      </c>
      <c r="GP68" s="86">
        <f t="shared" si="180"/>
        <v>2.3166965064570742E-3</v>
      </c>
      <c r="GQ68" s="86">
        <f t="shared" si="181"/>
        <v>1.2178609983481377E-3</v>
      </c>
      <c r="GR68" s="86">
        <f t="shared" si="182"/>
        <v>1.8742058538357303E-3</v>
      </c>
      <c r="GS68" s="86">
        <f t="shared" si="183"/>
        <v>6.7820392742644028E-4</v>
      </c>
      <c r="GT68" s="86">
        <f t="shared" si="184"/>
        <v>5.365076069882487E-4</v>
      </c>
      <c r="GU68" s="86">
        <f t="shared" si="185"/>
        <v>7.9493273435276689E-4</v>
      </c>
      <c r="GV68" s="86">
        <f t="shared" si="186"/>
        <v>7.8271671738462981E-4</v>
      </c>
      <c r="GW68" s="86">
        <f t="shared" si="187"/>
        <v>9.4552684016173275E-4</v>
      </c>
      <c r="GX68" s="86">
        <f t="shared" si="188"/>
        <v>9.7976477712393871E-4</v>
      </c>
      <c r="GY68" s="86">
        <f t="shared" si="189"/>
        <v>1.4303573172545938E-3</v>
      </c>
      <c r="GZ68" s="86">
        <f t="shared" si="190"/>
        <v>6.8740696483000766E-4</v>
      </c>
      <c r="HA68" s="86">
        <f t="shared" si="191"/>
        <v>1.6104832562199183E-4</v>
      </c>
      <c r="HC68" s="86">
        <f t="shared" si="145"/>
        <v>3.4753243329607241E-11</v>
      </c>
      <c r="HD68" s="86">
        <f t="shared" si="192"/>
        <v>2.2549087577227274E-11</v>
      </c>
      <c r="HE68" s="86">
        <f t="shared" si="193"/>
        <v>8.57046328056286E-12</v>
      </c>
      <c r="HF68" s="86">
        <f t="shared" si="194"/>
        <v>4.979294404682167E-12</v>
      </c>
      <c r="HG68" s="86">
        <f t="shared" si="195"/>
        <v>1.0060930520457129E-14</v>
      </c>
      <c r="HH68" s="86">
        <f t="shared" si="196"/>
        <v>6.9963836703715745E-13</v>
      </c>
      <c r="HI68" s="86">
        <f t="shared" si="197"/>
        <v>6.5646672938627621E-14</v>
      </c>
      <c r="HJ68" s="86">
        <f t="shared" si="198"/>
        <v>4.3298575956709453E-14</v>
      </c>
      <c r="HK68" s="86">
        <f t="shared" si="199"/>
        <v>1.8933627406553731E-13</v>
      </c>
      <c r="HL68" s="86">
        <f t="shared" si="200"/>
        <v>4.9415514982237895E-15</v>
      </c>
      <c r="HM68" s="86">
        <f t="shared" si="201"/>
        <v>1.1995640702805909E-13</v>
      </c>
      <c r="HN68" s="86">
        <f t="shared" si="202"/>
        <v>7.1873672357988533E-14</v>
      </c>
      <c r="HO68" s="86">
        <f t="shared" si="203"/>
        <v>7.2542310223404563E-14</v>
      </c>
      <c r="HP68" s="86">
        <f t="shared" si="204"/>
        <v>8.0021132747311211E-15</v>
      </c>
      <c r="HQ68" s="86">
        <f t="shared" si="205"/>
        <v>1.9026468131856104E-18</v>
      </c>
      <c r="HS68" s="86">
        <f t="shared" si="114"/>
        <v>4.3945033058077966E-57</v>
      </c>
      <c r="HT68" s="86">
        <f t="shared" si="206"/>
        <v>3.7914944320075754E-56</v>
      </c>
      <c r="HU68" s="86">
        <f t="shared" si="207"/>
        <v>1.835614818041855E-57</v>
      </c>
      <c r="HV68" s="86">
        <f t="shared" si="208"/>
        <v>4.7839426769041985E-59</v>
      </c>
      <c r="HW68" s="86">
        <f t="shared" si="209"/>
        <v>2.6710411397782578E-75</v>
      </c>
      <c r="HX68" s="86">
        <f t="shared" si="210"/>
        <v>1.2847023598481013E-65</v>
      </c>
      <c r="HY68" s="86">
        <f t="shared" si="211"/>
        <v>1.035711673216618E-71</v>
      </c>
      <c r="HZ68" s="86">
        <f t="shared" si="212"/>
        <v>8.6856881983894967E-72</v>
      </c>
      <c r="IA68" s="86">
        <f t="shared" si="213"/>
        <v>2.2223848807633785E-69</v>
      </c>
      <c r="IB68" s="86">
        <f t="shared" si="214"/>
        <v>1.1646319800497948E-80</v>
      </c>
      <c r="IC68" s="86">
        <f t="shared" si="215"/>
        <v>2.3691535845749554E-71</v>
      </c>
      <c r="ID68" s="86">
        <f t="shared" si="216"/>
        <v>1.2161019414370248E-72</v>
      </c>
      <c r="IE68" s="86">
        <f t="shared" si="217"/>
        <v>1.116012196634306E-72</v>
      </c>
      <c r="IF68" s="86">
        <f t="shared" si="218"/>
        <v>3.0098027228681397E-62</v>
      </c>
      <c r="IG68" s="86">
        <f t="shared" si="219"/>
        <v>9.9433663789737696E-44</v>
      </c>
      <c r="II68" s="86">
        <f t="shared" si="115"/>
        <v>2.1328982285804676E-94</v>
      </c>
      <c r="IJ68" s="86">
        <f t="shared" si="116"/>
        <v>2.8784609584338027E-92</v>
      </c>
      <c r="IK68" s="86">
        <f t="shared" si="117"/>
        <v>2.8482769448264842E-97</v>
      </c>
      <c r="IL68" s="86">
        <f t="shared" si="118"/>
        <v>1.6417270075492944E-98</v>
      </c>
      <c r="IM68" s="86">
        <f t="shared" si="119"/>
        <v>1.5507806760816787E-123</v>
      </c>
      <c r="IN68" s="86">
        <f t="shared" si="120"/>
        <v>5.8792431413709466E-109</v>
      </c>
      <c r="IO68" s="86">
        <f t="shared" si="121"/>
        <v>8.9843330127204047E-118</v>
      </c>
      <c r="IP68" s="86">
        <f t="shared" si="122"/>
        <v>1.4675523328801827E-119</v>
      </c>
      <c r="IQ68" s="86">
        <f t="shared" si="123"/>
        <v>1.3646598330005005E-113</v>
      </c>
      <c r="IR68" s="86">
        <f t="shared" si="124"/>
        <v>2.3479232634475724E-134</v>
      </c>
      <c r="IS68" s="86">
        <f t="shared" si="125"/>
        <v>1.046446440552082E-118</v>
      </c>
      <c r="IT68" s="86">
        <f t="shared" si="126"/>
        <v>5.1397881065160216E-120</v>
      </c>
      <c r="IU68" s="86">
        <f t="shared" si="127"/>
        <v>1.1131839243432475E-120</v>
      </c>
      <c r="IV68" s="86">
        <f t="shared" si="128"/>
        <v>2.2447807045525057E-211</v>
      </c>
      <c r="IW68" s="86">
        <f t="shared" si="129"/>
        <v>1.814351424075179E-92</v>
      </c>
      <c r="IY68" s="86">
        <f t="shared" si="130"/>
        <v>5.870018265267919E-3</v>
      </c>
      <c r="IZ68" s="86">
        <f t="shared" si="131"/>
        <v>3.7047426315761365E-3</v>
      </c>
      <c r="JA68" s="86">
        <f t="shared" si="132"/>
        <v>3.5511270581055012E-3</v>
      </c>
      <c r="JB68" s="86">
        <f t="shared" si="133"/>
        <v>2.3166965114363685E-3</v>
      </c>
      <c r="JC68" s="86">
        <f t="shared" si="134"/>
        <v>1.2178609983581987E-3</v>
      </c>
      <c r="JD68" s="86">
        <f t="shared" si="135"/>
        <v>1.8742058545353686E-3</v>
      </c>
      <c r="JE68" s="86">
        <f t="shared" si="136"/>
        <v>6.7820392749208698E-4</v>
      </c>
      <c r="JF68" s="86">
        <f t="shared" si="137"/>
        <v>5.3650760703154729E-4</v>
      </c>
      <c r="JG68" s="86">
        <f t="shared" si="138"/>
        <v>7.9493273454210318E-4</v>
      </c>
      <c r="JH68" s="86">
        <f t="shared" si="139"/>
        <v>7.8271671738957139E-4</v>
      </c>
      <c r="JI68" s="86">
        <f t="shared" si="140"/>
        <v>9.455268402816892E-4</v>
      </c>
      <c r="JJ68" s="86">
        <f t="shared" si="141"/>
        <v>9.7976477719581242E-4</v>
      </c>
      <c r="JK68" s="86">
        <f t="shared" si="142"/>
        <v>1.4303573173271361E-3</v>
      </c>
      <c r="JL68" s="86">
        <f t="shared" si="143"/>
        <v>6.8740696483800972E-4</v>
      </c>
      <c r="JM68" s="86">
        <f t="shared" si="144"/>
        <v>1.6104832562199373E-4</v>
      </c>
    </row>
    <row r="69" spans="2:273" x14ac:dyDescent="0.25">
      <c r="B69" s="2">
        <v>42</v>
      </c>
      <c r="C69" s="37">
        <v>95.968999999999994</v>
      </c>
      <c r="D69" s="37">
        <v>95.903000000000006</v>
      </c>
      <c r="E69" s="37">
        <v>93.704999999999998</v>
      </c>
      <c r="F69" s="37">
        <v>93.21</v>
      </c>
      <c r="G69" s="37">
        <v>92.387</v>
      </c>
      <c r="H69" s="37">
        <v>90.525000000000006</v>
      </c>
      <c r="I69" s="37">
        <v>87.343999999999994</v>
      </c>
      <c r="J69" s="37">
        <v>88.983999999999995</v>
      </c>
      <c r="K69" s="37">
        <v>90.129000000000005</v>
      </c>
      <c r="L69" s="37">
        <v>90.870999999999995</v>
      </c>
      <c r="M69" s="37">
        <v>89.661000000000001</v>
      </c>
      <c r="N69" s="37">
        <v>90.951999999999998</v>
      </c>
      <c r="O69" s="37">
        <v>91.677000000000007</v>
      </c>
      <c r="P69" s="37">
        <v>91.936999999999998</v>
      </c>
      <c r="Q69" s="37">
        <v>88.531999999999996</v>
      </c>
      <c r="S69" s="4">
        <f t="shared" si="8"/>
        <v>96.098776248707395</v>
      </c>
      <c r="T69" s="4">
        <f t="shared" si="9"/>
        <v>92.971071790979039</v>
      </c>
      <c r="U69" s="4">
        <f t="shared" si="10"/>
        <v>91.225481539190483</v>
      </c>
      <c r="V69" s="4">
        <f t="shared" si="11"/>
        <v>90.077467291859733</v>
      </c>
      <c r="W69" s="4">
        <f t="shared" si="12"/>
        <v>89.160213995099937</v>
      </c>
      <c r="X69" s="4">
        <f t="shared" si="13"/>
        <v>87.74196743136433</v>
      </c>
      <c r="Y69" s="4">
        <f t="shared" si="14"/>
        <v>85.794646062485697</v>
      </c>
      <c r="Z69" s="4">
        <f t="shared" si="15"/>
        <v>86.421699447500743</v>
      </c>
      <c r="AA69" s="4">
        <f t="shared" si="16"/>
        <v>87.201903412786223</v>
      </c>
      <c r="AB69" s="4">
        <f t="shared" si="17"/>
        <v>87.885539511874711</v>
      </c>
      <c r="AC69" s="4">
        <f t="shared" si="18"/>
        <v>89.158805558327984</v>
      </c>
      <c r="AD69" s="4">
        <f t="shared" si="19"/>
        <v>87.543729258328185</v>
      </c>
      <c r="AE69" s="4">
        <f t="shared" si="20"/>
        <v>88.840255521871867</v>
      </c>
      <c r="AF69" s="4">
        <f t="shared" si="21"/>
        <v>91.272959547882934</v>
      </c>
      <c r="AG69" s="4">
        <f t="shared" si="22"/>
        <v>88.834912214193295</v>
      </c>
      <c r="AI69" s="4">
        <f t="shared" si="23"/>
        <v>-0.12977624870740101</v>
      </c>
      <c r="AJ69" s="4">
        <f t="shared" si="24"/>
        <v>2.9319282090209668</v>
      </c>
      <c r="AK69" s="4">
        <f t="shared" si="25"/>
        <v>2.4795184608095155</v>
      </c>
      <c r="AL69" s="4">
        <f t="shared" si="26"/>
        <v>3.1325327081402605</v>
      </c>
      <c r="AM69" s="4">
        <f t="shared" si="27"/>
        <v>3.2267860049000632</v>
      </c>
      <c r="AN69" s="4">
        <f t="shared" si="28"/>
        <v>2.7830325686356758</v>
      </c>
      <c r="AO69" s="4">
        <f t="shared" si="29"/>
        <v>1.5493539375142973</v>
      </c>
      <c r="AP69" s="4">
        <f t="shared" si="30"/>
        <v>2.5623005524992521</v>
      </c>
      <c r="AQ69" s="4">
        <f t="shared" si="31"/>
        <v>2.9270965872137822</v>
      </c>
      <c r="AR69" s="4">
        <f t="shared" si="32"/>
        <v>2.985460488125284</v>
      </c>
      <c r="AS69" s="4">
        <f t="shared" si="33"/>
        <v>0.50219444167201743</v>
      </c>
      <c r="AT69" s="4">
        <f t="shared" si="34"/>
        <v>3.4082707416718137</v>
      </c>
      <c r="AU69" s="4">
        <f t="shared" si="35"/>
        <v>2.8367444781281392</v>
      </c>
      <c r="AV69" s="4">
        <f t="shared" si="220"/>
        <v>0.66404045211706375</v>
      </c>
      <c r="AW69" s="4">
        <f t="shared" si="220"/>
        <v>-0.30291221419329872</v>
      </c>
      <c r="AY69" s="2">
        <f t="shared" si="96"/>
        <v>90.614503239870217</v>
      </c>
      <c r="AZ69" s="2">
        <f t="shared" si="147"/>
        <v>88.639845408513082</v>
      </c>
      <c r="BA69" s="2">
        <f t="shared" si="148"/>
        <v>87.18835224127109</v>
      </c>
      <c r="BB69" s="2">
        <f t="shared" si="149"/>
        <v>87.267110801831393</v>
      </c>
      <c r="BC69" s="2">
        <f t="shared" si="150"/>
        <v>87.454789222142651</v>
      </c>
      <c r="BD69" s="2">
        <f t="shared" si="151"/>
        <v>85.235302985637489</v>
      </c>
      <c r="BE69" s="2">
        <f t="shared" si="152"/>
        <v>84.710957500040877</v>
      </c>
      <c r="BF69" s="2">
        <f t="shared" si="153"/>
        <v>85.556716543062493</v>
      </c>
      <c r="BG69" s="2">
        <f t="shared" si="154"/>
        <v>85.987437254319246</v>
      </c>
      <c r="BH69" s="2">
        <f t="shared" si="155"/>
        <v>86.726954396005439</v>
      </c>
      <c r="BI69" s="2">
        <f t="shared" si="156"/>
        <v>87.799518934570472</v>
      </c>
      <c r="BJ69" s="2">
        <f t="shared" si="157"/>
        <v>86.169965821666239</v>
      </c>
      <c r="BK69" s="2">
        <f t="shared" si="158"/>
        <v>86.917195089195303</v>
      </c>
      <c r="BL69" s="2">
        <f t="shared" si="159"/>
        <v>90.276327380183403</v>
      </c>
      <c r="BM69" s="2">
        <f t="shared" si="160"/>
        <v>88.58851586746124</v>
      </c>
      <c r="BO69" s="2">
        <f t="shared" si="38"/>
        <v>95.968999999999994</v>
      </c>
      <c r="BP69" s="2">
        <f t="shared" si="39"/>
        <v>95.903000000000006</v>
      </c>
      <c r="BQ69" s="2">
        <f t="shared" si="40"/>
        <v>93.704999999999998</v>
      </c>
      <c r="BR69" s="2">
        <f t="shared" si="41"/>
        <v>93.21</v>
      </c>
      <c r="BS69" s="2">
        <f t="shared" si="42"/>
        <v>92.387</v>
      </c>
      <c r="BT69" s="2">
        <f t="shared" si="43"/>
        <v>90.525000000000006</v>
      </c>
      <c r="BU69" s="2">
        <f t="shared" si="44"/>
        <v>87.343999999999994</v>
      </c>
      <c r="BV69" s="2">
        <f t="shared" si="45"/>
        <v>88.983999999999995</v>
      </c>
      <c r="BW69" s="2">
        <f t="shared" si="46"/>
        <v>90.129000000000005</v>
      </c>
      <c r="BX69" s="2">
        <f t="shared" si="47"/>
        <v>90.870999999999995</v>
      </c>
      <c r="BY69" s="2">
        <f t="shared" si="48"/>
        <v>89.661000000000001</v>
      </c>
      <c r="BZ69" s="2">
        <f t="shared" si="49"/>
        <v>90.951999999999998</v>
      </c>
      <c r="CA69" s="2">
        <f t="shared" si="50"/>
        <v>91.677000000000007</v>
      </c>
      <c r="CB69" s="2">
        <f t="shared" si="51"/>
        <v>91.936999999999998</v>
      </c>
      <c r="CC69" s="2">
        <f t="shared" si="52"/>
        <v>88.531999999999996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93.629978858350952</v>
      </c>
      <c r="DL69" s="2">
        <f t="shared" si="221"/>
        <v>92.950591470167211</v>
      </c>
      <c r="DM69" s="2">
        <f t="shared" si="221"/>
        <v>91.365342796738162</v>
      </c>
      <c r="DN69" s="2">
        <f t="shared" si="221"/>
        <v>91.65102941414797</v>
      </c>
      <c r="DO69" s="2">
        <f t="shared" si="221"/>
        <v>91.100833898676001</v>
      </c>
      <c r="DP69" s="2">
        <f t="shared" si="221"/>
        <v>89.795450202429123</v>
      </c>
      <c r="DQ69" s="2">
        <f t="shared" si="221"/>
        <v>88.503330373230384</v>
      </c>
      <c r="DR69" s="2">
        <f t="shared" si="221"/>
        <v>88.587407843137271</v>
      </c>
      <c r="DS69" s="2">
        <f t="shared" si="221"/>
        <v>89.893363534963527</v>
      </c>
      <c r="DT69" s="2">
        <f t="shared" si="221"/>
        <v>90.53992413466095</v>
      </c>
      <c r="DU69" s="2">
        <f t="shared" si="221"/>
        <v>89.854909618120118</v>
      </c>
      <c r="DV69" s="2">
        <f t="shared" si="221"/>
        <v>90.849090080971663</v>
      </c>
      <c r="DW69" s="2">
        <f t="shared" si="221"/>
        <v>90.897814304993261</v>
      </c>
      <c r="DX69" s="2">
        <f t="shared" si="221"/>
        <v>92.329620892320889</v>
      </c>
      <c r="DY69" s="2">
        <f t="shared" si="221"/>
        <v>89.382366935483873</v>
      </c>
      <c r="EA69" s="2">
        <f t="shared" si="71"/>
        <v>87.239786971983676</v>
      </c>
      <c r="EB69" s="2">
        <f t="shared" si="72"/>
        <v>83.382003661820121</v>
      </c>
      <c r="EC69" s="2">
        <f t="shared" si="73"/>
        <v>82.009486780942098</v>
      </c>
      <c r="ED69" s="2">
        <f t="shared" si="74"/>
        <v>81.359860005204268</v>
      </c>
      <c r="EE69" s="2">
        <f t="shared" si="75"/>
        <v>82.072202318190762</v>
      </c>
      <c r="EF69" s="2">
        <f t="shared" si="76"/>
        <v>78.96798157550073</v>
      </c>
      <c r="EG69" s="2">
        <f t="shared" si="77"/>
        <v>78.672287189093581</v>
      </c>
      <c r="EH69" s="2">
        <f t="shared" si="78"/>
        <v>80.592564232047735</v>
      </c>
      <c r="EI69" s="2">
        <f t="shared" si="79"/>
        <v>79.964213568553163</v>
      </c>
      <c r="EJ69" s="2">
        <f t="shared" si="80"/>
        <v>80.8000491218652</v>
      </c>
      <c r="EK69" s="2">
        <f t="shared" si="81"/>
        <v>84.660621698386265</v>
      </c>
      <c r="EL69" s="2">
        <f t="shared" si="82"/>
        <v>78.996066639243082</v>
      </c>
      <c r="EM69" s="2">
        <f t="shared" si="83"/>
        <v>81.159306904995105</v>
      </c>
      <c r="EN69" s="2">
        <f t="shared" si="84"/>
        <v>87.033078836569842</v>
      </c>
      <c r="EO69" s="2">
        <f t="shared" si="85"/>
        <v>87.151500492126019</v>
      </c>
      <c r="EQ69" s="2">
        <f t="shared" si="86"/>
        <v>85.044216240601514</v>
      </c>
      <c r="ER69" s="2">
        <f t="shared" si="222"/>
        <v>83.107171415206977</v>
      </c>
      <c r="ES69" s="2">
        <f t="shared" si="222"/>
        <v>81.2860945077731</v>
      </c>
      <c r="ET69" s="2">
        <f t="shared" si="222"/>
        <v>80.935501794333177</v>
      </c>
      <c r="EU69" s="2">
        <f t="shared" si="222"/>
        <v>79.522630507521455</v>
      </c>
      <c r="EV69" s="2">
        <f t="shared" si="222"/>
        <v>75.857692557190802</v>
      </c>
      <c r="EW69" s="2">
        <f t="shared" si="222"/>
        <v>77.06247531592858</v>
      </c>
      <c r="EX69" s="2">
        <f t="shared" si="222"/>
        <v>78.640888072714091</v>
      </c>
      <c r="EY69" s="2">
        <f t="shared" si="222"/>
        <v>80.03590299233872</v>
      </c>
      <c r="EZ69" s="2">
        <f t="shared" si="222"/>
        <v>79.696056040791902</v>
      </c>
      <c r="FA69" s="2">
        <f t="shared" si="222"/>
        <v>83.174749610974402</v>
      </c>
      <c r="FB69" s="2">
        <f t="shared" si="222"/>
        <v>79.659835336750078</v>
      </c>
      <c r="FC69" s="2">
        <f t="shared" si="222"/>
        <v>80.066199724373035</v>
      </c>
      <c r="FD69" s="2">
        <f t="shared" si="222"/>
        <v>88.143137771106566</v>
      </c>
      <c r="FE69" s="2">
        <f t="shared" si="222"/>
        <v>86.681608005941612</v>
      </c>
      <c r="FG69" s="2">
        <f t="shared" si="88"/>
        <v>0.47188348240712752</v>
      </c>
      <c r="FH69" s="2">
        <f t="shared" si="223"/>
        <v>0.45050902472983612</v>
      </c>
      <c r="FI69" s="2">
        <f t="shared" si="223"/>
        <v>0.44645456454246113</v>
      </c>
      <c r="FJ69" s="2">
        <f t="shared" si="223"/>
        <v>0.42598700014713098</v>
      </c>
      <c r="FK69" s="2">
        <f t="shared" si="223"/>
        <v>0.40382065173175785</v>
      </c>
      <c r="FL69" s="2">
        <f t="shared" si="223"/>
        <v>0.4211539216363181</v>
      </c>
      <c r="FM69" s="2">
        <f t="shared" si="223"/>
        <v>0.38574832258717229</v>
      </c>
      <c r="FN69" s="2">
        <f t="shared" si="223"/>
        <v>0.37906892671592174</v>
      </c>
      <c r="FO69" s="2">
        <f t="shared" si="223"/>
        <v>0.3933801363545415</v>
      </c>
      <c r="FP69" s="2">
        <f t="shared" si="223"/>
        <v>0.39147574774062177</v>
      </c>
      <c r="FQ69" s="2">
        <f t="shared" si="223"/>
        <v>0.39569302554105129</v>
      </c>
      <c r="FR69" s="2">
        <f t="shared" si="223"/>
        <v>0.39476357593444028</v>
      </c>
      <c r="FS69" s="2">
        <f t="shared" si="223"/>
        <v>0.40874784546053844</v>
      </c>
      <c r="FT69" s="2">
        <f t="shared" si="223"/>
        <v>0.38767180642196863</v>
      </c>
      <c r="FU69" s="2">
        <f t="shared" si="223"/>
        <v>0.3558449354830428</v>
      </c>
      <c r="FW69" s="2">
        <f t="shared" si="112"/>
        <v>2.2599086094775967E-5</v>
      </c>
      <c r="FX69" s="2">
        <f t="shared" si="164"/>
        <v>3.9660825860773231E-5</v>
      </c>
      <c r="FY69" s="2">
        <f t="shared" si="165"/>
        <v>3.5847788044531259E-5</v>
      </c>
      <c r="FZ69" s="2">
        <f t="shared" si="166"/>
        <v>3.3527794121554986E-5</v>
      </c>
      <c r="GA69" s="2">
        <f t="shared" si="167"/>
        <v>3.7962239570308023E-5</v>
      </c>
      <c r="GB69" s="2">
        <f t="shared" si="168"/>
        <v>3.7405902110139693E-5</v>
      </c>
      <c r="GC69" s="2">
        <f t="shared" si="169"/>
        <v>4.0039229277103007E-5</v>
      </c>
      <c r="GD69" s="2">
        <f t="shared" si="170"/>
        <v>4.8426659810716548E-5</v>
      </c>
      <c r="GE69" s="2">
        <f t="shared" si="171"/>
        <v>5.7010179526685941E-5</v>
      </c>
      <c r="GF69" s="2">
        <f t="shared" si="172"/>
        <v>4.0657067392416958E-5</v>
      </c>
      <c r="GG69" s="2">
        <f t="shared" si="173"/>
        <v>3.1753109303459166E-5</v>
      </c>
      <c r="GH69" s="2">
        <f t="shared" si="174"/>
        <v>2.6605933915643405E-5</v>
      </c>
      <c r="GI69" s="2">
        <f t="shared" si="175"/>
        <v>2.314324492319779E-5</v>
      </c>
      <c r="GJ69" s="2">
        <f t="shared" si="176"/>
        <v>2.3885583574316948E-5</v>
      </c>
      <c r="GK69" s="2">
        <f t="shared" si="177"/>
        <v>1.8179508960754306E-5</v>
      </c>
      <c r="GM69" s="86">
        <f t="shared" si="113"/>
        <v>8.2849000669447271E-3</v>
      </c>
      <c r="GN69" s="86">
        <f t="shared" si="178"/>
        <v>5.5231882807333923E-3</v>
      </c>
      <c r="GO69" s="86">
        <f t="shared" si="179"/>
        <v>5.2562712438327828E-3</v>
      </c>
      <c r="GP69" s="86">
        <f t="shared" si="180"/>
        <v>3.5295625405807125E-3</v>
      </c>
      <c r="GQ69" s="86">
        <f t="shared" si="181"/>
        <v>1.9735450733213765E-3</v>
      </c>
      <c r="GR69" s="86">
        <f t="shared" si="182"/>
        <v>2.9528151368645593E-3</v>
      </c>
      <c r="GS69" s="86">
        <f t="shared" si="183"/>
        <v>1.1548692059974892E-3</v>
      </c>
      <c r="GT69" s="86">
        <f t="shared" si="184"/>
        <v>9.3110182943855716E-4</v>
      </c>
      <c r="GU69" s="86">
        <f t="shared" si="185"/>
        <v>1.3520329757981601E-3</v>
      </c>
      <c r="GV69" s="86">
        <f t="shared" si="186"/>
        <v>1.3251011559775891E-3</v>
      </c>
      <c r="GW69" s="86">
        <f t="shared" si="187"/>
        <v>1.5657423311920379E-3</v>
      </c>
      <c r="GX69" s="86">
        <f t="shared" si="188"/>
        <v>1.6045246237957366E-3</v>
      </c>
      <c r="GY69" s="86">
        <f t="shared" si="189"/>
        <v>2.2809475883512191E-3</v>
      </c>
      <c r="GZ69" s="86">
        <f t="shared" si="190"/>
        <v>1.1764219826121281E-3</v>
      </c>
      <c r="HA69" s="86">
        <f t="shared" si="191"/>
        <v>3.154086172524598E-4</v>
      </c>
      <c r="HC69" s="86">
        <f t="shared" si="145"/>
        <v>8.8972332953756972E-11</v>
      </c>
      <c r="HD69" s="86">
        <f t="shared" si="192"/>
        <v>6.0621171720053153E-11</v>
      </c>
      <c r="HE69" s="86">
        <f t="shared" si="193"/>
        <v>2.3917580257166154E-11</v>
      </c>
      <c r="HF69" s="86">
        <f t="shared" si="194"/>
        <v>1.4053762311075554E-11</v>
      </c>
      <c r="HG69" s="86">
        <f t="shared" si="195"/>
        <v>3.7473612096871649E-14</v>
      </c>
      <c r="HH69" s="86">
        <f t="shared" si="196"/>
        <v>2.199991277309795E-12</v>
      </c>
      <c r="HI69" s="86">
        <f t="shared" si="197"/>
        <v>2.2932745067362263E-13</v>
      </c>
      <c r="HJ69" s="86">
        <f t="shared" si="198"/>
        <v>1.5778641385047335E-13</v>
      </c>
      <c r="HK69" s="86">
        <f t="shared" si="199"/>
        <v>6.5991997876108287E-13</v>
      </c>
      <c r="HL69" s="86">
        <f t="shared" si="200"/>
        <v>1.9968066310566375E-14</v>
      </c>
      <c r="HM69" s="86">
        <f t="shared" si="201"/>
        <v>4.0451080086810295E-13</v>
      </c>
      <c r="HN69" s="86">
        <f t="shared" si="202"/>
        <v>2.4171296523513387E-13</v>
      </c>
      <c r="HO69" s="86">
        <f t="shared" si="203"/>
        <v>2.4095369214129452E-13</v>
      </c>
      <c r="HP69" s="86">
        <f t="shared" si="204"/>
        <v>2.9199578937195424E-14</v>
      </c>
      <c r="HQ69" s="86">
        <f t="shared" si="205"/>
        <v>1.010172475066744E-17</v>
      </c>
      <c r="HS69" s="86">
        <f t="shared" si="114"/>
        <v>8.1692130984939748E-56</v>
      </c>
      <c r="HT69" s="86">
        <f t="shared" si="206"/>
        <v>7.7771222253688833E-55</v>
      </c>
      <c r="HU69" s="86">
        <f t="shared" si="207"/>
        <v>4.1146468449788033E-56</v>
      </c>
      <c r="HV69" s="86">
        <f t="shared" si="208"/>
        <v>1.1204519988478759E-57</v>
      </c>
      <c r="HW69" s="86">
        <f t="shared" si="209"/>
        <v>1.5411081767099559E-73</v>
      </c>
      <c r="HX69" s="86">
        <f t="shared" si="210"/>
        <v>4.4325904668678506E-64</v>
      </c>
      <c r="HY69" s="86">
        <f t="shared" si="211"/>
        <v>5.0181717952485024E-70</v>
      </c>
      <c r="HZ69" s="86">
        <f t="shared" si="212"/>
        <v>4.6767183271056047E-70</v>
      </c>
      <c r="IA69" s="86">
        <f t="shared" si="213"/>
        <v>1.0756673236551216E-67</v>
      </c>
      <c r="IB69" s="86">
        <f t="shared" si="214"/>
        <v>9.5988424202500173E-79</v>
      </c>
      <c r="IC69" s="86">
        <f t="shared" si="215"/>
        <v>1.0593899345311451E-69</v>
      </c>
      <c r="ID69" s="86">
        <f t="shared" si="216"/>
        <v>5.3977913323082697E-71</v>
      </c>
      <c r="IE69" s="86">
        <f t="shared" si="217"/>
        <v>4.7717374483595617E-71</v>
      </c>
      <c r="IF69" s="86">
        <f t="shared" si="218"/>
        <v>7.1445419022635747E-61</v>
      </c>
      <c r="IG69" s="86">
        <f t="shared" si="219"/>
        <v>8.678494572076999E-43</v>
      </c>
      <c r="II69" s="86">
        <f t="shared" si="115"/>
        <v>7.9620462534706352E-93</v>
      </c>
      <c r="IJ69" s="86">
        <f t="shared" si="116"/>
        <v>1.199995898304865E-90</v>
      </c>
      <c r="IK69" s="86">
        <f t="shared" si="117"/>
        <v>1.4043334954955245E-95</v>
      </c>
      <c r="IL69" s="86">
        <f t="shared" si="118"/>
        <v>8.3014711383618755E-97</v>
      </c>
      <c r="IM69" s="86">
        <f t="shared" si="119"/>
        <v>2.2952577778361459E-121</v>
      </c>
      <c r="IN69" s="86">
        <f t="shared" si="120"/>
        <v>4.7541268328711489E-107</v>
      </c>
      <c r="IO69" s="86">
        <f t="shared" si="121"/>
        <v>1.0759485576963324E-115</v>
      </c>
      <c r="IP69" s="86">
        <f t="shared" si="122"/>
        <v>2.0737345775916621E-117</v>
      </c>
      <c r="IQ69" s="86">
        <f t="shared" si="123"/>
        <v>1.6212972957374676E-111</v>
      </c>
      <c r="IR69" s="86">
        <f t="shared" si="124"/>
        <v>5.6186406624222823E-132</v>
      </c>
      <c r="IS69" s="86">
        <f t="shared" si="125"/>
        <v>1.1707548480661331E-116</v>
      </c>
      <c r="IT69" s="86">
        <f t="shared" si="126"/>
        <v>5.6013290392293195E-118</v>
      </c>
      <c r="IU69" s="86">
        <f t="shared" si="127"/>
        <v>1.1720264333279924E-118</v>
      </c>
      <c r="IV69" s="86">
        <f t="shared" si="128"/>
        <v>8.4543150143149197E-208</v>
      </c>
      <c r="IW69" s="86">
        <f t="shared" si="129"/>
        <v>5.8579029516160705E-91</v>
      </c>
      <c r="IY69" s="86">
        <f t="shared" si="130"/>
        <v>8.2849001559170601E-3</v>
      </c>
      <c r="IZ69" s="86">
        <f t="shared" si="131"/>
        <v>5.5231883413545645E-3</v>
      </c>
      <c r="JA69" s="86">
        <f t="shared" si="132"/>
        <v>5.2562712677503634E-3</v>
      </c>
      <c r="JB69" s="86">
        <f t="shared" si="133"/>
        <v>3.529562554634475E-3</v>
      </c>
      <c r="JC69" s="86">
        <f t="shared" si="134"/>
        <v>1.97354507335885E-3</v>
      </c>
      <c r="JD69" s="86">
        <f t="shared" si="135"/>
        <v>2.9528151390645508E-3</v>
      </c>
      <c r="JE69" s="86">
        <f t="shared" si="136"/>
        <v>1.1548692062268166E-3</v>
      </c>
      <c r="JF69" s="86">
        <f t="shared" si="137"/>
        <v>9.3110182959634359E-4</v>
      </c>
      <c r="JG69" s="86">
        <f t="shared" si="138"/>
        <v>1.3520329764580802E-3</v>
      </c>
      <c r="JH69" s="86">
        <f t="shared" si="139"/>
        <v>1.3251011559975571E-3</v>
      </c>
      <c r="JI69" s="86">
        <f t="shared" si="140"/>
        <v>1.5657423315965488E-3</v>
      </c>
      <c r="JJ69" s="86">
        <f t="shared" si="141"/>
        <v>1.6045246240374495E-3</v>
      </c>
      <c r="JK69" s="86">
        <f t="shared" si="142"/>
        <v>2.2809475885921726E-3</v>
      </c>
      <c r="JL69" s="86">
        <f t="shared" si="143"/>
        <v>1.1764219826413277E-3</v>
      </c>
      <c r="JM69" s="86">
        <f t="shared" si="144"/>
        <v>3.1540861725246988E-4</v>
      </c>
    </row>
    <row r="70" spans="2:273" x14ac:dyDescent="0.25">
      <c r="B70" s="2">
        <v>43</v>
      </c>
      <c r="C70" s="37">
        <v>98.156000000000006</v>
      </c>
      <c r="D70" s="37">
        <v>96.096999999999994</v>
      </c>
      <c r="E70" s="37">
        <v>94.164000000000001</v>
      </c>
      <c r="F70" s="37">
        <v>94.242000000000004</v>
      </c>
      <c r="G70" s="37">
        <v>92.935000000000002</v>
      </c>
      <c r="H70" s="37">
        <v>91.426000000000002</v>
      </c>
      <c r="I70" s="37">
        <v>89.376999999999995</v>
      </c>
      <c r="J70" s="37">
        <v>89.064999999999998</v>
      </c>
      <c r="K70" s="37">
        <v>89.757999999999996</v>
      </c>
      <c r="L70" s="37">
        <v>90.870999999999995</v>
      </c>
      <c r="M70" s="37">
        <v>90.322999999999993</v>
      </c>
      <c r="N70" s="37">
        <v>90.983999999999995</v>
      </c>
      <c r="O70" s="37">
        <v>93.403000000000006</v>
      </c>
      <c r="P70" s="37">
        <v>93.54</v>
      </c>
      <c r="Q70" s="37">
        <v>87.870999999999995</v>
      </c>
      <c r="S70" s="4">
        <f t="shared" si="8"/>
        <v>97.875587451361682</v>
      </c>
      <c r="T70" s="4">
        <f t="shared" si="9"/>
        <v>94.561812318298678</v>
      </c>
      <c r="U70" s="4">
        <f t="shared" si="10"/>
        <v>92.671484019794065</v>
      </c>
      <c r="V70" s="4">
        <f t="shared" si="11"/>
        <v>91.1323738653589</v>
      </c>
      <c r="W70" s="4">
        <f t="shared" si="12"/>
        <v>89.860579947118183</v>
      </c>
      <c r="X70" s="4">
        <f t="shared" si="13"/>
        <v>88.707491128832118</v>
      </c>
      <c r="Y70" s="4">
        <f t="shared" si="14"/>
        <v>86.301131123951521</v>
      </c>
      <c r="Z70" s="4">
        <f t="shared" si="15"/>
        <v>86.876302513633334</v>
      </c>
      <c r="AA70" s="4">
        <f t="shared" si="16"/>
        <v>87.786345733841316</v>
      </c>
      <c r="AB70" s="4">
        <f t="shared" si="17"/>
        <v>88.351050075918863</v>
      </c>
      <c r="AC70" s="4">
        <f t="shared" si="18"/>
        <v>89.808727152456271</v>
      </c>
      <c r="AD70" s="4">
        <f t="shared" si="19"/>
        <v>88.078124346756098</v>
      </c>
      <c r="AE70" s="4">
        <f t="shared" si="20"/>
        <v>89.663331507206806</v>
      </c>
      <c r="AF70" s="4">
        <f t="shared" si="21"/>
        <v>91.849703946442929</v>
      </c>
      <c r="AG70" s="4">
        <f t="shared" si="22"/>
        <v>88.992834457528971</v>
      </c>
      <c r="AI70" s="4">
        <f t="shared" si="23"/>
        <v>0.28041254863832421</v>
      </c>
      <c r="AJ70" s="4">
        <f t="shared" si="24"/>
        <v>1.5351876817013164</v>
      </c>
      <c r="AK70" s="4">
        <f t="shared" si="25"/>
        <v>1.4925159802059369</v>
      </c>
      <c r="AL70" s="4">
        <f t="shared" si="26"/>
        <v>3.109626134641104</v>
      </c>
      <c r="AM70" s="4">
        <f t="shared" si="27"/>
        <v>3.0744200528818197</v>
      </c>
      <c r="AN70" s="4">
        <f t="shared" si="28"/>
        <v>2.7185088711678844</v>
      </c>
      <c r="AO70" s="4">
        <f t="shared" si="29"/>
        <v>3.0758688760484745</v>
      </c>
      <c r="AP70" s="4">
        <f t="shared" si="30"/>
        <v>2.1886974863666637</v>
      </c>
      <c r="AQ70" s="4">
        <f t="shared" si="31"/>
        <v>1.97165426615868</v>
      </c>
      <c r="AR70" s="4">
        <f t="shared" si="32"/>
        <v>2.5199499240811321</v>
      </c>
      <c r="AS70" s="4">
        <f t="shared" si="33"/>
        <v>0.51427284754372238</v>
      </c>
      <c r="AT70" s="4">
        <f t="shared" si="34"/>
        <v>2.9058756532438963</v>
      </c>
      <c r="AU70" s="4">
        <f t="shared" si="35"/>
        <v>3.7396684927932</v>
      </c>
      <c r="AV70" s="4">
        <f t="shared" si="220"/>
        <v>1.690296053557077</v>
      </c>
      <c r="AW70" s="4">
        <f t="shared" si="220"/>
        <v>-1.1218344575289763</v>
      </c>
      <c r="AY70" s="2">
        <f t="shared" si="96"/>
        <v>90.499843876598476</v>
      </c>
      <c r="AZ70" s="2">
        <f t="shared" si="147"/>
        <v>88.443033643982332</v>
      </c>
      <c r="BA70" s="2">
        <f t="shared" si="148"/>
        <v>86.999447972882905</v>
      </c>
      <c r="BB70" s="2">
        <f t="shared" si="149"/>
        <v>87.072848057029447</v>
      </c>
      <c r="BC70" s="2">
        <f t="shared" si="150"/>
        <v>87.252499243085012</v>
      </c>
      <c r="BD70" s="2">
        <f t="shared" si="151"/>
        <v>84.977382976245295</v>
      </c>
      <c r="BE70" s="2">
        <f t="shared" si="152"/>
        <v>84.564815879417466</v>
      </c>
      <c r="BF70" s="2">
        <f t="shared" si="153"/>
        <v>85.465270954595411</v>
      </c>
      <c r="BG70" s="2">
        <f t="shared" si="154"/>
        <v>85.845136803792684</v>
      </c>
      <c r="BH70" s="2">
        <f t="shared" si="155"/>
        <v>86.506075287231525</v>
      </c>
      <c r="BI70" s="2">
        <f t="shared" si="156"/>
        <v>87.687346221785859</v>
      </c>
      <c r="BJ70" s="2">
        <f t="shared" si="157"/>
        <v>85.954646294847691</v>
      </c>
      <c r="BK70" s="2">
        <f t="shared" si="158"/>
        <v>86.765695365798265</v>
      </c>
      <c r="BL70" s="2">
        <f t="shared" si="159"/>
        <v>90.246329690090903</v>
      </c>
      <c r="BM70" s="2">
        <f t="shared" si="160"/>
        <v>88.543131749186614</v>
      </c>
      <c r="BO70" s="2" t="str">
        <f t="shared" si="38"/>
        <v/>
      </c>
      <c r="BP70" s="2">
        <f t="shared" si="39"/>
        <v>96.096999999999994</v>
      </c>
      <c r="BQ70" s="2">
        <f t="shared" si="40"/>
        <v>94.164000000000001</v>
      </c>
      <c r="BR70" s="2">
        <f t="shared" si="41"/>
        <v>94.242000000000004</v>
      </c>
      <c r="BS70" s="2">
        <f t="shared" si="42"/>
        <v>92.935000000000002</v>
      </c>
      <c r="BT70" s="2">
        <f t="shared" si="43"/>
        <v>91.426000000000002</v>
      </c>
      <c r="BU70" s="2">
        <f t="shared" si="44"/>
        <v>89.376999999999995</v>
      </c>
      <c r="BV70" s="2">
        <f t="shared" si="45"/>
        <v>89.064999999999998</v>
      </c>
      <c r="BW70" s="2">
        <f t="shared" si="46"/>
        <v>89.757999999999996</v>
      </c>
      <c r="BX70" s="2">
        <f t="shared" si="47"/>
        <v>90.870999999999995</v>
      </c>
      <c r="BY70" s="2">
        <f t="shared" si="48"/>
        <v>90.322999999999993</v>
      </c>
      <c r="BZ70" s="2">
        <f t="shared" si="49"/>
        <v>90.983999999999995</v>
      </c>
      <c r="CA70" s="2">
        <f t="shared" si="50"/>
        <v>93.403000000000006</v>
      </c>
      <c r="CB70" s="2">
        <f t="shared" si="51"/>
        <v>93.54</v>
      </c>
      <c r="CC70" s="2">
        <f t="shared" si="52"/>
        <v>87.870999999999995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93.808684385382065</v>
      </c>
      <c r="DL70" s="2">
        <f t="shared" si="221"/>
        <v>93.077580287929138</v>
      </c>
      <c r="DM70" s="2">
        <f t="shared" si="221"/>
        <v>91.484202959830881</v>
      </c>
      <c r="DN70" s="2">
        <f t="shared" si="221"/>
        <v>91.793664208735109</v>
      </c>
      <c r="DO70" s="2">
        <f t="shared" si="221"/>
        <v>91.20397428602692</v>
      </c>
      <c r="DP70" s="2">
        <f t="shared" si="221"/>
        <v>89.861055870445313</v>
      </c>
      <c r="DQ70" s="2">
        <f t="shared" si="221"/>
        <v>88.689879536679541</v>
      </c>
      <c r="DR70" s="2">
        <f t="shared" si="221"/>
        <v>88.815324929971993</v>
      </c>
      <c r="DS70" s="2">
        <f t="shared" si="221"/>
        <v>90.09126289146289</v>
      </c>
      <c r="DT70" s="2">
        <f t="shared" si="221"/>
        <v>90.606105974395419</v>
      </c>
      <c r="DU70" s="2">
        <f t="shared" si="221"/>
        <v>89.964302658934216</v>
      </c>
      <c r="DV70" s="2">
        <f t="shared" si="221"/>
        <v>90.980162753036439</v>
      </c>
      <c r="DW70" s="2">
        <f t="shared" si="221"/>
        <v>91.082834750337383</v>
      </c>
      <c r="DX70" s="2">
        <f t="shared" si="221"/>
        <v>92.550393221793215</v>
      </c>
      <c r="DY70" s="2">
        <f t="shared" si="221"/>
        <v>89.453642338709685</v>
      </c>
      <c r="EA70" s="2">
        <f t="shared" si="71"/>
        <v>87.122643204094018</v>
      </c>
      <c r="EB70" s="2">
        <f t="shared" si="72"/>
        <v>83.28763540656972</v>
      </c>
      <c r="EC70" s="2">
        <f t="shared" si="73"/>
        <v>81.928261071669581</v>
      </c>
      <c r="ED70" s="2">
        <f t="shared" si="74"/>
        <v>81.271353369763204</v>
      </c>
      <c r="EE70" s="2">
        <f t="shared" si="75"/>
        <v>81.932303274044131</v>
      </c>
      <c r="EF70" s="2">
        <f t="shared" si="76"/>
        <v>78.856011679641341</v>
      </c>
      <c r="EG70" s="2">
        <f t="shared" si="77"/>
        <v>78.574350254969318</v>
      </c>
      <c r="EH70" s="2">
        <f t="shared" si="78"/>
        <v>80.460837593916494</v>
      </c>
      <c r="EI70" s="2">
        <f t="shared" si="79"/>
        <v>79.873438740232061</v>
      </c>
      <c r="EJ70" s="2">
        <f t="shared" si="80"/>
        <v>80.693730424112303</v>
      </c>
      <c r="EK70" s="2">
        <f t="shared" si="81"/>
        <v>84.516046971560883</v>
      </c>
      <c r="EL70" s="2">
        <f t="shared" si="82"/>
        <v>78.927621143562291</v>
      </c>
      <c r="EM70" s="2">
        <f t="shared" si="83"/>
        <v>81.070501762977486</v>
      </c>
      <c r="EN70" s="2">
        <f t="shared" si="84"/>
        <v>86.927204438047767</v>
      </c>
      <c r="EO70" s="2">
        <f t="shared" si="85"/>
        <v>87.039963582677203</v>
      </c>
      <c r="EQ70" s="2">
        <f t="shared" si="86"/>
        <v>84.957356741854653</v>
      </c>
      <c r="ER70" s="2">
        <f t="shared" si="222"/>
        <v>83.01530219787071</v>
      </c>
      <c r="ES70" s="2">
        <f t="shared" si="222"/>
        <v>81.215698377575919</v>
      </c>
      <c r="ET70" s="2">
        <f t="shared" si="222"/>
        <v>80.852240876958405</v>
      </c>
      <c r="EU70" s="2">
        <f t="shared" si="222"/>
        <v>79.421732485790614</v>
      </c>
      <c r="EV70" s="2">
        <f t="shared" si="222"/>
        <v>75.79207439596523</v>
      </c>
      <c r="EW70" s="2">
        <f t="shared" si="222"/>
        <v>76.988237185051815</v>
      </c>
      <c r="EX70" s="2">
        <f t="shared" si="222"/>
        <v>78.537525339429166</v>
      </c>
      <c r="EY70" s="2">
        <f t="shared" si="222"/>
        <v>79.942389087408969</v>
      </c>
      <c r="EZ70" s="2">
        <f t="shared" si="222"/>
        <v>79.605691314877063</v>
      </c>
      <c r="FA70" s="2">
        <f t="shared" si="222"/>
        <v>83.051552918016085</v>
      </c>
      <c r="FB70" s="2">
        <f t="shared" si="222"/>
        <v>79.581192504471744</v>
      </c>
      <c r="FC70" s="2">
        <f t="shared" si="222"/>
        <v>79.992391158747608</v>
      </c>
      <c r="FD70" s="2">
        <f t="shared" si="222"/>
        <v>88.021628530826888</v>
      </c>
      <c r="FE70" s="2">
        <f t="shared" si="222"/>
        <v>86.57701858767571</v>
      </c>
      <c r="FG70" s="2">
        <f t="shared" si="88"/>
        <v>0.49487981971307887</v>
      </c>
      <c r="FH70" s="2">
        <f t="shared" si="223"/>
        <v>0.47339743554628422</v>
      </c>
      <c r="FI70" s="2">
        <f t="shared" si="223"/>
        <v>0.46931291873855752</v>
      </c>
      <c r="FJ70" s="2">
        <f t="shared" si="223"/>
        <v>0.44864676746194043</v>
      </c>
      <c r="FK70" s="2">
        <f t="shared" si="223"/>
        <v>0.42617674163495867</v>
      </c>
      <c r="FL70" s="2">
        <f t="shared" si="223"/>
        <v>0.44375534921468252</v>
      </c>
      <c r="FM70" s="2">
        <f t="shared" si="223"/>
        <v>0.40778825396989954</v>
      </c>
      <c r="FN70" s="2">
        <f t="shared" si="223"/>
        <v>0.40097635145948352</v>
      </c>
      <c r="FO70" s="2">
        <f t="shared" si="223"/>
        <v>0.41556111505893206</v>
      </c>
      <c r="FP70" s="2">
        <f t="shared" si="223"/>
        <v>0.41362256325144225</v>
      </c>
      <c r="FQ70" s="2">
        <f t="shared" si="223"/>
        <v>0.41791457289522183</v>
      </c>
      <c r="FR70" s="2">
        <f t="shared" si="223"/>
        <v>0.41696894211203156</v>
      </c>
      <c r="FS70" s="2">
        <f t="shared" si="223"/>
        <v>0.43117942959420763</v>
      </c>
      <c r="FT70" s="2">
        <f t="shared" si="223"/>
        <v>0.40974832665891536</v>
      </c>
      <c r="FU70" s="2">
        <f t="shared" si="223"/>
        <v>0.37722557700754644</v>
      </c>
      <c r="FW70" s="2">
        <f t="shared" si="112"/>
        <v>2.477935112879294E-5</v>
      </c>
      <c r="FX70" s="2">
        <f t="shared" si="164"/>
        <v>4.3487064398251711E-5</v>
      </c>
      <c r="FY70" s="2">
        <f t="shared" si="165"/>
        <v>3.9306182029184023E-5</v>
      </c>
      <c r="FZ70" s="2">
        <f t="shared" si="166"/>
        <v>3.6762376303763701E-5</v>
      </c>
      <c r="GA70" s="2">
        <f t="shared" si="167"/>
        <v>4.1624615514270493E-5</v>
      </c>
      <c r="GB70" s="2">
        <f t="shared" si="168"/>
        <v>4.1014608055103783E-5</v>
      </c>
      <c r="GC70" s="2">
        <f t="shared" si="169"/>
        <v>4.3901972303238633E-5</v>
      </c>
      <c r="GD70" s="2">
        <f t="shared" si="170"/>
        <v>5.3098528511967987E-5</v>
      </c>
      <c r="GE70" s="2">
        <f t="shared" si="171"/>
        <v>6.2510074988849816E-5</v>
      </c>
      <c r="GF70" s="2">
        <f t="shared" si="172"/>
        <v>4.4579413051246656E-5</v>
      </c>
      <c r="GG70" s="2">
        <f t="shared" si="173"/>
        <v>3.4816485351293532E-5</v>
      </c>
      <c r="GH70" s="2">
        <f t="shared" si="174"/>
        <v>2.9172751543212003E-5</v>
      </c>
      <c r="GI70" s="2">
        <f t="shared" si="175"/>
        <v>2.5376006786269838E-5</v>
      </c>
      <c r="GJ70" s="2">
        <f t="shared" si="176"/>
        <v>2.618996123825203E-5</v>
      </c>
      <c r="GK70" s="2">
        <f t="shared" si="177"/>
        <v>1.9933400230343198E-5</v>
      </c>
      <c r="GM70" s="86">
        <f t="shared" si="113"/>
        <v>1.1553009081457344E-2</v>
      </c>
      <c r="GN70" s="86">
        <f t="shared" si="178"/>
        <v>8.1118405969674116E-3</v>
      </c>
      <c r="GO70" s="86">
        <f t="shared" si="179"/>
        <v>7.6695326327344817E-3</v>
      </c>
      <c r="GP70" s="86">
        <f t="shared" si="180"/>
        <v>5.295231809829189E-3</v>
      </c>
      <c r="GQ70" s="86">
        <f t="shared" si="181"/>
        <v>3.1398301327531099E-3</v>
      </c>
      <c r="GR70" s="86">
        <f t="shared" si="182"/>
        <v>4.5719468526884818E-3</v>
      </c>
      <c r="GS70" s="86">
        <f t="shared" si="183"/>
        <v>1.9263757455027116E-3</v>
      </c>
      <c r="GT70" s="86">
        <f t="shared" si="184"/>
        <v>1.5815856382108309E-3</v>
      </c>
      <c r="GU70" s="86">
        <f t="shared" si="185"/>
        <v>2.2517541680152752E-3</v>
      </c>
      <c r="GV70" s="86">
        <f t="shared" si="186"/>
        <v>2.1976120836390933E-3</v>
      </c>
      <c r="GW70" s="86">
        <f t="shared" si="187"/>
        <v>2.5430128802329619E-3</v>
      </c>
      <c r="GX70" s="86">
        <f t="shared" si="188"/>
        <v>2.5791946472178561E-3</v>
      </c>
      <c r="GY70" s="86">
        <f t="shared" si="189"/>
        <v>3.5739200742274657E-3</v>
      </c>
      <c r="GZ70" s="86">
        <f t="shared" si="190"/>
        <v>1.9713257407965581E-3</v>
      </c>
      <c r="HA70" s="86">
        <f t="shared" si="191"/>
        <v>6.0086137616244782E-4</v>
      </c>
      <c r="HC70" s="86">
        <f t="shared" si="145"/>
        <v>2.2343252990886641E-10</v>
      </c>
      <c r="HD70" s="86">
        <f t="shared" si="192"/>
        <v>1.5959424171646101E-10</v>
      </c>
      <c r="HE70" s="86">
        <f t="shared" si="193"/>
        <v>6.5313568384396062E-11</v>
      </c>
      <c r="HF70" s="86">
        <f t="shared" si="194"/>
        <v>3.8813851962494294E-11</v>
      </c>
      <c r="HG70" s="86">
        <f t="shared" si="195"/>
        <v>1.3570768033562894E-13</v>
      </c>
      <c r="HH70" s="86">
        <f t="shared" si="196"/>
        <v>6.7496280999885547E-12</v>
      </c>
      <c r="HI70" s="86">
        <f t="shared" si="197"/>
        <v>7.7975722482657108E-13</v>
      </c>
      <c r="HJ70" s="86">
        <f t="shared" si="198"/>
        <v>5.588372819283689E-13</v>
      </c>
      <c r="HK70" s="86">
        <f t="shared" si="199"/>
        <v>2.2367368898402376E-12</v>
      </c>
      <c r="HL70" s="86">
        <f t="shared" si="200"/>
        <v>7.8222162055872489E-14</v>
      </c>
      <c r="HM70" s="86">
        <f t="shared" si="201"/>
        <v>1.3290008860907853E-12</v>
      </c>
      <c r="HN70" s="86">
        <f t="shared" si="202"/>
        <v>7.924392796340129E-13</v>
      </c>
      <c r="HO70" s="86">
        <f t="shared" si="203"/>
        <v>7.8061298695777337E-13</v>
      </c>
      <c r="HP70" s="86">
        <f t="shared" si="204"/>
        <v>1.0370700261478725E-13</v>
      </c>
      <c r="HQ70" s="86">
        <f t="shared" si="205"/>
        <v>5.1752380137578636E-17</v>
      </c>
      <c r="HS70" s="86">
        <f t="shared" si="114"/>
        <v>1.4683292201236426E-54</v>
      </c>
      <c r="HT70" s="86">
        <f t="shared" si="206"/>
        <v>1.5378826601367036E-53</v>
      </c>
      <c r="HU70" s="86">
        <f t="shared" si="207"/>
        <v>8.8802208213372797E-55</v>
      </c>
      <c r="HV70" s="86">
        <f t="shared" si="208"/>
        <v>2.5266143454948043E-56</v>
      </c>
      <c r="HW70" s="86">
        <f t="shared" si="209"/>
        <v>8.4671162502867569E-72</v>
      </c>
      <c r="HX70" s="86">
        <f t="shared" si="210"/>
        <v>1.465118992416588E-62</v>
      </c>
      <c r="HY70" s="86">
        <f t="shared" si="211"/>
        <v>2.3195350990285E-68</v>
      </c>
      <c r="HZ70" s="86">
        <f t="shared" si="212"/>
        <v>2.3961614708050853E-68</v>
      </c>
      <c r="IA70" s="86">
        <f t="shared" si="213"/>
        <v>4.9589360932559631E-66</v>
      </c>
      <c r="IB70" s="86">
        <f t="shared" si="214"/>
        <v>7.4953224592113501E-77</v>
      </c>
      <c r="IC70" s="86">
        <f t="shared" si="215"/>
        <v>4.5269678978905301E-68</v>
      </c>
      <c r="ID70" s="86">
        <f t="shared" si="216"/>
        <v>2.2918542209949233E-69</v>
      </c>
      <c r="IE70" s="86">
        <f t="shared" si="217"/>
        <v>1.9534362306214633E-69</v>
      </c>
      <c r="IF70" s="86">
        <f t="shared" si="218"/>
        <v>1.6356414776183426E-59</v>
      </c>
      <c r="IG70" s="86">
        <f t="shared" si="219"/>
        <v>7.3926532842308854E-42</v>
      </c>
      <c r="II70" s="86">
        <f t="shared" si="115"/>
        <v>2.8818130155414064E-91</v>
      </c>
      <c r="IJ70" s="86">
        <f t="shared" si="116"/>
        <v>4.8374274714138729E-89</v>
      </c>
      <c r="IK70" s="86">
        <f t="shared" si="117"/>
        <v>6.6874967900836459E-94</v>
      </c>
      <c r="IL70" s="86">
        <f t="shared" si="118"/>
        <v>4.0542827258633106E-95</v>
      </c>
      <c r="IM70" s="86">
        <f t="shared" si="119"/>
        <v>3.2481310486123132E-119</v>
      </c>
      <c r="IN70" s="86">
        <f t="shared" si="120"/>
        <v>3.6959868321387056E-105</v>
      </c>
      <c r="IO70" s="86">
        <f t="shared" si="121"/>
        <v>1.2340970784776992E-113</v>
      </c>
      <c r="IP70" s="86">
        <f t="shared" si="122"/>
        <v>2.7999225084045822E-115</v>
      </c>
      <c r="IQ70" s="86">
        <f t="shared" si="123"/>
        <v>1.8421009897265517E-109</v>
      </c>
      <c r="IR70" s="86">
        <f t="shared" si="124"/>
        <v>1.2796060598411536E-129</v>
      </c>
      <c r="IS70" s="86">
        <f t="shared" si="125"/>
        <v>1.2564495363281073E-114</v>
      </c>
      <c r="IT70" s="86">
        <f t="shared" si="126"/>
        <v>5.8609401475826954E-116</v>
      </c>
      <c r="IU70" s="86">
        <f t="shared" si="127"/>
        <v>1.1857574828786902E-116</v>
      </c>
      <c r="IV70" s="86">
        <f t="shared" si="128"/>
        <v>2.9664223693477693E-204</v>
      </c>
      <c r="IW70" s="86">
        <f t="shared" si="129"/>
        <v>1.8371481314438853E-89</v>
      </c>
      <c r="IY70" s="86">
        <f t="shared" si="130"/>
        <v>1.1553009304889873E-2</v>
      </c>
      <c r="IZ70" s="86">
        <f t="shared" si="131"/>
        <v>8.111840756561654E-3</v>
      </c>
      <c r="JA70" s="86">
        <f t="shared" si="132"/>
        <v>7.6695326980480505E-3</v>
      </c>
      <c r="JB70" s="86">
        <f t="shared" si="133"/>
        <v>5.2952318486430413E-3</v>
      </c>
      <c r="JC70" s="86">
        <f t="shared" si="134"/>
        <v>3.1398301328888177E-3</v>
      </c>
      <c r="JD70" s="86">
        <f t="shared" si="135"/>
        <v>4.5719468594381096E-3</v>
      </c>
      <c r="JE70" s="86">
        <f t="shared" si="136"/>
        <v>1.9263757462824687E-3</v>
      </c>
      <c r="JF70" s="86">
        <f t="shared" si="137"/>
        <v>1.5815856387696682E-3</v>
      </c>
      <c r="JG70" s="86">
        <f t="shared" si="138"/>
        <v>2.251754170252012E-3</v>
      </c>
      <c r="JH70" s="86">
        <f t="shared" si="139"/>
        <v>2.1976120837173155E-3</v>
      </c>
      <c r="JI70" s="86">
        <f t="shared" si="140"/>
        <v>2.5430128815619626E-3</v>
      </c>
      <c r="JJ70" s="86">
        <f t="shared" si="141"/>
        <v>2.5791946480102955E-3</v>
      </c>
      <c r="JK70" s="86">
        <f t="shared" si="142"/>
        <v>3.5739200750080787E-3</v>
      </c>
      <c r="JL70" s="86">
        <f t="shared" si="143"/>
        <v>1.9713257409002651E-3</v>
      </c>
      <c r="JM70" s="86">
        <f t="shared" si="144"/>
        <v>6.0086137616249954E-4</v>
      </c>
    </row>
    <row r="71" spans="2:273" x14ac:dyDescent="0.25">
      <c r="B71" s="2">
        <v>44</v>
      </c>
      <c r="C71" s="37">
        <v>98.921999999999997</v>
      </c>
      <c r="D71" s="37">
        <v>98.838999999999999</v>
      </c>
      <c r="E71" s="37">
        <v>96.59</v>
      </c>
      <c r="F71" s="37">
        <v>94.531999999999996</v>
      </c>
      <c r="G71" s="37">
        <v>94</v>
      </c>
      <c r="H71" s="37">
        <v>92.656000000000006</v>
      </c>
      <c r="I71" s="37">
        <v>89.442999999999998</v>
      </c>
      <c r="J71" s="37">
        <v>90.274000000000001</v>
      </c>
      <c r="K71" s="37">
        <v>90.031999999999996</v>
      </c>
      <c r="L71" s="37">
        <v>91.418999999999997</v>
      </c>
      <c r="M71" s="37">
        <v>91.305999999999997</v>
      </c>
      <c r="N71" s="37">
        <v>92.242000000000004</v>
      </c>
      <c r="O71" s="37">
        <v>93.822999999999993</v>
      </c>
      <c r="P71" s="37">
        <v>95.968000000000004</v>
      </c>
      <c r="Q71" s="37">
        <v>89.305999999999997</v>
      </c>
      <c r="S71" s="4">
        <f t="shared" si="8"/>
        <v>100.1612920301136</v>
      </c>
      <c r="T71" s="4">
        <f t="shared" si="9"/>
        <v>96.739779133810814</v>
      </c>
      <c r="U71" s="4">
        <f t="shared" si="10"/>
        <v>94.646372108673148</v>
      </c>
      <c r="V71" s="4">
        <f t="shared" si="11"/>
        <v>92.633101115615858</v>
      </c>
      <c r="W71" s="4">
        <f t="shared" si="12"/>
        <v>90.9469917810097</v>
      </c>
      <c r="X71" s="4">
        <f t="shared" si="13"/>
        <v>90.156480731975222</v>
      </c>
      <c r="Y71" s="4">
        <f t="shared" si="14"/>
        <v>87.123549346777608</v>
      </c>
      <c r="Z71" s="4">
        <f t="shared" si="15"/>
        <v>87.604269265757026</v>
      </c>
      <c r="AA71" s="4">
        <f t="shared" si="16"/>
        <v>88.720317176428622</v>
      </c>
      <c r="AB71" s="4">
        <f t="shared" si="17"/>
        <v>89.148032276725004</v>
      </c>
      <c r="AC71" s="4">
        <f t="shared" si="18"/>
        <v>90.804725247202896</v>
      </c>
      <c r="AD71" s="4">
        <f t="shared" si="19"/>
        <v>88.94383109002051</v>
      </c>
      <c r="AE71" s="4">
        <f t="shared" si="20"/>
        <v>90.88334086201111</v>
      </c>
      <c r="AF71" s="4">
        <f t="shared" si="21"/>
        <v>92.721801912614779</v>
      </c>
      <c r="AG71" s="4">
        <f t="shared" si="22"/>
        <v>89.285748406636827</v>
      </c>
      <c r="AI71" s="4">
        <f t="shared" si="23"/>
        <v>-1.239292030113603</v>
      </c>
      <c r="AJ71" s="4">
        <f t="shared" si="24"/>
        <v>2.0992208661891851</v>
      </c>
      <c r="AK71" s="4">
        <f t="shared" si="25"/>
        <v>1.9436278913268552</v>
      </c>
      <c r="AL71" s="4">
        <f t="shared" si="26"/>
        <v>1.8988988843841383</v>
      </c>
      <c r="AM71" s="4">
        <f t="shared" si="27"/>
        <v>3.0530082189902998</v>
      </c>
      <c r="AN71" s="4">
        <f t="shared" si="28"/>
        <v>2.499519268024784</v>
      </c>
      <c r="AO71" s="4">
        <f t="shared" si="29"/>
        <v>2.3194506532223897</v>
      </c>
      <c r="AP71" s="4">
        <f t="shared" si="30"/>
        <v>2.6697307342429752</v>
      </c>
      <c r="AQ71" s="4">
        <f t="shared" si="31"/>
        <v>1.311682823571374</v>
      </c>
      <c r="AR71" s="4">
        <f t="shared" si="32"/>
        <v>2.2709677232749925</v>
      </c>
      <c r="AS71" s="4">
        <f t="shared" si="33"/>
        <v>0.50127475279710154</v>
      </c>
      <c r="AT71" s="4">
        <f t="shared" si="34"/>
        <v>3.2981689099794949</v>
      </c>
      <c r="AU71" s="4">
        <f t="shared" si="35"/>
        <v>2.9396591379888832</v>
      </c>
      <c r="AV71" s="4">
        <f t="shared" si="220"/>
        <v>3.2461980873852241</v>
      </c>
      <c r="AW71" s="4">
        <f t="shared" si="220"/>
        <v>2.0251593363170173E-2</v>
      </c>
      <c r="AY71" s="2">
        <f t="shared" si="96"/>
        <v>90.371425897836588</v>
      </c>
      <c r="AZ71" s="2">
        <f t="shared" si="147"/>
        <v>88.234963929449393</v>
      </c>
      <c r="BA71" s="2">
        <f t="shared" si="148"/>
        <v>86.800132994553024</v>
      </c>
      <c r="BB71" s="2">
        <f t="shared" si="149"/>
        <v>86.86579565314635</v>
      </c>
      <c r="BC71" s="2">
        <f t="shared" si="150"/>
        <v>87.036431509447141</v>
      </c>
      <c r="BD71" s="2">
        <f t="shared" si="151"/>
        <v>84.708804978590493</v>
      </c>
      <c r="BE71" s="2">
        <f t="shared" si="152"/>
        <v>84.402209734565787</v>
      </c>
      <c r="BF71" s="2">
        <f t="shared" si="153"/>
        <v>85.354555244062141</v>
      </c>
      <c r="BG71" s="2">
        <f t="shared" si="154"/>
        <v>85.686379571819998</v>
      </c>
      <c r="BH71" s="2">
        <f t="shared" si="155"/>
        <v>86.273975516151609</v>
      </c>
      <c r="BI71" s="2">
        <f t="shared" si="156"/>
        <v>87.561956901239995</v>
      </c>
      <c r="BJ71" s="2">
        <f t="shared" si="157"/>
        <v>85.726275894975089</v>
      </c>
      <c r="BK71" s="2">
        <f t="shared" si="158"/>
        <v>86.598969154604333</v>
      </c>
      <c r="BL71" s="2">
        <f t="shared" si="159"/>
        <v>90.199709267829917</v>
      </c>
      <c r="BM71" s="2">
        <f t="shared" si="160"/>
        <v>88.48866132382831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>
        <f t="shared" si="41"/>
        <v>94.531999999999996</v>
      </c>
      <c r="BS71" s="2">
        <f t="shared" si="42"/>
        <v>94</v>
      </c>
      <c r="BT71" s="2">
        <f t="shared" si="43"/>
        <v>92.656000000000006</v>
      </c>
      <c r="BU71" s="2">
        <f t="shared" si="44"/>
        <v>89.442999999999998</v>
      </c>
      <c r="BV71" s="2">
        <f t="shared" si="45"/>
        <v>90.274000000000001</v>
      </c>
      <c r="BW71" s="2">
        <f t="shared" si="46"/>
        <v>90.031999999999996</v>
      </c>
      <c r="BX71" s="2">
        <f t="shared" si="47"/>
        <v>91.418999999999997</v>
      </c>
      <c r="BY71" s="2">
        <f t="shared" si="48"/>
        <v>91.305999999999997</v>
      </c>
      <c r="BZ71" s="2">
        <f t="shared" si="49"/>
        <v>92.242000000000004</v>
      </c>
      <c r="CA71" s="2">
        <f t="shared" si="50"/>
        <v>93.822999999999993</v>
      </c>
      <c r="CB71" s="2">
        <f t="shared" si="51"/>
        <v>95.968000000000004</v>
      </c>
      <c r="CC71" s="2">
        <f t="shared" si="52"/>
        <v>89.305999999999997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93.987389912413164</v>
      </c>
      <c r="DL71" s="2">
        <f t="shared" si="221"/>
        <v>93.204569105691064</v>
      </c>
      <c r="DM71" s="2">
        <f t="shared" si="221"/>
        <v>91.603063122923601</v>
      </c>
      <c r="DN71" s="2">
        <f t="shared" si="221"/>
        <v>91.936299003322262</v>
      </c>
      <c r="DO71" s="2">
        <f t="shared" si="221"/>
        <v>91.307114673377825</v>
      </c>
      <c r="DP71" s="2">
        <f t="shared" si="221"/>
        <v>89.926661538461516</v>
      </c>
      <c r="DQ71" s="2">
        <f t="shared" si="221"/>
        <v>88.876428700128713</v>
      </c>
      <c r="DR71" s="2">
        <f t="shared" si="221"/>
        <v>89.04324201680673</v>
      </c>
      <c r="DS71" s="2">
        <f t="shared" si="221"/>
        <v>90.289162247962238</v>
      </c>
      <c r="DT71" s="2">
        <f t="shared" si="221"/>
        <v>90.672287814129902</v>
      </c>
      <c r="DU71" s="2">
        <f t="shared" si="221"/>
        <v>90.073695699748299</v>
      </c>
      <c r="DV71" s="2">
        <f t="shared" si="221"/>
        <v>91.111235425101214</v>
      </c>
      <c r="DW71" s="2">
        <f t="shared" si="221"/>
        <v>91.267855195681506</v>
      </c>
      <c r="DX71" s="2">
        <f t="shared" si="221"/>
        <v>92.77116555126554</v>
      </c>
      <c r="DY71" s="2">
        <f t="shared" si="221"/>
        <v>89.524917741935482</v>
      </c>
      <c r="EA71" s="2">
        <f t="shared" si="71"/>
        <v>87.005499436204346</v>
      </c>
      <c r="EB71" s="2">
        <f t="shared" si="72"/>
        <v>83.193267151319304</v>
      </c>
      <c r="EC71" s="2">
        <f t="shared" si="73"/>
        <v>81.847035362397079</v>
      </c>
      <c r="ED71" s="2">
        <f t="shared" si="74"/>
        <v>81.18284673432214</v>
      </c>
      <c r="EE71" s="2">
        <f t="shared" si="75"/>
        <v>81.7924042298975</v>
      </c>
      <c r="EF71" s="2">
        <f t="shared" si="76"/>
        <v>78.744041783781952</v>
      </c>
      <c r="EG71" s="2">
        <f t="shared" si="77"/>
        <v>78.476413320845054</v>
      </c>
      <c r="EH71" s="2">
        <f t="shared" si="78"/>
        <v>80.329110955785268</v>
      </c>
      <c r="EI71" s="2">
        <f t="shared" si="79"/>
        <v>79.782663911910959</v>
      </c>
      <c r="EJ71" s="2">
        <f t="shared" si="80"/>
        <v>80.587411726359406</v>
      </c>
      <c r="EK71" s="2">
        <f t="shared" si="81"/>
        <v>84.371472244735486</v>
      </c>
      <c r="EL71" s="2">
        <f t="shared" si="82"/>
        <v>78.8591756478815</v>
      </c>
      <c r="EM71" s="2">
        <f t="shared" si="83"/>
        <v>80.981696620959852</v>
      </c>
      <c r="EN71" s="2">
        <f t="shared" si="84"/>
        <v>86.821330039525677</v>
      </c>
      <c r="EO71" s="2">
        <f t="shared" si="85"/>
        <v>86.928426673228387</v>
      </c>
      <c r="EQ71" s="2">
        <f t="shared" si="86"/>
        <v>84.870497243107778</v>
      </c>
      <c r="ER71" s="2">
        <f t="shared" si="222"/>
        <v>82.923432980534443</v>
      </c>
      <c r="ES71" s="2">
        <f t="shared" si="222"/>
        <v>81.145302247378737</v>
      </c>
      <c r="ET71" s="2">
        <f t="shared" si="222"/>
        <v>80.768979959583618</v>
      </c>
      <c r="EU71" s="2">
        <f t="shared" si="222"/>
        <v>79.320834464059786</v>
      </c>
      <c r="EV71" s="2">
        <f t="shared" si="222"/>
        <v>75.726456234739658</v>
      </c>
      <c r="EW71" s="2">
        <f t="shared" si="222"/>
        <v>76.913999054175065</v>
      </c>
      <c r="EX71" s="2">
        <f t="shared" si="222"/>
        <v>78.434162606144241</v>
      </c>
      <c r="EY71" s="2">
        <f t="shared" si="222"/>
        <v>79.848875182479233</v>
      </c>
      <c r="EZ71" s="2">
        <f t="shared" si="222"/>
        <v>79.515326588962239</v>
      </c>
      <c r="FA71" s="2">
        <f t="shared" si="222"/>
        <v>82.928356225057769</v>
      </c>
      <c r="FB71" s="2">
        <f t="shared" si="222"/>
        <v>79.50254967219341</v>
      </c>
      <c r="FC71" s="2">
        <f t="shared" si="222"/>
        <v>79.918582593122181</v>
      </c>
      <c r="FD71" s="2">
        <f t="shared" si="222"/>
        <v>87.90011929054721</v>
      </c>
      <c r="FE71" s="2">
        <f t="shared" si="222"/>
        <v>86.472429169409793</v>
      </c>
      <c r="FG71" s="2">
        <f t="shared" si="88"/>
        <v>0.51789784142105133</v>
      </c>
      <c r="FH71" s="2">
        <f t="shared" si="223"/>
        <v>0.49639820400441059</v>
      </c>
      <c r="FI71" s="2">
        <f t="shared" si="223"/>
        <v>0.49230076039385134</v>
      </c>
      <c r="FJ71" s="2">
        <f t="shared" si="223"/>
        <v>0.4715217532732966</v>
      </c>
      <c r="FK71" s="2">
        <f t="shared" si="223"/>
        <v>0.44883870992325015</v>
      </c>
      <c r="FL71" s="2">
        <f t="shared" si="223"/>
        <v>0.46659199446565419</v>
      </c>
      <c r="FM71" s="2">
        <f t="shared" si="223"/>
        <v>0.43020549411786974</v>
      </c>
      <c r="FN71" s="2">
        <f t="shared" si="223"/>
        <v>0.42328677649838015</v>
      </c>
      <c r="FO71" s="2">
        <f t="shared" si="223"/>
        <v>0.43808955820261553</v>
      </c>
      <c r="FP71" s="2">
        <f t="shared" si="223"/>
        <v>0.43612433668231043</v>
      </c>
      <c r="FQ71" s="2">
        <f t="shared" si="223"/>
        <v>0.44047444418985793</v>
      </c>
      <c r="FR71" s="2">
        <f t="shared" si="223"/>
        <v>0.43951631054473206</v>
      </c>
      <c r="FS71" s="2">
        <f t="shared" si="223"/>
        <v>0.45389699438286407</v>
      </c>
      <c r="FT71" s="2">
        <f t="shared" si="223"/>
        <v>0.43219468127713356</v>
      </c>
      <c r="FU71" s="2">
        <f t="shared" si="223"/>
        <v>0.39909494166495468</v>
      </c>
      <c r="FW71" s="2">
        <f t="shared" si="112"/>
        <v>2.7169953272984113E-5</v>
      </c>
      <c r="FX71" s="2">
        <f t="shared" si="164"/>
        <v>4.7682417872821058E-5</v>
      </c>
      <c r="FY71" s="2">
        <f t="shared" si="165"/>
        <v>4.3098208132061302E-5</v>
      </c>
      <c r="FZ71" s="2">
        <f t="shared" si="166"/>
        <v>4.0309001088822686E-5</v>
      </c>
      <c r="GA71" s="2">
        <f t="shared" si="167"/>
        <v>4.5640300048828743E-5</v>
      </c>
      <c r="GB71" s="2">
        <f t="shared" si="168"/>
        <v>4.4971445503077571E-5</v>
      </c>
      <c r="GC71" s="2">
        <f t="shared" si="169"/>
        <v>4.8137351508430947E-5</v>
      </c>
      <c r="GD71" s="2">
        <f t="shared" si="170"/>
        <v>5.8221080502783364E-5</v>
      </c>
      <c r="GE71" s="2">
        <f t="shared" si="171"/>
        <v>6.8540520906312975E-5</v>
      </c>
      <c r="GF71" s="2">
        <f t="shared" si="172"/>
        <v>4.8880144176919277E-5</v>
      </c>
      <c r="GG71" s="2">
        <f t="shared" si="173"/>
        <v>3.8175388821690624E-5</v>
      </c>
      <c r="GH71" s="2">
        <f t="shared" si="174"/>
        <v>3.1987195959569552E-5</v>
      </c>
      <c r="GI71" s="2">
        <f t="shared" si="175"/>
        <v>2.7824170026320734E-5</v>
      </c>
      <c r="GJ71" s="2">
        <f t="shared" si="176"/>
        <v>2.8716648895492502E-5</v>
      </c>
      <c r="GK71" s="2">
        <f t="shared" si="177"/>
        <v>2.1856496694496681E-5</v>
      </c>
      <c r="GM71" s="86">
        <f t="shared" si="113"/>
        <v>1.5918042954261198E-2</v>
      </c>
      <c r="GN71" s="86">
        <f t="shared" si="178"/>
        <v>1.173763249512709E-2</v>
      </c>
      <c r="GO71" s="86">
        <f t="shared" si="179"/>
        <v>1.1032421541884453E-2</v>
      </c>
      <c r="GP71" s="86">
        <f t="shared" si="180"/>
        <v>7.8233626928983137E-3</v>
      </c>
      <c r="GQ71" s="86">
        <f t="shared" si="181"/>
        <v>4.9046996917689357E-3</v>
      </c>
      <c r="GR71" s="86">
        <f t="shared" si="182"/>
        <v>6.9574357573770574E-3</v>
      </c>
      <c r="GS71" s="86">
        <f t="shared" si="183"/>
        <v>3.1479310914307645E-3</v>
      </c>
      <c r="GT71" s="86">
        <f t="shared" si="184"/>
        <v>2.6296847644917058E-3</v>
      </c>
      <c r="GU71" s="86">
        <f t="shared" si="185"/>
        <v>3.6726037124341711E-3</v>
      </c>
      <c r="GV71" s="86">
        <f t="shared" si="186"/>
        <v>3.5706871162782777E-3</v>
      </c>
      <c r="GW71" s="86">
        <f t="shared" si="187"/>
        <v>4.0513279641706378E-3</v>
      </c>
      <c r="GX71" s="86">
        <f t="shared" si="188"/>
        <v>4.0697865313123879E-3</v>
      </c>
      <c r="GY71" s="86">
        <f t="shared" si="189"/>
        <v>5.5026141258487978E-3</v>
      </c>
      <c r="GZ71" s="86">
        <f t="shared" si="190"/>
        <v>3.2347556066956752E-3</v>
      </c>
      <c r="HA71" s="86">
        <f t="shared" si="191"/>
        <v>1.1135484273290936E-3</v>
      </c>
      <c r="HC71" s="86">
        <f t="shared" si="145"/>
        <v>5.5039776488314704E-10</v>
      </c>
      <c r="HD71" s="86">
        <f t="shared" si="192"/>
        <v>4.1144848380925519E-10</v>
      </c>
      <c r="HE71" s="86">
        <f t="shared" si="193"/>
        <v>1.7453021242643335E-10</v>
      </c>
      <c r="HF71" s="86">
        <f t="shared" si="194"/>
        <v>1.048957276293919E-10</v>
      </c>
      <c r="HG71" s="86">
        <f t="shared" si="195"/>
        <v>4.778405567049734E-13</v>
      </c>
      <c r="HH71" s="86">
        <f t="shared" si="196"/>
        <v>2.0204985165257856E-11</v>
      </c>
      <c r="HI71" s="86">
        <f t="shared" si="197"/>
        <v>2.5806629865867322E-12</v>
      </c>
      <c r="HJ71" s="86">
        <f t="shared" si="198"/>
        <v>1.9236671749874857E-12</v>
      </c>
      <c r="HK71" s="86">
        <f t="shared" si="199"/>
        <v>7.3724884482329578E-12</v>
      </c>
      <c r="HL71" s="86">
        <f t="shared" si="200"/>
        <v>2.9706675287668876E-13</v>
      </c>
      <c r="HM71" s="86">
        <f t="shared" si="201"/>
        <v>4.2541925237557506E-12</v>
      </c>
      <c r="HN71" s="86">
        <f t="shared" si="202"/>
        <v>2.5326533570034786E-12</v>
      </c>
      <c r="HO71" s="86">
        <f t="shared" si="203"/>
        <v>2.4666383316493062E-12</v>
      </c>
      <c r="HP71" s="86">
        <f t="shared" si="204"/>
        <v>3.5851460957339424E-13</v>
      </c>
      <c r="HQ71" s="86">
        <f t="shared" si="205"/>
        <v>2.5584149097130107E-16</v>
      </c>
      <c r="HS71" s="86">
        <f t="shared" si="114"/>
        <v>2.5517656622917134E-53</v>
      </c>
      <c r="HT71" s="86">
        <f t="shared" si="206"/>
        <v>2.931735708929951E-52</v>
      </c>
      <c r="HU71" s="86">
        <f t="shared" si="207"/>
        <v>1.8452565086307474E-53</v>
      </c>
      <c r="HV71" s="86">
        <f t="shared" si="208"/>
        <v>5.4856058731874893E-55</v>
      </c>
      <c r="HW71" s="86">
        <f t="shared" si="209"/>
        <v>4.4298531033908458E-70</v>
      </c>
      <c r="HX71" s="86">
        <f t="shared" si="210"/>
        <v>4.6392733663465035E-61</v>
      </c>
      <c r="HY71" s="86">
        <f t="shared" si="211"/>
        <v>1.0228376874081901E-66</v>
      </c>
      <c r="HZ71" s="86">
        <f t="shared" si="212"/>
        <v>1.1682358946322956E-66</v>
      </c>
      <c r="IA71" s="86">
        <f t="shared" si="213"/>
        <v>2.1774722559883467E-64</v>
      </c>
      <c r="IB71" s="86">
        <f t="shared" si="214"/>
        <v>5.5450404224084166E-75</v>
      </c>
      <c r="IC71" s="86">
        <f t="shared" si="215"/>
        <v>1.8486276231450038E-66</v>
      </c>
      <c r="ID71" s="86">
        <f t="shared" si="216"/>
        <v>9.3085940639331202E-68</v>
      </c>
      <c r="IE71" s="86">
        <f t="shared" si="217"/>
        <v>7.6566431625193925E-68</v>
      </c>
      <c r="IF71" s="86">
        <f t="shared" si="218"/>
        <v>3.6114410257167253E-58</v>
      </c>
      <c r="IG71" s="86">
        <f t="shared" si="219"/>
        <v>6.1461406997562118E-41</v>
      </c>
      <c r="II71" s="86">
        <f t="shared" si="115"/>
        <v>1.0113325522713766E-89</v>
      </c>
      <c r="IJ71" s="86">
        <f t="shared" si="116"/>
        <v>1.8856674318270271E-87</v>
      </c>
      <c r="IK71" s="86">
        <f t="shared" si="117"/>
        <v>3.075833583447079E-92</v>
      </c>
      <c r="IL71" s="86">
        <f t="shared" si="118"/>
        <v>1.9123987917268584E-93</v>
      </c>
      <c r="IM71" s="86">
        <f t="shared" si="119"/>
        <v>4.3949834552078711E-117</v>
      </c>
      <c r="IN71" s="86">
        <f t="shared" si="120"/>
        <v>2.7624918732905423E-103</v>
      </c>
      <c r="IO71" s="86">
        <f t="shared" si="121"/>
        <v>1.3556885819155992E-111</v>
      </c>
      <c r="IP71" s="86">
        <f t="shared" si="122"/>
        <v>3.6122085077003626E-113</v>
      </c>
      <c r="IQ71" s="86">
        <f t="shared" si="123"/>
        <v>2.0016007816403845E-107</v>
      </c>
      <c r="IR71" s="86">
        <f t="shared" si="124"/>
        <v>2.7734455385115101E-127</v>
      </c>
      <c r="IS71" s="86">
        <f t="shared" si="125"/>
        <v>1.2934655518738677E-112</v>
      </c>
      <c r="IT71" s="86">
        <f t="shared" si="126"/>
        <v>5.8880893781964377E-114</v>
      </c>
      <c r="IU71" s="86">
        <f t="shared" si="127"/>
        <v>1.1527705712406392E-114</v>
      </c>
      <c r="IV71" s="86">
        <f t="shared" si="128"/>
        <v>9.6970172543912099E-201</v>
      </c>
      <c r="IW71" s="86">
        <f t="shared" si="129"/>
        <v>5.5966472189000924E-88</v>
      </c>
      <c r="IY71" s="86">
        <f t="shared" si="130"/>
        <v>1.5918043504658964E-2</v>
      </c>
      <c r="IZ71" s="86">
        <f t="shared" si="131"/>
        <v>1.1737632906575575E-2</v>
      </c>
      <c r="JA71" s="86">
        <f t="shared" si="132"/>
        <v>1.1032421716414666E-2</v>
      </c>
      <c r="JB71" s="86">
        <f t="shared" si="133"/>
        <v>7.8233627977940413E-3</v>
      </c>
      <c r="JC71" s="86">
        <f t="shared" si="134"/>
        <v>4.9046996922467766E-3</v>
      </c>
      <c r="JD71" s="86">
        <f t="shared" si="135"/>
        <v>6.9574357775820427E-3</v>
      </c>
      <c r="JE71" s="86">
        <f t="shared" si="136"/>
        <v>3.1479310940114276E-3</v>
      </c>
      <c r="JF71" s="86">
        <f t="shared" si="137"/>
        <v>2.6296847664153732E-3</v>
      </c>
      <c r="JG71" s="86">
        <f t="shared" si="138"/>
        <v>3.6726037198066596E-3</v>
      </c>
      <c r="JH71" s="86">
        <f t="shared" si="139"/>
        <v>3.5706871165753443E-3</v>
      </c>
      <c r="JI71" s="86">
        <f t="shared" si="140"/>
        <v>4.0513279684248303E-3</v>
      </c>
      <c r="JJ71" s="86">
        <f t="shared" si="141"/>
        <v>4.0697865338450417E-3</v>
      </c>
      <c r="JK71" s="86">
        <f t="shared" si="142"/>
        <v>5.5026141283154358E-3</v>
      </c>
      <c r="JL71" s="86">
        <f t="shared" si="143"/>
        <v>3.2347556070541897E-3</v>
      </c>
      <c r="JM71" s="86">
        <f t="shared" si="144"/>
        <v>1.1135484273293494E-3</v>
      </c>
    </row>
    <row r="72" spans="2:273" x14ac:dyDescent="0.25">
      <c r="B72" s="2">
        <v>45</v>
      </c>
      <c r="C72" s="37">
        <v>103</v>
      </c>
      <c r="D72" s="37">
        <v>100.161</v>
      </c>
      <c r="E72" s="37">
        <v>98.704999999999998</v>
      </c>
      <c r="F72" s="37">
        <v>97.387</v>
      </c>
      <c r="G72" s="37">
        <v>95.483999999999995</v>
      </c>
      <c r="H72" s="37">
        <v>93.295000000000002</v>
      </c>
      <c r="I72" s="37">
        <v>89.802999999999997</v>
      </c>
      <c r="J72" s="37">
        <v>90.757999999999996</v>
      </c>
      <c r="K72" s="37">
        <v>91.757999999999996</v>
      </c>
      <c r="L72" s="37">
        <v>92.5</v>
      </c>
      <c r="M72" s="37">
        <v>92.983999999999995</v>
      </c>
      <c r="N72" s="37">
        <v>93.129000000000005</v>
      </c>
      <c r="O72" s="37">
        <v>95.79</v>
      </c>
      <c r="P72" s="37">
        <v>96.905000000000001</v>
      </c>
      <c r="Q72" s="37">
        <v>90.694000000000003</v>
      </c>
      <c r="S72" s="4">
        <f t="shared" si="8"/>
        <v>103.05418663820453</v>
      </c>
      <c r="T72" s="4">
        <f t="shared" si="9"/>
        <v>99.647401100206878</v>
      </c>
      <c r="U72" s="4">
        <f t="shared" si="10"/>
        <v>97.277913304791483</v>
      </c>
      <c r="V72" s="4">
        <f t="shared" si="11"/>
        <v>94.705350480942627</v>
      </c>
      <c r="W72" s="4">
        <f t="shared" si="12"/>
        <v>92.556177602297993</v>
      </c>
      <c r="X72" s="4">
        <f t="shared" si="13"/>
        <v>92.238980662543511</v>
      </c>
      <c r="Y72" s="4">
        <f t="shared" si="14"/>
        <v>88.395969204975742</v>
      </c>
      <c r="Z72" s="4">
        <f t="shared" si="15"/>
        <v>88.730648931885881</v>
      </c>
      <c r="AA72" s="4">
        <f t="shared" si="16"/>
        <v>90.148309431223069</v>
      </c>
      <c r="AB72" s="4">
        <f t="shared" si="17"/>
        <v>90.411065219877912</v>
      </c>
      <c r="AC72" s="4">
        <f t="shared" si="18"/>
        <v>92.278779918869375</v>
      </c>
      <c r="AD72" s="4">
        <f t="shared" si="19"/>
        <v>90.264870873712809</v>
      </c>
      <c r="AE72" s="4">
        <f t="shared" si="20"/>
        <v>92.633925876799239</v>
      </c>
      <c r="AF72" s="4">
        <f t="shared" si="21"/>
        <v>94.015597520562949</v>
      </c>
      <c r="AG72" s="4">
        <f t="shared" si="22"/>
        <v>89.797121515343008</v>
      </c>
      <c r="AI72" s="4">
        <f t="shared" si="23"/>
        <v>-5.4186638204527071E-2</v>
      </c>
      <c r="AJ72" s="4">
        <f t="shared" si="24"/>
        <v>0.51359889979312356</v>
      </c>
      <c r="AK72" s="4">
        <f t="shared" si="25"/>
        <v>1.4270866952085157</v>
      </c>
      <c r="AL72" s="4">
        <f t="shared" si="26"/>
        <v>2.6816495190573733</v>
      </c>
      <c r="AM72" s="4">
        <f t="shared" si="27"/>
        <v>2.9278223977020019</v>
      </c>
      <c r="AN72" s="4">
        <f t="shared" si="28"/>
        <v>1.0560193374564903</v>
      </c>
      <c r="AO72" s="4">
        <f t="shared" si="29"/>
        <v>1.4070307950242551</v>
      </c>
      <c r="AP72" s="4">
        <f t="shared" si="30"/>
        <v>2.0273510681141147</v>
      </c>
      <c r="AQ72" s="4">
        <f t="shared" si="31"/>
        <v>1.6096905687769265</v>
      </c>
      <c r="AR72" s="4">
        <f t="shared" si="32"/>
        <v>2.0889347801220879</v>
      </c>
      <c r="AS72" s="4">
        <f t="shared" si="33"/>
        <v>0.70522008113061929</v>
      </c>
      <c r="AT72" s="4">
        <f t="shared" si="34"/>
        <v>2.864129126287196</v>
      </c>
      <c r="AU72" s="4">
        <f t="shared" si="35"/>
        <v>3.1560741232007672</v>
      </c>
      <c r="AV72" s="4">
        <f t="shared" si="220"/>
        <v>2.8894024794370523</v>
      </c>
      <c r="AW72" s="4">
        <f t="shared" si="220"/>
        <v>0.8968784846569946</v>
      </c>
      <c r="AY72" s="2">
        <f t="shared" si="96"/>
        <v>90.229938844396912</v>
      </c>
      <c r="AZ72" s="2">
        <f t="shared" si="147"/>
        <v>88.016555265765675</v>
      </c>
      <c r="BA72" s="2">
        <f t="shared" si="148"/>
        <v>86.591294165365127</v>
      </c>
      <c r="BB72" s="2">
        <f t="shared" si="149"/>
        <v>86.646847755494491</v>
      </c>
      <c r="BC72" s="2">
        <f t="shared" si="150"/>
        <v>86.807255277904687</v>
      </c>
      <c r="BD72" s="2">
        <f t="shared" si="151"/>
        <v>84.430515440388859</v>
      </c>
      <c r="BE72" s="2">
        <f t="shared" si="152"/>
        <v>84.223751275149667</v>
      </c>
      <c r="BF72" s="2">
        <f t="shared" si="153"/>
        <v>85.224912289947795</v>
      </c>
      <c r="BG72" s="2">
        <f t="shared" si="154"/>
        <v>85.511828145708805</v>
      </c>
      <c r="BH72" s="2">
        <f t="shared" si="155"/>
        <v>86.031382399889694</v>
      </c>
      <c r="BI72" s="2">
        <f t="shared" si="156"/>
        <v>87.423627854461159</v>
      </c>
      <c r="BJ72" s="2">
        <f t="shared" si="157"/>
        <v>85.485765119986041</v>
      </c>
      <c r="BK72" s="2">
        <f t="shared" si="158"/>
        <v>86.417756908361298</v>
      </c>
      <c r="BL72" s="2">
        <f t="shared" si="159"/>
        <v>90.13665549795553</v>
      </c>
      <c r="BM72" s="2">
        <f t="shared" si="160"/>
        <v>88.425055306567472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>
        <f t="shared" si="42"/>
        <v>95.483999999999995</v>
      </c>
      <c r="BT72" s="2" t="str">
        <f t="shared" si="43"/>
        <v/>
      </c>
      <c r="BU72" s="2">
        <f t="shared" si="44"/>
        <v>89.802999999999997</v>
      </c>
      <c r="BV72" s="2">
        <f t="shared" si="45"/>
        <v>90.757999999999996</v>
      </c>
      <c r="BW72" s="2">
        <f t="shared" si="46"/>
        <v>91.757999999999996</v>
      </c>
      <c r="BX72" s="2">
        <f t="shared" si="47"/>
        <v>92.5</v>
      </c>
      <c r="BY72" s="2">
        <f t="shared" si="48"/>
        <v>92.983999999999995</v>
      </c>
      <c r="BZ72" s="2">
        <f t="shared" si="49"/>
        <v>93.129000000000005</v>
      </c>
      <c r="CA72" s="2">
        <f t="shared" si="50"/>
        <v>95.79</v>
      </c>
      <c r="CB72" s="2">
        <f t="shared" si="51"/>
        <v>96.905000000000001</v>
      </c>
      <c r="CC72" s="2">
        <f t="shared" si="52"/>
        <v>90.694000000000003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94.166095439444277</v>
      </c>
      <c r="DL72" s="2">
        <f t="shared" si="221"/>
        <v>93.331557923453005</v>
      </c>
      <c r="DM72" s="2">
        <f t="shared" si="221"/>
        <v>91.721923286016334</v>
      </c>
      <c r="DN72" s="2">
        <f t="shared" si="221"/>
        <v>92.078933797909414</v>
      </c>
      <c r="DO72" s="2">
        <f t="shared" si="221"/>
        <v>91.410255060728744</v>
      </c>
      <c r="DP72" s="2">
        <f t="shared" si="221"/>
        <v>89.992267206477706</v>
      </c>
      <c r="DQ72" s="2">
        <f t="shared" si="221"/>
        <v>89.062977863577871</v>
      </c>
      <c r="DR72" s="2">
        <f t="shared" si="221"/>
        <v>89.271159103641466</v>
      </c>
      <c r="DS72" s="2">
        <f t="shared" si="221"/>
        <v>90.487061604461601</v>
      </c>
      <c r="DT72" s="2">
        <f t="shared" si="221"/>
        <v>90.738469653864371</v>
      </c>
      <c r="DU72" s="2">
        <f t="shared" si="221"/>
        <v>90.183088740562397</v>
      </c>
      <c r="DV72" s="2">
        <f t="shared" si="221"/>
        <v>91.242308097165989</v>
      </c>
      <c r="DW72" s="2">
        <f t="shared" si="221"/>
        <v>91.452875641025642</v>
      </c>
      <c r="DX72" s="2">
        <f t="shared" si="221"/>
        <v>92.991937880737879</v>
      </c>
      <c r="DY72" s="2">
        <f t="shared" si="221"/>
        <v>89.596193145161294</v>
      </c>
      <c r="EA72" s="2">
        <f t="shared" si="71"/>
        <v>86.888355668314674</v>
      </c>
      <c r="EB72" s="2">
        <f t="shared" si="72"/>
        <v>83.098898896068903</v>
      </c>
      <c r="EC72" s="2">
        <f t="shared" si="73"/>
        <v>81.765809653124577</v>
      </c>
      <c r="ED72" s="2">
        <f t="shared" si="74"/>
        <v>81.094340098881077</v>
      </c>
      <c r="EE72" s="2">
        <f t="shared" si="75"/>
        <v>81.652505185750869</v>
      </c>
      <c r="EF72" s="2">
        <f t="shared" si="76"/>
        <v>78.63207188792255</v>
      </c>
      <c r="EG72" s="2">
        <f t="shared" si="77"/>
        <v>78.378476386720806</v>
      </c>
      <c r="EH72" s="2">
        <f t="shared" si="78"/>
        <v>80.197384317654041</v>
      </c>
      <c r="EI72" s="2">
        <f t="shared" si="79"/>
        <v>79.691889083589857</v>
      </c>
      <c r="EJ72" s="2">
        <f t="shared" si="80"/>
        <v>80.481093028606509</v>
      </c>
      <c r="EK72" s="2">
        <f t="shared" si="81"/>
        <v>84.226897517910103</v>
      </c>
      <c r="EL72" s="2">
        <f t="shared" si="82"/>
        <v>78.790730152200709</v>
      </c>
      <c r="EM72" s="2">
        <f t="shared" si="83"/>
        <v>80.892891478942218</v>
      </c>
      <c r="EN72" s="2">
        <f t="shared" si="84"/>
        <v>86.715455641003601</v>
      </c>
      <c r="EO72" s="2">
        <f t="shared" si="85"/>
        <v>86.816889763779557</v>
      </c>
      <c r="EQ72" s="2">
        <f t="shared" si="86"/>
        <v>84.783637744360917</v>
      </c>
      <c r="ER72" s="2">
        <f t="shared" si="222"/>
        <v>82.831563763198176</v>
      </c>
      <c r="ES72" s="2">
        <f t="shared" si="222"/>
        <v>81.07490611718157</v>
      </c>
      <c r="ET72" s="2">
        <f t="shared" si="222"/>
        <v>80.685719042208845</v>
      </c>
      <c r="EU72" s="2">
        <f t="shared" si="222"/>
        <v>79.219936442328944</v>
      </c>
      <c r="EV72" s="2">
        <f t="shared" si="222"/>
        <v>75.660838073514086</v>
      </c>
      <c r="EW72" s="2">
        <f t="shared" si="222"/>
        <v>76.8397609232983</v>
      </c>
      <c r="EX72" s="2">
        <f t="shared" si="222"/>
        <v>78.330799872859316</v>
      </c>
      <c r="EY72" s="2">
        <f t="shared" si="222"/>
        <v>79.755361277549497</v>
      </c>
      <c r="EZ72" s="2">
        <f t="shared" si="222"/>
        <v>79.424961863047415</v>
      </c>
      <c r="FA72" s="2">
        <f t="shared" si="222"/>
        <v>82.805159532099452</v>
      </c>
      <c r="FB72" s="2">
        <f t="shared" si="222"/>
        <v>79.423906839915077</v>
      </c>
      <c r="FC72" s="2">
        <f t="shared" si="222"/>
        <v>79.844774027496754</v>
      </c>
      <c r="FD72" s="2">
        <f t="shared" si="222"/>
        <v>87.778610050267531</v>
      </c>
      <c r="FE72" s="2">
        <f t="shared" si="222"/>
        <v>86.36783975114389</v>
      </c>
      <c r="FG72" s="2">
        <f t="shared" si="88"/>
        <v>0.5408401532333218</v>
      </c>
      <c r="FH72" s="2">
        <f t="shared" si="223"/>
        <v>0.51941422718346852</v>
      </c>
      <c r="FI72" s="2">
        <f t="shared" si="223"/>
        <v>0.5153212046847313</v>
      </c>
      <c r="FJ72" s="2">
        <f t="shared" si="223"/>
        <v>0.49451696904878573</v>
      </c>
      <c r="FK72" s="2">
        <f t="shared" si="223"/>
        <v>0.47171510930825805</v>
      </c>
      <c r="FL72" s="2">
        <f t="shared" si="223"/>
        <v>0.4895695099078794</v>
      </c>
      <c r="FM72" s="2">
        <f t="shared" si="223"/>
        <v>0.45291260275364104</v>
      </c>
      <c r="FN72" s="2">
        <f t="shared" si="223"/>
        <v>0.44591448989039911</v>
      </c>
      <c r="FO72" s="2">
        <f t="shared" si="223"/>
        <v>0.46087621288493597</v>
      </c>
      <c r="FP72" s="2">
        <f t="shared" si="223"/>
        <v>0.45889225108806386</v>
      </c>
      <c r="FQ72" s="2">
        <f t="shared" si="223"/>
        <v>0.46328287178438338</v>
      </c>
      <c r="FR72" s="2">
        <f t="shared" si="223"/>
        <v>0.46231611849737464</v>
      </c>
      <c r="FS72" s="2">
        <f t="shared" si="223"/>
        <v>0.47680817308774692</v>
      </c>
      <c r="FT72" s="2">
        <f t="shared" si="223"/>
        <v>0.45492295673955074</v>
      </c>
      <c r="FU72" s="2">
        <f t="shared" si="223"/>
        <v>0.42137432167389954</v>
      </c>
      <c r="FW72" s="2">
        <f t="shared" si="112"/>
        <v>2.9791183262186801E-5</v>
      </c>
      <c r="FX72" s="2">
        <f t="shared" si="164"/>
        <v>5.2282491021078532E-5</v>
      </c>
      <c r="FY72" s="2">
        <f t="shared" si="165"/>
        <v>4.7256049017228071E-5</v>
      </c>
      <c r="FZ72" s="2">
        <f t="shared" si="166"/>
        <v>4.4197768919747166E-5</v>
      </c>
      <c r="GA72" s="2">
        <f t="shared" si="167"/>
        <v>5.0043373513296025E-5</v>
      </c>
      <c r="GB72" s="2">
        <f t="shared" si="168"/>
        <v>4.9309995498735656E-5</v>
      </c>
      <c r="GC72" s="2">
        <f t="shared" si="169"/>
        <v>5.2781311221853696E-5</v>
      </c>
      <c r="GD72" s="2">
        <f t="shared" si="170"/>
        <v>6.3837786746212644E-5</v>
      </c>
      <c r="GE72" s="2">
        <f t="shared" si="171"/>
        <v>7.5152689766445419E-5</v>
      </c>
      <c r="GF72" s="2">
        <f t="shared" si="172"/>
        <v>5.3595759563792415E-5</v>
      </c>
      <c r="GG72" s="2">
        <f t="shared" si="173"/>
        <v>4.1858327304174369E-5</v>
      </c>
      <c r="GH72" s="2">
        <f t="shared" si="174"/>
        <v>3.5073154687323315E-5</v>
      </c>
      <c r="GI72" s="2">
        <f t="shared" si="175"/>
        <v>3.050851386180178E-5</v>
      </c>
      <c r="GJ72" s="2">
        <f t="shared" si="176"/>
        <v>3.1487092144258137E-5</v>
      </c>
      <c r="GK72" s="2">
        <f t="shared" si="177"/>
        <v>2.3965121534929519E-5</v>
      </c>
      <c r="GM72" s="86">
        <f t="shared" si="113"/>
        <v>2.1672033410278541E-2</v>
      </c>
      <c r="GN72" s="86">
        <f t="shared" si="178"/>
        <v>1.6734384395241109E-2</v>
      </c>
      <c r="GO72" s="86">
        <f t="shared" si="179"/>
        <v>1.5646506476234702E-2</v>
      </c>
      <c r="GP72" s="86">
        <f t="shared" si="180"/>
        <v>1.1383636724017576E-2</v>
      </c>
      <c r="GQ72" s="86">
        <f t="shared" si="181"/>
        <v>7.5232684494097981E-3</v>
      </c>
      <c r="GR72" s="86">
        <f t="shared" si="182"/>
        <v>1.0406885532470296E-2</v>
      </c>
      <c r="GS72" s="86">
        <f t="shared" si="183"/>
        <v>5.0399877902872073E-3</v>
      </c>
      <c r="GT72" s="86">
        <f t="shared" si="184"/>
        <v>4.2803094900024756E-3</v>
      </c>
      <c r="GU72" s="86">
        <f t="shared" si="185"/>
        <v>5.8666904485202608E-3</v>
      </c>
      <c r="GV72" s="86">
        <f t="shared" si="186"/>
        <v>5.6845529718809271E-3</v>
      </c>
      <c r="GW72" s="86">
        <f t="shared" si="187"/>
        <v>6.3315356887658639E-3</v>
      </c>
      <c r="GX72" s="86">
        <f t="shared" si="188"/>
        <v>6.3044727497113921E-3</v>
      </c>
      <c r="GY72" s="86">
        <f t="shared" si="189"/>
        <v>8.3258202921676714E-3</v>
      </c>
      <c r="GZ72" s="86">
        <f t="shared" si="190"/>
        <v>5.1982604694241399E-3</v>
      </c>
      <c r="HA72" s="86">
        <f t="shared" si="191"/>
        <v>2.0078622712768339E-3</v>
      </c>
      <c r="HC72" s="86">
        <f t="shared" si="145"/>
        <v>1.3300048000149755E-9</v>
      </c>
      <c r="HD72" s="86">
        <f t="shared" si="192"/>
        <v>1.0387890455028963E-9</v>
      </c>
      <c r="HE72" s="86">
        <f t="shared" si="193"/>
        <v>4.5638055072361295E-10</v>
      </c>
      <c r="HF72" s="86">
        <f t="shared" si="194"/>
        <v>2.7740468515182774E-10</v>
      </c>
      <c r="HG72" s="86">
        <f t="shared" si="195"/>
        <v>1.6359501250797351E-12</v>
      </c>
      <c r="HH72" s="86">
        <f t="shared" si="196"/>
        <v>5.9015461415203364E-11</v>
      </c>
      <c r="HI72" s="86">
        <f t="shared" si="197"/>
        <v>8.313438932083316E-12</v>
      </c>
      <c r="HJ72" s="86">
        <f t="shared" si="198"/>
        <v>6.4359534573765974E-12</v>
      </c>
      <c r="HK72" s="86">
        <f t="shared" si="199"/>
        <v>2.3631913527284846E-11</v>
      </c>
      <c r="HL72" s="86">
        <f t="shared" si="200"/>
        <v>1.0937514014565185E-12</v>
      </c>
      <c r="HM72" s="86">
        <f t="shared" si="201"/>
        <v>1.3268275715366695E-11</v>
      </c>
      <c r="HN72" s="86">
        <f t="shared" si="202"/>
        <v>7.8910984697490992E-12</v>
      </c>
      <c r="HO72" s="86">
        <f t="shared" si="203"/>
        <v>7.6023994153668869E-12</v>
      </c>
      <c r="HP72" s="86">
        <f t="shared" si="204"/>
        <v>1.2063714923315752E-12</v>
      </c>
      <c r="HQ72" s="86">
        <f t="shared" si="205"/>
        <v>1.2204680611502567E-15</v>
      </c>
      <c r="HS72" s="86">
        <f t="shared" si="114"/>
        <v>4.287791501700754E-52</v>
      </c>
      <c r="HT72" s="86">
        <f t="shared" si="206"/>
        <v>5.3879728493006496E-51</v>
      </c>
      <c r="HU72" s="86">
        <f t="shared" si="207"/>
        <v>3.6917574516868541E-52</v>
      </c>
      <c r="HV72" s="86">
        <f t="shared" si="208"/>
        <v>1.1467051726111299E-53</v>
      </c>
      <c r="HW72" s="86">
        <f t="shared" si="209"/>
        <v>2.2069685475345615E-68</v>
      </c>
      <c r="HX72" s="86">
        <f t="shared" si="210"/>
        <v>1.4073121422029587E-59</v>
      </c>
      <c r="HY72" s="86">
        <f t="shared" si="211"/>
        <v>4.3029319997967967E-65</v>
      </c>
      <c r="HZ72" s="86">
        <f t="shared" si="212"/>
        <v>5.4198389949394443E-65</v>
      </c>
      <c r="IA72" s="86">
        <f t="shared" si="213"/>
        <v>9.1069331555334473E-63</v>
      </c>
      <c r="IB72" s="86">
        <f t="shared" si="214"/>
        <v>3.8865453046809399E-73</v>
      </c>
      <c r="IC72" s="86">
        <f t="shared" si="215"/>
        <v>7.2141218348563752E-65</v>
      </c>
      <c r="ID72" s="86">
        <f t="shared" si="216"/>
        <v>3.6166698271578928E-66</v>
      </c>
      <c r="IE72" s="86">
        <f t="shared" si="217"/>
        <v>2.873395886028356E-66</v>
      </c>
      <c r="IF72" s="86">
        <f t="shared" si="218"/>
        <v>7.6904717999404476E-57</v>
      </c>
      <c r="IG72" s="86">
        <f t="shared" si="219"/>
        <v>4.9871467410635622E-40</v>
      </c>
      <c r="II72" s="86">
        <f t="shared" si="115"/>
        <v>3.4411992504150096E-88</v>
      </c>
      <c r="IJ72" s="86">
        <f t="shared" si="116"/>
        <v>7.1077529118532799E-86</v>
      </c>
      <c r="IK72" s="86">
        <f t="shared" si="117"/>
        <v>1.366371009747278E-90</v>
      </c>
      <c r="IL72" s="86">
        <f t="shared" si="118"/>
        <v>8.712624152550377E-92</v>
      </c>
      <c r="IM72" s="86">
        <f t="shared" si="119"/>
        <v>5.6859525140150367E-115</v>
      </c>
      <c r="IN72" s="86">
        <f t="shared" si="120"/>
        <v>1.9851036882055255E-101</v>
      </c>
      <c r="IO72" s="86">
        <f t="shared" si="121"/>
        <v>1.4263431330229524E-109</v>
      </c>
      <c r="IP72" s="86">
        <f t="shared" si="122"/>
        <v>4.4528111098054316E-111</v>
      </c>
      <c r="IQ72" s="86">
        <f t="shared" si="123"/>
        <v>2.079962367368057E-105</v>
      </c>
      <c r="IR72" s="86">
        <f t="shared" si="124"/>
        <v>5.7208688353613842E-125</v>
      </c>
      <c r="IS72" s="86">
        <f t="shared" si="125"/>
        <v>1.2773091867836254E-110</v>
      </c>
      <c r="IT72" s="86">
        <f t="shared" si="126"/>
        <v>5.6795378455529809E-112</v>
      </c>
      <c r="IU72" s="86">
        <f t="shared" si="127"/>
        <v>1.0769089712712417E-112</v>
      </c>
      <c r="IV72" s="86">
        <f t="shared" si="128"/>
        <v>2.9532114725296642E-197</v>
      </c>
      <c r="IW72" s="86">
        <f t="shared" si="129"/>
        <v>1.6561282657815662E-86</v>
      </c>
      <c r="IY72" s="86">
        <f t="shared" si="130"/>
        <v>2.1672034740283341E-2</v>
      </c>
      <c r="IZ72" s="86">
        <f t="shared" si="131"/>
        <v>1.6734385434030153E-2</v>
      </c>
      <c r="JA72" s="86">
        <f t="shared" si="132"/>
        <v>1.5646506932615253E-2</v>
      </c>
      <c r="JB72" s="86">
        <f t="shared" si="133"/>
        <v>1.138363700142226E-2</v>
      </c>
      <c r="JC72" s="86">
        <f t="shared" si="134"/>
        <v>7.5232684510457481E-3</v>
      </c>
      <c r="JD72" s="86">
        <f t="shared" si="135"/>
        <v>1.0406885591485757E-2</v>
      </c>
      <c r="JE72" s="86">
        <f t="shared" si="136"/>
        <v>5.0399877986006467E-3</v>
      </c>
      <c r="JF72" s="86">
        <f t="shared" si="137"/>
        <v>4.2803094964384289E-3</v>
      </c>
      <c r="JG72" s="86">
        <f t="shared" si="138"/>
        <v>5.8666904721521741E-3</v>
      </c>
      <c r="JH72" s="86">
        <f t="shared" si="139"/>
        <v>5.684552972974679E-3</v>
      </c>
      <c r="JI72" s="86">
        <f t="shared" si="140"/>
        <v>6.3315357020341393E-3</v>
      </c>
      <c r="JJ72" s="86">
        <f t="shared" si="141"/>
        <v>6.3044727576024905E-3</v>
      </c>
      <c r="JK72" s="86">
        <f t="shared" si="142"/>
        <v>8.325820299770071E-3</v>
      </c>
      <c r="JL72" s="86">
        <f t="shared" si="143"/>
        <v>5.1982604706305117E-3</v>
      </c>
      <c r="JM72" s="86">
        <f t="shared" si="144"/>
        <v>2.0078622712780543E-3</v>
      </c>
    </row>
    <row r="73" spans="2:273" x14ac:dyDescent="0.25">
      <c r="B73" s="2">
        <v>46</v>
      </c>
      <c r="C73" s="37">
        <v>105.60899999999999</v>
      </c>
      <c r="D73" s="37">
        <v>103.919</v>
      </c>
      <c r="E73" s="37">
        <v>100.639</v>
      </c>
      <c r="F73" s="37">
        <v>98.418999999999997</v>
      </c>
      <c r="G73" s="37">
        <v>97.194000000000003</v>
      </c>
      <c r="H73" s="37">
        <v>93.738</v>
      </c>
      <c r="I73" s="37">
        <v>91.983999999999995</v>
      </c>
      <c r="J73" s="37">
        <v>91.677000000000007</v>
      </c>
      <c r="K73" s="37">
        <v>93.435000000000002</v>
      </c>
      <c r="L73" s="37">
        <v>92.596999999999994</v>
      </c>
      <c r="M73" s="37">
        <v>92.951999999999998</v>
      </c>
      <c r="N73" s="37">
        <v>93.951999999999998</v>
      </c>
      <c r="O73" s="37">
        <v>97.855000000000004</v>
      </c>
      <c r="P73" s="37">
        <v>97.048000000000002</v>
      </c>
      <c r="Q73" s="37">
        <v>91.338999999999999</v>
      </c>
      <c r="S73" s="4">
        <f t="shared" si="8"/>
        <v>106.65567138945848</v>
      </c>
      <c r="T73" s="4">
        <f t="shared" si="9"/>
        <v>103.43844279950314</v>
      </c>
      <c r="U73" s="4">
        <f t="shared" si="10"/>
        <v>100.70486413628041</v>
      </c>
      <c r="V73" s="4">
        <f t="shared" si="11"/>
        <v>97.491391489889082</v>
      </c>
      <c r="W73" s="4">
        <f t="shared" si="12"/>
        <v>94.852116717051075</v>
      </c>
      <c r="X73" s="4">
        <f t="shared" si="13"/>
        <v>95.128166928495673</v>
      </c>
      <c r="Y73" s="4">
        <f t="shared" si="14"/>
        <v>90.287422606861355</v>
      </c>
      <c r="Z73" s="4">
        <f t="shared" si="15"/>
        <v>90.416259366769651</v>
      </c>
      <c r="AA73" s="4">
        <f t="shared" si="16"/>
        <v>92.250454942828583</v>
      </c>
      <c r="AB73" s="4">
        <f t="shared" si="17"/>
        <v>92.307915659341745</v>
      </c>
      <c r="AC73" s="4">
        <f t="shared" si="18"/>
        <v>94.392742871974406</v>
      </c>
      <c r="AD73" s="4">
        <f t="shared" si="19"/>
        <v>92.19255338312874</v>
      </c>
      <c r="AE73" s="4">
        <f t="shared" si="20"/>
        <v>95.07308977503682</v>
      </c>
      <c r="AF73" s="4">
        <f t="shared" si="21"/>
        <v>95.890499021908411</v>
      </c>
      <c r="AG73" s="4">
        <f t="shared" si="22"/>
        <v>90.646024231819467</v>
      </c>
      <c r="AI73" s="4">
        <f t="shared" si="23"/>
        <v>-1.0466713894584814</v>
      </c>
      <c r="AJ73" s="4">
        <f t="shared" si="24"/>
        <v>0.48055720049686101</v>
      </c>
      <c r="AK73" s="4">
        <f t="shared" si="25"/>
        <v>-6.5864136280410435E-2</v>
      </c>
      <c r="AL73" s="4">
        <f t="shared" si="26"/>
        <v>0.92760851011091461</v>
      </c>
      <c r="AM73" s="4">
        <f t="shared" si="27"/>
        <v>2.3418832829489276</v>
      </c>
      <c r="AN73" s="4">
        <f t="shared" si="28"/>
        <v>-1.3901669284956739</v>
      </c>
      <c r="AO73" s="4">
        <f t="shared" si="29"/>
        <v>1.6965773931386394</v>
      </c>
      <c r="AP73" s="4">
        <f t="shared" si="30"/>
        <v>1.2607406332303555</v>
      </c>
      <c r="AQ73" s="4">
        <f t="shared" si="31"/>
        <v>1.1845450571714196</v>
      </c>
      <c r="AR73" s="4">
        <f t="shared" si="32"/>
        <v>0.28908434065824906</v>
      </c>
      <c r="AS73" s="4">
        <f t="shared" si="33"/>
        <v>-1.4407428719744075</v>
      </c>
      <c r="AT73" s="4">
        <f t="shared" si="34"/>
        <v>1.7594466168712586</v>
      </c>
      <c r="AU73" s="4">
        <f t="shared" si="35"/>
        <v>2.781910224963184</v>
      </c>
      <c r="AV73" s="4">
        <f t="shared" si="220"/>
        <v>1.1575009780915906</v>
      </c>
      <c r="AW73" s="4">
        <f t="shared" si="220"/>
        <v>0.6929757681805313</v>
      </c>
      <c r="AY73" s="2">
        <f t="shared" si="96"/>
        <v>90.076177846352564</v>
      </c>
      <c r="AZ73" s="2">
        <f t="shared" si="147"/>
        <v>87.788815323947205</v>
      </c>
      <c r="BA73" s="2">
        <f t="shared" si="148"/>
        <v>86.373901474932026</v>
      </c>
      <c r="BB73" s="2">
        <f t="shared" si="149"/>
        <v>86.417009015429755</v>
      </c>
      <c r="BC73" s="2">
        <f t="shared" si="150"/>
        <v>86.565764355681367</v>
      </c>
      <c r="BD73" s="2">
        <f t="shared" si="151"/>
        <v>84.14355508801107</v>
      </c>
      <c r="BE73" s="2">
        <f t="shared" si="152"/>
        <v>84.030204349827045</v>
      </c>
      <c r="BF73" s="2">
        <f t="shared" si="153"/>
        <v>85.076857046770272</v>
      </c>
      <c r="BG73" s="2">
        <f t="shared" si="154"/>
        <v>85.3222954026091</v>
      </c>
      <c r="BH73" s="2">
        <f t="shared" si="155"/>
        <v>85.779130277251312</v>
      </c>
      <c r="BI73" s="2">
        <f t="shared" si="156"/>
        <v>87.27275267191132</v>
      </c>
      <c r="BJ73" s="2">
        <f t="shared" si="157"/>
        <v>85.234148705313487</v>
      </c>
      <c r="BK73" s="2">
        <f t="shared" si="158"/>
        <v>86.222935224523624</v>
      </c>
      <c r="BL73" s="2">
        <f t="shared" si="159"/>
        <v>90.057503209787626</v>
      </c>
      <c r="BM73" s="2">
        <f t="shared" si="160"/>
        <v>88.352341233479265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>
        <f t="shared" si="44"/>
        <v>91.983999999999995</v>
      </c>
      <c r="BV73" s="2">
        <f t="shared" si="45"/>
        <v>91.677000000000007</v>
      </c>
      <c r="BW73" s="2">
        <f t="shared" si="46"/>
        <v>93.435000000000002</v>
      </c>
      <c r="BX73" s="2">
        <f t="shared" si="47"/>
        <v>92.596999999999994</v>
      </c>
      <c r="BY73" s="2">
        <f t="shared" si="48"/>
        <v>92.951999999999998</v>
      </c>
      <c r="BZ73" s="2">
        <f t="shared" si="49"/>
        <v>93.951999999999998</v>
      </c>
      <c r="CA73" s="2" t="str">
        <f t="shared" si="50"/>
        <v/>
      </c>
      <c r="CB73" s="2">
        <f t="shared" si="51"/>
        <v>97.048000000000002</v>
      </c>
      <c r="CC73" s="2">
        <f t="shared" si="52"/>
        <v>91.338999999999999</v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94.34480096647539</v>
      </c>
      <c r="DL73" s="2">
        <f t="shared" si="221"/>
        <v>93.458546741214931</v>
      </c>
      <c r="DM73" s="2">
        <f t="shared" si="221"/>
        <v>91.840783449109054</v>
      </c>
      <c r="DN73" s="2">
        <f t="shared" si="221"/>
        <v>92.221568592496567</v>
      </c>
      <c r="DO73" s="2">
        <f t="shared" si="221"/>
        <v>91.513395448079649</v>
      </c>
      <c r="DP73" s="2">
        <f t="shared" si="221"/>
        <v>90.057872874493896</v>
      </c>
      <c r="DQ73" s="2">
        <f t="shared" si="221"/>
        <v>89.249527027027042</v>
      </c>
      <c r="DR73" s="2">
        <f t="shared" si="221"/>
        <v>89.499076190476202</v>
      </c>
      <c r="DS73" s="2">
        <f t="shared" si="221"/>
        <v>90.68496096096095</v>
      </c>
      <c r="DT73" s="2">
        <f t="shared" si="221"/>
        <v>90.80465149359884</v>
      </c>
      <c r="DU73" s="2">
        <f t="shared" si="221"/>
        <v>90.292481781376495</v>
      </c>
      <c r="DV73" s="2">
        <f t="shared" si="221"/>
        <v>91.373380769230764</v>
      </c>
      <c r="DW73" s="2">
        <f t="shared" si="221"/>
        <v>91.637896086369778</v>
      </c>
      <c r="DX73" s="2">
        <f t="shared" si="221"/>
        <v>93.212710210210204</v>
      </c>
      <c r="DY73" s="2">
        <f t="shared" si="221"/>
        <v>89.667468548387092</v>
      </c>
      <c r="EA73" s="2">
        <f t="shared" si="71"/>
        <v>86.771211900425001</v>
      </c>
      <c r="EB73" s="2">
        <f t="shared" si="72"/>
        <v>83.004530640818501</v>
      </c>
      <c r="EC73" s="2">
        <f t="shared" si="73"/>
        <v>81.684583943852076</v>
      </c>
      <c r="ED73" s="2">
        <f t="shared" si="74"/>
        <v>81.005833463440013</v>
      </c>
      <c r="EE73" s="2">
        <f t="shared" si="75"/>
        <v>81.512606141604238</v>
      </c>
      <c r="EF73" s="2">
        <f t="shared" si="76"/>
        <v>78.520101992063161</v>
      </c>
      <c r="EG73" s="2">
        <f t="shared" si="77"/>
        <v>78.280539452596543</v>
      </c>
      <c r="EH73" s="2">
        <f t="shared" si="78"/>
        <v>80.065657679522801</v>
      </c>
      <c r="EI73" s="2">
        <f t="shared" si="79"/>
        <v>79.601114255268769</v>
      </c>
      <c r="EJ73" s="2">
        <f t="shared" si="80"/>
        <v>80.374774330853612</v>
      </c>
      <c r="EK73" s="2">
        <f t="shared" si="81"/>
        <v>84.082322791084721</v>
      </c>
      <c r="EL73" s="2">
        <f t="shared" si="82"/>
        <v>78.722284656519918</v>
      </c>
      <c r="EM73" s="2">
        <f t="shared" si="83"/>
        <v>80.804086336924598</v>
      </c>
      <c r="EN73" s="2">
        <f t="shared" si="84"/>
        <v>86.609581242481511</v>
      </c>
      <c r="EO73" s="2">
        <f t="shared" si="85"/>
        <v>86.705352854330741</v>
      </c>
      <c r="EQ73" s="2">
        <f t="shared" si="86"/>
        <v>84.696778245614055</v>
      </c>
      <c r="ER73" s="2">
        <f t="shared" si="222"/>
        <v>82.739694545861909</v>
      </c>
      <c r="ES73" s="2">
        <f t="shared" si="222"/>
        <v>81.004509986984388</v>
      </c>
      <c r="ET73" s="2">
        <f t="shared" si="222"/>
        <v>80.602458124834072</v>
      </c>
      <c r="EU73" s="2">
        <f t="shared" si="222"/>
        <v>79.119038420598116</v>
      </c>
      <c r="EV73" s="2">
        <f t="shared" si="222"/>
        <v>75.595219912288513</v>
      </c>
      <c r="EW73" s="2">
        <f t="shared" si="222"/>
        <v>76.76552279242155</v>
      </c>
      <c r="EX73" s="2">
        <f t="shared" si="222"/>
        <v>78.227437139574405</v>
      </c>
      <c r="EY73" s="2">
        <f t="shared" si="222"/>
        <v>79.661847372619761</v>
      </c>
      <c r="EZ73" s="2">
        <f t="shared" si="222"/>
        <v>79.33459713713259</v>
      </c>
      <c r="FA73" s="2">
        <f t="shared" si="222"/>
        <v>82.68196283914115</v>
      </c>
      <c r="FB73" s="2">
        <f t="shared" si="222"/>
        <v>79.345264007636743</v>
      </c>
      <c r="FC73" s="2">
        <f t="shared" si="222"/>
        <v>79.770965461871327</v>
      </c>
      <c r="FD73" s="2">
        <f t="shared" si="222"/>
        <v>87.657100809987853</v>
      </c>
      <c r="FE73" s="2">
        <f t="shared" si="222"/>
        <v>86.263250332877988</v>
      </c>
      <c r="FG73" s="2">
        <f t="shared" si="88"/>
        <v>0.56361063703368097</v>
      </c>
      <c r="FH73" s="2">
        <f t="shared" si="223"/>
        <v>0.54234814455407099</v>
      </c>
      <c r="FI73" s="2">
        <f t="shared" si="223"/>
        <v>0.53827681637420022</v>
      </c>
      <c r="FJ73" s="2">
        <f t="shared" si="223"/>
        <v>0.51753540557329225</v>
      </c>
      <c r="FK73" s="2">
        <f t="shared" si="223"/>
        <v>0.49471092759193652</v>
      </c>
      <c r="FL73" s="2">
        <f t="shared" si="223"/>
        <v>0.51259118480693688</v>
      </c>
      <c r="FM73" s="2">
        <f t="shared" si="223"/>
        <v>0.47581738632013537</v>
      </c>
      <c r="FN73" s="2">
        <f t="shared" si="223"/>
        <v>0.46876860916498803</v>
      </c>
      <c r="FO73" s="2">
        <f t="shared" si="223"/>
        <v>0.48382756504291369</v>
      </c>
      <c r="FP73" s="2">
        <f t="shared" si="223"/>
        <v>0.48183310412859631</v>
      </c>
      <c r="FQ73" s="2">
        <f t="shared" si="223"/>
        <v>0.48624597896514071</v>
      </c>
      <c r="FR73" s="2">
        <f t="shared" si="223"/>
        <v>0.48527463288760664</v>
      </c>
      <c r="FS73" s="2">
        <f t="shared" si="223"/>
        <v>0.49981737055591879</v>
      </c>
      <c r="FT73" s="2">
        <f t="shared" si="223"/>
        <v>0.47784060878593304</v>
      </c>
      <c r="FU73" s="2">
        <f t="shared" si="223"/>
        <v>0.4439785050740841</v>
      </c>
      <c r="FW73" s="2">
        <f t="shared" si="112"/>
        <v>3.266528899773232E-5</v>
      </c>
      <c r="FX73" s="2">
        <f t="shared" si="164"/>
        <v>5.7326322283791403E-5</v>
      </c>
      <c r="FY73" s="2">
        <f t="shared" si="165"/>
        <v>5.1814991149477456E-5</v>
      </c>
      <c r="FZ73" s="2">
        <f t="shared" si="166"/>
        <v>4.8461683292195349E-5</v>
      </c>
      <c r="GA73" s="2">
        <f t="shared" si="167"/>
        <v>5.4871202995430249E-5</v>
      </c>
      <c r="GB73" s="2">
        <f t="shared" si="168"/>
        <v>5.4067077700842291E-5</v>
      </c>
      <c r="GC73" s="2">
        <f t="shared" si="169"/>
        <v>5.7873262213739701E-5</v>
      </c>
      <c r="GD73" s="2">
        <f t="shared" si="170"/>
        <v>6.9996310153170371E-5</v>
      </c>
      <c r="GE73" s="2">
        <f t="shared" si="171"/>
        <v>8.2402688241823438E-5</v>
      </c>
      <c r="GF73" s="2">
        <f t="shared" si="172"/>
        <v>5.8766277897456463E-5</v>
      </c>
      <c r="GG73" s="2">
        <f t="shared" si="173"/>
        <v>4.5896557866662529E-5</v>
      </c>
      <c r="GH73" s="2">
        <f t="shared" si="174"/>
        <v>3.8456819254626154E-5</v>
      </c>
      <c r="GI73" s="2">
        <f t="shared" si="175"/>
        <v>3.3451821783891955E-5</v>
      </c>
      <c r="GJ73" s="2">
        <f t="shared" si="176"/>
        <v>3.452480511606109E-5</v>
      </c>
      <c r="GK73" s="2">
        <f t="shared" si="177"/>
        <v>2.6277172475213889E-5</v>
      </c>
      <c r="GM73" s="86">
        <f t="shared" si="113"/>
        <v>2.9157882949018388E-2</v>
      </c>
      <c r="GN73" s="86">
        <f t="shared" si="178"/>
        <v>2.3509683365292005E-2</v>
      </c>
      <c r="GO73" s="86">
        <f t="shared" si="179"/>
        <v>2.1879885851842334E-2</v>
      </c>
      <c r="GP73" s="86">
        <f t="shared" si="180"/>
        <v>1.6314931702711449E-2</v>
      </c>
      <c r="GQ73" s="86">
        <f t="shared" si="181"/>
        <v>1.1332688224418056E-2</v>
      </c>
      <c r="GR73" s="86">
        <f t="shared" si="182"/>
        <v>1.5302412682505881E-2</v>
      </c>
      <c r="GS73" s="86">
        <f t="shared" si="183"/>
        <v>7.9068222909106818E-3</v>
      </c>
      <c r="GT73" s="86">
        <f t="shared" si="184"/>
        <v>6.8211328435535392E-3</v>
      </c>
      <c r="GU73" s="86">
        <f t="shared" si="185"/>
        <v>9.1797181447260436E-3</v>
      </c>
      <c r="GV73" s="86">
        <f t="shared" si="186"/>
        <v>8.8681665785867638E-3</v>
      </c>
      <c r="GW73" s="86">
        <f t="shared" si="187"/>
        <v>9.7079974784101478E-3</v>
      </c>
      <c r="GX73" s="86">
        <f t="shared" si="188"/>
        <v>9.5886834812192942E-3</v>
      </c>
      <c r="GY73" s="86">
        <f t="shared" si="189"/>
        <v>1.2381158235449609E-2</v>
      </c>
      <c r="GZ73" s="86">
        <f t="shared" si="190"/>
        <v>8.1819738016042868E-3</v>
      </c>
      <c r="HA73" s="86">
        <f t="shared" si="191"/>
        <v>3.5229825432738044E-3</v>
      </c>
      <c r="HC73" s="86">
        <f t="shared" si="145"/>
        <v>3.1527093584197182E-9</v>
      </c>
      <c r="HD73" s="86">
        <f t="shared" si="192"/>
        <v>2.5683942987097362E-9</v>
      </c>
      <c r="HE73" s="86">
        <f t="shared" si="193"/>
        <v>1.1678356342939962E-9</v>
      </c>
      <c r="HF73" s="86">
        <f t="shared" si="194"/>
        <v>7.1789880521089706E-10</v>
      </c>
      <c r="HG73" s="86">
        <f t="shared" si="195"/>
        <v>5.4459656499497589E-12</v>
      </c>
      <c r="HH73" s="86">
        <f t="shared" si="196"/>
        <v>1.6819418693008893E-10</v>
      </c>
      <c r="HI73" s="86">
        <f t="shared" si="197"/>
        <v>2.6068572319825044E-11</v>
      </c>
      <c r="HJ73" s="86">
        <f t="shared" si="198"/>
        <v>2.0928807350297944E-11</v>
      </c>
      <c r="HK73" s="86">
        <f t="shared" si="199"/>
        <v>7.3668179364143651E-11</v>
      </c>
      <c r="HL73" s="86">
        <f t="shared" si="200"/>
        <v>3.9042184015673978E-12</v>
      </c>
      <c r="HM73" s="86">
        <f t="shared" si="201"/>
        <v>4.032056621915729E-11</v>
      </c>
      <c r="HN73" s="86">
        <f t="shared" si="202"/>
        <v>2.3969549943116887E-11</v>
      </c>
      <c r="HO73" s="86">
        <f t="shared" si="203"/>
        <v>2.285492848579006E-11</v>
      </c>
      <c r="HP73" s="86">
        <f t="shared" si="204"/>
        <v>3.9512941351696232E-12</v>
      </c>
      <c r="HQ73" s="86">
        <f t="shared" si="205"/>
        <v>5.6183161082473121E-15</v>
      </c>
      <c r="HS73" s="86">
        <f t="shared" si="114"/>
        <v>6.9663211579980671E-51</v>
      </c>
      <c r="HT73" s="86">
        <f t="shared" si="206"/>
        <v>9.5461143100059524E-50</v>
      </c>
      <c r="HU73" s="86">
        <f t="shared" si="207"/>
        <v>7.1113937010658353E-51</v>
      </c>
      <c r="HV73" s="86">
        <f t="shared" si="208"/>
        <v>2.3079272287195131E-52</v>
      </c>
      <c r="HW73" s="86">
        <f t="shared" si="209"/>
        <v>1.0470264454191543E-66</v>
      </c>
      <c r="HX73" s="86">
        <f t="shared" si="210"/>
        <v>4.0897428487359699E-58</v>
      </c>
      <c r="HY73" s="86">
        <f t="shared" si="211"/>
        <v>1.7269347654559202E-63</v>
      </c>
      <c r="HZ73" s="86">
        <f t="shared" si="212"/>
        <v>2.3926845339641472E-63</v>
      </c>
      <c r="IA73" s="86">
        <f t="shared" si="213"/>
        <v>3.627846933017831E-61</v>
      </c>
      <c r="IB73" s="86">
        <f t="shared" si="214"/>
        <v>2.5808878179519874E-71</v>
      </c>
      <c r="IC73" s="86">
        <f t="shared" si="215"/>
        <v>2.6903645729281248E-63</v>
      </c>
      <c r="ID73" s="86">
        <f t="shared" si="216"/>
        <v>1.3441966923592053E-64</v>
      </c>
      <c r="IE73" s="86">
        <f t="shared" si="217"/>
        <v>1.0324567860520707E-64</v>
      </c>
      <c r="IF73" s="86">
        <f t="shared" si="218"/>
        <v>1.5794536755728428E-55</v>
      </c>
      <c r="IG73" s="86">
        <f t="shared" si="219"/>
        <v>3.9495771339008942E-39</v>
      </c>
      <c r="II73" s="86">
        <f t="shared" si="115"/>
        <v>1.1353084571047797E-86</v>
      </c>
      <c r="IJ73" s="86">
        <f t="shared" si="116"/>
        <v>2.5906981160035929E-84</v>
      </c>
      <c r="IK73" s="86">
        <f t="shared" si="117"/>
        <v>5.8624838401618712E-89</v>
      </c>
      <c r="IL73" s="86">
        <f t="shared" si="118"/>
        <v>3.8337715818393834E-90</v>
      </c>
      <c r="IM73" s="86">
        <f t="shared" si="119"/>
        <v>7.0335109570324559E-113</v>
      </c>
      <c r="IN73" s="86">
        <f t="shared" si="120"/>
        <v>1.3714426321205682E-99</v>
      </c>
      <c r="IO73" s="86">
        <f t="shared" si="121"/>
        <v>1.4372828390074062E-107</v>
      </c>
      <c r="IP73" s="86">
        <f t="shared" si="122"/>
        <v>5.2448264409313129E-109</v>
      </c>
      <c r="IQ73" s="86">
        <f t="shared" si="123"/>
        <v>2.0670369705079276E-103</v>
      </c>
      <c r="IR73" s="86">
        <f t="shared" si="124"/>
        <v>1.1230627502623421E-122</v>
      </c>
      <c r="IS73" s="86">
        <f t="shared" si="125"/>
        <v>1.2099549351510218E-108</v>
      </c>
      <c r="IT73" s="86">
        <f t="shared" si="126"/>
        <v>5.2599752986782919E-110</v>
      </c>
      <c r="IU73" s="86">
        <f t="shared" si="127"/>
        <v>9.667291141875583E-111</v>
      </c>
      <c r="IV73" s="86">
        <f t="shared" si="128"/>
        <v>8.3792030841829823E-194</v>
      </c>
      <c r="IW73" s="86">
        <f t="shared" si="129"/>
        <v>4.7603932082578752E-85</v>
      </c>
      <c r="IY73" s="86">
        <f t="shared" si="130"/>
        <v>2.9157886101727745E-2</v>
      </c>
      <c r="IZ73" s="86">
        <f t="shared" si="131"/>
        <v>2.3509685933686304E-2</v>
      </c>
      <c r="JA73" s="86">
        <f t="shared" si="132"/>
        <v>2.1879887019677968E-2</v>
      </c>
      <c r="JB73" s="86">
        <f t="shared" si="133"/>
        <v>1.6314932420610256E-2</v>
      </c>
      <c r="JC73" s="86">
        <f t="shared" si="134"/>
        <v>1.1332688229864021E-2</v>
      </c>
      <c r="JD73" s="86">
        <f t="shared" si="135"/>
        <v>1.5302412850700069E-2</v>
      </c>
      <c r="JE73" s="86">
        <f t="shared" si="136"/>
        <v>7.9068223169792545E-3</v>
      </c>
      <c r="JF73" s="86">
        <f t="shared" si="137"/>
        <v>6.8211328644823465E-3</v>
      </c>
      <c r="JG73" s="86">
        <f t="shared" si="138"/>
        <v>9.1797182183942228E-3</v>
      </c>
      <c r="JH73" s="86">
        <f t="shared" si="139"/>
        <v>8.8681665824909828E-3</v>
      </c>
      <c r="JI73" s="86">
        <f t="shared" si="140"/>
        <v>9.7079975187307141E-3</v>
      </c>
      <c r="JJ73" s="86">
        <f t="shared" si="141"/>
        <v>9.5886835051888445E-3</v>
      </c>
      <c r="JK73" s="86">
        <f t="shared" si="142"/>
        <v>1.2381158258304537E-2</v>
      </c>
      <c r="JL73" s="86">
        <f t="shared" si="143"/>
        <v>8.1819738055555809E-3</v>
      </c>
      <c r="JM73" s="86">
        <f t="shared" si="144"/>
        <v>3.5229825432794228E-3</v>
      </c>
    </row>
    <row r="74" spans="2:273" x14ac:dyDescent="0.25">
      <c r="B74" s="2">
        <v>47</v>
      </c>
      <c r="C74" s="37">
        <v>109.09399999999999</v>
      </c>
      <c r="D74" s="37">
        <v>106.161</v>
      </c>
      <c r="E74" s="37">
        <v>101.803</v>
      </c>
      <c r="F74" s="37">
        <v>100.371</v>
      </c>
      <c r="G74" s="37">
        <v>99.387</v>
      </c>
      <c r="H74" s="37">
        <v>96.081999999999994</v>
      </c>
      <c r="I74" s="37">
        <v>93.902000000000001</v>
      </c>
      <c r="J74" s="37">
        <v>93.048000000000002</v>
      </c>
      <c r="K74" s="37">
        <v>95.838999999999999</v>
      </c>
      <c r="L74" s="37">
        <v>96.064999999999998</v>
      </c>
      <c r="M74" s="37">
        <v>95.144999999999996</v>
      </c>
      <c r="N74" s="37">
        <v>95.918999999999997</v>
      </c>
      <c r="O74" s="37">
        <v>97.064999999999998</v>
      </c>
      <c r="P74" s="37">
        <v>98.429000000000002</v>
      </c>
      <c r="Q74" s="37">
        <v>90.983999999999995</v>
      </c>
      <c r="S74" s="4">
        <f t="shared" si="8"/>
        <v>111.06514323882584</v>
      </c>
      <c r="T74" s="4">
        <f t="shared" si="9"/>
        <v>108.27059311429228</v>
      </c>
      <c r="U74" s="4">
        <f t="shared" si="10"/>
        <v>105.07097441605785</v>
      </c>
      <c r="V74" s="4">
        <f t="shared" si="11"/>
        <v>101.14553920504291</v>
      </c>
      <c r="W74" s="4">
        <f t="shared" si="12"/>
        <v>98.023214850683743</v>
      </c>
      <c r="X74" s="4">
        <f t="shared" si="13"/>
        <v>99.014947944167702</v>
      </c>
      <c r="Y74" s="4">
        <f t="shared" si="14"/>
        <v>93.002115851876994</v>
      </c>
      <c r="Z74" s="4">
        <f t="shared" si="15"/>
        <v>92.859246431482234</v>
      </c>
      <c r="AA74" s="4">
        <f t="shared" si="16"/>
        <v>95.241395941248868</v>
      </c>
      <c r="AB74" s="4">
        <f t="shared" si="17"/>
        <v>95.038753279268462</v>
      </c>
      <c r="AC74" s="4">
        <f t="shared" si="18"/>
        <v>97.336774598521004</v>
      </c>
      <c r="AD74" s="4">
        <f t="shared" si="19"/>
        <v>94.904076828322118</v>
      </c>
      <c r="AE74" s="4">
        <f t="shared" si="20"/>
        <v>98.379853293238625</v>
      </c>
      <c r="AF74" s="4">
        <f t="shared" si="21"/>
        <v>98.538954993417491</v>
      </c>
      <c r="AG74" s="4">
        <f t="shared" si="22"/>
        <v>91.994377584674154</v>
      </c>
      <c r="AI74" s="4">
        <f t="shared" si="23"/>
        <v>-1.9711432388258459</v>
      </c>
      <c r="AJ74" s="4">
        <f t="shared" si="24"/>
        <v>-2.1095931142922808</v>
      </c>
      <c r="AK74" s="4">
        <f t="shared" si="25"/>
        <v>-3.2679744160578537</v>
      </c>
      <c r="AL74" s="4">
        <f t="shared" si="26"/>
        <v>-0.77453920504291318</v>
      </c>
      <c r="AM74" s="4">
        <f t="shared" si="27"/>
        <v>1.3637851493162572</v>
      </c>
      <c r="AN74" s="4">
        <f t="shared" si="28"/>
        <v>-2.932947944167708</v>
      </c>
      <c r="AO74" s="4">
        <f t="shared" si="29"/>
        <v>0.89988414812300732</v>
      </c>
      <c r="AP74" s="4">
        <f t="shared" si="30"/>
        <v>0.18875356851776814</v>
      </c>
      <c r="AQ74" s="4">
        <f t="shared" si="31"/>
        <v>0.59760405875113065</v>
      </c>
      <c r="AR74" s="4">
        <f t="shared" si="32"/>
        <v>1.0262467207315353</v>
      </c>
      <c r="AS74" s="4">
        <f t="shared" si="33"/>
        <v>-2.1917745985210075</v>
      </c>
      <c r="AT74" s="4">
        <f t="shared" si="34"/>
        <v>1.0149231716778786</v>
      </c>
      <c r="AU74" s="4">
        <f t="shared" si="35"/>
        <v>-1.3148532932386274</v>
      </c>
      <c r="AV74" s="4">
        <f t="shared" si="220"/>
        <v>-0.10995499341748882</v>
      </c>
      <c r="AW74" s="4">
        <f t="shared" si="220"/>
        <v>-1.0103775846741598</v>
      </c>
      <c r="AY74" s="2">
        <f t="shared" si="96"/>
        <v>89.91102916862458</v>
      </c>
      <c r="AZ74" s="2">
        <f t="shared" si="147"/>
        <v>87.55282321053717</v>
      </c>
      <c r="BA74" s="2">
        <f t="shared" si="148"/>
        <v>86.148991570314692</v>
      </c>
      <c r="BB74" s="2">
        <f t="shared" si="149"/>
        <v>86.177378263358463</v>
      </c>
      <c r="BC74" s="2">
        <f t="shared" si="150"/>
        <v>86.31286547542885</v>
      </c>
      <c r="BD74" s="2">
        <f t="shared" si="151"/>
        <v>83.849042069746744</v>
      </c>
      <c r="BE74" s="2">
        <f t="shared" si="152"/>
        <v>83.822474788828742</v>
      </c>
      <c r="BF74" s="2">
        <f t="shared" si="153"/>
        <v>84.911071999670469</v>
      </c>
      <c r="BG74" s="2">
        <f t="shared" si="154"/>
        <v>85.118733543659303</v>
      </c>
      <c r="BH74" s="2">
        <f t="shared" si="155"/>
        <v>85.51814844956624</v>
      </c>
      <c r="BI74" s="2">
        <f t="shared" si="156"/>
        <v>87.109837059747917</v>
      </c>
      <c r="BJ74" s="2">
        <f t="shared" si="157"/>
        <v>84.972570344724417</v>
      </c>
      <c r="BK74" s="2">
        <f t="shared" si="158"/>
        <v>86.015503733737319</v>
      </c>
      <c r="BL74" s="2">
        <f t="shared" si="159"/>
        <v>89.962730045553798</v>
      </c>
      <c r="BM74" s="2">
        <f t="shared" si="160"/>
        <v>88.27062556709329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>
        <f t="shared" si="52"/>
        <v>90.983999999999995</v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94.523506493506488</v>
      </c>
      <c r="DL74" s="2">
        <f t="shared" si="221"/>
        <v>93.585535558976872</v>
      </c>
      <c r="DM74" s="2">
        <f t="shared" si="221"/>
        <v>91.959643612201774</v>
      </c>
      <c r="DN74" s="2">
        <f t="shared" si="221"/>
        <v>92.364203387083705</v>
      </c>
      <c r="DO74" s="2">
        <f t="shared" si="221"/>
        <v>91.616535835430568</v>
      </c>
      <c r="DP74" s="2">
        <f t="shared" si="221"/>
        <v>90.123478542510099</v>
      </c>
      <c r="DQ74" s="2">
        <f t="shared" si="221"/>
        <v>89.4360761904762</v>
      </c>
      <c r="DR74" s="2">
        <f t="shared" si="221"/>
        <v>89.726993277310925</v>
      </c>
      <c r="DS74" s="2">
        <f t="shared" si="221"/>
        <v>90.882860317460313</v>
      </c>
      <c r="DT74" s="2">
        <f t="shared" si="221"/>
        <v>90.870833333333309</v>
      </c>
      <c r="DU74" s="2">
        <f t="shared" si="221"/>
        <v>90.401874822190592</v>
      </c>
      <c r="DV74" s="2">
        <f t="shared" si="221"/>
        <v>91.504453441295553</v>
      </c>
      <c r="DW74" s="2">
        <f t="shared" si="221"/>
        <v>91.822916531713901</v>
      </c>
      <c r="DX74" s="2">
        <f t="shared" si="221"/>
        <v>93.433482539682529</v>
      </c>
      <c r="DY74" s="2">
        <f t="shared" si="221"/>
        <v>89.738743951612904</v>
      </c>
      <c r="EA74" s="2">
        <f t="shared" si="71"/>
        <v>86.654068132535329</v>
      </c>
      <c r="EB74" s="2">
        <f t="shared" si="72"/>
        <v>82.9101623855681</v>
      </c>
      <c r="EC74" s="2">
        <f t="shared" si="73"/>
        <v>81.603358234579559</v>
      </c>
      <c r="ED74" s="2">
        <f t="shared" si="74"/>
        <v>80.917326827998963</v>
      </c>
      <c r="EE74" s="2">
        <f t="shared" si="75"/>
        <v>81.372707097457607</v>
      </c>
      <c r="EF74" s="2">
        <f t="shared" si="76"/>
        <v>78.408132096203772</v>
      </c>
      <c r="EG74" s="2">
        <f t="shared" si="77"/>
        <v>78.182602518472279</v>
      </c>
      <c r="EH74" s="2">
        <f t="shared" si="78"/>
        <v>79.933931041391574</v>
      </c>
      <c r="EI74" s="2">
        <f t="shared" si="79"/>
        <v>79.510339426947667</v>
      </c>
      <c r="EJ74" s="2">
        <f t="shared" si="80"/>
        <v>80.268455633100729</v>
      </c>
      <c r="EK74" s="2">
        <f t="shared" si="81"/>
        <v>83.937748064259338</v>
      </c>
      <c r="EL74" s="2">
        <f t="shared" si="82"/>
        <v>78.653839160839141</v>
      </c>
      <c r="EM74" s="2">
        <f t="shared" si="83"/>
        <v>80.715281194906964</v>
      </c>
      <c r="EN74" s="2">
        <f t="shared" si="84"/>
        <v>86.503706843959435</v>
      </c>
      <c r="EO74" s="2">
        <f t="shared" si="85"/>
        <v>86.593815944881925</v>
      </c>
      <c r="EQ74" s="2">
        <f t="shared" si="86"/>
        <v>84.60991874686718</v>
      </c>
      <c r="ER74" s="2">
        <f t="shared" si="222"/>
        <v>82.647825328525641</v>
      </c>
      <c r="ES74" s="2">
        <f t="shared" si="222"/>
        <v>80.934113856787206</v>
      </c>
      <c r="ET74" s="2">
        <f t="shared" si="222"/>
        <v>80.519197207459285</v>
      </c>
      <c r="EU74" s="2">
        <f t="shared" si="222"/>
        <v>79.018140398867274</v>
      </c>
      <c r="EV74" s="2">
        <f t="shared" si="222"/>
        <v>75.529601751062941</v>
      </c>
      <c r="EW74" s="2">
        <f t="shared" si="222"/>
        <v>76.691284661544785</v>
      </c>
      <c r="EX74" s="2">
        <f t="shared" si="222"/>
        <v>78.124074406289481</v>
      </c>
      <c r="EY74" s="2">
        <f t="shared" si="222"/>
        <v>79.568333467690024</v>
      </c>
      <c r="EZ74" s="2">
        <f t="shared" si="222"/>
        <v>79.244232411217766</v>
      </c>
      <c r="FA74" s="2">
        <f t="shared" si="222"/>
        <v>82.558766146182833</v>
      </c>
      <c r="FB74" s="2">
        <f t="shared" si="222"/>
        <v>79.266621175358409</v>
      </c>
      <c r="FC74" s="2">
        <f t="shared" si="222"/>
        <v>79.6971568962459</v>
      </c>
      <c r="FD74" s="2">
        <f t="shared" si="222"/>
        <v>87.535591569708188</v>
      </c>
      <c r="FE74" s="2">
        <f t="shared" si="222"/>
        <v>86.158660914612071</v>
      </c>
      <c r="FG74" s="2">
        <f t="shared" si="88"/>
        <v>0.58611604776587878</v>
      </c>
      <c r="FH74" s="2">
        <f t="shared" si="223"/>
        <v>0.56510397911156263</v>
      </c>
      <c r="FI74" s="2">
        <f t="shared" si="223"/>
        <v>0.56107125361543586</v>
      </c>
      <c r="FJ74" s="2">
        <f t="shared" si="223"/>
        <v>0.54047966153955695</v>
      </c>
      <c r="FK74" s="2">
        <f t="shared" si="223"/>
        <v>0.5177291453930325</v>
      </c>
      <c r="FL74" s="2">
        <f t="shared" si="223"/>
        <v>0.53555956312729558</v>
      </c>
      <c r="FM74" s="2">
        <f t="shared" si="223"/>
        <v>0.49882435695624266</v>
      </c>
      <c r="FN74" s="2">
        <f t="shared" si="223"/>
        <v>0.49175449487635114</v>
      </c>
      <c r="FO74" s="2">
        <f t="shared" si="223"/>
        <v>0.50684734450469171</v>
      </c>
      <c r="FP74" s="2">
        <f t="shared" si="223"/>
        <v>0.50485080221536738</v>
      </c>
      <c r="FQ74" s="2">
        <f t="shared" si="223"/>
        <v>0.50926729771069446</v>
      </c>
      <c r="FR74" s="2">
        <f t="shared" si="223"/>
        <v>0.50829546301358419</v>
      </c>
      <c r="FS74" s="2">
        <f t="shared" si="223"/>
        <v>0.52282734155626909</v>
      </c>
      <c r="FT74" s="2">
        <f t="shared" si="223"/>
        <v>0.50085193361384583</v>
      </c>
      <c r="FU74" s="2">
        <f t="shared" si="223"/>
        <v>0.4668169966281176</v>
      </c>
      <c r="FW74" s="2">
        <f t="shared" si="112"/>
        <v>3.5816664280936041E-5</v>
      </c>
      <c r="FX74" s="2">
        <f t="shared" si="164"/>
        <v>6.2856714805097216E-5</v>
      </c>
      <c r="FY74" s="2">
        <f t="shared" si="165"/>
        <v>5.6813724015988784E-5</v>
      </c>
      <c r="FZ74" s="2">
        <f t="shared" si="166"/>
        <v>5.3136930636793378E-5</v>
      </c>
      <c r="GA74" s="2">
        <f t="shared" si="167"/>
        <v>6.0164759175940315E-5</v>
      </c>
      <c r="GB74" s="2">
        <f t="shared" si="168"/>
        <v>5.9283062590261717E-5</v>
      </c>
      <c r="GC74" s="2">
        <f t="shared" si="169"/>
        <v>6.3456415847641014E-5</v>
      </c>
      <c r="GD74" s="2">
        <f t="shared" si="170"/>
        <v>7.674890959900429E-5</v>
      </c>
      <c r="GE74" s="2">
        <f t="shared" si="171"/>
        <v>9.0352032656417384E-5</v>
      </c>
      <c r="GF74" s="2">
        <f t="shared" si="172"/>
        <v>6.4435577054949332E-5</v>
      </c>
      <c r="GG74" s="2">
        <f t="shared" si="173"/>
        <v>5.0324352141727068E-5</v>
      </c>
      <c r="GH74" s="2">
        <f t="shared" si="174"/>
        <v>4.2166907356178727E-5</v>
      </c>
      <c r="GI74" s="2">
        <f t="shared" si="175"/>
        <v>3.6679074830307199E-5</v>
      </c>
      <c r="GJ74" s="2">
        <f t="shared" si="176"/>
        <v>3.785556994307953E-5</v>
      </c>
      <c r="GK74" s="2">
        <f t="shared" si="177"/>
        <v>2.8812273631233104E-5</v>
      </c>
      <c r="GM74" s="86">
        <f t="shared" si="113"/>
        <v>3.8769655546335789E-2</v>
      </c>
      <c r="GN74" s="86">
        <f t="shared" si="178"/>
        <v>3.254877735876803E-2</v>
      </c>
      <c r="GO74" s="86">
        <f t="shared" si="179"/>
        <v>3.0171258800746684E-2</v>
      </c>
      <c r="GP74" s="86">
        <f t="shared" si="180"/>
        <v>2.3032811443773664E-2</v>
      </c>
      <c r="GQ74" s="86">
        <f t="shared" si="181"/>
        <v>1.6766407186804236E-2</v>
      </c>
      <c r="GR74" s="86">
        <f t="shared" si="182"/>
        <v>2.2121501102398175E-2</v>
      </c>
      <c r="GS74" s="86">
        <f t="shared" si="183"/>
        <v>1.2156134011490205E-2</v>
      </c>
      <c r="GT74" s="86">
        <f t="shared" si="184"/>
        <v>1.0643925613106892E-2</v>
      </c>
      <c r="GU74" s="86">
        <f t="shared" si="185"/>
        <v>1.4071442000279519E-2</v>
      </c>
      <c r="GV74" s="86">
        <f t="shared" si="186"/>
        <v>1.3558709030313282E-2</v>
      </c>
      <c r="GW74" s="86">
        <f t="shared" si="187"/>
        <v>1.4605271068927297E-2</v>
      </c>
      <c r="GX74" s="86">
        <f t="shared" si="188"/>
        <v>1.4320219590584212E-2</v>
      </c>
      <c r="GY74" s="86">
        <f t="shared" si="189"/>
        <v>1.8097480719228187E-2</v>
      </c>
      <c r="GZ74" s="86">
        <f t="shared" si="190"/>
        <v>1.2615267413066606E-2</v>
      </c>
      <c r="HA74" s="86">
        <f t="shared" si="191"/>
        <v>6.0159916299634192E-3</v>
      </c>
      <c r="HC74" s="86">
        <f t="shared" si="145"/>
        <v>7.3312361478750413E-9</v>
      </c>
      <c r="HD74" s="86">
        <f t="shared" si="192"/>
        <v>6.2191039503904931E-9</v>
      </c>
      <c r="HE74" s="86">
        <f t="shared" si="193"/>
        <v>2.9244468082151202E-9</v>
      </c>
      <c r="HF74" s="86">
        <f t="shared" si="194"/>
        <v>1.8180890517663619E-9</v>
      </c>
      <c r="HG74" s="86">
        <f t="shared" si="195"/>
        <v>1.7628178548077233E-11</v>
      </c>
      <c r="HH74" s="86">
        <f t="shared" si="196"/>
        <v>4.6773942922784553E-10</v>
      </c>
      <c r="HI74" s="86">
        <f t="shared" si="197"/>
        <v>7.9570320985220972E-11</v>
      </c>
      <c r="HJ74" s="86">
        <f t="shared" si="198"/>
        <v>6.6150875824114868E-11</v>
      </c>
      <c r="HK74" s="86">
        <f t="shared" si="199"/>
        <v>2.2334109171666229E-10</v>
      </c>
      <c r="HL74" s="86">
        <f t="shared" si="200"/>
        <v>1.351175543873331E-11</v>
      </c>
      <c r="HM74" s="86">
        <f t="shared" si="201"/>
        <v>1.1938876261722773E-10</v>
      </c>
      <c r="HN74" s="86">
        <f t="shared" si="202"/>
        <v>7.0982666118670702E-11</v>
      </c>
      <c r="HO74" s="86">
        <f t="shared" si="203"/>
        <v>6.7019630587867941E-11</v>
      </c>
      <c r="HP74" s="86">
        <f t="shared" si="204"/>
        <v>1.2597690635078578E-11</v>
      </c>
      <c r="HQ74" s="86">
        <f t="shared" si="205"/>
        <v>2.4958609100426117E-14</v>
      </c>
      <c r="HS74" s="86">
        <f t="shared" si="114"/>
        <v>1.0943387563349503E-49</v>
      </c>
      <c r="HT74" s="86">
        <f t="shared" si="206"/>
        <v>1.6305355091020192E-48</v>
      </c>
      <c r="HU74" s="86">
        <f t="shared" si="207"/>
        <v>1.3189344532030909E-49</v>
      </c>
      <c r="HV74" s="86">
        <f t="shared" si="208"/>
        <v>4.472365865400351E-51</v>
      </c>
      <c r="HW74" s="86">
        <f t="shared" si="209"/>
        <v>4.7301572812219397E-65</v>
      </c>
      <c r="HX74" s="86">
        <f t="shared" si="210"/>
        <v>1.1385927635416846E-56</v>
      </c>
      <c r="HY74" s="86">
        <f t="shared" si="211"/>
        <v>6.6121521010988343E-62</v>
      </c>
      <c r="HZ74" s="86">
        <f t="shared" si="212"/>
        <v>1.005147120985968E-61</v>
      </c>
      <c r="IA74" s="86">
        <f t="shared" si="213"/>
        <v>1.3765278734854506E-59</v>
      </c>
      <c r="IB74" s="86">
        <f t="shared" si="214"/>
        <v>1.6237632762987234E-69</v>
      </c>
      <c r="IC74" s="86">
        <f t="shared" si="215"/>
        <v>9.5881342205883207E-62</v>
      </c>
      <c r="ID74" s="86">
        <f t="shared" si="216"/>
        <v>4.7791156939044078E-63</v>
      </c>
      <c r="IE74" s="86">
        <f t="shared" si="217"/>
        <v>3.5519691293280651E-63</v>
      </c>
      <c r="IF74" s="86">
        <f t="shared" si="218"/>
        <v>3.128554403092317E-54</v>
      </c>
      <c r="IG74" s="86">
        <f t="shared" si="219"/>
        <v>3.0528060710919162E-38</v>
      </c>
      <c r="II74" s="86">
        <f t="shared" si="115"/>
        <v>3.6316729909717562E-85</v>
      </c>
      <c r="IJ74" s="86">
        <f t="shared" si="116"/>
        <v>9.1310192587722562E-83</v>
      </c>
      <c r="IK74" s="86">
        <f t="shared" si="117"/>
        <v>2.4294198165260914E-87</v>
      </c>
      <c r="IL74" s="86">
        <f t="shared" si="118"/>
        <v>1.629336873436364E-88</v>
      </c>
      <c r="IM74" s="86">
        <f t="shared" si="119"/>
        <v>8.3188780361841231E-111</v>
      </c>
      <c r="IN74" s="86">
        <f t="shared" si="120"/>
        <v>9.1093008303256105E-98</v>
      </c>
      <c r="IO74" s="86">
        <f t="shared" si="121"/>
        <v>1.3871240936212107E-105</v>
      </c>
      <c r="IP74" s="86">
        <f t="shared" si="122"/>
        <v>5.9028820247798488E-107</v>
      </c>
      <c r="IQ74" s="86">
        <f t="shared" si="123"/>
        <v>1.9645204196181315E-101</v>
      </c>
      <c r="IR74" s="86">
        <f t="shared" si="124"/>
        <v>2.0981978965498387E-120</v>
      </c>
      <c r="IS74" s="86">
        <f t="shared" si="125"/>
        <v>1.0994487787918018E-106</v>
      </c>
      <c r="IT74" s="86">
        <f t="shared" si="126"/>
        <v>4.6772128780124758E-108</v>
      </c>
      <c r="IU74" s="86">
        <f t="shared" si="127"/>
        <v>8.3391327658556601E-109</v>
      </c>
      <c r="IV74" s="86">
        <f t="shared" si="128"/>
        <v>2.2149467324906029E-190</v>
      </c>
      <c r="IW74" s="86">
        <f t="shared" si="129"/>
        <v>1.3291532523073061E-83</v>
      </c>
      <c r="IY74" s="86">
        <f t="shared" si="130"/>
        <v>3.8769662877571935E-2</v>
      </c>
      <c r="IZ74" s="86">
        <f t="shared" si="131"/>
        <v>3.2548783577871977E-2</v>
      </c>
      <c r="JA74" s="86">
        <f t="shared" si="132"/>
        <v>3.0171261725193493E-2</v>
      </c>
      <c r="JB74" s="86">
        <f t="shared" si="133"/>
        <v>2.3032813261862715E-2</v>
      </c>
      <c r="JC74" s="86">
        <f t="shared" si="134"/>
        <v>1.6766407204432416E-2</v>
      </c>
      <c r="JD74" s="86">
        <f t="shared" si="135"/>
        <v>2.2121501570137606E-2</v>
      </c>
      <c r="JE74" s="86">
        <f t="shared" si="136"/>
        <v>1.2156134091060526E-2</v>
      </c>
      <c r="JF74" s="86">
        <f t="shared" si="137"/>
        <v>1.0643925679257768E-2</v>
      </c>
      <c r="JG74" s="86">
        <f t="shared" si="138"/>
        <v>1.4071442223620612E-2</v>
      </c>
      <c r="JH74" s="86">
        <f t="shared" si="139"/>
        <v>1.3558709043825038E-2</v>
      </c>
      <c r="JI74" s="86">
        <f t="shared" si="140"/>
        <v>1.460527118831606E-2</v>
      </c>
      <c r="JJ74" s="86">
        <f t="shared" si="141"/>
        <v>1.4320219661566878E-2</v>
      </c>
      <c r="JK74" s="86">
        <f t="shared" si="142"/>
        <v>1.8097480786247816E-2</v>
      </c>
      <c r="JL74" s="86">
        <f t="shared" si="143"/>
        <v>1.2615267425664297E-2</v>
      </c>
      <c r="JM74" s="86">
        <f t="shared" si="144"/>
        <v>6.0159916299883775E-3</v>
      </c>
    </row>
    <row r="75" spans="2:273" x14ac:dyDescent="0.25">
      <c r="B75" s="2">
        <v>48</v>
      </c>
      <c r="C75" s="37">
        <v>113.312</v>
      </c>
      <c r="D75" s="37">
        <v>110.17700000000001</v>
      </c>
      <c r="E75" s="37">
        <v>105.721</v>
      </c>
      <c r="F75" s="37">
        <v>102.435</v>
      </c>
      <c r="G75" s="37">
        <v>101.371</v>
      </c>
      <c r="H75" s="37">
        <v>98.671999999999997</v>
      </c>
      <c r="I75" s="37">
        <v>93.738</v>
      </c>
      <c r="J75" s="37">
        <v>94.129000000000005</v>
      </c>
      <c r="K75" s="37">
        <v>98.355000000000004</v>
      </c>
      <c r="L75" s="37">
        <v>95.903000000000006</v>
      </c>
      <c r="M75" s="37">
        <v>97.629000000000005</v>
      </c>
      <c r="N75" s="37">
        <v>96.725999999999999</v>
      </c>
      <c r="O75" s="37">
        <v>98.983999999999995</v>
      </c>
      <c r="P75" s="37">
        <v>99.349000000000004</v>
      </c>
      <c r="Q75" s="37">
        <v>92.71</v>
      </c>
      <c r="S75" s="4">
        <f t="shared" si="8"/>
        <v>116.37351809803839</v>
      </c>
      <c r="T75" s="4">
        <f t="shared" si="9"/>
        <v>114.295076256643</v>
      </c>
      <c r="U75" s="4">
        <f t="shared" si="10"/>
        <v>110.51646464672791</v>
      </c>
      <c r="V75" s="4">
        <f t="shared" si="11"/>
        <v>105.82675028930001</v>
      </c>
      <c r="W75" s="4">
        <f t="shared" si="12"/>
        <v>102.27535202641212</v>
      </c>
      <c r="X75" s="4">
        <f t="shared" si="13"/>
        <v>104.0983792958945</v>
      </c>
      <c r="Y75" s="4">
        <f t="shared" si="14"/>
        <v>96.775066540558029</v>
      </c>
      <c r="Z75" s="4">
        <f t="shared" si="15"/>
        <v>96.292276752140125</v>
      </c>
      <c r="AA75" s="4">
        <f t="shared" si="16"/>
        <v>99.363912220099593</v>
      </c>
      <c r="AB75" s="4">
        <f t="shared" si="17"/>
        <v>98.830676369173474</v>
      </c>
      <c r="AC75" s="4">
        <f t="shared" si="18"/>
        <v>101.32352550621768</v>
      </c>
      <c r="AD75" s="4">
        <f t="shared" si="19"/>
        <v>98.597406279608137</v>
      </c>
      <c r="AE75" s="4">
        <f t="shared" si="20"/>
        <v>102.74712953839177</v>
      </c>
      <c r="AF75" s="4">
        <f t="shared" si="21"/>
        <v>102.18191970356581</v>
      </c>
      <c r="AG75" s="4">
        <f t="shared" si="22"/>
        <v>94.051162222001906</v>
      </c>
      <c r="AI75" s="4">
        <f t="shared" si="23"/>
        <v>-3.0615180980383911</v>
      </c>
      <c r="AJ75" s="4">
        <f t="shared" si="24"/>
        <v>-4.1180762566429934</v>
      </c>
      <c r="AK75" s="4">
        <f t="shared" si="25"/>
        <v>-4.7954646467279076</v>
      </c>
      <c r="AL75" s="4">
        <f t="shared" si="26"/>
        <v>-3.3917502893000062</v>
      </c>
      <c r="AM75" s="4">
        <f t="shared" si="27"/>
        <v>-0.90435202641212697</v>
      </c>
      <c r="AN75" s="4">
        <f t="shared" si="28"/>
        <v>-5.4263792958945061</v>
      </c>
      <c r="AO75" s="4">
        <f t="shared" si="29"/>
        <v>-3.0370665405580297</v>
      </c>
      <c r="AP75" s="4">
        <f t="shared" si="30"/>
        <v>-2.1632767521401206</v>
      </c>
      <c r="AQ75" s="4">
        <f t="shared" si="31"/>
        <v>-1.0089122200995888</v>
      </c>
      <c r="AR75" s="4">
        <f t="shared" si="32"/>
        <v>-2.9276763691734686</v>
      </c>
      <c r="AS75" s="4">
        <f t="shared" si="33"/>
        <v>-3.6945255062176727</v>
      </c>
      <c r="AT75" s="4">
        <f t="shared" si="34"/>
        <v>-1.8714062796081379</v>
      </c>
      <c r="AU75" s="4">
        <f t="shared" si="35"/>
        <v>-3.7631295383917802</v>
      </c>
      <c r="AV75" s="4">
        <f t="shared" ref="AV75:AW90" si="224">IF(OR($B75 &lt; P$230, $B75 &gt; P$233), 0, P75-AF75)</f>
        <v>-2.8329197035658069</v>
      </c>
      <c r="AW75" s="4">
        <f t="shared" si="224"/>
        <v>-1.3411622220019126</v>
      </c>
      <c r="AY75" s="2">
        <f t="shared" si="96"/>
        <v>89.735453748595233</v>
      </c>
      <c r="AZ75" s="2">
        <f t="shared" si="147"/>
        <v>87.30971059011425</v>
      </c>
      <c r="BA75" s="2">
        <f t="shared" si="148"/>
        <v>85.917649720984585</v>
      </c>
      <c r="BB75" s="2">
        <f t="shared" si="149"/>
        <v>85.929129779640078</v>
      </c>
      <c r="BC75" s="2">
        <f t="shared" si="150"/>
        <v>86.04956365163099</v>
      </c>
      <c r="BD75" s="2">
        <f t="shared" si="151"/>
        <v>83.54815305892366</v>
      </c>
      <c r="BE75" s="2">
        <f t="shared" si="152"/>
        <v>83.601596922832385</v>
      </c>
      <c r="BF75" s="2">
        <f t="shared" si="153"/>
        <v>84.728398238455156</v>
      </c>
      <c r="BG75" s="2">
        <f t="shared" si="154"/>
        <v>84.902219387536377</v>
      </c>
      <c r="BH75" s="2">
        <f t="shared" si="155"/>
        <v>85.249446477542548</v>
      </c>
      <c r="BI75" s="2">
        <f t="shared" si="156"/>
        <v>86.9354913187763</v>
      </c>
      <c r="BJ75" s="2">
        <f t="shared" si="157"/>
        <v>84.702264375688046</v>
      </c>
      <c r="BK75" s="2">
        <f t="shared" si="158"/>
        <v>85.796568727344749</v>
      </c>
      <c r="BL75" s="2">
        <f t="shared" si="159"/>
        <v>89.852950139708355</v>
      </c>
      <c r="BM75" s="2">
        <f t="shared" si="160"/>
        <v>88.180093866120586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94.702212020537601</v>
      </c>
      <c r="DL75" s="2">
        <f t="shared" ref="DL75:DY90" si="225">BP$228*$B75+BP$229</f>
        <v>93.712524376738799</v>
      </c>
      <c r="DM75" s="2">
        <f t="shared" si="225"/>
        <v>92.078503775294493</v>
      </c>
      <c r="DN75" s="2">
        <f t="shared" si="225"/>
        <v>92.506838181670858</v>
      </c>
      <c r="DO75" s="2">
        <f t="shared" si="225"/>
        <v>91.719676222781487</v>
      </c>
      <c r="DP75" s="2">
        <f t="shared" si="225"/>
        <v>90.189084210526289</v>
      </c>
      <c r="DQ75" s="2">
        <f t="shared" si="225"/>
        <v>89.622625353925372</v>
      </c>
      <c r="DR75" s="2">
        <f t="shared" si="225"/>
        <v>89.954910364145661</v>
      </c>
      <c r="DS75" s="2">
        <f t="shared" si="225"/>
        <v>91.080759673959662</v>
      </c>
      <c r="DT75" s="2">
        <f t="shared" si="225"/>
        <v>90.937015173067778</v>
      </c>
      <c r="DU75" s="2">
        <f t="shared" si="225"/>
        <v>90.511267863004676</v>
      </c>
      <c r="DV75" s="2">
        <f t="shared" si="225"/>
        <v>91.635526113360328</v>
      </c>
      <c r="DW75" s="2">
        <f t="shared" si="225"/>
        <v>92.007936977058023</v>
      </c>
      <c r="DX75" s="2">
        <f t="shared" si="225"/>
        <v>93.654254869154869</v>
      </c>
      <c r="DY75" s="2">
        <f t="shared" si="225"/>
        <v>89.810019354838715</v>
      </c>
      <c r="EA75" s="2">
        <f t="shared" si="71"/>
        <v>86.536924364645671</v>
      </c>
      <c r="EB75" s="2">
        <f t="shared" si="72"/>
        <v>82.815794130317698</v>
      </c>
      <c r="EC75" s="2">
        <f t="shared" si="73"/>
        <v>81.522132525307057</v>
      </c>
      <c r="ED75" s="2">
        <f t="shared" si="74"/>
        <v>80.828820192557899</v>
      </c>
      <c r="EE75" s="2">
        <f t="shared" si="75"/>
        <v>81.232808053310976</v>
      </c>
      <c r="EF75" s="2">
        <f t="shared" si="76"/>
        <v>78.296162200344369</v>
      </c>
      <c r="EG75" s="2">
        <f t="shared" si="77"/>
        <v>78.084665584348031</v>
      </c>
      <c r="EH75" s="2">
        <f t="shared" si="78"/>
        <v>79.802204403260333</v>
      </c>
      <c r="EI75" s="2">
        <f t="shared" si="79"/>
        <v>79.419564598626565</v>
      </c>
      <c r="EJ75" s="2">
        <f t="shared" si="80"/>
        <v>80.162136935347831</v>
      </c>
      <c r="EK75" s="2">
        <f t="shared" si="81"/>
        <v>83.793173337433956</v>
      </c>
      <c r="EL75" s="2">
        <f t="shared" si="82"/>
        <v>78.58539366515835</v>
      </c>
      <c r="EM75" s="2">
        <f t="shared" si="83"/>
        <v>80.626476052889331</v>
      </c>
      <c r="EN75" s="2">
        <f t="shared" si="84"/>
        <v>86.397832445437345</v>
      </c>
      <c r="EO75" s="2">
        <f t="shared" si="85"/>
        <v>86.482279035433109</v>
      </c>
      <c r="EQ75" s="2">
        <f t="shared" si="86"/>
        <v>84.523059248120319</v>
      </c>
      <c r="ER75" s="2">
        <f t="shared" ref="ER75:FE90" si="226">CV$228*$B75+CV$229</f>
        <v>82.555956111189374</v>
      </c>
      <c r="ES75" s="2">
        <f t="shared" si="226"/>
        <v>80.863717726590039</v>
      </c>
      <c r="ET75" s="2">
        <f t="shared" si="226"/>
        <v>80.435936290084513</v>
      </c>
      <c r="EU75" s="2">
        <f t="shared" si="226"/>
        <v>78.917242377136446</v>
      </c>
      <c r="EV75" s="2">
        <f t="shared" si="226"/>
        <v>75.463983589837369</v>
      </c>
      <c r="EW75" s="2">
        <f t="shared" si="226"/>
        <v>76.617046530668034</v>
      </c>
      <c r="EX75" s="2">
        <f t="shared" si="226"/>
        <v>78.020711673004556</v>
      </c>
      <c r="EY75" s="2">
        <f t="shared" si="226"/>
        <v>79.474819562760274</v>
      </c>
      <c r="EZ75" s="2">
        <f t="shared" si="226"/>
        <v>79.153867685302941</v>
      </c>
      <c r="FA75" s="2">
        <f t="shared" si="226"/>
        <v>82.435569453224517</v>
      </c>
      <c r="FB75" s="2">
        <f t="shared" si="226"/>
        <v>79.187978343080076</v>
      </c>
      <c r="FC75" s="2">
        <f t="shared" si="226"/>
        <v>79.623348330620473</v>
      </c>
      <c r="FD75" s="2">
        <f t="shared" si="226"/>
        <v>87.41408232942851</v>
      </c>
      <c r="FE75" s="2">
        <f t="shared" si="226"/>
        <v>86.054071496346168</v>
      </c>
      <c r="FG75" s="2">
        <f t="shared" si="88"/>
        <v>0.60826750907365701</v>
      </c>
      <c r="FH75" s="2">
        <f t="shared" ref="FH75:FU90" si="227">POWER(10,($B75-D$231)/D$229)/(1+POWER(10,($B75-D$231)/D$229))</f>
        <v>0.58758872924613792</v>
      </c>
      <c r="FI75" s="2">
        <f t="shared" si="227"/>
        <v>0.58361087277845014</v>
      </c>
      <c r="FJ75" s="2">
        <f t="shared" si="227"/>
        <v>0.56325358613889842</v>
      </c>
      <c r="FK75" s="2">
        <f t="shared" si="227"/>
        <v>0.54067236510028061</v>
      </c>
      <c r="FL75" s="2">
        <f t="shared" si="227"/>
        <v>0.55837808807943556</v>
      </c>
      <c r="FM75" s="2">
        <f t="shared" si="227"/>
        <v>0.5218363070349209</v>
      </c>
      <c r="FN75" s="2">
        <f t="shared" si="227"/>
        <v>0.51477529518502441</v>
      </c>
      <c r="FO75" s="2">
        <f t="shared" si="227"/>
        <v>0.52983812726887236</v>
      </c>
      <c r="FP75" s="2">
        <f t="shared" si="227"/>
        <v>0.5278479565190477</v>
      </c>
      <c r="FQ75" s="2">
        <f t="shared" si="227"/>
        <v>0.53224937800504191</v>
      </c>
      <c r="FR75" s="2">
        <f t="shared" si="227"/>
        <v>0.53128116711748175</v>
      </c>
      <c r="FS75" s="2">
        <f t="shared" si="227"/>
        <v>0.54574082779393129</v>
      </c>
      <c r="FT75" s="2">
        <f t="shared" si="227"/>
        <v>0.52385965006280322</v>
      </c>
      <c r="FU75" s="2">
        <f t="shared" si="227"/>
        <v>0.48979541802153337</v>
      </c>
      <c r="FW75" s="2">
        <f t="shared" si="112"/>
        <v>3.9272055736971482E-5</v>
      </c>
      <c r="FX75" s="2">
        <f t="shared" si="164"/>
        <v>6.8920599309619791E-5</v>
      </c>
      <c r="FY75" s="2">
        <f t="shared" si="165"/>
        <v>6.2294668170359939E-5</v>
      </c>
      <c r="FZ75" s="2">
        <f t="shared" si="166"/>
        <v>5.8263187163770736E-5</v>
      </c>
      <c r="GA75" s="2">
        <f t="shared" si="167"/>
        <v>6.5968963690006432E-5</v>
      </c>
      <c r="GB75" s="2">
        <f t="shared" si="168"/>
        <v>6.500221374916107E-5</v>
      </c>
      <c r="GC75" s="2">
        <f t="shared" si="169"/>
        <v>6.9578150413726671E-5</v>
      </c>
      <c r="GD75" s="2">
        <f t="shared" si="170"/>
        <v>8.4152882834943147E-5</v>
      </c>
      <c r="GE75" s="2">
        <f t="shared" si="171"/>
        <v>9.9068170207627107E-5</v>
      </c>
      <c r="GF75" s="2">
        <f t="shared" si="172"/>
        <v>7.065176608089166E-5</v>
      </c>
      <c r="GG75" s="2">
        <f t="shared" si="173"/>
        <v>5.5179286951811387E-5</v>
      </c>
      <c r="GH75" s="2">
        <f t="shared" si="174"/>
        <v>4.6234906422587038E-5</v>
      </c>
      <c r="GI75" s="2">
        <f t="shared" si="175"/>
        <v>4.0217663486644564E-5</v>
      </c>
      <c r="GJ75" s="2">
        <f t="shared" si="176"/>
        <v>4.1507655449360756E-5</v>
      </c>
      <c r="GK75" s="2">
        <f t="shared" si="177"/>
        <v>3.1591942000062091E-5</v>
      </c>
      <c r="GM75" s="86">
        <f t="shared" si="113"/>
        <v>5.0949908350807524E-2</v>
      </c>
      <c r="GN75" s="86">
        <f t="shared" si="178"/>
        <v>4.4414031603577084E-2</v>
      </c>
      <c r="GO75" s="86">
        <f t="shared" si="179"/>
        <v>4.1030369494541551E-2</v>
      </c>
      <c r="GP75" s="86">
        <f t="shared" si="180"/>
        <v>3.2033944086054512E-2</v>
      </c>
      <c r="GQ75" s="86">
        <f t="shared" si="181"/>
        <v>2.4365802093990335E-2</v>
      </c>
      <c r="GR75" s="86">
        <f t="shared" si="182"/>
        <v>3.1443958500652638E-2</v>
      </c>
      <c r="GS75" s="86">
        <f t="shared" si="183"/>
        <v>1.8317571776408487E-2</v>
      </c>
      <c r="GT75" s="86">
        <f t="shared" si="184"/>
        <v>1.6265619762744925E-2</v>
      </c>
      <c r="GU75" s="86">
        <f t="shared" si="185"/>
        <v>2.1134038679430336E-2</v>
      </c>
      <c r="GV75" s="86">
        <f t="shared" si="186"/>
        <v>2.0319314534866188E-2</v>
      </c>
      <c r="GW75" s="86">
        <f t="shared" si="187"/>
        <v>2.1562751722228775E-2</v>
      </c>
      <c r="GX75" s="86">
        <f t="shared" si="188"/>
        <v>2.1002581454074177E-2</v>
      </c>
      <c r="GY75" s="86">
        <f t="shared" si="189"/>
        <v>2.6004478427984448E-2</v>
      </c>
      <c r="GZ75" s="86">
        <f t="shared" si="190"/>
        <v>1.9056072889840372E-2</v>
      </c>
      <c r="HA75" s="86">
        <f t="shared" si="191"/>
        <v>1.0000000117815603E-2</v>
      </c>
      <c r="HC75" s="86">
        <f t="shared" si="145"/>
        <v>1.6724067067591091E-8</v>
      </c>
      <c r="HD75" s="86">
        <f t="shared" si="192"/>
        <v>1.4748085602681506E-8</v>
      </c>
      <c r="HE75" s="86">
        <f t="shared" si="193"/>
        <v>7.1667632099048935E-9</v>
      </c>
      <c r="HF75" s="86">
        <f t="shared" si="194"/>
        <v>4.5058751856807085E-9</v>
      </c>
      <c r="HG75" s="86">
        <f t="shared" si="195"/>
        <v>5.548534085698831E-11</v>
      </c>
      <c r="HH75" s="86">
        <f t="shared" si="196"/>
        <v>1.269273970143702E-9</v>
      </c>
      <c r="HI75" s="86">
        <f t="shared" si="197"/>
        <v>2.3642488374366267E-10</v>
      </c>
      <c r="HJ75" s="86">
        <f t="shared" si="198"/>
        <v>2.0323471668965187E-10</v>
      </c>
      <c r="HK75" s="86">
        <f t="shared" si="199"/>
        <v>6.5853240944030445E-10</v>
      </c>
      <c r="HL75" s="86">
        <f t="shared" si="200"/>
        <v>4.5338139833923854E-11</v>
      </c>
      <c r="HM75" s="86">
        <f t="shared" si="201"/>
        <v>3.4445740818065994E-10</v>
      </c>
      <c r="HN75" s="86">
        <f t="shared" si="202"/>
        <v>2.049390163150848E-10</v>
      </c>
      <c r="HO75" s="86">
        <f t="shared" si="203"/>
        <v>1.917020444511165E-10</v>
      </c>
      <c r="HP75" s="86">
        <f t="shared" si="204"/>
        <v>3.909719432501723E-11</v>
      </c>
      <c r="HQ75" s="86">
        <f t="shared" si="205"/>
        <v>1.0699903793856862E-13</v>
      </c>
      <c r="HS75" s="86">
        <f t="shared" si="114"/>
        <v>1.6621877179764005E-48</v>
      </c>
      <c r="HT75" s="86">
        <f t="shared" si="206"/>
        <v>2.6849617656876105E-47</v>
      </c>
      <c r="HU75" s="86">
        <f t="shared" si="207"/>
        <v>2.3552687996903429E-48</v>
      </c>
      <c r="HV75" s="86">
        <f t="shared" si="208"/>
        <v>8.3444781176918019E-50</v>
      </c>
      <c r="HW75" s="86">
        <f t="shared" si="209"/>
        <v>2.0349406007870245E-63</v>
      </c>
      <c r="HX75" s="86">
        <f t="shared" si="210"/>
        <v>3.0367532814968096E-55</v>
      </c>
      <c r="HY75" s="86">
        <f t="shared" si="211"/>
        <v>2.4152774326581629E-60</v>
      </c>
      <c r="HZ75" s="86">
        <f t="shared" si="212"/>
        <v>4.0181019241761787E-60</v>
      </c>
      <c r="IA75" s="86">
        <f t="shared" si="213"/>
        <v>4.9748770683642917E-58</v>
      </c>
      <c r="IB75" s="86">
        <f t="shared" si="214"/>
        <v>9.6789085449791938E-68</v>
      </c>
      <c r="IC75" s="86">
        <f t="shared" si="215"/>
        <v>3.2655333407273668E-60</v>
      </c>
      <c r="ID75" s="86">
        <f t="shared" si="216"/>
        <v>1.6254164870501613E-61</v>
      </c>
      <c r="IE75" s="86">
        <f t="shared" si="217"/>
        <v>1.1700083000156683E-61</v>
      </c>
      <c r="IF75" s="86">
        <f t="shared" si="218"/>
        <v>5.9767480668175978E-53</v>
      </c>
      <c r="IG75" s="86">
        <f t="shared" si="219"/>
        <v>2.3030289913686633E-37</v>
      </c>
      <c r="II75" s="86">
        <f t="shared" si="115"/>
        <v>1.1263905921343656E-83</v>
      </c>
      <c r="IJ75" s="86">
        <f t="shared" si="116"/>
        <v>3.1120057193213916E-81</v>
      </c>
      <c r="IK75" s="86">
        <f t="shared" si="117"/>
        <v>9.7237115578296148E-86</v>
      </c>
      <c r="IL75" s="86">
        <f t="shared" si="118"/>
        <v>6.6881132469261657E-87</v>
      </c>
      <c r="IM75" s="86">
        <f t="shared" si="119"/>
        <v>9.4076620259163888E-109</v>
      </c>
      <c r="IN75" s="86">
        <f t="shared" si="120"/>
        <v>5.8170942454393467E-96</v>
      </c>
      <c r="IO75" s="86">
        <f t="shared" si="121"/>
        <v>1.2821651370125089E-103</v>
      </c>
      <c r="IP75" s="86">
        <f t="shared" si="122"/>
        <v>6.347957151090484E-105</v>
      </c>
      <c r="IQ75" s="86">
        <f t="shared" si="123"/>
        <v>1.7855877323902111E-99</v>
      </c>
      <c r="IR75" s="86">
        <f t="shared" si="124"/>
        <v>3.7306971286002063E-118</v>
      </c>
      <c r="IS75" s="86">
        <f t="shared" si="125"/>
        <v>9.5832788973096812E-105</v>
      </c>
      <c r="IT75" s="86">
        <f t="shared" si="126"/>
        <v>3.9932263979501094E-106</v>
      </c>
      <c r="IU75" s="86">
        <f t="shared" si="127"/>
        <v>6.9123843618527639E-107</v>
      </c>
      <c r="IV75" s="86">
        <f t="shared" si="128"/>
        <v>5.4547755138412145E-187</v>
      </c>
      <c r="IW75" s="86">
        <f t="shared" si="129"/>
        <v>3.6048834815501134E-82</v>
      </c>
      <c r="IY75" s="86">
        <f t="shared" si="130"/>
        <v>5.0949925074874593E-2</v>
      </c>
      <c r="IZ75" s="86">
        <f t="shared" si="131"/>
        <v>4.4414046351662684E-2</v>
      </c>
      <c r="JA75" s="86">
        <f t="shared" si="132"/>
        <v>4.1030376661304761E-2</v>
      </c>
      <c r="JB75" s="86">
        <f t="shared" si="133"/>
        <v>3.2033948591929699E-2</v>
      </c>
      <c r="JC75" s="86">
        <f t="shared" si="134"/>
        <v>2.4365802149475677E-2</v>
      </c>
      <c r="JD75" s="86">
        <f t="shared" si="135"/>
        <v>3.1443959769926609E-2</v>
      </c>
      <c r="JE75" s="86">
        <f t="shared" si="136"/>
        <v>1.831757201283337E-2</v>
      </c>
      <c r="JF75" s="86">
        <f t="shared" si="137"/>
        <v>1.6265619965979642E-2</v>
      </c>
      <c r="JG75" s="86">
        <f t="shared" si="138"/>
        <v>2.1134039337962745E-2</v>
      </c>
      <c r="JH75" s="86">
        <f t="shared" si="139"/>
        <v>2.0319314580204327E-2</v>
      </c>
      <c r="JI75" s="86">
        <f t="shared" si="140"/>
        <v>2.1562752066686182E-2</v>
      </c>
      <c r="JJ75" s="86">
        <f t="shared" si="141"/>
        <v>2.1002581659013194E-2</v>
      </c>
      <c r="JK75" s="86">
        <f t="shared" si="142"/>
        <v>2.6004478619686491E-2</v>
      </c>
      <c r="JL75" s="86">
        <f t="shared" si="143"/>
        <v>1.9056072928937566E-2</v>
      </c>
      <c r="JM75" s="86">
        <f t="shared" si="144"/>
        <v>1.0000000117922602E-2</v>
      </c>
    </row>
    <row r="76" spans="2:273" x14ac:dyDescent="0.25">
      <c r="B76" s="2">
        <v>49</v>
      </c>
      <c r="C76" s="37">
        <v>118.98399999999999</v>
      </c>
      <c r="D76" s="37">
        <v>116.435</v>
      </c>
      <c r="E76" s="37">
        <v>110.574</v>
      </c>
      <c r="F76" s="37">
        <v>104.968</v>
      </c>
      <c r="G76" s="37">
        <v>105.532</v>
      </c>
      <c r="H76" s="37">
        <v>103.426</v>
      </c>
      <c r="I76" s="37">
        <v>96.492000000000004</v>
      </c>
      <c r="J76" s="37">
        <v>96.194000000000003</v>
      </c>
      <c r="K76" s="37">
        <v>102.081</v>
      </c>
      <c r="L76" s="37">
        <v>99.242000000000004</v>
      </c>
      <c r="M76" s="37">
        <v>99.564999999999998</v>
      </c>
      <c r="N76" s="37">
        <v>98.483999999999995</v>
      </c>
      <c r="O76" s="37">
        <v>101.774</v>
      </c>
      <c r="P76" s="37">
        <v>102.333</v>
      </c>
      <c r="Q76" s="37">
        <v>93.661000000000001</v>
      </c>
      <c r="S76" s="4">
        <f t="shared" si="8"/>
        <v>122.65555652661895</v>
      </c>
      <c r="T76" s="4">
        <f t="shared" si="9"/>
        <v>121.64341790582299</v>
      </c>
      <c r="U76" s="4">
        <f t="shared" si="10"/>
        <v>117.16702848669428</v>
      </c>
      <c r="V76" s="4">
        <f t="shared" si="11"/>
        <v>111.68812169220551</v>
      </c>
      <c r="W76" s="4">
        <f t="shared" si="12"/>
        <v>107.81997354449365</v>
      </c>
      <c r="X76" s="4">
        <f t="shared" si="13"/>
        <v>110.57146364202376</v>
      </c>
      <c r="Y76" s="4">
        <f t="shared" si="14"/>
        <v>101.86160395920713</v>
      </c>
      <c r="Z76" s="4">
        <f t="shared" si="15"/>
        <v>100.97357900890161</v>
      </c>
      <c r="AA76" s="4">
        <f t="shared" si="16"/>
        <v>104.87578098361942</v>
      </c>
      <c r="AB76" s="4">
        <f t="shared" si="17"/>
        <v>103.92614224450173</v>
      </c>
      <c r="AC76" s="4">
        <f t="shared" si="18"/>
        <v>106.57696200485465</v>
      </c>
      <c r="AD76" s="4">
        <f t="shared" si="19"/>
        <v>103.48147878725393</v>
      </c>
      <c r="AE76" s="4">
        <f t="shared" si="20"/>
        <v>108.37018018831898</v>
      </c>
      <c r="AF76" s="4">
        <f t="shared" si="21"/>
        <v>107.05830242049376</v>
      </c>
      <c r="AG76" s="4">
        <f t="shared" si="22"/>
        <v>97.070654111799755</v>
      </c>
      <c r="AI76" s="4">
        <f t="shared" si="23"/>
        <v>-3.6715565266189572</v>
      </c>
      <c r="AJ76" s="4">
        <f t="shared" si="24"/>
        <v>-5.2084179058229836</v>
      </c>
      <c r="AK76" s="4">
        <f t="shared" si="25"/>
        <v>-6.5930284866942799</v>
      </c>
      <c r="AL76" s="4">
        <f t="shared" si="26"/>
        <v>-6.7201216922055096</v>
      </c>
      <c r="AM76" s="4">
        <f t="shared" si="27"/>
        <v>-2.2879735444936529</v>
      </c>
      <c r="AN76" s="4">
        <f t="shared" si="28"/>
        <v>-7.1454636420237563</v>
      </c>
      <c r="AO76" s="4">
        <f t="shared" si="29"/>
        <v>-5.3696039592071259</v>
      </c>
      <c r="AP76" s="4">
        <f t="shared" si="30"/>
        <v>-4.7795790089016066</v>
      </c>
      <c r="AQ76" s="4">
        <f t="shared" si="31"/>
        <v>-2.7947809836194182</v>
      </c>
      <c r="AR76" s="4">
        <f t="shared" si="32"/>
        <v>-4.6841422445017287</v>
      </c>
      <c r="AS76" s="4">
        <f t="shared" si="33"/>
        <v>-7.0119620048546523</v>
      </c>
      <c r="AT76" s="4">
        <f t="shared" si="34"/>
        <v>-4.9974787872539395</v>
      </c>
      <c r="AU76" s="4">
        <f t="shared" si="35"/>
        <v>-6.5961801883189821</v>
      </c>
      <c r="AV76" s="4">
        <f t="shared" si="224"/>
        <v>-4.7253024204937617</v>
      </c>
      <c r="AW76" s="4">
        <f t="shared" si="224"/>
        <v>-3.4096541117997532</v>
      </c>
      <c r="AY76" s="2">
        <f t="shared" si="96"/>
        <v>89.550469356053199</v>
      </c>
      <c r="AZ76" s="2">
        <f t="shared" si="147"/>
        <v>87.060641858046239</v>
      </c>
      <c r="BA76" s="2">
        <f t="shared" si="148"/>
        <v>85.680990881553058</v>
      </c>
      <c r="BB76" s="2">
        <f t="shared" si="149"/>
        <v>85.673492818033424</v>
      </c>
      <c r="BC76" s="2">
        <f t="shared" si="150"/>
        <v>85.776945016702257</v>
      </c>
      <c r="BD76" s="2">
        <f t="shared" si="151"/>
        <v>83.242102992011752</v>
      </c>
      <c r="BE76" s="2">
        <f t="shared" si="152"/>
        <v>83.368716691485091</v>
      </c>
      <c r="BF76" s="2">
        <f t="shared" si="153"/>
        <v>84.529822374502771</v>
      </c>
      <c r="BG76" s="2">
        <f t="shared" si="154"/>
        <v>84.673936397370667</v>
      </c>
      <c r="BH76" s="2">
        <f t="shared" si="155"/>
        <v>84.974097321167847</v>
      </c>
      <c r="BI76" s="2">
        <f t="shared" si="156"/>
        <v>86.750420126967811</v>
      </c>
      <c r="BJ76" s="2">
        <f t="shared" si="157"/>
        <v>84.424535045005172</v>
      </c>
      <c r="BK76" s="2">
        <f t="shared" si="158"/>
        <v>85.567324089911466</v>
      </c>
      <c r="BL76" s="2">
        <f t="shared" si="159"/>
        <v>89.728904271847313</v>
      </c>
      <c r="BM76" s="2">
        <f t="shared" si="160"/>
        <v>88.081008944752256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94.880917547568714</v>
      </c>
      <c r="DL76" s="2">
        <f t="shared" si="225"/>
        <v>93.839513194500725</v>
      </c>
      <c r="DM76" s="2">
        <f t="shared" si="225"/>
        <v>92.197363938387213</v>
      </c>
      <c r="DN76" s="2">
        <f t="shared" si="225"/>
        <v>92.649472976258011</v>
      </c>
      <c r="DO76" s="2">
        <f t="shared" si="225"/>
        <v>91.822816610132392</v>
      </c>
      <c r="DP76" s="2">
        <f t="shared" si="225"/>
        <v>90.254689878542479</v>
      </c>
      <c r="DQ76" s="2">
        <f t="shared" si="225"/>
        <v>89.80917451737453</v>
      </c>
      <c r="DR76" s="2">
        <f t="shared" si="225"/>
        <v>90.182827450980398</v>
      </c>
      <c r="DS76" s="2">
        <f t="shared" si="225"/>
        <v>91.278659030459025</v>
      </c>
      <c r="DT76" s="2">
        <f t="shared" si="225"/>
        <v>91.003197012802261</v>
      </c>
      <c r="DU76" s="2">
        <f t="shared" si="225"/>
        <v>90.620660903818774</v>
      </c>
      <c r="DV76" s="2">
        <f t="shared" si="225"/>
        <v>91.766598785425103</v>
      </c>
      <c r="DW76" s="2">
        <f t="shared" si="225"/>
        <v>92.192957422402159</v>
      </c>
      <c r="DX76" s="2">
        <f t="shared" si="225"/>
        <v>93.875027198627194</v>
      </c>
      <c r="DY76" s="2">
        <f t="shared" si="225"/>
        <v>89.881294758064513</v>
      </c>
      <c r="EA76" s="2">
        <f t="shared" si="71"/>
        <v>86.419780596755999</v>
      </c>
      <c r="EB76" s="2">
        <f t="shared" si="72"/>
        <v>82.721425875067297</v>
      </c>
      <c r="EC76" s="2">
        <f t="shared" si="73"/>
        <v>81.440906816034556</v>
      </c>
      <c r="ED76" s="2">
        <f t="shared" si="74"/>
        <v>80.740313557116835</v>
      </c>
      <c r="EE76" s="2">
        <f t="shared" si="75"/>
        <v>81.092909009164345</v>
      </c>
      <c r="EF76" s="2">
        <f t="shared" si="76"/>
        <v>78.184192304484981</v>
      </c>
      <c r="EG76" s="2">
        <f t="shared" si="77"/>
        <v>77.986728650223768</v>
      </c>
      <c r="EH76" s="2">
        <f t="shared" si="78"/>
        <v>79.670477765129107</v>
      </c>
      <c r="EI76" s="2">
        <f t="shared" si="79"/>
        <v>79.328789770305463</v>
      </c>
      <c r="EJ76" s="2">
        <f t="shared" si="80"/>
        <v>80.055818237594934</v>
      </c>
      <c r="EK76" s="2">
        <f t="shared" si="81"/>
        <v>83.648598610608559</v>
      </c>
      <c r="EL76" s="2">
        <f t="shared" si="82"/>
        <v>78.516948169477558</v>
      </c>
      <c r="EM76" s="2">
        <f t="shared" si="83"/>
        <v>80.537670910871697</v>
      </c>
      <c r="EN76" s="2">
        <f t="shared" si="84"/>
        <v>86.291958046915269</v>
      </c>
      <c r="EO76" s="2">
        <f t="shared" si="85"/>
        <v>86.370742125984293</v>
      </c>
      <c r="EQ76" s="2">
        <f t="shared" si="86"/>
        <v>84.436199749373444</v>
      </c>
      <c r="ER76" s="2">
        <f t="shared" si="226"/>
        <v>82.464086893853107</v>
      </c>
      <c r="ES76" s="2">
        <f t="shared" si="226"/>
        <v>80.793321596392857</v>
      </c>
      <c r="ET76" s="2">
        <f t="shared" si="226"/>
        <v>80.35267537270974</v>
      </c>
      <c r="EU76" s="2">
        <f t="shared" si="226"/>
        <v>78.816344355405604</v>
      </c>
      <c r="EV76" s="2">
        <f t="shared" si="226"/>
        <v>75.398365428611797</v>
      </c>
      <c r="EW76" s="2">
        <f t="shared" si="226"/>
        <v>76.542808399791269</v>
      </c>
      <c r="EX76" s="2">
        <f t="shared" si="226"/>
        <v>77.917348939719631</v>
      </c>
      <c r="EY76" s="2">
        <f t="shared" si="226"/>
        <v>79.381305657830538</v>
      </c>
      <c r="EZ76" s="2">
        <f t="shared" si="226"/>
        <v>79.063502959388103</v>
      </c>
      <c r="FA76" s="2">
        <f t="shared" si="226"/>
        <v>82.312372760266214</v>
      </c>
      <c r="FB76" s="2">
        <f t="shared" si="226"/>
        <v>79.109335510801742</v>
      </c>
      <c r="FC76" s="2">
        <f t="shared" si="226"/>
        <v>79.549539764995046</v>
      </c>
      <c r="FD76" s="2">
        <f t="shared" si="226"/>
        <v>87.292573089148831</v>
      </c>
      <c r="FE76" s="2">
        <f t="shared" si="226"/>
        <v>85.949482078080266</v>
      </c>
      <c r="FG76" s="2">
        <f t="shared" si="88"/>
        <v>0.62998185798728246</v>
      </c>
      <c r="FH76" s="2">
        <f t="shared" si="227"/>
        <v>0.60971385587564397</v>
      </c>
      <c r="FI76" s="2">
        <f t="shared" si="227"/>
        <v>0.60580623804236267</v>
      </c>
      <c r="FJ76" s="2">
        <f t="shared" si="227"/>
        <v>0.58576387710050615</v>
      </c>
      <c r="FK76" s="2">
        <f t="shared" si="227"/>
        <v>0.563444453331022</v>
      </c>
      <c r="FL76" s="2">
        <f t="shared" si="227"/>
        <v>0.58095271459126696</v>
      </c>
      <c r="FM76" s="2">
        <f t="shared" si="227"/>
        <v>0.54475594483476431</v>
      </c>
      <c r="FN76" s="2">
        <f t="shared" si="227"/>
        <v>0.53773356883711732</v>
      </c>
      <c r="FO76" s="2">
        <f t="shared" si="227"/>
        <v>0.55270297890643194</v>
      </c>
      <c r="FP76" s="2">
        <f t="shared" si="227"/>
        <v>0.55072752511426248</v>
      </c>
      <c r="FQ76" s="2">
        <f t="shared" si="227"/>
        <v>0.55509543216952373</v>
      </c>
      <c r="FR76" s="2">
        <f t="shared" si="227"/>
        <v>0.55413489642216807</v>
      </c>
      <c r="FS76" s="2">
        <f t="shared" si="227"/>
        <v>0.5684621953912733</v>
      </c>
      <c r="FT76" s="2">
        <f t="shared" si="227"/>
        <v>0.54676653791197583</v>
      </c>
      <c r="FU76" s="2">
        <f t="shared" si="227"/>
        <v>0.51281704325119393</v>
      </c>
      <c r="FW76" s="2">
        <f t="shared" si="112"/>
        <v>4.3060789680408118E-5</v>
      </c>
      <c r="FX76" s="2">
        <f t="shared" si="164"/>
        <v>7.5569431921643045E-5</v>
      </c>
      <c r="FY76" s="2">
        <f t="shared" si="165"/>
        <v>6.8304334870447996E-5</v>
      </c>
      <c r="FZ76" s="2">
        <f t="shared" si="166"/>
        <v>6.3883955263045584E-5</v>
      </c>
      <c r="GA76" s="2">
        <f t="shared" si="167"/>
        <v>7.2333069939611164E-5</v>
      </c>
      <c r="GB76" s="2">
        <f t="shared" si="168"/>
        <v>7.1273063102494943E-5</v>
      </c>
      <c r="GC76" s="2">
        <f t="shared" si="169"/>
        <v>7.6290412736289349E-5</v>
      </c>
      <c r="GD76" s="2">
        <f t="shared" si="170"/>
        <v>9.2271052029971001E-5</v>
      </c>
      <c r="GE76" s="2">
        <f t="shared" si="171"/>
        <v>1.0862505033510234E-4</v>
      </c>
      <c r="GF76" s="2">
        <f t="shared" si="172"/>
        <v>7.7467592980095794E-5</v>
      </c>
      <c r="GG76" s="2">
        <f t="shared" si="173"/>
        <v>6.0502562930062093E-5</v>
      </c>
      <c r="GH76" s="2">
        <f t="shared" si="174"/>
        <v>5.0695340658390224E-5</v>
      </c>
      <c r="GI76" s="2">
        <f t="shared" si="175"/>
        <v>4.409762000853607E-5</v>
      </c>
      <c r="GJ76" s="2">
        <f t="shared" si="176"/>
        <v>4.5512056916405536E-5</v>
      </c>
      <c r="GK76" s="2">
        <f t="shared" si="177"/>
        <v>3.463976999717019E-5</v>
      </c>
      <c r="GM76" s="86">
        <f t="shared" si="113"/>
        <v>6.6183399280080907E-2</v>
      </c>
      <c r="GN76" s="86">
        <f t="shared" si="178"/>
        <v>5.9738470415307117E-2</v>
      </c>
      <c r="GO76" s="86">
        <f t="shared" si="179"/>
        <v>5.5033559847376255E-2</v>
      </c>
      <c r="GP76" s="86">
        <f t="shared" si="180"/>
        <v>4.389588607960597E-2</v>
      </c>
      <c r="GQ76" s="86">
        <f t="shared" si="181"/>
        <v>3.4786681353516063E-2</v>
      </c>
      <c r="GR76" s="86">
        <f t="shared" si="182"/>
        <v>4.3952645229454836E-2</v>
      </c>
      <c r="GS76" s="86">
        <f t="shared" si="183"/>
        <v>2.7057201694475067E-2</v>
      </c>
      <c r="GT76" s="86">
        <f t="shared" si="184"/>
        <v>2.4346038415532196E-2</v>
      </c>
      <c r="GU76" s="86">
        <f t="shared" si="185"/>
        <v>3.1104895991342588E-2</v>
      </c>
      <c r="GV76" s="86">
        <f t="shared" si="186"/>
        <v>2.985183919647932E-2</v>
      </c>
      <c r="GW76" s="86">
        <f t="shared" si="187"/>
        <v>3.1244521955699857E-2</v>
      </c>
      <c r="GX76" s="86">
        <f t="shared" si="188"/>
        <v>3.0254131848268768E-2</v>
      </c>
      <c r="GY76" s="86">
        <f t="shared" si="189"/>
        <v>3.6737246230065072E-2</v>
      </c>
      <c r="GZ76" s="86">
        <f t="shared" si="190"/>
        <v>2.8205587897141265E-2</v>
      </c>
      <c r="HA76" s="86">
        <f t="shared" si="191"/>
        <v>1.6183528063660663E-2</v>
      </c>
      <c r="HC76" s="86">
        <f t="shared" si="145"/>
        <v>3.7427208182517887E-8</v>
      </c>
      <c r="HD76" s="86">
        <f t="shared" si="192"/>
        <v>3.4252775653015438E-8</v>
      </c>
      <c r="HE76" s="86">
        <f t="shared" si="193"/>
        <v>1.7188194765578057E-8</v>
      </c>
      <c r="HF76" s="86">
        <f t="shared" si="194"/>
        <v>1.0928623508317929E-8</v>
      </c>
      <c r="HG76" s="86">
        <f t="shared" si="195"/>
        <v>1.6982382965884509E-10</v>
      </c>
      <c r="HH76" s="86">
        <f t="shared" si="196"/>
        <v>3.3610612667980707E-9</v>
      </c>
      <c r="HI76" s="86">
        <f t="shared" si="197"/>
        <v>6.8384092620248587E-10</v>
      </c>
      <c r="HJ76" s="86">
        <f t="shared" si="198"/>
        <v>6.069372971374278E-10</v>
      </c>
      <c r="HK76" s="86">
        <f t="shared" si="199"/>
        <v>1.8885066375758695E-9</v>
      </c>
      <c r="HL76" s="86">
        <f t="shared" si="200"/>
        <v>1.4750365307214076E-10</v>
      </c>
      <c r="HM76" s="86">
        <f t="shared" si="201"/>
        <v>9.6839851978866891E-10</v>
      </c>
      <c r="HN76" s="86">
        <f t="shared" si="202"/>
        <v>5.7688260972815952E-10</v>
      </c>
      <c r="HO76" s="86">
        <f t="shared" si="203"/>
        <v>5.3488965952169939E-10</v>
      </c>
      <c r="HP76" s="86">
        <f t="shared" si="204"/>
        <v>1.181173652018187E-10</v>
      </c>
      <c r="HQ76" s="86">
        <f t="shared" si="205"/>
        <v>4.4268644385839754E-13</v>
      </c>
      <c r="HS76" s="86">
        <f t="shared" si="114"/>
        <v>2.4411246778693852E-47</v>
      </c>
      <c r="HT76" s="86">
        <f t="shared" si="206"/>
        <v>4.2623788632482571E-46</v>
      </c>
      <c r="HU76" s="86">
        <f t="shared" si="207"/>
        <v>4.0495656164103508E-47</v>
      </c>
      <c r="HV76" s="86">
        <f t="shared" si="208"/>
        <v>1.4990272087821644E-48</v>
      </c>
      <c r="HW76" s="86">
        <f t="shared" si="209"/>
        <v>8.3365812641088931E-62</v>
      </c>
      <c r="HX76" s="86">
        <f t="shared" si="210"/>
        <v>7.7592753690722968E-54</v>
      </c>
      <c r="HY76" s="86">
        <f t="shared" si="211"/>
        <v>8.4168657718133134E-59</v>
      </c>
      <c r="HZ76" s="86">
        <f t="shared" si="212"/>
        <v>1.5284859869287931E-58</v>
      </c>
      <c r="IA76" s="86">
        <f t="shared" si="213"/>
        <v>1.7125494003533361E-56</v>
      </c>
      <c r="IB76" s="86">
        <f t="shared" si="214"/>
        <v>5.4661570559256007E-66</v>
      </c>
      <c r="IC76" s="86">
        <f t="shared" si="215"/>
        <v>1.0628524925081331E-58</v>
      </c>
      <c r="ID76" s="86">
        <f t="shared" si="216"/>
        <v>5.2882973335998868E-60</v>
      </c>
      <c r="IE76" s="86">
        <f t="shared" si="217"/>
        <v>3.690054666942924E-60</v>
      </c>
      <c r="IF76" s="86">
        <f t="shared" si="218"/>
        <v>1.1012151376607226E-51</v>
      </c>
      <c r="IG76" s="86">
        <f t="shared" si="219"/>
        <v>1.6957140637542356E-36</v>
      </c>
      <c r="II76" s="86">
        <f t="shared" si="115"/>
        <v>3.3873598034319629E-82</v>
      </c>
      <c r="IJ76" s="86">
        <f t="shared" si="116"/>
        <v>1.0256068875943008E-79</v>
      </c>
      <c r="IK76" s="86">
        <f t="shared" si="117"/>
        <v>3.7589873750823754E-84</v>
      </c>
      <c r="IL76" s="86">
        <f t="shared" si="118"/>
        <v>2.651582418263058E-85</v>
      </c>
      <c r="IM76" s="86">
        <f t="shared" si="119"/>
        <v>1.0172407509064515E-106</v>
      </c>
      <c r="IN76" s="86">
        <f t="shared" si="120"/>
        <v>3.5714250337867688E-94</v>
      </c>
      <c r="IO76" s="86">
        <f t="shared" si="121"/>
        <v>1.1350864252722496E-101</v>
      </c>
      <c r="IP76" s="86">
        <f t="shared" si="122"/>
        <v>6.5229126158097167E-103</v>
      </c>
      <c r="IQ76" s="86">
        <f t="shared" si="123"/>
        <v>1.5521118483936238E-97</v>
      </c>
      <c r="IR76" s="86">
        <f t="shared" si="124"/>
        <v>6.3129944733269113E-116</v>
      </c>
      <c r="IS76" s="86">
        <f t="shared" si="125"/>
        <v>8.0128546776161056E-103</v>
      </c>
      <c r="IT76" s="86">
        <f t="shared" si="126"/>
        <v>3.2733673891126762E-104</v>
      </c>
      <c r="IU76" s="86">
        <f t="shared" si="127"/>
        <v>5.5058756761455082E-105</v>
      </c>
      <c r="IV76" s="86">
        <f t="shared" si="128"/>
        <v>1.2515383079698504E-183</v>
      </c>
      <c r="IW76" s="86">
        <f t="shared" si="129"/>
        <v>9.4971201124347922E-81</v>
      </c>
      <c r="IY76" s="86">
        <f t="shared" si="130"/>
        <v>6.6183436707289087E-2</v>
      </c>
      <c r="IZ76" s="86">
        <f t="shared" si="131"/>
        <v>5.9738504668082767E-2</v>
      </c>
      <c r="JA76" s="86">
        <f t="shared" si="132"/>
        <v>5.5033577035571019E-2</v>
      </c>
      <c r="JB76" s="86">
        <f t="shared" si="133"/>
        <v>4.3895897008229476E-2</v>
      </c>
      <c r="JC76" s="86">
        <f t="shared" si="134"/>
        <v>3.4786681523339892E-2</v>
      </c>
      <c r="JD76" s="86">
        <f t="shared" si="135"/>
        <v>4.3952648590516105E-2</v>
      </c>
      <c r="JE76" s="86">
        <f t="shared" si="136"/>
        <v>2.7057202378315992E-2</v>
      </c>
      <c r="JF76" s="86">
        <f t="shared" si="137"/>
        <v>2.4346039022469491E-2</v>
      </c>
      <c r="JG76" s="86">
        <f t="shared" si="138"/>
        <v>3.1104897879849228E-2</v>
      </c>
      <c r="JH76" s="86">
        <f t="shared" si="139"/>
        <v>2.9851839343982972E-2</v>
      </c>
      <c r="JI76" s="86">
        <f t="shared" si="140"/>
        <v>3.1244522924098378E-2</v>
      </c>
      <c r="JJ76" s="86">
        <f t="shared" si="141"/>
        <v>3.0254132425151379E-2</v>
      </c>
      <c r="JK76" s="86">
        <f t="shared" si="142"/>
        <v>3.6737246764954733E-2</v>
      </c>
      <c r="JL76" s="86">
        <f t="shared" si="143"/>
        <v>2.8205588015258631E-2</v>
      </c>
      <c r="JM76" s="86">
        <f t="shared" si="144"/>
        <v>1.618352806410335E-2</v>
      </c>
    </row>
    <row r="77" spans="2:273" x14ac:dyDescent="0.25">
      <c r="B77" s="2">
        <v>50</v>
      </c>
      <c r="C77" s="37">
        <v>125.422</v>
      </c>
      <c r="D77" s="37">
        <v>125.48399999999999</v>
      </c>
      <c r="E77" s="37">
        <v>117.721</v>
      </c>
      <c r="F77" s="37">
        <v>110.855</v>
      </c>
      <c r="G77" s="37">
        <v>109.548</v>
      </c>
      <c r="H77" s="37">
        <v>110.23</v>
      </c>
      <c r="I77" s="37">
        <v>101.869</v>
      </c>
      <c r="J77" s="37">
        <v>100.129</v>
      </c>
      <c r="K77" s="37">
        <v>106.145</v>
      </c>
      <c r="L77" s="37">
        <v>103.258</v>
      </c>
      <c r="M77" s="37">
        <v>104.17700000000001</v>
      </c>
      <c r="N77" s="37">
        <v>101.839</v>
      </c>
      <c r="O77" s="37">
        <v>106.468</v>
      </c>
      <c r="P77" s="37">
        <v>106.63500000000001</v>
      </c>
      <c r="Q77" s="37">
        <v>95.370999999999995</v>
      </c>
      <c r="S77" s="4">
        <f t="shared" si="8"/>
        <v>129.96133470236484</v>
      </c>
      <c r="T77" s="4">
        <f t="shared" si="9"/>
        <v>130.41188949177618</v>
      </c>
      <c r="U77" s="4">
        <f t="shared" si="10"/>
        <v>125.12073404592262</v>
      </c>
      <c r="V77" s="4">
        <f t="shared" si="11"/>
        <v>118.86341120257504</v>
      </c>
      <c r="W77" s="4">
        <f t="shared" si="12"/>
        <v>114.85684517075629</v>
      </c>
      <c r="X77" s="4">
        <f t="shared" si="13"/>
        <v>118.60243838534061</v>
      </c>
      <c r="Y77" s="4">
        <f t="shared" si="14"/>
        <v>108.51955070385853</v>
      </c>
      <c r="Z77" s="4">
        <f t="shared" si="15"/>
        <v>107.17034024784392</v>
      </c>
      <c r="AA77" s="4">
        <f t="shared" si="16"/>
        <v>112.02888611218302</v>
      </c>
      <c r="AB77" s="4">
        <f t="shared" si="17"/>
        <v>110.56435321869483</v>
      </c>
      <c r="AC77" s="4">
        <f t="shared" si="18"/>
        <v>113.31516549838973</v>
      </c>
      <c r="AD77" s="4">
        <f t="shared" si="19"/>
        <v>109.76113555924924</v>
      </c>
      <c r="AE77" s="4">
        <f t="shared" si="20"/>
        <v>115.43043772375965</v>
      </c>
      <c r="AF77" s="4">
        <f t="shared" si="21"/>
        <v>113.40729536367417</v>
      </c>
      <c r="AG77" s="4">
        <f t="shared" si="22"/>
        <v>101.34141584804851</v>
      </c>
      <c r="AI77" s="4">
        <f t="shared" si="23"/>
        <v>-4.5393347023648403</v>
      </c>
      <c r="AJ77" s="4">
        <f t="shared" si="24"/>
        <v>-4.9278894917761846</v>
      </c>
      <c r="AK77" s="4">
        <f t="shared" si="25"/>
        <v>-7.3997340459226137</v>
      </c>
      <c r="AL77" s="4">
        <f t="shared" si="26"/>
        <v>-8.0084112025750329</v>
      </c>
      <c r="AM77" s="4">
        <f t="shared" si="27"/>
        <v>-5.3088451707562854</v>
      </c>
      <c r="AN77" s="4">
        <f t="shared" si="28"/>
        <v>-8.372438385340601</v>
      </c>
      <c r="AO77" s="4">
        <f t="shared" si="29"/>
        <v>-6.6505507038585279</v>
      </c>
      <c r="AP77" s="4">
        <f t="shared" si="30"/>
        <v>-7.0413402478439195</v>
      </c>
      <c r="AQ77" s="4">
        <f t="shared" si="31"/>
        <v>-5.8838861121830206</v>
      </c>
      <c r="AR77" s="4">
        <f t="shared" si="32"/>
        <v>-7.3063532186948379</v>
      </c>
      <c r="AS77" s="4">
        <f t="shared" si="33"/>
        <v>-9.1381654983897249</v>
      </c>
      <c r="AT77" s="4">
        <f t="shared" si="34"/>
        <v>-7.9221355592492415</v>
      </c>
      <c r="AU77" s="4">
        <f t="shared" si="35"/>
        <v>-8.9624377237596491</v>
      </c>
      <c r="AV77" s="4">
        <f t="shared" si="224"/>
        <v>-6.7722953636741607</v>
      </c>
      <c r="AW77" s="4">
        <f t="shared" si="224"/>
        <v>-5.9704158480485177</v>
      </c>
      <c r="AY77" s="2">
        <f t="shared" si="96"/>
        <v>89.357132046245965</v>
      </c>
      <c r="AZ77" s="2">
        <f t="shared" si="147"/>
        <v>86.806794083804618</v>
      </c>
      <c r="BA77" s="2">
        <f t="shared" si="148"/>
        <v>85.440140539434921</v>
      </c>
      <c r="BB77" s="2">
        <f t="shared" si="149"/>
        <v>85.411730131768067</v>
      </c>
      <c r="BC77" s="2">
        <f t="shared" si="150"/>
        <v>85.496157756200617</v>
      </c>
      <c r="BD77" s="2">
        <f t="shared" si="151"/>
        <v>82.932124176303162</v>
      </c>
      <c r="BE77" s="2">
        <f t="shared" si="152"/>
        <v>83.125071923611912</v>
      </c>
      <c r="BF77" s="2">
        <f t="shared" si="153"/>
        <v>84.31645972676462</v>
      </c>
      <c r="BG77" s="2">
        <f t="shared" si="154"/>
        <v>84.435154075118831</v>
      </c>
      <c r="BH77" s="2">
        <f t="shared" si="155"/>
        <v>84.693218917731116</v>
      </c>
      <c r="BI77" s="2">
        <f t="shared" si="156"/>
        <v>86.555409987150711</v>
      </c>
      <c r="BJ77" s="2">
        <f t="shared" si="157"/>
        <v>84.140734091017634</v>
      </c>
      <c r="BK77" s="2">
        <f t="shared" si="158"/>
        <v>85.329030230635979</v>
      </c>
      <c r="BL77" s="2">
        <f t="shared" si="159"/>
        <v>89.591446825971019</v>
      </c>
      <c r="BM77" s="2">
        <f t="shared" si="160"/>
        <v>87.973707040885046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95.059623074599813</v>
      </c>
      <c r="DL77" s="2">
        <f t="shared" si="225"/>
        <v>93.966502012262666</v>
      </c>
      <c r="DM77" s="2">
        <f t="shared" si="225"/>
        <v>92.316224101479932</v>
      </c>
      <c r="DN77" s="2">
        <f t="shared" si="225"/>
        <v>92.792107770845149</v>
      </c>
      <c r="DO77" s="2">
        <f t="shared" si="225"/>
        <v>91.925956997483311</v>
      </c>
      <c r="DP77" s="2">
        <f t="shared" si="225"/>
        <v>90.320295546558683</v>
      </c>
      <c r="DQ77" s="2">
        <f t="shared" si="225"/>
        <v>89.995723680823687</v>
      </c>
      <c r="DR77" s="2">
        <f t="shared" si="225"/>
        <v>90.410744537815134</v>
      </c>
      <c r="DS77" s="2">
        <f t="shared" si="225"/>
        <v>91.476558386958374</v>
      </c>
      <c r="DT77" s="2">
        <f t="shared" si="225"/>
        <v>91.06937885253673</v>
      </c>
      <c r="DU77" s="2">
        <f t="shared" si="225"/>
        <v>90.730053944632871</v>
      </c>
      <c r="DV77" s="2">
        <f t="shared" si="225"/>
        <v>91.897671457489878</v>
      </c>
      <c r="DW77" s="2">
        <f t="shared" si="225"/>
        <v>92.377977867746296</v>
      </c>
      <c r="DX77" s="2">
        <f t="shared" si="225"/>
        <v>94.095799528099519</v>
      </c>
      <c r="DY77" s="2">
        <f t="shared" si="225"/>
        <v>89.952570161290325</v>
      </c>
      <c r="EA77" s="2">
        <f t="shared" si="71"/>
        <v>86.302636828866326</v>
      </c>
      <c r="EB77" s="2">
        <f t="shared" si="72"/>
        <v>82.627057619816881</v>
      </c>
      <c r="EC77" s="2">
        <f t="shared" si="73"/>
        <v>81.359681106762039</v>
      </c>
      <c r="ED77" s="2">
        <f t="shared" si="74"/>
        <v>80.651806921675771</v>
      </c>
      <c r="EE77" s="2">
        <f t="shared" si="75"/>
        <v>80.953009965017714</v>
      </c>
      <c r="EF77" s="2">
        <f t="shared" si="76"/>
        <v>78.072222408625592</v>
      </c>
      <c r="EG77" s="2">
        <f t="shared" si="77"/>
        <v>77.888791716099504</v>
      </c>
      <c r="EH77" s="2">
        <f t="shared" si="78"/>
        <v>79.538751126997866</v>
      </c>
      <c r="EI77" s="2">
        <f t="shared" si="79"/>
        <v>79.238014941984375</v>
      </c>
      <c r="EJ77" s="2">
        <f t="shared" si="80"/>
        <v>79.949499539842037</v>
      </c>
      <c r="EK77" s="2">
        <f t="shared" si="81"/>
        <v>83.504023883783177</v>
      </c>
      <c r="EL77" s="2">
        <f t="shared" si="82"/>
        <v>78.448502673796767</v>
      </c>
      <c r="EM77" s="2">
        <f t="shared" si="83"/>
        <v>80.448865768854077</v>
      </c>
      <c r="EN77" s="2">
        <f t="shared" si="84"/>
        <v>86.186083648393179</v>
      </c>
      <c r="EO77" s="2">
        <f t="shared" si="85"/>
        <v>86.259205216535463</v>
      </c>
      <c r="EQ77" s="2">
        <f t="shared" si="86"/>
        <v>84.349340250626582</v>
      </c>
      <c r="ER77" s="2">
        <f t="shared" si="226"/>
        <v>82.37221767651684</v>
      </c>
      <c r="ES77" s="2">
        <f t="shared" si="226"/>
        <v>80.722925466195676</v>
      </c>
      <c r="ET77" s="2">
        <f t="shared" si="226"/>
        <v>80.269414455334967</v>
      </c>
      <c r="EU77" s="2">
        <f t="shared" si="226"/>
        <v>78.715446333674777</v>
      </c>
      <c r="EV77" s="2">
        <f t="shared" si="226"/>
        <v>75.332747267386225</v>
      </c>
      <c r="EW77" s="2">
        <f t="shared" si="226"/>
        <v>76.468570268914519</v>
      </c>
      <c r="EX77" s="2">
        <f t="shared" si="226"/>
        <v>77.813986206434706</v>
      </c>
      <c r="EY77" s="2">
        <f t="shared" si="226"/>
        <v>79.287791752900802</v>
      </c>
      <c r="EZ77" s="2">
        <f t="shared" si="226"/>
        <v>78.973138233473279</v>
      </c>
      <c r="FA77" s="2">
        <f t="shared" si="226"/>
        <v>82.189176067307898</v>
      </c>
      <c r="FB77" s="2">
        <f t="shared" si="226"/>
        <v>79.030692678523408</v>
      </c>
      <c r="FC77" s="2">
        <f t="shared" si="226"/>
        <v>79.475731199369619</v>
      </c>
      <c r="FD77" s="2">
        <f t="shared" si="226"/>
        <v>87.171063848869153</v>
      </c>
      <c r="FE77" s="2">
        <f t="shared" si="226"/>
        <v>85.844892659814349</v>
      </c>
      <c r="FG77" s="2">
        <f t="shared" si="88"/>
        <v>0.65118279775687371</v>
      </c>
      <c r="FH77" s="2">
        <f t="shared" si="227"/>
        <v>0.63139661562997473</v>
      </c>
      <c r="FI77" s="2">
        <f t="shared" si="227"/>
        <v>0.6275734852098015</v>
      </c>
      <c r="FJ77" s="2">
        <f t="shared" si="227"/>
        <v>0.60792157833245442</v>
      </c>
      <c r="FK77" s="2">
        <f t="shared" si="227"/>
        <v>0.58595213835170756</v>
      </c>
      <c r="FL77" s="2">
        <f t="shared" si="227"/>
        <v>0.60319343298322914</v>
      </c>
      <c r="FM77" s="2">
        <f t="shared" si="227"/>
        <v>0.56748753321496115</v>
      </c>
      <c r="FN77" s="2">
        <f t="shared" si="227"/>
        <v>0.56053292918297315</v>
      </c>
      <c r="FO77" s="2">
        <f t="shared" si="227"/>
        <v>0.57534708048416727</v>
      </c>
      <c r="FP77" s="2">
        <f t="shared" si="227"/>
        <v>0.573394442737026</v>
      </c>
      <c r="FQ77" s="2">
        <f t="shared" si="227"/>
        <v>0.57771095555569196</v>
      </c>
      <c r="FR77" s="2">
        <f t="shared" si="227"/>
        <v>0.57676201800130444</v>
      </c>
      <c r="FS77" s="2">
        <f t="shared" si="227"/>
        <v>0.59089901459519756</v>
      </c>
      <c r="FT77" s="2">
        <f t="shared" si="227"/>
        <v>0.56947707400145631</v>
      </c>
      <c r="FU77" s="2">
        <f t="shared" si="227"/>
        <v>0.53578441712106362</v>
      </c>
      <c r="FW77" s="2">
        <f t="shared" si="112"/>
        <v>4.721502084190279E-5</v>
      </c>
      <c r="FX77" s="2">
        <f t="shared" si="164"/>
        <v>8.2859630283810794E-5</v>
      </c>
      <c r="FY77" s="2">
        <f t="shared" si="165"/>
        <v>7.4893720346952595E-5</v>
      </c>
      <c r="FZ77" s="2">
        <f t="shared" si="166"/>
        <v>7.0046932301439527E-5</v>
      </c>
      <c r="GA77" s="2">
        <f t="shared" si="167"/>
        <v>7.9311080571423313E-5</v>
      </c>
      <c r="GB77" s="2">
        <f t="shared" si="168"/>
        <v>7.8148822289745001E-5</v>
      </c>
      <c r="GC77" s="2">
        <f t="shared" si="169"/>
        <v>8.3650158444707929E-5</v>
      </c>
      <c r="GD77" s="2">
        <f t="shared" si="170"/>
        <v>1.0117229603564202E-4</v>
      </c>
      <c r="GE77" s="2">
        <f t="shared" si="171"/>
        <v>1.1910375104616963E-4</v>
      </c>
      <c r="GF77" s="2">
        <f t="shared" si="172"/>
        <v>8.4940891767782445E-5</v>
      </c>
      <c r="GG77" s="2">
        <f t="shared" si="173"/>
        <v>6.6339353828968555E-5</v>
      </c>
      <c r="GH77" s="2">
        <f t="shared" si="174"/>
        <v>5.5586063806814717E-5</v>
      </c>
      <c r="GI77" s="2">
        <f t="shared" si="175"/>
        <v>4.8351873130113517E-5</v>
      </c>
      <c r="GJ77" s="2">
        <f t="shared" si="176"/>
        <v>4.9902758951386361E-5</v>
      </c>
      <c r="GK77" s="2">
        <f t="shared" si="177"/>
        <v>3.7981625587383031E-5</v>
      </c>
      <c r="GM77" s="86">
        <f t="shared" si="113"/>
        <v>8.4986625436957508E-2</v>
      </c>
      <c r="GN77" s="86">
        <f t="shared" si="178"/>
        <v>7.9212053093956319E-2</v>
      </c>
      <c r="GO77" s="86">
        <f t="shared" si="179"/>
        <v>7.2813268675595053E-2</v>
      </c>
      <c r="GP77" s="86">
        <f t="shared" si="180"/>
        <v>5.9270638530381378E-2</v>
      </c>
      <c r="GQ77" s="86">
        <f t="shared" si="181"/>
        <v>4.8797813581769524E-2</v>
      </c>
      <c r="GR77" s="86">
        <f t="shared" si="182"/>
        <v>6.0425548955759675E-2</v>
      </c>
      <c r="GS77" s="86">
        <f t="shared" si="183"/>
        <v>3.9184146436680042E-2</v>
      </c>
      <c r="GT77" s="86">
        <f t="shared" si="184"/>
        <v>3.5698256068410053E-2</v>
      </c>
      <c r="GU77" s="86">
        <f t="shared" si="185"/>
        <v>4.4869579544597422E-2</v>
      </c>
      <c r="GV77" s="86">
        <f t="shared" si="186"/>
        <v>4.3000760083076461E-2</v>
      </c>
      <c r="GW77" s="86">
        <f t="shared" si="187"/>
        <v>4.4441140724511073E-2</v>
      </c>
      <c r="GX77" s="86">
        <f t="shared" si="188"/>
        <v>4.2810260441458754E-2</v>
      </c>
      <c r="GY77" s="86">
        <f t="shared" si="189"/>
        <v>5.1033330190860253E-2</v>
      </c>
      <c r="GZ77" s="86">
        <f t="shared" si="190"/>
        <v>4.0914242929220461E-2</v>
      </c>
      <c r="HA77" s="86">
        <f t="shared" si="191"/>
        <v>2.5504733559263085E-2</v>
      </c>
      <c r="HC77" s="86">
        <f t="shared" si="145"/>
        <v>8.2171993076966725E-8</v>
      </c>
      <c r="HD77" s="86">
        <f t="shared" si="192"/>
        <v>7.7914706885765182E-8</v>
      </c>
      <c r="HE77" s="86">
        <f t="shared" si="193"/>
        <v>4.0343781965713956E-8</v>
      </c>
      <c r="HF77" s="86">
        <f t="shared" si="194"/>
        <v>2.5940894954569924E-8</v>
      </c>
      <c r="HG77" s="86">
        <f t="shared" si="195"/>
        <v>5.0545280123614172E-10</v>
      </c>
      <c r="HH77" s="86">
        <f t="shared" si="196"/>
        <v>8.6851871269383143E-9</v>
      </c>
      <c r="HI77" s="86">
        <f t="shared" si="197"/>
        <v>1.925525357561642E-9</v>
      </c>
      <c r="HJ77" s="86">
        <f t="shared" si="198"/>
        <v>1.7619221638237586E-9</v>
      </c>
      <c r="HK77" s="86">
        <f t="shared" si="199"/>
        <v>5.2675258147315522E-9</v>
      </c>
      <c r="HL77" s="86">
        <f t="shared" si="200"/>
        <v>4.6531049147715508E-10</v>
      </c>
      <c r="HM77" s="86">
        <f t="shared" si="201"/>
        <v>2.6529632761230992E-9</v>
      </c>
      <c r="HN77" s="86">
        <f t="shared" si="202"/>
        <v>1.5832589706951059E-9</v>
      </c>
      <c r="HO77" s="86">
        <f t="shared" si="203"/>
        <v>1.4558789406284585E-9</v>
      </c>
      <c r="HP77" s="86">
        <f t="shared" si="204"/>
        <v>3.4738138082966685E-10</v>
      </c>
      <c r="HQ77" s="86">
        <f t="shared" si="205"/>
        <v>1.7675911232262871E-12</v>
      </c>
      <c r="HS77" s="86">
        <f t="shared" si="114"/>
        <v>3.4664354588844773E-46</v>
      </c>
      <c r="HT77" s="86">
        <f t="shared" si="206"/>
        <v>6.5234006412659545E-45</v>
      </c>
      <c r="HU77" s="86">
        <f t="shared" si="207"/>
        <v>6.7039241594100905E-46</v>
      </c>
      <c r="HV77" s="86">
        <f t="shared" si="208"/>
        <v>2.5928072912934234E-47</v>
      </c>
      <c r="HW77" s="86">
        <f t="shared" si="209"/>
        <v>3.2522676522070795E-60</v>
      </c>
      <c r="HX77" s="86">
        <f t="shared" si="210"/>
        <v>1.8993515361740579E-52</v>
      </c>
      <c r="HY77" s="86">
        <f t="shared" si="211"/>
        <v>2.7983043495644939E-57</v>
      </c>
      <c r="HZ77" s="86">
        <f t="shared" si="212"/>
        <v>5.5329064344438599E-57</v>
      </c>
      <c r="IA77" s="86">
        <f t="shared" si="213"/>
        <v>5.6152549856601587E-55</v>
      </c>
      <c r="IB77" s="86">
        <f t="shared" si="214"/>
        <v>2.9247713272644549E-64</v>
      </c>
      <c r="IC77" s="86">
        <f t="shared" si="215"/>
        <v>3.3059219978024839E-57</v>
      </c>
      <c r="ID77" s="86">
        <f t="shared" si="216"/>
        <v>1.6458979938298225E-58</v>
      </c>
      <c r="IE77" s="86">
        <f t="shared" si="217"/>
        <v>1.1143008283506864E-58</v>
      </c>
      <c r="IF77" s="86">
        <f t="shared" si="218"/>
        <v>1.9568926534256007E-50</v>
      </c>
      <c r="IG77" s="86">
        <f t="shared" si="219"/>
        <v>1.2185977641349862E-35</v>
      </c>
      <c r="II77" s="86">
        <f t="shared" si="115"/>
        <v>9.8769833106525511E-81</v>
      </c>
      <c r="IJ77" s="86">
        <f t="shared" si="116"/>
        <v>3.268448475397798E-78</v>
      </c>
      <c r="IK77" s="86">
        <f t="shared" si="117"/>
        <v>1.403523547795462E-82</v>
      </c>
      <c r="IL77" s="86">
        <f t="shared" si="118"/>
        <v>1.0153508667796257E-83</v>
      </c>
      <c r="IM77" s="86">
        <f t="shared" si="119"/>
        <v>1.0516994321253926E-104</v>
      </c>
      <c r="IN77" s="86">
        <f t="shared" si="120"/>
        <v>2.1081043642240878E-92</v>
      </c>
      <c r="IO77" s="86">
        <f t="shared" si="121"/>
        <v>9.6243404720874776E-100</v>
      </c>
      <c r="IP77" s="86">
        <f t="shared" si="122"/>
        <v>6.4045355170245769E-101</v>
      </c>
      <c r="IQ77" s="86">
        <f t="shared" si="123"/>
        <v>1.2902767317639147E-95</v>
      </c>
      <c r="IR77" s="86">
        <f t="shared" si="124"/>
        <v>1.0166780968765087E-113</v>
      </c>
      <c r="IS77" s="86">
        <f t="shared" si="125"/>
        <v>6.4268051092879144E-101</v>
      </c>
      <c r="IT77" s="86">
        <f t="shared" si="126"/>
        <v>2.5763227334979603E-102</v>
      </c>
      <c r="IU77" s="86">
        <f t="shared" si="127"/>
        <v>4.2142189992524635E-103</v>
      </c>
      <c r="IV77" s="86">
        <f t="shared" si="128"/>
        <v>2.6752584341714587E-180</v>
      </c>
      <c r="IW77" s="86">
        <f t="shared" si="129"/>
        <v>2.4303999818259993E-79</v>
      </c>
      <c r="IY77" s="86">
        <f t="shared" si="130"/>
        <v>8.4986707608950579E-2</v>
      </c>
      <c r="IZ77" s="86">
        <f t="shared" si="131"/>
        <v>7.92121310086632E-2</v>
      </c>
      <c r="JA77" s="86">
        <f t="shared" si="132"/>
        <v>7.281330901937702E-2</v>
      </c>
      <c r="JB77" s="86">
        <f t="shared" si="133"/>
        <v>5.9270664471276331E-2</v>
      </c>
      <c r="JC77" s="86">
        <f t="shared" si="134"/>
        <v>4.8797814087222328E-2</v>
      </c>
      <c r="JD77" s="86">
        <f t="shared" si="135"/>
        <v>6.04255576409468E-2</v>
      </c>
      <c r="JE77" s="86">
        <f t="shared" si="136"/>
        <v>3.91841483622054E-2</v>
      </c>
      <c r="JF77" s="86">
        <f t="shared" si="137"/>
        <v>3.5698257830332217E-2</v>
      </c>
      <c r="JG77" s="86">
        <f t="shared" si="138"/>
        <v>4.4869584812123234E-2</v>
      </c>
      <c r="JH77" s="86">
        <f t="shared" si="139"/>
        <v>4.3000760548386953E-2</v>
      </c>
      <c r="JI77" s="86">
        <f t="shared" si="140"/>
        <v>4.4441143377474346E-2</v>
      </c>
      <c r="JJ77" s="86">
        <f t="shared" si="141"/>
        <v>4.2810262024717723E-2</v>
      </c>
      <c r="JK77" s="86">
        <f t="shared" si="142"/>
        <v>5.1033331646739191E-2</v>
      </c>
      <c r="JL77" s="86">
        <f t="shared" si="143"/>
        <v>4.0914243276601842E-2</v>
      </c>
      <c r="JM77" s="86">
        <f t="shared" si="144"/>
        <v>2.5504733561030675E-2</v>
      </c>
    </row>
    <row r="78" spans="2:273" x14ac:dyDescent="0.25">
      <c r="B78" s="2">
        <v>51</v>
      </c>
      <c r="C78" s="37">
        <v>134.31200000000001</v>
      </c>
      <c r="D78" s="37">
        <v>137.35499999999999</v>
      </c>
      <c r="E78" s="37">
        <v>126.443</v>
      </c>
      <c r="F78" s="37">
        <v>118.67700000000001</v>
      </c>
      <c r="G78" s="37">
        <v>118.48399999999999</v>
      </c>
      <c r="H78" s="37">
        <v>120.88500000000001</v>
      </c>
      <c r="I78" s="37">
        <v>109.803</v>
      </c>
      <c r="J78" s="37">
        <v>106.871</v>
      </c>
      <c r="K78" s="37">
        <v>113.194</v>
      </c>
      <c r="L78" s="37">
        <v>110.01600000000001</v>
      </c>
      <c r="M78" s="37">
        <v>111.67700000000001</v>
      </c>
      <c r="N78" s="37">
        <v>107.21</v>
      </c>
      <c r="O78" s="37">
        <v>114.452</v>
      </c>
      <c r="P78" s="37">
        <v>115.01600000000001</v>
      </c>
      <c r="Q78" s="37">
        <v>101.29</v>
      </c>
      <c r="S78" s="4">
        <f t="shared" si="8"/>
        <v>138.3073543297001</v>
      </c>
      <c r="T78" s="4">
        <f t="shared" si="9"/>
        <v>140.64451796580801</v>
      </c>
      <c r="U78" s="4">
        <f t="shared" si="10"/>
        <v>134.4335685265898</v>
      </c>
      <c r="V78" s="4">
        <f t="shared" si="11"/>
        <v>127.45113272712635</v>
      </c>
      <c r="W78" s="4">
        <f t="shared" si="12"/>
        <v>123.55179679665237</v>
      </c>
      <c r="X78" s="4">
        <f t="shared" si="13"/>
        <v>128.31235716524336</v>
      </c>
      <c r="Y78" s="4">
        <f t="shared" si="14"/>
        <v>116.98369284979775</v>
      </c>
      <c r="Z78" s="4">
        <f t="shared" si="15"/>
        <v>115.13371785503819</v>
      </c>
      <c r="AA78" s="4">
        <f t="shared" si="16"/>
        <v>121.04059179669096</v>
      </c>
      <c r="AB78" s="4">
        <f t="shared" si="17"/>
        <v>118.95550719563192</v>
      </c>
      <c r="AC78" s="4">
        <f t="shared" si="18"/>
        <v>121.72717269506856</v>
      </c>
      <c r="AD78" s="4">
        <f t="shared" si="19"/>
        <v>117.61679243599826</v>
      </c>
      <c r="AE78" s="4">
        <f t="shared" si="20"/>
        <v>124.07510237279926</v>
      </c>
      <c r="AF78" s="4">
        <f t="shared" si="21"/>
        <v>121.44326301773852</v>
      </c>
      <c r="AG78" s="4">
        <f t="shared" si="22"/>
        <v>107.16316950365723</v>
      </c>
      <c r="AI78" s="4">
        <f t="shared" si="23"/>
        <v>-3.995354329700092</v>
      </c>
      <c r="AJ78" s="4">
        <f t="shared" si="24"/>
        <v>-3.2895179658080167</v>
      </c>
      <c r="AK78" s="4">
        <f t="shared" si="25"/>
        <v>-7.9905685265897972</v>
      </c>
      <c r="AL78" s="4">
        <f t="shared" si="26"/>
        <v>-8.774132727126343</v>
      </c>
      <c r="AM78" s="4">
        <f t="shared" si="27"/>
        <v>-5.0677967966523738</v>
      </c>
      <c r="AN78" s="4">
        <f t="shared" si="28"/>
        <v>-7.4273571652433503</v>
      </c>
      <c r="AO78" s="4">
        <f t="shared" si="29"/>
        <v>-7.1806928497977509</v>
      </c>
      <c r="AP78" s="4">
        <f t="shared" si="30"/>
        <v>-8.2627178550381899</v>
      </c>
      <c r="AQ78" s="4">
        <f t="shared" si="31"/>
        <v>-7.8465917966909586</v>
      </c>
      <c r="AR78" s="4">
        <f t="shared" si="32"/>
        <v>-8.9395071956319185</v>
      </c>
      <c r="AS78" s="4">
        <f t="shared" si="33"/>
        <v>-10.050172695068554</v>
      </c>
      <c r="AT78" s="4">
        <f t="shared" si="34"/>
        <v>-10.40679243599827</v>
      </c>
      <c r="AU78" s="4">
        <f t="shared" si="35"/>
        <v>-9.6231023727992664</v>
      </c>
      <c r="AV78" s="4">
        <f t="shared" si="224"/>
        <v>-6.4272630177385111</v>
      </c>
      <c r="AW78" s="4">
        <f t="shared" si="224"/>
        <v>-5.8731695036572233</v>
      </c>
      <c r="AY78" s="2">
        <f t="shared" si="96"/>
        <v>89.156517575881466</v>
      </c>
      <c r="AZ78" s="2">
        <f t="shared" si="147"/>
        <v>86.549337428582348</v>
      </c>
      <c r="BA78" s="2">
        <f t="shared" si="148"/>
        <v>85.19621602021887</v>
      </c>
      <c r="BB78" s="2">
        <f t="shared" si="149"/>
        <v>85.145116281199236</v>
      </c>
      <c r="BC78" s="2">
        <f t="shared" si="150"/>
        <v>85.208391845737793</v>
      </c>
      <c r="BD78" s="2">
        <f t="shared" si="151"/>
        <v>82.619445516000653</v>
      </c>
      <c r="BE78" s="2">
        <f t="shared" si="152"/>
        <v>82.871970505710081</v>
      </c>
      <c r="BF78" s="2">
        <f t="shared" si="153"/>
        <v>84.089534382505036</v>
      </c>
      <c r="BG78" s="2">
        <f t="shared" si="154"/>
        <v>84.187205479492988</v>
      </c>
      <c r="BH78" s="2">
        <f t="shared" si="155"/>
        <v>84.407954865287437</v>
      </c>
      <c r="BI78" s="2">
        <f t="shared" si="156"/>
        <v>86.351314809900941</v>
      </c>
      <c r="BJ78" s="2">
        <f t="shared" si="157"/>
        <v>83.852237454734265</v>
      </c>
      <c r="BK78" s="2">
        <f t="shared" si="158"/>
        <v>85.082991792374983</v>
      </c>
      <c r="BL78" s="2">
        <f t="shared" si="159"/>
        <v>89.441530040076771</v>
      </c>
      <c r="BM78" s="2">
        <f t="shared" si="160"/>
        <v>87.858592108198451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95.238328601630926</v>
      </c>
      <c r="DL78" s="2">
        <f t="shared" si="225"/>
        <v>94.093490830024592</v>
      </c>
      <c r="DM78" s="2">
        <f t="shared" si="225"/>
        <v>92.435084264572652</v>
      </c>
      <c r="DN78" s="2">
        <f t="shared" si="225"/>
        <v>92.934742565432302</v>
      </c>
      <c r="DO78" s="2">
        <f t="shared" si="225"/>
        <v>92.029097384834216</v>
      </c>
      <c r="DP78" s="2">
        <f t="shared" si="225"/>
        <v>90.385901214574872</v>
      </c>
      <c r="DQ78" s="2">
        <f t="shared" si="225"/>
        <v>90.182272844272859</v>
      </c>
      <c r="DR78" s="2">
        <f t="shared" si="225"/>
        <v>90.63866162464987</v>
      </c>
      <c r="DS78" s="2">
        <f t="shared" si="225"/>
        <v>91.674457743457737</v>
      </c>
      <c r="DT78" s="2">
        <f t="shared" si="225"/>
        <v>91.135560692271198</v>
      </c>
      <c r="DU78" s="2">
        <f t="shared" si="225"/>
        <v>90.839446985446955</v>
      </c>
      <c r="DV78" s="2">
        <f t="shared" si="225"/>
        <v>92.028744129554653</v>
      </c>
      <c r="DW78" s="2">
        <f t="shared" si="225"/>
        <v>92.562998313090418</v>
      </c>
      <c r="DX78" s="2">
        <f t="shared" si="225"/>
        <v>94.316571857571859</v>
      </c>
      <c r="DY78" s="2">
        <f t="shared" si="225"/>
        <v>90.023845564516137</v>
      </c>
      <c r="EA78" s="2">
        <f t="shared" si="71"/>
        <v>86.185493060976654</v>
      </c>
      <c r="EB78" s="2">
        <f t="shared" si="72"/>
        <v>82.53268936456648</v>
      </c>
      <c r="EC78" s="2">
        <f t="shared" si="73"/>
        <v>81.278455397489537</v>
      </c>
      <c r="ED78" s="2">
        <f t="shared" si="74"/>
        <v>80.563300286234707</v>
      </c>
      <c r="EE78" s="2">
        <f t="shared" si="75"/>
        <v>80.813110920871082</v>
      </c>
      <c r="EF78" s="2">
        <f t="shared" si="76"/>
        <v>77.960252512766203</v>
      </c>
      <c r="EG78" s="2">
        <f t="shared" si="77"/>
        <v>77.790854781975256</v>
      </c>
      <c r="EH78" s="2">
        <f t="shared" si="78"/>
        <v>79.407024488866639</v>
      </c>
      <c r="EI78" s="2">
        <f t="shared" si="79"/>
        <v>79.147240113663273</v>
      </c>
      <c r="EJ78" s="2">
        <f t="shared" si="80"/>
        <v>79.84318084208914</v>
      </c>
      <c r="EK78" s="2">
        <f t="shared" si="81"/>
        <v>83.359449156957794</v>
      </c>
      <c r="EL78" s="2">
        <f t="shared" si="82"/>
        <v>78.380057178115976</v>
      </c>
      <c r="EM78" s="2">
        <f t="shared" si="83"/>
        <v>80.360060626836443</v>
      </c>
      <c r="EN78" s="2">
        <f t="shared" si="84"/>
        <v>86.080209249871103</v>
      </c>
      <c r="EO78" s="2">
        <f t="shared" si="85"/>
        <v>86.147668307086647</v>
      </c>
      <c r="EQ78" s="2">
        <f t="shared" si="86"/>
        <v>84.262480751879707</v>
      </c>
      <c r="ER78" s="2">
        <f t="shared" si="226"/>
        <v>82.280348459180573</v>
      </c>
      <c r="ES78" s="2">
        <f t="shared" si="226"/>
        <v>80.652529335998494</v>
      </c>
      <c r="ET78" s="2">
        <f t="shared" si="226"/>
        <v>80.18615353796018</v>
      </c>
      <c r="EU78" s="2">
        <f t="shared" si="226"/>
        <v>78.614548311943935</v>
      </c>
      <c r="EV78" s="2">
        <f t="shared" si="226"/>
        <v>75.267129106160652</v>
      </c>
      <c r="EW78" s="2">
        <f t="shared" si="226"/>
        <v>76.394332138037754</v>
      </c>
      <c r="EX78" s="2">
        <f t="shared" si="226"/>
        <v>77.710623473149781</v>
      </c>
      <c r="EY78" s="2">
        <f t="shared" si="226"/>
        <v>79.194277847971065</v>
      </c>
      <c r="EZ78" s="2">
        <f t="shared" si="226"/>
        <v>78.882773507558454</v>
      </c>
      <c r="FA78" s="2">
        <f t="shared" si="226"/>
        <v>82.065979374349581</v>
      </c>
      <c r="FB78" s="2">
        <f t="shared" si="226"/>
        <v>78.952049846245075</v>
      </c>
      <c r="FC78" s="2">
        <f t="shared" si="226"/>
        <v>79.401922633744192</v>
      </c>
      <c r="FD78" s="2">
        <f t="shared" si="226"/>
        <v>87.049554608589489</v>
      </c>
      <c r="FE78" s="2">
        <f t="shared" si="226"/>
        <v>85.740303241548446</v>
      </c>
      <c r="FG78" s="2">
        <f t="shared" si="88"/>
        <v>0.67180182872878602</v>
      </c>
      <c r="FH78" s="2">
        <f t="shared" si="227"/>
        <v>0.65256119984774508</v>
      </c>
      <c r="FI78" s="2">
        <f t="shared" si="227"/>
        <v>0.6488354977418983</v>
      </c>
      <c r="FJ78" s="2">
        <f t="shared" si="227"/>
        <v>0.62964342733068579</v>
      </c>
      <c r="FK78" s="2">
        <f t="shared" si="227"/>
        <v>0.60810650665084698</v>
      </c>
      <c r="FL78" s="2">
        <f t="shared" si="227"/>
        <v>0.62501565246515867</v>
      </c>
      <c r="FM78" s="2">
        <f t="shared" si="227"/>
        <v>0.5899384729806606</v>
      </c>
      <c r="FN78" s="2">
        <f t="shared" si="227"/>
        <v>0.58307965059660127</v>
      </c>
      <c r="FO78" s="2">
        <f t="shared" si="227"/>
        <v>0.59767927947254906</v>
      </c>
      <c r="FP78" s="2">
        <f t="shared" si="227"/>
        <v>0.59575718038465675</v>
      </c>
      <c r="FQ78" s="2">
        <f t="shared" si="227"/>
        <v>0.60000526637972862</v>
      </c>
      <c r="FR78" s="2">
        <f t="shared" si="227"/>
        <v>0.59907165913124549</v>
      </c>
      <c r="FS78" s="2">
        <f t="shared" si="227"/>
        <v>0.61296352697040768</v>
      </c>
      <c r="FT78" s="2">
        <f t="shared" si="227"/>
        <v>0.59189900801962658</v>
      </c>
      <c r="FU78" s="2">
        <f t="shared" si="227"/>
        <v>0.55860099975931654</v>
      </c>
      <c r="FW78" s="2">
        <f t="shared" si="112"/>
        <v>5.177000505982791E-5</v>
      </c>
      <c r="FX78" s="2">
        <f t="shared" si="164"/>
        <v>9.0853051653973503E-5</v>
      </c>
      <c r="FY78" s="2">
        <f t="shared" si="165"/>
        <v>8.2118738030418492E-5</v>
      </c>
      <c r="FZ78" s="2">
        <f t="shared" si="166"/>
        <v>7.6804414930881543E-5</v>
      </c>
      <c r="GA78" s="2">
        <f t="shared" si="167"/>
        <v>8.69622051425904E-5</v>
      </c>
      <c r="GB78" s="2">
        <f t="shared" si="168"/>
        <v>8.5687833638064471E-5</v>
      </c>
      <c r="GC78" s="2">
        <f t="shared" si="169"/>
        <v>9.1719834621288145E-5</v>
      </c>
      <c r="GD78" s="2">
        <f t="shared" si="170"/>
        <v>1.1093213385707232E-4</v>
      </c>
      <c r="GE78" s="2">
        <f t="shared" si="171"/>
        <v>1.3059316546601993E-4</v>
      </c>
      <c r="GF78" s="2">
        <f t="shared" si="172"/>
        <v>9.3135072547626064E-5</v>
      </c>
      <c r="GG78" s="2">
        <f t="shared" si="173"/>
        <v>7.2739189466970944E-5</v>
      </c>
      <c r="GH78" s="2">
        <f t="shared" si="174"/>
        <v>6.0948580115919752E-5</v>
      </c>
      <c r="GI78" s="2">
        <f t="shared" si="175"/>
        <v>5.3016527312973121E-5</v>
      </c>
      <c r="GJ78" s="2">
        <f t="shared" si="176"/>
        <v>5.4717023680932688E-5</v>
      </c>
      <c r="GK78" s="2">
        <f t="shared" si="177"/>
        <v>4.1645871703560455E-5</v>
      </c>
      <c r="GM78" s="86">
        <f t="shared" si="113"/>
        <v>0.10789280492945807</v>
      </c>
      <c r="GN78" s="86">
        <f t="shared" si="178"/>
        <v>0.10355950916749106</v>
      </c>
      <c r="GO78" s="86">
        <f t="shared" si="179"/>
        <v>9.5040591702634167E-2</v>
      </c>
      <c r="GP78" s="86">
        <f t="shared" si="180"/>
        <v>7.8870552438301766E-2</v>
      </c>
      <c r="GQ78" s="86">
        <f t="shared" si="181"/>
        <v>6.7268609510469354E-2</v>
      </c>
      <c r="GR78" s="86">
        <f t="shared" si="182"/>
        <v>8.1716991558983085E-2</v>
      </c>
      <c r="GS78" s="86">
        <f t="shared" si="183"/>
        <v>5.5645149326345553E-2</v>
      </c>
      <c r="GT78" s="86">
        <f t="shared" si="184"/>
        <v>5.1286876831078666E-2</v>
      </c>
      <c r="GU78" s="86">
        <f t="shared" si="185"/>
        <v>6.3450430119196669E-2</v>
      </c>
      <c r="GV78" s="86">
        <f t="shared" si="186"/>
        <v>6.0743967474157737E-2</v>
      </c>
      <c r="GW78" s="86">
        <f t="shared" si="187"/>
        <v>6.2059915829454491E-2</v>
      </c>
      <c r="GX78" s="86">
        <f t="shared" si="188"/>
        <v>5.9515538384647813E-2</v>
      </c>
      <c r="GY78" s="86">
        <f t="shared" si="189"/>
        <v>6.9719817789316421E-2</v>
      </c>
      <c r="GZ78" s="86">
        <f t="shared" si="190"/>
        <v>5.817427837777045E-2</v>
      </c>
      <c r="HA78" s="86">
        <f t="shared" si="191"/>
        <v>3.9151420764188032E-2</v>
      </c>
      <c r="HC78" s="86">
        <f t="shared" si="145"/>
        <v>1.7699529446891372E-7</v>
      </c>
      <c r="HD78" s="86">
        <f t="shared" si="192"/>
        <v>1.7358759210532077E-7</v>
      </c>
      <c r="HE78" s="86">
        <f t="shared" si="193"/>
        <v>9.2677451691076127E-8</v>
      </c>
      <c r="HF78" s="86">
        <f t="shared" si="194"/>
        <v>6.0262789544580607E-8</v>
      </c>
      <c r="HG78" s="86">
        <f t="shared" si="195"/>
        <v>1.4629755987691591E-9</v>
      </c>
      <c r="HH78" s="86">
        <f t="shared" si="196"/>
        <v>2.1901632608204389E-8</v>
      </c>
      <c r="HI78" s="86">
        <f t="shared" si="197"/>
        <v>5.2782375872000408E-9</v>
      </c>
      <c r="HJ78" s="86">
        <f t="shared" si="198"/>
        <v>4.9721115497988162E-9</v>
      </c>
      <c r="HK78" s="86">
        <f t="shared" si="199"/>
        <v>1.4290801669280613E-8</v>
      </c>
      <c r="HL78" s="86">
        <f t="shared" si="200"/>
        <v>1.4233075390143036E-9</v>
      </c>
      <c r="HM78" s="86">
        <f t="shared" si="201"/>
        <v>7.08238859064903E-9</v>
      </c>
      <c r="HN78" s="86">
        <f t="shared" si="202"/>
        <v>4.2367241773425758E-9</v>
      </c>
      <c r="HO78" s="86">
        <f t="shared" si="203"/>
        <v>3.8656410032329405E-9</v>
      </c>
      <c r="HP78" s="86">
        <f t="shared" si="204"/>
        <v>9.9457109217159944E-10</v>
      </c>
      <c r="HQ78" s="86">
        <f t="shared" si="205"/>
        <v>6.8116120802882354E-12</v>
      </c>
      <c r="HS78" s="86">
        <f t="shared" si="114"/>
        <v>4.7594992793192809E-45</v>
      </c>
      <c r="HT78" s="86">
        <f t="shared" si="206"/>
        <v>9.6251199363654931E-44</v>
      </c>
      <c r="HU78" s="86">
        <f t="shared" si="207"/>
        <v>1.0685737725688321E-44</v>
      </c>
      <c r="HV78" s="86">
        <f t="shared" si="208"/>
        <v>4.3180069193917026E-46</v>
      </c>
      <c r="HW78" s="86">
        <f t="shared" si="209"/>
        <v>1.2082272693096572E-58</v>
      </c>
      <c r="HX78" s="86">
        <f t="shared" si="210"/>
        <v>4.4541426039037096E-51</v>
      </c>
      <c r="HY78" s="86">
        <f t="shared" si="211"/>
        <v>8.8757021566613101E-56</v>
      </c>
      <c r="HZ78" s="86">
        <f t="shared" si="212"/>
        <v>1.9058941922065393E-55</v>
      </c>
      <c r="IA78" s="86">
        <f t="shared" si="213"/>
        <v>1.7537342196279197E-53</v>
      </c>
      <c r="IB78" s="86">
        <f t="shared" si="214"/>
        <v>1.4827158957357929E-62</v>
      </c>
      <c r="IC78" s="86">
        <f t="shared" si="215"/>
        <v>9.8268628495839031E-56</v>
      </c>
      <c r="ID78" s="86">
        <f t="shared" si="216"/>
        <v>4.9003560647136359E-57</v>
      </c>
      <c r="IE78" s="86">
        <f t="shared" si="217"/>
        <v>3.2218080696475482E-57</v>
      </c>
      <c r="IF78" s="86">
        <f t="shared" si="218"/>
        <v>3.3539078262966136E-49</v>
      </c>
      <c r="IG78" s="86">
        <f t="shared" si="219"/>
        <v>8.5472072202260928E-35</v>
      </c>
      <c r="II78" s="86">
        <f t="shared" si="115"/>
        <v>2.792406506663359E-79</v>
      </c>
      <c r="IJ78" s="86">
        <f t="shared" si="116"/>
        <v>1.0072176062731475E-76</v>
      </c>
      <c r="IK78" s="86">
        <f t="shared" si="117"/>
        <v>5.0615010678750195E-81</v>
      </c>
      <c r="IL78" s="86">
        <f t="shared" si="118"/>
        <v>3.7552374089320849E-82</v>
      </c>
      <c r="IM78" s="86">
        <f t="shared" si="119"/>
        <v>1.0396475891648333E-102</v>
      </c>
      <c r="IN78" s="86">
        <f t="shared" si="120"/>
        <v>1.1963508862035097E-90</v>
      </c>
      <c r="IO78" s="86">
        <f t="shared" si="121"/>
        <v>7.8157542677294554E-98</v>
      </c>
      <c r="IP78" s="86">
        <f t="shared" si="122"/>
        <v>6.0085967352351968E-99</v>
      </c>
      <c r="IQ78" s="86">
        <f t="shared" si="123"/>
        <v>1.025797483376295E-93</v>
      </c>
      <c r="IR78" s="86">
        <f t="shared" si="124"/>
        <v>1.5582421982619768E-111</v>
      </c>
      <c r="IS78" s="86">
        <f t="shared" si="125"/>
        <v>4.9446829637113614E-99</v>
      </c>
      <c r="IT78" s="86">
        <f t="shared" si="126"/>
        <v>1.9468889047282199E-100</v>
      </c>
      <c r="IU78" s="86">
        <f t="shared" si="127"/>
        <v>3.0995642580765689E-101</v>
      </c>
      <c r="IV78" s="86">
        <f t="shared" si="128"/>
        <v>5.3277316863755517E-177</v>
      </c>
      <c r="IW78" s="86">
        <f t="shared" si="129"/>
        <v>6.0415630775333755E-78</v>
      </c>
      <c r="IY78" s="86">
        <f t="shared" si="130"/>
        <v>0.10789298192475254</v>
      </c>
      <c r="IZ78" s="86">
        <f t="shared" si="131"/>
        <v>0.10355968275508316</v>
      </c>
      <c r="JA78" s="86">
        <f t="shared" si="132"/>
        <v>9.5040684380085852E-2</v>
      </c>
      <c r="JB78" s="86">
        <f t="shared" si="133"/>
        <v>7.8870612701091317E-2</v>
      </c>
      <c r="JC78" s="86">
        <f t="shared" si="134"/>
        <v>6.7268610973444956E-2</v>
      </c>
      <c r="JD78" s="86">
        <f t="shared" si="135"/>
        <v>8.1717013460615689E-2</v>
      </c>
      <c r="JE78" s="86">
        <f t="shared" si="136"/>
        <v>5.5645154604583143E-2</v>
      </c>
      <c r="JF78" s="86">
        <f t="shared" si="137"/>
        <v>5.1286881803190215E-2</v>
      </c>
      <c r="JG78" s="86">
        <f t="shared" si="138"/>
        <v>6.3450444409998336E-2</v>
      </c>
      <c r="JH78" s="86">
        <f t="shared" si="139"/>
        <v>6.0743968897465278E-2</v>
      </c>
      <c r="JI78" s="86">
        <f t="shared" si="140"/>
        <v>6.2059922911843084E-2</v>
      </c>
      <c r="JJ78" s="86">
        <f t="shared" si="141"/>
        <v>5.9515542621371993E-2</v>
      </c>
      <c r="JK78" s="86">
        <f t="shared" si="142"/>
        <v>6.9719821654957423E-2</v>
      </c>
      <c r="JL78" s="86">
        <f t="shared" si="143"/>
        <v>5.8174279372341542E-2</v>
      </c>
      <c r="JM78" s="86">
        <f t="shared" si="144"/>
        <v>3.9151420770999645E-2</v>
      </c>
    </row>
    <row r="79" spans="2:273" x14ac:dyDescent="0.25">
      <c r="B79" s="2">
        <v>52</v>
      </c>
      <c r="C79" s="37">
        <v>145.797</v>
      </c>
      <c r="D79" s="37">
        <v>153.79</v>
      </c>
      <c r="E79" s="37">
        <v>140.04900000000001</v>
      </c>
      <c r="F79" s="37">
        <v>130.08099999999999</v>
      </c>
      <c r="G79" s="37">
        <v>130.339</v>
      </c>
      <c r="H79" s="37">
        <v>135.75399999999999</v>
      </c>
      <c r="I79" s="37">
        <v>122.295</v>
      </c>
      <c r="J79" s="37">
        <v>116.742</v>
      </c>
      <c r="K79" s="37">
        <v>126.032</v>
      </c>
      <c r="L79" s="37">
        <v>121.065</v>
      </c>
      <c r="M79" s="37">
        <v>123.468</v>
      </c>
      <c r="N79" s="37">
        <v>116.67700000000001</v>
      </c>
      <c r="O79" s="37">
        <v>127.98399999999999</v>
      </c>
      <c r="P79" s="37">
        <v>126.19</v>
      </c>
      <c r="Q79" s="37">
        <v>110.129</v>
      </c>
      <c r="S79" s="4">
        <f t="shared" si="8"/>
        <v>147.66783794630456</v>
      </c>
      <c r="T79" s="4">
        <f t="shared" si="9"/>
        <v>152.31561764135705</v>
      </c>
      <c r="U79" s="4">
        <f t="shared" si="10"/>
        <v>145.10474010923633</v>
      </c>
      <c r="V79" s="4">
        <f t="shared" si="11"/>
        <v>137.49726928128999</v>
      </c>
      <c r="W79" s="4">
        <f t="shared" si="12"/>
        <v>134.01068725067631</v>
      </c>
      <c r="X79" s="4">
        <f t="shared" si="13"/>
        <v>139.75052173476485</v>
      </c>
      <c r="Y79" s="4">
        <f t="shared" si="14"/>
        <v>127.43328975751416</v>
      </c>
      <c r="Z79" s="4">
        <f t="shared" si="15"/>
        <v>125.06596686272187</v>
      </c>
      <c r="AA79" s="4">
        <f t="shared" si="16"/>
        <v>132.05880572170551</v>
      </c>
      <c r="AB79" s="4">
        <f t="shared" si="17"/>
        <v>129.24905780041166</v>
      </c>
      <c r="AC79" s="4">
        <f t="shared" si="18"/>
        <v>131.94494890720051</v>
      </c>
      <c r="AD79" s="4">
        <f t="shared" si="19"/>
        <v>127.17970873415162</v>
      </c>
      <c r="AE79" s="4">
        <f t="shared" si="20"/>
        <v>134.39370153080387</v>
      </c>
      <c r="AF79" s="4">
        <f t="shared" si="21"/>
        <v>131.32391944532515</v>
      </c>
      <c r="AG79" s="4">
        <f t="shared" si="22"/>
        <v>114.81008243642499</v>
      </c>
      <c r="AI79" s="4">
        <f t="shared" si="23"/>
        <v>-1.8708379463045617</v>
      </c>
      <c r="AJ79" s="4">
        <f t="shared" si="24"/>
        <v>1.4743823586429414</v>
      </c>
      <c r="AK79" s="4">
        <f t="shared" si="25"/>
        <v>-5.055740109236325</v>
      </c>
      <c r="AL79" s="4">
        <f t="shared" si="26"/>
        <v>-7.4162692812899991</v>
      </c>
      <c r="AM79" s="4">
        <f t="shared" si="27"/>
        <v>-3.6716872506763139</v>
      </c>
      <c r="AN79" s="4">
        <f t="shared" si="28"/>
        <v>-3.9965217347648547</v>
      </c>
      <c r="AO79" s="4">
        <f t="shared" si="29"/>
        <v>-5.1382897575141584</v>
      </c>
      <c r="AP79" s="4">
        <f t="shared" si="30"/>
        <v>-8.3239668627218606</v>
      </c>
      <c r="AQ79" s="4">
        <f t="shared" si="31"/>
        <v>-6.0268057217055144</v>
      </c>
      <c r="AR79" s="4">
        <f t="shared" si="32"/>
        <v>-8.1840578004116651</v>
      </c>
      <c r="AS79" s="4">
        <f t="shared" si="33"/>
        <v>-8.4769489072005086</v>
      </c>
      <c r="AT79" s="4">
        <f t="shared" si="34"/>
        <v>-10.502708734151611</v>
      </c>
      <c r="AU79" s="4">
        <f t="shared" si="35"/>
        <v>-6.4097015308038721</v>
      </c>
      <c r="AV79" s="4">
        <f t="shared" si="224"/>
        <v>-5.133919445325148</v>
      </c>
      <c r="AW79" s="4">
        <f t="shared" si="224"/>
        <v>-4.6810824364249868</v>
      </c>
      <c r="AY79" s="2">
        <f t="shared" si="96"/>
        <v>88.949703412176319</v>
      </c>
      <c r="AZ79" s="2">
        <f t="shared" si="147"/>
        <v>86.289416683839519</v>
      </c>
      <c r="BA79" s="2">
        <f t="shared" si="148"/>
        <v>84.950308870169096</v>
      </c>
      <c r="BB79" s="2">
        <f t="shared" si="149"/>
        <v>84.874916483535713</v>
      </c>
      <c r="BC79" s="2">
        <f t="shared" si="150"/>
        <v>84.914858331478925</v>
      </c>
      <c r="BD79" s="2">
        <f t="shared" si="151"/>
        <v>82.305272574665779</v>
      </c>
      <c r="BE79" s="2">
        <f t="shared" si="152"/>
        <v>82.610767245553262</v>
      </c>
      <c r="BF79" s="2">
        <f t="shared" si="153"/>
        <v>83.850356880652328</v>
      </c>
      <c r="BG79" s="2">
        <f t="shared" si="154"/>
        <v>83.931463698397877</v>
      </c>
      <c r="BH79" s="2">
        <f t="shared" si="155"/>
        <v>84.11945491000867</v>
      </c>
      <c r="BI79" s="2">
        <f t="shared" si="156"/>
        <v>86.139040180230083</v>
      </c>
      <c r="BJ79" s="2">
        <f t="shared" si="157"/>
        <v>83.560421958184577</v>
      </c>
      <c r="BK79" s="2">
        <f t="shared" si="158"/>
        <v>84.830534953246882</v>
      </c>
      <c r="BL79" s="2">
        <f t="shared" si="159"/>
        <v>89.280186150756137</v>
      </c>
      <c r="BM79" s="2">
        <f t="shared" si="160"/>
        <v>87.736128436921092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95.417034128662038</v>
      </c>
      <c r="DL79" s="2">
        <f t="shared" si="225"/>
        <v>94.220479647786533</v>
      </c>
      <c r="DM79" s="2">
        <f t="shared" si="225"/>
        <v>92.553944427665371</v>
      </c>
      <c r="DN79" s="2">
        <f t="shared" si="225"/>
        <v>93.077377360019454</v>
      </c>
      <c r="DO79" s="2">
        <f t="shared" si="225"/>
        <v>92.132237772185135</v>
      </c>
      <c r="DP79" s="2">
        <f t="shared" si="225"/>
        <v>90.451506882591062</v>
      </c>
      <c r="DQ79" s="2">
        <f t="shared" si="225"/>
        <v>90.368822007722017</v>
      </c>
      <c r="DR79" s="2">
        <f t="shared" si="225"/>
        <v>90.866578711484607</v>
      </c>
      <c r="DS79" s="2">
        <f t="shared" si="225"/>
        <v>91.8723570999571</v>
      </c>
      <c r="DT79" s="2">
        <f t="shared" si="225"/>
        <v>91.201742532005667</v>
      </c>
      <c r="DU79" s="2">
        <f t="shared" si="225"/>
        <v>90.948840026261053</v>
      </c>
      <c r="DV79" s="2">
        <f t="shared" si="225"/>
        <v>92.159816801619428</v>
      </c>
      <c r="DW79" s="2">
        <f t="shared" si="225"/>
        <v>92.748018758434554</v>
      </c>
      <c r="DX79" s="2">
        <f t="shared" si="225"/>
        <v>94.537344187044184</v>
      </c>
      <c r="DY79" s="2">
        <f t="shared" si="225"/>
        <v>90.095120967741934</v>
      </c>
      <c r="EA79" s="2">
        <f t="shared" si="71"/>
        <v>86.068349293086982</v>
      </c>
      <c r="EB79" s="2">
        <f t="shared" si="72"/>
        <v>82.438321109316078</v>
      </c>
      <c r="EC79" s="2">
        <f t="shared" si="73"/>
        <v>81.197229688217035</v>
      </c>
      <c r="ED79" s="2">
        <f t="shared" si="74"/>
        <v>80.474793650793643</v>
      </c>
      <c r="EE79" s="2">
        <f t="shared" si="75"/>
        <v>80.673211876724451</v>
      </c>
      <c r="EF79" s="2">
        <f t="shared" si="76"/>
        <v>77.848282616906801</v>
      </c>
      <c r="EG79" s="2">
        <f t="shared" si="77"/>
        <v>77.692917847850993</v>
      </c>
      <c r="EH79" s="2">
        <f t="shared" si="78"/>
        <v>79.275297850735399</v>
      </c>
      <c r="EI79" s="2">
        <f t="shared" si="79"/>
        <v>79.056465285342171</v>
      </c>
      <c r="EJ79" s="2">
        <f t="shared" si="80"/>
        <v>79.736862144336243</v>
      </c>
      <c r="EK79" s="2">
        <f t="shared" si="81"/>
        <v>83.214874430132411</v>
      </c>
      <c r="EL79" s="2">
        <f t="shared" si="82"/>
        <v>78.311611682435185</v>
      </c>
      <c r="EM79" s="2">
        <f t="shared" si="83"/>
        <v>80.271255484818809</v>
      </c>
      <c r="EN79" s="2">
        <f t="shared" si="84"/>
        <v>85.974334851349013</v>
      </c>
      <c r="EO79" s="2">
        <f t="shared" si="85"/>
        <v>86.036131397637831</v>
      </c>
      <c r="EQ79" s="2">
        <f t="shared" si="86"/>
        <v>84.175621253132846</v>
      </c>
      <c r="ER79" s="2">
        <f t="shared" si="226"/>
        <v>82.188479241844291</v>
      </c>
      <c r="ES79" s="2">
        <f t="shared" si="226"/>
        <v>80.582133205801327</v>
      </c>
      <c r="ET79" s="2">
        <f t="shared" si="226"/>
        <v>80.102892620585408</v>
      </c>
      <c r="EU79" s="2">
        <f t="shared" si="226"/>
        <v>78.513650290213107</v>
      </c>
      <c r="EV79" s="2">
        <f t="shared" si="226"/>
        <v>75.20151094493508</v>
      </c>
      <c r="EW79" s="2">
        <f t="shared" si="226"/>
        <v>76.320094007161003</v>
      </c>
      <c r="EX79" s="2">
        <f t="shared" si="226"/>
        <v>77.60726073986487</v>
      </c>
      <c r="EY79" s="2">
        <f t="shared" si="226"/>
        <v>79.100763943041329</v>
      </c>
      <c r="EZ79" s="2">
        <f t="shared" si="226"/>
        <v>78.79240878164363</v>
      </c>
      <c r="FA79" s="2">
        <f t="shared" si="226"/>
        <v>81.942782681391265</v>
      </c>
      <c r="FB79" s="2">
        <f t="shared" si="226"/>
        <v>78.873407013966727</v>
      </c>
      <c r="FC79" s="2">
        <f t="shared" si="226"/>
        <v>79.328114068118765</v>
      </c>
      <c r="FD79" s="2">
        <f t="shared" si="226"/>
        <v>86.92804536830981</v>
      </c>
      <c r="FE79" s="2">
        <f t="shared" si="226"/>
        <v>85.635713823282543</v>
      </c>
      <c r="FG79" s="2">
        <f t="shared" si="88"/>
        <v>0.69177893903401566</v>
      </c>
      <c r="FH79" s="2">
        <f t="shared" si="227"/>
        <v>0.6731396500415906</v>
      </c>
      <c r="FI79" s="2">
        <f t="shared" si="227"/>
        <v>0.66952286362987989</v>
      </c>
      <c r="FJ79" s="2">
        <f t="shared" si="227"/>
        <v>0.65085301129970496</v>
      </c>
      <c r="FK79" s="2">
        <f t="shared" si="227"/>
        <v>0.62982434889399652</v>
      </c>
      <c r="FL79" s="2">
        <f t="shared" si="227"/>
        <v>0.64634140131493723</v>
      </c>
      <c r="FM79" s="2">
        <f t="shared" si="227"/>
        <v>0.61202077597790505</v>
      </c>
      <c r="FN79" s="2">
        <f t="shared" si="227"/>
        <v>0.60528418094196057</v>
      </c>
      <c r="FO79" s="2">
        <f t="shared" si="227"/>
        <v>0.61961351262826869</v>
      </c>
      <c r="FP79" s="2">
        <f t="shared" si="227"/>
        <v>0.61772918122711995</v>
      </c>
      <c r="FQ79" s="2">
        <f t="shared" si="227"/>
        <v>0.62189291235162825</v>
      </c>
      <c r="FR79" s="2">
        <f t="shared" si="227"/>
        <v>0.62097812050767909</v>
      </c>
      <c r="FS79" s="2">
        <f t="shared" si="227"/>
        <v>0.63457395204551448</v>
      </c>
      <c r="FT79" s="2">
        <f t="shared" si="227"/>
        <v>0.61394482345238455</v>
      </c>
      <c r="FU79" s="2">
        <f t="shared" si="227"/>
        <v>0.58117277848774018</v>
      </c>
      <c r="FW79" s="2">
        <f t="shared" si="112"/>
        <v>5.676439824250622E-5</v>
      </c>
      <c r="FX79" s="2">
        <f t="shared" si="164"/>
        <v>9.9617517010391752E-5</v>
      </c>
      <c r="FY79" s="2">
        <f t="shared" si="165"/>
        <v>9.0040692382661444E-5</v>
      </c>
      <c r="FZ79" s="2">
        <f t="shared" si="166"/>
        <v>8.421374231950727E-5</v>
      </c>
      <c r="GA79" s="2">
        <f t="shared" si="167"/>
        <v>9.5351361833585638E-5</v>
      </c>
      <c r="GB79" s="2">
        <f t="shared" si="168"/>
        <v>9.3954064539914837E-5</v>
      </c>
      <c r="GC79" s="2">
        <f t="shared" si="169"/>
        <v>1.0056790889427625E-4</v>
      </c>
      <c r="GD79" s="2">
        <f t="shared" si="170"/>
        <v>1.2163336424092336E-4</v>
      </c>
      <c r="GE79" s="2">
        <f t="shared" si="171"/>
        <v>1.4319075438221681E-4</v>
      </c>
      <c r="GF79" s="2">
        <f t="shared" si="172"/>
        <v>1.0211965874810423E-4</v>
      </c>
      <c r="GG79" s="2">
        <f t="shared" si="173"/>
        <v>7.9756375545693027E-5</v>
      </c>
      <c r="GH79" s="2">
        <f t="shared" si="174"/>
        <v>6.6828396218050683E-5</v>
      </c>
      <c r="GI79" s="2">
        <f t="shared" si="175"/>
        <v>5.8131168896526345E-5</v>
      </c>
      <c r="GJ79" s="2">
        <f t="shared" si="176"/>
        <v>5.9995706706672698E-5</v>
      </c>
      <c r="GK79" s="2">
        <f t="shared" si="177"/>
        <v>4.5663606809676291E-5</v>
      </c>
      <c r="GM79" s="86">
        <f t="shared" si="113"/>
        <v>0.13543193677680787</v>
      </c>
      <c r="GN79" s="86">
        <f t="shared" si="178"/>
        <v>0.13350828030641754</v>
      </c>
      <c r="GO79" s="86">
        <f t="shared" si="179"/>
        <v>0.12240046452128658</v>
      </c>
      <c r="GP79" s="86">
        <f t="shared" si="180"/>
        <v>0.1034455675680228</v>
      </c>
      <c r="GQ79" s="86">
        <f t="shared" si="181"/>
        <v>9.1143498105939205E-2</v>
      </c>
      <c r="GR79" s="86">
        <f t="shared" si="182"/>
        <v>0.10872624371421129</v>
      </c>
      <c r="GS79" s="86">
        <f t="shared" si="183"/>
        <v>7.7502778419666407E-2</v>
      </c>
      <c r="GT79" s="86">
        <f t="shared" si="184"/>
        <v>7.220940677816888E-2</v>
      </c>
      <c r="GU79" s="86">
        <f t="shared" si="185"/>
        <v>8.7976636473991898E-2</v>
      </c>
      <c r="GV79" s="86">
        <f t="shared" si="186"/>
        <v>8.4166505824335186E-2</v>
      </c>
      <c r="GW79" s="86">
        <f t="shared" si="187"/>
        <v>8.5100520656500395E-2</v>
      </c>
      <c r="GX79" s="86">
        <f t="shared" si="188"/>
        <v>8.130308688646061E-2</v>
      </c>
      <c r="GY79" s="86">
        <f t="shared" si="189"/>
        <v>9.3688456740879E-2</v>
      </c>
      <c r="GZ79" s="86">
        <f t="shared" si="190"/>
        <v>8.1094057569127562E-2</v>
      </c>
      <c r="HA79" s="86">
        <f t="shared" si="191"/>
        <v>5.8555788993977988E-2</v>
      </c>
      <c r="HC79" s="86">
        <f t="shared" si="145"/>
        <v>3.7403520589318788E-7</v>
      </c>
      <c r="HD79" s="86">
        <f t="shared" si="192"/>
        <v>3.7879681211006082E-7</v>
      </c>
      <c r="HE79" s="86">
        <f t="shared" si="193"/>
        <v>2.0837015440224449E-7</v>
      </c>
      <c r="HF79" s="86">
        <f t="shared" si="194"/>
        <v>1.3701580889393002E-7</v>
      </c>
      <c r="HG79" s="86">
        <f t="shared" si="195"/>
        <v>4.1179575367675386E-9</v>
      </c>
      <c r="HH79" s="86">
        <f t="shared" si="196"/>
        <v>5.389917593345303E-8</v>
      </c>
      <c r="HI79" s="86">
        <f t="shared" si="197"/>
        <v>1.4086023492136582E-8</v>
      </c>
      <c r="HJ79" s="86">
        <f t="shared" si="198"/>
        <v>1.3640227063154885E-8</v>
      </c>
      <c r="HK79" s="86">
        <f t="shared" si="199"/>
        <v>3.7712415785546201E-8</v>
      </c>
      <c r="HL79" s="86">
        <f t="shared" si="200"/>
        <v>4.2216910486231633E-9</v>
      </c>
      <c r="HM79" s="86">
        <f t="shared" si="201"/>
        <v>1.8425251463711024E-8</v>
      </c>
      <c r="HN79" s="86">
        <f t="shared" si="202"/>
        <v>1.105439534545667E-8</v>
      </c>
      <c r="HO79" s="86">
        <f t="shared" si="203"/>
        <v>1.0013026118305337E-8</v>
      </c>
      <c r="HP79" s="86">
        <f t="shared" si="204"/>
        <v>2.7721347584057137E-9</v>
      </c>
      <c r="HQ79" s="86">
        <f t="shared" si="205"/>
        <v>2.5334640449503595E-11</v>
      </c>
      <c r="HS79" s="86">
        <f t="shared" si="114"/>
        <v>6.3186775201993911E-44</v>
      </c>
      <c r="HT79" s="86">
        <f t="shared" si="206"/>
        <v>1.369148206360591E-42</v>
      </c>
      <c r="HU79" s="86">
        <f t="shared" si="207"/>
        <v>1.63997358590155E-43</v>
      </c>
      <c r="HV79" s="86">
        <f t="shared" si="208"/>
        <v>6.9239011952802761E-45</v>
      </c>
      <c r="HW79" s="86">
        <f t="shared" si="209"/>
        <v>4.2744196001144646E-57</v>
      </c>
      <c r="HX79" s="86">
        <f t="shared" si="210"/>
        <v>1.0006900633731207E-49</v>
      </c>
      <c r="HY79" s="86">
        <f t="shared" si="211"/>
        <v>2.6858135487227448E-54</v>
      </c>
      <c r="HZ79" s="86">
        <f t="shared" si="212"/>
        <v>6.247412480848795E-54</v>
      </c>
      <c r="IA79" s="86">
        <f t="shared" si="213"/>
        <v>5.2170907028370494E-52</v>
      </c>
      <c r="IB79" s="86">
        <f t="shared" si="214"/>
        <v>7.1216790782793541E-61</v>
      </c>
      <c r="IC79" s="86">
        <f t="shared" si="215"/>
        <v>2.7915274448152221E-54</v>
      </c>
      <c r="ID79" s="86">
        <f t="shared" si="216"/>
        <v>1.3956995098210672E-55</v>
      </c>
      <c r="IE79" s="86">
        <f t="shared" si="217"/>
        <v>8.9192074497679638E-56</v>
      </c>
      <c r="IF79" s="86">
        <f t="shared" si="218"/>
        <v>5.5440390349534639E-48</v>
      </c>
      <c r="IG79" s="86">
        <f t="shared" si="219"/>
        <v>5.8512117013783531E-34</v>
      </c>
      <c r="II79" s="86">
        <f t="shared" si="115"/>
        <v>7.6546434734264078E-78</v>
      </c>
      <c r="IJ79" s="86">
        <f t="shared" si="116"/>
        <v>3.0014196932850443E-75</v>
      </c>
      <c r="IK79" s="86">
        <f t="shared" si="117"/>
        <v>1.7629927776995207E-79</v>
      </c>
      <c r="IL79" s="86">
        <f t="shared" si="118"/>
        <v>1.341435072375079E-80</v>
      </c>
      <c r="IM79" s="86">
        <f t="shared" si="119"/>
        <v>9.8267086914830406E-101</v>
      </c>
      <c r="IN79" s="86">
        <f t="shared" si="120"/>
        <v>6.5274226583209579E-89</v>
      </c>
      <c r="IO79" s="86">
        <f t="shared" si="121"/>
        <v>6.0789629274368625E-96</v>
      </c>
      <c r="IP79" s="86">
        <f t="shared" si="122"/>
        <v>5.3864009744739709E-97</v>
      </c>
      <c r="IQ79" s="86">
        <f t="shared" si="123"/>
        <v>7.7993824042619737E-92</v>
      </c>
      <c r="IR79" s="86">
        <f t="shared" si="124"/>
        <v>2.2729543208110029E-109</v>
      </c>
      <c r="IS79" s="86">
        <f t="shared" si="125"/>
        <v>3.6493707162075864E-97</v>
      </c>
      <c r="IT79" s="86">
        <f t="shared" si="126"/>
        <v>1.4125966686497453E-98</v>
      </c>
      <c r="IU79" s="86">
        <f t="shared" si="127"/>
        <v>2.1906738039987426E-99</v>
      </c>
      <c r="IV79" s="86">
        <f t="shared" si="128"/>
        <v>9.884954035435466E-174</v>
      </c>
      <c r="IW79" s="86">
        <f t="shared" si="129"/>
        <v>1.4588385943830258E-76</v>
      </c>
      <c r="IY79" s="86">
        <f t="shared" si="130"/>
        <v>0.13543231081201376</v>
      </c>
      <c r="IZ79" s="86">
        <f t="shared" si="131"/>
        <v>0.13350865910322965</v>
      </c>
      <c r="JA79" s="86">
        <f t="shared" si="132"/>
        <v>0.12240067289144099</v>
      </c>
      <c r="JB79" s="86">
        <f t="shared" si="133"/>
        <v>0.10344570458383169</v>
      </c>
      <c r="JC79" s="86">
        <f t="shared" si="134"/>
        <v>9.1143502223896736E-2</v>
      </c>
      <c r="JD79" s="86">
        <f t="shared" si="135"/>
        <v>0.10872629761338722</v>
      </c>
      <c r="JE79" s="86">
        <f t="shared" si="136"/>
        <v>7.7502792505689894E-2</v>
      </c>
      <c r="JF79" s="86">
        <f t="shared" si="137"/>
        <v>7.2209420418395939E-2</v>
      </c>
      <c r="JG79" s="86">
        <f t="shared" si="138"/>
        <v>8.7976674186407686E-2</v>
      </c>
      <c r="JH79" s="86">
        <f t="shared" si="139"/>
        <v>8.4166510046026238E-2</v>
      </c>
      <c r="JI79" s="86">
        <f t="shared" si="140"/>
        <v>8.5100539081751858E-2</v>
      </c>
      <c r="JJ79" s="86">
        <f t="shared" si="141"/>
        <v>8.1303097940855953E-2</v>
      </c>
      <c r="JK79" s="86">
        <f t="shared" si="142"/>
        <v>9.3688466753905117E-2</v>
      </c>
      <c r="JL79" s="86">
        <f t="shared" si="143"/>
        <v>8.109406034126232E-2</v>
      </c>
      <c r="JM79" s="86">
        <f t="shared" si="144"/>
        <v>5.8555789019312625E-2</v>
      </c>
    </row>
    <row r="80" spans="2:273" x14ac:dyDescent="0.25">
      <c r="B80" s="2">
        <v>53</v>
      </c>
      <c r="C80" s="37">
        <v>159.453</v>
      </c>
      <c r="D80" s="37">
        <v>170.726</v>
      </c>
      <c r="E80" s="37">
        <v>157.09800000000001</v>
      </c>
      <c r="F80" s="37">
        <v>145.85499999999999</v>
      </c>
      <c r="G80" s="37">
        <v>146.46799999999999</v>
      </c>
      <c r="H80" s="37">
        <v>154.44300000000001</v>
      </c>
      <c r="I80" s="37">
        <v>139.393</v>
      </c>
      <c r="J80" s="37">
        <v>134.19399999999999</v>
      </c>
      <c r="K80" s="37">
        <v>143.58099999999999</v>
      </c>
      <c r="L80" s="37">
        <v>137.69399999999999</v>
      </c>
      <c r="M80" s="37">
        <v>141.64500000000001</v>
      </c>
      <c r="N80" s="37">
        <v>132.48400000000001</v>
      </c>
      <c r="O80" s="37">
        <v>145.19399999999999</v>
      </c>
      <c r="P80" s="37">
        <v>143.476</v>
      </c>
      <c r="Q80" s="37">
        <v>120.774</v>
      </c>
      <c r="S80" s="4">
        <f t="shared" si="8"/>
        <v>157.96649453754623</v>
      </c>
      <c r="T80" s="4">
        <f t="shared" si="9"/>
        <v>165.31193117782914</v>
      </c>
      <c r="U80" s="4">
        <f t="shared" si="10"/>
        <v>157.06311196687722</v>
      </c>
      <c r="V80" s="4">
        <f t="shared" si="11"/>
        <v>148.97811405379153</v>
      </c>
      <c r="W80" s="4">
        <f t="shared" si="12"/>
        <v>146.251802365282</v>
      </c>
      <c r="X80" s="4">
        <f t="shared" si="13"/>
        <v>152.86974113429272</v>
      </c>
      <c r="Y80" s="4">
        <f t="shared" si="14"/>
        <v>139.95451180920293</v>
      </c>
      <c r="Z80" s="4">
        <f t="shared" si="15"/>
        <v>137.08174962706875</v>
      </c>
      <c r="AA80" s="4">
        <f t="shared" si="16"/>
        <v>145.12377678183523</v>
      </c>
      <c r="AB80" s="4">
        <f t="shared" si="17"/>
        <v>141.49860239853874</v>
      </c>
      <c r="AC80" s="4">
        <f t="shared" si="18"/>
        <v>144.01277477434292</v>
      </c>
      <c r="AD80" s="4">
        <f t="shared" si="19"/>
        <v>138.50471386478731</v>
      </c>
      <c r="AE80" s="4">
        <f t="shared" si="20"/>
        <v>146.39361708865215</v>
      </c>
      <c r="AF80" s="4">
        <f t="shared" si="21"/>
        <v>143.11325353942689</v>
      </c>
      <c r="AG80" s="4">
        <f t="shared" si="22"/>
        <v>124.48134220758719</v>
      </c>
      <c r="AI80" s="4">
        <f t="shared" si="23"/>
        <v>1.4865054624537777</v>
      </c>
      <c r="AJ80" s="4">
        <f t="shared" si="24"/>
        <v>5.4140688221708615</v>
      </c>
      <c r="AK80" s="4">
        <f t="shared" si="25"/>
        <v>3.4888033122797424E-2</v>
      </c>
      <c r="AL80" s="4">
        <f t="shared" si="26"/>
        <v>-3.1231140537915394</v>
      </c>
      <c r="AM80" s="4">
        <f t="shared" si="27"/>
        <v>0.21619763471798592</v>
      </c>
      <c r="AN80" s="4">
        <f t="shared" si="28"/>
        <v>1.5732588657072881</v>
      </c>
      <c r="AO80" s="4">
        <f t="shared" si="29"/>
        <v>-0.56151180920292632</v>
      </c>
      <c r="AP80" s="4">
        <f t="shared" si="30"/>
        <v>-2.8877496270687573</v>
      </c>
      <c r="AQ80" s="4">
        <f t="shared" si="31"/>
        <v>-1.5427767818352436</v>
      </c>
      <c r="AR80" s="4">
        <f t="shared" si="32"/>
        <v>-3.8046023985387478</v>
      </c>
      <c r="AS80" s="4">
        <f t="shared" si="33"/>
        <v>-2.3677747743429052</v>
      </c>
      <c r="AT80" s="4">
        <f t="shared" si="34"/>
        <v>-6.0207138647872966</v>
      </c>
      <c r="AU80" s="4">
        <f t="shared" si="35"/>
        <v>-1.1996170886521611</v>
      </c>
      <c r="AV80" s="4">
        <f t="shared" si="224"/>
        <v>0.36274646057310633</v>
      </c>
      <c r="AW80" s="4">
        <f t="shared" si="224"/>
        <v>-3.7073422075871889</v>
      </c>
      <c r="AY80" s="2">
        <f t="shared" si="96"/>
        <v>88.737751892279988</v>
      </c>
      <c r="AZ80" s="2">
        <f t="shared" si="147"/>
        <v>86.028134486394734</v>
      </c>
      <c r="BA80" s="2">
        <f t="shared" si="148"/>
        <v>84.703468849161183</v>
      </c>
      <c r="BB80" s="2">
        <f t="shared" si="149"/>
        <v>84.602366702808197</v>
      </c>
      <c r="BC80" s="2">
        <f t="shared" si="150"/>
        <v>84.616768889942321</v>
      </c>
      <c r="BD80" s="2">
        <f t="shared" si="151"/>
        <v>81.990769120136363</v>
      </c>
      <c r="BE80" s="2">
        <f t="shared" si="152"/>
        <v>82.342840277540375</v>
      </c>
      <c r="BF80" s="2">
        <f t="shared" si="153"/>
        <v>83.600300360375002</v>
      </c>
      <c r="BG80" s="2">
        <f t="shared" si="154"/>
        <v>83.66931812994666</v>
      </c>
      <c r="BH80" s="2">
        <f t="shared" si="155"/>
        <v>83.828855924358862</v>
      </c>
      <c r="BI80" s="2">
        <f t="shared" si="156"/>
        <v>85.919526900215274</v>
      </c>
      <c r="BJ80" s="2">
        <f t="shared" si="157"/>
        <v>83.266642763439236</v>
      </c>
      <c r="BK80" s="2">
        <f t="shared" si="158"/>
        <v>84.572985122274332</v>
      </c>
      <c r="BL80" s="2">
        <f t="shared" si="159"/>
        <v>89.108508119104258</v>
      </c>
      <c r="BM80" s="2">
        <f t="shared" si="160"/>
        <v>87.606831885508953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95.595739655693137</v>
      </c>
      <c r="DL80" s="2">
        <f t="shared" si="225"/>
        <v>94.347468465548459</v>
      </c>
      <c r="DM80" s="2">
        <f t="shared" si="225"/>
        <v>92.672804590758091</v>
      </c>
      <c r="DN80" s="2">
        <f t="shared" si="225"/>
        <v>93.220012154606593</v>
      </c>
      <c r="DO80" s="2">
        <f t="shared" si="225"/>
        <v>92.235378159536054</v>
      </c>
      <c r="DP80" s="2">
        <f t="shared" si="225"/>
        <v>90.517112550607266</v>
      </c>
      <c r="DQ80" s="2">
        <f t="shared" si="225"/>
        <v>90.555371171171174</v>
      </c>
      <c r="DR80" s="2">
        <f t="shared" si="225"/>
        <v>91.094495798319343</v>
      </c>
      <c r="DS80" s="2">
        <f t="shared" si="225"/>
        <v>92.070256456456448</v>
      </c>
      <c r="DT80" s="2">
        <f t="shared" si="225"/>
        <v>91.267924371740136</v>
      </c>
      <c r="DU80" s="2">
        <f t="shared" si="225"/>
        <v>91.05823306707515</v>
      </c>
      <c r="DV80" s="2">
        <f t="shared" si="225"/>
        <v>92.290889473684217</v>
      </c>
      <c r="DW80" s="2">
        <f t="shared" si="225"/>
        <v>92.933039203778677</v>
      </c>
      <c r="DX80" s="2">
        <f t="shared" si="225"/>
        <v>94.758116516516509</v>
      </c>
      <c r="DY80" s="2">
        <f t="shared" si="225"/>
        <v>90.166396370967746</v>
      </c>
      <c r="EA80" s="2">
        <f t="shared" si="71"/>
        <v>85.951205525197324</v>
      </c>
      <c r="EB80" s="2">
        <f t="shared" si="72"/>
        <v>82.343952854065677</v>
      </c>
      <c r="EC80" s="2">
        <f t="shared" si="73"/>
        <v>81.116003978944519</v>
      </c>
      <c r="ED80" s="2">
        <f t="shared" si="74"/>
        <v>80.386287015352593</v>
      </c>
      <c r="EE80" s="2">
        <f t="shared" si="75"/>
        <v>80.533312832577835</v>
      </c>
      <c r="EF80" s="2">
        <f t="shared" si="76"/>
        <v>77.736312721047412</v>
      </c>
      <c r="EG80" s="2">
        <f t="shared" si="77"/>
        <v>77.594980913726729</v>
      </c>
      <c r="EH80" s="2">
        <f t="shared" si="78"/>
        <v>79.143571212604172</v>
      </c>
      <c r="EI80" s="2">
        <f t="shared" si="79"/>
        <v>78.965690457021068</v>
      </c>
      <c r="EJ80" s="2">
        <f t="shared" si="80"/>
        <v>79.630543446583346</v>
      </c>
      <c r="EK80" s="2">
        <f t="shared" si="81"/>
        <v>83.070299703307029</v>
      </c>
      <c r="EL80" s="2">
        <f t="shared" si="82"/>
        <v>78.243166186754394</v>
      </c>
      <c r="EM80" s="2">
        <f t="shared" si="83"/>
        <v>80.182450342801189</v>
      </c>
      <c r="EN80" s="2">
        <f t="shared" si="84"/>
        <v>85.868460452826938</v>
      </c>
      <c r="EO80" s="2">
        <f t="shared" si="85"/>
        <v>85.924594488189015</v>
      </c>
      <c r="EQ80" s="2">
        <f t="shared" si="86"/>
        <v>84.088761754385985</v>
      </c>
      <c r="ER80" s="2">
        <f t="shared" si="226"/>
        <v>82.096610024508024</v>
      </c>
      <c r="ES80" s="2">
        <f t="shared" si="226"/>
        <v>80.511737075604145</v>
      </c>
      <c r="ET80" s="2">
        <f t="shared" si="226"/>
        <v>80.019631703210635</v>
      </c>
      <c r="EU80" s="2">
        <f t="shared" si="226"/>
        <v>78.412752268482265</v>
      </c>
      <c r="EV80" s="2">
        <f t="shared" si="226"/>
        <v>75.135892783709508</v>
      </c>
      <c r="EW80" s="2">
        <f t="shared" si="226"/>
        <v>76.245855876284239</v>
      </c>
      <c r="EX80" s="2">
        <f t="shared" si="226"/>
        <v>77.503898006579945</v>
      </c>
      <c r="EY80" s="2">
        <f t="shared" si="226"/>
        <v>79.007250038111579</v>
      </c>
      <c r="EZ80" s="2">
        <f t="shared" si="226"/>
        <v>78.702044055728805</v>
      </c>
      <c r="FA80" s="2">
        <f t="shared" si="226"/>
        <v>81.819585988432962</v>
      </c>
      <c r="FB80" s="2">
        <f t="shared" si="226"/>
        <v>78.794764181688393</v>
      </c>
      <c r="FC80" s="2">
        <f t="shared" si="226"/>
        <v>79.254305502493338</v>
      </c>
      <c r="FD80" s="2">
        <f t="shared" si="226"/>
        <v>86.806536128030132</v>
      </c>
      <c r="FE80" s="2">
        <f t="shared" si="226"/>
        <v>85.531124405016627</v>
      </c>
      <c r="FG80" s="2">
        <f t="shared" si="88"/>
        <v>0.71106304887661831</v>
      </c>
      <c r="FH80" s="2">
        <f t="shared" si="227"/>
        <v>0.69307253239915112</v>
      </c>
      <c r="FI80" s="2">
        <f t="shared" si="227"/>
        <v>0.68957459351802541</v>
      </c>
      <c r="FJ80" s="2">
        <f t="shared" si="227"/>
        <v>0.67148170170029287</v>
      </c>
      <c r="FK80" s="2">
        <f t="shared" si="227"/>
        <v>0.65102931428815036</v>
      </c>
      <c r="FL80" s="2">
        <f t="shared" si="227"/>
        <v>0.6671003110151299</v>
      </c>
      <c r="FM80" s="2">
        <f t="shared" si="227"/>
        <v>0.63365237953683673</v>
      </c>
      <c r="FN80" s="2">
        <f t="shared" si="227"/>
        <v>0.62706250937168373</v>
      </c>
      <c r="FO80" s="2">
        <f t="shared" si="227"/>
        <v>0.6410700554193165</v>
      </c>
      <c r="FP80" s="2">
        <f t="shared" si="227"/>
        <v>0.63923012663528855</v>
      </c>
      <c r="FQ80" s="2">
        <f t="shared" si="227"/>
        <v>0.64329489961516351</v>
      </c>
      <c r="FR80" s="2">
        <f t="shared" si="227"/>
        <v>0.64240211345911125</v>
      </c>
      <c r="FS80" s="2">
        <f t="shared" si="227"/>
        <v>0.65565559469009771</v>
      </c>
      <c r="FT80" s="2">
        <f t="shared" si="227"/>
        <v>0.63553303602903144</v>
      </c>
      <c r="FU80" s="2">
        <f t="shared" si="227"/>
        <v>0.60340979035931874</v>
      </c>
      <c r="FW80" s="2">
        <f t="shared" si="112"/>
        <v>6.2240584127872808E-5</v>
      </c>
      <c r="FX80" s="2">
        <f t="shared" si="164"/>
        <v>1.0922738558033345E-4</v>
      </c>
      <c r="FY80" s="2">
        <f t="shared" si="165"/>
        <v>9.8726798327122701E-5</v>
      </c>
      <c r="FZ80" s="2">
        <f t="shared" si="166"/>
        <v>9.2337782043876821E-5</v>
      </c>
      <c r="GA80" s="2">
        <f t="shared" si="167"/>
        <v>1.0454972743591491E-4</v>
      </c>
      <c r="GB80" s="2">
        <f t="shared" si="168"/>
        <v>1.0301764940164011E-4</v>
      </c>
      <c r="GC80" s="2">
        <f t="shared" si="169"/>
        <v>1.1026944943277688E-4</v>
      </c>
      <c r="GD80" s="2">
        <f t="shared" si="170"/>
        <v>1.3336676675903135E-4</v>
      </c>
      <c r="GE80" s="2">
        <f t="shared" si="171"/>
        <v>1.5700337110147096E-4</v>
      </c>
      <c r="GF80" s="2">
        <f t="shared" si="172"/>
        <v>1.1197087604192519E-4</v>
      </c>
      <c r="GG80" s="2">
        <f t="shared" si="173"/>
        <v>8.7450453879771154E-5</v>
      </c>
      <c r="GH80" s="2">
        <f t="shared" si="174"/>
        <v>7.3275406894361431E-5</v>
      </c>
      <c r="GI80" s="2">
        <f t="shared" si="175"/>
        <v>6.3739201737036412E-5</v>
      </c>
      <c r="GJ80" s="2">
        <f t="shared" si="176"/>
        <v>6.5783603492312049E-5</v>
      </c>
      <c r="GK80" s="2">
        <f t="shared" si="177"/>
        <v>5.0068928643276808E-5</v>
      </c>
      <c r="GM80" s="86">
        <f t="shared" si="113"/>
        <v>0.16810486725852489</v>
      </c>
      <c r="GN80" s="86">
        <f t="shared" si="178"/>
        <v>0.16974274884289031</v>
      </c>
      <c r="GO80" s="86">
        <f t="shared" si="179"/>
        <v>0.15555952020250161</v>
      </c>
      <c r="GP80" s="86">
        <f t="shared" si="180"/>
        <v>0.1337513965358125</v>
      </c>
      <c r="GQ80" s="86">
        <f t="shared" si="181"/>
        <v>0.12140142265445308</v>
      </c>
      <c r="GR80" s="86">
        <f t="shared" si="182"/>
        <v>0.14235201817846244</v>
      </c>
      <c r="GS80" s="86">
        <f t="shared" si="183"/>
        <v>0.10589304904548831</v>
      </c>
      <c r="GT80" s="86">
        <f t="shared" si="184"/>
        <v>9.965647412872719E-2</v>
      </c>
      <c r="GU80" s="86">
        <f t="shared" si="185"/>
        <v>0.11963282535305619</v>
      </c>
      <c r="GV80" s="86">
        <f t="shared" si="186"/>
        <v>0.11441439986194883</v>
      </c>
      <c r="GW80" s="86">
        <f t="shared" si="187"/>
        <v>0.11461375615295125</v>
      </c>
      <c r="GX80" s="86">
        <f t="shared" si="188"/>
        <v>0.10915914022945568</v>
      </c>
      <c r="GY80" s="86">
        <f t="shared" si="189"/>
        <v>0.12385760666491595</v>
      </c>
      <c r="GZ80" s="86">
        <f t="shared" si="190"/>
        <v>0.11084840819001851</v>
      </c>
      <c r="HA80" s="86">
        <f t="shared" si="191"/>
        <v>8.5352085417981824E-2</v>
      </c>
      <c r="HC80" s="86">
        <f t="shared" si="145"/>
        <v>7.7551143789406224E-7</v>
      </c>
      <c r="HD80" s="86">
        <f t="shared" si="192"/>
        <v>8.0964767029994693E-7</v>
      </c>
      <c r="HE80" s="86">
        <f t="shared" si="193"/>
        <v>4.5853723528268264E-7</v>
      </c>
      <c r="HF80" s="86">
        <f t="shared" si="194"/>
        <v>3.0490358875663624E-7</v>
      </c>
      <c r="HG80" s="86">
        <f t="shared" si="195"/>
        <v>1.1272747113670586E-8</v>
      </c>
      <c r="HH80" s="86">
        <f t="shared" si="196"/>
        <v>1.2945261922272925E-7</v>
      </c>
      <c r="HI80" s="86">
        <f t="shared" si="197"/>
        <v>3.6598471142085809E-8</v>
      </c>
      <c r="HJ80" s="86">
        <f t="shared" si="198"/>
        <v>3.6378552714528454E-8</v>
      </c>
      <c r="HK80" s="86">
        <f t="shared" si="199"/>
        <v>9.6807110180783211E-8</v>
      </c>
      <c r="HL80" s="86">
        <f t="shared" si="200"/>
        <v>1.2142919447470134E-8</v>
      </c>
      <c r="HM80" s="86">
        <f t="shared" si="201"/>
        <v>4.671399541494221E-8</v>
      </c>
      <c r="HN80" s="86">
        <f t="shared" si="202"/>
        <v>2.8124195689146089E-8</v>
      </c>
      <c r="HO80" s="86">
        <f t="shared" si="203"/>
        <v>2.5302882368620077E-8</v>
      </c>
      <c r="HP80" s="86">
        <f t="shared" si="204"/>
        <v>7.522386711784017E-9</v>
      </c>
      <c r="HQ80" s="86">
        <f t="shared" si="205"/>
        <v>9.0947680053117918E-11</v>
      </c>
      <c r="HS80" s="86">
        <f t="shared" si="114"/>
        <v>8.1110999777437355E-43</v>
      </c>
      <c r="HT80" s="86">
        <f t="shared" si="206"/>
        <v>1.8776264419149222E-41</v>
      </c>
      <c r="HU80" s="86">
        <f t="shared" si="207"/>
        <v>2.4234182149772315E-42</v>
      </c>
      <c r="HV80" s="86">
        <f t="shared" si="208"/>
        <v>1.0689932633561788E-43</v>
      </c>
      <c r="HW80" s="86">
        <f t="shared" si="209"/>
        <v>1.4400382441987963E-55</v>
      </c>
      <c r="HX80" s="86">
        <f t="shared" si="210"/>
        <v>2.153842672916754E-48</v>
      </c>
      <c r="HY80" s="86">
        <f t="shared" si="211"/>
        <v>7.7538357507609063E-53</v>
      </c>
      <c r="HZ80" s="86">
        <f t="shared" si="212"/>
        <v>1.9487671267711714E-52</v>
      </c>
      <c r="IA80" s="86">
        <f t="shared" si="213"/>
        <v>1.4783110205459503E-50</v>
      </c>
      <c r="IB80" s="86">
        <f t="shared" si="214"/>
        <v>3.2409146068835388E-59</v>
      </c>
      <c r="IC80" s="86">
        <f t="shared" si="215"/>
        <v>7.5783687720039239E-53</v>
      </c>
      <c r="ID80" s="86">
        <f t="shared" si="216"/>
        <v>3.8027497987743451E-54</v>
      </c>
      <c r="IE80" s="86">
        <f t="shared" si="217"/>
        <v>2.3641996870935679E-54</v>
      </c>
      <c r="IF80" s="86">
        <f t="shared" si="218"/>
        <v>8.838819908952029E-47</v>
      </c>
      <c r="IG80" s="86">
        <f t="shared" si="219"/>
        <v>3.909550184857497E-33</v>
      </c>
      <c r="II80" s="86">
        <f t="shared" si="115"/>
        <v>2.0345295001520033E-76</v>
      </c>
      <c r="IJ80" s="86">
        <f t="shared" si="116"/>
        <v>8.6487376998770716E-74</v>
      </c>
      <c r="IK80" s="86">
        <f t="shared" si="117"/>
        <v>5.9310844150677599E-78</v>
      </c>
      <c r="IL80" s="86">
        <f t="shared" si="118"/>
        <v>4.6282168914322885E-79</v>
      </c>
      <c r="IM80" s="86">
        <f t="shared" si="119"/>
        <v>8.880926045672465E-99</v>
      </c>
      <c r="IN80" s="86">
        <f t="shared" si="120"/>
        <v>3.4240681431267248E-87</v>
      </c>
      <c r="IO80" s="86">
        <f t="shared" si="121"/>
        <v>4.5284294697708954E-94</v>
      </c>
      <c r="IP80" s="86">
        <f t="shared" si="122"/>
        <v>4.6138704333203141E-95</v>
      </c>
      <c r="IQ80" s="86">
        <f t="shared" si="123"/>
        <v>5.6712599934353817E-90</v>
      </c>
      <c r="IR80" s="86">
        <f t="shared" si="124"/>
        <v>3.1553791309321865E-107</v>
      </c>
      <c r="IS80" s="86">
        <f t="shared" si="125"/>
        <v>2.5836548726092398E-95</v>
      </c>
      <c r="IT80" s="86">
        <f t="shared" si="126"/>
        <v>9.8408366312741994E-97</v>
      </c>
      <c r="IU80" s="86">
        <f t="shared" si="127"/>
        <v>1.4878152834682724E-97</v>
      </c>
      <c r="IV80" s="86">
        <f t="shared" si="128"/>
        <v>1.7086904315464887E-170</v>
      </c>
      <c r="IW80" s="86">
        <f t="shared" si="129"/>
        <v>3.421780853562951E-75</v>
      </c>
      <c r="IY80" s="86">
        <f t="shared" si="130"/>
        <v>0.16810564276996279</v>
      </c>
      <c r="IZ80" s="86">
        <f t="shared" si="131"/>
        <v>0.16974355849056061</v>
      </c>
      <c r="JA80" s="86">
        <f t="shared" si="132"/>
        <v>0.1555599787397369</v>
      </c>
      <c r="JB80" s="86">
        <f t="shared" si="133"/>
        <v>0.13375170143940127</v>
      </c>
      <c r="JC80" s="86">
        <f t="shared" si="134"/>
        <v>0.12140143392720019</v>
      </c>
      <c r="JD80" s="86">
        <f t="shared" si="135"/>
        <v>0.14235214763108167</v>
      </c>
      <c r="JE80" s="86">
        <f t="shared" si="136"/>
        <v>0.10589308564395945</v>
      </c>
      <c r="JF80" s="86">
        <f t="shared" si="137"/>
        <v>9.9656510507279902E-2</v>
      </c>
      <c r="JG80" s="86">
        <f t="shared" si="138"/>
        <v>0.11963292216016637</v>
      </c>
      <c r="JH80" s="86">
        <f t="shared" si="139"/>
        <v>0.11441441200486828</v>
      </c>
      <c r="JI80" s="86">
        <f t="shared" si="140"/>
        <v>0.11461380286694665</v>
      </c>
      <c r="JJ80" s="86">
        <f t="shared" si="141"/>
        <v>0.10915916835365137</v>
      </c>
      <c r="JK80" s="86">
        <f t="shared" si="142"/>
        <v>0.12385763196779832</v>
      </c>
      <c r="JL80" s="86">
        <f t="shared" si="143"/>
        <v>0.11084841571240522</v>
      </c>
      <c r="JM80" s="86">
        <f t="shared" si="144"/>
        <v>8.5352085508929504E-2</v>
      </c>
    </row>
    <row r="81" spans="2:273" x14ac:dyDescent="0.25">
      <c r="B81" s="2">
        <v>54</v>
      </c>
      <c r="C81" s="37">
        <v>172.31200000000001</v>
      </c>
      <c r="D81" s="37">
        <v>188.19399999999999</v>
      </c>
      <c r="E81" s="37">
        <v>175.607</v>
      </c>
      <c r="F81" s="37">
        <v>164.548</v>
      </c>
      <c r="G81" s="37">
        <v>165.35499999999999</v>
      </c>
      <c r="H81" s="37">
        <v>175.23</v>
      </c>
      <c r="I81" s="37">
        <v>160.21299999999999</v>
      </c>
      <c r="J81" s="37">
        <v>153.226</v>
      </c>
      <c r="K81" s="37">
        <v>164.726</v>
      </c>
      <c r="L81" s="37">
        <v>158.952</v>
      </c>
      <c r="M81" s="37">
        <v>162.19399999999999</v>
      </c>
      <c r="N81" s="37">
        <v>152.58099999999999</v>
      </c>
      <c r="O81" s="37">
        <v>165.839</v>
      </c>
      <c r="P81" s="37">
        <v>161.07900000000001</v>
      </c>
      <c r="Q81" s="37">
        <v>137.613</v>
      </c>
      <c r="S81" s="4">
        <f t="shared" si="8"/>
        <v>169.06799103132357</v>
      </c>
      <c r="T81" s="4">
        <f t="shared" si="9"/>
        <v>179.41148976927741</v>
      </c>
      <c r="U81" s="4">
        <f t="shared" si="10"/>
        <v>170.15596695827577</v>
      </c>
      <c r="V81" s="4">
        <f t="shared" si="11"/>
        <v>161.78500774167159</v>
      </c>
      <c r="W81" s="4">
        <f t="shared" si="12"/>
        <v>160.17959514701505</v>
      </c>
      <c r="X81" s="4">
        <f t="shared" si="13"/>
        <v>167.50238044714436</v>
      </c>
      <c r="Y81" s="4">
        <f t="shared" si="14"/>
        <v>154.49969940506389</v>
      </c>
      <c r="Z81" s="4">
        <f t="shared" si="15"/>
        <v>151.16696637429732</v>
      </c>
      <c r="AA81" s="4">
        <f t="shared" si="16"/>
        <v>160.13089148540908</v>
      </c>
      <c r="AB81" s="4">
        <f t="shared" si="17"/>
        <v>155.62737874507891</v>
      </c>
      <c r="AC81" s="4">
        <f t="shared" si="18"/>
        <v>157.8574142934963</v>
      </c>
      <c r="AD81" s="4">
        <f t="shared" si="19"/>
        <v>151.54321527273021</v>
      </c>
      <c r="AE81" s="4">
        <f t="shared" si="20"/>
        <v>159.97715021301127</v>
      </c>
      <c r="AF81" s="4">
        <f t="shared" si="21"/>
        <v>156.739637634464</v>
      </c>
      <c r="AG81" s="4">
        <f t="shared" si="22"/>
        <v>136.24207839040011</v>
      </c>
      <c r="AI81" s="4">
        <f t="shared" si="23"/>
        <v>3.2440089686764395</v>
      </c>
      <c r="AJ81" s="4">
        <f t="shared" si="24"/>
        <v>8.7825102307225791</v>
      </c>
      <c r="AK81" s="4">
        <f t="shared" si="25"/>
        <v>5.4510330417242301</v>
      </c>
      <c r="AL81" s="4">
        <f t="shared" si="26"/>
        <v>2.7629922583284099</v>
      </c>
      <c r="AM81" s="4">
        <f t="shared" si="27"/>
        <v>5.1754048529849399</v>
      </c>
      <c r="AN81" s="4">
        <f t="shared" si="28"/>
        <v>7.7276195528556286</v>
      </c>
      <c r="AO81" s="4">
        <f t="shared" si="29"/>
        <v>5.7133005949361007</v>
      </c>
      <c r="AP81" s="4">
        <f t="shared" si="30"/>
        <v>2.059033625702682</v>
      </c>
      <c r="AQ81" s="4">
        <f t="shared" si="31"/>
        <v>4.595108514590919</v>
      </c>
      <c r="AR81" s="4">
        <f t="shared" si="32"/>
        <v>3.3246212549210838</v>
      </c>
      <c r="AS81" s="4">
        <f t="shared" si="33"/>
        <v>4.3365857065036835</v>
      </c>
      <c r="AT81" s="4">
        <f t="shared" si="34"/>
        <v>1.0377847272697807</v>
      </c>
      <c r="AU81" s="4">
        <f t="shared" si="35"/>
        <v>5.8618497869887278</v>
      </c>
      <c r="AV81" s="4">
        <f t="shared" si="224"/>
        <v>4.3393623655360045</v>
      </c>
      <c r="AW81" s="4">
        <f t="shared" si="224"/>
        <v>1.3709216095998897</v>
      </c>
      <c r="AY81" s="2">
        <f t="shared" si="96"/>
        <v>88.521694992711772</v>
      </c>
      <c r="AZ81" s="2">
        <f t="shared" si="147"/>
        <v>85.766536649887811</v>
      </c>
      <c r="BA81" s="2">
        <f t="shared" si="148"/>
        <v>84.456689957066303</v>
      </c>
      <c r="BB81" s="2">
        <f t="shared" si="149"/>
        <v>84.32865557925841</v>
      </c>
      <c r="BC81" s="2">
        <f t="shared" si="150"/>
        <v>84.315316353649763</v>
      </c>
      <c r="BD81" s="2">
        <f t="shared" si="151"/>
        <v>81.677040692798812</v>
      </c>
      <c r="BE81" s="2">
        <f t="shared" si="152"/>
        <v>82.069567844490052</v>
      </c>
      <c r="BF81" s="2">
        <f t="shared" si="153"/>
        <v>83.340776058982058</v>
      </c>
      <c r="BG81" s="2">
        <f t="shared" si="154"/>
        <v>83.402151397757521</v>
      </c>
      <c r="BH81" s="2">
        <f t="shared" si="155"/>
        <v>83.537264011304828</v>
      </c>
      <c r="BI81" s="2">
        <f t="shared" si="156"/>
        <v>85.693734406406691</v>
      </c>
      <c r="BJ81" s="2">
        <f t="shared" si="157"/>
        <v>82.972212353821803</v>
      </c>
      <c r="BK81" s="2">
        <f t="shared" si="158"/>
        <v>84.311645770708253</v>
      </c>
      <c r="BL81" s="2">
        <f t="shared" si="159"/>
        <v>88.927629662076413</v>
      </c>
      <c r="BM81" s="2">
        <f t="shared" si="160"/>
        <v>87.47126006459645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95.77444518272425</v>
      </c>
      <c r="DL81" s="2">
        <f t="shared" si="225"/>
        <v>94.474457283310386</v>
      </c>
      <c r="DM81" s="2">
        <f t="shared" si="225"/>
        <v>92.791664753850824</v>
      </c>
      <c r="DN81" s="2">
        <f t="shared" si="225"/>
        <v>93.362646949193746</v>
      </c>
      <c r="DO81" s="2">
        <f t="shared" si="225"/>
        <v>92.338518546886959</v>
      </c>
      <c r="DP81" s="2">
        <f t="shared" si="225"/>
        <v>90.582718218623455</v>
      </c>
      <c r="DQ81" s="2">
        <f t="shared" si="225"/>
        <v>90.741920334620346</v>
      </c>
      <c r="DR81" s="2">
        <f t="shared" si="225"/>
        <v>91.322412885154066</v>
      </c>
      <c r="DS81" s="2">
        <f t="shared" si="225"/>
        <v>92.268155812955811</v>
      </c>
      <c r="DT81" s="2">
        <f t="shared" si="225"/>
        <v>91.334106211474605</v>
      </c>
      <c r="DU81" s="2">
        <f t="shared" si="225"/>
        <v>91.167626107889234</v>
      </c>
      <c r="DV81" s="2">
        <f t="shared" si="225"/>
        <v>92.421962145748992</v>
      </c>
      <c r="DW81" s="2">
        <f t="shared" si="225"/>
        <v>93.118059649122813</v>
      </c>
      <c r="DX81" s="2">
        <f t="shared" si="225"/>
        <v>94.978888845988848</v>
      </c>
      <c r="DY81" s="2">
        <f t="shared" si="225"/>
        <v>90.237671774193544</v>
      </c>
      <c r="EA81" s="2">
        <f t="shared" si="71"/>
        <v>85.834061757307651</v>
      </c>
      <c r="EB81" s="2">
        <f t="shared" si="72"/>
        <v>82.249584598815275</v>
      </c>
      <c r="EC81" s="2">
        <f t="shared" si="73"/>
        <v>81.034778269672017</v>
      </c>
      <c r="ED81" s="2">
        <f t="shared" si="74"/>
        <v>80.297780379911529</v>
      </c>
      <c r="EE81" s="2">
        <f t="shared" si="75"/>
        <v>80.393413788431204</v>
      </c>
      <c r="EF81" s="2">
        <f t="shared" si="76"/>
        <v>77.624342825188023</v>
      </c>
      <c r="EG81" s="2">
        <f t="shared" si="77"/>
        <v>77.497043979602481</v>
      </c>
      <c r="EH81" s="2">
        <f t="shared" si="78"/>
        <v>79.011844574472946</v>
      </c>
      <c r="EI81" s="2">
        <f t="shared" si="79"/>
        <v>78.874915628699966</v>
      </c>
      <c r="EJ81" s="2">
        <f t="shared" si="80"/>
        <v>79.524224748830449</v>
      </c>
      <c r="EK81" s="2">
        <f t="shared" si="81"/>
        <v>82.925724976481632</v>
      </c>
      <c r="EL81" s="2">
        <f t="shared" si="82"/>
        <v>78.174720691073603</v>
      </c>
      <c r="EM81" s="2">
        <f t="shared" si="83"/>
        <v>80.093645200783556</v>
      </c>
      <c r="EN81" s="2">
        <f t="shared" si="84"/>
        <v>85.762586054304847</v>
      </c>
      <c r="EO81" s="2">
        <f t="shared" si="85"/>
        <v>85.813057578740185</v>
      </c>
      <c r="EQ81" s="2">
        <f t="shared" si="86"/>
        <v>84.001902255639109</v>
      </c>
      <c r="ER81" s="2">
        <f t="shared" si="226"/>
        <v>82.004740807171757</v>
      </c>
      <c r="ES81" s="2">
        <f t="shared" si="226"/>
        <v>80.441340945406964</v>
      </c>
      <c r="ET81" s="2">
        <f t="shared" si="226"/>
        <v>79.936370785835862</v>
      </c>
      <c r="EU81" s="2">
        <f t="shared" si="226"/>
        <v>78.311854246751437</v>
      </c>
      <c r="EV81" s="2">
        <f t="shared" si="226"/>
        <v>75.070274622483936</v>
      </c>
      <c r="EW81" s="2">
        <f t="shared" si="226"/>
        <v>76.171617745407488</v>
      </c>
      <c r="EX81" s="2">
        <f t="shared" si="226"/>
        <v>77.40053527329502</v>
      </c>
      <c r="EY81" s="2">
        <f t="shared" si="226"/>
        <v>78.913736133181843</v>
      </c>
      <c r="EZ81" s="2">
        <f t="shared" si="226"/>
        <v>78.611679329813967</v>
      </c>
      <c r="FA81" s="2">
        <f t="shared" si="226"/>
        <v>81.696389295474646</v>
      </c>
      <c r="FB81" s="2">
        <f t="shared" si="226"/>
        <v>78.716121349410059</v>
      </c>
      <c r="FC81" s="2">
        <f t="shared" si="226"/>
        <v>79.180496936867911</v>
      </c>
      <c r="FD81" s="2">
        <f t="shared" si="226"/>
        <v>86.685026887750453</v>
      </c>
      <c r="FE81" s="2">
        <f t="shared" si="226"/>
        <v>85.426534986750724</v>
      </c>
      <c r="FG81" s="2">
        <f t="shared" si="88"/>
        <v>0.72961221351698158</v>
      </c>
      <c r="FH81" s="2">
        <f t="shared" si="227"/>
        <v>0.71230936588401328</v>
      </c>
      <c r="FI81" s="2">
        <f t="shared" si="227"/>
        <v>0.70893859254020641</v>
      </c>
      <c r="FJ81" s="2">
        <f t="shared" si="227"/>
        <v>0.69146934880254796</v>
      </c>
      <c r="FK81" s="2">
        <f t="shared" si="227"/>
        <v>0.67165284316753882</v>
      </c>
      <c r="FL81" s="2">
        <f t="shared" si="227"/>
        <v>0.68723036333140208</v>
      </c>
      <c r="FM81" s="2">
        <f t="shared" si="227"/>
        <v>0.65475826309637442</v>
      </c>
      <c r="FN81" s="2">
        <f t="shared" si="227"/>
        <v>0.64833734722663772</v>
      </c>
      <c r="FO81" s="2">
        <f t="shared" si="227"/>
        <v>0.66197656251242221</v>
      </c>
      <c r="FP81" s="2">
        <f t="shared" si="227"/>
        <v>0.66018699590961794</v>
      </c>
      <c r="FQ81" s="2">
        <f t="shared" si="227"/>
        <v>0.66413970966884794</v>
      </c>
      <c r="FR81" s="2">
        <f t="shared" si="227"/>
        <v>0.66327178636344197</v>
      </c>
      <c r="FS81" s="2">
        <f t="shared" si="227"/>
        <v>0.67614172560633623</v>
      </c>
      <c r="FT81" s="2">
        <f t="shared" si="227"/>
        <v>0.65658929141003441</v>
      </c>
      <c r="FU81" s="2">
        <f t="shared" si="227"/>
        <v>0.62522750404988303</v>
      </c>
      <c r="FW81" s="2">
        <f t="shared" si="112"/>
        <v>6.8245033609604488E-5</v>
      </c>
      <c r="FX81" s="2">
        <f t="shared" si="164"/>
        <v>1.1976418462826129E-4</v>
      </c>
      <c r="FY81" s="2">
        <f t="shared" si="165"/>
        <v>1.0825075065411076E-4</v>
      </c>
      <c r="FZ81" s="2">
        <f t="shared" si="166"/>
        <v>1.0124546273776013E-4</v>
      </c>
      <c r="GA81" s="2">
        <f t="shared" si="167"/>
        <v>1.1463534024598466E-4</v>
      </c>
      <c r="GB81" s="2">
        <f t="shared" si="168"/>
        <v>1.1295548372712737E-4</v>
      </c>
      <c r="GC81" s="2">
        <f t="shared" si="169"/>
        <v>1.2090676072538234E-4</v>
      </c>
      <c r="GD81" s="2">
        <f t="shared" si="170"/>
        <v>1.4623187027809812E-4</v>
      </c>
      <c r="GE81" s="2">
        <f t="shared" si="171"/>
        <v>1.7214816553626772E-4</v>
      </c>
      <c r="GF81" s="2">
        <f t="shared" si="172"/>
        <v>1.2277229790480927E-4</v>
      </c>
      <c r="GG81" s="2">
        <f t="shared" si="173"/>
        <v>9.5886706919899093E-5</v>
      </c>
      <c r="GH81" s="2">
        <f t="shared" si="174"/>
        <v>8.0344317980712225E-5</v>
      </c>
      <c r="GI81" s="2">
        <f t="shared" si="175"/>
        <v>6.9888215170622184E-5</v>
      </c>
      <c r="GJ81" s="2">
        <f t="shared" si="176"/>
        <v>7.2129829107859733E-5</v>
      </c>
      <c r="GK81" s="2">
        <f t="shared" si="177"/>
        <v>5.4899223367614028E-5</v>
      </c>
      <c r="GM81" s="86">
        <f t="shared" si="113"/>
        <v>0.2063472480072582</v>
      </c>
      <c r="GN81" s="86">
        <f t="shared" si="178"/>
        <v>0.21283256391026156</v>
      </c>
      <c r="GO81" s="86">
        <f t="shared" si="179"/>
        <v>0.19512647857329243</v>
      </c>
      <c r="GP81" s="86">
        <f t="shared" si="180"/>
        <v>0.17050883419139762</v>
      </c>
      <c r="GQ81" s="86">
        <f t="shared" si="181"/>
        <v>0.15899982272919225</v>
      </c>
      <c r="GR81" s="86">
        <f t="shared" si="182"/>
        <v>0.18342868008404672</v>
      </c>
      <c r="GS81" s="86">
        <f t="shared" si="183"/>
        <v>0.14195632461065524</v>
      </c>
      <c r="GT81" s="86">
        <f t="shared" si="184"/>
        <v>0.13484720076215087</v>
      </c>
      <c r="GU81" s="86">
        <f t="shared" si="185"/>
        <v>0.15958454596603142</v>
      </c>
      <c r="GV81" s="86">
        <f t="shared" si="186"/>
        <v>0.15262740904238817</v>
      </c>
      <c r="GW81" s="86">
        <f t="shared" si="187"/>
        <v>0.15164269834487121</v>
      </c>
      <c r="GX81" s="86">
        <f t="shared" si="188"/>
        <v>0.14407202770892955</v>
      </c>
      <c r="GY81" s="86">
        <f t="shared" si="189"/>
        <v>0.16112068537669394</v>
      </c>
      <c r="GZ81" s="86">
        <f t="shared" si="190"/>
        <v>0.14859433245547579</v>
      </c>
      <c r="HA81" s="86">
        <f t="shared" si="191"/>
        <v>0.12128404207760428</v>
      </c>
      <c r="HC81" s="86">
        <f t="shared" si="145"/>
        <v>1.5776178687014942E-6</v>
      </c>
      <c r="HD81" s="86">
        <f t="shared" si="192"/>
        <v>1.6951285228041818E-6</v>
      </c>
      <c r="HE81" s="86">
        <f t="shared" si="193"/>
        <v>9.8765677602779348E-7</v>
      </c>
      <c r="HF81" s="86">
        <f t="shared" si="194"/>
        <v>6.6410839063327208E-7</v>
      </c>
      <c r="HG81" s="86">
        <f t="shared" si="195"/>
        <v>3.0012121350484287E-8</v>
      </c>
      <c r="HH81" s="86">
        <f t="shared" si="196"/>
        <v>3.0344394322576788E-7</v>
      </c>
      <c r="HI81" s="86">
        <f t="shared" si="197"/>
        <v>9.2582512216294501E-8</v>
      </c>
      <c r="HJ81" s="86">
        <f t="shared" si="198"/>
        <v>9.4325706439539517E-8</v>
      </c>
      <c r="HK81" s="86">
        <f t="shared" si="199"/>
        <v>2.4173745160978236E-7</v>
      </c>
      <c r="HL81" s="86">
        <f t="shared" si="200"/>
        <v>3.3870941212656724E-8</v>
      </c>
      <c r="HM81" s="86">
        <f t="shared" si="201"/>
        <v>1.1542406523377029E-7</v>
      </c>
      <c r="HN81" s="86">
        <f t="shared" si="202"/>
        <v>6.9771857535525551E-8</v>
      </c>
      <c r="HO81" s="86">
        <f t="shared" si="203"/>
        <v>6.2380614014090933E-8</v>
      </c>
      <c r="HP81" s="86">
        <f t="shared" si="204"/>
        <v>1.9873500265838424E-8</v>
      </c>
      <c r="HQ81" s="86">
        <f t="shared" si="205"/>
        <v>3.1513527078750053E-10</v>
      </c>
      <c r="HS81" s="86">
        <f t="shared" si="114"/>
        <v>1.0067552101068347E-41</v>
      </c>
      <c r="HT81" s="86">
        <f t="shared" si="206"/>
        <v>2.4824735962721868E-40</v>
      </c>
      <c r="HU81" s="86">
        <f t="shared" si="207"/>
        <v>3.4481122465819323E-41</v>
      </c>
      <c r="HV81" s="86">
        <f t="shared" si="208"/>
        <v>1.5891243653935044E-42</v>
      </c>
      <c r="HW81" s="86">
        <f t="shared" si="209"/>
        <v>4.6199952956461711E-54</v>
      </c>
      <c r="HX81" s="86">
        <f t="shared" si="210"/>
        <v>4.4412947145221839E-47</v>
      </c>
      <c r="HY81" s="86">
        <f t="shared" si="211"/>
        <v>2.1356360937955614E-51</v>
      </c>
      <c r="HZ81" s="86">
        <f t="shared" si="212"/>
        <v>5.784697053237348E-51</v>
      </c>
      <c r="IA81" s="86">
        <f t="shared" si="213"/>
        <v>3.9900530027041105E-49</v>
      </c>
      <c r="IB81" s="86">
        <f t="shared" si="214"/>
        <v>1.397384466956284E-57</v>
      </c>
      <c r="IC81" s="86">
        <f t="shared" si="215"/>
        <v>1.9661587935766583E-51</v>
      </c>
      <c r="ID81" s="86">
        <f t="shared" si="216"/>
        <v>9.9116775430378435E-53</v>
      </c>
      <c r="IE81" s="86">
        <f t="shared" si="217"/>
        <v>6.0003324353184916E-53</v>
      </c>
      <c r="IF81" s="86">
        <f t="shared" si="218"/>
        <v>1.3591175589834872E-45</v>
      </c>
      <c r="IG81" s="86">
        <f t="shared" si="219"/>
        <v>2.5495816155875602E-32</v>
      </c>
      <c r="II81" s="86">
        <f t="shared" si="115"/>
        <v>5.2432000083625438E-75</v>
      </c>
      <c r="IJ81" s="86">
        <f t="shared" si="116"/>
        <v>2.4099173787847147E-72</v>
      </c>
      <c r="IK81" s="86">
        <f t="shared" si="117"/>
        <v>1.9272181333781847E-76</v>
      </c>
      <c r="IL81" s="86">
        <f t="shared" si="118"/>
        <v>1.5423052748433511E-77</v>
      </c>
      <c r="IM81" s="86">
        <f t="shared" si="119"/>
        <v>7.6742777265998591E-97</v>
      </c>
      <c r="IN81" s="86">
        <f t="shared" si="120"/>
        <v>1.7268770091620048E-85</v>
      </c>
      <c r="IO81" s="86">
        <f t="shared" si="121"/>
        <v>3.2309191865042189E-92</v>
      </c>
      <c r="IP81" s="86">
        <f t="shared" si="122"/>
        <v>3.7763663269822915E-93</v>
      </c>
      <c r="IQ81" s="86">
        <f t="shared" si="123"/>
        <v>3.9438521443633643E-88</v>
      </c>
      <c r="IR81" s="86">
        <f t="shared" si="124"/>
        <v>4.1688699844420856E-105</v>
      </c>
      <c r="IS81" s="86">
        <f t="shared" si="125"/>
        <v>1.7546431269759812E-93</v>
      </c>
      <c r="IT81" s="86">
        <f t="shared" si="126"/>
        <v>6.5823876889304464E-95</v>
      </c>
      <c r="IU81" s="86">
        <f t="shared" si="127"/>
        <v>9.7099114385155799E-96</v>
      </c>
      <c r="IV81" s="86">
        <f t="shared" si="128"/>
        <v>2.7517519488614355E-167</v>
      </c>
      <c r="IW81" s="86">
        <f t="shared" si="129"/>
        <v>7.7962332297997555E-74</v>
      </c>
      <c r="IY81" s="86">
        <f t="shared" si="130"/>
        <v>0.20634882562512691</v>
      </c>
      <c r="IZ81" s="86">
        <f t="shared" si="131"/>
        <v>0.21283425903878436</v>
      </c>
      <c r="JA81" s="86">
        <f t="shared" si="132"/>
        <v>0.19512746623006846</v>
      </c>
      <c r="JB81" s="86">
        <f t="shared" si="133"/>
        <v>0.17050949829978826</v>
      </c>
      <c r="JC81" s="86">
        <f t="shared" si="134"/>
        <v>0.15899985274131359</v>
      </c>
      <c r="JD81" s="86">
        <f t="shared" si="135"/>
        <v>0.18342898352798995</v>
      </c>
      <c r="JE81" s="86">
        <f t="shared" si="136"/>
        <v>0.14195641719316746</v>
      </c>
      <c r="JF81" s="86">
        <f t="shared" si="137"/>
        <v>0.13484729508785731</v>
      </c>
      <c r="JG81" s="86">
        <f t="shared" si="138"/>
        <v>0.15958478770348303</v>
      </c>
      <c r="JH81" s="86">
        <f t="shared" si="139"/>
        <v>0.15262744291332939</v>
      </c>
      <c r="JI81" s="86">
        <f t="shared" si="140"/>
        <v>0.15164281376893643</v>
      </c>
      <c r="JJ81" s="86">
        <f t="shared" si="141"/>
        <v>0.14407209748078709</v>
      </c>
      <c r="JK81" s="86">
        <f t="shared" si="142"/>
        <v>0.16112074775730795</v>
      </c>
      <c r="JL81" s="86">
        <f t="shared" si="143"/>
        <v>0.14859435232897605</v>
      </c>
      <c r="JM81" s="86">
        <f t="shared" si="144"/>
        <v>0.12128404239273954</v>
      </c>
    </row>
    <row r="82" spans="2:273" x14ac:dyDescent="0.25">
      <c r="B82" s="2">
        <v>55</v>
      </c>
      <c r="C82" s="37">
        <v>186.46899999999999</v>
      </c>
      <c r="D82" s="37">
        <v>204.113</v>
      </c>
      <c r="E82" s="37">
        <v>193.869</v>
      </c>
      <c r="F82" s="37">
        <v>183.79</v>
      </c>
      <c r="G82" s="37">
        <v>185.387</v>
      </c>
      <c r="H82" s="37">
        <v>194.29499999999999</v>
      </c>
      <c r="I82" s="37">
        <v>180.44300000000001</v>
      </c>
      <c r="J82" s="37">
        <v>174.85499999999999</v>
      </c>
      <c r="K82" s="37">
        <v>186.065</v>
      </c>
      <c r="L82" s="37">
        <v>180.09700000000001</v>
      </c>
      <c r="M82" s="37">
        <v>183.774</v>
      </c>
      <c r="N82" s="37">
        <v>174.339</v>
      </c>
      <c r="O82" s="37">
        <v>187.09700000000001</v>
      </c>
      <c r="P82" s="37">
        <v>180.87299999999999</v>
      </c>
      <c r="Q82" s="37">
        <v>154.98400000000001</v>
      </c>
      <c r="S82" s="4">
        <f t="shared" si="8"/>
        <v>180.76579112969483</v>
      </c>
      <c r="T82" s="4">
        <f t="shared" si="9"/>
        <v>194.25020472058392</v>
      </c>
      <c r="U82" s="4">
        <f t="shared" si="10"/>
        <v>184.13957117019783</v>
      </c>
      <c r="V82" s="4">
        <f t="shared" si="11"/>
        <v>175.71215325858969</v>
      </c>
      <c r="W82" s="4">
        <f t="shared" si="12"/>
        <v>175.56190273552014</v>
      </c>
      <c r="X82" s="4">
        <f t="shared" si="13"/>
        <v>183.33306906560392</v>
      </c>
      <c r="Y82" s="4">
        <f t="shared" si="14"/>
        <v>170.84162053300309</v>
      </c>
      <c r="Z82" s="4">
        <f t="shared" si="15"/>
        <v>167.13741617114397</v>
      </c>
      <c r="AA82" s="4">
        <f t="shared" si="16"/>
        <v>176.79741588891278</v>
      </c>
      <c r="AB82" s="4">
        <f t="shared" si="17"/>
        <v>171.39850347546493</v>
      </c>
      <c r="AC82" s="4">
        <f t="shared" si="18"/>
        <v>173.26261910286104</v>
      </c>
      <c r="AD82" s="4">
        <f t="shared" si="19"/>
        <v>166.11975424307417</v>
      </c>
      <c r="AE82" s="4">
        <f t="shared" si="20"/>
        <v>174.92202613615478</v>
      </c>
      <c r="AF82" s="4">
        <f t="shared" si="21"/>
        <v>171.94436730202915</v>
      </c>
      <c r="AG82" s="4">
        <f t="shared" si="22"/>
        <v>149.9560280808752</v>
      </c>
      <c r="AI82" s="4">
        <f t="shared" si="23"/>
        <v>5.7032088703051613</v>
      </c>
      <c r="AJ82" s="4">
        <f t="shared" si="24"/>
        <v>9.8627952794160763</v>
      </c>
      <c r="AK82" s="4">
        <f t="shared" si="25"/>
        <v>9.7294288298021741</v>
      </c>
      <c r="AL82" s="4">
        <f t="shared" si="26"/>
        <v>8.0778467414102977</v>
      </c>
      <c r="AM82" s="4">
        <f t="shared" si="27"/>
        <v>9.8250972644798651</v>
      </c>
      <c r="AN82" s="4">
        <f t="shared" si="28"/>
        <v>10.961930934396065</v>
      </c>
      <c r="AO82" s="4">
        <f t="shared" si="29"/>
        <v>9.6013794669969172</v>
      </c>
      <c r="AP82" s="4">
        <f t="shared" si="30"/>
        <v>7.7175838288560215</v>
      </c>
      <c r="AQ82" s="4">
        <f t="shared" si="31"/>
        <v>9.267584111087217</v>
      </c>
      <c r="AR82" s="4">
        <f t="shared" si="32"/>
        <v>8.6984965245350736</v>
      </c>
      <c r="AS82" s="4">
        <f t="shared" si="33"/>
        <v>10.511380897138963</v>
      </c>
      <c r="AT82" s="4">
        <f t="shared" si="34"/>
        <v>8.2192457569258295</v>
      </c>
      <c r="AU82" s="4">
        <f t="shared" si="35"/>
        <v>12.174973863845224</v>
      </c>
      <c r="AV82" s="4">
        <f t="shared" si="224"/>
        <v>8.9286326979708406</v>
      </c>
      <c r="AW82" s="4">
        <f t="shared" si="224"/>
        <v>5.0279719191248091</v>
      </c>
      <c r="AY82" s="2">
        <f t="shared" si="96"/>
        <v>88.302521055180605</v>
      </c>
      <c r="AZ82" s="2">
        <f t="shared" si="147"/>
        <v>85.505599922255115</v>
      </c>
      <c r="BA82" s="2">
        <f t="shared" si="148"/>
        <v>84.210898792052035</v>
      </c>
      <c r="BB82" s="2">
        <f t="shared" si="149"/>
        <v>84.054908671525553</v>
      </c>
      <c r="BC82" s="2">
        <f t="shared" si="150"/>
        <v>84.01165680322255</v>
      </c>
      <c r="BD82" s="2">
        <f t="shared" si="151"/>
        <v>81.365120609466459</v>
      </c>
      <c r="BE82" s="2">
        <f t="shared" si="152"/>
        <v>81.792306230266931</v>
      </c>
      <c r="BF82" s="2">
        <f t="shared" si="153"/>
        <v>83.073209030724968</v>
      </c>
      <c r="BG82" s="2">
        <f t="shared" si="154"/>
        <v>83.131317651204668</v>
      </c>
      <c r="BH82" s="2">
        <f t="shared" si="155"/>
        <v>83.24573828370157</v>
      </c>
      <c r="BI82" s="2">
        <f t="shared" si="156"/>
        <v>85.462624632225854</v>
      </c>
      <c r="BJ82" s="2">
        <f t="shared" si="157"/>
        <v>82.678381667696172</v>
      </c>
      <c r="BK82" s="2">
        <f t="shared" si="158"/>
        <v>84.047779041841352</v>
      </c>
      <c r="BL82" s="2">
        <f t="shared" si="159"/>
        <v>88.738705306847109</v>
      </c>
      <c r="BM82" s="2">
        <f t="shared" si="160"/>
        <v>87.330001851540146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95.953150709755363</v>
      </c>
      <c r="DL82" s="2">
        <f t="shared" si="225"/>
        <v>94.601446101072327</v>
      </c>
      <c r="DM82" s="2">
        <f t="shared" si="225"/>
        <v>92.910524916943544</v>
      </c>
      <c r="DN82" s="2">
        <f t="shared" si="225"/>
        <v>93.505281743780898</v>
      </c>
      <c r="DO82" s="2">
        <f t="shared" si="225"/>
        <v>92.441658934237878</v>
      </c>
      <c r="DP82" s="2">
        <f t="shared" si="225"/>
        <v>90.648323886639645</v>
      </c>
      <c r="DQ82" s="2">
        <f t="shared" si="225"/>
        <v>90.928469498069504</v>
      </c>
      <c r="DR82" s="2">
        <f t="shared" si="225"/>
        <v>91.550329971988802</v>
      </c>
      <c r="DS82" s="2">
        <f t="shared" si="225"/>
        <v>92.46605516945516</v>
      </c>
      <c r="DT82" s="2">
        <f t="shared" si="225"/>
        <v>91.400288051209088</v>
      </c>
      <c r="DU82" s="2">
        <f t="shared" si="225"/>
        <v>91.277019148703332</v>
      </c>
      <c r="DV82" s="2">
        <f t="shared" si="225"/>
        <v>92.553034817813767</v>
      </c>
      <c r="DW82" s="2">
        <f t="shared" si="225"/>
        <v>93.303080094466935</v>
      </c>
      <c r="DX82" s="2">
        <f t="shared" si="225"/>
        <v>95.199661175461173</v>
      </c>
      <c r="DY82" s="2">
        <f t="shared" si="225"/>
        <v>90.308947177419356</v>
      </c>
      <c r="EA82" s="2">
        <f t="shared" si="71"/>
        <v>85.716917989417979</v>
      </c>
      <c r="EB82" s="2">
        <f t="shared" si="72"/>
        <v>82.155216343564874</v>
      </c>
      <c r="EC82" s="2">
        <f t="shared" si="73"/>
        <v>80.953552560399515</v>
      </c>
      <c r="ED82" s="2">
        <f t="shared" si="74"/>
        <v>80.209273744470465</v>
      </c>
      <c r="EE82" s="2">
        <f t="shared" si="75"/>
        <v>80.253514744284573</v>
      </c>
      <c r="EF82" s="2">
        <f t="shared" si="76"/>
        <v>77.51237292932862</v>
      </c>
      <c r="EG82" s="2">
        <f t="shared" si="77"/>
        <v>77.399107045478218</v>
      </c>
      <c r="EH82" s="2">
        <f t="shared" si="78"/>
        <v>78.880117936341705</v>
      </c>
      <c r="EI82" s="2">
        <f t="shared" si="79"/>
        <v>78.784140800378879</v>
      </c>
      <c r="EJ82" s="2">
        <f t="shared" si="80"/>
        <v>79.417906051077566</v>
      </c>
      <c r="EK82" s="2">
        <f t="shared" si="81"/>
        <v>82.78115024965625</v>
      </c>
      <c r="EL82" s="2">
        <f t="shared" si="82"/>
        <v>78.106275195392811</v>
      </c>
      <c r="EM82" s="2">
        <f t="shared" si="83"/>
        <v>80.004840058765922</v>
      </c>
      <c r="EN82" s="2">
        <f t="shared" si="84"/>
        <v>85.656711655782772</v>
      </c>
      <c r="EO82" s="2">
        <f t="shared" si="85"/>
        <v>85.701520669291369</v>
      </c>
      <c r="EQ82" s="2">
        <f t="shared" si="86"/>
        <v>83.915042756892248</v>
      </c>
      <c r="ER82" s="2">
        <f t="shared" si="226"/>
        <v>81.91287158983549</v>
      </c>
      <c r="ES82" s="2">
        <f t="shared" si="226"/>
        <v>80.370944815209796</v>
      </c>
      <c r="ET82" s="2">
        <f t="shared" si="226"/>
        <v>79.853109868461075</v>
      </c>
      <c r="EU82" s="2">
        <f t="shared" si="226"/>
        <v>78.210956225020595</v>
      </c>
      <c r="EV82" s="2">
        <f t="shared" si="226"/>
        <v>75.004656461258364</v>
      </c>
      <c r="EW82" s="2">
        <f t="shared" si="226"/>
        <v>76.097379614530723</v>
      </c>
      <c r="EX82" s="2">
        <f t="shared" si="226"/>
        <v>77.297172540010095</v>
      </c>
      <c r="EY82" s="2">
        <f t="shared" si="226"/>
        <v>78.820222228252106</v>
      </c>
      <c r="EZ82" s="2">
        <f t="shared" si="226"/>
        <v>78.521314603899143</v>
      </c>
      <c r="FA82" s="2">
        <f t="shared" si="226"/>
        <v>81.573192602516329</v>
      </c>
      <c r="FB82" s="2">
        <f t="shared" si="226"/>
        <v>78.637478517131726</v>
      </c>
      <c r="FC82" s="2">
        <f t="shared" si="226"/>
        <v>79.106688371242484</v>
      </c>
      <c r="FD82" s="2">
        <f t="shared" si="226"/>
        <v>86.563517647470775</v>
      </c>
      <c r="FE82" s="2">
        <f t="shared" si="226"/>
        <v>85.321945568484821</v>
      </c>
      <c r="FG82" s="2">
        <f t="shared" si="88"/>
        <v>0.74739359993212262</v>
      </c>
      <c r="FH82" s="2">
        <f t="shared" si="227"/>
        <v>0.73080880973388895</v>
      </c>
      <c r="FI82" s="2">
        <f t="shared" si="227"/>
        <v>0.72757188975738407</v>
      </c>
      <c r="FJ82" s="2">
        <f t="shared" si="227"/>
        <v>0.71076472984626371</v>
      </c>
      <c r="FK82" s="2">
        <f t="shared" si="227"/>
        <v>0.69163485948104753</v>
      </c>
      <c r="FL82" s="2">
        <f t="shared" si="227"/>
        <v>0.70667839138203137</v>
      </c>
      <c r="FM82" s="2">
        <f t="shared" si="227"/>
        <v>0.67527133889021229</v>
      </c>
      <c r="FN82" s="2">
        <f t="shared" si="227"/>
        <v>0.66903909038298992</v>
      </c>
      <c r="FO82" s="2">
        <f t="shared" si="227"/>
        <v>0.6822688753152335</v>
      </c>
      <c r="FP82" s="2">
        <f t="shared" si="227"/>
        <v>0.6805348946698847</v>
      </c>
      <c r="FQ82" s="2">
        <f t="shared" si="227"/>
        <v>0.68436408151681694</v>
      </c>
      <c r="FR82" s="2">
        <f t="shared" si="227"/>
        <v>0.68352351701120484</v>
      </c>
      <c r="FS82" s="2">
        <f t="shared" si="227"/>
        <v>0.69597421930021108</v>
      </c>
      <c r="FT82" s="2">
        <f t="shared" si="227"/>
        <v>0.67704723502684538</v>
      </c>
      <c r="FU82" s="2">
        <f t="shared" si="227"/>
        <v>0.64654801805687079</v>
      </c>
      <c r="FW82" s="2">
        <f t="shared" si="112"/>
        <v>7.4828698664034893E-5</v>
      </c>
      <c r="FX82" s="2">
        <f t="shared" si="164"/>
        <v>1.3131729980061575E-4</v>
      </c>
      <c r="FY82" s="2">
        <f t="shared" si="165"/>
        <v>1.1869334819436541E-4</v>
      </c>
      <c r="FZ82" s="2">
        <f t="shared" si="166"/>
        <v>1.1101235798393168E-4</v>
      </c>
      <c r="GA82" s="2">
        <f t="shared" si="167"/>
        <v>1.2569376093795755E-4</v>
      </c>
      <c r="GB82" s="2">
        <f t="shared" si="168"/>
        <v>1.2385187533590274E-4</v>
      </c>
      <c r="GC82" s="2">
        <f t="shared" si="169"/>
        <v>1.325700804894352E-4</v>
      </c>
      <c r="GD82" s="2">
        <f t="shared" si="170"/>
        <v>1.6033779526556432E-4</v>
      </c>
      <c r="GE82" s="2">
        <f t="shared" si="171"/>
        <v>1.8875357509441735E-4</v>
      </c>
      <c r="GF82" s="2">
        <f t="shared" si="172"/>
        <v>1.3461555324200493E-4</v>
      </c>
      <c r="GG82" s="2">
        <f t="shared" si="173"/>
        <v>1.0513671082039804E-4</v>
      </c>
      <c r="GH82" s="2">
        <f t="shared" si="174"/>
        <v>8.8095109982814647E-5</v>
      </c>
      <c r="GI82" s="2">
        <f t="shared" si="175"/>
        <v>7.6630387407085568E-5</v>
      </c>
      <c r="GJ82" s="2">
        <f t="shared" si="176"/>
        <v>7.9088234536773858E-5</v>
      </c>
      <c r="GK82" s="2">
        <f t="shared" si="177"/>
        <v>6.0195482577712066E-5</v>
      </c>
      <c r="GM82" s="86">
        <f t="shared" si="113"/>
        <v>0.25047058588581539</v>
      </c>
      <c r="GN82" s="86">
        <f t="shared" si="178"/>
        <v>0.26310231422585661</v>
      </c>
      <c r="GO82" s="86">
        <f t="shared" si="179"/>
        <v>0.24160091588965485</v>
      </c>
      <c r="GP82" s="86">
        <f t="shared" si="180"/>
        <v>0.21435335553455101</v>
      </c>
      <c r="GQ82" s="86">
        <f t="shared" si="181"/>
        <v>0.20480085070134124</v>
      </c>
      <c r="GR82" s="86">
        <f t="shared" si="182"/>
        <v>0.2326266465214524</v>
      </c>
      <c r="GS82" s="86">
        <f t="shared" si="183"/>
        <v>0.18672471469566884</v>
      </c>
      <c r="GT82" s="86">
        <f t="shared" si="184"/>
        <v>0.1789323209704882</v>
      </c>
      <c r="GU82" s="86">
        <f t="shared" si="185"/>
        <v>0.20887586476899264</v>
      </c>
      <c r="GV82" s="86">
        <f t="shared" si="186"/>
        <v>0.19984986387059298</v>
      </c>
      <c r="GW82" s="86">
        <f t="shared" si="187"/>
        <v>0.19714597447445192</v>
      </c>
      <c r="GX82" s="86">
        <f t="shared" si="188"/>
        <v>0.18696577984898782</v>
      </c>
      <c r="GY82" s="86">
        <f t="shared" si="189"/>
        <v>0.206279477853583</v>
      </c>
      <c r="GZ82" s="86">
        <f t="shared" si="190"/>
        <v>0.19532390728184315</v>
      </c>
      <c r="HA82" s="86">
        <f t="shared" si="191"/>
        <v>0.1680372248677848</v>
      </c>
      <c r="HC82" s="86">
        <f t="shared" si="145"/>
        <v>3.1489597945740917E-6</v>
      </c>
      <c r="HD82" s="86">
        <f t="shared" si="192"/>
        <v>3.476496047788499E-6</v>
      </c>
      <c r="HE82" s="86">
        <f t="shared" si="193"/>
        <v>2.0823108910156461E-6</v>
      </c>
      <c r="HF82" s="86">
        <f t="shared" si="194"/>
        <v>1.4158431646967745E-6</v>
      </c>
      <c r="HG82" s="86">
        <f t="shared" si="195"/>
        <v>7.7714090005403143E-8</v>
      </c>
      <c r="HH82" s="86">
        <f t="shared" si="196"/>
        <v>6.9422785354874689E-7</v>
      </c>
      <c r="HI82" s="86">
        <f t="shared" si="197"/>
        <v>2.2803637584573011E-7</v>
      </c>
      <c r="HJ82" s="86">
        <f t="shared" si="198"/>
        <v>2.3779060246136087E-7</v>
      </c>
      <c r="HK82" s="86">
        <f t="shared" si="199"/>
        <v>5.8723849581470747E-7</v>
      </c>
      <c r="HL82" s="86">
        <f t="shared" si="200"/>
        <v>9.1626035070704034E-8</v>
      </c>
      <c r="HM82" s="86">
        <f t="shared" si="201"/>
        <v>2.7795757481793252E-7</v>
      </c>
      <c r="HN82" s="86">
        <f t="shared" si="202"/>
        <v>1.6879179609634012E-7</v>
      </c>
      <c r="HO82" s="86">
        <f t="shared" si="203"/>
        <v>1.5004430133260104E-7</v>
      </c>
      <c r="HP82" s="86">
        <f t="shared" si="204"/>
        <v>5.1119443492420375E-8</v>
      </c>
      <c r="HQ82" s="86">
        <f t="shared" si="205"/>
        <v>1.0540195314491805E-9</v>
      </c>
      <c r="HS82" s="86">
        <f t="shared" si="114"/>
        <v>1.2082605383306004E-40</v>
      </c>
      <c r="HT82" s="86">
        <f t="shared" si="206"/>
        <v>3.1643112074513066E-39</v>
      </c>
      <c r="HU82" s="86">
        <f t="shared" si="207"/>
        <v>4.723874745111253E-40</v>
      </c>
      <c r="HV82" s="86">
        <f t="shared" si="208"/>
        <v>2.2745838013886444E-41</v>
      </c>
      <c r="HW82" s="86">
        <f t="shared" si="209"/>
        <v>1.4115037913107451E-52</v>
      </c>
      <c r="HX82" s="86">
        <f t="shared" si="210"/>
        <v>8.7738223724762831E-46</v>
      </c>
      <c r="HY82" s="86">
        <f t="shared" si="211"/>
        <v>5.6119041493898452E-50</v>
      </c>
      <c r="HZ82" s="86">
        <f t="shared" si="212"/>
        <v>1.6340481737735297E-49</v>
      </c>
      <c r="IA82" s="86">
        <f t="shared" si="213"/>
        <v>1.0258164501818512E-47</v>
      </c>
      <c r="IB82" s="86">
        <f t="shared" si="214"/>
        <v>5.7086034118781335E-56</v>
      </c>
      <c r="IC82" s="86">
        <f t="shared" si="215"/>
        <v>4.8749790706041179E-50</v>
      </c>
      <c r="ID82" s="86">
        <f t="shared" si="216"/>
        <v>2.4713957512291961E-51</v>
      </c>
      <c r="IE82" s="86">
        <f t="shared" si="217"/>
        <v>1.4581486169776602E-51</v>
      </c>
      <c r="IF82" s="86">
        <f t="shared" si="218"/>
        <v>2.0156561611056177E-44</v>
      </c>
      <c r="IG82" s="86">
        <f t="shared" si="219"/>
        <v>1.6228336350949131E-31</v>
      </c>
      <c r="II82" s="86">
        <f t="shared" si="115"/>
        <v>1.3101559688023088E-73</v>
      </c>
      <c r="IJ82" s="86">
        <f t="shared" si="116"/>
        <v>6.4934557640724604E-71</v>
      </c>
      <c r="IK82" s="86">
        <f t="shared" si="117"/>
        <v>6.0484164548327333E-75</v>
      </c>
      <c r="IL82" s="86">
        <f t="shared" si="118"/>
        <v>4.9640987301955452E-76</v>
      </c>
      <c r="IM82" s="86">
        <f t="shared" si="119"/>
        <v>6.3408390281751611E-95</v>
      </c>
      <c r="IN82" s="86">
        <f t="shared" si="120"/>
        <v>8.3733573102342141E-84</v>
      </c>
      <c r="IO82" s="86">
        <f t="shared" si="121"/>
        <v>2.2078310780652769E-90</v>
      </c>
      <c r="IP82" s="86">
        <f t="shared" si="122"/>
        <v>2.9534239325545223E-91</v>
      </c>
      <c r="IQ82" s="86">
        <f t="shared" si="123"/>
        <v>2.6229161815488594E-86</v>
      </c>
      <c r="IR82" s="86">
        <f t="shared" si="124"/>
        <v>5.2419395331591198E-103</v>
      </c>
      <c r="IS82" s="86">
        <f t="shared" si="125"/>
        <v>1.1430933642415435E-91</v>
      </c>
      <c r="IT82" s="86">
        <f t="shared" si="126"/>
        <v>4.2273992010003879E-93</v>
      </c>
      <c r="IU82" s="86">
        <f t="shared" si="127"/>
        <v>6.0894380664480083E-94</v>
      </c>
      <c r="IV82" s="86">
        <f t="shared" si="128"/>
        <v>4.1286978339807469E-164</v>
      </c>
      <c r="IW82" s="86">
        <f t="shared" si="129"/>
        <v>1.7254636777706774E-72</v>
      </c>
      <c r="IY82" s="86">
        <f t="shared" si="130"/>
        <v>0.25047373484560997</v>
      </c>
      <c r="IZ82" s="86">
        <f t="shared" si="131"/>
        <v>0.26310579072190443</v>
      </c>
      <c r="JA82" s="86">
        <f t="shared" si="132"/>
        <v>0.24160299820054587</v>
      </c>
      <c r="JB82" s="86">
        <f t="shared" si="133"/>
        <v>0.21435477137771572</v>
      </c>
      <c r="JC82" s="86">
        <f t="shared" si="134"/>
        <v>0.20480092841543124</v>
      </c>
      <c r="JD82" s="86">
        <f t="shared" si="135"/>
        <v>0.23262734074930594</v>
      </c>
      <c r="JE82" s="86">
        <f t="shared" si="136"/>
        <v>0.18672494273204468</v>
      </c>
      <c r="JF82" s="86">
        <f t="shared" si="137"/>
        <v>0.17893255876109065</v>
      </c>
      <c r="JG82" s="86">
        <f t="shared" si="138"/>
        <v>0.20887645200748844</v>
      </c>
      <c r="JH82" s="86">
        <f t="shared" si="139"/>
        <v>0.19984995549662804</v>
      </c>
      <c r="JI82" s="86">
        <f t="shared" si="140"/>
        <v>0.19714625243202674</v>
      </c>
      <c r="JJ82" s="86">
        <f t="shared" si="141"/>
        <v>0.18696594864078392</v>
      </c>
      <c r="JK82" s="86">
        <f t="shared" si="142"/>
        <v>0.20627962789788434</v>
      </c>
      <c r="JL82" s="86">
        <f t="shared" si="143"/>
        <v>0.19532395840128663</v>
      </c>
      <c r="JM82" s="86">
        <f t="shared" si="144"/>
        <v>0.16803722592180434</v>
      </c>
    </row>
    <row r="83" spans="2:273" x14ac:dyDescent="0.25">
      <c r="B83" s="2">
        <v>56</v>
      </c>
      <c r="C83" s="37">
        <v>199.78100000000001</v>
      </c>
      <c r="D83" s="37">
        <v>217.19399999999999</v>
      </c>
      <c r="E83" s="37">
        <v>209.16399999999999</v>
      </c>
      <c r="F83" s="37">
        <v>201.40299999999999</v>
      </c>
      <c r="G83" s="37">
        <v>202.71</v>
      </c>
      <c r="H83" s="37">
        <v>209.869</v>
      </c>
      <c r="I83" s="37">
        <v>198.95099999999999</v>
      </c>
      <c r="J83" s="37">
        <v>194.661</v>
      </c>
      <c r="K83" s="37">
        <v>205.37100000000001</v>
      </c>
      <c r="L83" s="37">
        <v>200.452</v>
      </c>
      <c r="M83" s="37">
        <v>203.5</v>
      </c>
      <c r="N83" s="37">
        <v>193.435</v>
      </c>
      <c r="O83" s="37">
        <v>204.30600000000001</v>
      </c>
      <c r="P83" s="37">
        <v>196.46</v>
      </c>
      <c r="Q83" s="37">
        <v>172.435</v>
      </c>
      <c r="S83" s="4">
        <f t="shared" si="8"/>
        <v>192.75859533724625</v>
      </c>
      <c r="T83" s="4">
        <f t="shared" si="9"/>
        <v>209.26011172821555</v>
      </c>
      <c r="U83" s="4">
        <f t="shared" si="10"/>
        <v>198.66471757117432</v>
      </c>
      <c r="V83" s="4">
        <f t="shared" si="11"/>
        <v>190.44508830649454</v>
      </c>
      <c r="W83" s="4">
        <f t="shared" si="12"/>
        <v>192.0066483434324</v>
      </c>
      <c r="X83" s="4">
        <f t="shared" si="13"/>
        <v>199.85108815155067</v>
      </c>
      <c r="Y83" s="4">
        <f t="shared" si="14"/>
        <v>188.50999297696919</v>
      </c>
      <c r="Z83" s="4">
        <f t="shared" si="15"/>
        <v>184.59117943554358</v>
      </c>
      <c r="AA83" s="4">
        <f t="shared" si="16"/>
        <v>194.62539437823753</v>
      </c>
      <c r="AB83" s="4">
        <f t="shared" si="17"/>
        <v>188.38879670370164</v>
      </c>
      <c r="AC83" s="4">
        <f t="shared" si="18"/>
        <v>189.84773134364309</v>
      </c>
      <c r="AD83" s="4">
        <f t="shared" si="19"/>
        <v>181.91345472248793</v>
      </c>
      <c r="AE83" s="4">
        <f t="shared" si="20"/>
        <v>190.86208365494051</v>
      </c>
      <c r="AF83" s="4">
        <f t="shared" si="21"/>
        <v>188.20565592749341</v>
      </c>
      <c r="AG83" s="4">
        <f t="shared" si="22"/>
        <v>165.19856909915833</v>
      </c>
      <c r="AI83" s="4">
        <f t="shared" si="23"/>
        <v>7.0224046627537575</v>
      </c>
      <c r="AJ83" s="4">
        <f t="shared" si="24"/>
        <v>7.9338882717844399</v>
      </c>
      <c r="AK83" s="4">
        <f t="shared" si="25"/>
        <v>10.499282428825666</v>
      </c>
      <c r="AL83" s="4">
        <f t="shared" si="26"/>
        <v>10.957911693505451</v>
      </c>
      <c r="AM83" s="4">
        <f t="shared" si="27"/>
        <v>10.703351656567605</v>
      </c>
      <c r="AN83" s="4">
        <f t="shared" si="28"/>
        <v>10.01791184844933</v>
      </c>
      <c r="AO83" s="4">
        <f t="shared" si="29"/>
        <v>10.441007023030807</v>
      </c>
      <c r="AP83" s="4">
        <f t="shared" si="30"/>
        <v>10.069820564456421</v>
      </c>
      <c r="AQ83" s="4">
        <f t="shared" si="31"/>
        <v>10.745605621762479</v>
      </c>
      <c r="AR83" s="4">
        <f t="shared" si="32"/>
        <v>12.063203296298354</v>
      </c>
      <c r="AS83" s="4">
        <f t="shared" si="33"/>
        <v>13.65226865635691</v>
      </c>
      <c r="AT83" s="4">
        <f t="shared" si="34"/>
        <v>11.521545277512075</v>
      </c>
      <c r="AU83" s="4">
        <f t="shared" si="35"/>
        <v>13.443916345059506</v>
      </c>
      <c r="AV83" s="4">
        <f t="shared" si="224"/>
        <v>8.2543440725065977</v>
      </c>
      <c r="AW83" s="4">
        <f t="shared" si="224"/>
        <v>7.2364309008416683</v>
      </c>
      <c r="AY83" s="2">
        <f t="shared" si="96"/>
        <v>88.081163695825325</v>
      </c>
      <c r="AZ83" s="2">
        <f t="shared" si="147"/>
        <v>85.246222344786275</v>
      </c>
      <c r="BA83" s="2">
        <f t="shared" si="148"/>
        <v>83.966945410558353</v>
      </c>
      <c r="BB83" s="2">
        <f t="shared" si="149"/>
        <v>83.782175343656107</v>
      </c>
      <c r="BC83" s="2">
        <f t="shared" si="150"/>
        <v>83.706893712699809</v>
      </c>
      <c r="BD83" s="2">
        <f t="shared" si="151"/>
        <v>81.055958674185717</v>
      </c>
      <c r="BE83" s="2">
        <f t="shared" si="152"/>
        <v>81.512369516370129</v>
      </c>
      <c r="BF83" s="2">
        <f t="shared" si="153"/>
        <v>82.799014895638365</v>
      </c>
      <c r="BG83" s="2">
        <f t="shared" si="154"/>
        <v>82.858122888219853</v>
      </c>
      <c r="BH83" s="2">
        <f t="shared" si="155"/>
        <v>82.955276756103288</v>
      </c>
      <c r="BI83" s="2">
        <f t="shared" si="156"/>
        <v>85.227146826177517</v>
      </c>
      <c r="BJ83" s="2">
        <f t="shared" si="157"/>
        <v>82.386323875574959</v>
      </c>
      <c r="BK83" s="2">
        <f t="shared" si="158"/>
        <v>83.782588654392598</v>
      </c>
      <c r="BL83" s="2">
        <f t="shared" si="159"/>
        <v>88.542891138093609</v>
      </c>
      <c r="BM83" s="2">
        <f t="shared" si="160"/>
        <v>87.183666626851007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96.131856236786462</v>
      </c>
      <c r="DL83" s="2">
        <f t="shared" si="225"/>
        <v>94.728434918834253</v>
      </c>
      <c r="DM83" s="2">
        <f t="shared" si="225"/>
        <v>93.029385080036263</v>
      </c>
      <c r="DN83" s="2">
        <f t="shared" si="225"/>
        <v>93.647916538368051</v>
      </c>
      <c r="DO83" s="2">
        <f t="shared" si="225"/>
        <v>92.544799321588798</v>
      </c>
      <c r="DP83" s="2">
        <f t="shared" si="225"/>
        <v>90.713929554655849</v>
      </c>
      <c r="DQ83" s="2">
        <f t="shared" si="225"/>
        <v>91.115018661518675</v>
      </c>
      <c r="DR83" s="2">
        <f t="shared" si="225"/>
        <v>91.778247058823538</v>
      </c>
      <c r="DS83" s="2">
        <f t="shared" si="225"/>
        <v>92.663954525954523</v>
      </c>
      <c r="DT83" s="2">
        <f t="shared" si="225"/>
        <v>91.466469890943557</v>
      </c>
      <c r="DU83" s="2">
        <f t="shared" si="225"/>
        <v>91.386412189517429</v>
      </c>
      <c r="DV83" s="2">
        <f t="shared" si="225"/>
        <v>92.684107489878542</v>
      </c>
      <c r="DW83" s="2">
        <f t="shared" si="225"/>
        <v>93.488100539811072</v>
      </c>
      <c r="DX83" s="2">
        <f t="shared" si="225"/>
        <v>95.420433504933499</v>
      </c>
      <c r="DY83" s="2">
        <f t="shared" si="225"/>
        <v>90.380222580645167</v>
      </c>
      <c r="EA83" s="2">
        <f t="shared" si="71"/>
        <v>85.599774221528307</v>
      </c>
      <c r="EB83" s="2">
        <f t="shared" si="72"/>
        <v>82.060848088314458</v>
      </c>
      <c r="EC83" s="2">
        <f t="shared" si="73"/>
        <v>80.872326851126999</v>
      </c>
      <c r="ED83" s="2">
        <f t="shared" si="74"/>
        <v>80.120767109029401</v>
      </c>
      <c r="EE83" s="2">
        <f t="shared" si="75"/>
        <v>80.113615700137942</v>
      </c>
      <c r="EF83" s="2">
        <f t="shared" si="76"/>
        <v>77.400403033469232</v>
      </c>
      <c r="EG83" s="2">
        <f t="shared" si="77"/>
        <v>77.301170111353954</v>
      </c>
      <c r="EH83" s="2">
        <f t="shared" si="78"/>
        <v>78.748391298210478</v>
      </c>
      <c r="EI83" s="2">
        <f t="shared" si="79"/>
        <v>78.693365972057777</v>
      </c>
      <c r="EJ83" s="2">
        <f t="shared" si="80"/>
        <v>79.311587353324668</v>
      </c>
      <c r="EK83" s="2">
        <f t="shared" si="81"/>
        <v>82.636575522830867</v>
      </c>
      <c r="EL83" s="2">
        <f t="shared" si="82"/>
        <v>78.03782969971202</v>
      </c>
      <c r="EM83" s="2">
        <f t="shared" si="83"/>
        <v>79.916034916748288</v>
      </c>
      <c r="EN83" s="2">
        <f t="shared" si="84"/>
        <v>85.550837257260696</v>
      </c>
      <c r="EO83" s="2">
        <f t="shared" si="85"/>
        <v>85.589983759842553</v>
      </c>
      <c r="EQ83" s="2">
        <f t="shared" si="86"/>
        <v>83.828183258145373</v>
      </c>
      <c r="ER83" s="2">
        <f t="shared" si="226"/>
        <v>81.821002372499223</v>
      </c>
      <c r="ES83" s="2">
        <f t="shared" si="226"/>
        <v>80.300548685012615</v>
      </c>
      <c r="ET83" s="2">
        <f t="shared" si="226"/>
        <v>79.769848951086303</v>
      </c>
      <c r="EU83" s="2">
        <f t="shared" si="226"/>
        <v>78.110058203289768</v>
      </c>
      <c r="EV83" s="2">
        <f t="shared" si="226"/>
        <v>74.939038300032792</v>
      </c>
      <c r="EW83" s="2">
        <f t="shared" si="226"/>
        <v>76.023141483653973</v>
      </c>
      <c r="EX83" s="2">
        <f t="shared" si="226"/>
        <v>77.19380980672517</v>
      </c>
      <c r="EY83" s="2">
        <f t="shared" si="226"/>
        <v>78.72670832332237</v>
      </c>
      <c r="EZ83" s="2">
        <f t="shared" si="226"/>
        <v>78.430949877984318</v>
      </c>
      <c r="FA83" s="2">
        <f t="shared" si="226"/>
        <v>81.449995909558027</v>
      </c>
      <c r="FB83" s="2">
        <f t="shared" si="226"/>
        <v>78.558835684853392</v>
      </c>
      <c r="FC83" s="2">
        <f t="shared" si="226"/>
        <v>79.032879805617057</v>
      </c>
      <c r="FD83" s="2">
        <f t="shared" si="226"/>
        <v>86.442008407191111</v>
      </c>
      <c r="FE83" s="2">
        <f t="shared" si="226"/>
        <v>85.217356150218905</v>
      </c>
      <c r="FG83" s="2">
        <f t="shared" si="88"/>
        <v>0.76438326009874669</v>
      </c>
      <c r="FH83" s="2">
        <f t="shared" si="227"/>
        <v>0.74853862592689435</v>
      </c>
      <c r="FI83" s="2">
        <f t="shared" si="227"/>
        <v>0.74544063915891368</v>
      </c>
      <c r="FJ83" s="2">
        <f t="shared" si="227"/>
        <v>0.72932575573467751</v>
      </c>
      <c r="FK83" s="2">
        <f t="shared" si="227"/>
        <v>0.71092421688270857</v>
      </c>
      <c r="FL83" s="2">
        <f t="shared" si="227"/>
        <v>0.72540033728827746</v>
      </c>
      <c r="FM83" s="2">
        <f t="shared" si="227"/>
        <v>0.69513310053697486</v>
      </c>
      <c r="FN83" s="2">
        <f t="shared" si="227"/>
        <v>0.68910654317504427</v>
      </c>
      <c r="FO83" s="2">
        <f t="shared" si="227"/>
        <v>0.701891584628071</v>
      </c>
      <c r="FP83" s="2">
        <f t="shared" si="227"/>
        <v>0.70021763891481481</v>
      </c>
      <c r="FQ83" s="2">
        <f t="shared" si="227"/>
        <v>0.70391354836915032</v>
      </c>
      <c r="FR83" s="2">
        <f t="shared" si="227"/>
        <v>0.7031024597275688</v>
      </c>
      <c r="FS83" s="2">
        <f t="shared" si="227"/>
        <v>0.71510394583180414</v>
      </c>
      <c r="FT83" s="2">
        <f t="shared" si="227"/>
        <v>0.69684913898269507</v>
      </c>
      <c r="FU83" s="2">
        <f t="shared" si="227"/>
        <v>0.66730104259155854</v>
      </c>
      <c r="FW83" s="2">
        <f t="shared" si="112"/>
        <v>8.2047444202662103E-5</v>
      </c>
      <c r="FX83" s="2">
        <f t="shared" si="164"/>
        <v>1.4398473182831547E-4</v>
      </c>
      <c r="FY83" s="2">
        <f t="shared" si="165"/>
        <v>1.3014317801115881E-4</v>
      </c>
      <c r="FZ83" s="2">
        <f t="shared" si="166"/>
        <v>1.2172132636330348E-4</v>
      </c>
      <c r="GA83" s="2">
        <f t="shared" si="167"/>
        <v>1.3781879697149035E-4</v>
      </c>
      <c r="GB83" s="2">
        <f t="shared" si="168"/>
        <v>1.3579925819117526E-4</v>
      </c>
      <c r="GC83" s="2">
        <f t="shared" si="169"/>
        <v>1.4535834356663158E-4</v>
      </c>
      <c r="GD83" s="2">
        <f t="shared" si="170"/>
        <v>1.7580417699374521E-4</v>
      </c>
      <c r="GE83" s="2">
        <f t="shared" si="171"/>
        <v>2.0696041066093046E-4</v>
      </c>
      <c r="GF83" s="2">
        <f t="shared" si="172"/>
        <v>1.4760110202735344E-4</v>
      </c>
      <c r="GG83" s="2">
        <f t="shared" si="173"/>
        <v>1.1527894170833652E-4</v>
      </c>
      <c r="GH83" s="2">
        <f t="shared" si="174"/>
        <v>9.659354630958843E-5</v>
      </c>
      <c r="GI83" s="2">
        <f t="shared" si="175"/>
        <v>8.402292775879606E-5</v>
      </c>
      <c r="GJ83" s="2">
        <f t="shared" si="176"/>
        <v>8.6717863058569886E-5</v>
      </c>
      <c r="GK83" s="2">
        <f t="shared" si="177"/>
        <v>6.6002650838979508E-5</v>
      </c>
      <c r="GM83" s="86">
        <f t="shared" si="113"/>
        <v>0.30054906891465027</v>
      </c>
      <c r="GN83" s="86">
        <f t="shared" si="178"/>
        <v>0.32037477474997039</v>
      </c>
      <c r="GO83" s="86">
        <f t="shared" si="179"/>
        <v>0.29528825977186074</v>
      </c>
      <c r="GP83" s="86">
        <f t="shared" si="180"/>
        <v>0.26576511604685576</v>
      </c>
      <c r="GQ83" s="86">
        <f t="shared" si="181"/>
        <v>0.25946228633377877</v>
      </c>
      <c r="GR83" s="86">
        <f t="shared" si="182"/>
        <v>0.29025893074430675</v>
      </c>
      <c r="GS83" s="86">
        <f t="shared" si="183"/>
        <v>0.24091578077708728</v>
      </c>
      <c r="GT83" s="86">
        <f t="shared" si="184"/>
        <v>0.23283493922659873</v>
      </c>
      <c r="GU83" s="86">
        <f t="shared" si="185"/>
        <v>0.26826669967670985</v>
      </c>
      <c r="GV83" s="86">
        <f t="shared" si="186"/>
        <v>0.25690628889144657</v>
      </c>
      <c r="GW83" s="86">
        <f t="shared" si="187"/>
        <v>0.25189437523680425</v>
      </c>
      <c r="GX83" s="86">
        <f t="shared" si="188"/>
        <v>0.2386146701745506</v>
      </c>
      <c r="GY83" s="86">
        <f t="shared" si="189"/>
        <v>0.25994782151999291</v>
      </c>
      <c r="GZ83" s="86">
        <f t="shared" si="190"/>
        <v>0.25158487068706015</v>
      </c>
      <c r="HA83" s="86">
        <f t="shared" si="191"/>
        <v>0.22691968964866596</v>
      </c>
      <c r="HC83" s="86">
        <f t="shared" si="145"/>
        <v>6.1673539936447614E-6</v>
      </c>
      <c r="HD83" s="86">
        <f t="shared" si="192"/>
        <v>6.9844190706246499E-6</v>
      </c>
      <c r="HE83" s="86">
        <f t="shared" si="193"/>
        <v>4.2974424699689874E-6</v>
      </c>
      <c r="HF83" s="86">
        <f t="shared" si="194"/>
        <v>2.9546589552801737E-6</v>
      </c>
      <c r="HG83" s="86">
        <f t="shared" si="195"/>
        <v>1.9573000938434236E-7</v>
      </c>
      <c r="HH83" s="86">
        <f t="shared" si="196"/>
        <v>1.5502431978888434E-6</v>
      </c>
      <c r="HI83" s="86">
        <f t="shared" si="197"/>
        <v>5.4689945720877588E-7</v>
      </c>
      <c r="HJ83" s="86">
        <f t="shared" si="198"/>
        <v>5.828542221967194E-7</v>
      </c>
      <c r="HK83" s="86">
        <f t="shared" si="199"/>
        <v>1.3878442478165717E-6</v>
      </c>
      <c r="HL83" s="86">
        <f t="shared" si="200"/>
        <v>2.4039178558261463E-7</v>
      </c>
      <c r="HM83" s="86">
        <f t="shared" si="201"/>
        <v>6.5239675821911873E-7</v>
      </c>
      <c r="HN83" s="86">
        <f t="shared" si="202"/>
        <v>3.9820825745109401E-7</v>
      </c>
      <c r="HO83" s="86">
        <f t="shared" si="203"/>
        <v>3.521242309384179E-7</v>
      </c>
      <c r="HP83" s="86">
        <f t="shared" si="204"/>
        <v>1.2802881891619887E-7</v>
      </c>
      <c r="HQ83" s="86">
        <f t="shared" si="205"/>
        <v>3.4030295931936029E-9</v>
      </c>
      <c r="HS83" s="86">
        <f t="shared" si="114"/>
        <v>1.4021418722481505E-39</v>
      </c>
      <c r="HT83" s="86">
        <f t="shared" si="206"/>
        <v>3.8886185149013295E-38</v>
      </c>
      <c r="HU83" s="86">
        <f t="shared" si="207"/>
        <v>6.2313457171984639E-39</v>
      </c>
      <c r="HV83" s="86">
        <f t="shared" si="208"/>
        <v>3.1347979756086539E-40</v>
      </c>
      <c r="HW83" s="86">
        <f t="shared" si="209"/>
        <v>4.1067479477452259E-51</v>
      </c>
      <c r="HX83" s="86">
        <f t="shared" si="210"/>
        <v>1.6605586409521622E-44</v>
      </c>
      <c r="HY83" s="86">
        <f t="shared" si="211"/>
        <v>1.4069157696370434E-48</v>
      </c>
      <c r="HZ83" s="86">
        <f t="shared" si="212"/>
        <v>4.3925369286493429E-48</v>
      </c>
      <c r="IA83" s="86">
        <f t="shared" si="213"/>
        <v>2.5121272806554601E-46</v>
      </c>
      <c r="IB83" s="86">
        <f t="shared" si="214"/>
        <v>2.2095919768091811E-54</v>
      </c>
      <c r="IC83" s="86">
        <f t="shared" si="215"/>
        <v>1.1551559377237529E-48</v>
      </c>
      <c r="ID83" s="86">
        <f t="shared" si="216"/>
        <v>5.8950211023771943E-50</v>
      </c>
      <c r="IE83" s="86">
        <f t="shared" si="217"/>
        <v>3.3928583449237712E-50</v>
      </c>
      <c r="IF83" s="86">
        <f t="shared" si="218"/>
        <v>2.883198878983302E-43</v>
      </c>
      <c r="IG83" s="86">
        <f t="shared" si="219"/>
        <v>1.0081935511557587E-30</v>
      </c>
      <c r="II83" s="86">
        <f t="shared" si="115"/>
        <v>3.1742744210335021E-72</v>
      </c>
      <c r="IJ83" s="86">
        <f t="shared" si="116"/>
        <v>1.6919005303305904E-69</v>
      </c>
      <c r="IK83" s="86">
        <f t="shared" si="117"/>
        <v>1.8334430233697163E-73</v>
      </c>
      <c r="IL83" s="86">
        <f t="shared" si="118"/>
        <v>1.543209039375119E-74</v>
      </c>
      <c r="IM83" s="86">
        <f t="shared" si="119"/>
        <v>5.0094125520057571E-93</v>
      </c>
      <c r="IN83" s="86">
        <f t="shared" si="120"/>
        <v>3.9035337463637854E-82</v>
      </c>
      <c r="IO83" s="86">
        <f t="shared" si="121"/>
        <v>1.4449997146213793E-88</v>
      </c>
      <c r="IP83" s="86">
        <f t="shared" si="122"/>
        <v>2.2070968337897759E-89</v>
      </c>
      <c r="IQ83" s="86">
        <f t="shared" si="123"/>
        <v>1.6682915431640101E-84</v>
      </c>
      <c r="IR83" s="86">
        <f t="shared" si="124"/>
        <v>6.2729732776005777E-101</v>
      </c>
      <c r="IS83" s="86">
        <f t="shared" si="125"/>
        <v>7.1435494829454227E-90</v>
      </c>
      <c r="IT83" s="86">
        <f t="shared" si="126"/>
        <v>2.6067670978514115E-91</v>
      </c>
      <c r="IU83" s="86">
        <f t="shared" si="127"/>
        <v>3.6697427995387185E-92</v>
      </c>
      <c r="IV83" s="86">
        <f t="shared" si="128"/>
        <v>5.77132616479585E-161</v>
      </c>
      <c r="IW83" s="86">
        <f t="shared" si="129"/>
        <v>3.7095044061365913E-71</v>
      </c>
      <c r="IY83" s="86">
        <f t="shared" si="130"/>
        <v>0.30055523626864394</v>
      </c>
      <c r="IZ83" s="86">
        <f t="shared" si="131"/>
        <v>0.32038175916904099</v>
      </c>
      <c r="JA83" s="86">
        <f t="shared" si="132"/>
        <v>0.29529255721433073</v>
      </c>
      <c r="JB83" s="86">
        <f t="shared" si="133"/>
        <v>0.26576807070581104</v>
      </c>
      <c r="JC83" s="86">
        <f t="shared" si="134"/>
        <v>0.25946248206378814</v>
      </c>
      <c r="JD83" s="86">
        <f t="shared" si="135"/>
        <v>0.29026048098750462</v>
      </c>
      <c r="JE83" s="86">
        <f t="shared" si="136"/>
        <v>0.2409163276765445</v>
      </c>
      <c r="JF83" s="86">
        <f t="shared" si="137"/>
        <v>0.23283552208082092</v>
      </c>
      <c r="JG83" s="86">
        <f t="shared" si="138"/>
        <v>0.26826808752095765</v>
      </c>
      <c r="JH83" s="86">
        <f t="shared" si="139"/>
        <v>0.25690652928323215</v>
      </c>
      <c r="JI83" s="86">
        <f t="shared" si="140"/>
        <v>0.25189502763356247</v>
      </c>
      <c r="JJ83" s="86">
        <f t="shared" si="141"/>
        <v>0.23861506838280805</v>
      </c>
      <c r="JK83" s="86">
        <f t="shared" si="142"/>
        <v>0.25994817364422385</v>
      </c>
      <c r="JL83" s="86">
        <f t="shared" si="143"/>
        <v>0.25158499871587908</v>
      </c>
      <c r="JM83" s="86">
        <f t="shared" si="144"/>
        <v>0.22691969305169554</v>
      </c>
    </row>
    <row r="84" spans="2:273" x14ac:dyDescent="0.25">
      <c r="B84" s="2">
        <v>57</v>
      </c>
      <c r="C84" s="37">
        <v>210.56200000000001</v>
      </c>
      <c r="D84" s="37">
        <v>226.25800000000001</v>
      </c>
      <c r="E84" s="37">
        <v>222.37700000000001</v>
      </c>
      <c r="F84" s="37">
        <v>216.85499999999999</v>
      </c>
      <c r="G84" s="37">
        <v>216.09700000000001</v>
      </c>
      <c r="H84" s="37">
        <v>222.31100000000001</v>
      </c>
      <c r="I84" s="37">
        <v>215.36099999999999</v>
      </c>
      <c r="J84" s="37">
        <v>211.98400000000001</v>
      </c>
      <c r="K84" s="37">
        <v>221.35499999999999</v>
      </c>
      <c r="L84" s="37">
        <v>215.69399999999999</v>
      </c>
      <c r="M84" s="37">
        <v>218.12899999999999</v>
      </c>
      <c r="N84" s="37">
        <v>210.51599999999999</v>
      </c>
      <c r="O84" s="37">
        <v>218.113</v>
      </c>
      <c r="P84" s="37">
        <v>210.905</v>
      </c>
      <c r="Q84" s="37">
        <v>186.59700000000001</v>
      </c>
      <c r="S84" s="4">
        <f t="shared" si="8"/>
        <v>204.60351861853405</v>
      </c>
      <c r="T84" s="4">
        <f t="shared" si="9"/>
        <v>223.56566003852814</v>
      </c>
      <c r="U84" s="4">
        <f t="shared" si="10"/>
        <v>213.23501598441428</v>
      </c>
      <c r="V84" s="4">
        <f t="shared" si="11"/>
        <v>205.53549160924058</v>
      </c>
      <c r="W84" s="4">
        <f t="shared" si="12"/>
        <v>208.9140082169402</v>
      </c>
      <c r="X84" s="4">
        <f t="shared" si="13"/>
        <v>216.24733357258361</v>
      </c>
      <c r="Y84" s="4">
        <f t="shared" si="14"/>
        <v>206.68155549866302</v>
      </c>
      <c r="Z84" s="4">
        <f t="shared" si="15"/>
        <v>202.82580047830717</v>
      </c>
      <c r="AA84" s="4">
        <f t="shared" si="16"/>
        <v>212.81924812473244</v>
      </c>
      <c r="AB84" s="4">
        <f t="shared" si="17"/>
        <v>205.94171319664454</v>
      </c>
      <c r="AC84" s="4">
        <f t="shared" si="18"/>
        <v>207.03273517161256</v>
      </c>
      <c r="AD84" s="4">
        <f t="shared" si="19"/>
        <v>198.43494200688804</v>
      </c>
      <c r="AE84" s="4">
        <f t="shared" si="20"/>
        <v>207.24770759325989</v>
      </c>
      <c r="AF84" s="4">
        <f t="shared" si="21"/>
        <v>204.61653822436247</v>
      </c>
      <c r="AG84" s="4">
        <f t="shared" si="22"/>
        <v>181.11267194094407</v>
      </c>
      <c r="AI84" s="4">
        <f t="shared" si="23"/>
        <v>5.9584813814659583</v>
      </c>
      <c r="AJ84" s="4">
        <f t="shared" si="24"/>
        <v>2.6923399614718733</v>
      </c>
      <c r="AK84" s="4">
        <f t="shared" si="25"/>
        <v>9.1419840155857344</v>
      </c>
      <c r="AL84" s="4">
        <f t="shared" si="26"/>
        <v>11.31950839075941</v>
      </c>
      <c r="AM84" s="4">
        <f t="shared" si="27"/>
        <v>7.1829917830598049</v>
      </c>
      <c r="AN84" s="4">
        <f t="shared" si="28"/>
        <v>6.0636664274163934</v>
      </c>
      <c r="AO84" s="4">
        <f t="shared" si="29"/>
        <v>8.6794445013369739</v>
      </c>
      <c r="AP84" s="4">
        <f t="shared" si="30"/>
        <v>9.1581995216928362</v>
      </c>
      <c r="AQ84" s="4">
        <f t="shared" si="31"/>
        <v>8.5357518752675503</v>
      </c>
      <c r="AR84" s="4">
        <f t="shared" si="32"/>
        <v>9.752286803355446</v>
      </c>
      <c r="AS84" s="4">
        <f t="shared" si="33"/>
        <v>11.096264828387433</v>
      </c>
      <c r="AT84" s="4">
        <f t="shared" si="34"/>
        <v>12.081057993111955</v>
      </c>
      <c r="AU84" s="4">
        <f t="shared" si="35"/>
        <v>10.86529240674011</v>
      </c>
      <c r="AV84" s="4">
        <f t="shared" si="224"/>
        <v>6.2884617756375292</v>
      </c>
      <c r="AW84" s="4">
        <f t="shared" si="224"/>
        <v>5.4843280590559402</v>
      </c>
      <c r="AY84" s="2">
        <f t="shared" si="96"/>
        <v>87.858493008238639</v>
      </c>
      <c r="AZ84" s="2">
        <f t="shared" si="147"/>
        <v>84.989216259908687</v>
      </c>
      <c r="BA84" s="2">
        <f t="shared" si="148"/>
        <v>83.72559673506349</v>
      </c>
      <c r="BB84" s="2">
        <f t="shared" si="149"/>
        <v>83.511418483451322</v>
      </c>
      <c r="BC84" s="2">
        <f t="shared" si="150"/>
        <v>83.402064503695726</v>
      </c>
      <c r="BD84" s="2">
        <f t="shared" si="151"/>
        <v>80.750412725094591</v>
      </c>
      <c r="BE84" s="2">
        <f t="shared" si="152"/>
        <v>81.231011703845596</v>
      </c>
      <c r="BF84" s="2">
        <f t="shared" si="153"/>
        <v>82.519578323358814</v>
      </c>
      <c r="BG84" s="2">
        <f t="shared" si="154"/>
        <v>82.583807798309394</v>
      </c>
      <c r="BH84" s="2">
        <f t="shared" si="155"/>
        <v>82.666804658608825</v>
      </c>
      <c r="BI84" s="2">
        <f t="shared" si="156"/>
        <v>84.988223753355172</v>
      </c>
      <c r="BJ84" s="2">
        <f t="shared" si="157"/>
        <v>82.097121135451943</v>
      </c>
      <c r="BK84" s="2">
        <f t="shared" si="158"/>
        <v>83.517205469575941</v>
      </c>
      <c r="BL84" s="2">
        <f t="shared" si="159"/>
        <v>88.34132682610614</v>
      </c>
      <c r="BM84" s="2">
        <f t="shared" si="160"/>
        <v>87.032873613247347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96.310561763817574</v>
      </c>
      <c r="DL84" s="2">
        <f t="shared" si="225"/>
        <v>94.85542373659618</v>
      </c>
      <c r="DM84" s="2">
        <f t="shared" si="225"/>
        <v>93.148245243128983</v>
      </c>
      <c r="DN84" s="2">
        <f t="shared" si="225"/>
        <v>93.790551332955189</v>
      </c>
      <c r="DO84" s="2">
        <f t="shared" si="225"/>
        <v>92.647939708939703</v>
      </c>
      <c r="DP84" s="2">
        <f t="shared" si="225"/>
        <v>90.779535222672038</v>
      </c>
      <c r="DQ84" s="2">
        <f t="shared" si="225"/>
        <v>91.301567824967833</v>
      </c>
      <c r="DR84" s="2">
        <f t="shared" si="225"/>
        <v>92.006164145658275</v>
      </c>
      <c r="DS84" s="2">
        <f t="shared" si="225"/>
        <v>92.861853882453872</v>
      </c>
      <c r="DT84" s="2">
        <f t="shared" si="225"/>
        <v>91.532651730678026</v>
      </c>
      <c r="DU84" s="2">
        <f t="shared" si="225"/>
        <v>91.495805230331513</v>
      </c>
      <c r="DV84" s="2">
        <f t="shared" si="225"/>
        <v>92.815180161943317</v>
      </c>
      <c r="DW84" s="2">
        <f t="shared" si="225"/>
        <v>93.673120985155194</v>
      </c>
      <c r="DX84" s="2">
        <f t="shared" si="225"/>
        <v>95.641205834405838</v>
      </c>
      <c r="DY84" s="2">
        <f t="shared" si="225"/>
        <v>90.451497983870965</v>
      </c>
      <c r="EA84" s="2">
        <f>CE$228*$B84+CE$229</f>
        <v>85.482630453638635</v>
      </c>
      <c r="EB84" s="2">
        <f t="shared" si="72"/>
        <v>81.966479833064056</v>
      </c>
      <c r="EC84" s="2">
        <f t="shared" si="73"/>
        <v>80.791101141854497</v>
      </c>
      <c r="ED84" s="2">
        <f t="shared" si="74"/>
        <v>80.032260473588337</v>
      </c>
      <c r="EE84" s="2">
        <f t="shared" si="75"/>
        <v>79.973716655991311</v>
      </c>
      <c r="EF84" s="2">
        <f t="shared" si="76"/>
        <v>77.288433137609843</v>
      </c>
      <c r="EG84" s="2">
        <f t="shared" si="77"/>
        <v>77.203233177229706</v>
      </c>
      <c r="EH84" s="2">
        <f t="shared" si="78"/>
        <v>78.616664660079238</v>
      </c>
      <c r="EI84" s="2">
        <f t="shared" si="79"/>
        <v>78.602591143736674</v>
      </c>
      <c r="EJ84" s="2">
        <f t="shared" si="80"/>
        <v>79.205268655571771</v>
      </c>
      <c r="EK84" s="2">
        <f t="shared" si="81"/>
        <v>82.492000796005485</v>
      </c>
      <c r="EL84" s="2">
        <f t="shared" si="82"/>
        <v>77.969384204031243</v>
      </c>
      <c r="EM84" s="2">
        <f t="shared" si="83"/>
        <v>79.827229774730668</v>
      </c>
      <c r="EN84" s="2">
        <f t="shared" si="84"/>
        <v>85.444962858738606</v>
      </c>
      <c r="EO84" s="2">
        <f t="shared" si="85"/>
        <v>85.478446850393738</v>
      </c>
      <c r="EQ84" s="2">
        <f t="shared" si="86"/>
        <v>83.741323759398512</v>
      </c>
      <c r="ER84" s="2">
        <f t="shared" si="226"/>
        <v>81.729133155162955</v>
      </c>
      <c r="ES84" s="2">
        <f t="shared" si="226"/>
        <v>80.230152554815433</v>
      </c>
      <c r="ET84" s="2">
        <f t="shared" si="226"/>
        <v>79.68658803371153</v>
      </c>
      <c r="EU84" s="2">
        <f t="shared" si="226"/>
        <v>78.009160181558926</v>
      </c>
      <c r="EV84" s="2">
        <f t="shared" si="226"/>
        <v>74.873420138807219</v>
      </c>
      <c r="EW84" s="2">
        <f t="shared" si="226"/>
        <v>75.948903352777208</v>
      </c>
      <c r="EX84" s="2">
        <f t="shared" si="226"/>
        <v>77.090447073440245</v>
      </c>
      <c r="EY84" s="2">
        <f t="shared" si="226"/>
        <v>78.633194418392634</v>
      </c>
      <c r="EZ84" s="2">
        <f t="shared" si="226"/>
        <v>78.340585152069494</v>
      </c>
      <c r="FA84" s="2">
        <f t="shared" si="226"/>
        <v>81.32679921659971</v>
      </c>
      <c r="FB84" s="2">
        <f t="shared" si="226"/>
        <v>78.480192852575058</v>
      </c>
      <c r="FC84" s="2">
        <f t="shared" si="226"/>
        <v>78.95907123999163</v>
      </c>
      <c r="FD84" s="2">
        <f t="shared" si="226"/>
        <v>86.320499166911432</v>
      </c>
      <c r="FE84" s="2">
        <f t="shared" si="226"/>
        <v>85.112766731953002</v>
      </c>
      <c r="FG84" s="2">
        <f t="shared" si="88"/>
        <v>0.78056572960457349</v>
      </c>
      <c r="FH84" s="2">
        <f t="shared" si="227"/>
        <v>0.7654754400111784</v>
      </c>
      <c r="FI84" s="2">
        <f t="shared" si="227"/>
        <v>0.76251991438767763</v>
      </c>
      <c r="FJ84" s="2">
        <f t="shared" si="227"/>
        <v>0.74711945110182321</v>
      </c>
      <c r="FK84" s="2">
        <f t="shared" si="227"/>
        <v>0.72947890344157518</v>
      </c>
      <c r="FL84" s="2">
        <f t="shared" si="227"/>
        <v>0.74336127926286366</v>
      </c>
      <c r="FM84" s="2">
        <f t="shared" si="227"/>
        <v>0.71429402533201714</v>
      </c>
      <c r="FN84" s="2">
        <f t="shared" si="227"/>
        <v>0.70848739607416911</v>
      </c>
      <c r="FO84" s="2">
        <f t="shared" si="227"/>
        <v>0.72079834820810995</v>
      </c>
      <c r="FP84" s="2">
        <f t="shared" si="227"/>
        <v>0.71918809356910907</v>
      </c>
      <c r="FQ84" s="2">
        <f t="shared" si="227"/>
        <v>0.72274272987760924</v>
      </c>
      <c r="FR84" s="2">
        <f t="shared" si="227"/>
        <v>0.72196284776546649</v>
      </c>
      <c r="FS84" s="2">
        <f t="shared" si="227"/>
        <v>0.73349092369988156</v>
      </c>
      <c r="FT84" s="2">
        <f t="shared" si="227"/>
        <v>0.7159462828351506</v>
      </c>
      <c r="FU84" s="2">
        <f t="shared" si="227"/>
        <v>0.68742464426676164</v>
      </c>
      <c r="FW84" s="2">
        <f t="shared" si="112"/>
        <v>8.9962521493118169E-5</v>
      </c>
      <c r="FX84" s="2">
        <f t="shared" si="164"/>
        <v>1.578739259394377E-4</v>
      </c>
      <c r="FY84" s="2">
        <f t="shared" si="165"/>
        <v>1.4269736536088611E-4</v>
      </c>
      <c r="FZ84" s="2">
        <f t="shared" si="166"/>
        <v>1.3346321304388782E-4</v>
      </c>
      <c r="GA84" s="2">
        <f t="shared" si="167"/>
        <v>1.5111329661862609E-4</v>
      </c>
      <c r="GB84" s="2">
        <f t="shared" si="168"/>
        <v>1.4889897483418788E-4</v>
      </c>
      <c r="GC84" s="2">
        <f t="shared" si="169"/>
        <v>1.5938001921713161E-4</v>
      </c>
      <c r="GD84" s="2">
        <f t="shared" si="170"/>
        <v>1.9276217737322794E-4</v>
      </c>
      <c r="GE84" s="2">
        <f t="shared" si="171"/>
        <v>2.2692304674415802E-4</v>
      </c>
      <c r="GF84" s="2">
        <f t="shared" si="172"/>
        <v>1.6183908546450032E-4</v>
      </c>
      <c r="GG84" s="2">
        <f t="shared" si="173"/>
        <v>1.2639944025516785E-4</v>
      </c>
      <c r="GH84" s="2">
        <f t="shared" si="174"/>
        <v>1.0591173040707298E-4</v>
      </c>
      <c r="GI84" s="2">
        <f t="shared" si="175"/>
        <v>9.2128561434459629E-5</v>
      </c>
      <c r="GJ84" s="2">
        <f t="shared" si="176"/>
        <v>9.5083450555287982E-5</v>
      </c>
      <c r="GK84" s="2">
        <f t="shared" si="177"/>
        <v>7.2370006693655938E-5</v>
      </c>
      <c r="GM84" s="86">
        <f t="shared" si="113"/>
        <v>0.35619345766661292</v>
      </c>
      <c r="GN84" s="86">
        <f t="shared" si="178"/>
        <v>0.38349082523237638</v>
      </c>
      <c r="GO84" s="86">
        <f t="shared" si="179"/>
        <v>0.35610499240284543</v>
      </c>
      <c r="GP84" s="86">
        <f t="shared" si="180"/>
        <v>0.32493284889851048</v>
      </c>
      <c r="GQ84" s="86">
        <f t="shared" si="181"/>
        <v>0.32321456678566046</v>
      </c>
      <c r="GR84" s="86">
        <f t="shared" si="182"/>
        <v>0.35585528725210203</v>
      </c>
      <c r="GS84" s="86">
        <f t="shared" si="183"/>
        <v>0.30451445526758497</v>
      </c>
      <c r="GT84" s="86">
        <f t="shared" si="184"/>
        <v>0.29692521289089779</v>
      </c>
      <c r="GU84" s="86">
        <f t="shared" si="185"/>
        <v>0.33787104457626793</v>
      </c>
      <c r="GV84" s="86">
        <f t="shared" si="186"/>
        <v>0.32416016511733609</v>
      </c>
      <c r="GW84" s="86">
        <f t="shared" si="187"/>
        <v>0.31628258696789796</v>
      </c>
      <c r="GX84" s="86">
        <f t="shared" si="188"/>
        <v>0.29950594287819371</v>
      </c>
      <c r="GY84" s="86">
        <f t="shared" si="189"/>
        <v>0.3223587850194638</v>
      </c>
      <c r="GZ84" s="86">
        <f t="shared" si="190"/>
        <v>0.3169404801862456</v>
      </c>
      <c r="HA84" s="86">
        <f t="shared" si="191"/>
        <v>0.29818140131995119</v>
      </c>
      <c r="HC84" s="86">
        <f t="shared" si="145"/>
        <v>1.1852580776838808E-5</v>
      </c>
      <c r="HD84" s="86">
        <f t="shared" si="192"/>
        <v>1.3746319474967477E-5</v>
      </c>
      <c r="HE84" s="86">
        <f t="shared" si="193"/>
        <v>8.6819585848294745E-6</v>
      </c>
      <c r="HF84" s="86">
        <f t="shared" si="194"/>
        <v>6.0357756120267814E-6</v>
      </c>
      <c r="HG84" s="86">
        <f t="shared" si="195"/>
        <v>4.7950102202730964E-7</v>
      </c>
      <c r="HH84" s="86">
        <f t="shared" si="196"/>
        <v>3.3790265579742406E-6</v>
      </c>
      <c r="HI84" s="86">
        <f t="shared" si="197"/>
        <v>1.2772020270446482E-6</v>
      </c>
      <c r="HJ84" s="86">
        <f t="shared" si="198"/>
        <v>1.3891469807351508E-6</v>
      </c>
      <c r="HK84" s="86">
        <f t="shared" si="199"/>
        <v>3.1911418556989641E-6</v>
      </c>
      <c r="HL84" s="86">
        <f t="shared" si="200"/>
        <v>6.1172028148218895E-7</v>
      </c>
      <c r="HM84" s="86">
        <f t="shared" si="201"/>
        <v>1.492505631564778E-6</v>
      </c>
      <c r="HN84" s="86">
        <f t="shared" si="202"/>
        <v>9.1616852563255041E-7</v>
      </c>
      <c r="HO84" s="86">
        <f t="shared" si="203"/>
        <v>8.0629956815471283E-7</v>
      </c>
      <c r="HP84" s="86">
        <f t="shared" si="204"/>
        <v>3.122175743672032E-7</v>
      </c>
      <c r="HQ84" s="86">
        <f t="shared" si="205"/>
        <v>1.0606422971336814E-8</v>
      </c>
      <c r="HS84" s="86">
        <f t="shared" si="114"/>
        <v>1.5733312117040398E-38</v>
      </c>
      <c r="HT84" s="86">
        <f t="shared" si="206"/>
        <v>4.6071853900485196E-37</v>
      </c>
      <c r="HU84" s="86">
        <f t="shared" si="207"/>
        <v>7.9147001660113562E-38</v>
      </c>
      <c r="HV84" s="86">
        <f t="shared" si="208"/>
        <v>4.1599035346953479E-39</v>
      </c>
      <c r="HW84" s="86">
        <f t="shared" si="209"/>
        <v>1.1378686047951674E-49</v>
      </c>
      <c r="HX84" s="86">
        <f t="shared" si="210"/>
        <v>3.0109832767995608E-43</v>
      </c>
      <c r="HY84" s="86">
        <f t="shared" si="211"/>
        <v>3.365142366867248E-47</v>
      </c>
      <c r="HZ84" s="86">
        <f t="shared" si="212"/>
        <v>1.1236607405347122E-46</v>
      </c>
      <c r="IA84" s="86">
        <f t="shared" si="213"/>
        <v>5.8599994670118415E-45</v>
      </c>
      <c r="IB84" s="86">
        <f t="shared" si="214"/>
        <v>8.1033626018896915E-53</v>
      </c>
      <c r="IC84" s="86">
        <f t="shared" si="215"/>
        <v>2.6159211704585211E-47</v>
      </c>
      <c r="ID84" s="86">
        <f t="shared" si="216"/>
        <v>1.3451746695323689E-48</v>
      </c>
      <c r="IE84" s="86">
        <f t="shared" si="217"/>
        <v>7.559087114364742E-49</v>
      </c>
      <c r="IF84" s="86">
        <f t="shared" si="218"/>
        <v>3.9777143246146216E-42</v>
      </c>
      <c r="IG84" s="86">
        <f t="shared" si="219"/>
        <v>6.1133690565876303E-30</v>
      </c>
      <c r="II84" s="86">
        <f t="shared" si="115"/>
        <v>7.4569564835998961E-71</v>
      </c>
      <c r="IJ84" s="86">
        <f t="shared" si="116"/>
        <v>4.2628485592180763E-68</v>
      </c>
      <c r="IK84" s="86">
        <f t="shared" si="117"/>
        <v>5.3679562817291704E-72</v>
      </c>
      <c r="IL84" s="86">
        <f t="shared" si="118"/>
        <v>4.633661126532582E-73</v>
      </c>
      <c r="IM84" s="86">
        <f t="shared" si="119"/>
        <v>3.7840655570688139E-91</v>
      </c>
      <c r="IN84" s="86">
        <f t="shared" si="120"/>
        <v>1.7495939471989608E-80</v>
      </c>
      <c r="IO84" s="86">
        <f t="shared" si="121"/>
        <v>9.0580099408643397E-87</v>
      </c>
      <c r="IP84" s="86">
        <f t="shared" si="122"/>
        <v>1.5760206888614392E-87</v>
      </c>
      <c r="IQ84" s="86">
        <f t="shared" si="123"/>
        <v>1.0148089607544952E-82</v>
      </c>
      <c r="IR84" s="86">
        <f t="shared" si="124"/>
        <v>7.1443642943474809E-99</v>
      </c>
      <c r="IS84" s="86">
        <f t="shared" si="125"/>
        <v>4.2823950841515307E-88</v>
      </c>
      <c r="IT84" s="86">
        <f t="shared" si="126"/>
        <v>1.5433740351044182E-89</v>
      </c>
      <c r="IU84" s="86">
        <f t="shared" si="127"/>
        <v>2.1251582891781852E-90</v>
      </c>
      <c r="IV84" s="86">
        <f t="shared" si="128"/>
        <v>7.5161881990306775E-158</v>
      </c>
      <c r="IW84" s="86">
        <f t="shared" si="129"/>
        <v>7.746682476606512E-70</v>
      </c>
      <c r="IY84" s="86">
        <f t="shared" si="130"/>
        <v>0.35620531024738977</v>
      </c>
      <c r="IZ84" s="86">
        <f t="shared" si="131"/>
        <v>0.38350457155185136</v>
      </c>
      <c r="JA84" s="86">
        <f t="shared" si="132"/>
        <v>0.35611367436143027</v>
      </c>
      <c r="JB84" s="86">
        <f t="shared" si="133"/>
        <v>0.32493888467412252</v>
      </c>
      <c r="JC84" s="86">
        <f t="shared" si="134"/>
        <v>0.32321504628668252</v>
      </c>
      <c r="JD84" s="86">
        <f t="shared" si="135"/>
        <v>0.35585866627865997</v>
      </c>
      <c r="JE84" s="86">
        <f t="shared" si="136"/>
        <v>0.304515732469612</v>
      </c>
      <c r="JF84" s="86">
        <f t="shared" si="137"/>
        <v>0.29692660203787852</v>
      </c>
      <c r="JG84" s="86">
        <f t="shared" si="138"/>
        <v>0.33787423571812364</v>
      </c>
      <c r="JH84" s="86">
        <f t="shared" si="139"/>
        <v>0.32416077683761757</v>
      </c>
      <c r="JI84" s="86">
        <f t="shared" si="140"/>
        <v>0.31628407947352954</v>
      </c>
      <c r="JJ84" s="86">
        <f t="shared" si="141"/>
        <v>0.29950685904671936</v>
      </c>
      <c r="JK84" s="86">
        <f t="shared" si="142"/>
        <v>0.32235959131903197</v>
      </c>
      <c r="JL84" s="86">
        <f t="shared" si="143"/>
        <v>0.31694079240381995</v>
      </c>
      <c r="JM84" s="86">
        <f t="shared" si="144"/>
        <v>0.29818141192637415</v>
      </c>
    </row>
    <row r="85" spans="2:273" x14ac:dyDescent="0.25">
      <c r="B85" s="2">
        <v>58</v>
      </c>
      <c r="C85" s="37">
        <v>219.047</v>
      </c>
      <c r="D85" s="37">
        <v>231.98400000000001</v>
      </c>
      <c r="E85" s="37">
        <v>230.934</v>
      </c>
      <c r="F85" s="37">
        <v>227</v>
      </c>
      <c r="G85" s="37">
        <v>226.87100000000001</v>
      </c>
      <c r="H85" s="37">
        <v>231.77</v>
      </c>
      <c r="I85" s="37">
        <v>226.09800000000001</v>
      </c>
      <c r="J85" s="37">
        <v>224.82300000000001</v>
      </c>
      <c r="K85" s="37">
        <v>231.80600000000001</v>
      </c>
      <c r="L85" s="37">
        <v>226.774</v>
      </c>
      <c r="M85" s="37">
        <v>229.30600000000001</v>
      </c>
      <c r="N85" s="37">
        <v>222.339</v>
      </c>
      <c r="O85" s="37">
        <v>227.82300000000001</v>
      </c>
      <c r="P85" s="37">
        <v>220.74600000000001</v>
      </c>
      <c r="Q85" s="37">
        <v>197.952</v>
      </c>
      <c r="S85" s="4">
        <f t="shared" si="8"/>
        <v>215.63800160214979</v>
      </c>
      <c r="T85" s="4">
        <f t="shared" si="9"/>
        <v>235.85627449313219</v>
      </c>
      <c r="U85" s="4">
        <f t="shared" si="10"/>
        <v>227.09398818116617</v>
      </c>
      <c r="V85" s="4">
        <f t="shared" si="11"/>
        <v>220.32257346237174</v>
      </c>
      <c r="W85" s="4">
        <f t="shared" si="12"/>
        <v>225.34209237991394</v>
      </c>
      <c r="X85" s="4">
        <f t="shared" si="13"/>
        <v>231.22387281694026</v>
      </c>
      <c r="Y85" s="4">
        <f t="shared" si="14"/>
        <v>223.99717898783302</v>
      </c>
      <c r="Z85" s="4">
        <f t="shared" si="15"/>
        <v>220.66216223449365</v>
      </c>
      <c r="AA85" s="4">
        <f t="shared" si="16"/>
        <v>230.06316196813137</v>
      </c>
      <c r="AB85" s="4">
        <f t="shared" si="17"/>
        <v>223.01776763961814</v>
      </c>
      <c r="AC85" s="4">
        <f t="shared" si="18"/>
        <v>223.92614239677081</v>
      </c>
      <c r="AD85" s="4">
        <f t="shared" si="19"/>
        <v>214.95590432837244</v>
      </c>
      <c r="AE85" s="4">
        <f t="shared" si="20"/>
        <v>223.23120791351161</v>
      </c>
      <c r="AF85" s="4">
        <f t="shared" si="21"/>
        <v>219.71963684470023</v>
      </c>
      <c r="AG85" s="4">
        <f t="shared" si="22"/>
        <v>196.16658869647014</v>
      </c>
      <c r="AI85" s="4">
        <f t="shared" si="23"/>
        <v>3.4089983978502119</v>
      </c>
      <c r="AJ85" s="4">
        <f t="shared" si="24"/>
        <v>-3.8722744931321813</v>
      </c>
      <c r="AK85" s="4">
        <f t="shared" si="25"/>
        <v>3.8400118188338297</v>
      </c>
      <c r="AL85" s="4">
        <f t="shared" si="26"/>
        <v>6.6774265376282642</v>
      </c>
      <c r="AM85" s="4">
        <f t="shared" si="27"/>
        <v>1.5289076200860734</v>
      </c>
      <c r="AN85" s="4">
        <f t="shared" si="28"/>
        <v>0.5461271830597525</v>
      </c>
      <c r="AO85" s="4">
        <f t="shared" si="29"/>
        <v>2.100821012166989</v>
      </c>
      <c r="AP85" s="4">
        <f t="shared" si="30"/>
        <v>4.1608377655063578</v>
      </c>
      <c r="AQ85" s="4">
        <f t="shared" si="31"/>
        <v>1.7428380318686436</v>
      </c>
      <c r="AR85" s="4">
        <f t="shared" si="32"/>
        <v>3.7562323603818584</v>
      </c>
      <c r="AS85" s="4">
        <f t="shared" si="33"/>
        <v>5.3798576032291976</v>
      </c>
      <c r="AT85" s="4">
        <f t="shared" si="34"/>
        <v>7.383095671627558</v>
      </c>
      <c r="AU85" s="4">
        <f t="shared" si="35"/>
        <v>4.5917920864883968</v>
      </c>
      <c r="AV85" s="4">
        <f t="shared" si="224"/>
        <v>1.0263631552997765</v>
      </c>
      <c r="AW85" s="4">
        <f t="shared" si="224"/>
        <v>1.7854113035298553</v>
      </c>
      <c r="AY85" s="2">
        <f t="shared" si="96"/>
        <v>87.635309063846407</v>
      </c>
      <c r="AZ85" s="2">
        <f t="shared" si="147"/>
        <v>84.735303899867972</v>
      </c>
      <c r="BA85" s="2">
        <f t="shared" si="148"/>
        <v>83.487532444769116</v>
      </c>
      <c r="BB85" s="2">
        <f t="shared" si="149"/>
        <v>83.243507099357174</v>
      </c>
      <c r="BC85" s="2">
        <f t="shared" si="150"/>
        <v>83.098129726381245</v>
      </c>
      <c r="BD85" s="2">
        <f t="shared" si="151"/>
        <v>80.449243012824354</v>
      </c>
      <c r="BE85" s="2">
        <f t="shared" si="152"/>
        <v>80.949411591674306</v>
      </c>
      <c r="BF85" s="2">
        <f t="shared" si="153"/>
        <v>82.236233821947735</v>
      </c>
      <c r="BG85" s="2">
        <f t="shared" si="154"/>
        <v>82.309533469038399</v>
      </c>
      <c r="BH85" s="2">
        <f t="shared" si="155"/>
        <v>82.381165349383892</v>
      </c>
      <c r="BI85" s="2">
        <f t="shared" si="156"/>
        <v>84.746739608597935</v>
      </c>
      <c r="BJ85" s="2">
        <f t="shared" si="157"/>
        <v>81.811754501663088</v>
      </c>
      <c r="BK85" s="2">
        <f t="shared" si="158"/>
        <v>83.252675941578616</v>
      </c>
      <c r="BL85" s="2">
        <f t="shared" si="159"/>
        <v>88.135119416191571</v>
      </c>
      <c r="BM85" s="2">
        <f t="shared" si="160"/>
        <v>86.878241666420521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96.489267290848687</v>
      </c>
      <c r="DL85" s="2">
        <f t="shared" si="225"/>
        <v>94.98241255435812</v>
      </c>
      <c r="DM85" s="2">
        <f t="shared" si="225"/>
        <v>93.267105406221702</v>
      </c>
      <c r="DN85" s="2">
        <f t="shared" si="225"/>
        <v>93.933186127542342</v>
      </c>
      <c r="DO85" s="2">
        <f t="shared" si="225"/>
        <v>92.751080096290622</v>
      </c>
      <c r="DP85" s="2">
        <f t="shared" si="225"/>
        <v>90.845140890688228</v>
      </c>
      <c r="DQ85" s="2">
        <f t="shared" si="225"/>
        <v>91.488116988417005</v>
      </c>
      <c r="DR85" s="2">
        <f t="shared" si="225"/>
        <v>92.234081232493011</v>
      </c>
      <c r="DS85" s="2">
        <f t="shared" si="225"/>
        <v>93.059753238953235</v>
      </c>
      <c r="DT85" s="2">
        <f t="shared" si="225"/>
        <v>91.598833570412495</v>
      </c>
      <c r="DU85" s="2">
        <f t="shared" si="225"/>
        <v>91.605198271145611</v>
      </c>
      <c r="DV85" s="2">
        <f t="shared" si="225"/>
        <v>92.946252834008092</v>
      </c>
      <c r="DW85" s="2">
        <f t="shared" si="225"/>
        <v>93.85814143049933</v>
      </c>
      <c r="DX85" s="2">
        <f t="shared" si="225"/>
        <v>95.861978163878163</v>
      </c>
      <c r="DY85" s="2">
        <f t="shared" si="225"/>
        <v>90.522773387096777</v>
      </c>
      <c r="EA85" s="2">
        <f t="shared" ref="EA85:EA148" si="228">CE$228*$B85+CE$229</f>
        <v>85.365486685748976</v>
      </c>
      <c r="EB85" s="2">
        <f t="shared" si="72"/>
        <v>81.872111577813655</v>
      </c>
      <c r="EC85" s="2">
        <f t="shared" si="73"/>
        <v>80.709875432581995</v>
      </c>
      <c r="ED85" s="2">
        <f t="shared" si="74"/>
        <v>79.943753838147273</v>
      </c>
      <c r="EE85" s="2">
        <f t="shared" si="75"/>
        <v>79.83381761184468</v>
      </c>
      <c r="EF85" s="2">
        <f t="shared" si="76"/>
        <v>77.17646324175044</v>
      </c>
      <c r="EG85" s="2">
        <f t="shared" si="77"/>
        <v>77.105296243105442</v>
      </c>
      <c r="EH85" s="2">
        <f t="shared" si="78"/>
        <v>78.484938021948011</v>
      </c>
      <c r="EI85" s="2">
        <f t="shared" si="79"/>
        <v>78.511816315415572</v>
      </c>
      <c r="EJ85" s="2">
        <f t="shared" si="80"/>
        <v>79.098949957818874</v>
      </c>
      <c r="EK85" s="2">
        <f t="shared" si="81"/>
        <v>82.347426069180102</v>
      </c>
      <c r="EL85" s="2">
        <f t="shared" si="82"/>
        <v>77.900938708350452</v>
      </c>
      <c r="EM85" s="2">
        <f t="shared" si="83"/>
        <v>79.738424632713034</v>
      </c>
      <c r="EN85" s="2">
        <f t="shared" si="84"/>
        <v>85.339088460216516</v>
      </c>
      <c r="EO85" s="2">
        <f t="shared" si="85"/>
        <v>85.366909940944922</v>
      </c>
      <c r="EQ85" s="2">
        <f t="shared" si="86"/>
        <v>83.65446426065165</v>
      </c>
      <c r="ER85" s="2">
        <f t="shared" si="226"/>
        <v>81.637263937826688</v>
      </c>
      <c r="ES85" s="2">
        <f t="shared" si="226"/>
        <v>80.159756424618251</v>
      </c>
      <c r="ET85" s="2">
        <f t="shared" si="226"/>
        <v>79.603327116336757</v>
      </c>
      <c r="EU85" s="2">
        <f t="shared" si="226"/>
        <v>77.908262159828098</v>
      </c>
      <c r="EV85" s="2">
        <f t="shared" si="226"/>
        <v>74.807801977581647</v>
      </c>
      <c r="EW85" s="2">
        <f t="shared" si="226"/>
        <v>75.874665221900457</v>
      </c>
      <c r="EX85" s="2">
        <f t="shared" si="226"/>
        <v>76.987084340155334</v>
      </c>
      <c r="EY85" s="2">
        <f t="shared" si="226"/>
        <v>78.539680513462883</v>
      </c>
      <c r="EZ85" s="2">
        <f t="shared" si="226"/>
        <v>78.250220426154669</v>
      </c>
      <c r="FA85" s="2">
        <f t="shared" si="226"/>
        <v>81.203602523641393</v>
      </c>
      <c r="FB85" s="2">
        <f t="shared" si="226"/>
        <v>78.401550020296725</v>
      </c>
      <c r="FC85" s="2">
        <f t="shared" si="226"/>
        <v>78.885262674366203</v>
      </c>
      <c r="FD85" s="2">
        <f t="shared" si="226"/>
        <v>86.198989926631754</v>
      </c>
      <c r="FE85" s="2">
        <f t="shared" si="226"/>
        <v>85.008177313687099</v>
      </c>
      <c r="FG85" s="2">
        <f t="shared" si="88"/>
        <v>0.79593348378618045</v>
      </c>
      <c r="FH85" s="2">
        <f t="shared" si="227"/>
        <v>0.78160432930311907</v>
      </c>
      <c r="FI85" s="2">
        <f t="shared" si="227"/>
        <v>0.77879332536267043</v>
      </c>
      <c r="FJ85" s="2">
        <f t="shared" si="227"/>
        <v>0.76412173059036725</v>
      </c>
      <c r="FK85" s="2">
        <f t="shared" si="227"/>
        <v>0.74726601988714347</v>
      </c>
      <c r="FL85" s="2">
        <f t="shared" si="227"/>
        <v>0.76053524943424422</v>
      </c>
      <c r="FM85" s="2">
        <f t="shared" si="227"/>
        <v>0.73271373714707755</v>
      </c>
      <c r="FN85" s="2">
        <f t="shared" si="227"/>
        <v>0.72713846075318667</v>
      </c>
      <c r="FO85" s="2">
        <f t="shared" si="227"/>
        <v>0.73895197369415111</v>
      </c>
      <c r="FP85" s="2">
        <f t="shared" si="227"/>
        <v>0.73740827510327822</v>
      </c>
      <c r="FQ85" s="2">
        <f t="shared" si="227"/>
        <v>0.7408153913833565</v>
      </c>
      <c r="FR85" s="2">
        <f t="shared" si="227"/>
        <v>0.74006806203572095</v>
      </c>
      <c r="FS85" s="2">
        <f t="shared" si="227"/>
        <v>0.7511042507256962</v>
      </c>
      <c r="FT85" s="2">
        <f t="shared" si="227"/>
        <v>0.73429909608030308</v>
      </c>
      <c r="FU85" s="2">
        <f t="shared" si="227"/>
        <v>0.70686574474649488</v>
      </c>
      <c r="FW85" s="2">
        <f t="shared" si="112"/>
        <v>9.8641087139665349E-5</v>
      </c>
      <c r="FX85" s="2">
        <f t="shared" si="164"/>
        <v>1.7310268093739855E-4</v>
      </c>
      <c r="FY85" s="2">
        <f t="shared" si="165"/>
        <v>1.5646239571863517E-4</v>
      </c>
      <c r="FZ85" s="2">
        <f t="shared" si="166"/>
        <v>1.4633761880421159E-4</v>
      </c>
      <c r="GA85" s="2">
        <f t="shared" si="167"/>
        <v>1.6569001927194005E-4</v>
      </c>
      <c r="GB85" s="2">
        <f t="shared" si="168"/>
        <v>1.6326213399083962E-4</v>
      </c>
      <c r="GC85" s="2">
        <f t="shared" si="169"/>
        <v>1.7475402883275847E-4</v>
      </c>
      <c r="GD85" s="2">
        <f t="shared" si="170"/>
        <v>2.1135559387747653E-4</v>
      </c>
      <c r="GE85" s="2">
        <f t="shared" si="171"/>
        <v>2.4881072571272919E-4</v>
      </c>
      <c r="GF85" s="2">
        <f t="shared" si="172"/>
        <v>1.7745025779736188E-4</v>
      </c>
      <c r="GG85" s="2">
        <f t="shared" si="173"/>
        <v>1.3859254013757357E-4</v>
      </c>
      <c r="GH85" s="2">
        <f t="shared" si="174"/>
        <v>1.161287164838702E-4</v>
      </c>
      <c r="GI85" s="2">
        <f t="shared" si="175"/>
        <v>1.0101606098402697E-4</v>
      </c>
      <c r="GJ85" s="2">
        <f t="shared" si="176"/>
        <v>1.0425597395786168E-4</v>
      </c>
      <c r="GK85" s="2">
        <f t="shared" si="177"/>
        <v>7.9351580351462816E-5</v>
      </c>
      <c r="GM85" s="86">
        <f t="shared" si="113"/>
        <v>0.41613717077091283</v>
      </c>
      <c r="GN85" s="86">
        <f t="shared" si="178"/>
        <v>0.44955230650243994</v>
      </c>
      <c r="GO85" s="86">
        <f t="shared" si="179"/>
        <v>0.42309224441357124</v>
      </c>
      <c r="GP85" s="86">
        <f t="shared" si="180"/>
        <v>0.39140673424220745</v>
      </c>
      <c r="GQ85" s="86">
        <f t="shared" si="181"/>
        <v>0.3952924435150878</v>
      </c>
      <c r="GR85" s="86">
        <f t="shared" si="182"/>
        <v>0.42729195922204699</v>
      </c>
      <c r="GS85" s="86">
        <f t="shared" si="183"/>
        <v>0.3759583968862808</v>
      </c>
      <c r="GT85" s="86">
        <f t="shared" si="184"/>
        <v>0.37028164208690612</v>
      </c>
      <c r="GU85" s="86">
        <f t="shared" si="185"/>
        <v>0.41621567618743222</v>
      </c>
      <c r="GV85" s="86">
        <f t="shared" si="186"/>
        <v>0.40085919124083069</v>
      </c>
      <c r="GW85" s="86">
        <f t="shared" si="187"/>
        <v>0.38983338095597231</v>
      </c>
      <c r="GX85" s="86">
        <f t="shared" si="188"/>
        <v>0.36950618048958978</v>
      </c>
      <c r="GY85" s="86">
        <f t="shared" si="189"/>
        <v>0.39287252420067742</v>
      </c>
      <c r="GZ85" s="86">
        <f t="shared" si="190"/>
        <v>0.38903417602278684</v>
      </c>
      <c r="HA85" s="86">
        <f t="shared" si="191"/>
        <v>0.37960126766982211</v>
      </c>
      <c r="HC85" s="86">
        <f t="shared" si="145"/>
        <v>2.2352506397511298E-5</v>
      </c>
      <c r="HD85" s="86">
        <f t="shared" si="192"/>
        <v>2.6505115615141587E-5</v>
      </c>
      <c r="HE85" s="86">
        <f t="shared" si="193"/>
        <v>1.717070121413341E-5</v>
      </c>
      <c r="HF85" s="86">
        <f t="shared" si="194"/>
        <v>1.2070107458234703E-5</v>
      </c>
      <c r="HG85" s="86">
        <f t="shared" si="195"/>
        <v>1.1426615676413091E-6</v>
      </c>
      <c r="HH85" s="86">
        <f t="shared" si="196"/>
        <v>7.1894992290362996E-6</v>
      </c>
      <c r="HI85" s="86">
        <f t="shared" si="197"/>
        <v>2.9045754791551381E-6</v>
      </c>
      <c r="HJ85" s="86">
        <f t="shared" si="198"/>
        <v>3.2194646625805329E-6</v>
      </c>
      <c r="HK85" s="86">
        <f t="shared" si="199"/>
        <v>7.1393090005577026E-6</v>
      </c>
      <c r="HL85" s="86">
        <f t="shared" si="200"/>
        <v>1.5098857494634382E-6</v>
      </c>
      <c r="HM85" s="86">
        <f t="shared" si="201"/>
        <v>3.3282229788734365E-6</v>
      </c>
      <c r="HN85" s="86">
        <f t="shared" si="202"/>
        <v>2.0557314533049439E-6</v>
      </c>
      <c r="HO85" s="86">
        <f t="shared" si="203"/>
        <v>1.8015236487608813E-6</v>
      </c>
      <c r="HP85" s="86">
        <f t="shared" si="204"/>
        <v>7.4140321940400585E-7</v>
      </c>
      <c r="HQ85" s="86">
        <f t="shared" si="205"/>
        <v>3.1913965054398437E-8</v>
      </c>
      <c r="HS85" s="86">
        <f t="shared" si="114"/>
        <v>1.7070547474745449E-37</v>
      </c>
      <c r="HT85" s="86">
        <f t="shared" si="206"/>
        <v>5.2626313459979768E-36</v>
      </c>
      <c r="HU85" s="86">
        <f t="shared" si="207"/>
        <v>9.6796355008883233E-37</v>
      </c>
      <c r="HV85" s="86">
        <f t="shared" si="208"/>
        <v>5.3152743216350868E-38</v>
      </c>
      <c r="HW85" s="86">
        <f t="shared" si="209"/>
        <v>3.0023888747293099E-48</v>
      </c>
      <c r="HX85" s="86">
        <f t="shared" si="210"/>
        <v>5.2306293318672198E-42</v>
      </c>
      <c r="HY85" s="86">
        <f t="shared" si="211"/>
        <v>7.6792538936417952E-46</v>
      </c>
      <c r="HZ85" s="86">
        <f t="shared" si="212"/>
        <v>2.7354402713912999E-45</v>
      </c>
      <c r="IA85" s="86">
        <f t="shared" si="213"/>
        <v>1.3020887155602541E-43</v>
      </c>
      <c r="IB85" s="86">
        <f t="shared" si="214"/>
        <v>2.8157382875927024E-51</v>
      </c>
      <c r="IC85" s="86">
        <f t="shared" si="215"/>
        <v>5.6614471892323219E-46</v>
      </c>
      <c r="ID85" s="86">
        <f t="shared" si="216"/>
        <v>2.9364638147664154E-47</v>
      </c>
      <c r="IE85" s="86">
        <f t="shared" si="217"/>
        <v>1.6125566322367735E-47</v>
      </c>
      <c r="IF85" s="86">
        <f t="shared" si="218"/>
        <v>5.2929235202454208E-41</v>
      </c>
      <c r="IG85" s="86">
        <f t="shared" si="219"/>
        <v>3.6181463175148087E-29</v>
      </c>
      <c r="II85" s="86">
        <f t="shared" si="115"/>
        <v>1.6985377936064167E-69</v>
      </c>
      <c r="IJ85" s="86">
        <f t="shared" si="116"/>
        <v>1.0386089919856253E-66</v>
      </c>
      <c r="IK85" s="86">
        <f t="shared" si="117"/>
        <v>1.5179842668651055E-70</v>
      </c>
      <c r="IL85" s="86">
        <f t="shared" si="118"/>
        <v>1.3438161348935956E-71</v>
      </c>
      <c r="IM85" s="86">
        <f t="shared" si="119"/>
        <v>2.7331485588825428E-89</v>
      </c>
      <c r="IN85" s="86">
        <f t="shared" si="120"/>
        <v>7.5394307650420273E-79</v>
      </c>
      <c r="IO85" s="86">
        <f t="shared" si="121"/>
        <v>5.4382842928648522E-85</v>
      </c>
      <c r="IP85" s="86">
        <f t="shared" si="122"/>
        <v>1.0753464491439287E-85</v>
      </c>
      <c r="IQ85" s="86">
        <f t="shared" si="123"/>
        <v>5.9036763815675786E-81</v>
      </c>
      <c r="IR85" s="86">
        <f t="shared" si="124"/>
        <v>7.7439661694018527E-97</v>
      </c>
      <c r="IS85" s="86">
        <f t="shared" si="125"/>
        <v>2.4626382704703683E-86</v>
      </c>
      <c r="IT85" s="86">
        <f t="shared" si="126"/>
        <v>8.7736637198157895E-88</v>
      </c>
      <c r="IU85" s="86">
        <f t="shared" si="127"/>
        <v>1.1826193935414033E-88</v>
      </c>
      <c r="IV85" s="86">
        <f t="shared" si="128"/>
        <v>9.1196885837564794E-155</v>
      </c>
      <c r="IW85" s="86">
        <f t="shared" si="129"/>
        <v>1.5714702276001633E-68</v>
      </c>
      <c r="IY85" s="86">
        <f t="shared" si="130"/>
        <v>0.41615952327731037</v>
      </c>
      <c r="IZ85" s="86">
        <f t="shared" si="131"/>
        <v>0.44957881161805507</v>
      </c>
      <c r="JA85" s="86">
        <f t="shared" si="132"/>
        <v>0.42310941511478539</v>
      </c>
      <c r="JB85" s="86">
        <f t="shared" si="133"/>
        <v>0.39141880434966569</v>
      </c>
      <c r="JC85" s="86">
        <f t="shared" si="134"/>
        <v>0.39529358617665544</v>
      </c>
      <c r="JD85" s="86">
        <f t="shared" si="135"/>
        <v>0.427299148721276</v>
      </c>
      <c r="JE85" s="86">
        <f t="shared" si="136"/>
        <v>0.37596130146175993</v>
      </c>
      <c r="JF85" s="86">
        <f t="shared" si="137"/>
        <v>0.3702848615515687</v>
      </c>
      <c r="JG85" s="86">
        <f t="shared" si="138"/>
        <v>0.41622281549643275</v>
      </c>
      <c r="JH85" s="86">
        <f t="shared" si="139"/>
        <v>0.40086070112658018</v>
      </c>
      <c r="JI85" s="86">
        <f t="shared" si="140"/>
        <v>0.38983670917895119</v>
      </c>
      <c r="JJ85" s="86">
        <f t="shared" si="141"/>
        <v>0.36950823622104306</v>
      </c>
      <c r="JK85" s="86">
        <f t="shared" si="142"/>
        <v>0.39287432572432618</v>
      </c>
      <c r="JL85" s="86">
        <f t="shared" si="143"/>
        <v>0.38903491742600627</v>
      </c>
      <c r="JM85" s="86">
        <f t="shared" si="144"/>
        <v>0.37960129958378719</v>
      </c>
    </row>
    <row r="86" spans="2:273" x14ac:dyDescent="0.25">
      <c r="B86" s="2">
        <v>59</v>
      </c>
      <c r="C86" s="37">
        <v>223.25</v>
      </c>
      <c r="D86" s="37">
        <v>235.452</v>
      </c>
      <c r="E86" s="37">
        <v>236.68899999999999</v>
      </c>
      <c r="F86" s="37">
        <v>234.08099999999999</v>
      </c>
      <c r="G86" s="37">
        <v>233.79</v>
      </c>
      <c r="H86" s="37">
        <v>236.29499999999999</v>
      </c>
      <c r="I86" s="37">
        <v>233.42599999999999</v>
      </c>
      <c r="J86" s="37">
        <v>233.48400000000001</v>
      </c>
      <c r="K86" s="37">
        <v>237.5</v>
      </c>
      <c r="L86" s="37">
        <v>233.80600000000001</v>
      </c>
      <c r="M86" s="37">
        <v>236</v>
      </c>
      <c r="N86" s="37">
        <v>230.59700000000001</v>
      </c>
      <c r="O86" s="37">
        <v>234.67699999999999</v>
      </c>
      <c r="P86" s="37">
        <v>226.952</v>
      </c>
      <c r="Q86" s="37">
        <v>204.51599999999999</v>
      </c>
      <c r="S86" s="4">
        <f t="shared" si="8"/>
        <v>224.88646666653307</v>
      </c>
      <c r="T86" s="4">
        <f t="shared" si="9"/>
        <v>244.32567918561739</v>
      </c>
      <c r="U86" s="4">
        <f t="shared" si="10"/>
        <v>239.0029660446674</v>
      </c>
      <c r="V86" s="4">
        <f t="shared" si="11"/>
        <v>233.73892539656231</v>
      </c>
      <c r="W86" s="4">
        <f t="shared" si="12"/>
        <v>239.71128075599717</v>
      </c>
      <c r="X86" s="4">
        <f t="shared" si="13"/>
        <v>242.76653912295203</v>
      </c>
      <c r="Y86" s="4">
        <f t="shared" si="14"/>
        <v>238.35099691250531</v>
      </c>
      <c r="Z86" s="4">
        <f t="shared" si="15"/>
        <v>236.14382005230681</v>
      </c>
      <c r="AA86" s="4">
        <f t="shared" si="16"/>
        <v>244.08954603394591</v>
      </c>
      <c r="AB86" s="4">
        <f t="shared" si="17"/>
        <v>237.81499675462976</v>
      </c>
      <c r="AC86" s="4">
        <f t="shared" si="18"/>
        <v>239.02046472347322</v>
      </c>
      <c r="AD86" s="4">
        <f t="shared" si="19"/>
        <v>230.2931668109147</v>
      </c>
      <c r="AE86" s="4">
        <f t="shared" si="20"/>
        <v>237.40345595372841</v>
      </c>
      <c r="AF86" s="4">
        <f t="shared" si="21"/>
        <v>231.38999850611691</v>
      </c>
      <c r="AG86" s="4">
        <f t="shared" si="22"/>
        <v>207.89132691646446</v>
      </c>
      <c r="AI86" s="4">
        <f t="shared" si="23"/>
        <v>-1.6364666665330674</v>
      </c>
      <c r="AJ86" s="4">
        <f t="shared" si="24"/>
        <v>-8.8736791856173909</v>
      </c>
      <c r="AK86" s="4">
        <f t="shared" si="25"/>
        <v>-2.31396604466741</v>
      </c>
      <c r="AL86" s="4">
        <f t="shared" si="26"/>
        <v>0.34207460343768048</v>
      </c>
      <c r="AM86" s="4">
        <f t="shared" si="27"/>
        <v>-5.9212807559971736</v>
      </c>
      <c r="AN86" s="4">
        <f t="shared" si="28"/>
        <v>-6.4715391229520378</v>
      </c>
      <c r="AO86" s="4">
        <f t="shared" si="29"/>
        <v>-4.9249969125053212</v>
      </c>
      <c r="AP86" s="4">
        <f t="shared" si="30"/>
        <v>-2.6598200523067987</v>
      </c>
      <c r="AQ86" s="4">
        <f t="shared" si="31"/>
        <v>-6.5895460339459078</v>
      </c>
      <c r="AR86" s="4">
        <f t="shared" si="32"/>
        <v>-4.0089967546297487</v>
      </c>
      <c r="AS86" s="4">
        <f t="shared" si="33"/>
        <v>-3.0204647234732249</v>
      </c>
      <c r="AT86" s="4">
        <f t="shared" si="34"/>
        <v>0.3038331890853101</v>
      </c>
      <c r="AU86" s="4">
        <f t="shared" si="35"/>
        <v>-2.7264559537284185</v>
      </c>
      <c r="AV86" s="4">
        <f t="shared" si="224"/>
        <v>-4.4379985061169123</v>
      </c>
      <c r="AW86" s="4">
        <f t="shared" si="224"/>
        <v>-3.3753269164644735</v>
      </c>
      <c r="AY86" s="2">
        <f t="shared" si="96"/>
        <v>87.412337621600045</v>
      </c>
      <c r="AZ86" s="2">
        <f t="shared" si="147"/>
        <v>84.485115392504312</v>
      </c>
      <c r="BA86" s="2">
        <f t="shared" si="148"/>
        <v>83.25334319147845</v>
      </c>
      <c r="BB86" s="2">
        <f t="shared" si="149"/>
        <v>82.979211718457037</v>
      </c>
      <c r="BC86" s="2">
        <f t="shared" si="150"/>
        <v>82.795964951268502</v>
      </c>
      <c r="BD86" s="2">
        <f t="shared" si="151"/>
        <v>80.153109288708066</v>
      </c>
      <c r="BE86" s="2">
        <f t="shared" si="152"/>
        <v>80.668660646449126</v>
      </c>
      <c r="BF86" s="2">
        <f t="shared" si="153"/>
        <v>81.950249248597316</v>
      </c>
      <c r="BG86" s="2">
        <f t="shared" si="154"/>
        <v>82.036370142521207</v>
      </c>
      <c r="BH86" s="2">
        <f t="shared" si="155"/>
        <v>82.099113873917943</v>
      </c>
      <c r="BI86" s="2">
        <f t="shared" si="156"/>
        <v>84.503529863300528</v>
      </c>
      <c r="BJ86" s="2">
        <f t="shared" si="157"/>
        <v>81.531097010557701</v>
      </c>
      <c r="BK86" s="2">
        <f t="shared" si="158"/>
        <v>82.98995352618013</v>
      </c>
      <c r="BL86" s="2">
        <f t="shared" si="159"/>
        <v>87.925329237115207</v>
      </c>
      <c r="BM86" s="2">
        <f t="shared" si="160"/>
        <v>86.72037981796268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96.667972817879786</v>
      </c>
      <c r="DL86" s="2">
        <f t="shared" si="225"/>
        <v>95.109401372120047</v>
      </c>
      <c r="DM86" s="2">
        <f t="shared" si="225"/>
        <v>93.385965569314422</v>
      </c>
      <c r="DN86" s="2">
        <f t="shared" si="225"/>
        <v>94.075820922129495</v>
      </c>
      <c r="DO86" s="2">
        <f t="shared" si="225"/>
        <v>92.854220483641527</v>
      </c>
      <c r="DP86" s="2">
        <f t="shared" si="225"/>
        <v>90.910746558704432</v>
      </c>
      <c r="DQ86" s="2">
        <f t="shared" si="225"/>
        <v>91.674666151866163</v>
      </c>
      <c r="DR86" s="2">
        <f t="shared" si="225"/>
        <v>92.461998319327733</v>
      </c>
      <c r="DS86" s="2">
        <f t="shared" si="225"/>
        <v>93.257652595452583</v>
      </c>
      <c r="DT86" s="2">
        <f t="shared" si="225"/>
        <v>91.665015410146964</v>
      </c>
      <c r="DU86" s="2">
        <f t="shared" si="225"/>
        <v>91.714591311959708</v>
      </c>
      <c r="DV86" s="2">
        <f t="shared" si="225"/>
        <v>93.077325506072881</v>
      </c>
      <c r="DW86" s="2">
        <f t="shared" si="225"/>
        <v>94.043161875843452</v>
      </c>
      <c r="DX86" s="2">
        <f t="shared" si="225"/>
        <v>96.082750493350488</v>
      </c>
      <c r="DY86" s="2">
        <f t="shared" si="225"/>
        <v>90.594048790322574</v>
      </c>
      <c r="EA86" s="2">
        <f t="shared" si="228"/>
        <v>85.248342917859304</v>
      </c>
      <c r="EB86" s="2">
        <f t="shared" si="72"/>
        <v>81.777743322563254</v>
      </c>
      <c r="EC86" s="2">
        <f t="shared" si="73"/>
        <v>80.628649723309479</v>
      </c>
      <c r="ED86" s="2">
        <f t="shared" si="74"/>
        <v>79.855247202706224</v>
      </c>
      <c r="EE86" s="2">
        <f t="shared" si="75"/>
        <v>79.693918567698049</v>
      </c>
      <c r="EF86" s="2">
        <f t="shared" si="76"/>
        <v>77.064493345891051</v>
      </c>
      <c r="EG86" s="2">
        <f t="shared" si="77"/>
        <v>77.007359308981179</v>
      </c>
      <c r="EH86" s="2">
        <f t="shared" si="78"/>
        <v>78.35321138381677</v>
      </c>
      <c r="EI86" s="2">
        <f t="shared" si="79"/>
        <v>78.421041487094485</v>
      </c>
      <c r="EJ86" s="2">
        <f t="shared" si="80"/>
        <v>78.992631260065977</v>
      </c>
      <c r="EK86" s="2">
        <f t="shared" si="81"/>
        <v>82.202851342354705</v>
      </c>
      <c r="EL86" s="2">
        <f t="shared" si="82"/>
        <v>77.832493212669661</v>
      </c>
      <c r="EM86" s="2">
        <f t="shared" si="83"/>
        <v>79.6496194906954</v>
      </c>
      <c r="EN86" s="2">
        <f t="shared" si="84"/>
        <v>85.23321406169444</v>
      </c>
      <c r="EO86" s="2">
        <f t="shared" si="85"/>
        <v>85.255373031496092</v>
      </c>
      <c r="EQ86" s="2">
        <f t="shared" si="86"/>
        <v>83.567604761904775</v>
      </c>
      <c r="ER86" s="2">
        <f t="shared" si="226"/>
        <v>81.545394720490421</v>
      </c>
      <c r="ES86" s="2">
        <f t="shared" si="226"/>
        <v>80.089360294421084</v>
      </c>
      <c r="ET86" s="2">
        <f t="shared" si="226"/>
        <v>79.52006619896197</v>
      </c>
      <c r="EU86" s="2">
        <f t="shared" si="226"/>
        <v>77.807364138097256</v>
      </c>
      <c r="EV86" s="2">
        <f t="shared" si="226"/>
        <v>74.742183816356075</v>
      </c>
      <c r="EW86" s="2">
        <f t="shared" si="226"/>
        <v>75.800427091023693</v>
      </c>
      <c r="EX86" s="2">
        <f t="shared" si="226"/>
        <v>76.883721606870409</v>
      </c>
      <c r="EY86" s="2">
        <f t="shared" si="226"/>
        <v>78.446166608533147</v>
      </c>
      <c r="EZ86" s="2">
        <f t="shared" si="226"/>
        <v>78.159855700239831</v>
      </c>
      <c r="FA86" s="2">
        <f t="shared" si="226"/>
        <v>81.080405830683077</v>
      </c>
      <c r="FB86" s="2">
        <f t="shared" si="226"/>
        <v>78.322907188018391</v>
      </c>
      <c r="FC86" s="2">
        <f t="shared" si="226"/>
        <v>78.811454108740776</v>
      </c>
      <c r="FD86" s="2">
        <f t="shared" si="226"/>
        <v>86.077480686352075</v>
      </c>
      <c r="FE86" s="2">
        <f t="shared" si="226"/>
        <v>84.903587895421182</v>
      </c>
      <c r="FG86" s="2">
        <f t="shared" si="88"/>
        <v>0.81048628494077901</v>
      </c>
      <c r="FH86" s="2">
        <f t="shared" si="227"/>
        <v>0.79691827080506639</v>
      </c>
      <c r="FI86" s="2">
        <f t="shared" si="227"/>
        <v>0.79425248871631471</v>
      </c>
      <c r="FJ86" s="2">
        <f t="shared" si="227"/>
        <v>0.78031699997233772</v>
      </c>
      <c r="FK86" s="2">
        <f t="shared" si="227"/>
        <v>0.7642615542854605</v>
      </c>
      <c r="FL86" s="2">
        <f t="shared" si="227"/>
        <v>0.77690486998563457</v>
      </c>
      <c r="FM86" s="2">
        <f t="shared" si="227"/>
        <v>0.75036094643143469</v>
      </c>
      <c r="FN86" s="2">
        <f t="shared" si="227"/>
        <v>0.74502567628007854</v>
      </c>
      <c r="FO86" s="2">
        <f t="shared" si="227"/>
        <v>0.75632428627645742</v>
      </c>
      <c r="FP86" s="2">
        <f t="shared" si="227"/>
        <v>0.75484923691484218</v>
      </c>
      <c r="FQ86" s="2">
        <f t="shared" si="227"/>
        <v>0.75810429038338378</v>
      </c>
      <c r="FR86" s="2">
        <f t="shared" si="227"/>
        <v>0.75739048605350645</v>
      </c>
      <c r="FS86" s="2">
        <f t="shared" si="227"/>
        <v>0.76792183730782082</v>
      </c>
      <c r="FT86" s="2">
        <f t="shared" si="227"/>
        <v>0.75187707958633454</v>
      </c>
      <c r="FU86" s="2">
        <f t="shared" si="227"/>
        <v>0.7255803760554046</v>
      </c>
      <c r="FW86" s="2">
        <f t="shared" si="112"/>
        <v>1.0815677199541995E-4</v>
      </c>
      <c r="FX86" s="2">
        <f t="shared" si="164"/>
        <v>1.8980014555894712E-4</v>
      </c>
      <c r="FY86" s="2">
        <f t="shared" si="165"/>
        <v>1.7155501576287196E-4</v>
      </c>
      <c r="FZ86" s="2">
        <f t="shared" si="166"/>
        <v>1.6045374294589281E-4</v>
      </c>
      <c r="GA86" s="2">
        <f t="shared" si="167"/>
        <v>1.8167258932774073E-4</v>
      </c>
      <c r="GB86" s="2">
        <f t="shared" si="168"/>
        <v>1.7901055053930136E-4</v>
      </c>
      <c r="GC86" s="2">
        <f t="shared" si="169"/>
        <v>1.9161075175493802E-4</v>
      </c>
      <c r="GD86" s="2">
        <f t="shared" si="170"/>
        <v>2.3174207481905802E-4</v>
      </c>
      <c r="GE86" s="2">
        <f t="shared" si="171"/>
        <v>2.7280898698267125E-4</v>
      </c>
      <c r="GF86" s="2">
        <f t="shared" si="172"/>
        <v>1.9456700757190852E-4</v>
      </c>
      <c r="GG86" s="2">
        <f t="shared" si="173"/>
        <v>1.5196166650545458E-4</v>
      </c>
      <c r="GH86" s="2">
        <f t="shared" si="174"/>
        <v>1.2733117896625087E-4</v>
      </c>
      <c r="GI86" s="2">
        <f t="shared" si="175"/>
        <v>1.1076082887112582E-4</v>
      </c>
      <c r="GJ86" s="2">
        <f t="shared" si="176"/>
        <v>1.1431325245081297E-4</v>
      </c>
      <c r="GK86" s="2">
        <f t="shared" si="177"/>
        <v>8.7006611588598572E-5</v>
      </c>
      <c r="GM86" s="86">
        <f t="shared" si="113"/>
        <v>0.47760698251332601</v>
      </c>
      <c r="GN86" s="86">
        <f t="shared" si="178"/>
        <v>0.51304604050412195</v>
      </c>
      <c r="GO86" s="86">
        <f t="shared" si="179"/>
        <v>0.49337100884806173</v>
      </c>
      <c r="GP86" s="86">
        <f t="shared" si="180"/>
        <v>0.46324181893385463</v>
      </c>
      <c r="GQ86" s="86">
        <f t="shared" si="181"/>
        <v>0.47260320195157374</v>
      </c>
      <c r="GR86" s="86">
        <f t="shared" si="182"/>
        <v>0.49939153056613222</v>
      </c>
      <c r="GS86" s="86">
        <f t="shared" si="183"/>
        <v>0.45083167237485927</v>
      </c>
      <c r="GT86" s="86">
        <f t="shared" si="184"/>
        <v>0.44920573358380989</v>
      </c>
      <c r="GU86" s="86">
        <f t="shared" si="185"/>
        <v>0.49815709058237073</v>
      </c>
      <c r="GV86" s="86">
        <f t="shared" si="186"/>
        <v>0.48342532256395176</v>
      </c>
      <c r="GW86" s="86">
        <f t="shared" si="187"/>
        <v>0.46986801199956629</v>
      </c>
      <c r="GX86" s="86">
        <f t="shared" si="188"/>
        <v>0.44692873512152398</v>
      </c>
      <c r="GY86" s="86">
        <f t="shared" si="189"/>
        <v>0.46879810137554534</v>
      </c>
      <c r="GZ86" s="86">
        <f t="shared" si="190"/>
        <v>0.46233243006783686</v>
      </c>
      <c r="HA86" s="86">
        <f t="shared" si="191"/>
        <v>0.46415734986414459</v>
      </c>
      <c r="HC86" s="86">
        <f t="shared" si="145"/>
        <v>4.1367284507001995E-5</v>
      </c>
      <c r="HD86" s="86">
        <f t="shared" si="192"/>
        <v>5.0070409606639954E-5</v>
      </c>
      <c r="HE86" s="86">
        <f t="shared" si="193"/>
        <v>3.3246206804562292E-5</v>
      </c>
      <c r="HF86" s="86">
        <f t="shared" si="194"/>
        <v>2.3629893695406575E-5</v>
      </c>
      <c r="HG86" s="86">
        <f t="shared" si="195"/>
        <v>2.6488961420601405E-6</v>
      </c>
      <c r="HH86" s="86">
        <f t="shared" si="196"/>
        <v>1.4932893250846108E-5</v>
      </c>
      <c r="HI86" s="86">
        <f t="shared" si="197"/>
        <v>6.4328103672741131E-6</v>
      </c>
      <c r="HJ86" s="86">
        <f t="shared" si="198"/>
        <v>7.2559222171353574E-6</v>
      </c>
      <c r="HK86" s="86">
        <f t="shared" si="199"/>
        <v>1.5541704866345805E-5</v>
      </c>
      <c r="HL86" s="86">
        <f t="shared" si="200"/>
        <v>3.6151047314068683E-6</v>
      </c>
      <c r="HM86" s="86">
        <f t="shared" si="201"/>
        <v>7.2347610407237379E-6</v>
      </c>
      <c r="HN86" s="86">
        <f t="shared" si="202"/>
        <v>4.4988819476197953E-6</v>
      </c>
      <c r="HO86" s="86">
        <f t="shared" si="203"/>
        <v>3.9277779806048976E-6</v>
      </c>
      <c r="HP86" s="86">
        <f t="shared" si="204"/>
        <v>1.7144317336595404E-6</v>
      </c>
      <c r="HQ86" s="86">
        <f t="shared" si="205"/>
        <v>9.2709784106920292E-8</v>
      </c>
      <c r="HS86" s="86">
        <f t="shared" si="114"/>
        <v>1.7909200012724258E-36</v>
      </c>
      <c r="HT86" s="86">
        <f t="shared" si="206"/>
        <v>5.7956206571037962E-35</v>
      </c>
      <c r="HU86" s="86">
        <f t="shared" si="207"/>
        <v>1.1398779398250316E-35</v>
      </c>
      <c r="HV86" s="86">
        <f t="shared" si="208"/>
        <v>6.5394252353908194E-37</v>
      </c>
      <c r="HW86" s="86">
        <f t="shared" si="209"/>
        <v>7.5444110903825893E-47</v>
      </c>
      <c r="HX86" s="86">
        <f t="shared" si="210"/>
        <v>8.7055030021383193E-41</v>
      </c>
      <c r="HY86" s="86">
        <f t="shared" si="211"/>
        <v>1.6719285731143611E-44</v>
      </c>
      <c r="HZ86" s="86">
        <f t="shared" si="212"/>
        <v>6.3371599633027014E-44</v>
      </c>
      <c r="IA86" s="86">
        <f t="shared" si="213"/>
        <v>2.7559661910271453E-42</v>
      </c>
      <c r="IB86" s="86">
        <f t="shared" si="214"/>
        <v>9.2703493701745175E-50</v>
      </c>
      <c r="IC86" s="86">
        <f t="shared" si="215"/>
        <v>1.1709861092820512E-44</v>
      </c>
      <c r="ID86" s="86">
        <f t="shared" si="216"/>
        <v>6.132333890306437E-46</v>
      </c>
      <c r="IE86" s="86">
        <f t="shared" si="217"/>
        <v>3.2938591130055642E-46</v>
      </c>
      <c r="IF86" s="86">
        <f t="shared" si="218"/>
        <v>6.793021373365088E-40</v>
      </c>
      <c r="IG86" s="86">
        <f t="shared" si="219"/>
        <v>2.0900783045874047E-28</v>
      </c>
      <c r="II86" s="86">
        <f t="shared" si="115"/>
        <v>3.7513372373301254E-68</v>
      </c>
      <c r="IJ86" s="86">
        <f t="shared" si="116"/>
        <v>2.4469908038033104E-65</v>
      </c>
      <c r="IK86" s="86">
        <f t="shared" si="117"/>
        <v>4.1461334448827073E-69</v>
      </c>
      <c r="IL86" s="86">
        <f t="shared" si="118"/>
        <v>3.7641978329673562E-70</v>
      </c>
      <c r="IM86" s="86">
        <f t="shared" si="119"/>
        <v>1.887563377956328E-87</v>
      </c>
      <c r="IN86" s="86">
        <f t="shared" si="120"/>
        <v>3.1236529974971656E-77</v>
      </c>
      <c r="IO86" s="86">
        <f t="shared" si="121"/>
        <v>3.1272032164977473E-83</v>
      </c>
      <c r="IP86" s="86">
        <f t="shared" si="122"/>
        <v>7.0110316919201397E-84</v>
      </c>
      <c r="IQ86" s="86">
        <f t="shared" si="123"/>
        <v>3.2846403855877603E-79</v>
      </c>
      <c r="IR86" s="86">
        <f t="shared" si="124"/>
        <v>7.9886614026123216E-95</v>
      </c>
      <c r="IS86" s="86">
        <f t="shared" si="125"/>
        <v>1.3584906688797455E-84</v>
      </c>
      <c r="IT86" s="86">
        <f t="shared" si="126"/>
        <v>4.7888638290084761E-86</v>
      </c>
      <c r="IU86" s="86">
        <f t="shared" si="127"/>
        <v>6.3240835751523882E-87</v>
      </c>
      <c r="IV86" s="86">
        <f t="shared" si="128"/>
        <v>1.0309166637176826E-151</v>
      </c>
      <c r="IW86" s="86">
        <f t="shared" si="129"/>
        <v>3.0966196317458022E-67</v>
      </c>
      <c r="IY86" s="86">
        <f t="shared" si="130"/>
        <v>0.47764834979783299</v>
      </c>
      <c r="IZ86" s="86">
        <f t="shared" si="131"/>
        <v>0.51309611091372864</v>
      </c>
      <c r="JA86" s="86">
        <f t="shared" si="132"/>
        <v>0.49340425505486629</v>
      </c>
      <c r="JB86" s="86">
        <f t="shared" si="133"/>
        <v>0.46326544882755005</v>
      </c>
      <c r="JC86" s="86">
        <f t="shared" si="134"/>
        <v>0.47260585084771578</v>
      </c>
      <c r="JD86" s="86">
        <f t="shared" si="135"/>
        <v>0.49940646345938305</v>
      </c>
      <c r="JE86" s="86">
        <f t="shared" si="136"/>
        <v>0.45083810518522655</v>
      </c>
      <c r="JF86" s="86">
        <f t="shared" si="137"/>
        <v>0.44921298950602701</v>
      </c>
      <c r="JG86" s="86">
        <f t="shared" si="138"/>
        <v>0.49817263228723707</v>
      </c>
      <c r="JH86" s="86">
        <f t="shared" si="139"/>
        <v>0.48342893766868317</v>
      </c>
      <c r="JI86" s="86">
        <f t="shared" si="140"/>
        <v>0.46987524676060699</v>
      </c>
      <c r="JJ86" s="86">
        <f t="shared" si="141"/>
        <v>0.44693323400347162</v>
      </c>
      <c r="JK86" s="86">
        <f t="shared" si="142"/>
        <v>0.46880202915352592</v>
      </c>
      <c r="JL86" s="86">
        <f t="shared" si="143"/>
        <v>0.4623341444995705</v>
      </c>
      <c r="JM86" s="86">
        <f t="shared" si="144"/>
        <v>0.46415744257392871</v>
      </c>
    </row>
    <row r="87" spans="2:273" x14ac:dyDescent="0.25">
      <c r="B87" s="2">
        <v>60</v>
      </c>
      <c r="C87" s="37">
        <v>225.51599999999999</v>
      </c>
      <c r="D87" s="37">
        <v>235.64500000000001</v>
      </c>
      <c r="E87" s="37">
        <v>238.42599999999999</v>
      </c>
      <c r="F87" s="37">
        <v>237.53200000000001</v>
      </c>
      <c r="G87" s="37">
        <v>236.839</v>
      </c>
      <c r="H87" s="37">
        <v>237.82</v>
      </c>
      <c r="I87" s="37">
        <v>236.31100000000001</v>
      </c>
      <c r="J87" s="37">
        <v>237.548</v>
      </c>
      <c r="K87" s="37">
        <v>240.113</v>
      </c>
      <c r="L87" s="37">
        <v>237.59700000000001</v>
      </c>
      <c r="M87" s="37">
        <v>239.64500000000001</v>
      </c>
      <c r="N87" s="37">
        <v>235.24199999999999</v>
      </c>
      <c r="O87" s="37">
        <v>237.03200000000001</v>
      </c>
      <c r="P87" s="37">
        <v>229.44399999999999</v>
      </c>
      <c r="Q87" s="37">
        <v>206.24199999999999</v>
      </c>
      <c r="S87" s="4">
        <f t="shared" si="8"/>
        <v>231.01640126040766</v>
      </c>
      <c r="T87" s="4">
        <f t="shared" si="9"/>
        <v>246.84426310344827</v>
      </c>
      <c r="U87" s="4">
        <f t="shared" si="10"/>
        <v>246.97974126460619</v>
      </c>
      <c r="V87" s="4">
        <f t="shared" si="11"/>
        <v>243.99487322735945</v>
      </c>
      <c r="W87" s="4">
        <f t="shared" si="12"/>
        <v>249.41946876090822</v>
      </c>
      <c r="X87" s="4">
        <f t="shared" si="13"/>
        <v>248.11957177016617</v>
      </c>
      <c r="Y87" s="4">
        <f t="shared" si="14"/>
        <v>246.86381553313853</v>
      </c>
      <c r="Z87" s="4">
        <f t="shared" si="15"/>
        <v>246.2773445657414</v>
      </c>
      <c r="AA87" s="4">
        <f t="shared" si="16"/>
        <v>251.29777638626254</v>
      </c>
      <c r="AB87" s="4">
        <f t="shared" si="17"/>
        <v>247.22035592916234</v>
      </c>
      <c r="AC87" s="4">
        <f t="shared" si="18"/>
        <v>249.68479758918883</v>
      </c>
      <c r="AD87" s="4">
        <f t="shared" si="19"/>
        <v>242.36949894121892</v>
      </c>
      <c r="AE87" s="4">
        <f t="shared" si="20"/>
        <v>247.42113348340339</v>
      </c>
      <c r="AF87" s="4">
        <f t="shared" si="21"/>
        <v>236.98501618287227</v>
      </c>
      <c r="AG87" s="4">
        <f t="shared" si="22"/>
        <v>212.97111455520712</v>
      </c>
      <c r="AI87" s="4">
        <f t="shared" si="23"/>
        <v>-5.5004012604076706</v>
      </c>
      <c r="AJ87" s="4">
        <f t="shared" si="24"/>
        <v>-11.19926310344826</v>
      </c>
      <c r="AK87" s="4">
        <f t="shared" si="25"/>
        <v>-8.5537412646062023</v>
      </c>
      <c r="AL87" s="4">
        <f t="shared" si="26"/>
        <v>-6.462873227359438</v>
      </c>
      <c r="AM87" s="4">
        <f t="shared" si="27"/>
        <v>-12.580468760908218</v>
      </c>
      <c r="AN87" s="4">
        <f t="shared" si="28"/>
        <v>-10.299571770166182</v>
      </c>
      <c r="AO87" s="4">
        <f t="shared" si="29"/>
        <v>-10.552815533138528</v>
      </c>
      <c r="AP87" s="4">
        <f t="shared" si="30"/>
        <v>-8.7293445657413997</v>
      </c>
      <c r="AQ87" s="4">
        <f t="shared" si="31"/>
        <v>-11.184776386262541</v>
      </c>
      <c r="AR87" s="4">
        <f t="shared" si="32"/>
        <v>-9.6233559291623294</v>
      </c>
      <c r="AS87" s="4">
        <f t="shared" si="33"/>
        <v>-10.039797589188822</v>
      </c>
      <c r="AT87" s="4">
        <f t="shared" si="34"/>
        <v>-7.1274989412189313</v>
      </c>
      <c r="AU87" s="4">
        <f t="shared" si="35"/>
        <v>-10.389133483403384</v>
      </c>
      <c r="AV87" s="4">
        <f t="shared" si="224"/>
        <v>-7.5410161828722835</v>
      </c>
      <c r="AW87" s="4">
        <f t="shared" si="224"/>
        <v>-6.7291145552071328</v>
      </c>
      <c r="AY87" s="2">
        <f t="shared" si="96"/>
        <v>87.190227885737571</v>
      </c>
      <c r="AZ87" s="2">
        <f t="shared" si="147"/>
        <v>84.239188946556752</v>
      </c>
      <c r="BA87" s="2">
        <f t="shared" si="148"/>
        <v>83.023530911400911</v>
      </c>
      <c r="BB87" s="2">
        <f t="shared" si="149"/>
        <v>82.719202404197432</v>
      </c>
      <c r="BC87" s="2">
        <f t="shared" si="150"/>
        <v>82.49635533383956</v>
      </c>
      <c r="BD87" s="2">
        <f t="shared" si="151"/>
        <v>79.862570385633475</v>
      </c>
      <c r="BE87" s="2">
        <f t="shared" si="152"/>
        <v>80.389753946987824</v>
      </c>
      <c r="BF87" s="2">
        <f t="shared" si="153"/>
        <v>81.662812300248888</v>
      </c>
      <c r="BG87" s="2">
        <f t="shared" si="154"/>
        <v>81.765289060249927</v>
      </c>
      <c r="BH87" s="2">
        <f t="shared" si="155"/>
        <v>81.821313102977257</v>
      </c>
      <c r="BI87" s="2">
        <f t="shared" si="156"/>
        <v>84.259373162320983</v>
      </c>
      <c r="BJ87" s="2">
        <f t="shared" si="157"/>
        <v>81.25590983106683</v>
      </c>
      <c r="BK87" s="2">
        <f t="shared" si="158"/>
        <v>82.729892991527507</v>
      </c>
      <c r="BL87" s="2">
        <f t="shared" si="159"/>
        <v>87.712958158439804</v>
      </c>
      <c r="BM87" s="2">
        <f t="shared" si="160"/>
        <v>86.559878810354817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96.846678344910899</v>
      </c>
      <c r="DL87" s="2">
        <f t="shared" si="225"/>
        <v>95.236390189881973</v>
      </c>
      <c r="DM87" s="2">
        <f t="shared" si="225"/>
        <v>93.504825732407141</v>
      </c>
      <c r="DN87" s="2">
        <f t="shared" si="225"/>
        <v>94.218455716716633</v>
      </c>
      <c r="DO87" s="2">
        <f t="shared" si="225"/>
        <v>92.957360870992446</v>
      </c>
      <c r="DP87" s="2">
        <f t="shared" si="225"/>
        <v>90.976352226720621</v>
      </c>
      <c r="DQ87" s="2">
        <f t="shared" si="225"/>
        <v>91.86121531531532</v>
      </c>
      <c r="DR87" s="2">
        <f t="shared" si="225"/>
        <v>92.68991540616247</v>
      </c>
      <c r="DS87" s="2">
        <f t="shared" si="225"/>
        <v>93.455551951951946</v>
      </c>
      <c r="DT87" s="2">
        <f t="shared" si="225"/>
        <v>91.731197249881433</v>
      </c>
      <c r="DU87" s="2">
        <f t="shared" si="225"/>
        <v>91.823984352773806</v>
      </c>
      <c r="DV87" s="2">
        <f t="shared" si="225"/>
        <v>93.208398178137656</v>
      </c>
      <c r="DW87" s="2">
        <f t="shared" si="225"/>
        <v>94.228182321187589</v>
      </c>
      <c r="DX87" s="2">
        <f t="shared" si="225"/>
        <v>96.303522822822814</v>
      </c>
      <c r="DY87" s="2">
        <f t="shared" si="225"/>
        <v>90.665324193548386</v>
      </c>
      <c r="EA87" s="2">
        <f t="shared" si="228"/>
        <v>85.131199149969632</v>
      </c>
      <c r="EB87" s="2">
        <f t="shared" si="72"/>
        <v>81.683375067312852</v>
      </c>
      <c r="EC87" s="2">
        <f t="shared" si="73"/>
        <v>80.547424014036977</v>
      </c>
      <c r="ED87" s="2">
        <f t="shared" si="74"/>
        <v>79.76674056726516</v>
      </c>
      <c r="EE87" s="2">
        <f t="shared" si="75"/>
        <v>79.554019523551418</v>
      </c>
      <c r="EF87" s="2">
        <f t="shared" si="76"/>
        <v>76.952523450031663</v>
      </c>
      <c r="EG87" s="2">
        <f t="shared" si="77"/>
        <v>76.909422374856916</v>
      </c>
      <c r="EH87" s="2">
        <f t="shared" si="78"/>
        <v>78.221484745685544</v>
      </c>
      <c r="EI87" s="2">
        <f t="shared" si="79"/>
        <v>78.330266658773382</v>
      </c>
      <c r="EJ87" s="2">
        <f t="shared" si="80"/>
        <v>78.88631256231308</v>
      </c>
      <c r="EK87" s="2">
        <f t="shared" si="81"/>
        <v>82.058276615529323</v>
      </c>
      <c r="EL87" s="2">
        <f t="shared" si="82"/>
        <v>77.76404771698887</v>
      </c>
      <c r="EM87" s="2">
        <f t="shared" si="83"/>
        <v>79.560814348677781</v>
      </c>
      <c r="EN87" s="2">
        <f t="shared" si="84"/>
        <v>85.127339663172364</v>
      </c>
      <c r="EO87" s="2">
        <f t="shared" si="85"/>
        <v>85.143836122047276</v>
      </c>
      <c r="EQ87" s="2">
        <f t="shared" si="86"/>
        <v>83.480745263157914</v>
      </c>
      <c r="ER87" s="2">
        <f t="shared" si="226"/>
        <v>81.453525503154154</v>
      </c>
      <c r="ES87" s="2">
        <f t="shared" si="226"/>
        <v>80.018964164223902</v>
      </c>
      <c r="ET87" s="2">
        <f t="shared" si="226"/>
        <v>79.436805281587198</v>
      </c>
      <c r="EU87" s="2">
        <f t="shared" si="226"/>
        <v>77.706466116366428</v>
      </c>
      <c r="EV87" s="2">
        <f t="shared" si="226"/>
        <v>74.676565655130503</v>
      </c>
      <c r="EW87" s="2">
        <f t="shared" si="226"/>
        <v>75.726188960146942</v>
      </c>
      <c r="EX87" s="2">
        <f t="shared" si="226"/>
        <v>76.780358873585485</v>
      </c>
      <c r="EY87" s="2">
        <f t="shared" si="226"/>
        <v>78.352652703603411</v>
      </c>
      <c r="EZ87" s="2">
        <f t="shared" si="226"/>
        <v>78.069490974325007</v>
      </c>
      <c r="FA87" s="2">
        <f t="shared" si="226"/>
        <v>80.957209137724774</v>
      </c>
      <c r="FB87" s="2">
        <f t="shared" si="226"/>
        <v>78.244264355740057</v>
      </c>
      <c r="FC87" s="2">
        <f t="shared" si="226"/>
        <v>78.737645543115349</v>
      </c>
      <c r="FD87" s="2">
        <f t="shared" si="226"/>
        <v>85.955971446072411</v>
      </c>
      <c r="FE87" s="2">
        <f t="shared" si="226"/>
        <v>84.79899847715528</v>
      </c>
      <c r="FG87" s="2">
        <f t="shared" si="88"/>
        <v>0.82423045363039016</v>
      </c>
      <c r="FH87" s="2">
        <f t="shared" si="227"/>
        <v>0.81141748240948419</v>
      </c>
      <c r="FI87" s="2">
        <f t="shared" si="227"/>
        <v>0.80889638554208154</v>
      </c>
      <c r="FJ87" s="2">
        <f t="shared" si="227"/>
        <v>0.79569761427311103</v>
      </c>
      <c r="FK87" s="2">
        <f t="shared" si="227"/>
        <v>0.78044998181746961</v>
      </c>
      <c r="FL87" s="2">
        <f t="shared" si="227"/>
        <v>0.79246083919868171</v>
      </c>
      <c r="FM87" s="2">
        <f t="shared" si="227"/>
        <v>0.76721319140786748</v>
      </c>
      <c r="FN87" s="2">
        <f t="shared" si="227"/>
        <v>0.76212390843103717</v>
      </c>
      <c r="FO87" s="2">
        <f t="shared" si="227"/>
        <v>0.77289580733499386</v>
      </c>
      <c r="FP87" s="2">
        <f t="shared" si="227"/>
        <v>0.77149076318987064</v>
      </c>
      <c r="FQ87" s="2">
        <f t="shared" si="227"/>
        <v>0.77459083702740117</v>
      </c>
      <c r="FR87" s="2">
        <f t="shared" si="227"/>
        <v>0.77391117367961038</v>
      </c>
      <c r="FS87" s="2">
        <f t="shared" si="227"/>
        <v>0.78392997169182621</v>
      </c>
      <c r="FT87" s="2">
        <f t="shared" si="227"/>
        <v>0.7686585306339877</v>
      </c>
      <c r="FU87" s="2">
        <f t="shared" si="227"/>
        <v>0.74353370549767162</v>
      </c>
      <c r="FW87" s="2">
        <f t="shared" si="112"/>
        <v>1.1859030479562207E-4</v>
      </c>
      <c r="FX87" s="2">
        <f t="shared" si="164"/>
        <v>2.0810791044643831E-4</v>
      </c>
      <c r="FY87" s="2">
        <f t="shared" si="165"/>
        <v>1.881032208666775E-4</v>
      </c>
      <c r="FZ87" s="2">
        <f t="shared" si="166"/>
        <v>1.7593130716248731E-4</v>
      </c>
      <c r="GA87" s="2">
        <f t="shared" si="167"/>
        <v>1.9919654162857306E-4</v>
      </c>
      <c r="GB87" s="2">
        <f t="shared" si="168"/>
        <v>1.9627777570803295E-4</v>
      </c>
      <c r="GC87" s="2">
        <f t="shared" si="169"/>
        <v>2.1009312760977768E-4</v>
      </c>
      <c r="GD87" s="2">
        <f t="shared" si="170"/>
        <v>2.5409445110977015E-4</v>
      </c>
      <c r="GE87" s="2">
        <f t="shared" si="171"/>
        <v>2.9912123303197383E-4</v>
      </c>
      <c r="GF87" s="2">
        <f t="shared" si="172"/>
        <v>2.1333447688885452E-4</v>
      </c>
      <c r="GG87" s="2">
        <f t="shared" si="173"/>
        <v>1.6662021115598574E-4</v>
      </c>
      <c r="GH87" s="2">
        <f t="shared" si="174"/>
        <v>1.3961414631024548E-4</v>
      </c>
      <c r="GI87" s="2">
        <f t="shared" si="175"/>
        <v>1.2144553607633357E-4</v>
      </c>
      <c r="GJ87" s="2">
        <f t="shared" si="176"/>
        <v>1.2534060649401965E-4</v>
      </c>
      <c r="GK87" s="2">
        <f t="shared" si="177"/>
        <v>9.5400051716177783E-5</v>
      </c>
      <c r="GM87" s="86">
        <f t="shared" si="113"/>
        <v>0.53562605944243136</v>
      </c>
      <c r="GN87" s="86">
        <f t="shared" si="178"/>
        <v>0.56539870487130006</v>
      </c>
      <c r="GO87" s="86">
        <f t="shared" si="179"/>
        <v>0.56048954396130479</v>
      </c>
      <c r="GP87" s="86">
        <f t="shared" si="180"/>
        <v>0.53534083770574969</v>
      </c>
      <c r="GQ87" s="86">
        <f t="shared" si="181"/>
        <v>0.54742431233807054</v>
      </c>
      <c r="GR87" s="86">
        <f t="shared" si="182"/>
        <v>0.5625126842856385</v>
      </c>
      <c r="GS87" s="86">
        <f t="shared" si="183"/>
        <v>0.52045839062969956</v>
      </c>
      <c r="GT87" s="86">
        <f t="shared" si="184"/>
        <v>0.52506707882355763</v>
      </c>
      <c r="GU87" s="86">
        <f t="shared" si="185"/>
        <v>0.57181566210724366</v>
      </c>
      <c r="GV87" s="86">
        <f t="shared" si="186"/>
        <v>0.56223579496199561</v>
      </c>
      <c r="GW87" s="86">
        <f t="shared" si="187"/>
        <v>0.54880488348509682</v>
      </c>
      <c r="GX87" s="86">
        <f t="shared" si="188"/>
        <v>0.52639827950530971</v>
      </c>
      <c r="GY87" s="86">
        <f t="shared" si="189"/>
        <v>0.54326876206111963</v>
      </c>
      <c r="GZ87" s="86">
        <f t="shared" si="190"/>
        <v>0.52716594849310072</v>
      </c>
      <c r="HA87" s="86">
        <f t="shared" si="191"/>
        <v>0.53777885222666866</v>
      </c>
      <c r="HC87" s="86">
        <f t="shared" si="145"/>
        <v>7.5131986957932626E-5</v>
      </c>
      <c r="HD87" s="86">
        <f t="shared" si="192"/>
        <v>9.2675185238305221E-5</v>
      </c>
      <c r="HE87" s="86">
        <f t="shared" si="193"/>
        <v>6.3023520640639484E-5</v>
      </c>
      <c r="HF87" s="86">
        <f t="shared" si="194"/>
        <v>4.5290469990674927E-5</v>
      </c>
      <c r="HG87" s="86">
        <f t="shared" si="195"/>
        <v>5.9738826838209931E-6</v>
      </c>
      <c r="HH87" s="86">
        <f t="shared" si="196"/>
        <v>3.0279763568265642E-5</v>
      </c>
      <c r="HI87" s="86">
        <f t="shared" si="197"/>
        <v>1.3875221777777881E-5</v>
      </c>
      <c r="HJ87" s="86">
        <f t="shared" si="198"/>
        <v>1.590390009437582E-5</v>
      </c>
      <c r="HK87" s="86">
        <f t="shared" si="199"/>
        <v>3.292332652606422E-5</v>
      </c>
      <c r="HL87" s="86">
        <f t="shared" si="200"/>
        <v>8.3967916857709211E-6</v>
      </c>
      <c r="HM87" s="86">
        <f t="shared" si="201"/>
        <v>1.5331205940801053E-5</v>
      </c>
      <c r="HN87" s="86">
        <f t="shared" si="202"/>
        <v>9.6031352096853239E-6</v>
      </c>
      <c r="HO87" s="86">
        <f t="shared" si="203"/>
        <v>8.3567873324444437E-6</v>
      </c>
      <c r="HP87" s="86">
        <f t="shared" si="204"/>
        <v>3.8608003541236827E-6</v>
      </c>
      <c r="HQ87" s="86">
        <f t="shared" si="205"/>
        <v>2.6003383616459028E-7</v>
      </c>
      <c r="HS87" s="86">
        <f t="shared" si="114"/>
        <v>1.8168071139503026E-35</v>
      </c>
      <c r="HT87" s="86">
        <f t="shared" si="206"/>
        <v>6.1536056016243502E-34</v>
      </c>
      <c r="HU87" s="86">
        <f t="shared" si="207"/>
        <v>1.2925148004066463E-34</v>
      </c>
      <c r="HV87" s="86">
        <f t="shared" si="208"/>
        <v>7.7468976548508339E-36</v>
      </c>
      <c r="HW87" s="86">
        <f t="shared" si="209"/>
        <v>1.805386802778868E-45</v>
      </c>
      <c r="HX87" s="86">
        <f t="shared" si="210"/>
        <v>1.3881330490864576E-39</v>
      </c>
      <c r="HY87" s="86">
        <f t="shared" si="211"/>
        <v>3.4729819131368021E-43</v>
      </c>
      <c r="HZ87" s="86">
        <f t="shared" si="212"/>
        <v>1.3971428631754229E-42</v>
      </c>
      <c r="IA87" s="86">
        <f t="shared" si="213"/>
        <v>5.5564947790437142E-41</v>
      </c>
      <c r="IB87" s="86">
        <f t="shared" si="214"/>
        <v>2.8918770986117722E-48</v>
      </c>
      <c r="IC87" s="86">
        <f t="shared" si="215"/>
        <v>2.3147299209525176E-43</v>
      </c>
      <c r="ID87" s="86">
        <f t="shared" si="216"/>
        <v>1.2251371753982265E-44</v>
      </c>
      <c r="IE87" s="86">
        <f t="shared" si="217"/>
        <v>6.4423156387700725E-45</v>
      </c>
      <c r="IF87" s="86">
        <f t="shared" si="218"/>
        <v>8.4088782467325354E-39</v>
      </c>
      <c r="IG87" s="86">
        <f t="shared" si="219"/>
        <v>1.1784525536051988E-27</v>
      </c>
      <c r="II87" s="86">
        <f t="shared" si="115"/>
        <v>8.0333212377614097E-67</v>
      </c>
      <c r="IJ87" s="86">
        <f t="shared" si="116"/>
        <v>5.5749592980036143E-64</v>
      </c>
      <c r="IK87" s="86">
        <f t="shared" si="117"/>
        <v>1.0938001381134234E-67</v>
      </c>
      <c r="IL87" s="86">
        <f t="shared" si="118"/>
        <v>1.0184108129221184E-68</v>
      </c>
      <c r="IM87" s="86">
        <f t="shared" si="119"/>
        <v>1.2464491907693261E-85</v>
      </c>
      <c r="IN87" s="86">
        <f t="shared" si="120"/>
        <v>1.2442594532404569E-75</v>
      </c>
      <c r="IO87" s="86">
        <f t="shared" si="121"/>
        <v>1.7223301977206017E-81</v>
      </c>
      <c r="IP87" s="86">
        <f t="shared" si="122"/>
        <v>4.3678085385457951E-82</v>
      </c>
      <c r="IQ87" s="86">
        <f t="shared" si="123"/>
        <v>1.7477580782861204E-77</v>
      </c>
      <c r="IR87" s="86">
        <f t="shared" si="124"/>
        <v>7.8432549849070749E-93</v>
      </c>
      <c r="IS87" s="86">
        <f t="shared" si="125"/>
        <v>7.1887899074721615E-83</v>
      </c>
      <c r="IT87" s="86">
        <f t="shared" si="126"/>
        <v>2.5097276713106093E-84</v>
      </c>
      <c r="IU87" s="86">
        <f t="shared" si="127"/>
        <v>3.2497500132217104E-85</v>
      </c>
      <c r="IV87" s="86">
        <f t="shared" si="128"/>
        <v>1.0857483508051003E-148</v>
      </c>
      <c r="IW87" s="86">
        <f t="shared" si="129"/>
        <v>5.9273648235664505E-66</v>
      </c>
      <c r="IY87" s="86">
        <f t="shared" si="130"/>
        <v>0.53570119142938932</v>
      </c>
      <c r="IZ87" s="86">
        <f t="shared" si="131"/>
        <v>0.56549138005653832</v>
      </c>
      <c r="JA87" s="86">
        <f t="shared" si="132"/>
        <v>0.56055256748194549</v>
      </c>
      <c r="JB87" s="86">
        <f t="shared" si="133"/>
        <v>0.53538612817574038</v>
      </c>
      <c r="JC87" s="86">
        <f t="shared" si="134"/>
        <v>0.5474302862207544</v>
      </c>
      <c r="JD87" s="86">
        <f t="shared" si="135"/>
        <v>0.56254296404920678</v>
      </c>
      <c r="JE87" s="86">
        <f t="shared" si="136"/>
        <v>0.52047226585147732</v>
      </c>
      <c r="JF87" s="86">
        <f t="shared" si="137"/>
        <v>0.52508298272365206</v>
      </c>
      <c r="JG87" s="86">
        <f t="shared" si="138"/>
        <v>0.57184858543376971</v>
      </c>
      <c r="JH87" s="86">
        <f t="shared" si="139"/>
        <v>0.56224419175368134</v>
      </c>
      <c r="JI87" s="86">
        <f t="shared" si="140"/>
        <v>0.54882021469103759</v>
      </c>
      <c r="JJ87" s="86">
        <f t="shared" si="141"/>
        <v>0.52640788264051941</v>
      </c>
      <c r="JK87" s="86">
        <f t="shared" si="142"/>
        <v>0.54327711884845209</v>
      </c>
      <c r="JL87" s="86">
        <f t="shared" si="143"/>
        <v>0.52716980929345481</v>
      </c>
      <c r="JM87" s="86">
        <f t="shared" si="144"/>
        <v>0.53777911226050479</v>
      </c>
    </row>
    <row r="88" spans="2:273" x14ac:dyDescent="0.25">
      <c r="B88" s="2">
        <v>61</v>
      </c>
      <c r="C88" s="37">
        <v>224.96899999999999</v>
      </c>
      <c r="D88" s="37">
        <v>233.14500000000001</v>
      </c>
      <c r="E88" s="37">
        <v>237.59</v>
      </c>
      <c r="F88" s="37">
        <v>236.87100000000001</v>
      </c>
      <c r="G88" s="37">
        <v>236.35499999999999</v>
      </c>
      <c r="H88" s="37">
        <v>234.77</v>
      </c>
      <c r="I88" s="37">
        <v>235.90199999999999</v>
      </c>
      <c r="J88" s="37">
        <v>237.274</v>
      </c>
      <c r="K88" s="37">
        <v>237.71</v>
      </c>
      <c r="L88" s="37">
        <v>236.113</v>
      </c>
      <c r="M88" s="37">
        <v>239.09700000000001</v>
      </c>
      <c r="N88" s="37">
        <v>236.226</v>
      </c>
      <c r="O88" s="37">
        <v>236.69399999999999</v>
      </c>
      <c r="P88" s="37">
        <v>226.714</v>
      </c>
      <c r="Q88" s="37">
        <v>203.67699999999999</v>
      </c>
      <c r="S88" s="4">
        <f t="shared" si="8"/>
        <v>232.45621898647173</v>
      </c>
      <c r="T88" s="4">
        <f t="shared" si="9"/>
        <v>241.50775132831683</v>
      </c>
      <c r="U88" s="4">
        <f t="shared" si="10"/>
        <v>248.30321682673255</v>
      </c>
      <c r="V88" s="4">
        <f t="shared" si="11"/>
        <v>248.37059739399956</v>
      </c>
      <c r="W88" s="4">
        <f t="shared" si="12"/>
        <v>250.83980125367933</v>
      </c>
      <c r="X88" s="4">
        <f t="shared" si="13"/>
        <v>244.34956710746891</v>
      </c>
      <c r="Y88" s="4">
        <f t="shared" si="14"/>
        <v>246.39595221298813</v>
      </c>
      <c r="Z88" s="4">
        <f t="shared" si="15"/>
        <v>247.32177348224357</v>
      </c>
      <c r="AA88" s="4">
        <f t="shared" si="16"/>
        <v>247.28028374504038</v>
      </c>
      <c r="AB88" s="4">
        <f t="shared" si="17"/>
        <v>246.80062173806459</v>
      </c>
      <c r="AC88" s="4">
        <f t="shared" si="18"/>
        <v>251.94197427971494</v>
      </c>
      <c r="AD88" s="4">
        <f t="shared" si="19"/>
        <v>247.80141848466883</v>
      </c>
      <c r="AE88" s="4">
        <f t="shared" si="20"/>
        <v>249.91469438858707</v>
      </c>
      <c r="AF88" s="4">
        <f t="shared" si="21"/>
        <v>234.00122663631265</v>
      </c>
      <c r="AG88" s="4">
        <f t="shared" si="22"/>
        <v>208.23976247124304</v>
      </c>
      <c r="AI88" s="4">
        <f t="shared" si="23"/>
        <v>-7.4872189864717313</v>
      </c>
      <c r="AJ88" s="4">
        <f t="shared" si="24"/>
        <v>-8.3627513283168184</v>
      </c>
      <c r="AK88" s="4">
        <f t="shared" si="25"/>
        <v>-10.713216826732548</v>
      </c>
      <c r="AL88" s="4">
        <f t="shared" si="26"/>
        <v>-11.499597393999551</v>
      </c>
      <c r="AM88" s="4">
        <f t="shared" si="27"/>
        <v>-14.484801253679336</v>
      </c>
      <c r="AN88" s="4">
        <f t="shared" si="28"/>
        <v>-9.5795671074689039</v>
      </c>
      <c r="AO88" s="4">
        <f t="shared" si="29"/>
        <v>-10.493952212988148</v>
      </c>
      <c r="AP88" s="4">
        <f t="shared" si="30"/>
        <v>-10.047773482243571</v>
      </c>
      <c r="AQ88" s="4">
        <f t="shared" si="31"/>
        <v>-9.5702837450403706</v>
      </c>
      <c r="AR88" s="4">
        <f t="shared" si="32"/>
        <v>-10.687621738064593</v>
      </c>
      <c r="AS88" s="4">
        <f t="shared" si="33"/>
        <v>-12.844974279714933</v>
      </c>
      <c r="AT88" s="4">
        <f t="shared" si="34"/>
        <v>-11.57541848466883</v>
      </c>
      <c r="AU88" s="4">
        <f t="shared" si="35"/>
        <v>-13.220694388587077</v>
      </c>
      <c r="AV88" s="4">
        <f t="shared" si="224"/>
        <v>-7.2872266363126528</v>
      </c>
      <c r="AW88" s="4">
        <f t="shared" si="224"/>
        <v>-4.5627624712430475</v>
      </c>
      <c r="AY88" s="2">
        <f t="shared" si="96"/>
        <v>86.969552096850137</v>
      </c>
      <c r="AZ88" s="2">
        <f t="shared" si="147"/>
        <v>83.997972928314582</v>
      </c>
      <c r="BA88" s="2">
        <f t="shared" si="148"/>
        <v>82.798510954410062</v>
      </c>
      <c r="BB88" s="2">
        <f t="shared" si="149"/>
        <v>82.464049132728789</v>
      </c>
      <c r="BC88" s="2">
        <f t="shared" si="150"/>
        <v>82.199992710427523</v>
      </c>
      <c r="BD88" s="2">
        <f t="shared" si="151"/>
        <v>79.578086003593029</v>
      </c>
      <c r="BE88" s="2">
        <f t="shared" si="152"/>
        <v>80.113584150873919</v>
      </c>
      <c r="BF88" s="2">
        <f t="shared" si="153"/>
        <v>81.375020088918831</v>
      </c>
      <c r="BG88" s="2">
        <f t="shared" si="154"/>
        <v>81.497157303489502</v>
      </c>
      <c r="BH88" s="2">
        <f t="shared" si="155"/>
        <v>81.548332283580805</v>
      </c>
      <c r="BI88" s="2">
        <f t="shared" si="156"/>
        <v>84.014985289492643</v>
      </c>
      <c r="BJ88" s="2">
        <f t="shared" si="157"/>
        <v>80.986841256474364</v>
      </c>
      <c r="BK88" s="2">
        <f t="shared" si="158"/>
        <v>82.473247465066024</v>
      </c>
      <c r="BL88" s="2">
        <f t="shared" si="159"/>
        <v>87.498940302722119</v>
      </c>
      <c r="BM88" s="2">
        <f t="shared" si="160"/>
        <v>86.397303796941145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97.025383871942012</v>
      </c>
      <c r="DL88" s="2">
        <f t="shared" si="225"/>
        <v>95.363379007643914</v>
      </c>
      <c r="DM88" s="2">
        <f t="shared" si="225"/>
        <v>93.623685895499875</v>
      </c>
      <c r="DN88" s="2">
        <f t="shared" si="225"/>
        <v>94.361090511303786</v>
      </c>
      <c r="DO88" s="2">
        <f t="shared" si="225"/>
        <v>93.060501258343365</v>
      </c>
      <c r="DP88" s="2">
        <f t="shared" si="225"/>
        <v>91.041957894736811</v>
      </c>
      <c r="DQ88" s="2">
        <f t="shared" si="225"/>
        <v>92.047764478764492</v>
      </c>
      <c r="DR88" s="2">
        <f t="shared" si="225"/>
        <v>92.917832492997206</v>
      </c>
      <c r="DS88" s="2">
        <f t="shared" si="225"/>
        <v>93.653451308451309</v>
      </c>
      <c r="DT88" s="2">
        <f t="shared" si="225"/>
        <v>91.797379089615916</v>
      </c>
      <c r="DU88" s="2">
        <f t="shared" si="225"/>
        <v>91.93337739358789</v>
      </c>
      <c r="DV88" s="2">
        <f t="shared" si="225"/>
        <v>93.339470850202432</v>
      </c>
      <c r="DW88" s="2">
        <f t="shared" si="225"/>
        <v>94.413202766531711</v>
      </c>
      <c r="DX88" s="2">
        <f t="shared" si="225"/>
        <v>96.524295152295153</v>
      </c>
      <c r="DY88" s="2">
        <f t="shared" si="225"/>
        <v>90.736599596774198</v>
      </c>
      <c r="EA88" s="2">
        <f t="shared" si="228"/>
        <v>85.01405538207996</v>
      </c>
      <c r="EB88" s="2">
        <f t="shared" si="72"/>
        <v>81.589006812062451</v>
      </c>
      <c r="EC88" s="2">
        <f t="shared" si="73"/>
        <v>80.466198304764475</v>
      </c>
      <c r="ED88" s="2">
        <f t="shared" si="74"/>
        <v>79.678233931824096</v>
      </c>
      <c r="EE88" s="2">
        <f t="shared" si="75"/>
        <v>79.414120479404787</v>
      </c>
      <c r="EF88" s="2">
        <f t="shared" si="76"/>
        <v>76.84055355417226</v>
      </c>
      <c r="EG88" s="2">
        <f t="shared" si="77"/>
        <v>76.811485440732667</v>
      </c>
      <c r="EH88" s="2">
        <f t="shared" si="78"/>
        <v>78.089758107554303</v>
      </c>
      <c r="EI88" s="2">
        <f t="shared" si="79"/>
        <v>78.23949183045228</v>
      </c>
      <c r="EJ88" s="2">
        <f t="shared" si="80"/>
        <v>78.779993864560183</v>
      </c>
      <c r="EK88" s="2">
        <f t="shared" si="81"/>
        <v>81.91370188870394</v>
      </c>
      <c r="EL88" s="2">
        <f t="shared" si="82"/>
        <v>77.695602221308079</v>
      </c>
      <c r="EM88" s="2">
        <f t="shared" si="83"/>
        <v>79.472009206660147</v>
      </c>
      <c r="EN88" s="2">
        <f t="shared" si="84"/>
        <v>85.021465264650274</v>
      </c>
      <c r="EO88" s="2">
        <f t="shared" si="85"/>
        <v>85.03229921259846</v>
      </c>
      <c r="EQ88" s="2">
        <f t="shared" si="86"/>
        <v>83.393885764411039</v>
      </c>
      <c r="ER88" s="2">
        <f t="shared" si="226"/>
        <v>81.361656285817887</v>
      </c>
      <c r="ES88" s="2">
        <f t="shared" si="226"/>
        <v>79.948568034026721</v>
      </c>
      <c r="ET88" s="2">
        <f t="shared" si="226"/>
        <v>79.353544364212425</v>
      </c>
      <c r="EU88" s="2">
        <f t="shared" si="226"/>
        <v>77.605568094635586</v>
      </c>
      <c r="EV88" s="2">
        <f t="shared" si="226"/>
        <v>74.610947493904931</v>
      </c>
      <c r="EW88" s="2">
        <f t="shared" si="226"/>
        <v>75.651950829270191</v>
      </c>
      <c r="EX88" s="2">
        <f t="shared" si="226"/>
        <v>76.67699614030056</v>
      </c>
      <c r="EY88" s="2">
        <f t="shared" si="226"/>
        <v>78.259138798673675</v>
      </c>
      <c r="EZ88" s="2">
        <f t="shared" si="226"/>
        <v>77.979126248410182</v>
      </c>
      <c r="FA88" s="2">
        <f t="shared" si="226"/>
        <v>80.834012444766458</v>
      </c>
      <c r="FB88" s="2">
        <f t="shared" si="226"/>
        <v>78.165621523461724</v>
      </c>
      <c r="FC88" s="2">
        <f t="shared" si="226"/>
        <v>78.663836977489922</v>
      </c>
      <c r="FD88" s="2">
        <f t="shared" si="226"/>
        <v>85.834462205792732</v>
      </c>
      <c r="FE88" s="2">
        <f t="shared" si="226"/>
        <v>84.694409058889377</v>
      </c>
      <c r="FG88" s="2">
        <f t="shared" si="88"/>
        <v>0.83717809504640606</v>
      </c>
      <c r="FH88" s="2">
        <f t="shared" si="227"/>
        <v>0.8251086903153444</v>
      </c>
      <c r="FI88" s="2">
        <f t="shared" si="227"/>
        <v>0.82273063961291582</v>
      </c>
      <c r="FJ88" s="2">
        <f t="shared" si="227"/>
        <v>0.81026322644022242</v>
      </c>
      <c r="FK88" s="2">
        <f t="shared" si="227"/>
        <v>0.79582372184027728</v>
      </c>
      <c r="FL88" s="2">
        <f t="shared" si="227"/>
        <v>0.80720130081611963</v>
      </c>
      <c r="FM88" s="2">
        <f t="shared" si="227"/>
        <v>0.7832564099269349</v>
      </c>
      <c r="FN88" s="2">
        <f t="shared" si="227"/>
        <v>0.77841657018014054</v>
      </c>
      <c r="FO88" s="2">
        <f t="shared" si="227"/>
        <v>0.78865527484601905</v>
      </c>
      <c r="FP88" s="2">
        <f t="shared" si="227"/>
        <v>0.78732090173778968</v>
      </c>
      <c r="FQ88" s="2">
        <f t="shared" si="227"/>
        <v>0.79026459979475605</v>
      </c>
      <c r="FR88" s="2">
        <f t="shared" si="227"/>
        <v>0.78961936066861615</v>
      </c>
      <c r="FS88" s="2">
        <f t="shared" si="227"/>
        <v>0.79912274991569487</v>
      </c>
      <c r="FT88" s="2">
        <f t="shared" si="227"/>
        <v>0.78463010139109857</v>
      </c>
      <c r="FU88" s="2">
        <f t="shared" si="227"/>
        <v>0.76069985155556508</v>
      </c>
      <c r="FW88" s="2">
        <f t="shared" si="112"/>
        <v>1.3003019575766374E-4</v>
      </c>
      <c r="FX88" s="2">
        <f t="shared" si="164"/>
        <v>2.2818120485554677E-4</v>
      </c>
      <c r="FY88" s="2">
        <f t="shared" si="165"/>
        <v>2.0624733735692978E-4</v>
      </c>
      <c r="FZ88" s="2">
        <f t="shared" si="166"/>
        <v>1.92901568101088E-4</v>
      </c>
      <c r="GA88" s="2">
        <f t="shared" si="167"/>
        <v>2.1841046720363225E-4</v>
      </c>
      <c r="GB88" s="2">
        <f t="shared" si="168"/>
        <v>2.1521022611735381E-4</v>
      </c>
      <c r="GC88" s="2">
        <f t="shared" si="169"/>
        <v>2.3035786436657722E-4</v>
      </c>
      <c r="GD88" s="2">
        <f t="shared" si="170"/>
        <v>2.7860219558861136E-4</v>
      </c>
      <c r="GE88" s="2">
        <f t="shared" si="171"/>
        <v>3.2797044522988233E-4</v>
      </c>
      <c r="GF88" s="2">
        <f t="shared" si="172"/>
        <v>2.3391178799246344E-4</v>
      </c>
      <c r="GG88" s="2">
        <f t="shared" si="173"/>
        <v>1.8269249174778714E-4</v>
      </c>
      <c r="GH88" s="2">
        <f t="shared" si="174"/>
        <v>1.5308180533312181E-4</v>
      </c>
      <c r="GI88" s="2">
        <f t="shared" si="175"/>
        <v>1.331608221017414E-4</v>
      </c>
      <c r="GJ88" s="2">
        <f t="shared" si="176"/>
        <v>1.3743158020203361E-4</v>
      </c>
      <c r="GK88" s="2">
        <f t="shared" si="177"/>
        <v>1.046031138480565E-4</v>
      </c>
      <c r="GM88" s="86">
        <f t="shared" si="113"/>
        <v>0.58269197876154399</v>
      </c>
      <c r="GN88" s="86">
        <f t="shared" si="178"/>
        <v>0.59583147651300883</v>
      </c>
      <c r="GO88" s="86">
        <f t="shared" si="179"/>
        <v>0.61299278851050687</v>
      </c>
      <c r="GP88" s="86">
        <f t="shared" si="180"/>
        <v>0.5973909910176175</v>
      </c>
      <c r="GQ88" s="86">
        <f t="shared" si="181"/>
        <v>0.60526924418523964</v>
      </c>
      <c r="GR88" s="86">
        <f t="shared" si="182"/>
        <v>0.60263927399937833</v>
      </c>
      <c r="GS88" s="86">
        <f t="shared" si="183"/>
        <v>0.57164910650683165</v>
      </c>
      <c r="GT88" s="86">
        <f t="shared" si="184"/>
        <v>0.58290255803103908</v>
      </c>
      <c r="GU88" s="86">
        <f t="shared" si="185"/>
        <v>0.61717480459236318</v>
      </c>
      <c r="GV88" s="86">
        <f t="shared" si="186"/>
        <v>0.61860722677154056</v>
      </c>
      <c r="GW88" s="86">
        <f t="shared" si="187"/>
        <v>0.61102109355921885</v>
      </c>
      <c r="GX88" s="86">
        <f t="shared" si="188"/>
        <v>0.59568073507284447</v>
      </c>
      <c r="GY88" s="86">
        <f t="shared" si="189"/>
        <v>0.60304017481757233</v>
      </c>
      <c r="GZ88" s="86">
        <f t="shared" si="190"/>
        <v>0.57032625471123655</v>
      </c>
      <c r="HA88" s="86">
        <f t="shared" si="191"/>
        <v>0.58014447137299163</v>
      </c>
      <c r="HC88" s="86">
        <f t="shared" si="145"/>
        <v>1.3392168549422275E-4</v>
      </c>
      <c r="HD88" s="86">
        <f t="shared" si="192"/>
        <v>1.6807425359881699E-4</v>
      </c>
      <c r="HE88" s="86">
        <f t="shared" si="193"/>
        <v>1.1697533099244027E-4</v>
      </c>
      <c r="HF88" s="86">
        <f t="shared" si="194"/>
        <v>8.4990407708159223E-5</v>
      </c>
      <c r="HG88" s="86">
        <f t="shared" si="195"/>
        <v>1.3107512721044046E-5</v>
      </c>
      <c r="HH88" s="86">
        <f t="shared" si="196"/>
        <v>5.9944758746747195E-5</v>
      </c>
      <c r="HI88" s="86">
        <f t="shared" si="197"/>
        <v>2.9149328889052163E-5</v>
      </c>
      <c r="HJ88" s="86">
        <f t="shared" si="198"/>
        <v>3.3903758104102698E-5</v>
      </c>
      <c r="HK88" s="86">
        <f t="shared" si="199"/>
        <v>6.7874120770242108E-5</v>
      </c>
      <c r="HL88" s="86">
        <f t="shared" si="200"/>
        <v>1.8921450637560817E-5</v>
      </c>
      <c r="HM88" s="86">
        <f t="shared" si="201"/>
        <v>3.167349066855719E-5</v>
      </c>
      <c r="HN88" s="86">
        <f t="shared" si="202"/>
        <v>1.9994781186298996E-5</v>
      </c>
      <c r="HO88" s="86">
        <f t="shared" si="203"/>
        <v>1.7351661143447854E-5</v>
      </c>
      <c r="HP88" s="86">
        <f t="shared" si="204"/>
        <v>8.4674106448823446E-6</v>
      </c>
      <c r="HQ88" s="86">
        <f t="shared" si="205"/>
        <v>7.0424297902725997E-7</v>
      </c>
      <c r="HS88" s="86">
        <f t="shared" si="114"/>
        <v>1.7821650053431557E-34</v>
      </c>
      <c r="HT88" s="86">
        <f t="shared" si="206"/>
        <v>6.2993416049676566E-33</v>
      </c>
      <c r="HU88" s="86">
        <f t="shared" si="207"/>
        <v>1.4112166526016921E-33</v>
      </c>
      <c r="HV88" s="86">
        <f t="shared" si="208"/>
        <v>8.8367669914470597E-35</v>
      </c>
      <c r="HW88" s="86">
        <f t="shared" si="209"/>
        <v>4.1143835290220119E-44</v>
      </c>
      <c r="HX88" s="86">
        <f t="shared" si="210"/>
        <v>2.12064870083658E-38</v>
      </c>
      <c r="HY88" s="86">
        <f t="shared" si="211"/>
        <v>6.882980962812216E-42</v>
      </c>
      <c r="HZ88" s="86">
        <f t="shared" si="212"/>
        <v>2.9313599019408883E-41</v>
      </c>
      <c r="IA88" s="86">
        <f t="shared" si="213"/>
        <v>1.0671493790682264E-39</v>
      </c>
      <c r="IB88" s="86">
        <f t="shared" si="214"/>
        <v>8.5476500903099308E-47</v>
      </c>
      <c r="IC88" s="86">
        <f t="shared" si="215"/>
        <v>4.3729665808032786E-42</v>
      </c>
      <c r="ID88" s="86">
        <f t="shared" si="216"/>
        <v>2.3415539178015503E-43</v>
      </c>
      <c r="IE88" s="86">
        <f t="shared" si="217"/>
        <v>1.2065033776112619E-43</v>
      </c>
      <c r="IF88" s="86">
        <f t="shared" si="218"/>
        <v>1.0039760611192722E-37</v>
      </c>
      <c r="IG88" s="86">
        <f t="shared" si="219"/>
        <v>6.4854040985044521E-27</v>
      </c>
      <c r="II88" s="86">
        <f t="shared" si="115"/>
        <v>1.6680273319920994E-65</v>
      </c>
      <c r="IJ88" s="86">
        <f t="shared" si="116"/>
        <v>1.2282343020041756E-62</v>
      </c>
      <c r="IK88" s="86">
        <f t="shared" si="117"/>
        <v>2.7870989159782149E-66</v>
      </c>
      <c r="IL88" s="86">
        <f t="shared" si="118"/>
        <v>2.6612920152365645E-67</v>
      </c>
      <c r="IM88" s="86">
        <f t="shared" si="119"/>
        <v>7.8701570216730212E-84</v>
      </c>
      <c r="IN88" s="86">
        <f t="shared" si="120"/>
        <v>4.7652324865878418E-74</v>
      </c>
      <c r="IO88" s="86">
        <f t="shared" si="121"/>
        <v>9.0853969868412659E-80</v>
      </c>
      <c r="IP88" s="86">
        <f t="shared" si="122"/>
        <v>2.6001268367992809E-80</v>
      </c>
      <c r="IQ88" s="86">
        <f t="shared" si="123"/>
        <v>8.8941453033430592E-76</v>
      </c>
      <c r="IR88" s="86">
        <f t="shared" si="124"/>
        <v>7.3287765859504311E-91</v>
      </c>
      <c r="IS88" s="86">
        <f t="shared" si="125"/>
        <v>3.6492112336068616E-81</v>
      </c>
      <c r="IT88" s="86">
        <f t="shared" si="126"/>
        <v>1.2628862768738032E-82</v>
      </c>
      <c r="IU88" s="86">
        <f t="shared" si="127"/>
        <v>1.6047335848085363E-83</v>
      </c>
      <c r="IV88" s="86">
        <f t="shared" si="128"/>
        <v>1.0653633943622384E-145</v>
      </c>
      <c r="IW88" s="86">
        <f t="shared" si="129"/>
        <v>1.1021186581844581E-64</v>
      </c>
      <c r="IY88" s="86">
        <f t="shared" si="130"/>
        <v>0.58282590044703819</v>
      </c>
      <c r="IZ88" s="86">
        <f t="shared" si="131"/>
        <v>0.5959995507666076</v>
      </c>
      <c r="JA88" s="86">
        <f t="shared" si="132"/>
        <v>0.61310976384149929</v>
      </c>
      <c r="JB88" s="86">
        <f t="shared" si="133"/>
        <v>0.59747598142532565</v>
      </c>
      <c r="JC88" s="86">
        <f t="shared" si="134"/>
        <v>0.60528235169796063</v>
      </c>
      <c r="JD88" s="86">
        <f t="shared" si="135"/>
        <v>0.60269921875812504</v>
      </c>
      <c r="JE88" s="86">
        <f t="shared" si="136"/>
        <v>0.57167825583572074</v>
      </c>
      <c r="JF88" s="86">
        <f t="shared" si="137"/>
        <v>0.58293646178914316</v>
      </c>
      <c r="JG88" s="86">
        <f t="shared" si="138"/>
        <v>0.61724267871313343</v>
      </c>
      <c r="JH88" s="86">
        <f t="shared" si="139"/>
        <v>0.6186261482221781</v>
      </c>
      <c r="JI88" s="86">
        <f t="shared" si="140"/>
        <v>0.61105276704988742</v>
      </c>
      <c r="JJ88" s="86">
        <f t="shared" si="141"/>
        <v>0.59570072985403077</v>
      </c>
      <c r="JK88" s="86">
        <f t="shared" si="142"/>
        <v>0.6030575264787158</v>
      </c>
      <c r="JL88" s="86">
        <f t="shared" si="143"/>
        <v>0.57033472212188141</v>
      </c>
      <c r="JM88" s="86">
        <f t="shared" si="144"/>
        <v>0.58014517561597068</v>
      </c>
    </row>
    <row r="89" spans="2:273" x14ac:dyDescent="0.25">
      <c r="B89" s="2">
        <v>62</v>
      </c>
      <c r="C89" s="37">
        <v>221.60900000000001</v>
      </c>
      <c r="D89" s="37">
        <v>225.40299999999999</v>
      </c>
      <c r="E89" s="37">
        <v>232.541</v>
      </c>
      <c r="F89" s="37">
        <v>234.01599999999999</v>
      </c>
      <c r="G89" s="37">
        <v>232.62899999999999</v>
      </c>
      <c r="H89" s="37">
        <v>227.62299999999999</v>
      </c>
      <c r="I89" s="37">
        <v>229.803</v>
      </c>
      <c r="J89" s="37">
        <v>231.79</v>
      </c>
      <c r="K89" s="37">
        <v>229.726</v>
      </c>
      <c r="L89" s="37">
        <v>229.661</v>
      </c>
      <c r="M89" s="37">
        <v>234.452</v>
      </c>
      <c r="N89" s="37">
        <v>233.53200000000001</v>
      </c>
      <c r="O89" s="37">
        <v>232.35499999999999</v>
      </c>
      <c r="P89" s="37">
        <v>220.98400000000001</v>
      </c>
      <c r="Q89" s="37">
        <v>193.46799999999999</v>
      </c>
      <c r="S89" s="4">
        <f t="shared" si="8"/>
        <v>227.77109470830445</v>
      </c>
      <c r="T89" s="4">
        <f t="shared" si="9"/>
        <v>227.49214214368138</v>
      </c>
      <c r="U89" s="4">
        <f t="shared" si="10"/>
        <v>240.23805113549167</v>
      </c>
      <c r="V89" s="4">
        <f t="shared" si="11"/>
        <v>243.65762707556178</v>
      </c>
      <c r="W89" s="4">
        <f t="shared" si="12"/>
        <v>240.45878729458678</v>
      </c>
      <c r="X89" s="4">
        <f t="shared" si="13"/>
        <v>229.66168136064604</v>
      </c>
      <c r="Y89" s="4">
        <f t="shared" si="14"/>
        <v>234.78236544781089</v>
      </c>
      <c r="Z89" s="4">
        <f t="shared" si="15"/>
        <v>236.17858322617479</v>
      </c>
      <c r="AA89" s="4">
        <f t="shared" si="16"/>
        <v>229.07241122000508</v>
      </c>
      <c r="AB89" s="4">
        <f t="shared" si="17"/>
        <v>232.53767228979888</v>
      </c>
      <c r="AC89" s="4">
        <f t="shared" si="18"/>
        <v>241.60165343561616</v>
      </c>
      <c r="AD89" s="4">
        <f t="shared" si="19"/>
        <v>242.3850803439386</v>
      </c>
      <c r="AE89" s="4">
        <f t="shared" si="20"/>
        <v>241.38837832696328</v>
      </c>
      <c r="AF89" s="4">
        <f t="shared" si="21"/>
        <v>221.20373897882749</v>
      </c>
      <c r="AG89" s="4">
        <f t="shared" si="22"/>
        <v>192.58941956536216</v>
      </c>
      <c r="AI89" s="4">
        <f t="shared" si="23"/>
        <v>-6.1620947083044371</v>
      </c>
      <c r="AJ89" s="4">
        <f t="shared" si="24"/>
        <v>-2.0891421436813857</v>
      </c>
      <c r="AK89" s="4">
        <f t="shared" si="25"/>
        <v>-7.6970511354916766</v>
      </c>
      <c r="AL89" s="4">
        <f t="shared" si="26"/>
        <v>-9.6416270755617859</v>
      </c>
      <c r="AM89" s="4">
        <f t="shared" si="27"/>
        <v>-7.8297872945867937</v>
      </c>
      <c r="AN89" s="4">
        <f t="shared" si="28"/>
        <v>-2.0386813606460521</v>
      </c>
      <c r="AO89" s="4">
        <f t="shared" si="29"/>
        <v>-4.979365447810892</v>
      </c>
      <c r="AP89" s="4">
        <f t="shared" si="30"/>
        <v>-4.3885832261748021</v>
      </c>
      <c r="AQ89" s="4">
        <f t="shared" si="31"/>
        <v>0.65358877999491938</v>
      </c>
      <c r="AR89" s="4">
        <f t="shared" si="32"/>
        <v>-2.8766722897988757</v>
      </c>
      <c r="AS89" s="4">
        <f t="shared" si="33"/>
        <v>-7.149653435616159</v>
      </c>
      <c r="AT89" s="4">
        <f t="shared" si="34"/>
        <v>-8.8530803439385863</v>
      </c>
      <c r="AU89" s="4">
        <f t="shared" si="35"/>
        <v>-9.0333783269632875</v>
      </c>
      <c r="AV89" s="4">
        <f t="shared" si="224"/>
        <v>-0.21973897882747906</v>
      </c>
      <c r="AW89" s="4">
        <f t="shared" si="224"/>
        <v>0.87858043463782565</v>
      </c>
      <c r="AY89" s="2">
        <f t="shared" si="96"/>
        <v>86.750806707255208</v>
      </c>
      <c r="AZ89" s="2">
        <f t="shared" si="147"/>
        <v>83.761829513037142</v>
      </c>
      <c r="BA89" s="2">
        <f t="shared" si="148"/>
        <v>82.578615724574377</v>
      </c>
      <c r="BB89" s="2">
        <f t="shared" si="149"/>
        <v>82.214224212206346</v>
      </c>
      <c r="BC89" s="2">
        <f t="shared" si="150"/>
        <v>81.907475002244993</v>
      </c>
      <c r="BD89" s="2">
        <f t="shared" si="151"/>
        <v>79.300020366311301</v>
      </c>
      <c r="BE89" s="2">
        <f t="shared" si="152"/>
        <v>79.840938314559523</v>
      </c>
      <c r="BF89" s="2">
        <f t="shared" si="153"/>
        <v>81.087871768135869</v>
      </c>
      <c r="BG89" s="2">
        <f t="shared" si="154"/>
        <v>81.232735428389233</v>
      </c>
      <c r="BH89" s="2">
        <f t="shared" si="155"/>
        <v>81.280647761743978</v>
      </c>
      <c r="BI89" s="2">
        <f t="shared" si="156"/>
        <v>83.77101513509092</v>
      </c>
      <c r="BJ89" s="2">
        <f t="shared" si="157"/>
        <v>80.724428229045998</v>
      </c>
      <c r="BK89" s="2">
        <f t="shared" si="158"/>
        <v>82.22066796507778</v>
      </c>
      <c r="BL89" s="2">
        <f t="shared" si="159"/>
        <v>87.284135206059815</v>
      </c>
      <c r="BM89" s="2">
        <f t="shared" si="160"/>
        <v>86.233188311714287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97.204089398973125</v>
      </c>
      <c r="DL89" s="2">
        <f t="shared" si="225"/>
        <v>95.490367825405841</v>
      </c>
      <c r="DM89" s="2">
        <f t="shared" si="225"/>
        <v>93.742546058592595</v>
      </c>
      <c r="DN89" s="2">
        <f t="shared" si="225"/>
        <v>94.503725305890939</v>
      </c>
      <c r="DO89" s="2">
        <f t="shared" si="225"/>
        <v>93.16364164569427</v>
      </c>
      <c r="DP89" s="2">
        <f t="shared" si="225"/>
        <v>91.107563562753015</v>
      </c>
      <c r="DQ89" s="2">
        <f t="shared" si="225"/>
        <v>92.23431364221365</v>
      </c>
      <c r="DR89" s="2">
        <f t="shared" si="225"/>
        <v>93.145749579831943</v>
      </c>
      <c r="DS89" s="2">
        <f t="shared" si="225"/>
        <v>93.851350664950658</v>
      </c>
      <c r="DT89" s="2">
        <f t="shared" si="225"/>
        <v>91.863560929350385</v>
      </c>
      <c r="DU89" s="2">
        <f t="shared" si="225"/>
        <v>92.042770434401987</v>
      </c>
      <c r="DV89" s="2">
        <f t="shared" si="225"/>
        <v>93.470543522267207</v>
      </c>
      <c r="DW89" s="2">
        <f t="shared" si="225"/>
        <v>94.598223211875847</v>
      </c>
      <c r="DX89" s="2">
        <f t="shared" si="225"/>
        <v>96.745067481767478</v>
      </c>
      <c r="DY89" s="2">
        <f t="shared" si="225"/>
        <v>90.807874999999996</v>
      </c>
      <c r="EA89" s="2">
        <f t="shared" si="228"/>
        <v>84.896911614190287</v>
      </c>
      <c r="EB89" s="2">
        <f t="shared" si="72"/>
        <v>81.494638556812035</v>
      </c>
      <c r="EC89" s="2">
        <f t="shared" si="73"/>
        <v>80.384972595491973</v>
      </c>
      <c r="ED89" s="2">
        <f t="shared" si="74"/>
        <v>79.589727296383032</v>
      </c>
      <c r="EE89" s="2">
        <f t="shared" si="75"/>
        <v>79.274221435258156</v>
      </c>
      <c r="EF89" s="2">
        <f t="shared" si="76"/>
        <v>76.728583658312871</v>
      </c>
      <c r="EG89" s="2">
        <f t="shared" si="77"/>
        <v>76.713548506608404</v>
      </c>
      <c r="EH89" s="2">
        <f t="shared" si="78"/>
        <v>77.958031469423076</v>
      </c>
      <c r="EI89" s="2">
        <f t="shared" si="79"/>
        <v>78.148717002131178</v>
      </c>
      <c r="EJ89" s="2">
        <f t="shared" si="80"/>
        <v>78.6736751668073</v>
      </c>
      <c r="EK89" s="2">
        <f t="shared" si="81"/>
        <v>81.769127161878558</v>
      </c>
      <c r="EL89" s="2">
        <f t="shared" si="82"/>
        <v>77.627156725627287</v>
      </c>
      <c r="EM89" s="2">
        <f t="shared" si="83"/>
        <v>79.383204064642513</v>
      </c>
      <c r="EN89" s="2">
        <f t="shared" si="84"/>
        <v>84.915590866128198</v>
      </c>
      <c r="EO89" s="2">
        <f t="shared" si="85"/>
        <v>84.920762303149644</v>
      </c>
      <c r="EQ89" s="2">
        <f t="shared" si="86"/>
        <v>83.307026265664177</v>
      </c>
      <c r="ER89" s="2">
        <f t="shared" si="226"/>
        <v>81.269787068481619</v>
      </c>
      <c r="ES89" s="2">
        <f t="shared" si="226"/>
        <v>79.878171903829553</v>
      </c>
      <c r="ET89" s="2">
        <f t="shared" si="226"/>
        <v>79.270283446837652</v>
      </c>
      <c r="EU89" s="2">
        <f t="shared" si="226"/>
        <v>77.504670072904759</v>
      </c>
      <c r="EV89" s="2">
        <f t="shared" si="226"/>
        <v>74.545329332679358</v>
      </c>
      <c r="EW89" s="2">
        <f t="shared" si="226"/>
        <v>75.577712698393427</v>
      </c>
      <c r="EX89" s="2">
        <f t="shared" si="226"/>
        <v>76.573633407015635</v>
      </c>
      <c r="EY89" s="2">
        <f t="shared" si="226"/>
        <v>78.165624893743939</v>
      </c>
      <c r="EZ89" s="2">
        <f t="shared" si="226"/>
        <v>77.888761522495358</v>
      </c>
      <c r="FA89" s="2">
        <f t="shared" si="226"/>
        <v>80.710815751808141</v>
      </c>
      <c r="FB89" s="2">
        <f t="shared" si="226"/>
        <v>78.08697869118339</v>
      </c>
      <c r="FC89" s="2">
        <f t="shared" si="226"/>
        <v>78.590028411864495</v>
      </c>
      <c r="FD89" s="2">
        <f t="shared" si="226"/>
        <v>85.712952965513054</v>
      </c>
      <c r="FE89" s="2">
        <f t="shared" si="226"/>
        <v>84.58981964062346</v>
      </c>
      <c r="FG89" s="2">
        <f t="shared" si="88"/>
        <v>0.8493463082288647</v>
      </c>
      <c r="FH89" s="2">
        <f t="shared" si="227"/>
        <v>0.83800435344563118</v>
      </c>
      <c r="FI89" s="2">
        <f t="shared" si="227"/>
        <v>0.83576674733150946</v>
      </c>
      <c r="FJ89" s="2">
        <f t="shared" si="227"/>
        <v>0.82402005959660996</v>
      </c>
      <c r="FK89" s="2">
        <f t="shared" si="227"/>
        <v>0.81038248577609129</v>
      </c>
      <c r="FL89" s="2">
        <f t="shared" si="227"/>
        <v>0.82113113001289584</v>
      </c>
      <c r="FM89" s="2">
        <f t="shared" si="227"/>
        <v>0.79848437455529064</v>
      </c>
      <c r="FN89" s="2">
        <f t="shared" si="227"/>
        <v>0.79389509521991286</v>
      </c>
      <c r="FO89" s="2">
        <f t="shared" si="227"/>
        <v>0.80359903871001337</v>
      </c>
      <c r="FP89" s="2">
        <f t="shared" si="227"/>
        <v>0.80233536883224776</v>
      </c>
      <c r="FQ89" s="2">
        <f t="shared" si="227"/>
        <v>0.80512268962962452</v>
      </c>
      <c r="FR89" s="2">
        <f t="shared" si="227"/>
        <v>0.80451185325461716</v>
      </c>
      <c r="FS89" s="2">
        <f t="shared" si="227"/>
        <v>0.81350140401203552</v>
      </c>
      <c r="FT89" s="2">
        <f t="shared" si="227"/>
        <v>0.79978622356666129</v>
      </c>
      <c r="FU89" s="2">
        <f t="shared" si="227"/>
        <v>0.77706151839703275</v>
      </c>
      <c r="FW89" s="2">
        <f t="shared" si="112"/>
        <v>1.4257348589290288E-4</v>
      </c>
      <c r="FX89" s="2">
        <f t="shared" si="164"/>
        <v>2.5019020807869101E-4</v>
      </c>
      <c r="FY89" s="2">
        <f t="shared" si="165"/>
        <v>2.2614120858277918E-4</v>
      </c>
      <c r="FZ89" s="2">
        <f t="shared" si="166"/>
        <v>2.1150842708462733E-4</v>
      </c>
      <c r="GA89" s="2">
        <f t="shared" si="167"/>
        <v>2.3947726886964504E-4</v>
      </c>
      <c r="GB89" s="2">
        <f t="shared" si="168"/>
        <v>2.3596842109011878E-4</v>
      </c>
      <c r="GC89" s="2">
        <f t="shared" si="169"/>
        <v>2.5257676219297536E-4</v>
      </c>
      <c r="GD89" s="2">
        <f t="shared" si="170"/>
        <v>3.0547302203978634E-4</v>
      </c>
      <c r="GE89" s="2">
        <f t="shared" si="171"/>
        <v>3.5960106367818054E-4</v>
      </c>
      <c r="GF89" s="2">
        <f t="shared" si="172"/>
        <v>2.5647338742032142E-4</v>
      </c>
      <c r="GG89" s="2">
        <f t="shared" si="173"/>
        <v>2.0031480308343731E-4</v>
      </c>
      <c r="GH89" s="2">
        <f t="shared" si="174"/>
        <v>1.6784838281176426E-4</v>
      </c>
      <c r="GI89" s="2">
        <f t="shared" si="175"/>
        <v>1.4600606225825501E-4</v>
      </c>
      <c r="GJ89" s="2">
        <f t="shared" si="176"/>
        <v>1.5068873314837405E-4</v>
      </c>
      <c r="GK89" s="2">
        <f t="shared" si="177"/>
        <v>1.1469387610168547E-4</v>
      </c>
      <c r="GM89" s="86">
        <f t="shared" si="113"/>
        <v>0.60949430517459635</v>
      </c>
      <c r="GN89" s="86">
        <f t="shared" si="178"/>
        <v>0.59412631797697213</v>
      </c>
      <c r="GO89" s="86">
        <f t="shared" si="179"/>
        <v>0.63528845984508286</v>
      </c>
      <c r="GP89" s="86">
        <f t="shared" si="180"/>
        <v>0.63337031665724774</v>
      </c>
      <c r="GQ89" s="86">
        <f t="shared" si="181"/>
        <v>0.62622267107653218</v>
      </c>
      <c r="GR89" s="86">
        <f t="shared" si="182"/>
        <v>0.60480936570700927</v>
      </c>
      <c r="GS89" s="86">
        <f t="shared" si="183"/>
        <v>0.58930324527861977</v>
      </c>
      <c r="GT89" s="86">
        <f t="shared" si="184"/>
        <v>0.60370246035244934</v>
      </c>
      <c r="GU89" s="86">
        <f t="shared" si="185"/>
        <v>0.61134507328857812</v>
      </c>
      <c r="GV89" s="86">
        <f t="shared" si="186"/>
        <v>0.62744184950855664</v>
      </c>
      <c r="GW89" s="86">
        <f t="shared" si="187"/>
        <v>0.63349066306580093</v>
      </c>
      <c r="GX89" s="86">
        <f t="shared" si="188"/>
        <v>0.63434107404480844</v>
      </c>
      <c r="GY89" s="86">
        <f t="shared" si="189"/>
        <v>0.62913353609852329</v>
      </c>
      <c r="GZ89" s="86">
        <f t="shared" si="190"/>
        <v>0.57838720152820622</v>
      </c>
      <c r="HA89" s="86">
        <f t="shared" si="191"/>
        <v>0.57168218747744537</v>
      </c>
      <c r="HC89" s="86">
        <f t="shared" si="145"/>
        <v>2.3429221048072463E-4</v>
      </c>
      <c r="HD89" s="86">
        <f t="shared" si="192"/>
        <v>2.9869013141097336E-4</v>
      </c>
      <c r="HE89" s="86">
        <f t="shared" si="193"/>
        <v>2.1259036305680873E-4</v>
      </c>
      <c r="HF89" s="86">
        <f t="shared" si="194"/>
        <v>1.5616242590864429E-4</v>
      </c>
      <c r="HG89" s="86">
        <f t="shared" si="195"/>
        <v>2.7982436371042718E-5</v>
      </c>
      <c r="HH89" s="86">
        <f t="shared" si="196"/>
        <v>1.158696014811911E-4</v>
      </c>
      <c r="HI89" s="86">
        <f t="shared" si="197"/>
        <v>5.9648217654535971E-5</v>
      </c>
      <c r="HJ89" s="86">
        <f t="shared" si="198"/>
        <v>7.0300623261784022E-5</v>
      </c>
      <c r="HK89" s="86">
        <f t="shared" si="199"/>
        <v>1.3618713763107645E-4</v>
      </c>
      <c r="HL89" s="86">
        <f t="shared" si="200"/>
        <v>4.1369470377571593E-5</v>
      </c>
      <c r="HM89" s="86">
        <f t="shared" si="201"/>
        <v>6.3798800882442682E-5</v>
      </c>
      <c r="HN89" s="86">
        <f t="shared" si="202"/>
        <v>4.0610887534991036E-5</v>
      </c>
      <c r="HO89" s="86">
        <f t="shared" si="203"/>
        <v>3.5162348689776061E-5</v>
      </c>
      <c r="HP89" s="86">
        <f t="shared" si="204"/>
        <v>1.8087012802053981E-5</v>
      </c>
      <c r="HQ89" s="86">
        <f t="shared" si="205"/>
        <v>1.8417687068275763E-6</v>
      </c>
      <c r="HS89" s="86">
        <f t="shared" si="114"/>
        <v>1.690425843001867E-33</v>
      </c>
      <c r="HT89" s="86">
        <f t="shared" si="206"/>
        <v>6.2172695184336318E-32</v>
      </c>
      <c r="HU89" s="86">
        <f t="shared" si="207"/>
        <v>1.4836660511438126E-32</v>
      </c>
      <c r="HV89" s="86">
        <f t="shared" si="208"/>
        <v>9.7059818022620712E-34</v>
      </c>
      <c r="HW89" s="86">
        <f t="shared" si="209"/>
        <v>8.9296017298943865E-43</v>
      </c>
      <c r="HX89" s="86">
        <f t="shared" si="210"/>
        <v>3.1039165456073439E-37</v>
      </c>
      <c r="HY89" s="86">
        <f t="shared" si="211"/>
        <v>1.3014969149074731E-40</v>
      </c>
      <c r="HZ89" s="86">
        <f t="shared" si="212"/>
        <v>5.8530641093618318E-40</v>
      </c>
      <c r="IA89" s="86">
        <f t="shared" si="213"/>
        <v>1.9523179195946648E-38</v>
      </c>
      <c r="IB89" s="86">
        <f t="shared" si="214"/>
        <v>2.3938681346290868E-45</v>
      </c>
      <c r="IC89" s="86">
        <f t="shared" si="215"/>
        <v>7.8955489010813212E-41</v>
      </c>
      <c r="ID89" s="86">
        <f t="shared" si="216"/>
        <v>4.2814115941044471E-42</v>
      </c>
      <c r="IE89" s="86">
        <f t="shared" si="217"/>
        <v>2.1635522613206635E-42</v>
      </c>
      <c r="IF89" s="86">
        <f t="shared" si="218"/>
        <v>1.1561693620107604E-36</v>
      </c>
      <c r="IG89" s="86">
        <f t="shared" si="219"/>
        <v>3.4836920151851828E-26</v>
      </c>
      <c r="II89" s="86">
        <f t="shared" si="115"/>
        <v>3.3582350553083225E-64</v>
      </c>
      <c r="IJ89" s="86">
        <f t="shared" si="116"/>
        <v>2.6166882666082259E-61</v>
      </c>
      <c r="IK89" s="86">
        <f t="shared" si="117"/>
        <v>6.8594224748851653E-65</v>
      </c>
      <c r="IL89" s="86">
        <f t="shared" si="118"/>
        <v>6.7171037261021626E-66</v>
      </c>
      <c r="IM89" s="86">
        <f t="shared" si="119"/>
        <v>4.7514818604035142E-82</v>
      </c>
      <c r="IN89" s="86">
        <f t="shared" si="120"/>
        <v>1.7546208606772559E-72</v>
      </c>
      <c r="IO89" s="86">
        <f t="shared" si="121"/>
        <v>4.5902853230135303E-78</v>
      </c>
      <c r="IP89" s="86">
        <f t="shared" si="122"/>
        <v>1.4790264169414174E-78</v>
      </c>
      <c r="IQ89" s="86">
        <f t="shared" si="123"/>
        <v>4.3287029420657373E-74</v>
      </c>
      <c r="IR89" s="86">
        <f t="shared" si="124"/>
        <v>6.517492946418837E-89</v>
      </c>
      <c r="IS89" s="86">
        <f t="shared" si="125"/>
        <v>1.7769995132147462E-79</v>
      </c>
      <c r="IT89" s="86">
        <f t="shared" si="126"/>
        <v>6.1016371576258321E-81</v>
      </c>
      <c r="IU89" s="86">
        <f t="shared" si="127"/>
        <v>7.614782012588252E-82</v>
      </c>
      <c r="IV89" s="86">
        <f t="shared" si="128"/>
        <v>9.7393566458556417E-143</v>
      </c>
      <c r="IW89" s="86">
        <f t="shared" si="129"/>
        <v>1.9906219375349197E-63</v>
      </c>
      <c r="IY89" s="86">
        <f t="shared" si="130"/>
        <v>0.60972859738507712</v>
      </c>
      <c r="IZ89" s="86">
        <f t="shared" si="131"/>
        <v>0.59442500810838306</v>
      </c>
      <c r="JA89" s="86">
        <f t="shared" si="132"/>
        <v>0.63550105020813963</v>
      </c>
      <c r="JB89" s="86">
        <f t="shared" si="133"/>
        <v>0.6335264790831564</v>
      </c>
      <c r="JC89" s="86">
        <f t="shared" si="134"/>
        <v>0.62625065351290321</v>
      </c>
      <c r="JD89" s="86">
        <f t="shared" si="135"/>
        <v>0.60492523530849052</v>
      </c>
      <c r="JE89" s="86">
        <f t="shared" si="136"/>
        <v>0.58936289349627435</v>
      </c>
      <c r="JF89" s="86">
        <f t="shared" si="137"/>
        <v>0.60377276097571109</v>
      </c>
      <c r="JG89" s="86">
        <f t="shared" si="138"/>
        <v>0.61148126042620921</v>
      </c>
      <c r="JH89" s="86">
        <f t="shared" si="139"/>
        <v>0.62748321897893422</v>
      </c>
      <c r="JI89" s="86">
        <f t="shared" si="140"/>
        <v>0.6335544618666834</v>
      </c>
      <c r="JJ89" s="86">
        <f t="shared" si="141"/>
        <v>0.63438168493234348</v>
      </c>
      <c r="JK89" s="86">
        <f t="shared" si="142"/>
        <v>0.62916869844721302</v>
      </c>
      <c r="JL89" s="86">
        <f t="shared" si="143"/>
        <v>0.57840528854100826</v>
      </c>
      <c r="JM89" s="86">
        <f t="shared" si="144"/>
        <v>0.57168402924615225</v>
      </c>
    </row>
    <row r="90" spans="2:273" x14ac:dyDescent="0.25">
      <c r="B90" s="2">
        <v>63</v>
      </c>
      <c r="C90" s="37">
        <v>214.14099999999999</v>
      </c>
      <c r="D90" s="37">
        <v>213.613</v>
      </c>
      <c r="E90" s="37">
        <v>222.16399999999999</v>
      </c>
      <c r="F90" s="37">
        <v>225.59700000000001</v>
      </c>
      <c r="G90" s="37">
        <v>221.59700000000001</v>
      </c>
      <c r="H90" s="37">
        <v>212.62299999999999</v>
      </c>
      <c r="I90" s="37">
        <v>217.68899999999999</v>
      </c>
      <c r="J90" s="37">
        <v>218.12899999999999</v>
      </c>
      <c r="K90" s="37">
        <v>208.58099999999999</v>
      </c>
      <c r="L90" s="37">
        <v>212.339</v>
      </c>
      <c r="M90" s="37">
        <v>222.71</v>
      </c>
      <c r="N90" s="37">
        <v>224.339</v>
      </c>
      <c r="O90" s="37">
        <v>222.21</v>
      </c>
      <c r="P90" s="37">
        <v>205.667</v>
      </c>
      <c r="Q90" s="37">
        <v>175.048</v>
      </c>
      <c r="S90" s="4">
        <f t="shared" si="8"/>
        <v>216.25868984286296</v>
      </c>
      <c r="T90" s="4">
        <f t="shared" si="9"/>
        <v>205.81618709920571</v>
      </c>
      <c r="U90" s="4">
        <f t="shared" si="10"/>
        <v>221.56953076526659</v>
      </c>
      <c r="V90" s="4">
        <f t="shared" si="11"/>
        <v>227.6686570947123</v>
      </c>
      <c r="W90" s="4">
        <f t="shared" si="12"/>
        <v>217.23788356046737</v>
      </c>
      <c r="X90" s="4">
        <f t="shared" si="13"/>
        <v>204.91082470887244</v>
      </c>
      <c r="Y90" s="4">
        <f t="shared" si="14"/>
        <v>212.34189966011991</v>
      </c>
      <c r="Z90" s="4">
        <f t="shared" si="15"/>
        <v>212.59085138341661</v>
      </c>
      <c r="AA90" s="4">
        <f t="shared" si="16"/>
        <v>198.21199886221837</v>
      </c>
      <c r="AB90" s="4">
        <f t="shared" si="17"/>
        <v>204.25055624819009</v>
      </c>
      <c r="AC90" s="4">
        <f t="shared" si="18"/>
        <v>217.17943467497153</v>
      </c>
      <c r="AD90" s="4">
        <f t="shared" si="19"/>
        <v>223.32961771103282</v>
      </c>
      <c r="AE90" s="4">
        <f t="shared" si="20"/>
        <v>220.3497882571034</v>
      </c>
      <c r="AF90" s="4">
        <f t="shared" si="21"/>
        <v>199.68128744736299</v>
      </c>
      <c r="AG90" s="4">
        <f t="shared" si="22"/>
        <v>168.54993711745567</v>
      </c>
      <c r="AI90" s="4">
        <f t="shared" si="23"/>
        <v>-2.1176898428629727</v>
      </c>
      <c r="AJ90" s="4">
        <f t="shared" si="24"/>
        <v>7.7968129007942935</v>
      </c>
      <c r="AK90" s="4">
        <f t="shared" si="25"/>
        <v>0.59446923473339552</v>
      </c>
      <c r="AL90" s="4">
        <f t="shared" si="26"/>
        <v>-2.0716570947122932</v>
      </c>
      <c r="AM90" s="4">
        <f t="shared" si="27"/>
        <v>4.3591164395326416</v>
      </c>
      <c r="AN90" s="4">
        <f t="shared" si="28"/>
        <v>7.7121752911275507</v>
      </c>
      <c r="AO90" s="4">
        <f t="shared" si="29"/>
        <v>5.347100339880086</v>
      </c>
      <c r="AP90" s="4">
        <f t="shared" si="30"/>
        <v>5.5381486165833849</v>
      </c>
      <c r="AQ90" s="4">
        <f t="shared" si="31"/>
        <v>10.369001137781623</v>
      </c>
      <c r="AR90" s="4">
        <f t="shared" si="32"/>
        <v>8.0884437518099048</v>
      </c>
      <c r="AS90" s="4">
        <f t="shared" si="33"/>
        <v>5.5305653250284763</v>
      </c>
      <c r="AT90" s="4">
        <f t="shared" si="34"/>
        <v>1.0093822889671742</v>
      </c>
      <c r="AU90" s="4">
        <f t="shared" si="35"/>
        <v>1.8602117428966096</v>
      </c>
      <c r="AV90" s="4">
        <f t="shared" si="224"/>
        <v>5.9857125526370112</v>
      </c>
      <c r="AW90" s="4">
        <f t="shared" si="224"/>
        <v>6.4980628825443318</v>
      </c>
      <c r="AY90" s="2">
        <f t="shared" si="96"/>
        <v>86.534414875041932</v>
      </c>
      <c r="AZ90" s="2">
        <f t="shared" si="147"/>
        <v>83.531039586012298</v>
      </c>
      <c r="BA90" s="2">
        <f t="shared" si="148"/>
        <v>82.364099517336015</v>
      </c>
      <c r="BB90" s="2">
        <f t="shared" si="149"/>
        <v>81.970106399039395</v>
      </c>
      <c r="BC90" s="2">
        <f t="shared" si="150"/>
        <v>81.619307646531979</v>
      </c>
      <c r="BD90" s="2">
        <f t="shared" si="151"/>
        <v>79.02864739328264</v>
      </c>
      <c r="BE90" s="2">
        <f t="shared" si="152"/>
        <v>79.572497308635079</v>
      </c>
      <c r="BF90" s="2">
        <f t="shared" si="153"/>
        <v>80.802264059946268</v>
      </c>
      <c r="BG90" s="2">
        <f t="shared" si="154"/>
        <v>80.972677613073955</v>
      </c>
      <c r="BH90" s="2">
        <f t="shared" si="155"/>
        <v>81.018645583513788</v>
      </c>
      <c r="BI90" s="2">
        <f t="shared" si="156"/>
        <v>83.528042529545345</v>
      </c>
      <c r="BJ90" s="2">
        <f t="shared" si="157"/>
        <v>80.469100032673893</v>
      </c>
      <c r="BK90" s="2">
        <f t="shared" si="158"/>
        <v>81.972705105461927</v>
      </c>
      <c r="BL90" s="2">
        <f t="shared" si="159"/>
        <v>87.069323324799882</v>
      </c>
      <c r="BM90" s="2">
        <f t="shared" si="160"/>
        <v>86.068029549115536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97.382794926004223</v>
      </c>
      <c r="DL90" s="2">
        <f t="shared" si="225"/>
        <v>95.617356643167781</v>
      </c>
      <c r="DM90" s="2">
        <f t="shared" si="225"/>
        <v>93.861406221685314</v>
      </c>
      <c r="DN90" s="2">
        <f t="shared" si="225"/>
        <v>94.646360100478091</v>
      </c>
      <c r="DO90" s="2">
        <f t="shared" si="225"/>
        <v>93.266782033045189</v>
      </c>
      <c r="DP90" s="2">
        <f t="shared" si="225"/>
        <v>91.173169230769204</v>
      </c>
      <c r="DQ90" s="2">
        <f t="shared" si="225"/>
        <v>92.420862805662821</v>
      </c>
      <c r="DR90" s="2">
        <f t="shared" si="225"/>
        <v>93.373666666666679</v>
      </c>
      <c r="DS90" s="2">
        <f t="shared" si="225"/>
        <v>94.049250021450021</v>
      </c>
      <c r="DT90" s="2">
        <f t="shared" si="225"/>
        <v>91.929742769084854</v>
      </c>
      <c r="DU90" s="2">
        <f t="shared" si="225"/>
        <v>92.152163475216085</v>
      </c>
      <c r="DV90" s="2">
        <f t="shared" si="225"/>
        <v>93.601616194331982</v>
      </c>
      <c r="DW90" s="2">
        <f t="shared" si="225"/>
        <v>94.78324365721997</v>
      </c>
      <c r="DX90" s="2">
        <f t="shared" si="225"/>
        <v>96.965839811239803</v>
      </c>
      <c r="DY90" s="2">
        <f t="shared" si="225"/>
        <v>90.879150403225808</v>
      </c>
      <c r="EA90" s="2">
        <f t="shared" si="228"/>
        <v>84.779767846300629</v>
      </c>
      <c r="EB90" s="2">
        <f t="shared" si="72"/>
        <v>81.400270301561633</v>
      </c>
      <c r="EC90" s="2">
        <f t="shared" si="73"/>
        <v>80.303746886219457</v>
      </c>
      <c r="ED90" s="2">
        <f t="shared" si="74"/>
        <v>79.501220660941968</v>
      </c>
      <c r="EE90" s="2">
        <f t="shared" si="75"/>
        <v>79.134322391111525</v>
      </c>
      <c r="EF90" s="2">
        <f t="shared" si="76"/>
        <v>76.616613762453483</v>
      </c>
      <c r="EG90" s="2">
        <f t="shared" si="77"/>
        <v>76.615611572484141</v>
      </c>
      <c r="EH90" s="2">
        <f t="shared" si="78"/>
        <v>77.82630483129185</v>
      </c>
      <c r="EI90" s="2">
        <f t="shared" si="79"/>
        <v>78.057942173810076</v>
      </c>
      <c r="EJ90" s="2">
        <f t="shared" si="80"/>
        <v>78.567356469054403</v>
      </c>
      <c r="EK90" s="2">
        <f t="shared" si="81"/>
        <v>81.624552435053175</v>
      </c>
      <c r="EL90" s="2">
        <f t="shared" si="82"/>
        <v>77.558711229946496</v>
      </c>
      <c r="EM90" s="2">
        <f t="shared" si="83"/>
        <v>79.294398922624879</v>
      </c>
      <c r="EN90" s="2">
        <f t="shared" si="84"/>
        <v>84.809716467606108</v>
      </c>
      <c r="EO90" s="2">
        <f t="shared" si="85"/>
        <v>84.809225393700814</v>
      </c>
      <c r="EQ90" s="2">
        <f t="shared" si="86"/>
        <v>83.220166766917302</v>
      </c>
      <c r="ER90" s="2">
        <f t="shared" si="226"/>
        <v>81.177917851145338</v>
      </c>
      <c r="ES90" s="2">
        <f t="shared" si="226"/>
        <v>79.807775773632372</v>
      </c>
      <c r="ET90" s="2">
        <f t="shared" si="226"/>
        <v>79.187022529462865</v>
      </c>
      <c r="EU90" s="2">
        <f t="shared" si="226"/>
        <v>77.403772051173917</v>
      </c>
      <c r="EV90" s="2">
        <f t="shared" si="226"/>
        <v>74.479711171453786</v>
      </c>
      <c r="EW90" s="2">
        <f t="shared" si="226"/>
        <v>75.503474567516676</v>
      </c>
      <c r="EX90" s="2">
        <f t="shared" si="226"/>
        <v>76.47027067373071</v>
      </c>
      <c r="EY90" s="2">
        <f t="shared" si="226"/>
        <v>78.072110988814188</v>
      </c>
      <c r="EZ90" s="2">
        <f t="shared" si="226"/>
        <v>77.798396796580533</v>
      </c>
      <c r="FA90" s="2">
        <f t="shared" si="226"/>
        <v>80.587619058849839</v>
      </c>
      <c r="FB90" s="2">
        <f t="shared" si="226"/>
        <v>78.008335858905056</v>
      </c>
      <c r="FC90" s="2">
        <f t="shared" si="226"/>
        <v>78.516219846239068</v>
      </c>
      <c r="FD90" s="2">
        <f t="shared" si="226"/>
        <v>85.591443725233376</v>
      </c>
      <c r="FE90" s="2">
        <f t="shared" si="226"/>
        <v>84.485230222357558</v>
      </c>
      <c r="FG90" s="2">
        <f t="shared" si="88"/>
        <v>0.86075640203517911</v>
      </c>
      <c r="FH90" s="2">
        <f t="shared" si="227"/>
        <v>0.8501218724212477</v>
      </c>
      <c r="FI90" s="2">
        <f t="shared" si="227"/>
        <v>0.84802128760551332</v>
      </c>
      <c r="FJ90" s="2">
        <f t="shared" si="227"/>
        <v>0.83698013388838244</v>
      </c>
      <c r="FK90" s="2">
        <f t="shared" si="227"/>
        <v>0.8241325488571869</v>
      </c>
      <c r="FL90" s="2">
        <f t="shared" si="227"/>
        <v>0.83426116753118762</v>
      </c>
      <c r="FM90" s="2">
        <f t="shared" si="227"/>
        <v>0.81289802447913251</v>
      </c>
      <c r="FN90" s="2">
        <f t="shared" si="227"/>
        <v>0.8085582979942797</v>
      </c>
      <c r="FO90" s="2">
        <f t="shared" si="227"/>
        <v>0.81773036448680203</v>
      </c>
      <c r="FP90" s="2">
        <f t="shared" si="227"/>
        <v>0.81653685958755007</v>
      </c>
      <c r="FQ90" s="2">
        <f t="shared" si="227"/>
        <v>0.81916905595022882</v>
      </c>
      <c r="FR90" s="2">
        <f t="shared" si="227"/>
        <v>0.81859232722061093</v>
      </c>
      <c r="FS90" s="2">
        <f t="shared" si="227"/>
        <v>0.8270735611607386</v>
      </c>
      <c r="FT90" s="2">
        <f t="shared" si="227"/>
        <v>0.81412843282185365</v>
      </c>
      <c r="FU90" s="2">
        <f t="shared" si="227"/>
        <v>0.79260948061045922</v>
      </c>
      <c r="FW90" s="2">
        <f t="shared" si="112"/>
        <v>1.5632656832136567E-4</v>
      </c>
      <c r="FX90" s="2">
        <f t="shared" si="164"/>
        <v>2.7432148650221081E-4</v>
      </c>
      <c r="FY90" s="2">
        <f t="shared" si="165"/>
        <v>2.4795349468654691E-4</v>
      </c>
      <c r="FZ90" s="2">
        <f t="shared" si="166"/>
        <v>2.3190964626183715E-4</v>
      </c>
      <c r="GA90" s="2">
        <f t="shared" si="167"/>
        <v>2.6257553715433357E-4</v>
      </c>
      <c r="GB90" s="2">
        <f t="shared" si="168"/>
        <v>2.5872833854406936E-4</v>
      </c>
      <c r="GC90" s="2">
        <f t="shared" si="169"/>
        <v>2.7693816412620358E-4</v>
      </c>
      <c r="GD90" s="2">
        <f t="shared" si="170"/>
        <v>3.3493463715507659E-4</v>
      </c>
      <c r="GE90" s="2">
        <f t="shared" si="171"/>
        <v>3.9428104657967687E-4</v>
      </c>
      <c r="GF90" s="2">
        <f t="shared" si="172"/>
        <v>2.8121051889904022E-4</v>
      </c>
      <c r="GG90" s="2">
        <f t="shared" si="173"/>
        <v>2.1963656924698158E-4</v>
      </c>
      <c r="GH90" s="2">
        <f t="shared" si="174"/>
        <v>1.840391117351376E-4</v>
      </c>
      <c r="GI90" s="2">
        <f t="shared" si="175"/>
        <v>1.6009020867594333E-4</v>
      </c>
      <c r="GJ90" s="2">
        <f t="shared" si="176"/>
        <v>1.6522450823846008E-4</v>
      </c>
      <c r="GK90" s="2">
        <f t="shared" si="177"/>
        <v>1.2575794280737709E-4</v>
      </c>
      <c r="GM90" s="86">
        <f t="shared" si="113"/>
        <v>0.60713373911002555</v>
      </c>
      <c r="GN90" s="86">
        <f t="shared" si="178"/>
        <v>0.55478203349797439</v>
      </c>
      <c r="GO90" s="86">
        <f t="shared" si="179"/>
        <v>0.61283652401031596</v>
      </c>
      <c r="GP90" s="86">
        <f t="shared" si="180"/>
        <v>0.62563791052767526</v>
      </c>
      <c r="GQ90" s="86">
        <f t="shared" si="181"/>
        <v>0.59295317529813873</v>
      </c>
      <c r="GR90" s="86">
        <f t="shared" si="182"/>
        <v>0.55994173106175738</v>
      </c>
      <c r="GS90" s="86">
        <f t="shared" si="183"/>
        <v>0.56233611400722927</v>
      </c>
      <c r="GT90" s="86">
        <f t="shared" si="184"/>
        <v>0.57233380430712988</v>
      </c>
      <c r="GU90" s="86">
        <f t="shared" si="185"/>
        <v>0.54208629884894888</v>
      </c>
      <c r="GV90" s="86">
        <f t="shared" si="186"/>
        <v>0.57026508834502665</v>
      </c>
      <c r="GW90" s="86">
        <f t="shared" si="187"/>
        <v>0.59538520531710959</v>
      </c>
      <c r="GX90" s="86">
        <f t="shared" si="188"/>
        <v>0.6195673933099124</v>
      </c>
      <c r="GY90" s="86">
        <f t="shared" si="189"/>
        <v>0.60365395967933955</v>
      </c>
      <c r="GZ90" s="86">
        <f t="shared" si="190"/>
        <v>0.54335492868252855</v>
      </c>
      <c r="HA90" s="86">
        <f t="shared" si="191"/>
        <v>0.50529205959265211</v>
      </c>
      <c r="HC90" s="86">
        <f t="shared" si="145"/>
        <v>4.023187289588916E-4</v>
      </c>
      <c r="HD90" s="86">
        <f t="shared" si="192"/>
        <v>5.2017715287899389E-4</v>
      </c>
      <c r="HE90" s="86">
        <f t="shared" si="193"/>
        <v>3.7833748618596905E-4</v>
      </c>
      <c r="HF90" s="86">
        <f t="shared" si="194"/>
        <v>2.809663948172478E-4</v>
      </c>
      <c r="HG90" s="86">
        <f t="shared" si="195"/>
        <v>5.8127932794170255E-5</v>
      </c>
      <c r="HH90" s="86">
        <f t="shared" si="196"/>
        <v>2.1869521904357975E-4</v>
      </c>
      <c r="HI90" s="86">
        <f t="shared" si="197"/>
        <v>1.1889957127887458E-4</v>
      </c>
      <c r="HJ90" s="86">
        <f t="shared" si="198"/>
        <v>1.4179951845200026E-4</v>
      </c>
      <c r="HK90" s="86">
        <f t="shared" si="199"/>
        <v>2.6597365944688823E-4</v>
      </c>
      <c r="HL90" s="86">
        <f t="shared" si="200"/>
        <v>8.7766612931234142E-5</v>
      </c>
      <c r="HM90" s="86">
        <f t="shared" si="201"/>
        <v>1.2530205294163921E-4</v>
      </c>
      <c r="HN90" s="86">
        <f t="shared" si="202"/>
        <v>8.0467388221977081E-5</v>
      </c>
      <c r="HO90" s="86">
        <f t="shared" si="203"/>
        <v>6.9546908257844017E-5</v>
      </c>
      <c r="HP90" s="86">
        <f t="shared" si="204"/>
        <v>3.7631814848681347E-5</v>
      </c>
      <c r="HQ90" s="86">
        <f t="shared" si="205"/>
        <v>4.6515966550103218E-6</v>
      </c>
      <c r="HS90" s="86">
        <f t="shared" si="114"/>
        <v>1.5504445600279667E-32</v>
      </c>
      <c r="HT90" s="86">
        <f t="shared" si="206"/>
        <v>5.916251772198844E-31</v>
      </c>
      <c r="HU90" s="86">
        <f t="shared" si="207"/>
        <v>1.5019877425663758E-31</v>
      </c>
      <c r="HV90" s="86">
        <f t="shared" si="208"/>
        <v>1.0265244771769447E-32</v>
      </c>
      <c r="HW90" s="86">
        <f t="shared" si="209"/>
        <v>1.8456764931805237E-41</v>
      </c>
      <c r="HX90" s="86">
        <f t="shared" si="210"/>
        <v>4.3526968301042281E-36</v>
      </c>
      <c r="HY90" s="86">
        <f t="shared" si="211"/>
        <v>2.3480410383356012E-39</v>
      </c>
      <c r="HZ90" s="86">
        <f t="shared" si="212"/>
        <v>1.1122106296550276E-38</v>
      </c>
      <c r="IA90" s="86">
        <f t="shared" si="213"/>
        <v>3.402364257147206E-37</v>
      </c>
      <c r="IB90" s="86">
        <f t="shared" si="214"/>
        <v>6.3524882816229005E-44</v>
      </c>
      <c r="IC90" s="86">
        <f t="shared" si="215"/>
        <v>1.3624546699617881E-39</v>
      </c>
      <c r="ID90" s="86">
        <f t="shared" si="216"/>
        <v>7.4892125529094571E-41</v>
      </c>
      <c r="IE90" s="86">
        <f t="shared" si="217"/>
        <v>3.7150221483981467E-41</v>
      </c>
      <c r="IF90" s="86">
        <f t="shared" si="218"/>
        <v>1.2842071094053509E-35</v>
      </c>
      <c r="IG90" s="86">
        <f t="shared" si="219"/>
        <v>1.8265127647587389E-25</v>
      </c>
      <c r="II90" s="86">
        <f t="shared" si="115"/>
        <v>6.5557116383945351E-63</v>
      </c>
      <c r="IJ90" s="86">
        <f t="shared" si="116"/>
        <v>5.3908235551820735E-60</v>
      </c>
      <c r="IK90" s="86">
        <f t="shared" si="117"/>
        <v>1.6305892222737896E-63</v>
      </c>
      <c r="IL90" s="86">
        <f t="shared" si="118"/>
        <v>1.6375426987652094E-64</v>
      </c>
      <c r="IM90" s="86">
        <f t="shared" si="119"/>
        <v>2.742917411039805E-80</v>
      </c>
      <c r="IN90" s="86">
        <f t="shared" si="120"/>
        <v>6.2116880610706651E-71</v>
      </c>
      <c r="IO90" s="86">
        <f t="shared" si="121"/>
        <v>2.2212879988191152E-76</v>
      </c>
      <c r="IP90" s="86">
        <f t="shared" si="122"/>
        <v>8.039129087489979E-77</v>
      </c>
      <c r="IQ90" s="86">
        <f t="shared" si="123"/>
        <v>2.0148526872478751E-72</v>
      </c>
      <c r="IR90" s="86">
        <f t="shared" si="124"/>
        <v>5.5162601896521134E-87</v>
      </c>
      <c r="IS90" s="86">
        <f t="shared" si="125"/>
        <v>8.3008345074586411E-78</v>
      </c>
      <c r="IT90" s="86">
        <f t="shared" si="126"/>
        <v>2.8305705673148741E-79</v>
      </c>
      <c r="IU90" s="86">
        <f t="shared" si="127"/>
        <v>3.4722780450281923E-80</v>
      </c>
      <c r="IV90" s="86">
        <f t="shared" si="128"/>
        <v>8.295214842704703E-140</v>
      </c>
      <c r="IW90" s="86">
        <f t="shared" si="129"/>
        <v>3.4925594769267616E-62</v>
      </c>
      <c r="IY90" s="86">
        <f t="shared" si="130"/>
        <v>0.60753605783898446</v>
      </c>
      <c r="IZ90" s="86">
        <f t="shared" si="131"/>
        <v>0.55530221065085339</v>
      </c>
      <c r="JA90" s="86">
        <f t="shared" si="132"/>
        <v>0.61321486149650195</v>
      </c>
      <c r="JB90" s="86">
        <f t="shared" si="133"/>
        <v>0.62591887692249248</v>
      </c>
      <c r="JC90" s="86">
        <f t="shared" si="134"/>
        <v>0.59301130323093287</v>
      </c>
      <c r="JD90" s="86">
        <f t="shared" si="135"/>
        <v>0.56016042628080098</v>
      </c>
      <c r="JE90" s="86">
        <f t="shared" si="136"/>
        <v>0.56245501357850813</v>
      </c>
      <c r="JF90" s="86">
        <f t="shared" si="137"/>
        <v>0.57247560382558182</v>
      </c>
      <c r="JG90" s="86">
        <f t="shared" si="138"/>
        <v>0.54235227250839579</v>
      </c>
      <c r="JH90" s="86">
        <f t="shared" si="139"/>
        <v>0.57035285495795784</v>
      </c>
      <c r="JI90" s="86">
        <f t="shared" si="140"/>
        <v>0.59551050737005118</v>
      </c>
      <c r="JJ90" s="86">
        <f t="shared" si="141"/>
        <v>0.61964786069813438</v>
      </c>
      <c r="JK90" s="86">
        <f t="shared" si="142"/>
        <v>0.60372350658759744</v>
      </c>
      <c r="JL90" s="86">
        <f t="shared" si="143"/>
        <v>0.54339256049737727</v>
      </c>
      <c r="JM90" s="86">
        <f t="shared" si="144"/>
        <v>0.50529671118930708</v>
      </c>
    </row>
    <row r="91" spans="2:273" x14ac:dyDescent="0.25">
      <c r="B91" s="2">
        <v>64</v>
      </c>
      <c r="C91" s="37">
        <v>201.39099999999999</v>
      </c>
      <c r="D91" s="37">
        <v>193.59700000000001</v>
      </c>
      <c r="E91" s="37">
        <v>203.77</v>
      </c>
      <c r="F91" s="37">
        <v>208.952</v>
      </c>
      <c r="G91" s="37">
        <v>200.935</v>
      </c>
      <c r="H91" s="37">
        <v>186.23</v>
      </c>
      <c r="I91" s="37">
        <v>194.49199999999999</v>
      </c>
      <c r="J91" s="37">
        <v>191.58099999999999</v>
      </c>
      <c r="K91" s="37">
        <v>172.548</v>
      </c>
      <c r="L91" s="37">
        <v>178.96799999999999</v>
      </c>
      <c r="M91" s="37">
        <v>196.79</v>
      </c>
      <c r="N91" s="37">
        <v>203.09700000000001</v>
      </c>
      <c r="O91" s="37">
        <v>201.87100000000001</v>
      </c>
      <c r="P91" s="37">
        <v>182.03200000000001</v>
      </c>
      <c r="Q91" s="37">
        <v>148.01599999999999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198.51588903996429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179.45728717805591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194.11759100182607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201.2427685532956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184.609451219297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174.11666966091178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182.57818813830303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180.53078397986744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161.61486287481529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167.78743377724319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182.61888348490498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192.30724582273979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189.40571473376241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172.99625542561679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141.79571473227483</v>
      </c>
      <c r="AI91" s="4">
        <f t="shared" ref="AI91:AI154" si="244">IF(OR($B91 &lt; C$230, $B91 &gt; C$233), 0, C91-S91)</f>
        <v>2.8751109600356983</v>
      </c>
      <c r="AJ91" s="4">
        <f t="shared" ref="AJ91:AJ154" si="245">IF(OR($B91 &lt; D$230, $B91 &gt; D$233), 0, D91-T91)</f>
        <v>14.139712821944102</v>
      </c>
      <c r="AK91" s="4">
        <f t="shared" ref="AK91:AK154" si="246">IF(OR($B91 &lt; E$230, $B91 &gt; E$233), 0, E91-U91)</f>
        <v>9.6524089981739394</v>
      </c>
      <c r="AL91" s="4">
        <f t="shared" ref="AL91:AL154" si="247">IF(OR($B91 &lt; F$230, $B91 &gt; F$233), 0, F91-V91)</f>
        <v>7.7092314467043934</v>
      </c>
      <c r="AM91" s="4">
        <f t="shared" ref="AM91:AM154" si="248">IF(OR($B91 &lt; G$230, $B91 &gt; G$233), 0, G91-W91)</f>
        <v>16.325548780703002</v>
      </c>
      <c r="AN91" s="4">
        <f t="shared" ref="AN91:AN154" si="249">IF(OR($B91 &lt; H$230, $B91 &gt; H$233), 0, H91-X91)</f>
        <v>12.113330339088208</v>
      </c>
      <c r="AO91" s="4">
        <f t="shared" ref="AO91:AO154" si="250">IF(OR($B91 &lt; I$230, $B91 &gt; I$233), 0, I91-Y91)</f>
        <v>11.913811861696956</v>
      </c>
      <c r="AP91" s="4">
        <f t="shared" ref="AP91:AP154" si="251">IF(OR($B91 &lt; J$230, $B91 &gt; J$233), 0, J91-Z91)</f>
        <v>11.050216020132552</v>
      </c>
      <c r="AQ91" s="4">
        <f t="shared" ref="AQ91:AQ154" si="252">IF(OR($B91 &lt; K$230, $B91 &gt; K$233), 0, K91-AA91)</f>
        <v>10.933137125184714</v>
      </c>
      <c r="AR91" s="4">
        <f t="shared" ref="AR91:AR154" si="253">IF(OR($B91 &lt; L$230, $B91 &gt; L$233), 0, L91-AB91)</f>
        <v>11.180566222756795</v>
      </c>
      <c r="AS91" s="4">
        <f t="shared" ref="AS91:AS154" si="254">IF(OR($B91 &lt; M$230, $B91 &gt; M$233), 0, M91-AC91)</f>
        <v>14.171116515095008</v>
      </c>
      <c r="AT91" s="4">
        <f t="shared" ref="AT91:AT154" si="255">IF(OR($B91 &lt; N$230, $B91 &gt; N$233), 0, N91-AD91)</f>
        <v>10.789754177260221</v>
      </c>
      <c r="AU91" s="4">
        <f t="shared" ref="AU91:AU154" si="256">IF(OR($B91 &lt; O$230, $B91 &gt; O$233), 0, O91-AE91)</f>
        <v>12.465285266237601</v>
      </c>
      <c r="AV91" s="4">
        <f t="shared" ref="AV91:AW106" si="257">IF(OR($B91 &lt; P$230, $B91 &gt; P$233), 0, P91-AF91)</f>
        <v>9.0357445743832159</v>
      </c>
      <c r="AW91" s="4">
        <f t="shared" si="257"/>
        <v>6.2202852677251599</v>
      </c>
      <c r="AY91" s="2">
        <f t="shared" si="96"/>
        <v>86.320730009572344</v>
      </c>
      <c r="AZ91" s="2">
        <f t="shared" si="147"/>
        <v>83.305808576130531</v>
      </c>
      <c r="BA91" s="2">
        <f t="shared" si="148"/>
        <v>82.155144246375784</v>
      </c>
      <c r="BB91" s="2">
        <f t="shared" si="149"/>
        <v>81.731986356310657</v>
      </c>
      <c r="BC91" s="2">
        <f t="shared" si="150"/>
        <v>81.335906738916137</v>
      </c>
      <c r="BD91" s="2">
        <f t="shared" si="151"/>
        <v>78.764157030198803</v>
      </c>
      <c r="BE91" s="2">
        <f t="shared" si="152"/>
        <v>79.308837506585903</v>
      </c>
      <c r="BF91" s="2">
        <f t="shared" si="153"/>
        <v>80.518989440280365</v>
      </c>
      <c r="BG91" s="2">
        <f t="shared" si="154"/>
        <v>80.717533978917274</v>
      </c>
      <c r="BH91" s="2">
        <f t="shared" si="155"/>
        <v>80.762625651266404</v>
      </c>
      <c r="BI91" s="2">
        <f t="shared" si="156"/>
        <v>83.286577756239296</v>
      </c>
      <c r="BJ91" s="2">
        <f t="shared" si="157"/>
        <v>80.221183759064942</v>
      </c>
      <c r="BK91" s="2">
        <f t="shared" si="158"/>
        <v>81.729812627428345</v>
      </c>
      <c r="BL91" s="2">
        <f t="shared" si="159"/>
        <v>86.85520371046222</v>
      </c>
      <c r="BM91" s="2">
        <f t="shared" si="160"/>
        <v>85.902284936534272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97.561500453035336</v>
      </c>
      <c r="DL91" s="2">
        <f t="shared" ref="DL91:DY106" si="289">BP$228*$B91+BP$229</f>
        <v>95.744345460929708</v>
      </c>
      <c r="DM91" s="2">
        <f t="shared" si="289"/>
        <v>93.980266384778034</v>
      </c>
      <c r="DN91" s="2">
        <f t="shared" si="289"/>
        <v>94.78899489506523</v>
      </c>
      <c r="DO91" s="2">
        <f t="shared" si="289"/>
        <v>93.369922420396108</v>
      </c>
      <c r="DP91" s="2">
        <f t="shared" si="289"/>
        <v>91.238774898785394</v>
      </c>
      <c r="DQ91" s="2">
        <f t="shared" si="289"/>
        <v>92.607411969111979</v>
      </c>
      <c r="DR91" s="2">
        <f t="shared" si="289"/>
        <v>93.601583753501416</v>
      </c>
      <c r="DS91" s="2">
        <f t="shared" si="289"/>
        <v>94.24714937794937</v>
      </c>
      <c r="DT91" s="2">
        <f t="shared" si="289"/>
        <v>91.995924608819323</v>
      </c>
      <c r="DU91" s="2">
        <f t="shared" si="289"/>
        <v>92.261556516030168</v>
      </c>
      <c r="DV91" s="2">
        <f t="shared" si="289"/>
        <v>93.732688866396757</v>
      </c>
      <c r="DW91" s="2">
        <f t="shared" si="289"/>
        <v>94.968264102564106</v>
      </c>
      <c r="DX91" s="2">
        <f t="shared" si="289"/>
        <v>97.186612140712143</v>
      </c>
      <c r="DY91" s="2">
        <f t="shared" si="289"/>
        <v>90.950425806451619</v>
      </c>
      <c r="EA91" s="2">
        <f t="shared" si="228"/>
        <v>84.662624078410957</v>
      </c>
      <c r="EB91" s="2">
        <f t="shared" ref="EB91:EB154" si="290">CF$228*$B91+CF$229</f>
        <v>81.305902046311232</v>
      </c>
      <c r="EC91" s="2">
        <f t="shared" ref="EC91:EC154" si="291">CG$228*$B91+CG$229</f>
        <v>80.222521176946955</v>
      </c>
      <c r="ED91" s="2">
        <f t="shared" ref="ED91:ED154" si="292">CH$228*$B91+CH$229</f>
        <v>79.412714025500904</v>
      </c>
      <c r="EE91" s="2">
        <f t="shared" ref="EE91:EE154" si="293">CI$228*$B91+CI$229</f>
        <v>78.994423346964908</v>
      </c>
      <c r="EF91" s="2">
        <f t="shared" ref="EF91:EF154" si="294">CJ$228*$B91+CJ$229</f>
        <v>76.504643866594094</v>
      </c>
      <c r="EG91" s="2">
        <f t="shared" ref="EG91:EG154" si="295">CK$228*$B91+CK$229</f>
        <v>76.517674638359892</v>
      </c>
      <c r="EH91" s="2">
        <f t="shared" ref="EH91:EH154" si="296">CL$228*$B91+CL$229</f>
        <v>77.694578193160609</v>
      </c>
      <c r="EI91" s="2">
        <f t="shared" ref="EI91:EI154" si="297">CM$228*$B91+CM$229</f>
        <v>77.967167345488988</v>
      </c>
      <c r="EJ91" s="2">
        <f t="shared" ref="EJ91:EJ154" si="298">CN$228*$B91+CN$229</f>
        <v>78.461037771301505</v>
      </c>
      <c r="EK91" s="2">
        <f t="shared" ref="EK91:EK154" si="299">CO$228*$B91+CO$229</f>
        <v>81.479977708227779</v>
      </c>
      <c r="EL91" s="2">
        <f t="shared" ref="EL91:EL154" si="300">CP$228*$B91+CP$229</f>
        <v>77.490265734265705</v>
      </c>
      <c r="EM91" s="2">
        <f t="shared" ref="EM91:EM154" si="301">CQ$228*$B91+CQ$229</f>
        <v>79.205593780607259</v>
      </c>
      <c r="EN91" s="2">
        <f t="shared" ref="EN91:EN154" si="302">CR$228*$B91+CR$229</f>
        <v>84.703842069084033</v>
      </c>
      <c r="EO91" s="2">
        <f t="shared" ref="EO91:EO154" si="303">CS$228*$B91+CS$229</f>
        <v>84.697688484251998</v>
      </c>
      <c r="EQ91" s="2">
        <f t="shared" ref="EQ91:EQ154" si="304">CU$228*$B91+CU$229</f>
        <v>83.133307268170441</v>
      </c>
      <c r="ER91" s="2">
        <f t="shared" ref="ER91:FE106" si="305">CV$228*$B91+CV$229</f>
        <v>81.086048633809071</v>
      </c>
      <c r="ES91" s="2">
        <f t="shared" si="305"/>
        <v>79.73737964343519</v>
      </c>
      <c r="ET91" s="2">
        <f t="shared" si="305"/>
        <v>79.103761612088093</v>
      </c>
      <c r="EU91" s="2">
        <f t="shared" si="305"/>
        <v>77.302874029443089</v>
      </c>
      <c r="EV91" s="2">
        <f t="shared" si="305"/>
        <v>74.414093010228214</v>
      </c>
      <c r="EW91" s="2">
        <f t="shared" si="305"/>
        <v>75.429236436639911</v>
      </c>
      <c r="EX91" s="2">
        <f t="shared" si="305"/>
        <v>76.366907940445799</v>
      </c>
      <c r="EY91" s="2">
        <f t="shared" si="305"/>
        <v>77.978597083884452</v>
      </c>
      <c r="EZ91" s="2">
        <f t="shared" si="305"/>
        <v>77.708032070665695</v>
      </c>
      <c r="FA91" s="2">
        <f t="shared" si="305"/>
        <v>80.464422365891522</v>
      </c>
      <c r="FB91" s="2">
        <f t="shared" si="305"/>
        <v>77.929693026626722</v>
      </c>
      <c r="FC91" s="2">
        <f t="shared" si="305"/>
        <v>78.442411280613641</v>
      </c>
      <c r="FD91" s="2">
        <f t="shared" si="305"/>
        <v>85.469934484953711</v>
      </c>
      <c r="FE91" s="2">
        <f t="shared" si="305"/>
        <v>84.380640804091655</v>
      </c>
      <c r="FG91" s="2">
        <f t="shared" ref="FG91:FG154" si="306">POWER(10,($B91-C$231)/C$229)/(1+POWER(10,($B91-C$231)/C$229))</f>
        <v>0.8714331374912363</v>
      </c>
      <c r="FH91" s="2">
        <f t="shared" ref="FH91:FU106" si="307">POWER(10,($B91-D$231)/D$229)/(1+POWER(10,($B91-D$231)/D$229))</f>
        <v>0.8614828067124688</v>
      </c>
      <c r="FI91" s="2">
        <f t="shared" si="307"/>
        <v>0.85951513600358898</v>
      </c>
      <c r="FJ91" s="2">
        <f t="shared" si="307"/>
        <v>0.84916047577808906</v>
      </c>
      <c r="FK91" s="2">
        <f t="shared" si="307"/>
        <v>0.8370859767145189</v>
      </c>
      <c r="FL91" s="2">
        <f t="shared" si="307"/>
        <v>0.84660743058427412</v>
      </c>
      <c r="FM91" s="2">
        <f t="shared" si="307"/>
        <v>0.82650472698720712</v>
      </c>
      <c r="FN91" s="2">
        <f t="shared" si="307"/>
        <v>0.82241165343200395</v>
      </c>
      <c r="FO91" s="2">
        <f t="shared" si="307"/>
        <v>0.83105867765570562</v>
      </c>
      <c r="FP91" s="2">
        <f t="shared" si="307"/>
        <v>0.82993429616504</v>
      </c>
      <c r="FQ91" s="2">
        <f t="shared" si="307"/>
        <v>0.83241372642263833</v>
      </c>
      <c r="FR91" s="2">
        <f t="shared" si="307"/>
        <v>0.8318705694351276</v>
      </c>
      <c r="FS91" s="2">
        <f t="shared" si="307"/>
        <v>0.83985246416028969</v>
      </c>
      <c r="FT91" s="2">
        <f t="shared" si="307"/>
        <v>0.82766462555508558</v>
      </c>
      <c r="FU91" s="2">
        <f t="shared" si="307"/>
        <v>0.80734195158869504</v>
      </c>
      <c r="FW91" s="2">
        <f t="shared" si="112"/>
        <v>1.7140608847758659E-4</v>
      </c>
      <c r="FX91" s="2">
        <f t="shared" si="164"/>
        <v>3.007795682385209E-4</v>
      </c>
      <c r="FY91" s="2">
        <f t="shared" si="165"/>
        <v>2.7186909689997762E-4</v>
      </c>
      <c r="FZ91" s="2">
        <f t="shared" si="166"/>
        <v>2.5427818132430966E-4</v>
      </c>
      <c r="GA91" s="2">
        <f t="shared" si="167"/>
        <v>2.8790105798630789E-4</v>
      </c>
      <c r="GB91" s="2">
        <f t="shared" si="168"/>
        <v>2.8368290074651898E-4</v>
      </c>
      <c r="GC91" s="2">
        <f t="shared" si="169"/>
        <v>3.0364854561230409E-4</v>
      </c>
      <c r="GD91" s="2">
        <f t="shared" si="170"/>
        <v>3.6723665992877786E-4</v>
      </c>
      <c r="GE91" s="2">
        <f t="shared" si="171"/>
        <v>4.3230412608388785E-4</v>
      </c>
      <c r="GF91" s="2">
        <f t="shared" si="172"/>
        <v>3.0833283721825856E-4</v>
      </c>
      <c r="GG91" s="2">
        <f t="shared" si="173"/>
        <v>2.4082160621145585E-4</v>
      </c>
      <c r="GH91" s="2">
        <f t="shared" si="174"/>
        <v>2.0179129029711034E-4</v>
      </c>
      <c r="GI91" s="2">
        <f t="shared" si="175"/>
        <v>1.7553271208878532E-4</v>
      </c>
      <c r="GJ91" s="2">
        <f t="shared" si="176"/>
        <v>1.8116218292484943E-4</v>
      </c>
      <c r="GK91" s="2">
        <f t="shared" si="177"/>
        <v>1.3788916928468128E-4</v>
      </c>
      <c r="GM91" s="86">
        <f t="shared" si="113"/>
        <v>0.57047590467446618</v>
      </c>
      <c r="GN91" s="86">
        <f t="shared" si="178"/>
        <v>0.48057303026958426</v>
      </c>
      <c r="GO91" s="86">
        <f t="shared" si="179"/>
        <v>0.54061402176586437</v>
      </c>
      <c r="GP91" s="86">
        <f t="shared" si="180"/>
        <v>0.56423224641924119</v>
      </c>
      <c r="GQ91" s="86">
        <f t="shared" si="181"/>
        <v>0.50296705993177493</v>
      </c>
      <c r="GR91" s="86">
        <f t="shared" si="182"/>
        <v>0.47155718122492757</v>
      </c>
      <c r="GS91" s="86">
        <f t="shared" si="183"/>
        <v>0.49039739534125038</v>
      </c>
      <c r="GT91" s="86">
        <f t="shared" si="184"/>
        <v>0.48793446295457527</v>
      </c>
      <c r="GU91" s="86">
        <f t="shared" si="185"/>
        <v>0.42079596284194209</v>
      </c>
      <c r="GV91" s="86">
        <f t="shared" si="186"/>
        <v>0.45234630320150965</v>
      </c>
      <c r="GW91" s="86">
        <f t="shared" si="187"/>
        <v>0.49421269686110558</v>
      </c>
      <c r="GX91" s="86">
        <f t="shared" si="188"/>
        <v>0.54054756294451323</v>
      </c>
      <c r="GY91" s="86">
        <f t="shared" si="189"/>
        <v>0.52147049420306324</v>
      </c>
      <c r="GZ91" s="86">
        <f t="shared" si="190"/>
        <v>0.46782825451436327</v>
      </c>
      <c r="HA91" s="86">
        <f t="shared" si="191"/>
        <v>0.3943699922188918</v>
      </c>
      <c r="HC91" s="86">
        <f t="shared" si="145"/>
        <v>6.7813262725617681E-4</v>
      </c>
      <c r="HD91" s="86">
        <f t="shared" si="192"/>
        <v>8.878172956878665E-4</v>
      </c>
      <c r="HE91" s="86">
        <f t="shared" si="193"/>
        <v>6.5937578982786264E-4</v>
      </c>
      <c r="HF91" s="86">
        <f t="shared" si="194"/>
        <v>4.9503214807956907E-4</v>
      </c>
      <c r="HG91" s="86">
        <f t="shared" si="195"/>
        <v>1.1750431381186024E-4</v>
      </c>
      <c r="HH91" s="86">
        <f t="shared" si="196"/>
        <v>4.0308378252918597E-4</v>
      </c>
      <c r="HI91" s="86">
        <f t="shared" si="197"/>
        <v>2.3089457831188112E-4</v>
      </c>
      <c r="HJ91" s="86">
        <f t="shared" si="198"/>
        <v>2.7825003708778343E-4</v>
      </c>
      <c r="HK91" s="86">
        <f t="shared" si="199"/>
        <v>5.0565569637016426E-4</v>
      </c>
      <c r="HL91" s="86">
        <f t="shared" si="200"/>
        <v>1.8069485199383674E-4</v>
      </c>
      <c r="HM91" s="86">
        <f t="shared" si="201"/>
        <v>2.3997608040356367E-4</v>
      </c>
      <c r="HN91" s="86">
        <f t="shared" si="202"/>
        <v>1.5555390239456449E-4</v>
      </c>
      <c r="HO91" s="86">
        <f t="shared" si="203"/>
        <v>1.3426764547189789E-4</v>
      </c>
      <c r="HP91" s="86">
        <f t="shared" si="204"/>
        <v>7.6268870176026974E-5</v>
      </c>
      <c r="HQ91" s="86">
        <f t="shared" si="205"/>
        <v>1.134648190647158E-5</v>
      </c>
      <c r="HS91" s="86">
        <f t="shared" si="114"/>
        <v>1.3750901569166743E-31</v>
      </c>
      <c r="HT91" s="86">
        <f t="shared" si="206"/>
        <v>5.4279966036502255E-30</v>
      </c>
      <c r="HU91" s="86">
        <f t="shared" si="207"/>
        <v>1.4641582153111524E-30</v>
      </c>
      <c r="HV91" s="86">
        <f t="shared" si="208"/>
        <v>1.0454092820829903E-31</v>
      </c>
      <c r="HW91" s="86">
        <f t="shared" si="209"/>
        <v>3.6331119146869618E-40</v>
      </c>
      <c r="HX91" s="86">
        <f t="shared" si="210"/>
        <v>5.8481358496658904E-35</v>
      </c>
      <c r="HY91" s="86">
        <f t="shared" si="211"/>
        <v>4.0417345907858435E-38</v>
      </c>
      <c r="HZ91" s="86">
        <f t="shared" si="212"/>
        <v>2.0113350576284132E-37</v>
      </c>
      <c r="IA91" s="86">
        <f t="shared" si="213"/>
        <v>5.6483309636903847E-36</v>
      </c>
      <c r="IB91" s="86">
        <f t="shared" si="214"/>
        <v>1.597281389324185E-42</v>
      </c>
      <c r="IC91" s="86">
        <f t="shared" si="215"/>
        <v>2.2469775884439494E-38</v>
      </c>
      <c r="ID91" s="86">
        <f t="shared" si="216"/>
        <v>1.2532993361026803E-39</v>
      </c>
      <c r="IE91" s="86">
        <f t="shared" si="217"/>
        <v>6.1082047483169885E-40</v>
      </c>
      <c r="IF91" s="86">
        <f t="shared" si="218"/>
        <v>1.3758371289818182E-34</v>
      </c>
      <c r="IG91" s="86">
        <f t="shared" si="219"/>
        <v>9.3473498523372123E-25</v>
      </c>
      <c r="II91" s="86">
        <f t="shared" si="115"/>
        <v>1.2408816714099311E-61</v>
      </c>
      <c r="IJ91" s="86">
        <f t="shared" si="116"/>
        <v>1.0739690647713396E-58</v>
      </c>
      <c r="IK91" s="86">
        <f t="shared" si="117"/>
        <v>3.7439026562126288E-62</v>
      </c>
      <c r="IL91" s="86">
        <f t="shared" si="118"/>
        <v>3.8558964253782918E-63</v>
      </c>
      <c r="IM91" s="86">
        <f t="shared" si="119"/>
        <v>1.5140336138781194E-78</v>
      </c>
      <c r="IN91" s="86">
        <f t="shared" si="120"/>
        <v>2.1142886837080912E-69</v>
      </c>
      <c r="IO91" s="86">
        <f t="shared" si="121"/>
        <v>1.0295338944337633E-74</v>
      </c>
      <c r="IP91" s="86">
        <f t="shared" si="122"/>
        <v>4.1753703892438396E-75</v>
      </c>
      <c r="IQ91" s="86">
        <f t="shared" si="123"/>
        <v>8.9693733763928814E-71</v>
      </c>
      <c r="IR91" s="86">
        <f t="shared" si="124"/>
        <v>4.443500019525348E-85</v>
      </c>
      <c r="IS91" s="86">
        <f t="shared" si="125"/>
        <v>3.7196615339444255E-76</v>
      </c>
      <c r="IT91" s="86">
        <f t="shared" si="126"/>
        <v>1.2608054727466546E-77</v>
      </c>
      <c r="IU91" s="86">
        <f t="shared" si="127"/>
        <v>1.5215105487880931E-78</v>
      </c>
      <c r="IV91" s="86">
        <f t="shared" si="128"/>
        <v>6.5825000423362463E-137</v>
      </c>
      <c r="IW91" s="86">
        <f t="shared" si="129"/>
        <v>5.952430236737692E-61</v>
      </c>
      <c r="IY91" s="86">
        <f t="shared" si="130"/>
        <v>0.57115403730172232</v>
      </c>
      <c r="IZ91" s="86">
        <f t="shared" si="131"/>
        <v>0.48146084756527213</v>
      </c>
      <c r="JA91" s="86">
        <f t="shared" si="132"/>
        <v>0.54127339755569226</v>
      </c>
      <c r="JB91" s="86">
        <f t="shared" si="133"/>
        <v>0.56472727856732075</v>
      </c>
      <c r="JC91" s="86">
        <f t="shared" si="134"/>
        <v>0.50308456424558678</v>
      </c>
      <c r="JD91" s="86">
        <f t="shared" si="135"/>
        <v>0.47196026500745675</v>
      </c>
      <c r="JE91" s="86">
        <f t="shared" si="136"/>
        <v>0.49062828991956225</v>
      </c>
      <c r="JF91" s="86">
        <f t="shared" si="137"/>
        <v>0.48821271299166302</v>
      </c>
      <c r="JG91" s="86">
        <f t="shared" si="138"/>
        <v>0.42130161853831227</v>
      </c>
      <c r="JH91" s="86">
        <f t="shared" si="139"/>
        <v>0.45252699805350349</v>
      </c>
      <c r="JI91" s="86">
        <f t="shared" si="140"/>
        <v>0.49445267294150913</v>
      </c>
      <c r="JJ91" s="86">
        <f t="shared" si="141"/>
        <v>0.54070311684690775</v>
      </c>
      <c r="JK91" s="86">
        <f t="shared" si="142"/>
        <v>0.5216047618485351</v>
      </c>
      <c r="JL91" s="86">
        <f t="shared" si="143"/>
        <v>0.46790452338453931</v>
      </c>
      <c r="JM91" s="86">
        <f t="shared" si="144"/>
        <v>0.39438133870079828</v>
      </c>
    </row>
    <row r="92" spans="2:273" x14ac:dyDescent="0.25">
      <c r="B92" s="2">
        <v>65</v>
      </c>
      <c r="C92" s="37">
        <v>183.35900000000001</v>
      </c>
      <c r="D92" s="37">
        <v>163.32300000000001</v>
      </c>
      <c r="E92" s="37">
        <v>174.37700000000001</v>
      </c>
      <c r="F92" s="37">
        <v>181.452</v>
      </c>
      <c r="G92" s="37">
        <v>168.69399999999999</v>
      </c>
      <c r="H92" s="37">
        <v>148.16399999999999</v>
      </c>
      <c r="I92" s="37">
        <v>159.55699999999999</v>
      </c>
      <c r="J92" s="37">
        <v>152.12899999999999</v>
      </c>
      <c r="K92" s="37">
        <v>124.32299999999999</v>
      </c>
      <c r="L92" s="37">
        <v>132.82300000000001</v>
      </c>
      <c r="M92" s="37">
        <v>152.91900000000001</v>
      </c>
      <c r="N92" s="37">
        <v>166.37100000000001</v>
      </c>
      <c r="O92" s="37">
        <v>166.24199999999999</v>
      </c>
      <c r="P92" s="37">
        <v>151.905</v>
      </c>
      <c r="Q92" s="37">
        <v>117</v>
      </c>
      <c r="S92" s="4">
        <f t="shared" si="229"/>
        <v>176.60797676665695</v>
      </c>
      <c r="T92" s="4">
        <f t="shared" si="230"/>
        <v>152.54817282571565</v>
      </c>
      <c r="U92" s="4">
        <f t="shared" si="231"/>
        <v>162.8201978455175</v>
      </c>
      <c r="V92" s="4">
        <f t="shared" si="232"/>
        <v>169.04434364809262</v>
      </c>
      <c r="W92" s="4">
        <f t="shared" si="233"/>
        <v>149.80576527383039</v>
      </c>
      <c r="X92" s="4">
        <f t="shared" si="234"/>
        <v>143.17653177946431</v>
      </c>
      <c r="Y92" s="4">
        <f t="shared" si="235"/>
        <v>151.19966992660366</v>
      </c>
      <c r="Z92" s="4">
        <f t="shared" si="236"/>
        <v>147.0604491348769</v>
      </c>
      <c r="AA92" s="4">
        <f t="shared" si="237"/>
        <v>128.34207639449883</v>
      </c>
      <c r="AB92" s="4">
        <f t="shared" si="238"/>
        <v>132.69269858499158</v>
      </c>
      <c r="AC92" s="4">
        <f t="shared" si="239"/>
        <v>146.47278859264966</v>
      </c>
      <c r="AD92" s="4">
        <f t="shared" si="240"/>
        <v>156.25173968444255</v>
      </c>
      <c r="AE92" s="4">
        <f t="shared" si="241"/>
        <v>155.11155468320896</v>
      </c>
      <c r="AF92" s="4">
        <f t="shared" si="242"/>
        <v>146.03225377883263</v>
      </c>
      <c r="AG92" s="4">
        <f t="shared" si="243"/>
        <v>118.39229326864503</v>
      </c>
      <c r="AI92" s="4">
        <f t="shared" si="244"/>
        <v>6.7510232333430622</v>
      </c>
      <c r="AJ92" s="4">
        <f t="shared" si="245"/>
        <v>10.774827174284354</v>
      </c>
      <c r="AK92" s="4">
        <f t="shared" si="246"/>
        <v>11.556802154482511</v>
      </c>
      <c r="AL92" s="4">
        <f t="shared" si="247"/>
        <v>12.407656351907377</v>
      </c>
      <c r="AM92" s="4">
        <f t="shared" si="248"/>
        <v>18.8882347261696</v>
      </c>
      <c r="AN92" s="4">
        <f t="shared" si="249"/>
        <v>4.9874682205356748</v>
      </c>
      <c r="AO92" s="4">
        <f t="shared" si="250"/>
        <v>8.3573300733963265</v>
      </c>
      <c r="AP92" s="4">
        <f t="shared" si="251"/>
        <v>5.0685508651230862</v>
      </c>
      <c r="AQ92" s="4">
        <f t="shared" si="252"/>
        <v>-4.019076394498839</v>
      </c>
      <c r="AR92" s="4">
        <f t="shared" si="253"/>
        <v>0.13030141500843229</v>
      </c>
      <c r="AS92" s="4">
        <f t="shared" si="254"/>
        <v>6.4462114073503471</v>
      </c>
      <c r="AT92" s="4">
        <f t="shared" si="255"/>
        <v>10.119260315557455</v>
      </c>
      <c r="AU92" s="4">
        <f t="shared" si="256"/>
        <v>11.130445316791025</v>
      </c>
      <c r="AV92" s="4">
        <f t="shared" si="257"/>
        <v>5.8727462211673753</v>
      </c>
      <c r="AW92" s="4">
        <f t="shared" si="257"/>
        <v>-1.3922932686450338</v>
      </c>
      <c r="AY92" s="2">
        <f t="shared" ref="AY92:AY155" si="308">IF(OR($B92 &lt; C$230, $B92 &gt; C$233), #N/A, ((1-FG92)*DK92) + (FG92 - FW92)*EA92 + (FW92*EQ92))</f>
        <v>86.110040111700869</v>
      </c>
      <c r="AZ92" s="2">
        <f t="shared" si="147"/>
        <v>83.086272925680774</v>
      </c>
      <c r="BA92" s="2">
        <f t="shared" si="148"/>
        <v>81.951865773366478</v>
      </c>
      <c r="BB92" s="2">
        <f t="shared" si="149"/>
        <v>81.500073108817546</v>
      </c>
      <c r="BC92" s="2">
        <f t="shared" si="150"/>
        <v>81.057603557125645</v>
      </c>
      <c r="BD92" s="2">
        <f t="shared" si="151"/>
        <v>78.506662396269547</v>
      </c>
      <c r="BE92" s="2">
        <f t="shared" si="152"/>
        <v>79.050434387983984</v>
      </c>
      <c r="BF92" s="2">
        <f t="shared" si="153"/>
        <v>80.238736675356392</v>
      </c>
      <c r="BG92" s="2">
        <f t="shared" si="154"/>
        <v>80.467754718509951</v>
      </c>
      <c r="BH92" s="2">
        <f t="shared" si="155"/>
        <v>80.512807103126988</v>
      </c>
      <c r="BI92" s="2">
        <f t="shared" si="156"/>
        <v>83.047062522345556</v>
      </c>
      <c r="BJ92" s="2">
        <f t="shared" si="157"/>
        <v>79.980911147233272</v>
      </c>
      <c r="BK92" s="2">
        <f t="shared" si="158"/>
        <v>81.492352399166634</v>
      </c>
      <c r="BL92" s="2">
        <f t="shared" si="159"/>
        <v>86.64239362019417</v>
      </c>
      <c r="BM92" s="2">
        <f t="shared" si="160"/>
        <v>85.736369934226673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97.740205980066449</v>
      </c>
      <c r="DL92" s="2">
        <f t="shared" si="289"/>
        <v>95.871334278691634</v>
      </c>
      <c r="DM92" s="2">
        <f t="shared" si="289"/>
        <v>94.099126547870753</v>
      </c>
      <c r="DN92" s="2">
        <f t="shared" si="289"/>
        <v>94.931629689652382</v>
      </c>
      <c r="DO92" s="2">
        <f t="shared" si="289"/>
        <v>93.473062807747013</v>
      </c>
      <c r="DP92" s="2">
        <f t="shared" si="289"/>
        <v>91.304380566801598</v>
      </c>
      <c r="DQ92" s="2">
        <f t="shared" si="289"/>
        <v>92.793961132561137</v>
      </c>
      <c r="DR92" s="2">
        <f t="shared" si="289"/>
        <v>93.829500840336138</v>
      </c>
      <c r="DS92" s="2">
        <f t="shared" si="289"/>
        <v>94.445048734448733</v>
      </c>
      <c r="DT92" s="2">
        <f t="shared" si="289"/>
        <v>92.062106448553791</v>
      </c>
      <c r="DU92" s="2">
        <f t="shared" si="289"/>
        <v>92.370949556844266</v>
      </c>
      <c r="DV92" s="2">
        <f t="shared" si="289"/>
        <v>93.863761538461546</v>
      </c>
      <c r="DW92" s="2">
        <f t="shared" si="289"/>
        <v>95.153284547908228</v>
      </c>
      <c r="DX92" s="2">
        <f t="shared" si="289"/>
        <v>97.407384470184468</v>
      </c>
      <c r="DY92" s="2">
        <f t="shared" si="289"/>
        <v>91.021701209677417</v>
      </c>
      <c r="EA92" s="2">
        <f t="shared" si="228"/>
        <v>84.545480310521285</v>
      </c>
      <c r="EB92" s="2">
        <f t="shared" si="290"/>
        <v>81.21153379106083</v>
      </c>
      <c r="EC92" s="2">
        <f t="shared" si="291"/>
        <v>80.141295467674453</v>
      </c>
      <c r="ED92" s="2">
        <f t="shared" si="292"/>
        <v>79.324207390059854</v>
      </c>
      <c r="EE92" s="2">
        <f t="shared" si="293"/>
        <v>78.854524302818277</v>
      </c>
      <c r="EF92" s="2">
        <f t="shared" si="294"/>
        <v>76.392673970734691</v>
      </c>
      <c r="EG92" s="2">
        <f t="shared" si="295"/>
        <v>76.419737704235629</v>
      </c>
      <c r="EH92" s="2">
        <f t="shared" si="296"/>
        <v>77.562851555029383</v>
      </c>
      <c r="EI92" s="2">
        <f t="shared" si="297"/>
        <v>77.876392517167886</v>
      </c>
      <c r="EJ92" s="2">
        <f t="shared" si="298"/>
        <v>78.354719073548608</v>
      </c>
      <c r="EK92" s="2">
        <f t="shared" si="299"/>
        <v>81.335402981402396</v>
      </c>
      <c r="EL92" s="2">
        <f t="shared" si="300"/>
        <v>77.421820238584914</v>
      </c>
      <c r="EM92" s="2">
        <f t="shared" si="301"/>
        <v>79.116788638589625</v>
      </c>
      <c r="EN92" s="2">
        <f t="shared" si="302"/>
        <v>84.597967670561943</v>
      </c>
      <c r="EO92" s="2">
        <f t="shared" si="303"/>
        <v>84.586151574803182</v>
      </c>
      <c r="EQ92" s="2">
        <f t="shared" si="304"/>
        <v>83.04644776942358</v>
      </c>
      <c r="ER92" s="2">
        <f t="shared" si="305"/>
        <v>80.994179416472804</v>
      </c>
      <c r="ES92" s="2">
        <f t="shared" si="305"/>
        <v>79.666983513238009</v>
      </c>
      <c r="ET92" s="2">
        <f t="shared" si="305"/>
        <v>79.02050069471332</v>
      </c>
      <c r="EU92" s="2">
        <f t="shared" si="305"/>
        <v>77.201976007712247</v>
      </c>
      <c r="EV92" s="2">
        <f t="shared" si="305"/>
        <v>74.348474849002642</v>
      </c>
      <c r="EW92" s="2">
        <f t="shared" si="305"/>
        <v>75.354998305763161</v>
      </c>
      <c r="EX92" s="2">
        <f t="shared" si="305"/>
        <v>76.263545207160874</v>
      </c>
      <c r="EY92" s="2">
        <f t="shared" si="305"/>
        <v>77.885083178954716</v>
      </c>
      <c r="EZ92" s="2">
        <f t="shared" si="305"/>
        <v>77.61766734475087</v>
      </c>
      <c r="FA92" s="2">
        <f t="shared" si="305"/>
        <v>80.341225672933206</v>
      </c>
      <c r="FB92" s="2">
        <f t="shared" si="305"/>
        <v>77.851050194348389</v>
      </c>
      <c r="FC92" s="2">
        <f t="shared" si="305"/>
        <v>78.368602714988214</v>
      </c>
      <c r="FD92" s="2">
        <f t="shared" si="305"/>
        <v>85.348425244674033</v>
      </c>
      <c r="FE92" s="2">
        <f t="shared" si="305"/>
        <v>84.276051385825738</v>
      </c>
      <c r="FG92" s="2">
        <f t="shared" si="306"/>
        <v>0.88140401184214356</v>
      </c>
      <c r="FH92" s="2">
        <f t="shared" si="307"/>
        <v>0.87211211931488664</v>
      </c>
      <c r="FI92" s="2">
        <f t="shared" si="307"/>
        <v>0.87027270331045581</v>
      </c>
      <c r="FJ92" s="2">
        <f t="shared" si="307"/>
        <v>0.86058233374339965</v>
      </c>
      <c r="FK92" s="2">
        <f t="shared" si="307"/>
        <v>0.84925983463069699</v>
      </c>
      <c r="FL92" s="2">
        <f t="shared" si="307"/>
        <v>0.85819032536817852</v>
      </c>
      <c r="FM92" s="2">
        <f t="shared" si="307"/>
        <v>0.83931749902615216</v>
      </c>
      <c r="FN92" s="2">
        <f t="shared" si="307"/>
        <v>0.83546652770185226</v>
      </c>
      <c r="FO92" s="2">
        <f t="shared" si="307"/>
        <v>0.84359877783373083</v>
      </c>
      <c r="FP92" s="2">
        <f t="shared" si="307"/>
        <v>0.84254204351720319</v>
      </c>
      <c r="FQ92" s="2">
        <f t="shared" si="307"/>
        <v>0.84487201958991054</v>
      </c>
      <c r="FR92" s="2">
        <f t="shared" si="307"/>
        <v>0.84436169108548209</v>
      </c>
      <c r="FS92" s="2">
        <f t="shared" si="307"/>
        <v>0.85185618022387133</v>
      </c>
      <c r="FT92" s="2">
        <f t="shared" si="307"/>
        <v>0.84040827829744968</v>
      </c>
      <c r="FU92" s="2">
        <f t="shared" si="307"/>
        <v>0.82126386884202418</v>
      </c>
      <c r="FW92" s="2">
        <f t="shared" ref="FW92:FW155" si="324">POWER(10,($B92-C$232)/C$229)/(1+POWER(10,($B92-C$232)/C$229))</f>
        <v>1.8793993074858333E-4</v>
      </c>
      <c r="FX92" s="2">
        <f t="shared" si="164"/>
        <v>3.297886683903026E-4</v>
      </c>
      <c r="FY92" s="2">
        <f t="shared" si="165"/>
        <v>2.9809071820334032E-4</v>
      </c>
      <c r="FZ92" s="2">
        <f t="shared" si="166"/>
        <v>2.7880364188239499E-4</v>
      </c>
      <c r="GA92" s="2">
        <f t="shared" si="167"/>
        <v>3.1566846466610671E-4</v>
      </c>
      <c r="GB92" s="2">
        <f t="shared" si="168"/>
        <v>3.1104360226812773E-4</v>
      </c>
      <c r="GC92" s="2">
        <f t="shared" si="169"/>
        <v>3.3293425609098626E-4</v>
      </c>
      <c r="GD92" s="2">
        <f t="shared" si="170"/>
        <v>4.0265272431725248E-4</v>
      </c>
      <c r="GE92" s="2">
        <f t="shared" si="171"/>
        <v>4.7399227912058359E-4</v>
      </c>
      <c r="GF92" s="2">
        <f t="shared" si="172"/>
        <v>3.3807017645738982E-4</v>
      </c>
      <c r="GG92" s="2">
        <f t="shared" si="173"/>
        <v>2.6404950543581194E-4</v>
      </c>
      <c r="GH92" s="2">
        <f t="shared" si="174"/>
        <v>2.2125544247971921E-4</v>
      </c>
      <c r="GI92" s="2">
        <f t="shared" si="175"/>
        <v>1.9246453211309417E-4</v>
      </c>
      <c r="GJ92" s="2">
        <f t="shared" si="176"/>
        <v>1.9863691172700729E-4</v>
      </c>
      <c r="GK92" s="2">
        <f t="shared" si="177"/>
        <v>1.511904562732066E-4</v>
      </c>
      <c r="GM92" s="86">
        <f t="shared" ref="GM92:GM155" si="325" xml:space="preserve"> _xlfn.NORM.DIST($B92, C$7, ABS(C$11), TRUE) * _xlfn.NORM.DIST(($B92 - C$7)*C$15, 0, ABS(C$11), TRUE) * 2</f>
        <v>0.50118158672814705</v>
      </c>
      <c r="GN92" s="86">
        <f t="shared" si="178"/>
        <v>0.38306482257109342</v>
      </c>
      <c r="GO92" s="86">
        <f t="shared" si="179"/>
        <v>0.42927929617846294</v>
      </c>
      <c r="GP92" s="86">
        <f t="shared" si="180"/>
        <v>0.45605102019959998</v>
      </c>
      <c r="GQ92" s="86">
        <f t="shared" si="181"/>
        <v>0.37522271360116111</v>
      </c>
      <c r="GR92" s="86">
        <f t="shared" si="182"/>
        <v>0.35697061627273102</v>
      </c>
      <c r="GS92" s="86">
        <f t="shared" si="183"/>
        <v>0.38658690677090179</v>
      </c>
      <c r="GT92" s="86">
        <f t="shared" si="184"/>
        <v>0.36846793816851886</v>
      </c>
      <c r="GU92" s="86">
        <f t="shared" si="185"/>
        <v>0.28082994465479288</v>
      </c>
      <c r="GV92" s="86">
        <f t="shared" si="186"/>
        <v>0.30640252550089836</v>
      </c>
      <c r="GW92" s="86">
        <f t="shared" si="187"/>
        <v>0.35434315317214349</v>
      </c>
      <c r="GX92" s="86">
        <f t="shared" si="188"/>
        <v>0.41144563611866186</v>
      </c>
      <c r="GY92" s="86">
        <f t="shared" si="189"/>
        <v>0.398076500215513</v>
      </c>
      <c r="GZ92" s="86">
        <f t="shared" si="190"/>
        <v>0.36586616067752542</v>
      </c>
      <c r="HA92" s="86">
        <f t="shared" si="191"/>
        <v>0.2684312260816446</v>
      </c>
      <c r="HC92" s="86">
        <f t="shared" ref="HC92:HC155" si="326" xml:space="preserve"> _xlfn.NORM.DIST($B92, C$8, ABS(C$12), TRUE) * _xlfn.NORM.DIST(($B92 - C$8)*C$16, 0, ABS(C$12), TRUE) * 2</f>
        <v>1.1220694425305667E-3</v>
      </c>
      <c r="HD92" s="86">
        <f t="shared" si="192"/>
        <v>1.485154989571602E-3</v>
      </c>
      <c r="HE92" s="86">
        <f t="shared" si="193"/>
        <v>1.1254818441998134E-3</v>
      </c>
      <c r="HF92" s="86">
        <f t="shared" si="194"/>
        <v>8.5417373077849388E-4</v>
      </c>
      <c r="HG92" s="86">
        <f t="shared" si="195"/>
        <v>2.3116980994166445E-4</v>
      </c>
      <c r="HH92" s="86">
        <f t="shared" si="196"/>
        <v>7.2556376900787271E-4</v>
      </c>
      <c r="HI92" s="86">
        <f t="shared" si="197"/>
        <v>4.3685568516691002E-4</v>
      </c>
      <c r="HJ92" s="86">
        <f t="shared" si="198"/>
        <v>5.3123319750001579E-4</v>
      </c>
      <c r="HK92" s="86">
        <f t="shared" si="199"/>
        <v>9.3590600830694782E-4</v>
      </c>
      <c r="HL92" s="86">
        <f t="shared" si="200"/>
        <v>3.6105788518721164E-4</v>
      </c>
      <c r="HM92" s="86">
        <f t="shared" si="201"/>
        <v>4.4820849106876466E-4</v>
      </c>
      <c r="HN92" s="86">
        <f t="shared" si="202"/>
        <v>2.934001713898688E-4</v>
      </c>
      <c r="HO92" s="86">
        <f t="shared" si="203"/>
        <v>2.5304145612316161E-4</v>
      </c>
      <c r="HP92" s="86">
        <f t="shared" si="204"/>
        <v>1.505836835063456E-4</v>
      </c>
      <c r="HQ92" s="86">
        <f t="shared" si="205"/>
        <v>2.6733398413275905E-5</v>
      </c>
      <c r="HS92" s="86">
        <f t="shared" ref="HS92:HS155" si="327" xml:space="preserve"> _xlfn.NORM.DIST($B92, C$9, ABS(C$13), TRUE) * _xlfn.NORM.DIST(($B92 - C$9)*C$17, 0, ABS(C$13), TRUE) * 2</f>
        <v>1.1792990734665912E-30</v>
      </c>
      <c r="HT92" s="86">
        <f t="shared" si="206"/>
        <v>4.8015579184617146E-29</v>
      </c>
      <c r="HU92" s="86">
        <f t="shared" si="207"/>
        <v>1.3743736647241262E-29</v>
      </c>
      <c r="HV92" s="86">
        <f t="shared" si="208"/>
        <v>1.0251660180139387E-30</v>
      </c>
      <c r="HW92" s="86">
        <f t="shared" si="209"/>
        <v>6.8109136402618162E-39</v>
      </c>
      <c r="HX92" s="86">
        <f t="shared" si="210"/>
        <v>7.5281953719471275E-34</v>
      </c>
      <c r="HY92" s="86">
        <f t="shared" si="211"/>
        <v>6.6379388192151371E-37</v>
      </c>
      <c r="HZ92" s="86">
        <f t="shared" si="212"/>
        <v>3.4616218882365355E-36</v>
      </c>
      <c r="IA92" s="86">
        <f t="shared" si="213"/>
        <v>8.9324965448191262E-35</v>
      </c>
      <c r="IB92" s="86">
        <f t="shared" si="214"/>
        <v>3.8055447722164084E-41</v>
      </c>
      <c r="IC92" s="86">
        <f t="shared" si="215"/>
        <v>3.541733712200229E-37</v>
      </c>
      <c r="ID92" s="86">
        <f t="shared" si="216"/>
        <v>2.0065325278075337E-38</v>
      </c>
      <c r="IE92" s="86">
        <f t="shared" si="217"/>
        <v>9.6167218931398676E-39</v>
      </c>
      <c r="IF92" s="86">
        <f t="shared" si="218"/>
        <v>1.4217403113856543E-33</v>
      </c>
      <c r="IG92" s="86">
        <f t="shared" si="219"/>
        <v>4.6691712470465494E-24</v>
      </c>
      <c r="II92" s="86">
        <f t="shared" ref="II92:II155" si="328" xml:space="preserve"> _xlfn.NORM.DIST($B92, C$10, ABS(C$14), TRUE) * _xlfn.NORM.DIST(($B92 - C$10)*C$18, 0, ABS(C$14), TRUE) * 2</f>
        <v>2.2774227540863787E-60</v>
      </c>
      <c r="IJ92" s="86">
        <f t="shared" ref="IJ92:IJ155" si="329" xml:space="preserve"> _xlfn.NORM.DIST($B92, D$10, ABS(D$14), TRUE) * _xlfn.NORM.DIST(($B92 - D$10)*D$18, 0, ABS(D$14), TRUE) * 2</f>
        <v>2.0690126589104412E-57</v>
      </c>
      <c r="IK92" s="86">
        <f t="shared" ref="IK92:IK155" si="330" xml:space="preserve"> _xlfn.NORM.DIST($B92, E$10, ABS(E$14), TRUE) * _xlfn.NORM.DIST(($B92 - E$10)*E$18, 0, ABS(E$14), TRUE) * 2</f>
        <v>8.3028778991528857E-61</v>
      </c>
      <c r="IL92" s="86">
        <f t="shared" ref="IL92:IL155" si="331" xml:space="preserve"> _xlfn.NORM.DIST($B92, F$10, ABS(F$14), TRUE) * _xlfn.NORM.DIST(($B92 - F$10)*F$18, 0, ABS(F$14), TRUE) * 2</f>
        <v>8.7696318990495691E-62</v>
      </c>
      <c r="IM92" s="86">
        <f t="shared" ref="IM92:IM155" si="332" xml:space="preserve"> _xlfn.NORM.DIST($B92, G$10, ABS(G$14), TRUE) * _xlfn.NORM.DIST(($B92 - G$10)*G$18, 0, ABS(G$14), TRUE) * 2</f>
        <v>7.9909539010820468E-77</v>
      </c>
      <c r="IN92" s="86">
        <f t="shared" ref="IN92:IN155" si="333" xml:space="preserve"> _xlfn.NORM.DIST($B92, H$10, ABS(H$14), TRUE) * _xlfn.NORM.DIST(($B92 - H$10)*H$18, 0, ABS(H$14), TRUE) * 2</f>
        <v>6.91908091963478E-68</v>
      </c>
      <c r="IO92" s="86">
        <f t="shared" ref="IO92:IO155" si="334" xml:space="preserve"> _xlfn.NORM.DIST($B92, I$10, ABS(I$14), TRUE) * _xlfn.NORM.DIST(($B92 - I$10)*I$18, 0, ABS(I$14), TRUE) * 2</f>
        <v>4.5703370669355242E-73</v>
      </c>
      <c r="IP92" s="86">
        <f t="shared" ref="IP92:IP155" si="335" xml:space="preserve"> _xlfn.NORM.DIST($B92, J$10, ABS(J$14), TRUE) * _xlfn.NORM.DIST(($B92 - J$10)*J$18, 0, ABS(J$14), TRUE) * 2</f>
        <v>2.0722170716037889E-73</v>
      </c>
      <c r="IQ92" s="86">
        <f t="shared" ref="IQ92:IQ155" si="336" xml:space="preserve"> _xlfn.NORM.DIST($B92, K$10, ABS(K$14), TRUE) * _xlfn.NORM.DIST(($B92 - K$10)*K$18, 0, ABS(K$14), TRUE) * 2</f>
        <v>3.8187003336390252E-69</v>
      </c>
      <c r="IR92" s="86">
        <f t="shared" ref="IR92:IR155" si="337" xml:space="preserve"> _xlfn.NORM.DIST($B92, L$10, ABS(L$14), TRUE) * _xlfn.NORM.DIST(($B92 - L$10)*L$18, 0, ABS(L$14), TRUE) * 2</f>
        <v>3.406615562674955E-83</v>
      </c>
      <c r="IS92" s="86">
        <f t="shared" ref="IS92:IS155" si="338" xml:space="preserve"> _xlfn.NORM.DIST($B92, M$10, ABS(M$14), TRUE) * _xlfn.NORM.DIST(($B92 - M$10)*M$18, 0, ABS(M$14), TRUE) * 2</f>
        <v>1.5989446452087142E-74</v>
      </c>
      <c r="IT92" s="86">
        <f t="shared" ref="IT92:IT155" si="339" xml:space="preserve"> _xlfn.NORM.DIST($B92, N$10, ABS(N$14), TRUE) * _xlfn.NORM.DIST(($B92 - N$10)*N$18, 0, ABS(N$14), TRUE) * 2</f>
        <v>5.3922463250779143E-76</v>
      </c>
      <c r="IU92" s="86">
        <f t="shared" ref="IU92:IU155" si="340" xml:space="preserve"> _xlfn.NORM.DIST($B92, O$10, ABS(O$14), TRUE) * _xlfn.NORM.DIST(($B92 - O$10)*O$18, 0, ABS(O$14), TRUE) * 2</f>
        <v>6.4067812351973423E-77</v>
      </c>
      <c r="IV92" s="86">
        <f t="shared" ref="IV92:IV155" si="341" xml:space="preserve"> _xlfn.NORM.DIST($B92, P$10, ABS(P$14), TRUE) * _xlfn.NORM.DIST(($B92 - P$10)*P$18, 0, ABS(P$14), TRUE) * 2</f>
        <v>4.866547765867939E-134</v>
      </c>
      <c r="IW92" s="86">
        <f t="shared" ref="IW92:IW155" si="342" xml:space="preserve"> _xlfn.NORM.DIST($B92, Q$10, ABS(Q$14), TRUE) * _xlfn.NORM.DIST(($B92 - Q$10)*Q$18, 0, ABS(Q$14), TRUE) * 2</f>
        <v>9.8546500769388367E-60</v>
      </c>
      <c r="IY92" s="86">
        <f t="shared" ref="IY92:IY155" si="343">GM92+HC92+HS92+II92</f>
        <v>0.50230365617067763</v>
      </c>
      <c r="IZ92" s="86">
        <f t="shared" ref="IZ92:IZ155" si="344">GN92+HD92+HT92+IJ92</f>
        <v>0.384549977560665</v>
      </c>
      <c r="JA92" s="86">
        <f t="shared" ref="JA92:JA155" si="345">GO92+HE92+HU92+IK92</f>
        <v>0.43040477802266275</v>
      </c>
      <c r="JB92" s="86">
        <f t="shared" ref="JB92:JB155" si="346">GP92+HF92+HV92+IL92</f>
        <v>0.45690519393037848</v>
      </c>
      <c r="JC92" s="86">
        <f t="shared" ref="JC92:JC155" si="347">GQ92+HG92+HW92+IM92</f>
        <v>0.37545388341110275</v>
      </c>
      <c r="JD92" s="86">
        <f t="shared" ref="JD92:JD155" si="348">GR92+HH92+HX92+IN92</f>
        <v>0.35769618004173892</v>
      </c>
      <c r="JE92" s="86">
        <f t="shared" ref="JE92:JE155" si="349">GS92+HI92+HY92+IO92</f>
        <v>0.38702376245606873</v>
      </c>
      <c r="JF92" s="86">
        <f t="shared" ref="JF92:JF155" si="350">GT92+HJ92+HZ92+IP92</f>
        <v>0.3689991713660189</v>
      </c>
      <c r="JG92" s="86">
        <f t="shared" ref="JG92:JG155" si="351">GU92+HK92+IA92+IQ92</f>
        <v>0.28176585066309984</v>
      </c>
      <c r="JH92" s="86">
        <f t="shared" ref="JH92:JH155" si="352">GV92+HL92+IB92+IR92</f>
        <v>0.30676358338608556</v>
      </c>
      <c r="JI92" s="86">
        <f t="shared" ref="JI92:JI155" si="353">GW92+HM92+IC92+IS92</f>
        <v>0.35479136166321223</v>
      </c>
      <c r="JJ92" s="86">
        <f t="shared" ref="JJ92:JJ155" si="354">GX92+HN92+ID92+IT92</f>
        <v>0.41173903629005171</v>
      </c>
      <c r="JK92" s="86">
        <f t="shared" ref="JK92:JK155" si="355">GY92+HO92+IE92+IU92</f>
        <v>0.39832954167163614</v>
      </c>
      <c r="JL92" s="86">
        <f t="shared" ref="JL92:JL155" si="356">GZ92+HP92+IF92+IV92</f>
        <v>0.36601674436103177</v>
      </c>
      <c r="JM92" s="86">
        <f t="shared" ref="JM92:JM155" si="357">HA92+HQ92+IG92+IW92</f>
        <v>0.26845795948005791</v>
      </c>
    </row>
    <row r="93" spans="2:273" x14ac:dyDescent="0.25">
      <c r="B93" s="2">
        <v>66</v>
      </c>
      <c r="C93" s="37">
        <v>162.25</v>
      </c>
      <c r="D93" s="37">
        <v>125.5</v>
      </c>
      <c r="E93" s="37">
        <v>135.59</v>
      </c>
      <c r="F93" s="37">
        <v>142.53200000000001</v>
      </c>
      <c r="G93" s="37">
        <v>126.468</v>
      </c>
      <c r="H93" s="37">
        <v>110.738</v>
      </c>
      <c r="I93" s="37">
        <v>121.803</v>
      </c>
      <c r="J93" s="37">
        <v>113.419</v>
      </c>
      <c r="K93" s="37">
        <v>92.516000000000005</v>
      </c>
      <c r="L93" s="37">
        <v>95.613</v>
      </c>
      <c r="M93" s="37">
        <v>107.48399999999999</v>
      </c>
      <c r="N93" s="37">
        <v>119.694</v>
      </c>
      <c r="O93" s="37">
        <v>123.09699999999999</v>
      </c>
      <c r="P93" s="37">
        <v>120.349</v>
      </c>
      <c r="Q93" s="37">
        <v>94.71</v>
      </c>
      <c r="S93" s="4">
        <f t="shared" si="229"/>
        <v>153.61263227736276</v>
      </c>
      <c r="T93" s="4">
        <f t="shared" si="230"/>
        <v>128.9865100388464</v>
      </c>
      <c r="U93" s="4">
        <f t="shared" si="231"/>
        <v>133.80719730181741</v>
      </c>
      <c r="V93" s="4">
        <f t="shared" si="232"/>
        <v>137.87076657661578</v>
      </c>
      <c r="W93" s="4">
        <f t="shared" si="233"/>
        <v>120.29692539837551</v>
      </c>
      <c r="X93" s="4">
        <f t="shared" si="234"/>
        <v>117.38337927671432</v>
      </c>
      <c r="Y93" s="4">
        <f t="shared" si="235"/>
        <v>123.80922637323874</v>
      </c>
      <c r="Z93" s="4">
        <f t="shared" si="236"/>
        <v>118.99018298248362</v>
      </c>
      <c r="AA93" s="4">
        <f t="shared" si="237"/>
        <v>104.59632095040813</v>
      </c>
      <c r="AB93" s="4">
        <f t="shared" si="238"/>
        <v>106.58426298126527</v>
      </c>
      <c r="AC93" s="4">
        <f t="shared" si="239"/>
        <v>117.18136347558617</v>
      </c>
      <c r="AD93" s="4">
        <f t="shared" si="240"/>
        <v>124.00858967222514</v>
      </c>
      <c r="AE93" s="4">
        <f t="shared" si="241"/>
        <v>124.91076163510893</v>
      </c>
      <c r="AF93" s="4">
        <f t="shared" si="242"/>
        <v>123.10343438423246</v>
      </c>
      <c r="AG93" s="4">
        <f t="shared" si="243"/>
        <v>101.86370677995826</v>
      </c>
      <c r="AI93" s="4">
        <f t="shared" si="244"/>
        <v>8.6373677226372365</v>
      </c>
      <c r="AJ93" s="4">
        <f t="shared" si="245"/>
        <v>-3.4865100388464043</v>
      </c>
      <c r="AK93" s="4">
        <f t="shared" si="246"/>
        <v>1.7828026981825928</v>
      </c>
      <c r="AL93" s="4">
        <f t="shared" si="247"/>
        <v>4.6612334233842319</v>
      </c>
      <c r="AM93" s="4">
        <f t="shared" si="248"/>
        <v>6.1710746016244968</v>
      </c>
      <c r="AN93" s="4">
        <f t="shared" si="249"/>
        <v>-6.6453792767143227</v>
      </c>
      <c r="AO93" s="4">
        <f t="shared" si="250"/>
        <v>-2.0062263732387464</v>
      </c>
      <c r="AP93" s="4">
        <f t="shared" si="251"/>
        <v>-5.5711829824836201</v>
      </c>
      <c r="AQ93" s="4">
        <f t="shared" si="252"/>
        <v>-12.080320950408122</v>
      </c>
      <c r="AR93" s="4">
        <f t="shared" si="253"/>
        <v>-10.971262981265269</v>
      </c>
      <c r="AS93" s="4">
        <f t="shared" si="254"/>
        <v>-9.6973634755861724</v>
      </c>
      <c r="AT93" s="4">
        <f t="shared" si="255"/>
        <v>-4.3145896722251393</v>
      </c>
      <c r="AU93" s="4">
        <f t="shared" si="256"/>
        <v>-1.8137616351089321</v>
      </c>
      <c r="AV93" s="4">
        <f t="shared" si="257"/>
        <v>-2.7544343842324537</v>
      </c>
      <c r="AW93" s="4">
        <f t="shared" si="257"/>
        <v>-7.1537067799582701</v>
      </c>
      <c r="AY93" s="2">
        <f t="shared" si="308"/>
        <v>85.902572671398815</v>
      </c>
      <c r="AZ93" s="2">
        <f t="shared" si="147"/>
        <v>82.872506929949509</v>
      </c>
      <c r="BA93" s="2">
        <f t="shared" si="148"/>
        <v>81.754320582818039</v>
      </c>
      <c r="BB93" s="2">
        <f t="shared" si="149"/>
        <v>81.274501172333146</v>
      </c>
      <c r="BC93" s="2">
        <f t="shared" si="150"/>
        <v>80.784650140000792</v>
      </c>
      <c r="BD93" s="2">
        <f t="shared" si="151"/>
        <v>78.256207435149662</v>
      </c>
      <c r="BE93" s="2">
        <f t="shared" si="152"/>
        <v>78.797667683068397</v>
      </c>
      <c r="BF93" s="2">
        <f t="shared" si="153"/>
        <v>79.96209336230757</v>
      </c>
      <c r="BG93" s="2">
        <f t="shared" si="154"/>
        <v>80.223695655534655</v>
      </c>
      <c r="BH93" s="2">
        <f t="shared" si="155"/>
        <v>80.269334591448171</v>
      </c>
      <c r="BI93" s="2">
        <f t="shared" si="156"/>
        <v>82.809872148999034</v>
      </c>
      <c r="BJ93" s="2">
        <f t="shared" si="157"/>
        <v>79.748426410035492</v>
      </c>
      <c r="BK93" s="2">
        <f t="shared" si="158"/>
        <v>81.26060053073742</v>
      </c>
      <c r="BL93" s="2">
        <f t="shared" si="159"/>
        <v>86.431429795710031</v>
      </c>
      <c r="BM93" s="2">
        <f t="shared" si="160"/>
        <v>85.570656960272331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97.918911507097548</v>
      </c>
      <c r="DL93" s="2">
        <f t="shared" si="289"/>
        <v>95.998323096453575</v>
      </c>
      <c r="DM93" s="2">
        <f t="shared" si="289"/>
        <v>94.217986710963473</v>
      </c>
      <c r="DN93" s="2">
        <f t="shared" si="289"/>
        <v>95.074264484239535</v>
      </c>
      <c r="DO93" s="2">
        <f t="shared" si="289"/>
        <v>93.576203195097932</v>
      </c>
      <c r="DP93" s="2">
        <f t="shared" si="289"/>
        <v>91.369986234817787</v>
      </c>
      <c r="DQ93" s="2">
        <f t="shared" si="289"/>
        <v>92.980510296010308</v>
      </c>
      <c r="DR93" s="2">
        <f t="shared" si="289"/>
        <v>94.057417927170874</v>
      </c>
      <c r="DS93" s="2">
        <f t="shared" si="289"/>
        <v>94.642948090948082</v>
      </c>
      <c r="DT93" s="2">
        <f t="shared" si="289"/>
        <v>92.128288288288275</v>
      </c>
      <c r="DU93" s="2">
        <f t="shared" si="289"/>
        <v>92.480342597658364</v>
      </c>
      <c r="DV93" s="2">
        <f t="shared" si="289"/>
        <v>93.994834210526321</v>
      </c>
      <c r="DW93" s="2">
        <f t="shared" si="289"/>
        <v>95.338304993252365</v>
      </c>
      <c r="DX93" s="2">
        <f t="shared" si="289"/>
        <v>97.628156799656793</v>
      </c>
      <c r="DY93" s="2">
        <f t="shared" si="289"/>
        <v>91.092976612903229</v>
      </c>
      <c r="EA93" s="2">
        <f t="shared" si="228"/>
        <v>84.428336542631612</v>
      </c>
      <c r="EB93" s="2">
        <f t="shared" si="290"/>
        <v>81.117165535810429</v>
      </c>
      <c r="EC93" s="2">
        <f t="shared" si="291"/>
        <v>80.060069758401937</v>
      </c>
      <c r="ED93" s="2">
        <f t="shared" si="292"/>
        <v>79.23570075461879</v>
      </c>
      <c r="EE93" s="2">
        <f t="shared" si="293"/>
        <v>78.714625258671646</v>
      </c>
      <c r="EF93" s="2">
        <f t="shared" si="294"/>
        <v>76.280704074875302</v>
      </c>
      <c r="EG93" s="2">
        <f t="shared" si="295"/>
        <v>76.321800770111366</v>
      </c>
      <c r="EH93" s="2">
        <f t="shared" si="296"/>
        <v>77.431124916898142</v>
      </c>
      <c r="EI93" s="2">
        <f t="shared" si="297"/>
        <v>77.785617688846784</v>
      </c>
      <c r="EJ93" s="2">
        <f t="shared" si="298"/>
        <v>78.248400375795711</v>
      </c>
      <c r="EK93" s="2">
        <f t="shared" si="299"/>
        <v>81.190828254577013</v>
      </c>
      <c r="EL93" s="2">
        <f t="shared" si="300"/>
        <v>77.353374742904123</v>
      </c>
      <c r="EM93" s="2">
        <f t="shared" si="301"/>
        <v>79.027983496571991</v>
      </c>
      <c r="EN93" s="2">
        <f t="shared" si="302"/>
        <v>84.492093272039867</v>
      </c>
      <c r="EO93" s="2">
        <f t="shared" si="303"/>
        <v>84.474614665354366</v>
      </c>
      <c r="EQ93" s="2">
        <f t="shared" si="304"/>
        <v>82.959588270676704</v>
      </c>
      <c r="ER93" s="2">
        <f t="shared" si="305"/>
        <v>80.902310199136537</v>
      </c>
      <c r="ES93" s="2">
        <f t="shared" si="305"/>
        <v>79.596587383040841</v>
      </c>
      <c r="ET93" s="2">
        <f t="shared" si="305"/>
        <v>78.937239777338533</v>
      </c>
      <c r="EU93" s="2">
        <f t="shared" si="305"/>
        <v>77.101077985981419</v>
      </c>
      <c r="EV93" s="2">
        <f t="shared" si="305"/>
        <v>74.28285668777707</v>
      </c>
      <c r="EW93" s="2">
        <f t="shared" si="305"/>
        <v>75.280760174886396</v>
      </c>
      <c r="EX93" s="2">
        <f t="shared" si="305"/>
        <v>76.160182473875949</v>
      </c>
      <c r="EY93" s="2">
        <f t="shared" si="305"/>
        <v>77.79156927402498</v>
      </c>
      <c r="EZ93" s="2">
        <f t="shared" si="305"/>
        <v>77.527302618836046</v>
      </c>
      <c r="FA93" s="2">
        <f t="shared" si="305"/>
        <v>80.218028979974889</v>
      </c>
      <c r="FB93" s="2">
        <f t="shared" si="305"/>
        <v>77.772407362070055</v>
      </c>
      <c r="FC93" s="2">
        <f t="shared" si="305"/>
        <v>78.294794149362787</v>
      </c>
      <c r="FD93" s="2">
        <f t="shared" si="305"/>
        <v>85.226916004394354</v>
      </c>
      <c r="FE93" s="2">
        <f t="shared" si="305"/>
        <v>84.171461967559836</v>
      </c>
      <c r="FG93" s="2">
        <f t="shared" si="306"/>
        <v>0.89069859549275321</v>
      </c>
      <c r="FH93" s="2">
        <f t="shared" si="307"/>
        <v>0.88203746398688954</v>
      </c>
      <c r="FI93" s="2">
        <f t="shared" si="307"/>
        <v>0.88032121427617027</v>
      </c>
      <c r="FJ93" s="2">
        <f t="shared" si="307"/>
        <v>0.87127042008241484</v>
      </c>
      <c r="FK93" s="2">
        <f t="shared" si="307"/>
        <v>0.86067540338241144</v>
      </c>
      <c r="FL93" s="2">
        <f t="shared" si="307"/>
        <v>0.86903388181210295</v>
      </c>
      <c r="FM93" s="2">
        <f t="shared" si="307"/>
        <v>0.85135421599531369</v>
      </c>
      <c r="FN93" s="2">
        <f t="shared" si="307"/>
        <v>0.84773938826584017</v>
      </c>
      <c r="FO93" s="2">
        <f t="shared" si="307"/>
        <v>0.85537004878575096</v>
      </c>
      <c r="FP93" s="2">
        <f t="shared" si="307"/>
        <v>0.85437911884183493</v>
      </c>
      <c r="FQ93" s="2">
        <f t="shared" si="307"/>
        <v>0.85656375577503119</v>
      </c>
      <c r="FR93" s="2">
        <f t="shared" si="307"/>
        <v>0.85608533819365251</v>
      </c>
      <c r="FS93" s="2">
        <f t="shared" si="307"/>
        <v>0.86310682110013226</v>
      </c>
      <c r="FT93" s="2">
        <f t="shared" si="307"/>
        <v>0.8523776565557033</v>
      </c>
      <c r="FU93" s="2">
        <f t="shared" si="307"/>
        <v>0.83438612777178378</v>
      </c>
      <c r="FW93" s="2">
        <f t="shared" si="324"/>
        <v>2.0606829979832915E-4</v>
      </c>
      <c r="FX93" s="2">
        <f t="shared" si="164"/>
        <v>3.6159457921997094E-4</v>
      </c>
      <c r="FY93" s="2">
        <f t="shared" si="165"/>
        <v>3.268405732913055E-4</v>
      </c>
      <c r="FZ93" s="2">
        <f t="shared" si="166"/>
        <v>3.0569389163063771E-4</v>
      </c>
      <c r="GA93" s="2">
        <f t="shared" si="167"/>
        <v>3.4611304780057507E-4</v>
      </c>
      <c r="GB93" s="2">
        <f t="shared" si="168"/>
        <v>3.4104229362399535E-4</v>
      </c>
      <c r="GC93" s="2">
        <f t="shared" si="169"/>
        <v>3.6504342703079398E-4</v>
      </c>
      <c r="GD93" s="2">
        <f t="shared" si="170"/>
        <v>4.4148278245781446E-4</v>
      </c>
      <c r="GE93" s="2">
        <f t="shared" si="171"/>
        <v>5.1969843342811086E-4</v>
      </c>
      <c r="GF93" s="2">
        <f t="shared" si="172"/>
        <v>3.7067448718416891E-4</v>
      </c>
      <c r="GG93" s="2">
        <f t="shared" si="173"/>
        <v>2.8951714995758074E-4</v>
      </c>
      <c r="GH93" s="2">
        <f t="shared" si="174"/>
        <v>2.4259658991113541E-4</v>
      </c>
      <c r="GI93" s="2">
        <f t="shared" si="175"/>
        <v>2.1102924446876216E-4</v>
      </c>
      <c r="GJ93" s="2">
        <f t="shared" si="176"/>
        <v>2.1779686877017285E-4</v>
      </c>
      <c r="GK93" s="2">
        <f t="shared" si="177"/>
        <v>1.6577462068333068E-4</v>
      </c>
      <c r="GM93" s="86">
        <f t="shared" si="325"/>
        <v>0.4085152293949969</v>
      </c>
      <c r="GN93" s="86">
        <f t="shared" si="178"/>
        <v>0.27910448790444164</v>
      </c>
      <c r="GO93" s="86">
        <f t="shared" si="179"/>
        <v>0.30284897867864818</v>
      </c>
      <c r="GP93" s="86">
        <f t="shared" si="180"/>
        <v>0.3252790841289675</v>
      </c>
      <c r="GQ93" s="86">
        <f t="shared" si="181"/>
        <v>0.24260138248550717</v>
      </c>
      <c r="GR93" s="86">
        <f t="shared" si="182"/>
        <v>0.24060192379415904</v>
      </c>
      <c r="GS93" s="86">
        <f t="shared" si="183"/>
        <v>0.27305761791924765</v>
      </c>
      <c r="GT93" s="86">
        <f t="shared" si="184"/>
        <v>0.24352892875964763</v>
      </c>
      <c r="GU93" s="86">
        <f t="shared" si="185"/>
        <v>0.15893335312993723</v>
      </c>
      <c r="GV93" s="86">
        <f t="shared" si="186"/>
        <v>0.17430398067620359</v>
      </c>
      <c r="GW93" s="86">
        <f t="shared" si="187"/>
        <v>0.21565386297672456</v>
      </c>
      <c r="GX93" s="86">
        <f t="shared" si="188"/>
        <v>0.26806863137200942</v>
      </c>
      <c r="GY93" s="86">
        <f t="shared" si="189"/>
        <v>0.26451979754580296</v>
      </c>
      <c r="GZ93" s="86">
        <f t="shared" si="190"/>
        <v>0.25802099036748166</v>
      </c>
      <c r="HA93" s="86">
        <f t="shared" si="191"/>
        <v>0.15785468156545143</v>
      </c>
      <c r="HC93" s="86">
        <f t="shared" si="326"/>
        <v>1.8227061526787857E-3</v>
      </c>
      <c r="HD93" s="86">
        <f t="shared" si="192"/>
        <v>2.4351892871292257E-3</v>
      </c>
      <c r="HE93" s="86">
        <f t="shared" si="193"/>
        <v>1.8816244417105062E-3</v>
      </c>
      <c r="HF93" s="86">
        <f t="shared" si="194"/>
        <v>1.4435381494664989E-3</v>
      </c>
      <c r="HG93" s="86">
        <f t="shared" si="195"/>
        <v>4.4264882401768522E-4</v>
      </c>
      <c r="HH93" s="86">
        <f t="shared" si="196"/>
        <v>1.2756207942297316E-3</v>
      </c>
      <c r="HI93" s="86">
        <f t="shared" si="197"/>
        <v>8.0537307644819474E-4</v>
      </c>
      <c r="HJ93" s="86">
        <f t="shared" si="198"/>
        <v>9.8690132576567929E-4</v>
      </c>
      <c r="HK93" s="86">
        <f t="shared" si="199"/>
        <v>1.686641178787124E-3</v>
      </c>
      <c r="HL93" s="86">
        <f t="shared" si="200"/>
        <v>7.0028516925524137E-4</v>
      </c>
      <c r="HM93" s="86">
        <f t="shared" si="201"/>
        <v>8.1646285587758907E-4</v>
      </c>
      <c r="HN93" s="86">
        <f t="shared" si="202"/>
        <v>5.4000320871932584E-4</v>
      </c>
      <c r="HO93" s="86">
        <f t="shared" si="203"/>
        <v>4.6555920401978673E-4</v>
      </c>
      <c r="HP93" s="86">
        <f t="shared" si="204"/>
        <v>2.8965752081515865E-4</v>
      </c>
      <c r="HQ93" s="86">
        <f t="shared" si="205"/>
        <v>6.0845245879534944E-5</v>
      </c>
      <c r="HS93" s="86">
        <f t="shared" si="327"/>
        <v>9.7799755900846393E-30</v>
      </c>
      <c r="HT93" s="86">
        <f t="shared" si="206"/>
        <v>4.0952306001125943E-28</v>
      </c>
      <c r="HU93" s="86">
        <f t="shared" si="207"/>
        <v>1.2422838215750588E-28</v>
      </c>
      <c r="HV93" s="86">
        <f t="shared" si="208"/>
        <v>9.68047429115389E-30</v>
      </c>
      <c r="HW93" s="86">
        <f t="shared" si="209"/>
        <v>1.2160159023628129E-37</v>
      </c>
      <c r="HX93" s="86">
        <f t="shared" si="210"/>
        <v>9.2850155463588901E-33</v>
      </c>
      <c r="HY93" s="86">
        <f t="shared" si="211"/>
        <v>1.0401740381853263E-35</v>
      </c>
      <c r="HZ93" s="86">
        <f t="shared" si="212"/>
        <v>5.6699218458659934E-35</v>
      </c>
      <c r="IA93" s="86">
        <f t="shared" si="213"/>
        <v>1.3456853454459521E-33</v>
      </c>
      <c r="IB93" s="86">
        <f t="shared" si="214"/>
        <v>8.5912076958261842E-40</v>
      </c>
      <c r="IC93" s="86">
        <f t="shared" si="215"/>
        <v>5.3355263348371075E-36</v>
      </c>
      <c r="ID93" s="86">
        <f t="shared" si="216"/>
        <v>3.0733622974993156E-37</v>
      </c>
      <c r="IE93" s="86">
        <f t="shared" si="217"/>
        <v>1.4497899802091924E-37</v>
      </c>
      <c r="IF93" s="86">
        <f t="shared" si="218"/>
        <v>1.417091569179258E-32</v>
      </c>
      <c r="IG93" s="86">
        <f t="shared" si="219"/>
        <v>2.2765617455984649E-23</v>
      </c>
      <c r="II93" s="86">
        <f t="shared" si="328"/>
        <v>4.052851697462861E-59</v>
      </c>
      <c r="IJ93" s="86">
        <f t="shared" si="329"/>
        <v>3.8545215914161956E-56</v>
      </c>
      <c r="IK93" s="86">
        <f t="shared" si="330"/>
        <v>1.7785172083748216E-59</v>
      </c>
      <c r="IL93" s="86">
        <f t="shared" si="331"/>
        <v>1.9264680664605827E-60</v>
      </c>
      <c r="IM93" s="86">
        <f t="shared" si="332"/>
        <v>4.0327684516623054E-75</v>
      </c>
      <c r="IN93" s="86">
        <f t="shared" si="333"/>
        <v>2.1770240711623481E-66</v>
      </c>
      <c r="IO93" s="86">
        <f t="shared" si="334"/>
        <v>1.9432508654618646E-71</v>
      </c>
      <c r="IP93" s="86">
        <f t="shared" si="335"/>
        <v>9.8272288734529244E-72</v>
      </c>
      <c r="IQ93" s="86">
        <f t="shared" si="336"/>
        <v>1.5549096498357014E-67</v>
      </c>
      <c r="IR93" s="86">
        <f t="shared" si="337"/>
        <v>2.4856491541772236E-81</v>
      </c>
      <c r="IS93" s="86">
        <f t="shared" si="338"/>
        <v>6.5934531403160066E-73</v>
      </c>
      <c r="IT93" s="86">
        <f t="shared" si="339"/>
        <v>2.2143179599956319E-74</v>
      </c>
      <c r="IU93" s="86">
        <f t="shared" si="340"/>
        <v>2.5924495105309327E-75</v>
      </c>
      <c r="IV93" s="86">
        <f t="shared" si="341"/>
        <v>3.3521161296847251E-131</v>
      </c>
      <c r="IW93" s="86">
        <f t="shared" si="342"/>
        <v>1.5848400272245499E-58</v>
      </c>
      <c r="IY93" s="86">
        <f t="shared" si="343"/>
        <v>0.41033793554767567</v>
      </c>
      <c r="IZ93" s="86">
        <f t="shared" si="344"/>
        <v>0.28153967719157086</v>
      </c>
      <c r="JA93" s="86">
        <f t="shared" si="345"/>
        <v>0.30473060312035871</v>
      </c>
      <c r="JB93" s="86">
        <f t="shared" si="346"/>
        <v>0.32672262227843402</v>
      </c>
      <c r="JC93" s="86">
        <f t="shared" si="347"/>
        <v>0.24304403130952484</v>
      </c>
      <c r="JD93" s="86">
        <f t="shared" si="348"/>
        <v>0.24187754458838878</v>
      </c>
      <c r="JE93" s="86">
        <f t="shared" si="349"/>
        <v>0.27386299099569583</v>
      </c>
      <c r="JF93" s="86">
        <f t="shared" si="350"/>
        <v>0.2445158300854133</v>
      </c>
      <c r="JG93" s="86">
        <f t="shared" si="351"/>
        <v>0.16061999430872434</v>
      </c>
      <c r="JH93" s="86">
        <f t="shared" si="352"/>
        <v>0.17500426584545883</v>
      </c>
      <c r="JI93" s="86">
        <f t="shared" si="353"/>
        <v>0.21647032583260215</v>
      </c>
      <c r="JJ93" s="86">
        <f t="shared" si="354"/>
        <v>0.26860863458072876</v>
      </c>
      <c r="JK93" s="86">
        <f t="shared" si="355"/>
        <v>0.26498535674982276</v>
      </c>
      <c r="JL93" s="86">
        <f t="shared" si="356"/>
        <v>0.25831064788829683</v>
      </c>
      <c r="JM93" s="86">
        <f t="shared" si="357"/>
        <v>0.15791552681133098</v>
      </c>
    </row>
    <row r="94" spans="2:273" x14ac:dyDescent="0.25">
      <c r="B94" s="2">
        <v>67</v>
      </c>
      <c r="C94" s="37">
        <v>135.875</v>
      </c>
      <c r="D94" s="37">
        <v>97.983999999999995</v>
      </c>
      <c r="E94" s="37">
        <v>100.738</v>
      </c>
      <c r="F94" s="37">
        <v>104.40300000000001</v>
      </c>
      <c r="G94" s="37">
        <v>94.257999999999996</v>
      </c>
      <c r="H94" s="37">
        <v>87.606999999999999</v>
      </c>
      <c r="I94" s="37">
        <v>93.573999999999998</v>
      </c>
      <c r="J94" s="37">
        <v>89.742000000000004</v>
      </c>
      <c r="K94" s="37">
        <v>83.435000000000002</v>
      </c>
      <c r="L94" s="37">
        <v>82.387</v>
      </c>
      <c r="M94" s="37">
        <v>86.096999999999994</v>
      </c>
      <c r="N94" s="37">
        <v>87.918999999999997</v>
      </c>
      <c r="O94" s="37">
        <v>92</v>
      </c>
      <c r="P94" s="37">
        <v>97.81</v>
      </c>
      <c r="Q94" s="37">
        <v>85.5</v>
      </c>
      <c r="S94" s="4">
        <f t="shared" si="229"/>
        <v>132.68182847111245</v>
      </c>
      <c r="T94" s="4">
        <f t="shared" si="230"/>
        <v>111.22239065860472</v>
      </c>
      <c r="U94" s="4">
        <f t="shared" si="231"/>
        <v>111.66176835018338</v>
      </c>
      <c r="V94" s="4">
        <f t="shared" si="232"/>
        <v>113.38457844075666</v>
      </c>
      <c r="W94" s="4">
        <f t="shared" si="233"/>
        <v>100.12684715423654</v>
      </c>
      <c r="X94" s="4">
        <f t="shared" si="234"/>
        <v>99.435220587460577</v>
      </c>
      <c r="Y94" s="4">
        <f t="shared" si="235"/>
        <v>103.75978398950673</v>
      </c>
      <c r="Z94" s="4">
        <f t="shared" si="236"/>
        <v>99.854823470396624</v>
      </c>
      <c r="AA94" s="4">
        <f t="shared" si="237"/>
        <v>91.35446492553163</v>
      </c>
      <c r="AB94" s="4">
        <f t="shared" si="238"/>
        <v>91.48120440940346</v>
      </c>
      <c r="AC94" s="4">
        <f t="shared" si="239"/>
        <v>98.572792635227458</v>
      </c>
      <c r="AD94" s="4">
        <f t="shared" si="240"/>
        <v>101.35404570937105</v>
      </c>
      <c r="AE94" s="4">
        <f t="shared" si="241"/>
        <v>103.42959630016139</v>
      </c>
      <c r="AF94" s="4">
        <f t="shared" si="242"/>
        <v>106.49591976632554</v>
      </c>
      <c r="AG94" s="4">
        <f t="shared" si="243"/>
        <v>92.330329180932083</v>
      </c>
      <c r="AI94" s="4">
        <f t="shared" si="244"/>
        <v>3.1931715288875466</v>
      </c>
      <c r="AJ94" s="4">
        <f t="shared" si="245"/>
        <v>-13.238390658604729</v>
      </c>
      <c r="AK94" s="4">
        <f t="shared" si="246"/>
        <v>-10.92376835018338</v>
      </c>
      <c r="AL94" s="4">
        <f t="shared" si="247"/>
        <v>-8.9815784407566497</v>
      </c>
      <c r="AM94" s="4">
        <f t="shared" si="248"/>
        <v>-5.8688471542365477</v>
      </c>
      <c r="AN94" s="4">
        <f t="shared" si="249"/>
        <v>-11.828220587460578</v>
      </c>
      <c r="AO94" s="4">
        <f t="shared" si="250"/>
        <v>-10.185783989506731</v>
      </c>
      <c r="AP94" s="4">
        <f t="shared" si="251"/>
        <v>-10.11282347039662</v>
      </c>
      <c r="AQ94" s="4">
        <f t="shared" si="252"/>
        <v>-7.9194649255316278</v>
      </c>
      <c r="AR94" s="4">
        <f t="shared" si="253"/>
        <v>-9.09420440940346</v>
      </c>
      <c r="AS94" s="4">
        <f t="shared" si="254"/>
        <v>-12.475792635227464</v>
      </c>
      <c r="AT94" s="4">
        <f t="shared" si="255"/>
        <v>-13.435045709371053</v>
      </c>
      <c r="AU94" s="4">
        <f t="shared" si="256"/>
        <v>-11.429596300161393</v>
      </c>
      <c r="AV94" s="4">
        <f t="shared" si="257"/>
        <v>-8.6859197663255401</v>
      </c>
      <c r="AW94" s="4">
        <f t="shared" si="257"/>
        <v>-6.8303291809320825</v>
      </c>
      <c r="AY94" s="2">
        <f t="shared" si="308"/>
        <v>85.69849991088968</v>
      </c>
      <c r="AZ94" s="2">
        <f t="shared" si="147"/>
        <v>82.664529715616311</v>
      </c>
      <c r="BA94" s="2">
        <f t="shared" si="148"/>
        <v>81.56251257863866</v>
      </c>
      <c r="BB94" s="2">
        <f t="shared" si="149"/>
        <v>81.055338067625669</v>
      </c>
      <c r="BC94" s="2">
        <f t="shared" si="150"/>
        <v>80.517225613584557</v>
      </c>
      <c r="BD94" s="2">
        <f t="shared" si="151"/>
        <v>78.012774792942807</v>
      </c>
      <c r="BE94" s="2">
        <f t="shared" si="152"/>
        <v>78.550827691376611</v>
      </c>
      <c r="BF94" s="2">
        <f t="shared" si="153"/>
        <v>79.68955011081006</v>
      </c>
      <c r="BG94" s="2">
        <f t="shared" si="154"/>
        <v>79.985624872911643</v>
      </c>
      <c r="BH94" s="2">
        <f t="shared" si="155"/>
        <v>80.032285157755425</v>
      </c>
      <c r="BI94" s="2">
        <f t="shared" si="156"/>
        <v>82.575318738549683</v>
      </c>
      <c r="BJ94" s="2">
        <f t="shared" si="157"/>
        <v>79.523794690564529</v>
      </c>
      <c r="BK94" s="2">
        <f t="shared" si="158"/>
        <v>81.034754272314345</v>
      </c>
      <c r="BL94" s="2">
        <f t="shared" si="159"/>
        <v>86.222771127747421</v>
      </c>
      <c r="BM94" s="2">
        <f t="shared" si="160"/>
        <v>85.405475312205496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98.09761703412866</v>
      </c>
      <c r="DL94" s="2">
        <f t="shared" si="289"/>
        <v>96.125311914215501</v>
      </c>
      <c r="DM94" s="2">
        <f t="shared" si="289"/>
        <v>94.336846874056192</v>
      </c>
      <c r="DN94" s="2">
        <f t="shared" si="289"/>
        <v>95.216899278826673</v>
      </c>
      <c r="DO94" s="2">
        <f t="shared" si="289"/>
        <v>93.679343582448837</v>
      </c>
      <c r="DP94" s="2">
        <f t="shared" si="289"/>
        <v>91.435591902833977</v>
      </c>
      <c r="DQ94" s="2">
        <f t="shared" si="289"/>
        <v>93.167059459459466</v>
      </c>
      <c r="DR94" s="2">
        <f t="shared" si="289"/>
        <v>94.285335014005611</v>
      </c>
      <c r="DS94" s="2">
        <f t="shared" si="289"/>
        <v>94.840847447447445</v>
      </c>
      <c r="DT94" s="2">
        <f t="shared" si="289"/>
        <v>92.194470128022743</v>
      </c>
      <c r="DU94" s="2">
        <f t="shared" si="289"/>
        <v>92.589735638472447</v>
      </c>
      <c r="DV94" s="2">
        <f t="shared" si="289"/>
        <v>94.125906882591096</v>
      </c>
      <c r="DW94" s="2">
        <f t="shared" si="289"/>
        <v>95.523325438596487</v>
      </c>
      <c r="DX94" s="2">
        <f t="shared" si="289"/>
        <v>97.848929129129118</v>
      </c>
      <c r="DY94" s="2">
        <f t="shared" si="289"/>
        <v>91.164252016129026</v>
      </c>
      <c r="EA94" s="2">
        <f t="shared" si="228"/>
        <v>84.31119277474194</v>
      </c>
      <c r="EB94" s="2">
        <f t="shared" si="290"/>
        <v>81.022797280560027</v>
      </c>
      <c r="EC94" s="2">
        <f t="shared" si="291"/>
        <v>79.978844049129435</v>
      </c>
      <c r="ED94" s="2">
        <f t="shared" si="292"/>
        <v>79.147194119177726</v>
      </c>
      <c r="EE94" s="2">
        <f t="shared" si="293"/>
        <v>78.574726214525015</v>
      </c>
      <c r="EF94" s="2">
        <f t="shared" si="294"/>
        <v>76.168734179015914</v>
      </c>
      <c r="EG94" s="2">
        <f t="shared" si="295"/>
        <v>76.223863835987117</v>
      </c>
      <c r="EH94" s="2">
        <f t="shared" si="296"/>
        <v>77.299398278766915</v>
      </c>
      <c r="EI94" s="2">
        <f t="shared" si="297"/>
        <v>77.694842860525682</v>
      </c>
      <c r="EJ94" s="2">
        <f t="shared" si="298"/>
        <v>78.142081678042814</v>
      </c>
      <c r="EK94" s="2">
        <f t="shared" si="299"/>
        <v>81.046253527751631</v>
      </c>
      <c r="EL94" s="2">
        <f t="shared" si="300"/>
        <v>77.284929247223346</v>
      </c>
      <c r="EM94" s="2">
        <f t="shared" si="301"/>
        <v>78.939178354554372</v>
      </c>
      <c r="EN94" s="2">
        <f t="shared" si="302"/>
        <v>84.386218873517777</v>
      </c>
      <c r="EO94" s="2">
        <f t="shared" si="303"/>
        <v>84.36307775590555</v>
      </c>
      <c r="EQ94" s="2">
        <f t="shared" si="304"/>
        <v>82.872728771929843</v>
      </c>
      <c r="ER94" s="2">
        <f t="shared" si="305"/>
        <v>80.810440981800269</v>
      </c>
      <c r="ES94" s="2">
        <f t="shared" si="305"/>
        <v>79.52619125284366</v>
      </c>
      <c r="ET94" s="2">
        <f t="shared" si="305"/>
        <v>78.85397885996376</v>
      </c>
      <c r="EU94" s="2">
        <f t="shared" si="305"/>
        <v>77.000179964250577</v>
      </c>
      <c r="EV94" s="2">
        <f t="shared" si="305"/>
        <v>74.217238526551498</v>
      </c>
      <c r="EW94" s="2">
        <f t="shared" si="305"/>
        <v>75.206522044009645</v>
      </c>
      <c r="EX94" s="2">
        <f t="shared" si="305"/>
        <v>76.056819740591024</v>
      </c>
      <c r="EY94" s="2">
        <f t="shared" si="305"/>
        <v>77.698055369095243</v>
      </c>
      <c r="EZ94" s="2">
        <f t="shared" si="305"/>
        <v>77.436937892921222</v>
      </c>
      <c r="FA94" s="2">
        <f t="shared" si="305"/>
        <v>80.094832287016587</v>
      </c>
      <c r="FB94" s="2">
        <f t="shared" si="305"/>
        <v>77.693764529791721</v>
      </c>
      <c r="FC94" s="2">
        <f t="shared" si="305"/>
        <v>78.22098558373736</v>
      </c>
      <c r="FD94" s="2">
        <f t="shared" si="305"/>
        <v>85.105406764114676</v>
      </c>
      <c r="FE94" s="2">
        <f t="shared" si="305"/>
        <v>84.066872549293933</v>
      </c>
      <c r="FG94" s="2">
        <f t="shared" si="306"/>
        <v>0.89934792926336293</v>
      </c>
      <c r="FH94" s="2">
        <f t="shared" si="307"/>
        <v>0.89128852597783848</v>
      </c>
      <c r="FI94" s="2">
        <f t="shared" si="307"/>
        <v>0.88969003819671033</v>
      </c>
      <c r="FJ94" s="2">
        <f t="shared" si="307"/>
        <v>0.88125219420999101</v>
      </c>
      <c r="FK94" s="2">
        <f t="shared" si="307"/>
        <v>0.87135742133701666</v>
      </c>
      <c r="FL94" s="2">
        <f t="shared" si="307"/>
        <v>0.87916502687145826</v>
      </c>
      <c r="FM94" s="2">
        <f t="shared" si="307"/>
        <v>0.86263683096203858</v>
      </c>
      <c r="FN94" s="2">
        <f t="shared" si="307"/>
        <v>0.85925101768351975</v>
      </c>
      <c r="FO94" s="2">
        <f t="shared" si="307"/>
        <v>0.86639568593049465</v>
      </c>
      <c r="FP94" s="2">
        <f t="shared" si="307"/>
        <v>0.86546841682037656</v>
      </c>
      <c r="FQ94" s="2">
        <f t="shared" si="307"/>
        <v>0.8675124875107092</v>
      </c>
      <c r="FR94" s="2">
        <f t="shared" si="307"/>
        <v>0.86706492084909437</v>
      </c>
      <c r="FS94" s="2">
        <f t="shared" si="307"/>
        <v>0.87362979322130119</v>
      </c>
      <c r="FT94" s="2">
        <f t="shared" si="307"/>
        <v>0.86359503591338938</v>
      </c>
      <c r="FU94" s="2">
        <f t="shared" si="307"/>
        <v>0.84672479247595067</v>
      </c>
      <c r="FW94" s="2">
        <f t="shared" si="324"/>
        <v>2.2594490561238847E-4</v>
      </c>
      <c r="FX94" s="2">
        <f t="shared" si="164"/>
        <v>3.9646674082242624E-4</v>
      </c>
      <c r="FY94" s="2">
        <f t="shared" si="165"/>
        <v>3.5836226199561182E-4</v>
      </c>
      <c r="FZ94" s="2">
        <f t="shared" si="166"/>
        <v>3.3517680156637514E-4</v>
      </c>
      <c r="GA94" s="2">
        <f t="shared" si="167"/>
        <v>3.7949273815491067E-4</v>
      </c>
      <c r="GB94" s="2">
        <f t="shared" si="168"/>
        <v>3.7393313534508894E-4</v>
      </c>
      <c r="GC94" s="2">
        <f t="shared" si="169"/>
        <v>4.0024806215567565E-4</v>
      </c>
      <c r="GD94" s="2">
        <f t="shared" si="170"/>
        <v>4.8405562733241746E-4</v>
      </c>
      <c r="GE94" s="2">
        <f t="shared" si="171"/>
        <v>5.6980943082533429E-4</v>
      </c>
      <c r="GF94" s="2">
        <f t="shared" si="172"/>
        <v>4.0642195859952448E-4</v>
      </c>
      <c r="GG94" s="2">
        <f t="shared" si="173"/>
        <v>3.1744037556410845E-4</v>
      </c>
      <c r="GH94" s="2">
        <f t="shared" si="174"/>
        <v>2.6599564559331784E-4</v>
      </c>
      <c r="GI94" s="2">
        <f t="shared" si="175"/>
        <v>2.3138425438974135E-4</v>
      </c>
      <c r="GJ94" s="2">
        <f t="shared" si="176"/>
        <v>2.3880449987961159E-4</v>
      </c>
      <c r="GK94" s="2">
        <f t="shared" si="177"/>
        <v>1.8176534996426711E-4</v>
      </c>
      <c r="GM94" s="86">
        <f t="shared" si="325"/>
        <v>0.30695242431678083</v>
      </c>
      <c r="GN94" s="86">
        <f t="shared" si="178"/>
        <v>0.18489933568165601</v>
      </c>
      <c r="GO94" s="86">
        <f t="shared" si="179"/>
        <v>0.18787983667216979</v>
      </c>
      <c r="GP94" s="86">
        <f t="shared" si="180"/>
        <v>0.20224826363467766</v>
      </c>
      <c r="GQ94" s="86">
        <f t="shared" si="181"/>
        <v>0.13443665478305575</v>
      </c>
      <c r="GR94" s="86">
        <f t="shared" si="182"/>
        <v>0.14333011319534691</v>
      </c>
      <c r="GS94" s="86">
        <f t="shared" si="183"/>
        <v>0.1716288264849028</v>
      </c>
      <c r="GT94" s="86">
        <f t="shared" si="184"/>
        <v>0.13959078863060548</v>
      </c>
      <c r="GU94" s="86">
        <f t="shared" si="185"/>
        <v>7.5514089555073452E-2</v>
      </c>
      <c r="GV94" s="86">
        <f t="shared" si="186"/>
        <v>8.2270317758336584E-2</v>
      </c>
      <c r="GW94" s="86">
        <f t="shared" si="187"/>
        <v>0.10997465689938088</v>
      </c>
      <c r="GX94" s="86">
        <f t="shared" si="188"/>
        <v>0.14735462069394836</v>
      </c>
      <c r="GY94" s="86">
        <f t="shared" si="189"/>
        <v>0.15125110848424048</v>
      </c>
      <c r="GZ94" s="86">
        <f t="shared" si="190"/>
        <v>0.16317645373681508</v>
      </c>
      <c r="HA94" s="86">
        <f t="shared" si="191"/>
        <v>7.9658208064685626E-2</v>
      </c>
      <c r="HC94" s="86">
        <f t="shared" si="326"/>
        <v>2.9069609148108275E-3</v>
      </c>
      <c r="HD94" s="86">
        <f t="shared" si="192"/>
        <v>3.9142330761869695E-3</v>
      </c>
      <c r="HE94" s="86">
        <f t="shared" si="193"/>
        <v>3.0814618998607612E-3</v>
      </c>
      <c r="HF94" s="86">
        <f t="shared" si="194"/>
        <v>2.3895615403205245E-3</v>
      </c>
      <c r="HG94" s="86">
        <f t="shared" si="195"/>
        <v>8.2505918464203598E-4</v>
      </c>
      <c r="HH94" s="86">
        <f t="shared" si="196"/>
        <v>2.1906792891724569E-3</v>
      </c>
      <c r="HI94" s="86">
        <f t="shared" si="197"/>
        <v>1.4469031457357059E-3</v>
      </c>
      <c r="HJ94" s="86">
        <f t="shared" si="198"/>
        <v>1.7842464789900878E-3</v>
      </c>
      <c r="HK94" s="86">
        <f t="shared" si="199"/>
        <v>2.9599455705547279E-3</v>
      </c>
      <c r="HL94" s="86">
        <f t="shared" si="200"/>
        <v>1.318554226931849E-3</v>
      </c>
      <c r="HM94" s="86">
        <f t="shared" si="201"/>
        <v>1.4507177567183746E-3</v>
      </c>
      <c r="HN94" s="86">
        <f t="shared" si="202"/>
        <v>9.6990791090439032E-4</v>
      </c>
      <c r="HO94" s="86">
        <f t="shared" si="203"/>
        <v>8.3629714452641802E-4</v>
      </c>
      <c r="HP94" s="86">
        <f t="shared" si="204"/>
        <v>5.4288696695496425E-4</v>
      </c>
      <c r="HQ94" s="86">
        <f t="shared" si="205"/>
        <v>1.3379170212596611E-4</v>
      </c>
      <c r="HS94" s="86">
        <f t="shared" si="327"/>
        <v>7.8428866498483235E-29</v>
      </c>
      <c r="HT94" s="86">
        <f t="shared" si="206"/>
        <v>3.367690954548717E-27</v>
      </c>
      <c r="HU94" s="86">
        <f t="shared" si="207"/>
        <v>1.0812850911553976E-27</v>
      </c>
      <c r="HV94" s="86">
        <f t="shared" si="208"/>
        <v>8.8023293907498095E-29</v>
      </c>
      <c r="HW94" s="86">
        <f t="shared" si="209"/>
        <v>2.0676855522470683E-36</v>
      </c>
      <c r="HX94" s="86">
        <f t="shared" si="210"/>
        <v>1.0972278946191641E-31</v>
      </c>
      <c r="HY94" s="86">
        <f t="shared" si="211"/>
        <v>1.5552143301662733E-34</v>
      </c>
      <c r="HZ94" s="86">
        <f t="shared" si="212"/>
        <v>8.8385577378366925E-34</v>
      </c>
      <c r="IA94" s="86">
        <f t="shared" si="213"/>
        <v>1.9312430232407087E-32</v>
      </c>
      <c r="IB94" s="86">
        <f t="shared" si="214"/>
        <v>1.837798630738245E-38</v>
      </c>
      <c r="IC94" s="86">
        <f t="shared" si="215"/>
        <v>7.6822196928916321E-35</v>
      </c>
      <c r="ID94" s="86">
        <f t="shared" si="216"/>
        <v>4.5036129115573668E-36</v>
      </c>
      <c r="IE94" s="86">
        <f t="shared" si="217"/>
        <v>2.0929127649104212E-36</v>
      </c>
      <c r="IF94" s="86">
        <f t="shared" si="218"/>
        <v>1.3623953928655329E-31</v>
      </c>
      <c r="IG94" s="86">
        <f t="shared" si="219"/>
        <v>1.083453617272034E-22</v>
      </c>
      <c r="II94" s="86">
        <f t="shared" si="328"/>
        <v>6.9933068674785748E-58</v>
      </c>
      <c r="IJ94" s="86">
        <f t="shared" si="329"/>
        <v>6.9440854475869124E-55</v>
      </c>
      <c r="IK94" s="86">
        <f t="shared" si="330"/>
        <v>3.6797138265478645E-58</v>
      </c>
      <c r="IL94" s="86">
        <f t="shared" si="331"/>
        <v>4.0875955306447084E-59</v>
      </c>
      <c r="IM94" s="86">
        <f t="shared" si="332"/>
        <v>1.9460355785214643E-73</v>
      </c>
      <c r="IN94" s="86">
        <f t="shared" si="333"/>
        <v>6.5858223252587187E-65</v>
      </c>
      <c r="IO94" s="86">
        <f t="shared" si="334"/>
        <v>7.9137779955328346E-70</v>
      </c>
      <c r="IP94" s="86">
        <f t="shared" si="335"/>
        <v>4.4533196858435456E-70</v>
      </c>
      <c r="IQ94" s="86">
        <f t="shared" si="336"/>
        <v>6.0552534456861097E-66</v>
      </c>
      <c r="IR94" s="86">
        <f t="shared" si="337"/>
        <v>1.7261423358667692E-79</v>
      </c>
      <c r="IS94" s="86">
        <f t="shared" si="338"/>
        <v>2.6082132676101899E-71</v>
      </c>
      <c r="IT94" s="86">
        <f t="shared" si="339"/>
        <v>8.7309194463873358E-73</v>
      </c>
      <c r="IU94" s="86">
        <f t="shared" si="340"/>
        <v>1.0080620565390326E-73</v>
      </c>
      <c r="IV94" s="86">
        <f t="shared" si="341"/>
        <v>2.151226597886396E-128</v>
      </c>
      <c r="IW94" s="86">
        <f t="shared" si="342"/>
        <v>2.4758706616625937E-57</v>
      </c>
      <c r="IY94" s="86">
        <f t="shared" si="343"/>
        <v>0.30985938523159168</v>
      </c>
      <c r="IZ94" s="86">
        <f t="shared" si="344"/>
        <v>0.18881356875784297</v>
      </c>
      <c r="JA94" s="86">
        <f t="shared" si="345"/>
        <v>0.19096129857203054</v>
      </c>
      <c r="JB94" s="86">
        <f t="shared" si="346"/>
        <v>0.20463782517499818</v>
      </c>
      <c r="JC94" s="86">
        <f t="shared" si="347"/>
        <v>0.13526171396769779</v>
      </c>
      <c r="JD94" s="86">
        <f t="shared" si="348"/>
        <v>0.14552079248451938</v>
      </c>
      <c r="JE94" s="86">
        <f t="shared" si="349"/>
        <v>0.1730757296306385</v>
      </c>
      <c r="JF94" s="86">
        <f t="shared" si="350"/>
        <v>0.14137503510959556</v>
      </c>
      <c r="JG94" s="86">
        <f t="shared" si="351"/>
        <v>7.8474035125628186E-2</v>
      </c>
      <c r="JH94" s="86">
        <f t="shared" si="352"/>
        <v>8.3588871985268431E-2</v>
      </c>
      <c r="JI94" s="86">
        <f t="shared" si="353"/>
        <v>0.11142537465609925</v>
      </c>
      <c r="JJ94" s="86">
        <f t="shared" si="354"/>
        <v>0.14832452860485276</v>
      </c>
      <c r="JK94" s="86">
        <f t="shared" si="355"/>
        <v>0.15208740562876688</v>
      </c>
      <c r="JL94" s="86">
        <f t="shared" si="356"/>
        <v>0.16371934070377003</v>
      </c>
      <c r="JM94" s="86">
        <f t="shared" si="357"/>
        <v>7.9791999766811589E-2</v>
      </c>
    </row>
    <row r="95" spans="2:273" x14ac:dyDescent="0.25">
      <c r="B95" s="2">
        <v>68</v>
      </c>
      <c r="C95" s="37">
        <v>110.875</v>
      </c>
      <c r="D95" s="37">
        <v>88.5</v>
      </c>
      <c r="E95" s="37">
        <v>86.787000000000006</v>
      </c>
      <c r="F95" s="37">
        <v>85.516000000000005</v>
      </c>
      <c r="G95" s="37">
        <v>82.516000000000005</v>
      </c>
      <c r="H95" s="37">
        <v>81.492000000000004</v>
      </c>
      <c r="I95" s="37">
        <v>81.131</v>
      </c>
      <c r="J95" s="37">
        <v>82.370999999999995</v>
      </c>
      <c r="K95" s="37">
        <v>82</v>
      </c>
      <c r="L95" s="37">
        <v>82.064999999999998</v>
      </c>
      <c r="M95" s="37">
        <v>81.822999999999993</v>
      </c>
      <c r="N95" s="37">
        <v>81.435000000000002</v>
      </c>
      <c r="O95" s="37">
        <v>82.564999999999998</v>
      </c>
      <c r="P95" s="37">
        <v>88.349000000000004</v>
      </c>
      <c r="Q95" s="37">
        <v>83.257999999999996</v>
      </c>
      <c r="S95" s="4">
        <f t="shared" si="229"/>
        <v>116.09286851629901</v>
      </c>
      <c r="T95" s="4">
        <f t="shared" si="230"/>
        <v>99.8491999651648</v>
      </c>
      <c r="U95" s="4">
        <f t="shared" si="231"/>
        <v>97.857205223788085</v>
      </c>
      <c r="V95" s="4">
        <f t="shared" si="232"/>
        <v>97.800797041220022</v>
      </c>
      <c r="W95" s="4">
        <f t="shared" si="233"/>
        <v>89.039898173230483</v>
      </c>
      <c r="X95" s="4">
        <f t="shared" si="234"/>
        <v>89.158720990586161</v>
      </c>
      <c r="Y95" s="4">
        <f t="shared" si="235"/>
        <v>91.511039141117749</v>
      </c>
      <c r="Z95" s="4">
        <f t="shared" si="236"/>
        <v>89.380643671240662</v>
      </c>
      <c r="AA95" s="4">
        <f t="shared" si="237"/>
        <v>85.964184516511438</v>
      </c>
      <c r="AB95" s="4">
        <f t="shared" si="238"/>
        <v>84.881295181549021</v>
      </c>
      <c r="AC95" s="4">
        <f t="shared" si="239"/>
        <v>89.426861518054508</v>
      </c>
      <c r="AD95" s="4">
        <f t="shared" si="240"/>
        <v>88.848145774872577</v>
      </c>
      <c r="AE95" s="4">
        <f t="shared" si="241"/>
        <v>91.090521253550094</v>
      </c>
      <c r="AF95" s="4">
        <f t="shared" si="242"/>
        <v>96.23708288177734</v>
      </c>
      <c r="AG95" s="4">
        <f t="shared" si="243"/>
        <v>87.818935248782637</v>
      </c>
      <c r="AI95" s="4">
        <f t="shared" si="244"/>
        <v>-5.2178685162990064</v>
      </c>
      <c r="AJ95" s="4">
        <f t="shared" si="245"/>
        <v>-11.3491999651648</v>
      </c>
      <c r="AK95" s="4">
        <f t="shared" si="246"/>
        <v>-11.070205223788079</v>
      </c>
      <c r="AL95" s="4">
        <f t="shared" si="247"/>
        <v>-12.284797041220017</v>
      </c>
      <c r="AM95" s="4">
        <f t="shared" si="248"/>
        <v>-6.5238981732304779</v>
      </c>
      <c r="AN95" s="4">
        <f t="shared" si="249"/>
        <v>-7.6667209905861569</v>
      </c>
      <c r="AO95" s="4">
        <f t="shared" si="250"/>
        <v>-10.380039141117749</v>
      </c>
      <c r="AP95" s="4">
        <f t="shared" si="251"/>
        <v>-7.0096436712406671</v>
      </c>
      <c r="AQ95" s="4">
        <f t="shared" si="252"/>
        <v>-3.9641845165114376</v>
      </c>
      <c r="AR95" s="4">
        <f t="shared" si="253"/>
        <v>-2.8162951815490231</v>
      </c>
      <c r="AS95" s="4">
        <f t="shared" si="254"/>
        <v>-7.603861518054515</v>
      </c>
      <c r="AT95" s="4">
        <f t="shared" si="255"/>
        <v>-7.4131457748725751</v>
      </c>
      <c r="AU95" s="4">
        <f t="shared" si="256"/>
        <v>-8.5255212535500959</v>
      </c>
      <c r="AV95" s="4">
        <f t="shared" si="257"/>
        <v>-7.8880828817773363</v>
      </c>
      <c r="AW95" s="4">
        <f t="shared" si="257"/>
        <v>-4.5609352487826413</v>
      </c>
      <c r="AY95" s="2">
        <f t="shared" si="308"/>
        <v>85.497944190190807</v>
      </c>
      <c r="AZ95" s="2">
        <f t="shared" si="147"/>
        <v>82.462312164838622</v>
      </c>
      <c r="BA95" s="2">
        <f t="shared" si="148"/>
        <v>81.376399815902033</v>
      </c>
      <c r="BB95" s="2">
        <f t="shared" si="149"/>
        <v>80.842591968676714</v>
      </c>
      <c r="BC95" s="2">
        <f t="shared" si="150"/>
        <v>80.25544298408623</v>
      </c>
      <c r="BD95" s="2">
        <f t="shared" si="151"/>
        <v>77.776293688283772</v>
      </c>
      <c r="BE95" s="2">
        <f t="shared" si="152"/>
        <v>78.310122428261096</v>
      </c>
      <c r="BF95" s="2">
        <f t="shared" si="153"/>
        <v>79.421506005544927</v>
      </c>
      <c r="BG95" s="2">
        <f t="shared" si="154"/>
        <v>79.753730070849485</v>
      </c>
      <c r="BH95" s="2">
        <f t="shared" si="155"/>
        <v>79.801675432548464</v>
      </c>
      <c r="BI95" s="2">
        <f t="shared" si="156"/>
        <v>82.343655084511482</v>
      </c>
      <c r="BJ95" s="2">
        <f t="shared" si="157"/>
        <v>79.307010830733788</v>
      </c>
      <c r="BK95" s="2">
        <f t="shared" si="158"/>
        <v>80.814939395311598</v>
      </c>
      <c r="BL95" s="2">
        <f t="shared" si="159"/>
        <v>86.016802422797667</v>
      </c>
      <c r="BM95" s="2">
        <f t="shared" si="160"/>
        <v>85.241111941517573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98.276322561159773</v>
      </c>
      <c r="DL95" s="2">
        <f t="shared" si="289"/>
        <v>96.252300731977442</v>
      </c>
      <c r="DM95" s="2">
        <f t="shared" si="289"/>
        <v>94.455707037148912</v>
      </c>
      <c r="DN95" s="2">
        <f t="shared" si="289"/>
        <v>95.359534073413826</v>
      </c>
      <c r="DO95" s="2">
        <f t="shared" si="289"/>
        <v>93.782483969799756</v>
      </c>
      <c r="DP95" s="2">
        <f t="shared" si="289"/>
        <v>91.501197570850181</v>
      </c>
      <c r="DQ95" s="2">
        <f t="shared" si="289"/>
        <v>93.353608622908638</v>
      </c>
      <c r="DR95" s="2">
        <f t="shared" si="289"/>
        <v>94.513252100840347</v>
      </c>
      <c r="DS95" s="2">
        <f t="shared" si="289"/>
        <v>95.038746803946793</v>
      </c>
      <c r="DT95" s="2">
        <f t="shared" si="289"/>
        <v>92.260651967757212</v>
      </c>
      <c r="DU95" s="2">
        <f t="shared" si="289"/>
        <v>92.699128679286545</v>
      </c>
      <c r="DV95" s="2">
        <f t="shared" si="289"/>
        <v>94.256979554655871</v>
      </c>
      <c r="DW95" s="2">
        <f t="shared" si="289"/>
        <v>95.708345883940623</v>
      </c>
      <c r="DX95" s="2">
        <f t="shared" si="289"/>
        <v>98.069701458601457</v>
      </c>
      <c r="DY95" s="2">
        <f t="shared" si="289"/>
        <v>91.235527419354838</v>
      </c>
      <c r="EA95" s="2">
        <f t="shared" si="228"/>
        <v>84.194049006852282</v>
      </c>
      <c r="EB95" s="2">
        <f t="shared" si="290"/>
        <v>80.928429025309612</v>
      </c>
      <c r="EC95" s="2">
        <f t="shared" si="291"/>
        <v>79.897618339856933</v>
      </c>
      <c r="ED95" s="2">
        <f t="shared" si="292"/>
        <v>79.058687483736662</v>
      </c>
      <c r="EE95" s="2">
        <f t="shared" si="293"/>
        <v>78.434827170378384</v>
      </c>
      <c r="EF95" s="2">
        <f t="shared" si="294"/>
        <v>76.056764283156511</v>
      </c>
      <c r="EG95" s="2">
        <f t="shared" si="295"/>
        <v>76.125926901862854</v>
      </c>
      <c r="EH95" s="2">
        <f t="shared" si="296"/>
        <v>77.167671640635689</v>
      </c>
      <c r="EI95" s="2">
        <f t="shared" si="297"/>
        <v>77.604068032204594</v>
      </c>
      <c r="EJ95" s="2">
        <f t="shared" si="298"/>
        <v>78.035762980289917</v>
      </c>
      <c r="EK95" s="2">
        <f t="shared" si="299"/>
        <v>80.901678800926248</v>
      </c>
      <c r="EL95" s="2">
        <f t="shared" si="300"/>
        <v>77.216483751542555</v>
      </c>
      <c r="EM95" s="2">
        <f t="shared" si="301"/>
        <v>78.850373212536738</v>
      </c>
      <c r="EN95" s="2">
        <f t="shared" si="302"/>
        <v>84.280344474995701</v>
      </c>
      <c r="EO95" s="2">
        <f t="shared" si="303"/>
        <v>84.25154084645672</v>
      </c>
      <c r="EQ95" s="2">
        <f t="shared" si="304"/>
        <v>82.785869273182968</v>
      </c>
      <c r="ER95" s="2">
        <f t="shared" si="305"/>
        <v>80.718571764464002</v>
      </c>
      <c r="ES95" s="2">
        <f t="shared" si="305"/>
        <v>79.455795122646478</v>
      </c>
      <c r="ET95" s="2">
        <f t="shared" si="305"/>
        <v>78.770717942588988</v>
      </c>
      <c r="EU95" s="2">
        <f t="shared" si="305"/>
        <v>76.89928194251975</v>
      </c>
      <c r="EV95" s="2">
        <f t="shared" si="305"/>
        <v>74.151620365325925</v>
      </c>
      <c r="EW95" s="2">
        <f t="shared" si="305"/>
        <v>75.132283913132881</v>
      </c>
      <c r="EX95" s="2">
        <f t="shared" si="305"/>
        <v>75.953457007306099</v>
      </c>
      <c r="EY95" s="2">
        <f t="shared" si="305"/>
        <v>77.604541464165493</v>
      </c>
      <c r="EZ95" s="2">
        <f t="shared" si="305"/>
        <v>77.346573167006397</v>
      </c>
      <c r="FA95" s="2">
        <f t="shared" si="305"/>
        <v>79.97163559405827</v>
      </c>
      <c r="FB95" s="2">
        <f t="shared" si="305"/>
        <v>77.615121697513388</v>
      </c>
      <c r="FC95" s="2">
        <f t="shared" si="305"/>
        <v>78.147177018111933</v>
      </c>
      <c r="FD95" s="2">
        <f t="shared" si="305"/>
        <v>84.983897523834997</v>
      </c>
      <c r="FE95" s="2">
        <f t="shared" si="305"/>
        <v>83.962283131028016</v>
      </c>
      <c r="FG95" s="2">
        <f t="shared" si="306"/>
        <v>0.90738398609366755</v>
      </c>
      <c r="FH95" s="2">
        <f t="shared" si="307"/>
        <v>0.89989642343979481</v>
      </c>
      <c r="FI95" s="2">
        <f t="shared" si="307"/>
        <v>0.89841007915102422</v>
      </c>
      <c r="FJ95" s="2">
        <f t="shared" si="307"/>
        <v>0.89055719869780869</v>
      </c>
      <c r="FK95" s="2">
        <f t="shared" si="307"/>
        <v>0.88133336815178098</v>
      </c>
      <c r="FL95" s="2">
        <f t="shared" si="307"/>
        <v>0.88861290847877261</v>
      </c>
      <c r="FM95" s="2">
        <f t="shared" si="307"/>
        <v>0.87319062318724805</v>
      </c>
      <c r="FN95" s="2">
        <f t="shared" si="307"/>
        <v>0.8700257513881372</v>
      </c>
      <c r="FO95" s="2">
        <f t="shared" si="307"/>
        <v>0.87670195872190371</v>
      </c>
      <c r="FP95" s="2">
        <f t="shared" si="307"/>
        <v>0.87583596839527134</v>
      </c>
      <c r="FQ95" s="2">
        <f t="shared" si="307"/>
        <v>0.8777447664215422</v>
      </c>
      <c r="FR95" s="2">
        <f t="shared" si="307"/>
        <v>0.87732687826622924</v>
      </c>
      <c r="FS95" s="2">
        <f t="shared" si="307"/>
        <v>0.8834530922880548</v>
      </c>
      <c r="FT95" s="2">
        <f t="shared" si="307"/>
        <v>0.8740859538978395</v>
      </c>
      <c r="FU95" s="2">
        <f t="shared" si="307"/>
        <v>0.85830030838588378</v>
      </c>
      <c r="FW95" s="2">
        <f t="shared" si="324"/>
        <v>2.4773826214745756E-4</v>
      </c>
      <c r="FX95" s="2">
        <f t="shared" si="164"/>
        <v>4.347005093411245E-4</v>
      </c>
      <c r="FY95" s="2">
        <f t="shared" si="165"/>
        <v>3.9292282162828719E-4</v>
      </c>
      <c r="FZ95" s="2">
        <f t="shared" si="166"/>
        <v>3.6750217075979218E-4</v>
      </c>
      <c r="GA95" s="2">
        <f t="shared" si="167"/>
        <v>4.1609027876185093E-4</v>
      </c>
      <c r="GB95" s="2">
        <f t="shared" si="168"/>
        <v>4.0999473858946721E-4</v>
      </c>
      <c r="GC95" s="2">
        <f t="shared" si="169"/>
        <v>4.3884632705872402E-4</v>
      </c>
      <c r="GD95" s="2">
        <f t="shared" si="170"/>
        <v>5.3073165549020812E-4</v>
      </c>
      <c r="GE95" s="2">
        <f t="shared" si="171"/>
        <v>6.2474927177404854E-4</v>
      </c>
      <c r="GF95" s="2">
        <f t="shared" si="172"/>
        <v>4.456153430784971E-4</v>
      </c>
      <c r="GG95" s="2">
        <f t="shared" si="173"/>
        <v>3.4805579079885896E-4</v>
      </c>
      <c r="GH95" s="2">
        <f t="shared" si="174"/>
        <v>2.9165094108814498E-4</v>
      </c>
      <c r="GI95" s="2">
        <f t="shared" si="175"/>
        <v>2.5370212634078117E-4</v>
      </c>
      <c r="GJ95" s="2">
        <f t="shared" si="176"/>
        <v>2.6183789466371259E-4</v>
      </c>
      <c r="GK95" s="2">
        <f t="shared" si="177"/>
        <v>1.9929824807773461E-4</v>
      </c>
      <c r="GM95" s="86">
        <f t="shared" si="325"/>
        <v>0.21149700921883649</v>
      </c>
      <c r="GN95" s="86">
        <f t="shared" si="178"/>
        <v>0.11091232783390449</v>
      </c>
      <c r="GO95" s="86">
        <f t="shared" si="179"/>
        <v>0.10169516522110866</v>
      </c>
      <c r="GP95" s="86">
        <f t="shared" si="180"/>
        <v>0.10861332603566821</v>
      </c>
      <c r="GQ95" s="86">
        <f t="shared" si="181"/>
        <v>6.3329883014082211E-2</v>
      </c>
      <c r="GR95" s="86">
        <f t="shared" si="182"/>
        <v>7.5048150936876112E-2</v>
      </c>
      <c r="GS95" s="86">
        <f t="shared" si="183"/>
        <v>9.550182597969753E-2</v>
      </c>
      <c r="GT95" s="86">
        <f t="shared" si="184"/>
        <v>6.892984034299697E-2</v>
      </c>
      <c r="GU95" s="86">
        <f t="shared" si="185"/>
        <v>2.990730282908835E-2</v>
      </c>
      <c r="GV95" s="86">
        <f t="shared" si="186"/>
        <v>3.1941814478611975E-2</v>
      </c>
      <c r="GW95" s="86">
        <f t="shared" si="187"/>
        <v>4.6557109781593178E-2</v>
      </c>
      <c r="GX95" s="86">
        <f t="shared" si="188"/>
        <v>6.7622963553559956E-2</v>
      </c>
      <c r="GY95" s="86">
        <f t="shared" si="189"/>
        <v>7.3787021140826956E-2</v>
      </c>
      <c r="GZ95" s="86">
        <f t="shared" si="190"/>
        <v>9.2152148781420057E-2</v>
      </c>
      <c r="HA95" s="86">
        <f t="shared" si="191"/>
        <v>3.4331420936176235E-2</v>
      </c>
      <c r="HC95" s="86">
        <f t="shared" si="326"/>
        <v>4.5522284304011403E-3</v>
      </c>
      <c r="HD95" s="86">
        <f t="shared" si="192"/>
        <v>6.1681877585084499E-3</v>
      </c>
      <c r="HE95" s="86">
        <f t="shared" si="193"/>
        <v>4.943724391140731E-3</v>
      </c>
      <c r="HF95" s="86">
        <f t="shared" si="194"/>
        <v>3.8748800586006823E-3</v>
      </c>
      <c r="HG95" s="86">
        <f t="shared" si="195"/>
        <v>1.4971312116987753E-3</v>
      </c>
      <c r="HH95" s="86">
        <f t="shared" si="196"/>
        <v>3.6753365940423877E-3</v>
      </c>
      <c r="HI95" s="86">
        <f t="shared" si="197"/>
        <v>2.5334847410529841E-3</v>
      </c>
      <c r="HJ95" s="86">
        <f t="shared" si="198"/>
        <v>3.1397004651889976E-3</v>
      </c>
      <c r="HK95" s="86">
        <f t="shared" si="199"/>
        <v>5.0591641490123308E-3</v>
      </c>
      <c r="HL95" s="86">
        <f t="shared" si="200"/>
        <v>2.4105169341898823E-3</v>
      </c>
      <c r="HM95" s="86">
        <f t="shared" si="201"/>
        <v>2.5146063397036393E-3</v>
      </c>
      <c r="HN95" s="86">
        <f t="shared" si="202"/>
        <v>1.7002332548384047E-3</v>
      </c>
      <c r="HO95" s="86">
        <f t="shared" si="203"/>
        <v>1.4668713578551806E-3</v>
      </c>
      <c r="HP95" s="86">
        <f t="shared" si="204"/>
        <v>9.9151017513505611E-4</v>
      </c>
      <c r="HQ95" s="86">
        <f t="shared" si="205"/>
        <v>2.8426124240129783E-4</v>
      </c>
      <c r="HS95" s="86">
        <f t="shared" si="327"/>
        <v>6.0819373310385187E-28</v>
      </c>
      <c r="HT95" s="86">
        <f t="shared" si="206"/>
        <v>2.6702263575800724E-26</v>
      </c>
      <c r="HU95" s="86">
        <f t="shared" si="207"/>
        <v>9.0629041565286723E-27</v>
      </c>
      <c r="HV95" s="86">
        <f t="shared" si="208"/>
        <v>7.7072829439220795E-28</v>
      </c>
      <c r="HW95" s="86">
        <f t="shared" si="209"/>
        <v>3.3484619736915821E-35</v>
      </c>
      <c r="HX95" s="86">
        <f t="shared" si="210"/>
        <v>1.2423324561718087E-30</v>
      </c>
      <c r="HY95" s="86">
        <f t="shared" si="211"/>
        <v>2.2186578864911782E-33</v>
      </c>
      <c r="HZ95" s="86">
        <f t="shared" si="212"/>
        <v>1.3112862687453838E-32</v>
      </c>
      <c r="IA95" s="86">
        <f t="shared" si="213"/>
        <v>2.6403294602699637E-31</v>
      </c>
      <c r="IB95" s="86">
        <f t="shared" si="214"/>
        <v>3.7252251069613954E-37</v>
      </c>
      <c r="IC95" s="86">
        <f t="shared" si="215"/>
        <v>1.057178589967781E-33</v>
      </c>
      <c r="ID95" s="86">
        <f t="shared" si="216"/>
        <v>6.3138149438998646E-35</v>
      </c>
      <c r="IE95" s="86">
        <f t="shared" si="217"/>
        <v>2.8931353291708281E-35</v>
      </c>
      <c r="IF95" s="86">
        <f t="shared" si="218"/>
        <v>1.2633957591216876E-30</v>
      </c>
      <c r="IG95" s="86">
        <f t="shared" si="219"/>
        <v>5.0330997232216426E-22</v>
      </c>
      <c r="II95" s="86">
        <f t="shared" si="328"/>
        <v>1.1700659851857733E-56</v>
      </c>
      <c r="IJ95" s="86">
        <f t="shared" si="329"/>
        <v>1.2097571341289272E-53</v>
      </c>
      <c r="IK95" s="86">
        <f t="shared" si="330"/>
        <v>7.3535635117857645E-57</v>
      </c>
      <c r="IL95" s="86">
        <f t="shared" si="331"/>
        <v>8.3772391684168728E-58</v>
      </c>
      <c r="IM95" s="86">
        <f t="shared" si="332"/>
        <v>8.9792985198390819E-72</v>
      </c>
      <c r="IN95" s="86">
        <f t="shared" si="333"/>
        <v>1.9155348195502944E-63</v>
      </c>
      <c r="IO95" s="86">
        <f t="shared" si="334"/>
        <v>3.0868430770115743E-68</v>
      </c>
      <c r="IP95" s="86">
        <f t="shared" si="335"/>
        <v>1.9283910045368607E-68</v>
      </c>
      <c r="IQ95" s="86">
        <f t="shared" si="336"/>
        <v>2.2552703807422518E-64</v>
      </c>
      <c r="IR95" s="86">
        <f t="shared" si="337"/>
        <v>1.1408664515502381E-77</v>
      </c>
      <c r="IS95" s="86">
        <f t="shared" si="338"/>
        <v>9.8974926349765865E-70</v>
      </c>
      <c r="IT95" s="86">
        <f t="shared" si="339"/>
        <v>3.3054521456782499E-71</v>
      </c>
      <c r="IU95" s="86">
        <f t="shared" si="340"/>
        <v>3.7667940625750379E-72</v>
      </c>
      <c r="IV95" s="86">
        <f t="shared" si="341"/>
        <v>1.2862441950663523E-125</v>
      </c>
      <c r="IW95" s="86">
        <f t="shared" si="342"/>
        <v>3.7572472357809871E-56</v>
      </c>
      <c r="IY95" s="86">
        <f t="shared" si="343"/>
        <v>0.21604923764923764</v>
      </c>
      <c r="IZ95" s="86">
        <f t="shared" si="344"/>
        <v>0.11708051559241295</v>
      </c>
      <c r="JA95" s="86">
        <f t="shared" si="345"/>
        <v>0.10663888961224939</v>
      </c>
      <c r="JB95" s="86">
        <f t="shared" si="346"/>
        <v>0.11248820609426889</v>
      </c>
      <c r="JC95" s="86">
        <f t="shared" si="347"/>
        <v>6.4827014225780993E-2</v>
      </c>
      <c r="JD95" s="86">
        <f t="shared" si="348"/>
        <v>7.8723487530918498E-2</v>
      </c>
      <c r="JE95" s="86">
        <f t="shared" si="349"/>
        <v>9.8035310720750515E-2</v>
      </c>
      <c r="JF95" s="86">
        <f t="shared" si="350"/>
        <v>7.2069540808185964E-2</v>
      </c>
      <c r="JG95" s="86">
        <f t="shared" si="351"/>
        <v>3.4966466978100678E-2</v>
      </c>
      <c r="JH95" s="86">
        <f t="shared" si="352"/>
        <v>3.4352331412801855E-2</v>
      </c>
      <c r="JI95" s="86">
        <f t="shared" si="353"/>
        <v>4.9071716121296821E-2</v>
      </c>
      <c r="JJ95" s="86">
        <f t="shared" si="354"/>
        <v>6.9323196808398366E-2</v>
      </c>
      <c r="JK95" s="86">
        <f t="shared" si="355"/>
        <v>7.525389249868214E-2</v>
      </c>
      <c r="JL95" s="86">
        <f t="shared" si="356"/>
        <v>9.3143658956555117E-2</v>
      </c>
      <c r="JM95" s="86">
        <f t="shared" si="357"/>
        <v>3.461568217857753E-2</v>
      </c>
    </row>
    <row r="96" spans="2:273" x14ac:dyDescent="0.25">
      <c r="B96" s="2">
        <v>69</v>
      </c>
      <c r="C96" s="37">
        <v>93.875</v>
      </c>
      <c r="D96" s="37">
        <v>86.305999999999997</v>
      </c>
      <c r="E96" s="37">
        <v>84.638999999999996</v>
      </c>
      <c r="F96" s="37">
        <v>81.774000000000001</v>
      </c>
      <c r="G96" s="37">
        <v>81.194000000000003</v>
      </c>
      <c r="H96" s="37">
        <v>81.869</v>
      </c>
      <c r="I96" s="37">
        <v>79.835999999999999</v>
      </c>
      <c r="J96" s="37">
        <v>81.451999999999998</v>
      </c>
      <c r="K96" s="37">
        <v>82.629000000000005</v>
      </c>
      <c r="L96" s="37">
        <v>81.564999999999998</v>
      </c>
      <c r="M96" s="37">
        <v>83.161000000000001</v>
      </c>
      <c r="N96" s="37">
        <v>80.403000000000006</v>
      </c>
      <c r="O96" s="37">
        <v>81.387</v>
      </c>
      <c r="P96" s="37">
        <v>86.667000000000002</v>
      </c>
      <c r="Q96" s="37">
        <v>84.322999999999993</v>
      </c>
      <c r="S96" s="4">
        <f t="shared" si="229"/>
        <v>104.76537124672006</v>
      </c>
      <c r="T96" s="4">
        <f t="shared" si="230"/>
        <v>94.043746721240538</v>
      </c>
      <c r="U96" s="4">
        <f t="shared" si="231"/>
        <v>91.212582216900572</v>
      </c>
      <c r="V96" s="4">
        <f t="shared" si="232"/>
        <v>90.05739863855645</v>
      </c>
      <c r="W96" s="4">
        <f t="shared" si="233"/>
        <v>84.34568423163816</v>
      </c>
      <c r="X96" s="4">
        <f t="shared" si="234"/>
        <v>84.694569079056663</v>
      </c>
      <c r="Y96" s="4">
        <f t="shared" si="235"/>
        <v>85.535560744716378</v>
      </c>
      <c r="Z96" s="4">
        <f t="shared" si="236"/>
        <v>85.172506239737189</v>
      </c>
      <c r="AA96" s="4">
        <f t="shared" si="237"/>
        <v>85.154126036348885</v>
      </c>
      <c r="AB96" s="4">
        <f t="shared" si="238"/>
        <v>83.174317906291989</v>
      </c>
      <c r="AC96" s="4">
        <f t="shared" si="239"/>
        <v>86.308257285616392</v>
      </c>
      <c r="AD96" s="4">
        <f t="shared" si="240"/>
        <v>83.635168823375125</v>
      </c>
      <c r="AE96" s="4">
        <f t="shared" si="241"/>
        <v>85.543035384668798</v>
      </c>
      <c r="AF96" s="4">
        <f t="shared" si="242"/>
        <v>90.926628155532924</v>
      </c>
      <c r="AG96" s="4">
        <f t="shared" si="243"/>
        <v>86.092597462401429</v>
      </c>
      <c r="AI96" s="4">
        <f t="shared" si="244"/>
        <v>-10.890371246720065</v>
      </c>
      <c r="AJ96" s="4">
        <f t="shared" si="245"/>
        <v>-7.7377467212405406</v>
      </c>
      <c r="AK96" s="4">
        <f t="shared" si="246"/>
        <v>-6.5735822169005758</v>
      </c>
      <c r="AL96" s="4">
        <f t="shared" si="247"/>
        <v>-8.2833986385564486</v>
      </c>
      <c r="AM96" s="4">
        <f t="shared" si="248"/>
        <v>-3.151684231638157</v>
      </c>
      <c r="AN96" s="4">
        <f t="shared" si="249"/>
        <v>-2.8255690790566632</v>
      </c>
      <c r="AO96" s="4">
        <f t="shared" si="250"/>
        <v>-5.6995607447163792</v>
      </c>
      <c r="AP96" s="4">
        <f t="shared" si="251"/>
        <v>-3.7205062397371904</v>
      </c>
      <c r="AQ96" s="4">
        <f t="shared" si="252"/>
        <v>-2.5251260363488797</v>
      </c>
      <c r="AR96" s="4">
        <f t="shared" si="253"/>
        <v>-1.6093179062919916</v>
      </c>
      <c r="AS96" s="4">
        <f t="shared" si="254"/>
        <v>-3.1472572856163907</v>
      </c>
      <c r="AT96" s="4">
        <f t="shared" si="255"/>
        <v>-3.2321688233751189</v>
      </c>
      <c r="AU96" s="4">
        <f t="shared" si="256"/>
        <v>-4.1560353846687974</v>
      </c>
      <c r="AV96" s="4">
        <f t="shared" si="257"/>
        <v>-4.2596281555329227</v>
      </c>
      <c r="AW96" s="4">
        <f t="shared" si="257"/>
        <v>-1.7695974624014355</v>
      </c>
      <c r="AY96" s="2">
        <f t="shared" si="308"/>
        <v>85.300983421933651</v>
      </c>
      <c r="AZ96" s="2">
        <f t="shared" si="147"/>
        <v>82.265783629839106</v>
      </c>
      <c r="BA96" s="2">
        <f t="shared" si="148"/>
        <v>81.195901018211885</v>
      </c>
      <c r="BB96" s="2">
        <f t="shared" si="149"/>
        <v>80.636219276080382</v>
      </c>
      <c r="BC96" s="2">
        <f t="shared" si="150"/>
        <v>79.99935615204825</v>
      </c>
      <c r="BD96" s="2">
        <f t="shared" si="151"/>
        <v>77.546647582598169</v>
      </c>
      <c r="BE96" s="2">
        <f t="shared" si="152"/>
        <v>78.075685285414437</v>
      </c>
      <c r="BF96" s="2">
        <f t="shared" si="153"/>
        <v>79.158275007709705</v>
      </c>
      <c r="BG96" s="2">
        <f t="shared" si="154"/>
        <v>79.528126351507936</v>
      </c>
      <c r="BH96" s="2">
        <f t="shared" si="155"/>
        <v>79.577468925174585</v>
      </c>
      <c r="BI96" s="2">
        <f t="shared" si="156"/>
        <v>82.115079106317367</v>
      </c>
      <c r="BJ96" s="2">
        <f t="shared" si="157"/>
        <v>79.098008180015256</v>
      </c>
      <c r="BK96" s="2">
        <f t="shared" si="158"/>
        <v>80.601217793953182</v>
      </c>
      <c r="BL96" s="2">
        <f t="shared" si="159"/>
        <v>85.81383900102098</v>
      </c>
      <c r="BM96" s="2">
        <f t="shared" si="160"/>
        <v>85.077812931135057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98.455028088190886</v>
      </c>
      <c r="DL96" s="2">
        <f t="shared" si="289"/>
        <v>96.379289549739369</v>
      </c>
      <c r="DM96" s="2">
        <f t="shared" si="289"/>
        <v>94.574567200241631</v>
      </c>
      <c r="DN96" s="2">
        <f t="shared" si="289"/>
        <v>95.502168868000979</v>
      </c>
      <c r="DO96" s="2">
        <f t="shared" si="289"/>
        <v>93.885624357150675</v>
      </c>
      <c r="DP96" s="2">
        <f t="shared" si="289"/>
        <v>91.56680323886637</v>
      </c>
      <c r="DQ96" s="2">
        <f t="shared" si="289"/>
        <v>93.540157786357796</v>
      </c>
      <c r="DR96" s="2">
        <f t="shared" si="289"/>
        <v>94.741169187675084</v>
      </c>
      <c r="DS96" s="2">
        <f t="shared" si="289"/>
        <v>95.236646160446156</v>
      </c>
      <c r="DT96" s="2">
        <f t="shared" si="289"/>
        <v>92.326833807491681</v>
      </c>
      <c r="DU96" s="2">
        <f t="shared" si="289"/>
        <v>92.808521720100643</v>
      </c>
      <c r="DV96" s="2">
        <f t="shared" si="289"/>
        <v>94.388052226720646</v>
      </c>
      <c r="DW96" s="2">
        <f t="shared" si="289"/>
        <v>95.893366329284746</v>
      </c>
      <c r="DX96" s="2">
        <f t="shared" si="289"/>
        <v>98.290473788073783</v>
      </c>
      <c r="DY96" s="2">
        <f t="shared" si="289"/>
        <v>91.30680282258065</v>
      </c>
      <c r="EA96" s="2">
        <f t="shared" si="228"/>
        <v>84.07690523896261</v>
      </c>
      <c r="EB96" s="2">
        <f t="shared" si="290"/>
        <v>80.83406077005921</v>
      </c>
      <c r="EC96" s="2">
        <f t="shared" si="291"/>
        <v>79.816392630584417</v>
      </c>
      <c r="ED96" s="2">
        <f t="shared" si="292"/>
        <v>78.970180848295598</v>
      </c>
      <c r="EE96" s="2">
        <f t="shared" si="293"/>
        <v>78.294928126231753</v>
      </c>
      <c r="EF96" s="2">
        <f t="shared" si="294"/>
        <v>75.944794387297122</v>
      </c>
      <c r="EG96" s="2">
        <f t="shared" si="295"/>
        <v>76.027989967738591</v>
      </c>
      <c r="EH96" s="2">
        <f t="shared" si="296"/>
        <v>77.035945002504448</v>
      </c>
      <c r="EI96" s="2">
        <f t="shared" si="297"/>
        <v>77.513293203883492</v>
      </c>
      <c r="EJ96" s="2">
        <f t="shared" si="298"/>
        <v>77.929444282537034</v>
      </c>
      <c r="EK96" s="2">
        <f t="shared" si="299"/>
        <v>80.757104074100852</v>
      </c>
      <c r="EL96" s="2">
        <f t="shared" si="300"/>
        <v>77.148038255861763</v>
      </c>
      <c r="EM96" s="2">
        <f t="shared" si="301"/>
        <v>78.761568070519104</v>
      </c>
      <c r="EN96" s="2">
        <f t="shared" si="302"/>
        <v>84.174470076473611</v>
      </c>
      <c r="EO96" s="2">
        <f t="shared" si="303"/>
        <v>84.140003937007904</v>
      </c>
      <c r="EQ96" s="2">
        <f t="shared" si="304"/>
        <v>82.699009774436107</v>
      </c>
      <c r="ER96" s="2">
        <f t="shared" si="305"/>
        <v>80.626702547127735</v>
      </c>
      <c r="ES96" s="2">
        <f t="shared" si="305"/>
        <v>79.385398992449296</v>
      </c>
      <c r="ET96" s="2">
        <f t="shared" si="305"/>
        <v>78.687457025214215</v>
      </c>
      <c r="EU96" s="2">
        <f t="shared" si="305"/>
        <v>76.798383920788908</v>
      </c>
      <c r="EV96" s="2">
        <f t="shared" si="305"/>
        <v>74.086002204100367</v>
      </c>
      <c r="EW96" s="2">
        <f t="shared" si="305"/>
        <v>75.05804578225613</v>
      </c>
      <c r="EX96" s="2">
        <f t="shared" si="305"/>
        <v>75.850094274021174</v>
      </c>
      <c r="EY96" s="2">
        <f t="shared" si="305"/>
        <v>77.511027559235757</v>
      </c>
      <c r="EZ96" s="2">
        <f t="shared" si="305"/>
        <v>77.256208441091559</v>
      </c>
      <c r="FA96" s="2">
        <f t="shared" si="305"/>
        <v>79.848438901099954</v>
      </c>
      <c r="FB96" s="2">
        <f t="shared" si="305"/>
        <v>77.536478865235054</v>
      </c>
      <c r="FC96" s="2">
        <f t="shared" si="305"/>
        <v>78.07336845248652</v>
      </c>
      <c r="FD96" s="2">
        <f t="shared" si="305"/>
        <v>84.862388283555333</v>
      </c>
      <c r="FE96" s="2">
        <f t="shared" si="305"/>
        <v>83.857693712762114</v>
      </c>
      <c r="FG96" s="2">
        <f t="shared" si="306"/>
        <v>0.91483919856286455</v>
      </c>
      <c r="FH96" s="2">
        <f t="shared" si="307"/>
        <v>0.90789317345696885</v>
      </c>
      <c r="FI96" s="2">
        <f t="shared" si="307"/>
        <v>0.90651323037080578</v>
      </c>
      <c r="FJ96" s="2">
        <f t="shared" si="307"/>
        <v>0.89921645553946306</v>
      </c>
      <c r="FK96" s="2">
        <f t="shared" si="307"/>
        <v>0.89063280129505906</v>
      </c>
      <c r="FL96" s="2">
        <f t="shared" si="307"/>
        <v>0.8974082784074503</v>
      </c>
      <c r="FM96" s="2">
        <f t="shared" si="307"/>
        <v>0.88304349055246667</v>
      </c>
      <c r="FN96" s="2">
        <f t="shared" si="307"/>
        <v>0.880090755331426</v>
      </c>
      <c r="FO96" s="2">
        <f t="shared" si="307"/>
        <v>0.88631752104188077</v>
      </c>
      <c r="FP96" s="2">
        <f t="shared" si="307"/>
        <v>0.88551024658147792</v>
      </c>
      <c r="FQ96" s="2">
        <f t="shared" si="307"/>
        <v>0.88728945926220915</v>
      </c>
      <c r="FR96" s="2">
        <f t="shared" si="307"/>
        <v>0.88689999254349905</v>
      </c>
      <c r="FS96" s="2">
        <f t="shared" si="307"/>
        <v>0.89260665263874817</v>
      </c>
      <c r="FT96" s="2">
        <f t="shared" si="307"/>
        <v>0.88387850683356473</v>
      </c>
      <c r="FU96" s="2">
        <f t="shared" si="307"/>
        <v>0.869136737322874</v>
      </c>
      <c r="FW96" s="2">
        <f t="shared" si="324"/>
        <v>2.7163311039958885E-4</v>
      </c>
      <c r="FX96" s="2">
        <f t="shared" si="164"/>
        <v>4.7661964133606906E-4</v>
      </c>
      <c r="FY96" s="2">
        <f t="shared" si="165"/>
        <v>4.308149751394288E-4</v>
      </c>
      <c r="FZ96" s="2">
        <f t="shared" si="166"/>
        <v>4.029438305184986E-4</v>
      </c>
      <c r="GA96" s="2">
        <f t="shared" si="167"/>
        <v>4.5621560413474982E-4</v>
      </c>
      <c r="GB96" s="2">
        <f t="shared" si="168"/>
        <v>4.4953250988984204E-4</v>
      </c>
      <c r="GC96" s="2">
        <f t="shared" si="169"/>
        <v>4.8116505698097683E-4</v>
      </c>
      <c r="GD96" s="2">
        <f t="shared" si="170"/>
        <v>5.8190589231961779E-4</v>
      </c>
      <c r="GE96" s="2">
        <f t="shared" si="171"/>
        <v>6.849826674435851E-4</v>
      </c>
      <c r="GF96" s="2">
        <f t="shared" si="172"/>
        <v>4.8858650216117609E-4</v>
      </c>
      <c r="GG96" s="2">
        <f t="shared" si="173"/>
        <v>3.8162277083796673E-4</v>
      </c>
      <c r="GH96" s="2">
        <f t="shared" si="174"/>
        <v>3.1977989983481638E-4</v>
      </c>
      <c r="GI96" s="2">
        <f t="shared" si="175"/>
        <v>2.7817204110769248E-4</v>
      </c>
      <c r="GJ96" s="2">
        <f t="shared" si="176"/>
        <v>2.8709228999849247E-4</v>
      </c>
      <c r="GK96" s="2">
        <f t="shared" si="177"/>
        <v>2.1852198182020633E-4</v>
      </c>
      <c r="GM96" s="86">
        <f t="shared" si="325"/>
        <v>0.13307483108737284</v>
      </c>
      <c r="GN96" s="86">
        <f t="shared" si="178"/>
        <v>6.0051536644487584E-2</v>
      </c>
      <c r="GO96" s="86">
        <f t="shared" si="179"/>
        <v>4.7746898462706022E-2</v>
      </c>
      <c r="GP96" s="86">
        <f t="shared" si="180"/>
        <v>5.0035384835339765E-2</v>
      </c>
      <c r="GQ96" s="86">
        <f t="shared" si="181"/>
        <v>2.5211757875260046E-2</v>
      </c>
      <c r="GR96" s="86">
        <f t="shared" si="182"/>
        <v>3.439749668521095E-2</v>
      </c>
      <c r="GS96" s="86">
        <f t="shared" si="183"/>
        <v>4.686741992911523E-2</v>
      </c>
      <c r="GT96" s="86">
        <f t="shared" si="184"/>
        <v>2.9181641381571009E-2</v>
      </c>
      <c r="GU96" s="86">
        <f t="shared" si="185"/>
        <v>9.8239811110364707E-3</v>
      </c>
      <c r="GV96" s="86">
        <f t="shared" si="186"/>
        <v>1.0140177528485818E-2</v>
      </c>
      <c r="GW96" s="86">
        <f t="shared" si="187"/>
        <v>1.6254708422473424E-2</v>
      </c>
      <c r="GX96" s="86">
        <f t="shared" si="188"/>
        <v>2.5714349503965051E-2</v>
      </c>
      <c r="GY96" s="86">
        <f t="shared" si="189"/>
        <v>3.0521811840396849E-2</v>
      </c>
      <c r="GZ96" s="86">
        <f t="shared" si="190"/>
        <v>4.6330203304928784E-2</v>
      </c>
      <c r="HA96" s="86">
        <f t="shared" si="191"/>
        <v>1.2596511051339588E-2</v>
      </c>
      <c r="HC96" s="86">
        <f t="shared" si="326"/>
        <v>7.0002117493333793E-3</v>
      </c>
      <c r="HD96" s="86">
        <f t="shared" si="192"/>
        <v>9.5304512308076079E-3</v>
      </c>
      <c r="HE96" s="86">
        <f t="shared" si="193"/>
        <v>7.7709415066287242E-3</v>
      </c>
      <c r="HF96" s="86">
        <f t="shared" si="194"/>
        <v>6.1559420780595234E-3</v>
      </c>
      <c r="HG96" s="86">
        <f t="shared" si="195"/>
        <v>2.6450887702556712E-3</v>
      </c>
      <c r="HH96" s="86">
        <f t="shared" si="196"/>
        <v>6.0246439027329627E-3</v>
      </c>
      <c r="HI96" s="86">
        <f t="shared" si="197"/>
        <v>4.3240658961697081E-3</v>
      </c>
      <c r="HJ96" s="86">
        <f t="shared" si="198"/>
        <v>5.3782358307192706E-3</v>
      </c>
      <c r="HK96" s="86">
        <f t="shared" si="199"/>
        <v>8.4232190577112256E-3</v>
      </c>
      <c r="HL96" s="86">
        <f t="shared" si="200"/>
        <v>4.2793982483439654E-3</v>
      </c>
      <c r="HM96" s="86">
        <f t="shared" si="201"/>
        <v>4.2525867908180881E-3</v>
      </c>
      <c r="HN96" s="86">
        <f t="shared" si="202"/>
        <v>2.9092462909747503E-3</v>
      </c>
      <c r="HO96" s="86">
        <f t="shared" si="203"/>
        <v>2.5125608810156845E-3</v>
      </c>
      <c r="HP96" s="86">
        <f t="shared" si="204"/>
        <v>1.7648102897195848E-3</v>
      </c>
      <c r="HQ96" s="86">
        <f t="shared" si="205"/>
        <v>5.8365210815322925E-4</v>
      </c>
      <c r="HS96" s="86">
        <f t="shared" si="327"/>
        <v>4.5607831678420499E-27</v>
      </c>
      <c r="HT96" s="86">
        <f t="shared" si="206"/>
        <v>2.0414108865720702E-25</v>
      </c>
      <c r="HU96" s="86">
        <f t="shared" si="207"/>
        <v>7.3148761888819408E-26</v>
      </c>
      <c r="HV96" s="86">
        <f t="shared" si="208"/>
        <v>6.4984841917814277E-27</v>
      </c>
      <c r="HW96" s="86">
        <f t="shared" si="209"/>
        <v>5.1644775168555999E-34</v>
      </c>
      <c r="HX96" s="86">
        <f t="shared" si="210"/>
        <v>1.3477525698009735E-29</v>
      </c>
      <c r="HY96" s="86">
        <f t="shared" si="211"/>
        <v>3.0200274154570654E-32</v>
      </c>
      <c r="HZ96" s="86">
        <f t="shared" si="212"/>
        <v>1.8515291768432592E-31</v>
      </c>
      <c r="IA96" s="86">
        <f t="shared" si="213"/>
        <v>3.4388436350725431E-30</v>
      </c>
      <c r="IB96" s="86">
        <f t="shared" si="214"/>
        <v>7.1552172207552445E-36</v>
      </c>
      <c r="IC96" s="86">
        <f t="shared" si="215"/>
        <v>1.3904855288731213E-32</v>
      </c>
      <c r="ID96" s="86">
        <f t="shared" si="216"/>
        <v>8.468569949995732E-34</v>
      </c>
      <c r="IE96" s="86">
        <f t="shared" si="217"/>
        <v>3.8296733020569946E-34</v>
      </c>
      <c r="IF96" s="86">
        <f t="shared" si="218"/>
        <v>1.1300826332950526E-29</v>
      </c>
      <c r="IG96" s="86">
        <f t="shared" si="219"/>
        <v>2.2822240100692102E-21</v>
      </c>
      <c r="II96" s="86">
        <f t="shared" si="328"/>
        <v>1.8982138248753638E-55</v>
      </c>
      <c r="IJ96" s="86">
        <f t="shared" si="329"/>
        <v>2.0380801508760623E-52</v>
      </c>
      <c r="IK96" s="86">
        <f t="shared" si="330"/>
        <v>1.4194196138522344E-55</v>
      </c>
      <c r="IL96" s="86">
        <f t="shared" si="331"/>
        <v>1.6582961813687652E-56</v>
      </c>
      <c r="IM96" s="86">
        <f t="shared" si="332"/>
        <v>3.9616814561471148E-70</v>
      </c>
      <c r="IN96" s="86">
        <f t="shared" si="333"/>
        <v>5.3567910050922575E-62</v>
      </c>
      <c r="IO96" s="86">
        <f t="shared" si="334"/>
        <v>1.1532469824718576E-66</v>
      </c>
      <c r="IP96" s="86">
        <f t="shared" si="335"/>
        <v>7.9793265832340638E-67</v>
      </c>
      <c r="IQ96" s="86">
        <f t="shared" si="336"/>
        <v>8.0335152877746377E-63</v>
      </c>
      <c r="IR96" s="86">
        <f t="shared" si="337"/>
        <v>7.1765521936197216E-76</v>
      </c>
      <c r="IS96" s="86">
        <f t="shared" si="338"/>
        <v>3.6029684517450491E-68</v>
      </c>
      <c r="IT96" s="86">
        <f t="shared" si="339"/>
        <v>1.2015832175896011E-69</v>
      </c>
      <c r="IU96" s="86">
        <f t="shared" si="340"/>
        <v>1.3525871857407277E-70</v>
      </c>
      <c r="IV96" s="86">
        <f t="shared" si="341"/>
        <v>7.1652612215131789E-123</v>
      </c>
      <c r="IW96" s="86">
        <f t="shared" si="342"/>
        <v>5.5387520280483731E-55</v>
      </c>
      <c r="IY96" s="86">
        <f t="shared" si="343"/>
        <v>0.14007504283670622</v>
      </c>
      <c r="IZ96" s="86">
        <f t="shared" si="344"/>
        <v>6.9581987875295195E-2</v>
      </c>
      <c r="JA96" s="86">
        <f t="shared" si="345"/>
        <v>5.5517839969334744E-2</v>
      </c>
      <c r="JB96" s="86">
        <f t="shared" si="346"/>
        <v>5.6191326913399287E-2</v>
      </c>
      <c r="JC96" s="86">
        <f t="shared" si="347"/>
        <v>2.7856846645515718E-2</v>
      </c>
      <c r="JD96" s="86">
        <f t="shared" si="348"/>
        <v>4.0422140587943911E-2</v>
      </c>
      <c r="JE96" s="86">
        <f t="shared" si="349"/>
        <v>5.1191485825284939E-2</v>
      </c>
      <c r="JF96" s="86">
        <f t="shared" si="350"/>
        <v>3.4559877212290278E-2</v>
      </c>
      <c r="JG96" s="86">
        <f t="shared" si="351"/>
        <v>1.8247200168747695E-2</v>
      </c>
      <c r="JH96" s="86">
        <f t="shared" si="352"/>
        <v>1.4419575776829783E-2</v>
      </c>
      <c r="JI96" s="86">
        <f t="shared" si="353"/>
        <v>2.0507295213291511E-2</v>
      </c>
      <c r="JJ96" s="86">
        <f t="shared" si="354"/>
        <v>2.8623595794939803E-2</v>
      </c>
      <c r="JK96" s="86">
        <f t="shared" si="355"/>
        <v>3.3034372721412533E-2</v>
      </c>
      <c r="JL96" s="86">
        <f t="shared" si="356"/>
        <v>4.8095013594648371E-2</v>
      </c>
      <c r="JM96" s="86">
        <f t="shared" si="357"/>
        <v>1.3180163159492818E-2</v>
      </c>
    </row>
    <row r="97" spans="2:273" x14ac:dyDescent="0.25">
      <c r="B97" s="2">
        <v>70</v>
      </c>
      <c r="C97" s="37">
        <v>90.125</v>
      </c>
      <c r="D97" s="37">
        <v>87.742000000000004</v>
      </c>
      <c r="E97" s="37">
        <v>85.557000000000002</v>
      </c>
      <c r="F97" s="37">
        <v>81.677000000000007</v>
      </c>
      <c r="G97" s="37">
        <v>82.435000000000002</v>
      </c>
      <c r="H97" s="37">
        <v>81.507999999999996</v>
      </c>
      <c r="I97" s="37">
        <v>81.212999999999994</v>
      </c>
      <c r="J97" s="37">
        <v>81.935000000000002</v>
      </c>
      <c r="K97" s="37">
        <v>84.822999999999993</v>
      </c>
      <c r="L97" s="37">
        <v>83.225999999999999</v>
      </c>
      <c r="M97" s="37">
        <v>82.725999999999999</v>
      </c>
      <c r="N97" s="37">
        <v>80.694000000000003</v>
      </c>
      <c r="O97" s="37">
        <v>81.855000000000004</v>
      </c>
      <c r="P97" s="37">
        <v>86.397000000000006</v>
      </c>
      <c r="Q97" s="37">
        <v>85.016000000000005</v>
      </c>
      <c r="S97" s="4">
        <f t="shared" si="229"/>
        <v>98.399190182941794</v>
      </c>
      <c r="T97" s="4">
        <f t="shared" si="230"/>
        <v>92.399043139743796</v>
      </c>
      <c r="U97" s="4">
        <f t="shared" si="231"/>
        <v>89.493469718099632</v>
      </c>
      <c r="V97" s="4">
        <f t="shared" si="232"/>
        <v>87.655886701414076</v>
      </c>
      <c r="W97" s="4">
        <f t="shared" si="233"/>
        <v>83.261944578255338</v>
      </c>
      <c r="X97" s="4">
        <f t="shared" si="234"/>
        <v>83.964728077456854</v>
      </c>
      <c r="Y97" s="4">
        <f t="shared" si="235"/>
        <v>83.765394809634472</v>
      </c>
      <c r="Z97" s="4">
        <f t="shared" si="236"/>
        <v>84.738511016744681</v>
      </c>
      <c r="AA97" s="4">
        <f t="shared" si="237"/>
        <v>86.791426966824815</v>
      </c>
      <c r="AB97" s="4">
        <f t="shared" si="238"/>
        <v>83.902878544321837</v>
      </c>
      <c r="AC97" s="4">
        <f t="shared" si="239"/>
        <v>86.29637776064493</v>
      </c>
      <c r="AD97" s="4">
        <f t="shared" si="240"/>
        <v>82.448957444412102</v>
      </c>
      <c r="AE97" s="4">
        <f t="shared" si="241"/>
        <v>83.973954307843712</v>
      </c>
      <c r="AF97" s="4">
        <f t="shared" si="242"/>
        <v>88.842810123174203</v>
      </c>
      <c r="AG97" s="4">
        <f t="shared" si="243"/>
        <v>85.651133049628996</v>
      </c>
      <c r="AI97" s="4">
        <f t="shared" si="244"/>
        <v>-8.2741901829417941</v>
      </c>
      <c r="AJ97" s="4">
        <f t="shared" si="245"/>
        <v>-4.6570431397437915</v>
      </c>
      <c r="AK97" s="4">
        <f t="shared" si="246"/>
        <v>-3.9364697180996302</v>
      </c>
      <c r="AL97" s="4">
        <f t="shared" si="247"/>
        <v>-5.9788867014140692</v>
      </c>
      <c r="AM97" s="4">
        <f t="shared" si="248"/>
        <v>-0.82694457825533618</v>
      </c>
      <c r="AN97" s="4">
        <f t="shared" si="249"/>
        <v>-2.4567280774568587</v>
      </c>
      <c r="AO97" s="4">
        <f t="shared" si="250"/>
        <v>-2.5523948096344782</v>
      </c>
      <c r="AP97" s="4">
        <f t="shared" si="251"/>
        <v>-2.8035110167446788</v>
      </c>
      <c r="AQ97" s="4">
        <f t="shared" si="252"/>
        <v>-1.968426966824822</v>
      </c>
      <c r="AR97" s="4">
        <f t="shared" si="253"/>
        <v>-0.67687854432183769</v>
      </c>
      <c r="AS97" s="4">
        <f t="shared" si="254"/>
        <v>-3.5703777606449307</v>
      </c>
      <c r="AT97" s="4">
        <f t="shared" si="255"/>
        <v>-1.7549574444120992</v>
      </c>
      <c r="AU97" s="4">
        <f t="shared" si="256"/>
        <v>-2.1189543078437083</v>
      </c>
      <c r="AV97" s="4">
        <f t="shared" si="257"/>
        <v>-2.4458101231741978</v>
      </c>
      <c r="AW97" s="4">
        <f t="shared" si="257"/>
        <v>-0.63513304962899042</v>
      </c>
      <c r="AY97" s="2">
        <f t="shared" si="308"/>
        <v>85.107656371789787</v>
      </c>
      <c r="AZ97" s="2">
        <f t="shared" si="147"/>
        <v>82.074838318878633</v>
      </c>
      <c r="BA97" s="2">
        <f t="shared" si="148"/>
        <v>81.020901766152605</v>
      </c>
      <c r="BB97" s="2">
        <f t="shared" si="149"/>
        <v>80.436131948096346</v>
      </c>
      <c r="BC97" s="2">
        <f t="shared" si="150"/>
        <v>79.748966939897201</v>
      </c>
      <c r="BD97" s="2">
        <f t="shared" si="151"/>
        <v>77.323681500760628</v>
      </c>
      <c r="BE97" s="2">
        <f t="shared" si="152"/>
        <v>77.847582930851303</v>
      </c>
      <c r="BF97" s="2">
        <f t="shared" si="153"/>
        <v>78.90009298329143</v>
      </c>
      <c r="BG97" s="2">
        <f t="shared" si="154"/>
        <v>79.308864167903181</v>
      </c>
      <c r="BH97" s="2">
        <f t="shared" si="155"/>
        <v>79.359583208468237</v>
      </c>
      <c r="BI97" s="2">
        <f t="shared" si="156"/>
        <v>81.889738613377347</v>
      </c>
      <c r="BJ97" s="2">
        <f t="shared" si="157"/>
        <v>78.896667220328538</v>
      </c>
      <c r="BK97" s="2">
        <f t="shared" si="158"/>
        <v>80.393595086063073</v>
      </c>
      <c r="BL97" s="2">
        <f t="shared" si="159"/>
        <v>85.614131875547642</v>
      </c>
      <c r="BM97" s="2">
        <f t="shared" si="160"/>
        <v>84.915785527667325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>
        <f t="shared" si="323"/>
        <v>85.016000000000005</v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>
        <f t="shared" si="287"/>
        <v>85.016000000000005</v>
      </c>
      <c r="DK97" s="2">
        <f t="shared" si="288"/>
        <v>98.633733615221985</v>
      </c>
      <c r="DL97" s="2">
        <f t="shared" si="289"/>
        <v>96.506278367501295</v>
      </c>
      <c r="DM97" s="2">
        <f t="shared" si="289"/>
        <v>94.693427363334365</v>
      </c>
      <c r="DN97" s="2">
        <f t="shared" si="289"/>
        <v>95.644803662588117</v>
      </c>
      <c r="DO97" s="2">
        <f t="shared" si="289"/>
        <v>93.98876474450158</v>
      </c>
      <c r="DP97" s="2">
        <f t="shared" si="289"/>
        <v>91.63240890688256</v>
      </c>
      <c r="DQ97" s="2">
        <f t="shared" si="289"/>
        <v>93.726706949806953</v>
      </c>
      <c r="DR97" s="2">
        <f t="shared" si="289"/>
        <v>94.969086274509806</v>
      </c>
      <c r="DS97" s="2">
        <f t="shared" si="289"/>
        <v>95.434545516945505</v>
      </c>
      <c r="DT97" s="2">
        <f t="shared" si="289"/>
        <v>92.39301564722615</v>
      </c>
      <c r="DU97" s="2">
        <f t="shared" si="289"/>
        <v>92.917914760914726</v>
      </c>
      <c r="DV97" s="2">
        <f t="shared" si="289"/>
        <v>94.519124898785421</v>
      </c>
      <c r="DW97" s="2">
        <f t="shared" si="289"/>
        <v>96.078386774628882</v>
      </c>
      <c r="DX97" s="2">
        <f t="shared" si="289"/>
        <v>98.511246117546108</v>
      </c>
      <c r="DY97" s="2">
        <f t="shared" si="289"/>
        <v>91.378078225806448</v>
      </c>
      <c r="EA97" s="2">
        <f t="shared" si="228"/>
        <v>83.959761471072937</v>
      </c>
      <c r="EB97" s="2">
        <f t="shared" si="290"/>
        <v>80.739692514808809</v>
      </c>
      <c r="EC97" s="2">
        <f t="shared" si="291"/>
        <v>79.735166921311915</v>
      </c>
      <c r="ED97" s="2">
        <f t="shared" si="292"/>
        <v>78.881674212854534</v>
      </c>
      <c r="EE97" s="2">
        <f t="shared" si="293"/>
        <v>78.155029082085122</v>
      </c>
      <c r="EF97" s="2">
        <f t="shared" si="294"/>
        <v>75.832824491437734</v>
      </c>
      <c r="EG97" s="2">
        <f t="shared" si="295"/>
        <v>75.930053033614342</v>
      </c>
      <c r="EH97" s="2">
        <f t="shared" si="296"/>
        <v>76.904218364373222</v>
      </c>
      <c r="EI97" s="2">
        <f t="shared" si="297"/>
        <v>77.42251837556239</v>
      </c>
      <c r="EJ97" s="2">
        <f t="shared" si="298"/>
        <v>77.823125584784137</v>
      </c>
      <c r="EK97" s="2">
        <f t="shared" si="299"/>
        <v>80.612529347275469</v>
      </c>
      <c r="EL97" s="2">
        <f t="shared" si="300"/>
        <v>77.079592760180972</v>
      </c>
      <c r="EM97" s="2">
        <f t="shared" si="301"/>
        <v>78.672762928501484</v>
      </c>
      <c r="EN97" s="2">
        <f t="shared" si="302"/>
        <v>84.068595677951535</v>
      </c>
      <c r="EO97" s="2">
        <f t="shared" si="303"/>
        <v>84.028467027559088</v>
      </c>
      <c r="EQ97" s="2">
        <f t="shared" si="304"/>
        <v>82.612150275689231</v>
      </c>
      <c r="ER97" s="2">
        <f t="shared" si="305"/>
        <v>80.534833329791468</v>
      </c>
      <c r="ES97" s="2">
        <f t="shared" si="305"/>
        <v>79.315002862252129</v>
      </c>
      <c r="ET97" s="2">
        <f t="shared" si="305"/>
        <v>78.604196107839428</v>
      </c>
      <c r="EU97" s="2">
        <f t="shared" si="305"/>
        <v>76.69748589905808</v>
      </c>
      <c r="EV97" s="2">
        <f t="shared" si="305"/>
        <v>74.020384042874781</v>
      </c>
      <c r="EW97" s="2">
        <f t="shared" si="305"/>
        <v>74.983807651379365</v>
      </c>
      <c r="EX97" s="2">
        <f t="shared" si="305"/>
        <v>75.746731540736263</v>
      </c>
      <c r="EY97" s="2">
        <f t="shared" si="305"/>
        <v>77.41751365430602</v>
      </c>
      <c r="EZ97" s="2">
        <f t="shared" si="305"/>
        <v>77.165843715176734</v>
      </c>
      <c r="FA97" s="2">
        <f t="shared" si="305"/>
        <v>79.725242208141637</v>
      </c>
      <c r="FB97" s="2">
        <f t="shared" si="305"/>
        <v>77.45783603295672</v>
      </c>
      <c r="FC97" s="2">
        <f t="shared" si="305"/>
        <v>77.999559886861093</v>
      </c>
      <c r="FD97" s="2">
        <f t="shared" si="305"/>
        <v>84.740879043275655</v>
      </c>
      <c r="FE97" s="2">
        <f t="shared" si="305"/>
        <v>83.753104294496211</v>
      </c>
      <c r="FG97" s="2">
        <f t="shared" si="306"/>
        <v>0.92174605136604215</v>
      </c>
      <c r="FH97" s="2">
        <f t="shared" si="307"/>
        <v>0.91531122389741426</v>
      </c>
      <c r="FI97" s="2">
        <f t="shared" si="307"/>
        <v>0.91403189439379862</v>
      </c>
      <c r="FJ97" s="2">
        <f t="shared" si="307"/>
        <v>0.90726192682153528</v>
      </c>
      <c r="FK97" s="2">
        <f t="shared" si="307"/>
        <v>0.89928675284077764</v>
      </c>
      <c r="FL97" s="2">
        <f t="shared" si="307"/>
        <v>0.90558293889535768</v>
      </c>
      <c r="FM97" s="2">
        <f t="shared" si="307"/>
        <v>0.89222529640392911</v>
      </c>
      <c r="FN97" s="2">
        <f t="shared" si="307"/>
        <v>0.88947535522935939</v>
      </c>
      <c r="FO97" s="2">
        <f t="shared" si="307"/>
        <v>0.89527277878416955</v>
      </c>
      <c r="FP97" s="2">
        <f t="shared" si="307"/>
        <v>0.89452152881963409</v>
      </c>
      <c r="FQ97" s="2">
        <f t="shared" si="307"/>
        <v>0.89617712189848631</v>
      </c>
      <c r="FR97" s="2">
        <f t="shared" si="307"/>
        <v>0.89581476006801819</v>
      </c>
      <c r="FS97" s="2">
        <f t="shared" si="307"/>
        <v>0.90112175807995809</v>
      </c>
      <c r="FT97" s="2">
        <f t="shared" si="307"/>
        <v>0.89300270185538289</v>
      </c>
      <c r="FU97" s="2">
        <f t="shared" si="307"/>
        <v>0.87926103123615218</v>
      </c>
      <c r="FW97" s="2">
        <f t="shared" si="324"/>
        <v>2.9783197771860234E-4</v>
      </c>
      <c r="FX97" s="2">
        <f t="shared" si="164"/>
        <v>5.2257901461702982E-4</v>
      </c>
      <c r="FY97" s="2">
        <f t="shared" si="165"/>
        <v>4.7235959353932586E-4</v>
      </c>
      <c r="FZ97" s="2">
        <f t="shared" si="166"/>
        <v>4.4180194925331914E-4</v>
      </c>
      <c r="GA97" s="2">
        <f t="shared" si="167"/>
        <v>5.0020844607005018E-4</v>
      </c>
      <c r="GB97" s="2">
        <f t="shared" si="168"/>
        <v>4.9288121925103272E-4</v>
      </c>
      <c r="GC97" s="2">
        <f t="shared" si="169"/>
        <v>5.2756250325247873E-4</v>
      </c>
      <c r="GD97" s="2">
        <f t="shared" si="170"/>
        <v>6.3801130439580128E-4</v>
      </c>
      <c r="GE97" s="2">
        <f t="shared" si="171"/>
        <v>7.5101892783202681E-4</v>
      </c>
      <c r="GF97" s="2">
        <f t="shared" si="172"/>
        <v>5.3569919479074207E-4</v>
      </c>
      <c r="GG97" s="2">
        <f t="shared" si="173"/>
        <v>4.1842564166459244E-4</v>
      </c>
      <c r="GH97" s="2">
        <f t="shared" si="174"/>
        <v>3.5062087045299988E-4</v>
      </c>
      <c r="GI97" s="2">
        <f t="shared" si="175"/>
        <v>3.0500139236515605E-4</v>
      </c>
      <c r="GJ97" s="2">
        <f t="shared" si="176"/>
        <v>3.1478171739411344E-4</v>
      </c>
      <c r="GK97" s="2">
        <f t="shared" si="177"/>
        <v>2.3959953706106699E-4</v>
      </c>
      <c r="GM97" s="86">
        <f t="shared" si="325"/>
        <v>7.6212879357795416E-2</v>
      </c>
      <c r="GN97" s="86">
        <f t="shared" si="178"/>
        <v>2.9277317268560629E-2</v>
      </c>
      <c r="GO97" s="86">
        <f t="shared" si="179"/>
        <v>1.9361478597528532E-2</v>
      </c>
      <c r="GP97" s="86">
        <f t="shared" si="180"/>
        <v>1.9674090580972369E-2</v>
      </c>
      <c r="GQ97" s="86">
        <f t="shared" si="181"/>
        <v>8.4464929451770268E-3</v>
      </c>
      <c r="GR97" s="86">
        <f t="shared" si="182"/>
        <v>1.3759488986167441E-2</v>
      </c>
      <c r="GS97" s="86">
        <f t="shared" si="183"/>
        <v>2.022956978390341E-2</v>
      </c>
      <c r="GT97" s="86">
        <f t="shared" si="184"/>
        <v>1.0555786870034682E-2</v>
      </c>
      <c r="GU97" s="86">
        <f t="shared" si="185"/>
        <v>2.6672097357918851E-3</v>
      </c>
      <c r="GV97" s="86">
        <f t="shared" si="186"/>
        <v>2.6211993315559058E-3</v>
      </c>
      <c r="GW97" s="86">
        <f t="shared" si="187"/>
        <v>4.6588112204480892E-3</v>
      </c>
      <c r="GX97" s="86">
        <f t="shared" si="188"/>
        <v>8.0595230227070453E-3</v>
      </c>
      <c r="GY97" s="86">
        <f t="shared" si="189"/>
        <v>1.0657609584648365E-2</v>
      </c>
      <c r="GZ97" s="86">
        <f t="shared" si="190"/>
        <v>2.0691122802942923E-2</v>
      </c>
      <c r="HA97" s="86">
        <f t="shared" si="191"/>
        <v>3.9265168971070134E-3</v>
      </c>
      <c r="HC97" s="86">
        <f t="shared" si="326"/>
        <v>1.0571682863719819E-2</v>
      </c>
      <c r="HD97" s="86">
        <f t="shared" si="192"/>
        <v>1.4439990433587825E-2</v>
      </c>
      <c r="HE97" s="86">
        <f t="shared" si="193"/>
        <v>1.1969277847741589E-2</v>
      </c>
      <c r="HF97" s="86">
        <f t="shared" si="194"/>
        <v>9.5824708627405344E-3</v>
      </c>
      <c r="HG97" s="86">
        <f t="shared" si="195"/>
        <v>4.5508115761948844E-3</v>
      </c>
      <c r="HH97" s="86">
        <f t="shared" si="196"/>
        <v>9.6503259305983479E-3</v>
      </c>
      <c r="HI97" s="86">
        <f t="shared" si="197"/>
        <v>7.1949261223676671E-3</v>
      </c>
      <c r="HJ97" s="86">
        <f t="shared" si="198"/>
        <v>8.9698025998407125E-3</v>
      </c>
      <c r="HK97" s="86">
        <f t="shared" si="199"/>
        <v>1.3663426976750529E-2</v>
      </c>
      <c r="HL97" s="86">
        <f t="shared" si="200"/>
        <v>7.3789530347343783E-3</v>
      </c>
      <c r="HM97" s="86">
        <f t="shared" si="201"/>
        <v>7.0176819419330407E-3</v>
      </c>
      <c r="HN97" s="86">
        <f t="shared" si="202"/>
        <v>4.8596120405659301E-3</v>
      </c>
      <c r="HO97" s="86">
        <f t="shared" si="203"/>
        <v>4.2032615034853426E-3</v>
      </c>
      <c r="HP97" s="86">
        <f t="shared" si="204"/>
        <v>3.0617305007589152E-3</v>
      </c>
      <c r="HQ97" s="86">
        <f t="shared" si="205"/>
        <v>1.1582634156393175E-3</v>
      </c>
      <c r="HS97" s="86">
        <f t="shared" si="327"/>
        <v>3.3072895239118564E-26</v>
      </c>
      <c r="HT97" s="86">
        <f t="shared" si="206"/>
        <v>1.5048181840171764E-24</v>
      </c>
      <c r="HU97" s="86">
        <f t="shared" si="207"/>
        <v>5.6854372350204126E-25</v>
      </c>
      <c r="HV97" s="86">
        <f t="shared" si="208"/>
        <v>5.2763610406387989E-26</v>
      </c>
      <c r="HW97" s="86">
        <f t="shared" si="209"/>
        <v>7.5863397937354031E-33</v>
      </c>
      <c r="HX97" s="86">
        <f t="shared" si="210"/>
        <v>1.4009371440812745E-28</v>
      </c>
      <c r="HY97" s="86">
        <f t="shared" si="211"/>
        <v>3.9224438264355555E-31</v>
      </c>
      <c r="HZ97" s="86">
        <f t="shared" si="212"/>
        <v>2.4882039956409299E-30</v>
      </c>
      <c r="IA97" s="86">
        <f t="shared" si="213"/>
        <v>4.2668312739636441E-29</v>
      </c>
      <c r="IB97" s="86">
        <f t="shared" si="214"/>
        <v>1.3023085677356163E-34</v>
      </c>
      <c r="IC97" s="86">
        <f t="shared" si="215"/>
        <v>1.7480167233031366E-31</v>
      </c>
      <c r="ID97" s="86">
        <f t="shared" si="216"/>
        <v>1.0867255668980198E-32</v>
      </c>
      <c r="IE97" s="86">
        <f t="shared" si="217"/>
        <v>4.8543827505340499E-33</v>
      </c>
      <c r="IF97" s="86">
        <f t="shared" si="218"/>
        <v>9.7503282444720953E-29</v>
      </c>
      <c r="IG97" s="86">
        <f t="shared" si="219"/>
        <v>1.0101407161130255E-20</v>
      </c>
      <c r="II97" s="86">
        <f t="shared" si="328"/>
        <v>2.9859880791267014E-54</v>
      </c>
      <c r="IJ97" s="86">
        <f t="shared" si="329"/>
        <v>3.3203638464065434E-51</v>
      </c>
      <c r="IK97" s="86">
        <f t="shared" si="330"/>
        <v>2.6463926096687231E-54</v>
      </c>
      <c r="IL97" s="86">
        <f t="shared" si="331"/>
        <v>3.1706828778443023E-55</v>
      </c>
      <c r="IM97" s="86">
        <f t="shared" si="332"/>
        <v>1.6713354129994053E-68</v>
      </c>
      <c r="IN97" s="86">
        <f t="shared" si="333"/>
        <v>1.4403079656516628E-60</v>
      </c>
      <c r="IO97" s="86">
        <f t="shared" si="334"/>
        <v>4.1267544226488324E-65</v>
      </c>
      <c r="IP97" s="86">
        <f t="shared" si="335"/>
        <v>3.154996299122786E-65</v>
      </c>
      <c r="IQ97" s="86">
        <f t="shared" si="336"/>
        <v>2.7368752547722297E-61</v>
      </c>
      <c r="IR97" s="86">
        <f t="shared" si="337"/>
        <v>4.2965628916916505E-74</v>
      </c>
      <c r="IS97" s="86">
        <f t="shared" si="338"/>
        <v>1.2582015993851001E-66</v>
      </c>
      <c r="IT97" s="86">
        <f t="shared" si="339"/>
        <v>4.1940166880731429E-68</v>
      </c>
      <c r="IU97" s="86">
        <f t="shared" si="340"/>
        <v>4.6673311437776786E-69</v>
      </c>
      <c r="IV97" s="86">
        <f t="shared" si="341"/>
        <v>3.7188885568163095E-120</v>
      </c>
      <c r="IW97" s="86">
        <f t="shared" si="342"/>
        <v>7.9315024466685854E-54</v>
      </c>
      <c r="IY97" s="86">
        <f t="shared" si="343"/>
        <v>8.6784562221515232E-2</v>
      </c>
      <c r="IZ97" s="86">
        <f t="shared" si="344"/>
        <v>4.3717307702148454E-2</v>
      </c>
      <c r="JA97" s="86">
        <f t="shared" si="345"/>
        <v>3.1330756445270121E-2</v>
      </c>
      <c r="JB97" s="86">
        <f t="shared" si="346"/>
        <v>2.9256561443712904E-2</v>
      </c>
      <c r="JC97" s="86">
        <f t="shared" si="347"/>
        <v>1.2997304521371912E-2</v>
      </c>
      <c r="JD97" s="86">
        <f t="shared" si="348"/>
        <v>2.3409814916765789E-2</v>
      </c>
      <c r="JE97" s="86">
        <f t="shared" si="349"/>
        <v>2.7424495906271079E-2</v>
      </c>
      <c r="JF97" s="86">
        <f t="shared" si="350"/>
        <v>1.9525589469875395E-2</v>
      </c>
      <c r="JG97" s="86">
        <f t="shared" si="351"/>
        <v>1.6330636712542413E-2</v>
      </c>
      <c r="JH97" s="86">
        <f t="shared" si="352"/>
        <v>1.0000152366290285E-2</v>
      </c>
      <c r="JI97" s="86">
        <f t="shared" si="353"/>
        <v>1.1676493162381129E-2</v>
      </c>
      <c r="JJ97" s="86">
        <f t="shared" si="354"/>
        <v>1.2919135063272975E-2</v>
      </c>
      <c r="JK97" s="86">
        <f t="shared" si="355"/>
        <v>1.4860871088133706E-2</v>
      </c>
      <c r="JL97" s="86">
        <f t="shared" si="356"/>
        <v>2.3752853303701839E-2</v>
      </c>
      <c r="JM97" s="86">
        <f t="shared" si="357"/>
        <v>5.0847803127463311E-3</v>
      </c>
    </row>
    <row r="98" spans="2:273" x14ac:dyDescent="0.25">
      <c r="B98" s="2">
        <v>71</v>
      </c>
      <c r="C98" s="37">
        <v>91.421999999999997</v>
      </c>
      <c r="D98" s="37">
        <v>89.564999999999998</v>
      </c>
      <c r="E98" s="37">
        <v>88</v>
      </c>
      <c r="F98" s="37">
        <v>84.21</v>
      </c>
      <c r="G98" s="37">
        <v>83.418999999999997</v>
      </c>
      <c r="H98" s="37">
        <v>82.787000000000006</v>
      </c>
      <c r="I98" s="37">
        <v>83.066000000000003</v>
      </c>
      <c r="J98" s="37">
        <v>84.016000000000005</v>
      </c>
      <c r="K98" s="37">
        <v>86.451999999999998</v>
      </c>
      <c r="L98" s="37">
        <v>84.274000000000001</v>
      </c>
      <c r="M98" s="37">
        <v>84.613</v>
      </c>
      <c r="N98" s="37">
        <v>81.468000000000004</v>
      </c>
      <c r="O98" s="37">
        <v>83.225999999999999</v>
      </c>
      <c r="P98" s="37">
        <v>87.143000000000001</v>
      </c>
      <c r="Q98" s="37">
        <v>85.435000000000002</v>
      </c>
      <c r="S98" s="4">
        <f t="shared" si="229"/>
        <v>96.014422770982407</v>
      </c>
      <c r="T98" s="4">
        <f t="shared" si="230"/>
        <v>93.62522316558578</v>
      </c>
      <c r="U98" s="4">
        <f t="shared" si="231"/>
        <v>90.776089133273473</v>
      </c>
      <c r="V98" s="4">
        <f t="shared" si="232"/>
        <v>88.37404065973557</v>
      </c>
      <c r="W98" s="4">
        <f t="shared" si="233"/>
        <v>84.067800150831161</v>
      </c>
      <c r="X98" s="4">
        <f t="shared" si="234"/>
        <v>85.521034437094102</v>
      </c>
      <c r="Y98" s="4">
        <f t="shared" si="235"/>
        <v>84.598337720757527</v>
      </c>
      <c r="Z98" s="4">
        <f t="shared" si="236"/>
        <v>86.511946320632859</v>
      </c>
      <c r="AA98" s="4">
        <f t="shared" si="237"/>
        <v>90.013654250288397</v>
      </c>
      <c r="AB98" s="4">
        <f t="shared" si="238"/>
        <v>86.057240202237935</v>
      </c>
      <c r="AC98" s="4">
        <f t="shared" si="239"/>
        <v>87.881188417518757</v>
      </c>
      <c r="AD98" s="4">
        <f t="shared" si="240"/>
        <v>83.22975501154994</v>
      </c>
      <c r="AE98" s="4">
        <f t="shared" si="241"/>
        <v>84.469426179887591</v>
      </c>
      <c r="AF98" s="4">
        <f t="shared" si="242"/>
        <v>88.667757833638106</v>
      </c>
      <c r="AG98" s="4">
        <f t="shared" si="243"/>
        <v>85.807120507995378</v>
      </c>
      <c r="AI98" s="4">
        <f t="shared" si="244"/>
        <v>-4.5924227709824095</v>
      </c>
      <c r="AJ98" s="4">
        <f t="shared" si="245"/>
        <v>-4.0602231655857821</v>
      </c>
      <c r="AK98" s="4">
        <f t="shared" si="246"/>
        <v>-2.776089133273473</v>
      </c>
      <c r="AL98" s="4">
        <f t="shared" si="247"/>
        <v>-4.1640406597355764</v>
      </c>
      <c r="AM98" s="4">
        <f t="shared" si="248"/>
        <v>-0.64880015083116405</v>
      </c>
      <c r="AN98" s="4">
        <f t="shared" si="249"/>
        <v>-2.7340344370940954</v>
      </c>
      <c r="AO98" s="4">
        <f t="shared" si="250"/>
        <v>-1.5323377207575248</v>
      </c>
      <c r="AP98" s="4">
        <f t="shared" si="251"/>
        <v>-2.4959463206328536</v>
      </c>
      <c r="AQ98" s="4">
        <f t="shared" si="252"/>
        <v>-3.5616542502883988</v>
      </c>
      <c r="AR98" s="4">
        <f t="shared" si="253"/>
        <v>-1.7832402022379341</v>
      </c>
      <c r="AS98" s="4">
        <f t="shared" si="254"/>
        <v>-3.2681884175187577</v>
      </c>
      <c r="AT98" s="4">
        <f t="shared" si="255"/>
        <v>-1.761755011549937</v>
      </c>
      <c r="AU98" s="4">
        <f t="shared" si="256"/>
        <v>-1.2434261798875923</v>
      </c>
      <c r="AV98" s="4">
        <f t="shared" si="257"/>
        <v>-1.5247578336381054</v>
      </c>
      <c r="AW98" s="4">
        <f t="shared" si="257"/>
        <v>-0.37212050799537622</v>
      </c>
      <c r="AY98" s="2">
        <f t="shared" si="308"/>
        <v>84.917967748512169</v>
      </c>
      <c r="AZ98" s="2">
        <f t="shared" si="147"/>
        <v>81.88934126742393</v>
      </c>
      <c r="BA98" s="2">
        <f t="shared" si="148"/>
        <v>80.851260274346501</v>
      </c>
      <c r="BB98" s="2">
        <f t="shared" si="149"/>
        <v>80.242204461234508</v>
      </c>
      <c r="BC98" s="2">
        <f t="shared" si="150"/>
        <v>79.504231963564251</v>
      </c>
      <c r="BD98" s="2">
        <f t="shared" si="151"/>
        <v>77.107208891650473</v>
      </c>
      <c r="BE98" s="2">
        <f t="shared" si="152"/>
        <v>77.625823216583953</v>
      </c>
      <c r="BF98" s="2">
        <f t="shared" si="153"/>
        <v>78.647125082472883</v>
      </c>
      <c r="BG98" s="2">
        <f t="shared" si="154"/>
        <v>79.095937218072649</v>
      </c>
      <c r="BH98" s="2">
        <f t="shared" si="155"/>
        <v>79.147896842364929</v>
      </c>
      <c r="BI98" s="2">
        <f t="shared" si="156"/>
        <v>81.667736228777699</v>
      </c>
      <c r="BJ98" s="2">
        <f t="shared" si="157"/>
        <v>78.702823830521965</v>
      </c>
      <c r="BK98" s="2">
        <f t="shared" si="158"/>
        <v>80.192028033488725</v>
      </c>
      <c r="BL98" s="2">
        <f t="shared" si="159"/>
        <v>85.417873290694573</v>
      </c>
      <c r="BM98" s="2">
        <f t="shared" si="160"/>
        <v>84.755200587969625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>
        <f t="shared" si="313"/>
        <v>83.418999999999997</v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>
        <f t="shared" si="323"/>
        <v>85.435000000000002</v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>
        <f t="shared" si="277"/>
        <v>83.418999999999997</v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>
        <f t="shared" si="287"/>
        <v>85.435000000000002</v>
      </c>
      <c r="DK98" s="2">
        <f t="shared" si="288"/>
        <v>98.812439142253098</v>
      </c>
      <c r="DL98" s="2">
        <f t="shared" si="289"/>
        <v>96.633267185263236</v>
      </c>
      <c r="DM98" s="2">
        <f t="shared" si="289"/>
        <v>94.812287526427085</v>
      </c>
      <c r="DN98" s="2">
        <f t="shared" si="289"/>
        <v>95.78743845717527</v>
      </c>
      <c r="DO98" s="2">
        <f t="shared" si="289"/>
        <v>94.091905131852499</v>
      </c>
      <c r="DP98" s="2">
        <f t="shared" si="289"/>
        <v>91.698014574898764</v>
      </c>
      <c r="DQ98" s="2">
        <f t="shared" si="289"/>
        <v>93.913256113256125</v>
      </c>
      <c r="DR98" s="2">
        <f t="shared" si="289"/>
        <v>95.197003361344542</v>
      </c>
      <c r="DS98" s="2">
        <f t="shared" si="289"/>
        <v>95.632444873444868</v>
      </c>
      <c r="DT98" s="2">
        <f t="shared" si="289"/>
        <v>92.459197486960619</v>
      </c>
      <c r="DU98" s="2">
        <f t="shared" si="289"/>
        <v>93.027307801728824</v>
      </c>
      <c r="DV98" s="2">
        <f t="shared" si="289"/>
        <v>94.650197570850196</v>
      </c>
      <c r="DW98" s="2">
        <f t="shared" si="289"/>
        <v>96.263407219973004</v>
      </c>
      <c r="DX98" s="2">
        <f t="shared" si="289"/>
        <v>98.732018447018447</v>
      </c>
      <c r="DY98" s="2">
        <f t="shared" si="289"/>
        <v>91.44935362903226</v>
      </c>
      <c r="EA98" s="2">
        <f t="shared" si="228"/>
        <v>83.842617703183265</v>
      </c>
      <c r="EB98" s="2">
        <f t="shared" si="290"/>
        <v>80.645324259558407</v>
      </c>
      <c r="EC98" s="2">
        <f t="shared" si="291"/>
        <v>79.653941212039413</v>
      </c>
      <c r="ED98" s="2">
        <f t="shared" si="292"/>
        <v>78.79316757741347</v>
      </c>
      <c r="EE98" s="2">
        <f t="shared" si="293"/>
        <v>78.015130037938491</v>
      </c>
      <c r="EF98" s="2">
        <f t="shared" si="294"/>
        <v>75.720854595578331</v>
      </c>
      <c r="EG98" s="2">
        <f t="shared" si="295"/>
        <v>75.832116099490079</v>
      </c>
      <c r="EH98" s="2">
        <f t="shared" si="296"/>
        <v>76.772491726241981</v>
      </c>
      <c r="EI98" s="2">
        <f t="shared" si="297"/>
        <v>77.331743547241288</v>
      </c>
      <c r="EJ98" s="2">
        <f t="shared" si="298"/>
        <v>77.71680688703124</v>
      </c>
      <c r="EK98" s="2">
        <f t="shared" si="299"/>
        <v>80.467954620450087</v>
      </c>
      <c r="EL98" s="2">
        <f t="shared" si="300"/>
        <v>77.011147264500181</v>
      </c>
      <c r="EM98" s="2">
        <f t="shared" si="301"/>
        <v>78.58395778648385</v>
      </c>
      <c r="EN98" s="2">
        <f t="shared" si="302"/>
        <v>83.962721279429445</v>
      </c>
      <c r="EO98" s="2">
        <f t="shared" si="303"/>
        <v>83.916930118110272</v>
      </c>
      <c r="EQ98" s="2">
        <f t="shared" si="304"/>
        <v>82.52529077694237</v>
      </c>
      <c r="ER98" s="2">
        <f t="shared" si="305"/>
        <v>80.442964112455201</v>
      </c>
      <c r="ES98" s="2">
        <f t="shared" si="305"/>
        <v>79.244606732054947</v>
      </c>
      <c r="ET98" s="2">
        <f t="shared" si="305"/>
        <v>78.520935190464655</v>
      </c>
      <c r="EU98" s="2">
        <f t="shared" si="305"/>
        <v>76.596587877327238</v>
      </c>
      <c r="EV98" s="2">
        <f t="shared" si="305"/>
        <v>73.954765881649223</v>
      </c>
      <c r="EW98" s="2">
        <f t="shared" si="305"/>
        <v>74.909569520502615</v>
      </c>
      <c r="EX98" s="2">
        <f t="shared" si="305"/>
        <v>75.643368807451338</v>
      </c>
      <c r="EY98" s="2">
        <f t="shared" si="305"/>
        <v>77.323999749376284</v>
      </c>
      <c r="EZ98" s="2">
        <f t="shared" si="305"/>
        <v>77.07547898926191</v>
      </c>
      <c r="FA98" s="2">
        <f t="shared" si="305"/>
        <v>79.602045515183335</v>
      </c>
      <c r="FB98" s="2">
        <f t="shared" si="305"/>
        <v>77.379193200678387</v>
      </c>
      <c r="FC98" s="2">
        <f t="shared" si="305"/>
        <v>77.925751321235666</v>
      </c>
      <c r="FD98" s="2">
        <f t="shared" si="305"/>
        <v>84.619369802995976</v>
      </c>
      <c r="FE98" s="2">
        <f t="shared" si="305"/>
        <v>83.648514876230294</v>
      </c>
      <c r="FG98" s="2">
        <f t="shared" si="306"/>
        <v>0.92813673617372061</v>
      </c>
      <c r="FH98" s="2">
        <f t="shared" si="307"/>
        <v>0.92218305009866863</v>
      </c>
      <c r="FI98" s="2">
        <f t="shared" si="307"/>
        <v>0.92099856836408067</v>
      </c>
      <c r="FJ98" s="2">
        <f t="shared" si="307"/>
        <v>0.91472604120793177</v>
      </c>
      <c r="FK98" s="2">
        <f t="shared" si="307"/>
        <v>0.90732719069158529</v>
      </c>
      <c r="FL98" s="2">
        <f t="shared" si="307"/>
        <v>0.91316925498608814</v>
      </c>
      <c r="FM98" s="2">
        <f t="shared" si="307"/>
        <v>0.90076727763943909</v>
      </c>
      <c r="FN98" s="2">
        <f t="shared" si="307"/>
        <v>0.89821042531945228</v>
      </c>
      <c r="FO98" s="2">
        <f t="shared" si="307"/>
        <v>0.90359932027992496</v>
      </c>
      <c r="FP98" s="2">
        <f t="shared" si="307"/>
        <v>0.90290132180817073</v>
      </c>
      <c r="FQ98" s="2">
        <f t="shared" si="307"/>
        <v>0.90443943653921022</v>
      </c>
      <c r="FR98" s="2">
        <f t="shared" si="307"/>
        <v>0.90410282601078484</v>
      </c>
      <c r="FS98" s="2">
        <f t="shared" si="307"/>
        <v>0.9090305176730995</v>
      </c>
      <c r="FT98" s="2">
        <f t="shared" si="307"/>
        <v>0.90148987060426866</v>
      </c>
      <c r="FU98" s="2">
        <f t="shared" si="307"/>
        <v>0.88870235669789988</v>
      </c>
      <c r="FW98" s="2">
        <f t="shared" si="324"/>
        <v>3.2655688630173636E-4</v>
      </c>
      <c r="FX98" s="2">
        <f t="shared" si="164"/>
        <v>5.7296760770627622E-4</v>
      </c>
      <c r="FY98" s="2">
        <f t="shared" si="165"/>
        <v>5.1790839272570664E-4</v>
      </c>
      <c r="FZ98" s="2">
        <f t="shared" si="166"/>
        <v>4.8440555694378317E-4</v>
      </c>
      <c r="GA98" s="2">
        <f t="shared" si="167"/>
        <v>5.4844118730482615E-4</v>
      </c>
      <c r="GB98" s="2">
        <f t="shared" si="168"/>
        <v>5.4040781256769295E-4</v>
      </c>
      <c r="GC98" s="2">
        <f t="shared" si="169"/>
        <v>5.7843134075948987E-4</v>
      </c>
      <c r="GD98" s="2">
        <f t="shared" si="170"/>
        <v>6.9952242563373057E-4</v>
      </c>
      <c r="GE98" s="2">
        <f t="shared" si="171"/>
        <v>8.2341621702980742E-4</v>
      </c>
      <c r="GF98" s="2">
        <f t="shared" si="172"/>
        <v>5.8735213048784912E-4</v>
      </c>
      <c r="GG98" s="2">
        <f t="shared" si="173"/>
        <v>4.5877607248359865E-4</v>
      </c>
      <c r="GH98" s="2">
        <f t="shared" si="174"/>
        <v>3.844351351736851E-4</v>
      </c>
      <c r="GI98" s="2">
        <f t="shared" si="175"/>
        <v>3.3441753595659117E-4</v>
      </c>
      <c r="GJ98" s="2">
        <f t="shared" si="176"/>
        <v>3.4514080788844177E-4</v>
      </c>
      <c r="GK98" s="2">
        <f t="shared" si="177"/>
        <v>2.6270959536400475E-4</v>
      </c>
      <c r="GM98" s="86">
        <f t="shared" si="325"/>
        <v>3.9628290770725091E-2</v>
      </c>
      <c r="GN98" s="86">
        <f t="shared" si="178"/>
        <v>1.2830154774593537E-2</v>
      </c>
      <c r="GO98" s="86">
        <f t="shared" si="179"/>
        <v>6.7593705545800752E-3</v>
      </c>
      <c r="GP98" s="86">
        <f t="shared" si="180"/>
        <v>6.5790314578929535E-3</v>
      </c>
      <c r="GQ98" s="86">
        <f t="shared" si="181"/>
        <v>2.374350848067626E-3</v>
      </c>
      <c r="GR98" s="86">
        <f t="shared" si="182"/>
        <v>4.7933388906302105E-3</v>
      </c>
      <c r="GS98" s="86">
        <f t="shared" si="183"/>
        <v>7.6653736176778139E-3</v>
      </c>
      <c r="GT98" s="86">
        <f t="shared" si="184"/>
        <v>3.2548830955262892E-3</v>
      </c>
      <c r="GU98" s="86">
        <f t="shared" si="185"/>
        <v>5.9712807112681087E-4</v>
      </c>
      <c r="GV98" s="86">
        <f t="shared" si="186"/>
        <v>5.5016947211113673E-4</v>
      </c>
      <c r="GW98" s="86">
        <f t="shared" si="187"/>
        <v>1.0926799299172413E-3</v>
      </c>
      <c r="GX98" s="86">
        <f t="shared" si="188"/>
        <v>2.0743918109175511E-3</v>
      </c>
      <c r="GY98" s="86">
        <f t="shared" si="189"/>
        <v>3.1315518904029348E-3</v>
      </c>
      <c r="GZ98" s="86">
        <f t="shared" si="190"/>
        <v>8.1961895196695517E-3</v>
      </c>
      <c r="HA98" s="86">
        <f t="shared" si="191"/>
        <v>1.0385284260411225E-3</v>
      </c>
      <c r="HC98" s="86">
        <f t="shared" si="326"/>
        <v>1.5680879217552575E-2</v>
      </c>
      <c r="HD98" s="86">
        <f t="shared" si="192"/>
        <v>2.1457324499189624E-2</v>
      </c>
      <c r="HE98" s="86">
        <f t="shared" si="193"/>
        <v>1.8067385853060332E-2</v>
      </c>
      <c r="HF98" s="86">
        <f t="shared" si="194"/>
        <v>1.4617146368049009E-2</v>
      </c>
      <c r="HG98" s="86">
        <f t="shared" si="195"/>
        <v>7.6256164399444021E-3</v>
      </c>
      <c r="HH98" s="86">
        <f t="shared" si="196"/>
        <v>1.5107601645417332E-2</v>
      </c>
      <c r="HI98" s="86">
        <f t="shared" si="197"/>
        <v>1.1673260285292544E-2</v>
      </c>
      <c r="HJ98" s="86">
        <f t="shared" si="198"/>
        <v>1.4567955730826174E-2</v>
      </c>
      <c r="HK98" s="86">
        <f t="shared" si="199"/>
        <v>2.1597825816652087E-2</v>
      </c>
      <c r="HL98" s="86">
        <f t="shared" si="200"/>
        <v>1.2360458925346308E-2</v>
      </c>
      <c r="HM98" s="86">
        <f t="shared" si="201"/>
        <v>1.1302099194033475E-2</v>
      </c>
      <c r="HN98" s="86">
        <f t="shared" si="202"/>
        <v>7.9256084052043811E-3</v>
      </c>
      <c r="HO98" s="86">
        <f t="shared" si="203"/>
        <v>6.8684510543371019E-3</v>
      </c>
      <c r="HP98" s="86">
        <f t="shared" si="204"/>
        <v>5.1780309590163847E-3</v>
      </c>
      <c r="HQ98" s="86">
        <f t="shared" si="205"/>
        <v>2.2220525925262876E-3</v>
      </c>
      <c r="HS98" s="86">
        <f t="shared" si="327"/>
        <v>2.3192326844446946E-25</v>
      </c>
      <c r="HT98" s="86">
        <f t="shared" si="206"/>
        <v>1.0695815393106737E-23</v>
      </c>
      <c r="HU98" s="86">
        <f t="shared" si="207"/>
        <v>4.255427483695882E-24</v>
      </c>
      <c r="HV98" s="86">
        <f t="shared" si="208"/>
        <v>4.1254702038166027E-25</v>
      </c>
      <c r="HW98" s="86">
        <f t="shared" si="209"/>
        <v>1.0613730644344384E-31</v>
      </c>
      <c r="HX98" s="86">
        <f t="shared" si="210"/>
        <v>1.3953023667488574E-27</v>
      </c>
      <c r="HY98" s="86">
        <f t="shared" si="211"/>
        <v>4.8610824644614411E-30</v>
      </c>
      <c r="HZ98" s="86">
        <f t="shared" si="212"/>
        <v>3.1825081603679764E-29</v>
      </c>
      <c r="IA98" s="86">
        <f t="shared" si="213"/>
        <v>5.0436295511036085E-28</v>
      </c>
      <c r="IB98" s="86">
        <f t="shared" si="214"/>
        <v>2.2461103707857609E-33</v>
      </c>
      <c r="IC98" s="86">
        <f t="shared" si="215"/>
        <v>2.1003440611579646E-30</v>
      </c>
      <c r="ID98" s="86">
        <f t="shared" si="216"/>
        <v>1.3342143689019859E-31</v>
      </c>
      <c r="IE98" s="86">
        <f t="shared" si="217"/>
        <v>5.8923666985557388E-32</v>
      </c>
      <c r="IF98" s="86">
        <f t="shared" si="218"/>
        <v>8.1146616178325384E-28</v>
      </c>
      <c r="IG98" s="86">
        <f t="shared" si="219"/>
        <v>4.3642524097758794E-20</v>
      </c>
      <c r="II98" s="86">
        <f t="shared" si="328"/>
        <v>4.5544963172659969E-53</v>
      </c>
      <c r="IJ98" s="86">
        <f t="shared" si="329"/>
        <v>5.2310986636275266E-50</v>
      </c>
      <c r="IK98" s="86">
        <f t="shared" si="330"/>
        <v>4.765732720308719E-53</v>
      </c>
      <c r="IL98" s="86">
        <f t="shared" si="331"/>
        <v>5.8556406216733713E-54</v>
      </c>
      <c r="IM98" s="86">
        <f t="shared" si="332"/>
        <v>6.7421135104956586E-67</v>
      </c>
      <c r="IN98" s="86">
        <f t="shared" si="333"/>
        <v>3.723432425878771E-59</v>
      </c>
      <c r="IO98" s="86">
        <f t="shared" si="334"/>
        <v>1.4144087604746935E-63</v>
      </c>
      <c r="IP98" s="86">
        <f t="shared" si="335"/>
        <v>1.192050202163309E-63</v>
      </c>
      <c r="IQ98" s="86">
        <f t="shared" si="336"/>
        <v>8.9176098209232207E-60</v>
      </c>
      <c r="IR98" s="86">
        <f t="shared" si="337"/>
        <v>2.4482304334924557E-72</v>
      </c>
      <c r="IS98" s="86">
        <f t="shared" si="338"/>
        <v>4.2149834183988639E-65</v>
      </c>
      <c r="IT98" s="86">
        <f t="shared" si="339"/>
        <v>1.4055977398086518E-66</v>
      </c>
      <c r="IU98" s="86">
        <f t="shared" si="340"/>
        <v>1.5476869737436983E-67</v>
      </c>
      <c r="IV98" s="86">
        <f t="shared" si="341"/>
        <v>1.7983245865369548E-117</v>
      </c>
      <c r="IW98" s="86">
        <f t="shared" si="342"/>
        <v>1.1033200056240703E-52</v>
      </c>
      <c r="IY98" s="86">
        <f t="shared" si="343"/>
        <v>5.5309169988277666E-2</v>
      </c>
      <c r="IZ98" s="86">
        <f t="shared" si="344"/>
        <v>3.4287479273783159E-2</v>
      </c>
      <c r="JA98" s="86">
        <f t="shared" si="345"/>
        <v>2.4826756407640406E-2</v>
      </c>
      <c r="JB98" s="86">
        <f t="shared" si="346"/>
        <v>2.1196177825941964E-2</v>
      </c>
      <c r="JC98" s="86">
        <f t="shared" si="347"/>
        <v>9.9999672880120277E-3</v>
      </c>
      <c r="JD98" s="86">
        <f t="shared" si="348"/>
        <v>1.9900940536047542E-2</v>
      </c>
      <c r="JE98" s="86">
        <f t="shared" si="349"/>
        <v>1.9338633902970359E-2</v>
      </c>
      <c r="JF98" s="86">
        <f t="shared" si="350"/>
        <v>1.7822838826352463E-2</v>
      </c>
      <c r="JG98" s="86">
        <f t="shared" si="351"/>
        <v>2.2194953887778899E-2</v>
      </c>
      <c r="JH98" s="86">
        <f t="shared" si="352"/>
        <v>1.2910628397457444E-2</v>
      </c>
      <c r="JI98" s="86">
        <f t="shared" si="353"/>
        <v>1.2394779123950716E-2</v>
      </c>
      <c r="JJ98" s="86">
        <f t="shared" si="354"/>
        <v>1.0000000216121931E-2</v>
      </c>
      <c r="JK98" s="86">
        <f t="shared" si="355"/>
        <v>1.0000002944740037E-2</v>
      </c>
      <c r="JL98" s="86">
        <f t="shared" si="356"/>
        <v>1.3374220478685937E-2</v>
      </c>
      <c r="JM98" s="86">
        <f t="shared" si="357"/>
        <v>3.26058101856741E-3</v>
      </c>
    </row>
    <row r="99" spans="2:273" x14ac:dyDescent="0.25">
      <c r="B99" s="2">
        <v>72</v>
      </c>
      <c r="C99" s="37">
        <v>93.468999999999994</v>
      </c>
      <c r="D99" s="37">
        <v>92.418999999999997</v>
      </c>
      <c r="E99" s="37">
        <v>89.852000000000004</v>
      </c>
      <c r="F99" s="37">
        <v>86.031999999999996</v>
      </c>
      <c r="G99" s="37">
        <v>85.048000000000002</v>
      </c>
      <c r="H99" s="37">
        <v>86.033000000000001</v>
      </c>
      <c r="I99" s="37">
        <v>83.918000000000006</v>
      </c>
      <c r="J99" s="37">
        <v>87.274000000000001</v>
      </c>
      <c r="K99" s="37">
        <v>89.838999999999999</v>
      </c>
      <c r="L99" s="37">
        <v>86.418999999999997</v>
      </c>
      <c r="M99" s="37">
        <v>85.21</v>
      </c>
      <c r="N99" s="37">
        <v>82.387</v>
      </c>
      <c r="O99" s="37">
        <v>82.548000000000002</v>
      </c>
      <c r="P99" s="37">
        <v>87.840999999999994</v>
      </c>
      <c r="Q99" s="37">
        <v>84.418999999999997</v>
      </c>
      <c r="S99" s="4">
        <f t="shared" si="229"/>
        <v>96.525656092604621</v>
      </c>
      <c r="T99" s="4">
        <f t="shared" si="230"/>
        <v>96.871320807015806</v>
      </c>
      <c r="U99" s="4">
        <f t="shared" si="231"/>
        <v>93.950761682547139</v>
      </c>
      <c r="V99" s="4">
        <f t="shared" si="232"/>
        <v>90.928950419323044</v>
      </c>
      <c r="W99" s="4">
        <f t="shared" si="233"/>
        <v>86.084480074879039</v>
      </c>
      <c r="X99" s="4">
        <f t="shared" si="234"/>
        <v>88.671933493527376</v>
      </c>
      <c r="Y99" s="4">
        <f t="shared" si="235"/>
        <v>87.186112736043242</v>
      </c>
      <c r="Z99" s="4">
        <f t="shared" si="236"/>
        <v>89.86722040762109</v>
      </c>
      <c r="AA99" s="4">
        <f t="shared" si="237"/>
        <v>94.697568399727359</v>
      </c>
      <c r="AB99" s="4">
        <f t="shared" si="238"/>
        <v>89.497792134489757</v>
      </c>
      <c r="AC99" s="4">
        <f t="shared" si="239"/>
        <v>90.606560409431324</v>
      </c>
      <c r="AD99" s="4">
        <f t="shared" si="240"/>
        <v>85.15273790661773</v>
      </c>
      <c r="AE99" s="4">
        <f t="shared" si="241"/>
        <v>86.168942886834316</v>
      </c>
      <c r="AF99" s="4">
        <f t="shared" si="242"/>
        <v>89.68542240245344</v>
      </c>
      <c r="AG99" s="4">
        <f t="shared" si="243"/>
        <v>86.386212191298512</v>
      </c>
      <c r="AI99" s="4">
        <f t="shared" si="244"/>
        <v>-3.0566560926046265</v>
      </c>
      <c r="AJ99" s="4">
        <f t="shared" si="245"/>
        <v>-4.4523208070158091</v>
      </c>
      <c r="AK99" s="4">
        <f t="shared" si="246"/>
        <v>-4.0987616825471349</v>
      </c>
      <c r="AL99" s="4">
        <f t="shared" si="247"/>
        <v>-4.8969504193230478</v>
      </c>
      <c r="AM99" s="4">
        <f t="shared" si="248"/>
        <v>-1.0364800748790373</v>
      </c>
      <c r="AN99" s="4">
        <f t="shared" si="249"/>
        <v>-2.6389334935273752</v>
      </c>
      <c r="AO99" s="4">
        <f t="shared" si="250"/>
        <v>-3.2681127360432356</v>
      </c>
      <c r="AP99" s="4">
        <f t="shared" si="251"/>
        <v>-2.5932204076210894</v>
      </c>
      <c r="AQ99" s="4">
        <f t="shared" si="252"/>
        <v>-4.8585683997273605</v>
      </c>
      <c r="AR99" s="4">
        <f t="shared" si="253"/>
        <v>-3.0787921344897597</v>
      </c>
      <c r="AS99" s="4">
        <f t="shared" si="254"/>
        <v>-5.3965604094313306</v>
      </c>
      <c r="AT99" s="4">
        <f t="shared" si="255"/>
        <v>-2.7657379066177299</v>
      </c>
      <c r="AU99" s="4">
        <f t="shared" si="256"/>
        <v>-3.6209428868343139</v>
      </c>
      <c r="AV99" s="4">
        <f t="shared" si="257"/>
        <v>-1.8444224024534464</v>
      </c>
      <c r="AW99" s="4">
        <f t="shared" si="257"/>
        <v>-1.9672121912985148</v>
      </c>
      <c r="AY99" s="2">
        <f t="shared" si="308"/>
        <v>84.731893012686797</v>
      </c>
      <c r="AZ99" s="2">
        <f t="shared" si="147"/>
        <v>81.709133837312635</v>
      </c>
      <c r="BA99" s="2">
        <f t="shared" si="148"/>
        <v>80.686812702827169</v>
      </c>
      <c r="BB99" s="2">
        <f t="shared" si="149"/>
        <v>80.054280308166284</v>
      </c>
      <c r="BC99" s="2">
        <f t="shared" si="150"/>
        <v>79.265069215976695</v>
      </c>
      <c r="BD99" s="2">
        <f t="shared" si="151"/>
        <v>76.897017953303376</v>
      </c>
      <c r="BE99" s="2">
        <f t="shared" si="152"/>
        <v>77.410362905549093</v>
      </c>
      <c r="BF99" s="2">
        <f t="shared" si="153"/>
        <v>78.399473234917537</v>
      </c>
      <c r="BG99" s="2">
        <f t="shared" si="154"/>
        <v>78.889290108644786</v>
      </c>
      <c r="BH99" s="2">
        <f t="shared" si="155"/>
        <v>78.942255918263328</v>
      </c>
      <c r="BI99" s="2">
        <f t="shared" si="156"/>
        <v>81.449134330182403</v>
      </c>
      <c r="BJ99" s="2">
        <f t="shared" si="157"/>
        <v>78.516277058508933</v>
      </c>
      <c r="BK99" s="2">
        <f t="shared" si="158"/>
        <v>79.996431642483557</v>
      </c>
      <c r="BL99" s="2">
        <f t="shared" si="159"/>
        <v>85.225202427265401</v>
      </c>
      <c r="BM99" s="2">
        <f t="shared" si="160"/>
        <v>84.596195311657183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>
        <f t="shared" si="323"/>
        <v>84.418999999999997</v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>
        <f t="shared" si="287"/>
        <v>84.418999999999997</v>
      </c>
      <c r="DK99" s="2">
        <f t="shared" si="288"/>
        <v>98.991144669284211</v>
      </c>
      <c r="DL99" s="2">
        <f t="shared" si="289"/>
        <v>96.760256003025162</v>
      </c>
      <c r="DM99" s="2">
        <f t="shared" si="289"/>
        <v>94.931147689519804</v>
      </c>
      <c r="DN99" s="2">
        <f t="shared" si="289"/>
        <v>95.930073251762423</v>
      </c>
      <c r="DO99" s="2">
        <f t="shared" si="289"/>
        <v>94.195045519203404</v>
      </c>
      <c r="DP99" s="2">
        <f t="shared" si="289"/>
        <v>91.763620242914953</v>
      </c>
      <c r="DQ99" s="2">
        <f t="shared" si="289"/>
        <v>94.099805276705283</v>
      </c>
      <c r="DR99" s="2">
        <f t="shared" si="289"/>
        <v>95.424920448179279</v>
      </c>
      <c r="DS99" s="2">
        <f t="shared" si="289"/>
        <v>95.830344229944217</v>
      </c>
      <c r="DT99" s="2">
        <f t="shared" si="289"/>
        <v>92.525379326695088</v>
      </c>
      <c r="DU99" s="2">
        <f t="shared" si="289"/>
        <v>93.136700842542922</v>
      </c>
      <c r="DV99" s="2">
        <f t="shared" si="289"/>
        <v>94.781270242914985</v>
      </c>
      <c r="DW99" s="2">
        <f t="shared" si="289"/>
        <v>96.448427665317141</v>
      </c>
      <c r="DX99" s="2">
        <f t="shared" si="289"/>
        <v>98.952790776490772</v>
      </c>
      <c r="DY99" s="2">
        <f t="shared" si="289"/>
        <v>91.520629032258057</v>
      </c>
      <c r="EA99" s="2">
        <f t="shared" si="228"/>
        <v>83.725473935293593</v>
      </c>
      <c r="EB99" s="2">
        <f t="shared" si="290"/>
        <v>80.550956004308006</v>
      </c>
      <c r="EC99" s="2">
        <f t="shared" si="291"/>
        <v>79.572715502766897</v>
      </c>
      <c r="ED99" s="2">
        <f t="shared" si="292"/>
        <v>78.704660941972421</v>
      </c>
      <c r="EE99" s="2">
        <f t="shared" si="293"/>
        <v>77.87523099379186</v>
      </c>
      <c r="EF99" s="2">
        <f t="shared" si="294"/>
        <v>75.608884699718942</v>
      </c>
      <c r="EG99" s="2">
        <f t="shared" si="295"/>
        <v>75.734179165365816</v>
      </c>
      <c r="EH99" s="2">
        <f t="shared" si="296"/>
        <v>76.640765088110754</v>
      </c>
      <c r="EI99" s="2">
        <f t="shared" si="297"/>
        <v>77.240968718920186</v>
      </c>
      <c r="EJ99" s="2">
        <f t="shared" si="298"/>
        <v>77.610488189278342</v>
      </c>
      <c r="EK99" s="2">
        <f t="shared" si="299"/>
        <v>80.323379893624704</v>
      </c>
      <c r="EL99" s="2">
        <f t="shared" si="300"/>
        <v>76.94270176881939</v>
      </c>
      <c r="EM99" s="2">
        <f t="shared" si="301"/>
        <v>78.495152644466216</v>
      </c>
      <c r="EN99" s="2">
        <f t="shared" si="302"/>
        <v>83.856846880907369</v>
      </c>
      <c r="EO99" s="2">
        <f t="shared" si="303"/>
        <v>83.805393208661457</v>
      </c>
      <c r="EQ99" s="2">
        <f t="shared" si="304"/>
        <v>82.438431278195509</v>
      </c>
      <c r="ER99" s="2">
        <f t="shared" si="305"/>
        <v>80.351094895118933</v>
      </c>
      <c r="ES99" s="2">
        <f t="shared" si="305"/>
        <v>79.174210601857766</v>
      </c>
      <c r="ET99" s="2">
        <f t="shared" si="305"/>
        <v>78.437674273089883</v>
      </c>
      <c r="EU99" s="2">
        <f t="shared" si="305"/>
        <v>76.49568985559641</v>
      </c>
      <c r="EV99" s="2">
        <f t="shared" si="305"/>
        <v>73.889147720423637</v>
      </c>
      <c r="EW99" s="2">
        <f t="shared" si="305"/>
        <v>74.83533138962585</v>
      </c>
      <c r="EX99" s="2">
        <f t="shared" si="305"/>
        <v>75.540006074166413</v>
      </c>
      <c r="EY99" s="2">
        <f t="shared" si="305"/>
        <v>77.230485844446548</v>
      </c>
      <c r="EZ99" s="2">
        <f t="shared" si="305"/>
        <v>76.985114263347086</v>
      </c>
      <c r="FA99" s="2">
        <f t="shared" si="305"/>
        <v>79.478848822225018</v>
      </c>
      <c r="FB99" s="2">
        <f t="shared" si="305"/>
        <v>77.300550368400053</v>
      </c>
      <c r="FC99" s="2">
        <f t="shared" si="305"/>
        <v>77.851942755610239</v>
      </c>
      <c r="FD99" s="2">
        <f t="shared" si="305"/>
        <v>84.497860562716298</v>
      </c>
      <c r="FE99" s="2">
        <f t="shared" si="305"/>
        <v>83.543925457964392</v>
      </c>
      <c r="FG99" s="2">
        <f t="shared" si="306"/>
        <v>0.93404286505726231</v>
      </c>
      <c r="FH99" s="2">
        <f t="shared" si="307"/>
        <v>0.92854081371830499</v>
      </c>
      <c r="FI99" s="2">
        <f t="shared" si="307"/>
        <v>0.92744549207381199</v>
      </c>
      <c r="FJ99" s="2">
        <f t="shared" si="307"/>
        <v>0.92164128540864587</v>
      </c>
      <c r="FK99" s="2">
        <f t="shared" si="307"/>
        <v>0.91478654561688011</v>
      </c>
      <c r="FL99" s="2">
        <f t="shared" si="307"/>
        <v>0.9201997321950135</v>
      </c>
      <c r="FM99" s="2">
        <f t="shared" si="307"/>
        <v>0.90870151765913021</v>
      </c>
      <c r="FN99" s="2">
        <f t="shared" si="307"/>
        <v>0.90632784117943033</v>
      </c>
      <c r="FO99" s="2">
        <f t="shared" si="307"/>
        <v>0.91132941219345387</v>
      </c>
      <c r="FP99" s="2">
        <f t="shared" si="307"/>
        <v>0.91068185168379823</v>
      </c>
      <c r="FQ99" s="2">
        <f t="shared" si="307"/>
        <v>0.9121087145610437</v>
      </c>
      <c r="FR99" s="2">
        <f t="shared" si="307"/>
        <v>0.91179648436870397</v>
      </c>
      <c r="FS99" s="2">
        <f t="shared" si="307"/>
        <v>0.91636540732236638</v>
      </c>
      <c r="FT99" s="2">
        <f t="shared" si="307"/>
        <v>0.90937214797005472</v>
      </c>
      <c r="FU99" s="2">
        <f t="shared" si="307"/>
        <v>0.8974914783744341</v>
      </c>
      <c r="FW99" s="2">
        <f t="shared" si="324"/>
        <v>3.5805122500466786E-4</v>
      </c>
      <c r="FX99" s="2">
        <f t="shared" si="164"/>
        <v>6.2821176210286339E-4</v>
      </c>
      <c r="FY99" s="2">
        <f t="shared" si="165"/>
        <v>5.678468866931526E-4</v>
      </c>
      <c r="FZ99" s="2">
        <f t="shared" si="166"/>
        <v>5.311153098315264E-4</v>
      </c>
      <c r="GA99" s="2">
        <f t="shared" si="167"/>
        <v>6.0132198622700754E-4</v>
      </c>
      <c r="GB99" s="2">
        <f t="shared" si="168"/>
        <v>5.9251449123958974E-4</v>
      </c>
      <c r="GC99" s="2">
        <f t="shared" si="169"/>
        <v>6.3420196082619154E-4</v>
      </c>
      <c r="GD99" s="2">
        <f t="shared" si="170"/>
        <v>7.6695932636199667E-4</v>
      </c>
      <c r="GE99" s="2">
        <f t="shared" si="171"/>
        <v>9.0278620944247794E-4</v>
      </c>
      <c r="GF99" s="2">
        <f t="shared" si="172"/>
        <v>6.4398231220239412E-4</v>
      </c>
      <c r="GG99" s="2">
        <f t="shared" si="173"/>
        <v>5.0301569596612132E-4</v>
      </c>
      <c r="GH99" s="2">
        <f t="shared" si="174"/>
        <v>4.2150910994148911E-4</v>
      </c>
      <c r="GI99" s="2">
        <f t="shared" si="175"/>
        <v>3.6666970635269576E-4</v>
      </c>
      <c r="GJ99" s="2">
        <f t="shared" si="176"/>
        <v>3.7842676938146485E-4</v>
      </c>
      <c r="GK99" s="2">
        <f t="shared" si="177"/>
        <v>2.8804804244117157E-4</v>
      </c>
      <c r="GM99" s="86">
        <f t="shared" si="325"/>
        <v>1.8671873761873702E-2</v>
      </c>
      <c r="GN99" s="86">
        <f t="shared" si="178"/>
        <v>5.0473709433109838E-3</v>
      </c>
      <c r="GO99" s="86">
        <f t="shared" si="179"/>
        <v>2.0269789623695751E-3</v>
      </c>
      <c r="GP99" s="86">
        <f t="shared" si="180"/>
        <v>1.866156686225122E-3</v>
      </c>
      <c r="GQ99" s="86">
        <f t="shared" si="181"/>
        <v>5.5887923655112848E-4</v>
      </c>
      <c r="GR99" s="86">
        <f t="shared" si="182"/>
        <v>1.4520513400841332E-3</v>
      </c>
      <c r="GS99" s="86">
        <f t="shared" si="183"/>
        <v>2.5465627514793159E-3</v>
      </c>
      <c r="GT99" s="86">
        <f t="shared" si="184"/>
        <v>8.5421147478988765E-4</v>
      </c>
      <c r="GU99" s="86">
        <f t="shared" si="185"/>
        <v>1.1006360812731499E-4</v>
      </c>
      <c r="GV99" s="86">
        <f t="shared" si="186"/>
        <v>9.3586701124091546E-5</v>
      </c>
      <c r="GW99" s="86">
        <f t="shared" si="187"/>
        <v>2.0926207525762046E-4</v>
      </c>
      <c r="GX99" s="86">
        <f t="shared" si="188"/>
        <v>4.3733145508384724E-4</v>
      </c>
      <c r="GY99" s="86">
        <f t="shared" si="189"/>
        <v>7.7259168301837698E-4</v>
      </c>
      <c r="GZ99" s="86">
        <f t="shared" si="190"/>
        <v>2.8768628895943747E-3</v>
      </c>
      <c r="HA99" s="86">
        <f t="shared" si="191"/>
        <v>2.3290797527084756E-4</v>
      </c>
      <c r="HC99" s="86">
        <f t="shared" si="326"/>
        <v>2.2847671160252332E-2</v>
      </c>
      <c r="HD99" s="86">
        <f t="shared" si="192"/>
        <v>3.1275390335599965E-2</v>
      </c>
      <c r="HE99" s="86">
        <f t="shared" si="193"/>
        <v>2.6731273766795297E-2</v>
      </c>
      <c r="HF99" s="86">
        <f t="shared" si="194"/>
        <v>2.18529772677203E-2</v>
      </c>
      <c r="HG99" s="86">
        <f t="shared" si="195"/>
        <v>1.2447307228240815E-2</v>
      </c>
      <c r="HH99" s="86">
        <f t="shared" si="196"/>
        <v>2.3118816862938305E-2</v>
      </c>
      <c r="HI99" s="86">
        <f t="shared" si="197"/>
        <v>1.8470105598605777E-2</v>
      </c>
      <c r="HJ99" s="86">
        <f t="shared" si="198"/>
        <v>2.304503972586552E-2</v>
      </c>
      <c r="HK99" s="86">
        <f t="shared" si="199"/>
        <v>3.3275588221923967E-2</v>
      </c>
      <c r="HL99" s="86">
        <f t="shared" si="200"/>
        <v>2.0118744458819355E-2</v>
      </c>
      <c r="HM99" s="86">
        <f t="shared" si="201"/>
        <v>1.7767418114680949E-2</v>
      </c>
      <c r="HN99" s="86">
        <f t="shared" si="202"/>
        <v>1.2622361533676392E-2</v>
      </c>
      <c r="HO99" s="86">
        <f t="shared" si="203"/>
        <v>1.0964705741410178E-2</v>
      </c>
      <c r="HP99" s="86">
        <f t="shared" si="204"/>
        <v>8.5380389743803242E-3</v>
      </c>
      <c r="HQ99" s="86">
        <f t="shared" si="205"/>
        <v>4.1217430736926143E-3</v>
      </c>
      <c r="HS99" s="86">
        <f t="shared" si="327"/>
        <v>1.5727509650420721E-24</v>
      </c>
      <c r="HT99" s="86">
        <f t="shared" si="206"/>
        <v>7.3303600697463408E-23</v>
      </c>
      <c r="HU99" s="86">
        <f t="shared" si="207"/>
        <v>3.0672584427195934E-23</v>
      </c>
      <c r="HV99" s="86">
        <f t="shared" si="208"/>
        <v>3.106232873991703E-24</v>
      </c>
      <c r="HW99" s="86">
        <f t="shared" si="209"/>
        <v>1.4142916123140524E-30</v>
      </c>
      <c r="HX99" s="86">
        <f t="shared" si="210"/>
        <v>1.3315716480561476E-26</v>
      </c>
      <c r="HY99" s="86">
        <f t="shared" si="211"/>
        <v>5.7483742947843276E-29</v>
      </c>
      <c r="HZ99" s="86">
        <f t="shared" si="212"/>
        <v>3.8742465788142581E-28</v>
      </c>
      <c r="IA99" s="86">
        <f t="shared" si="213"/>
        <v>5.6797842533374269E-27</v>
      </c>
      <c r="IB99" s="86">
        <f t="shared" si="214"/>
        <v>3.6709633875187693E-32</v>
      </c>
      <c r="IC99" s="86">
        <f t="shared" si="215"/>
        <v>2.4121597196472826E-29</v>
      </c>
      <c r="ID99" s="86">
        <f t="shared" si="216"/>
        <v>1.5672267615084721E-30</v>
      </c>
      <c r="IE99" s="86">
        <f t="shared" si="217"/>
        <v>6.8490973890335888E-31</v>
      </c>
      <c r="IF99" s="86">
        <f t="shared" si="218"/>
        <v>6.5143009872112576E-27</v>
      </c>
      <c r="IG99" s="86">
        <f t="shared" si="219"/>
        <v>1.8405426760352207E-19</v>
      </c>
      <c r="II99" s="86">
        <f t="shared" si="328"/>
        <v>6.7360176660470041E-52</v>
      </c>
      <c r="IJ99" s="86">
        <f t="shared" si="329"/>
        <v>7.9697460860447996E-49</v>
      </c>
      <c r="IK99" s="86">
        <f t="shared" si="330"/>
        <v>8.2896937822643625E-52</v>
      </c>
      <c r="IL99" s="86">
        <f t="shared" si="331"/>
        <v>1.0445478803505077E-52</v>
      </c>
      <c r="IM99" s="86">
        <f t="shared" si="332"/>
        <v>2.6006290026667001E-65</v>
      </c>
      <c r="IN99" s="86">
        <f t="shared" si="333"/>
        <v>9.2548746883115604E-58</v>
      </c>
      <c r="IO99" s="86">
        <f t="shared" si="334"/>
        <v>4.6432579132952252E-62</v>
      </c>
      <c r="IP99" s="86">
        <f t="shared" si="335"/>
        <v>4.3038287576774034E-62</v>
      </c>
      <c r="IQ99" s="86">
        <f t="shared" si="336"/>
        <v>2.7789951883087527E-58</v>
      </c>
      <c r="IR99" s="86">
        <f t="shared" si="337"/>
        <v>1.3277330508617928E-70</v>
      </c>
      <c r="IS99" s="86">
        <f t="shared" si="338"/>
        <v>1.3545616712871479E-63</v>
      </c>
      <c r="IT99" s="86">
        <f t="shared" si="339"/>
        <v>4.523221557812245E-65</v>
      </c>
      <c r="IU99" s="86">
        <f t="shared" si="340"/>
        <v>4.9318522635850284E-66</v>
      </c>
      <c r="IV99" s="86">
        <f t="shared" si="341"/>
        <v>8.102108780780006E-115</v>
      </c>
      <c r="IW99" s="86">
        <f t="shared" si="342"/>
        <v>1.490909036626069E-51</v>
      </c>
      <c r="IY99" s="86">
        <f t="shared" si="343"/>
        <v>4.1519544922126034E-2</v>
      </c>
      <c r="IZ99" s="86">
        <f t="shared" si="344"/>
        <v>3.6322761278910945E-2</v>
      </c>
      <c r="JA99" s="86">
        <f t="shared" si="345"/>
        <v>2.8758252729164872E-2</v>
      </c>
      <c r="JB99" s="86">
        <f t="shared" si="346"/>
        <v>2.3719133953945423E-2</v>
      </c>
      <c r="JC99" s="86">
        <f t="shared" si="347"/>
        <v>1.3006186464791944E-2</v>
      </c>
      <c r="JD99" s="86">
        <f t="shared" si="348"/>
        <v>2.4570868203022438E-2</v>
      </c>
      <c r="JE99" s="86">
        <f t="shared" si="349"/>
        <v>2.1016668350085092E-2</v>
      </c>
      <c r="JF99" s="86">
        <f t="shared" si="350"/>
        <v>2.3899251200655409E-2</v>
      </c>
      <c r="JG99" s="86">
        <f t="shared" si="351"/>
        <v>3.338565183005128E-2</v>
      </c>
      <c r="JH99" s="86">
        <f t="shared" si="352"/>
        <v>2.0212331159943447E-2</v>
      </c>
      <c r="JI99" s="86">
        <f t="shared" si="353"/>
        <v>1.797668018993857E-2</v>
      </c>
      <c r="JJ99" s="86">
        <f t="shared" si="354"/>
        <v>1.3059692988760238E-2</v>
      </c>
      <c r="JK99" s="86">
        <f t="shared" si="355"/>
        <v>1.1737297424428556E-2</v>
      </c>
      <c r="JL99" s="86">
        <f t="shared" si="356"/>
        <v>1.1414901863974699E-2</v>
      </c>
      <c r="JM99" s="86">
        <f t="shared" si="357"/>
        <v>4.3546510489634619E-3</v>
      </c>
    </row>
    <row r="100" spans="2:273" x14ac:dyDescent="0.25">
      <c r="B100" s="2">
        <v>73</v>
      </c>
      <c r="C100" s="37">
        <v>97.031000000000006</v>
      </c>
      <c r="D100" s="37">
        <v>97.983999999999995</v>
      </c>
      <c r="E100" s="37">
        <v>93.704999999999998</v>
      </c>
      <c r="F100" s="37">
        <v>89.129000000000005</v>
      </c>
      <c r="G100" s="37">
        <v>87.951999999999998</v>
      </c>
      <c r="H100" s="37">
        <v>89.738</v>
      </c>
      <c r="I100" s="37">
        <v>86.869</v>
      </c>
      <c r="J100" s="37">
        <v>90.581000000000003</v>
      </c>
      <c r="K100" s="37">
        <v>95.855000000000004</v>
      </c>
      <c r="L100" s="37">
        <v>90.596999999999994</v>
      </c>
      <c r="M100" s="37">
        <v>89.064999999999998</v>
      </c>
      <c r="N100" s="37">
        <v>83.403000000000006</v>
      </c>
      <c r="O100" s="37">
        <v>85.081000000000003</v>
      </c>
      <c r="P100" s="37">
        <v>88.793999999999997</v>
      </c>
      <c r="Q100" s="37">
        <v>84.870999999999995</v>
      </c>
      <c r="S100" s="4">
        <f t="shared" si="229"/>
        <v>99.096915378100405</v>
      </c>
      <c r="T100" s="4">
        <f t="shared" si="230"/>
        <v>101.7217392506216</v>
      </c>
      <c r="U100" s="4">
        <f t="shared" si="231"/>
        <v>98.589065078623904</v>
      </c>
      <c r="V100" s="4">
        <f t="shared" si="232"/>
        <v>94.831914557355859</v>
      </c>
      <c r="W100" s="4">
        <f t="shared" si="233"/>
        <v>89.240356915866883</v>
      </c>
      <c r="X100" s="4">
        <f t="shared" si="234"/>
        <v>93.244591487000861</v>
      </c>
      <c r="Y100" s="4">
        <f t="shared" si="235"/>
        <v>91.270470742122043</v>
      </c>
      <c r="Z100" s="4">
        <f t="shared" si="236"/>
        <v>94.74050843069638</v>
      </c>
      <c r="AA100" s="4">
        <f t="shared" si="237"/>
        <v>100.99712981668375</v>
      </c>
      <c r="AB100" s="4">
        <f t="shared" si="238"/>
        <v>94.43405973498912</v>
      </c>
      <c r="AC100" s="4">
        <f t="shared" si="239"/>
        <v>94.510047421507849</v>
      </c>
      <c r="AD100" s="4">
        <f t="shared" si="240"/>
        <v>88.086844146700727</v>
      </c>
      <c r="AE100" s="4">
        <f t="shared" si="241"/>
        <v>88.880392685512135</v>
      </c>
      <c r="AF100" s="4">
        <f t="shared" si="242"/>
        <v>91.659463319540535</v>
      </c>
      <c r="AG100" s="4">
        <f t="shared" si="243"/>
        <v>87.462296291567213</v>
      </c>
      <c r="AI100" s="4">
        <f t="shared" si="244"/>
        <v>-2.0659153781003994</v>
      </c>
      <c r="AJ100" s="4">
        <f t="shared" si="245"/>
        <v>-3.7377392506216012</v>
      </c>
      <c r="AK100" s="4">
        <f t="shared" si="246"/>
        <v>-4.8840650786239053</v>
      </c>
      <c r="AL100" s="4">
        <f t="shared" si="247"/>
        <v>-5.7029145573558537</v>
      </c>
      <c r="AM100" s="4">
        <f t="shared" si="248"/>
        <v>-1.2883569158668848</v>
      </c>
      <c r="AN100" s="4">
        <f t="shared" si="249"/>
        <v>-3.5065914870008612</v>
      </c>
      <c r="AO100" s="4">
        <f t="shared" si="250"/>
        <v>-4.4014707421220436</v>
      </c>
      <c r="AP100" s="4">
        <f t="shared" si="251"/>
        <v>-4.159508430696377</v>
      </c>
      <c r="AQ100" s="4">
        <f t="shared" si="252"/>
        <v>-5.1421298166837488</v>
      </c>
      <c r="AR100" s="4">
        <f t="shared" si="253"/>
        <v>-3.8370597349891256</v>
      </c>
      <c r="AS100" s="4">
        <f t="shared" si="254"/>
        <v>-5.4450474215078515</v>
      </c>
      <c r="AT100" s="4">
        <f t="shared" si="255"/>
        <v>-4.6838441467007215</v>
      </c>
      <c r="AU100" s="4">
        <f t="shared" si="256"/>
        <v>-3.7993926855121316</v>
      </c>
      <c r="AV100" s="4">
        <f t="shared" si="257"/>
        <v>-2.8654633195405381</v>
      </c>
      <c r="AW100" s="4">
        <f t="shared" si="257"/>
        <v>-2.5912962915672182</v>
      </c>
      <c r="AY100" s="2">
        <f t="shared" si="308"/>
        <v>84.549382855301772</v>
      </c>
      <c r="AZ100" s="2">
        <f t="shared" si="147"/>
        <v>81.534038711411171</v>
      </c>
      <c r="BA100" s="2">
        <f t="shared" si="148"/>
        <v>80.527377972421561</v>
      </c>
      <c r="BB100" s="2">
        <f t="shared" si="149"/>
        <v>79.87217797233329</v>
      </c>
      <c r="BC100" s="2">
        <f t="shared" si="150"/>
        <v>79.031364264494911</v>
      </c>
      <c r="BD100" s="2">
        <f t="shared" si="151"/>
        <v>76.692877377784114</v>
      </c>
      <c r="BE100" s="2">
        <f t="shared" si="152"/>
        <v>77.201115070952611</v>
      </c>
      <c r="BF100" s="2">
        <f t="shared" si="153"/>
        <v>78.157183566925852</v>
      </c>
      <c r="BG100" s="2">
        <f t="shared" si="154"/>
        <v>78.688825652795757</v>
      </c>
      <c r="BH100" s="2">
        <f t="shared" si="155"/>
        <v>78.742480140144295</v>
      </c>
      <c r="BI100" s="2">
        <f t="shared" si="156"/>
        <v>81.233959892472669</v>
      </c>
      <c r="BJ100" s="2">
        <f t="shared" si="157"/>
        <v>78.336796309411184</v>
      </c>
      <c r="BK100" s="2">
        <f t="shared" si="158"/>
        <v>79.806685841065459</v>
      </c>
      <c r="BL100" s="2">
        <f t="shared" si="159"/>
        <v>85.036211114798391</v>
      </c>
      <c r="BM100" s="2">
        <f t="shared" si="160"/>
        <v>84.438876146066193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>
        <f t="shared" si="323"/>
        <v>84.870999999999995</v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>
        <f t="shared" si="287"/>
        <v>84.870999999999995</v>
      </c>
      <c r="DK100" s="2">
        <f t="shared" si="288"/>
        <v>99.169850196315309</v>
      </c>
      <c r="DL100" s="2">
        <f t="shared" si="289"/>
        <v>96.887244820787089</v>
      </c>
      <c r="DM100" s="2">
        <f t="shared" si="289"/>
        <v>95.050007852612524</v>
      </c>
      <c r="DN100" s="2">
        <f t="shared" si="289"/>
        <v>96.072708046349575</v>
      </c>
      <c r="DO100" s="2">
        <f t="shared" si="289"/>
        <v>94.298185906554323</v>
      </c>
      <c r="DP100" s="2">
        <f t="shared" si="289"/>
        <v>91.829225910931143</v>
      </c>
      <c r="DQ100" s="2">
        <f t="shared" si="289"/>
        <v>94.286354440154454</v>
      </c>
      <c r="DR100" s="2">
        <f t="shared" si="289"/>
        <v>95.652837535014015</v>
      </c>
      <c r="DS100" s="2">
        <f t="shared" si="289"/>
        <v>96.02824358644358</v>
      </c>
      <c r="DT100" s="2">
        <f t="shared" si="289"/>
        <v>92.591561166429571</v>
      </c>
      <c r="DU100" s="2">
        <f t="shared" si="289"/>
        <v>93.24609388335702</v>
      </c>
      <c r="DV100" s="2">
        <f t="shared" si="289"/>
        <v>94.91234291497976</v>
      </c>
      <c r="DW100" s="2">
        <f t="shared" si="289"/>
        <v>96.633448110661263</v>
      </c>
      <c r="DX100" s="2">
        <f t="shared" si="289"/>
        <v>99.173563105963098</v>
      </c>
      <c r="DY100" s="2">
        <f t="shared" si="289"/>
        <v>91.591904435483869</v>
      </c>
      <c r="EA100" s="2">
        <f t="shared" si="228"/>
        <v>83.608330167403935</v>
      </c>
      <c r="EB100" s="2">
        <f t="shared" si="290"/>
        <v>80.456587749057604</v>
      </c>
      <c r="EC100" s="2">
        <f t="shared" si="291"/>
        <v>79.491489793494395</v>
      </c>
      <c r="ED100" s="2">
        <f t="shared" si="292"/>
        <v>78.616154306531357</v>
      </c>
      <c r="EE100" s="2">
        <f t="shared" si="293"/>
        <v>77.735331949645229</v>
      </c>
      <c r="EF100" s="2">
        <f t="shared" si="294"/>
        <v>75.496914803859553</v>
      </c>
      <c r="EG100" s="2">
        <f t="shared" si="295"/>
        <v>75.636242231241567</v>
      </c>
      <c r="EH100" s="2">
        <f t="shared" si="296"/>
        <v>76.509038449979514</v>
      </c>
      <c r="EI100" s="2">
        <f t="shared" si="297"/>
        <v>77.150193890599098</v>
      </c>
      <c r="EJ100" s="2">
        <f t="shared" si="298"/>
        <v>77.504169491525445</v>
      </c>
      <c r="EK100" s="2">
        <f t="shared" si="299"/>
        <v>80.178805166799322</v>
      </c>
      <c r="EL100" s="2">
        <f t="shared" si="300"/>
        <v>76.874256273138599</v>
      </c>
      <c r="EM100" s="2">
        <f t="shared" si="301"/>
        <v>78.406347502448583</v>
      </c>
      <c r="EN100" s="2">
        <f t="shared" si="302"/>
        <v>83.750972482385279</v>
      </c>
      <c r="EO100" s="2">
        <f t="shared" si="303"/>
        <v>83.693856299212626</v>
      </c>
      <c r="EQ100" s="2">
        <f t="shared" si="304"/>
        <v>82.351571779448633</v>
      </c>
      <c r="ER100" s="2">
        <f t="shared" si="305"/>
        <v>80.259225677782666</v>
      </c>
      <c r="ES100" s="2">
        <f t="shared" si="305"/>
        <v>79.103814471660598</v>
      </c>
      <c r="ET100" s="2">
        <f t="shared" si="305"/>
        <v>78.35441335571511</v>
      </c>
      <c r="EU100" s="2">
        <f t="shared" si="305"/>
        <v>76.394791833865568</v>
      </c>
      <c r="EV100" s="2">
        <f t="shared" si="305"/>
        <v>73.823529559198079</v>
      </c>
      <c r="EW100" s="2">
        <f t="shared" si="305"/>
        <v>74.761093258749099</v>
      </c>
      <c r="EX100" s="2">
        <f t="shared" si="305"/>
        <v>75.436643340881488</v>
      </c>
      <c r="EY100" s="2">
        <f t="shared" si="305"/>
        <v>77.136971939516798</v>
      </c>
      <c r="EZ100" s="2">
        <f t="shared" si="305"/>
        <v>76.894749537432261</v>
      </c>
      <c r="FA100" s="2">
        <f t="shared" si="305"/>
        <v>79.355652129266701</v>
      </c>
      <c r="FB100" s="2">
        <f t="shared" si="305"/>
        <v>77.221907536121705</v>
      </c>
      <c r="FC100" s="2">
        <f t="shared" si="305"/>
        <v>77.778134189984812</v>
      </c>
      <c r="FD100" s="2">
        <f t="shared" si="305"/>
        <v>84.376351322436633</v>
      </c>
      <c r="FE100" s="2">
        <f t="shared" si="305"/>
        <v>83.439336039698489</v>
      </c>
      <c r="FG100" s="2">
        <f t="shared" si="306"/>
        <v>0.93949523782904498</v>
      </c>
      <c r="FH100" s="2">
        <f t="shared" si="307"/>
        <v>0.93441607986517206</v>
      </c>
      <c r="FI100" s="2">
        <f t="shared" si="307"/>
        <v>0.93340435504697239</v>
      </c>
      <c r="FJ100" s="2">
        <f t="shared" si="307"/>
        <v>0.92803985808303746</v>
      </c>
      <c r="FK100" s="2">
        <f t="shared" si="307"/>
        <v>0.92169730326027166</v>
      </c>
      <c r="FL100" s="2">
        <f t="shared" si="307"/>
        <v>0.92670665727866153</v>
      </c>
      <c r="FM100" s="2">
        <f t="shared" si="307"/>
        <v>0.9160604851285068</v>
      </c>
      <c r="FN100" s="2">
        <f t="shared" si="307"/>
        <v>0.91385999831885834</v>
      </c>
      <c r="FO100" s="2">
        <f t="shared" si="307"/>
        <v>0.91849556103183005</v>
      </c>
      <c r="FP100" s="2">
        <f t="shared" si="307"/>
        <v>0.91789561988825896</v>
      </c>
      <c r="FQ100" s="2">
        <f t="shared" si="307"/>
        <v>0.91921746483970046</v>
      </c>
      <c r="FR100" s="2">
        <f t="shared" si="307"/>
        <v>0.91892824355876301</v>
      </c>
      <c r="FS100" s="2">
        <f t="shared" si="307"/>
        <v>0.92315887589466872</v>
      </c>
      <c r="FT100" s="2">
        <f t="shared" si="307"/>
        <v>0.91668201661987236</v>
      </c>
      <c r="FU100" s="2">
        <f t="shared" si="307"/>
        <v>0.90566020628959798</v>
      </c>
      <c r="FW100" s="2">
        <f t="shared" si="324"/>
        <v>3.9258179992076464E-4</v>
      </c>
      <c r="FX100" s="2">
        <f t="shared" si="164"/>
        <v>6.8877875369572933E-4</v>
      </c>
      <c r="FY100" s="2">
        <f t="shared" si="165"/>
        <v>6.2259762109371283E-4</v>
      </c>
      <c r="FZ100" s="2">
        <f t="shared" si="166"/>
        <v>5.8232651784760907E-4</v>
      </c>
      <c r="GA100" s="2">
        <f t="shared" si="167"/>
        <v>6.5929819793014309E-4</v>
      </c>
      <c r="GB100" s="2">
        <f t="shared" si="168"/>
        <v>6.4964208392921012E-4</v>
      </c>
      <c r="GC100" s="2">
        <f t="shared" si="169"/>
        <v>6.9534607609241916E-4</v>
      </c>
      <c r="GD100" s="2">
        <f t="shared" si="170"/>
        <v>8.4089195700841682E-4</v>
      </c>
      <c r="GE100" s="2">
        <f t="shared" si="171"/>
        <v>9.8979918373022502E-4</v>
      </c>
      <c r="GF100" s="2">
        <f t="shared" si="172"/>
        <v>7.0606869580591865E-4</v>
      </c>
      <c r="GG100" s="2">
        <f t="shared" si="173"/>
        <v>5.5151897770274383E-4</v>
      </c>
      <c r="GH100" s="2">
        <f t="shared" si="174"/>
        <v>4.6215675425729998E-4</v>
      </c>
      <c r="GI100" s="2">
        <f t="shared" si="175"/>
        <v>4.020311160972005E-4</v>
      </c>
      <c r="GJ100" s="2">
        <f t="shared" si="176"/>
        <v>4.1492155270597306E-4</v>
      </c>
      <c r="GK100" s="2">
        <f t="shared" si="177"/>
        <v>3.1582962096101552E-4</v>
      </c>
      <c r="GM100" s="86">
        <f t="shared" si="325"/>
        <v>7.9605045650495837E-3</v>
      </c>
      <c r="GN100" s="86">
        <f t="shared" si="178"/>
        <v>1.7808676435027255E-3</v>
      </c>
      <c r="GO100" s="86">
        <f t="shared" si="179"/>
        <v>5.2125144886533566E-4</v>
      </c>
      <c r="GP100" s="86">
        <f t="shared" si="180"/>
        <v>4.4817466055136157E-4</v>
      </c>
      <c r="GQ100" s="86">
        <f t="shared" si="181"/>
        <v>1.0999921397592387E-4</v>
      </c>
      <c r="GR100" s="86">
        <f t="shared" si="182"/>
        <v>3.8210869899706643E-4</v>
      </c>
      <c r="GS100" s="86">
        <f t="shared" si="183"/>
        <v>7.4112566738754727E-4</v>
      </c>
      <c r="GT100" s="86">
        <f t="shared" si="184"/>
        <v>1.9060955484614251E-4</v>
      </c>
      <c r="GU100" s="86">
        <f t="shared" si="185"/>
        <v>1.6686074780801234E-5</v>
      </c>
      <c r="GV100" s="86">
        <f t="shared" si="186"/>
        <v>1.2885990379120622E-5</v>
      </c>
      <c r="GW100" s="86">
        <f t="shared" si="187"/>
        <v>3.2676616739563591E-5</v>
      </c>
      <c r="GX100" s="86">
        <f t="shared" si="188"/>
        <v>7.538993512030738E-5</v>
      </c>
      <c r="GY100" s="86">
        <f t="shared" si="189"/>
        <v>1.597970263674959E-4</v>
      </c>
      <c r="GZ100" s="86">
        <f t="shared" si="190"/>
        <v>8.9421618838339827E-4</v>
      </c>
      <c r="HA100" s="86">
        <f t="shared" si="191"/>
        <v>4.4276225048858571E-5</v>
      </c>
      <c r="HC100" s="86">
        <f t="shared" si="326"/>
        <v>3.2705099524623776E-2</v>
      </c>
      <c r="HD100" s="86">
        <f t="shared" si="192"/>
        <v>4.4721654967665857E-2</v>
      </c>
      <c r="HE100" s="86">
        <f t="shared" si="193"/>
        <v>3.8771381182161307E-2</v>
      </c>
      <c r="HF100" s="86">
        <f t="shared" si="194"/>
        <v>3.202494962378008E-2</v>
      </c>
      <c r="HG100" s="86">
        <f t="shared" si="195"/>
        <v>1.9795916531335275E-2</v>
      </c>
      <c r="HH100" s="86">
        <f t="shared" si="196"/>
        <v>3.4588653768088208E-2</v>
      </c>
      <c r="HI100" s="86">
        <f t="shared" si="197"/>
        <v>2.8506662321436838E-2</v>
      </c>
      <c r="HJ100" s="86">
        <f t="shared" si="198"/>
        <v>3.551569049769672E-2</v>
      </c>
      <c r="HK100" s="86">
        <f t="shared" si="199"/>
        <v>4.9982084303720337E-2</v>
      </c>
      <c r="HL100" s="86">
        <f t="shared" si="200"/>
        <v>3.1827604300634658E-2</v>
      </c>
      <c r="HM100" s="86">
        <f t="shared" si="201"/>
        <v>2.7269191916699919E-2</v>
      </c>
      <c r="HN100" s="86">
        <f t="shared" si="202"/>
        <v>1.9633594233447859E-2</v>
      </c>
      <c r="HO100" s="86">
        <f t="shared" si="203"/>
        <v>1.7102937548760071E-2</v>
      </c>
      <c r="HP100" s="86">
        <f t="shared" si="204"/>
        <v>1.3728455996916336E-2</v>
      </c>
      <c r="HQ100" s="86">
        <f t="shared" si="205"/>
        <v>7.3940655995750129E-3</v>
      </c>
      <c r="HS100" s="86">
        <f t="shared" si="327"/>
        <v>1.0313915144695792E-23</v>
      </c>
      <c r="HT100" s="86">
        <f t="shared" si="206"/>
        <v>4.8442196262636194E-22</v>
      </c>
      <c r="HU100" s="86">
        <f t="shared" si="207"/>
        <v>2.12907575691574E-22</v>
      </c>
      <c r="HV100" s="86">
        <f t="shared" si="208"/>
        <v>2.2522756781993719E-23</v>
      </c>
      <c r="HW100" s="86">
        <f t="shared" si="209"/>
        <v>1.7949425573289134E-29</v>
      </c>
      <c r="HX100" s="86">
        <f t="shared" si="210"/>
        <v>1.2176231577169143E-25</v>
      </c>
      <c r="HY100" s="86">
        <f t="shared" si="211"/>
        <v>6.4863229443138148E-28</v>
      </c>
      <c r="HZ100" s="86">
        <f t="shared" si="212"/>
        <v>4.4889586084842663E-27</v>
      </c>
      <c r="IA100" s="86">
        <f t="shared" si="213"/>
        <v>6.0936581950027397E-26</v>
      </c>
      <c r="IB100" s="86">
        <f t="shared" si="214"/>
        <v>5.6854748344595162E-31</v>
      </c>
      <c r="IC100" s="86">
        <f t="shared" si="215"/>
        <v>2.6478764431177783E-28</v>
      </c>
      <c r="ID100" s="86">
        <f t="shared" si="216"/>
        <v>1.761340715913139E-29</v>
      </c>
      <c r="IE100" s="86">
        <f t="shared" si="217"/>
        <v>7.6237620053690932E-30</v>
      </c>
      <c r="IF100" s="86">
        <f t="shared" si="218"/>
        <v>5.0444723714600269E-26</v>
      </c>
      <c r="IG100" s="86">
        <f t="shared" si="219"/>
        <v>7.5769394675378494E-19</v>
      </c>
      <c r="II100" s="86">
        <f t="shared" si="328"/>
        <v>9.6600177917398104E-51</v>
      </c>
      <c r="IJ100" s="86">
        <f t="shared" si="329"/>
        <v>1.1741997247143057E-47</v>
      </c>
      <c r="IK100" s="86">
        <f t="shared" si="330"/>
        <v>1.3927790078312004E-50</v>
      </c>
      <c r="IL100" s="86">
        <f t="shared" si="331"/>
        <v>1.7997662307308212E-51</v>
      </c>
      <c r="IM100" s="86">
        <f t="shared" si="332"/>
        <v>9.5920671381778192E-64</v>
      </c>
      <c r="IN100" s="86">
        <f t="shared" si="333"/>
        <v>2.2117605819780546E-56</v>
      </c>
      <c r="IO100" s="86">
        <f t="shared" si="334"/>
        <v>1.4600032955050572E-60</v>
      </c>
      <c r="IP100" s="86">
        <f t="shared" si="335"/>
        <v>1.4848476539121157E-60</v>
      </c>
      <c r="IQ100" s="86">
        <f t="shared" si="336"/>
        <v>8.2827554091872181E-57</v>
      </c>
      <c r="IR100" s="86">
        <f t="shared" si="337"/>
        <v>6.8532758658414758E-69</v>
      </c>
      <c r="IS100" s="86">
        <f t="shared" si="338"/>
        <v>4.175999425749146E-62</v>
      </c>
      <c r="IT100" s="86">
        <f t="shared" si="339"/>
        <v>1.3976291562036211E-63</v>
      </c>
      <c r="IU100" s="86">
        <f t="shared" si="340"/>
        <v>1.5102564667903701E-64</v>
      </c>
      <c r="IV100" s="86">
        <f t="shared" si="341"/>
        <v>3.4009829987143353E-112</v>
      </c>
      <c r="IW100" s="86">
        <f t="shared" si="342"/>
        <v>1.9570665585064963E-50</v>
      </c>
      <c r="IY100" s="86">
        <f t="shared" si="343"/>
        <v>4.066560408967336E-2</v>
      </c>
      <c r="IZ100" s="86">
        <f t="shared" si="344"/>
        <v>4.6502522611168585E-2</v>
      </c>
      <c r="JA100" s="86">
        <f t="shared" si="345"/>
        <v>3.9292632631026642E-2</v>
      </c>
      <c r="JB100" s="86">
        <f t="shared" si="346"/>
        <v>3.2473124284331439E-2</v>
      </c>
      <c r="JC100" s="86">
        <f t="shared" si="347"/>
        <v>1.9905915745311198E-2</v>
      </c>
      <c r="JD100" s="86">
        <f t="shared" si="348"/>
        <v>3.4970762467085276E-2</v>
      </c>
      <c r="JE100" s="86">
        <f t="shared" si="349"/>
        <v>2.9247787988824384E-2</v>
      </c>
      <c r="JF100" s="86">
        <f t="shared" si="350"/>
        <v>3.5706300052542862E-2</v>
      </c>
      <c r="JG100" s="86">
        <f t="shared" si="351"/>
        <v>4.9998770378501138E-2</v>
      </c>
      <c r="JH100" s="86">
        <f t="shared" si="352"/>
        <v>3.1840490291013782E-2</v>
      </c>
      <c r="JI100" s="86">
        <f t="shared" si="353"/>
        <v>2.7301868533439484E-2</v>
      </c>
      <c r="JJ100" s="86">
        <f t="shared" si="354"/>
        <v>1.9708984168568165E-2</v>
      </c>
      <c r="JK100" s="86">
        <f t="shared" si="355"/>
        <v>1.7262734575127565E-2</v>
      </c>
      <c r="JL100" s="86">
        <f t="shared" si="356"/>
        <v>1.4622672185299735E-2</v>
      </c>
      <c r="JM100" s="86">
        <f t="shared" si="357"/>
        <v>7.438341824623872E-3</v>
      </c>
    </row>
    <row r="101" spans="2:273" x14ac:dyDescent="0.25">
      <c r="B101" s="2">
        <v>74</v>
      </c>
      <c r="C101" s="37">
        <v>101.578</v>
      </c>
      <c r="D101" s="37">
        <v>105.565</v>
      </c>
      <c r="E101" s="37">
        <v>100.557</v>
      </c>
      <c r="F101" s="37">
        <v>92.644999999999996</v>
      </c>
      <c r="G101" s="37">
        <v>92.031999999999996</v>
      </c>
      <c r="H101" s="37">
        <v>96.245999999999995</v>
      </c>
      <c r="I101" s="37">
        <v>93.638999999999996</v>
      </c>
      <c r="J101" s="37">
        <v>98.305999999999997</v>
      </c>
      <c r="K101" s="37">
        <v>105.968</v>
      </c>
      <c r="L101" s="37">
        <v>97.903000000000006</v>
      </c>
      <c r="M101" s="37">
        <v>94.225999999999999</v>
      </c>
      <c r="N101" s="37">
        <v>87.370999999999995</v>
      </c>
      <c r="O101" s="37">
        <v>87.274000000000001</v>
      </c>
      <c r="P101" s="37">
        <v>91.126999999999995</v>
      </c>
      <c r="Q101" s="37">
        <v>86.21</v>
      </c>
      <c r="S101" s="4">
        <f t="shared" si="229"/>
        <v>103.23495633086284</v>
      </c>
      <c r="T101" s="4">
        <f t="shared" si="230"/>
        <v>108.0436349413921</v>
      </c>
      <c r="U101" s="4">
        <f t="shared" si="231"/>
        <v>104.62820701345406</v>
      </c>
      <c r="V101" s="4">
        <f t="shared" si="232"/>
        <v>100.01705373729018</v>
      </c>
      <c r="W101" s="4">
        <f t="shared" si="233"/>
        <v>93.717056553574182</v>
      </c>
      <c r="X101" s="4">
        <f t="shared" si="234"/>
        <v>99.311049586852931</v>
      </c>
      <c r="Y101" s="4">
        <f t="shared" si="235"/>
        <v>96.909645696618426</v>
      </c>
      <c r="Z101" s="4">
        <f t="shared" si="236"/>
        <v>101.28922211877264</v>
      </c>
      <c r="AA101" s="4">
        <f t="shared" si="237"/>
        <v>109.10173013692452</v>
      </c>
      <c r="AB101" s="4">
        <f t="shared" si="238"/>
        <v>101.16003857501289</v>
      </c>
      <c r="AC101" s="4">
        <f t="shared" si="239"/>
        <v>99.786982986367263</v>
      </c>
      <c r="AD101" s="4">
        <f t="shared" si="240"/>
        <v>92.170770028041346</v>
      </c>
      <c r="AE101" s="4">
        <f t="shared" si="241"/>
        <v>92.711329162486052</v>
      </c>
      <c r="AF101" s="4">
        <f t="shared" si="242"/>
        <v>94.634967984257059</v>
      </c>
      <c r="AG101" s="4">
        <f t="shared" si="243"/>
        <v>89.223157129830668</v>
      </c>
      <c r="AI101" s="4">
        <f t="shared" si="244"/>
        <v>-1.6569563308628403</v>
      </c>
      <c r="AJ101" s="4">
        <f t="shared" si="245"/>
        <v>-2.4786349413921016</v>
      </c>
      <c r="AK101" s="4">
        <f t="shared" si="246"/>
        <v>-4.0712070134540568</v>
      </c>
      <c r="AL101" s="4">
        <f t="shared" si="247"/>
        <v>-7.3720537372901873</v>
      </c>
      <c r="AM101" s="4">
        <f t="shared" si="248"/>
        <v>-1.685056553574185</v>
      </c>
      <c r="AN101" s="4">
        <f t="shared" si="249"/>
        <v>-3.0650495868529362</v>
      </c>
      <c r="AO101" s="4">
        <f t="shared" si="250"/>
        <v>-3.2706456966184305</v>
      </c>
      <c r="AP101" s="4">
        <f t="shared" si="251"/>
        <v>-2.9832221187726446</v>
      </c>
      <c r="AQ101" s="4">
        <f t="shared" si="252"/>
        <v>-3.1337301369245125</v>
      </c>
      <c r="AR101" s="4">
        <f t="shared" si="253"/>
        <v>-3.257038575012885</v>
      </c>
      <c r="AS101" s="4">
        <f t="shared" si="254"/>
        <v>-5.5609829863672644</v>
      </c>
      <c r="AT101" s="4">
        <f t="shared" si="255"/>
        <v>-4.7997700280413511</v>
      </c>
      <c r="AU101" s="4">
        <f t="shared" si="256"/>
        <v>-5.4373291624860514</v>
      </c>
      <c r="AV101" s="4">
        <f t="shared" si="257"/>
        <v>-3.5079679842570641</v>
      </c>
      <c r="AW101" s="4">
        <f t="shared" si="257"/>
        <v>-3.0131571298306739</v>
      </c>
      <c r="AY101" s="2">
        <f t="shared" si="308"/>
        <v>84.370367315990762</v>
      </c>
      <c r="AZ101" s="2">
        <f t="shared" si="147"/>
        <v>81.363864371611371</v>
      </c>
      <c r="BA101" s="2">
        <f t="shared" si="148"/>
        <v>80.372762073570399</v>
      </c>
      <c r="BB101" s="2">
        <f t="shared" si="149"/>
        <v>79.695696345470267</v>
      </c>
      <c r="BC101" s="2">
        <f t="shared" si="150"/>
        <v>78.802975994870692</v>
      </c>
      <c r="BD101" s="2">
        <f t="shared" si="151"/>
        <v>76.494541496316131</v>
      </c>
      <c r="BE101" s="2">
        <f t="shared" si="152"/>
        <v>76.997956059511253</v>
      </c>
      <c r="BF101" s="2">
        <f t="shared" si="153"/>
        <v>77.920253586393599</v>
      </c>
      <c r="BG101" s="2">
        <f t="shared" si="154"/>
        <v>78.494411704729288</v>
      </c>
      <c r="BH101" s="2">
        <f t="shared" si="155"/>
        <v>78.548368388521951</v>
      </c>
      <c r="BI101" s="2">
        <f t="shared" si="156"/>
        <v>81.022209142173963</v>
      </c>
      <c r="BJ101" s="2">
        <f t="shared" si="157"/>
        <v>78.164127893132346</v>
      </c>
      <c r="BK101" s="2">
        <f t="shared" si="158"/>
        <v>79.622641662904229</v>
      </c>
      <c r="BL101" s="2">
        <f t="shared" si="159"/>
        <v>84.850949421627206</v>
      </c>
      <c r="BM101" s="2">
        <f t="shared" si="160"/>
        <v>84.283321766417288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99.348555723346422</v>
      </c>
      <c r="DL101" s="2">
        <f t="shared" si="289"/>
        <v>97.01423363854903</v>
      </c>
      <c r="DM101" s="2">
        <f t="shared" si="289"/>
        <v>95.168868015705243</v>
      </c>
      <c r="DN101" s="2">
        <f t="shared" si="289"/>
        <v>96.215342840936714</v>
      </c>
      <c r="DO101" s="2">
        <f t="shared" si="289"/>
        <v>94.401326293905242</v>
      </c>
      <c r="DP101" s="2">
        <f t="shared" si="289"/>
        <v>91.894831578947347</v>
      </c>
      <c r="DQ101" s="2">
        <f t="shared" si="289"/>
        <v>94.472903603603612</v>
      </c>
      <c r="DR101" s="2">
        <f t="shared" si="289"/>
        <v>95.880754621848752</v>
      </c>
      <c r="DS101" s="2">
        <f t="shared" si="289"/>
        <v>96.226142942942943</v>
      </c>
      <c r="DT101" s="2">
        <f t="shared" si="289"/>
        <v>92.65774300616404</v>
      </c>
      <c r="DU101" s="2">
        <f t="shared" si="289"/>
        <v>93.355486924171103</v>
      </c>
      <c r="DV101" s="2">
        <f t="shared" si="289"/>
        <v>95.043415587044535</v>
      </c>
      <c r="DW101" s="2">
        <f t="shared" si="289"/>
        <v>96.818468556005399</v>
      </c>
      <c r="DX101" s="2">
        <f t="shared" si="289"/>
        <v>99.394335435435437</v>
      </c>
      <c r="DY101" s="2">
        <f t="shared" si="289"/>
        <v>91.663179838709681</v>
      </c>
      <c r="EA101" s="2">
        <f t="shared" si="228"/>
        <v>83.491186399514262</v>
      </c>
      <c r="EB101" s="2">
        <f t="shared" si="290"/>
        <v>80.362219493807189</v>
      </c>
      <c r="EC101" s="2">
        <f t="shared" si="291"/>
        <v>79.410264084221893</v>
      </c>
      <c r="ED101" s="2">
        <f t="shared" si="292"/>
        <v>78.527647671090293</v>
      </c>
      <c r="EE101" s="2">
        <f t="shared" si="293"/>
        <v>77.595432905498598</v>
      </c>
      <c r="EF101" s="2">
        <f t="shared" si="294"/>
        <v>75.384944908000165</v>
      </c>
      <c r="EG101" s="2">
        <f t="shared" si="295"/>
        <v>75.538305297117304</v>
      </c>
      <c r="EH101" s="2">
        <f t="shared" si="296"/>
        <v>76.377311811848287</v>
      </c>
      <c r="EI101" s="2">
        <f t="shared" si="297"/>
        <v>77.059419062277996</v>
      </c>
      <c r="EJ101" s="2">
        <f t="shared" si="298"/>
        <v>77.397850793772548</v>
      </c>
      <c r="EK101" s="2">
        <f t="shared" si="299"/>
        <v>80.034230439973925</v>
      </c>
      <c r="EL101" s="2">
        <f t="shared" si="300"/>
        <v>76.805810777457808</v>
      </c>
      <c r="EM101" s="2">
        <f t="shared" si="301"/>
        <v>78.317542360430963</v>
      </c>
      <c r="EN101" s="2">
        <f t="shared" si="302"/>
        <v>83.645098083863203</v>
      </c>
      <c r="EO101" s="2">
        <f t="shared" si="303"/>
        <v>83.582319389763811</v>
      </c>
      <c r="EQ101" s="2">
        <f t="shared" si="304"/>
        <v>82.264712280701772</v>
      </c>
      <c r="ER101" s="2">
        <f t="shared" si="305"/>
        <v>80.167356460446399</v>
      </c>
      <c r="ES101" s="2">
        <f t="shared" si="305"/>
        <v>79.033418341463417</v>
      </c>
      <c r="ET101" s="2">
        <f t="shared" si="305"/>
        <v>78.271152438340323</v>
      </c>
      <c r="EU101" s="2">
        <f t="shared" si="305"/>
        <v>76.293893812134741</v>
      </c>
      <c r="EV101" s="2">
        <f t="shared" si="305"/>
        <v>73.757911397972492</v>
      </c>
      <c r="EW101" s="2">
        <f t="shared" si="305"/>
        <v>74.686855127872334</v>
      </c>
      <c r="EX101" s="2">
        <f t="shared" si="305"/>
        <v>75.333280607596564</v>
      </c>
      <c r="EY101" s="2">
        <f t="shared" si="305"/>
        <v>77.043458034587061</v>
      </c>
      <c r="EZ101" s="2">
        <f t="shared" si="305"/>
        <v>76.804384811517423</v>
      </c>
      <c r="FA101" s="2">
        <f t="shared" si="305"/>
        <v>79.232455436308385</v>
      </c>
      <c r="FB101" s="2">
        <f t="shared" si="305"/>
        <v>77.143264703843371</v>
      </c>
      <c r="FC101" s="2">
        <f t="shared" si="305"/>
        <v>77.704325624359385</v>
      </c>
      <c r="FD101" s="2">
        <f t="shared" si="305"/>
        <v>84.254842082156955</v>
      </c>
      <c r="FE101" s="2">
        <f t="shared" si="305"/>
        <v>83.334746621432572</v>
      </c>
      <c r="FG101" s="2">
        <f t="shared" si="306"/>
        <v>0.94452365815813943</v>
      </c>
      <c r="FH101" s="2">
        <f t="shared" si="307"/>
        <v>0.93983958781809895</v>
      </c>
      <c r="FI101" s="2">
        <f t="shared" si="307"/>
        <v>0.93890605808898386</v>
      </c>
      <c r="FJ101" s="2">
        <f t="shared" si="307"/>
        <v>0.93395338237660364</v>
      </c>
      <c r="FK101" s="2">
        <f t="shared" si="307"/>
        <v>0.92809165855414166</v>
      </c>
      <c r="FL101" s="2">
        <f t="shared" si="307"/>
        <v>0.93272179853844484</v>
      </c>
      <c r="FM101" s="2">
        <f t="shared" si="307"/>
        <v>0.92287663736488768</v>
      </c>
      <c r="FN101" s="2">
        <f t="shared" si="307"/>
        <v>0.9208393959553246</v>
      </c>
      <c r="FO101" s="2">
        <f t="shared" si="307"/>
        <v>0.92513013845626113</v>
      </c>
      <c r="FP101" s="2">
        <f t="shared" si="307"/>
        <v>0.92457502305865047</v>
      </c>
      <c r="FQ101" s="2">
        <f t="shared" si="307"/>
        <v>0.92579802559935342</v>
      </c>
      <c r="FR101" s="2">
        <f t="shared" si="307"/>
        <v>0.92553045564617653</v>
      </c>
      <c r="FS101" s="2">
        <f t="shared" si="307"/>
        <v>0.92944301299398235</v>
      </c>
      <c r="FT101" s="2">
        <f t="shared" si="307"/>
        <v>0.92345191596018372</v>
      </c>
      <c r="FU101" s="2">
        <f t="shared" si="307"/>
        <v>0.91324090881251863</v>
      </c>
      <c r="FW101" s="2">
        <f t="shared" si="324"/>
        <v>4.3044108060850419E-4</v>
      </c>
      <c r="FX101" s="2">
        <f t="shared" si="164"/>
        <v>7.5518070202657776E-4</v>
      </c>
      <c r="FY101" s="2">
        <f t="shared" si="165"/>
        <v>6.826237132761604E-4</v>
      </c>
      <c r="FZ101" s="2">
        <f t="shared" si="166"/>
        <v>6.384724593162072E-4</v>
      </c>
      <c r="GA101" s="2">
        <f t="shared" si="167"/>
        <v>7.2286011917210261E-4</v>
      </c>
      <c r="GB101" s="2">
        <f t="shared" si="168"/>
        <v>7.1227373764550439E-4</v>
      </c>
      <c r="GC101" s="2">
        <f t="shared" si="169"/>
        <v>7.6238066634161719E-4</v>
      </c>
      <c r="GD101" s="2">
        <f t="shared" si="170"/>
        <v>9.219449008664607E-4</v>
      </c>
      <c r="GE101" s="2">
        <f t="shared" si="171"/>
        <v>1.0851895943822085E-3</v>
      </c>
      <c r="GF101" s="2">
        <f t="shared" si="172"/>
        <v>7.7413619559155741E-4</v>
      </c>
      <c r="GG101" s="2">
        <f t="shared" si="173"/>
        <v>6.0469635818543937E-4</v>
      </c>
      <c r="GH101" s="2">
        <f t="shared" si="174"/>
        <v>5.0672221048818301E-4</v>
      </c>
      <c r="GI101" s="2">
        <f t="shared" si="175"/>
        <v>4.4080125550897758E-4</v>
      </c>
      <c r="GJ101" s="2">
        <f t="shared" si="176"/>
        <v>4.5493422423329626E-4</v>
      </c>
      <c r="GK101" s="2">
        <f t="shared" si="177"/>
        <v>3.4628974139875235E-4</v>
      </c>
      <c r="GM101" s="86">
        <f t="shared" si="325"/>
        <v>3.067522229243246E-3</v>
      </c>
      <c r="GN101" s="86">
        <f t="shared" si="178"/>
        <v>5.6318975044054843E-4</v>
      </c>
      <c r="GO101" s="86">
        <f t="shared" si="179"/>
        <v>1.1481202176923332E-4</v>
      </c>
      <c r="GP101" s="86">
        <f t="shared" si="180"/>
        <v>9.1010723347263853E-5</v>
      </c>
      <c r="GQ101" s="86">
        <f t="shared" si="181"/>
        <v>1.8086657768757592E-5</v>
      </c>
      <c r="GR101" s="86">
        <f t="shared" si="182"/>
        <v>8.7288593685636102E-5</v>
      </c>
      <c r="GS101" s="86">
        <f t="shared" si="183"/>
        <v>1.8885639459504259E-4</v>
      </c>
      <c r="GT101" s="86">
        <f t="shared" si="184"/>
        <v>3.6141763552721672E-5</v>
      </c>
      <c r="GU101" s="86">
        <f t="shared" si="185"/>
        <v>2.0793905878292383E-6</v>
      </c>
      <c r="GV101" s="86">
        <f t="shared" si="186"/>
        <v>1.4350643465575341E-6</v>
      </c>
      <c r="GW101" s="86">
        <f t="shared" si="187"/>
        <v>4.1564456554265597E-6</v>
      </c>
      <c r="GX101" s="86">
        <f t="shared" si="188"/>
        <v>1.0614377821850851E-5</v>
      </c>
      <c r="GY101" s="86">
        <f t="shared" si="189"/>
        <v>2.7680154564542825E-5</v>
      </c>
      <c r="GZ101" s="86">
        <f t="shared" si="190"/>
        <v>2.4605829628274027E-4</v>
      </c>
      <c r="HA101" s="86">
        <f t="shared" si="191"/>
        <v>7.1341656161285686E-6</v>
      </c>
      <c r="HC101" s="86">
        <f t="shared" si="326"/>
        <v>4.5999489225794839E-2</v>
      </c>
      <c r="HD101" s="86">
        <f t="shared" si="192"/>
        <v>6.2747551299792648E-2</v>
      </c>
      <c r="HE101" s="86">
        <f t="shared" si="193"/>
        <v>5.5137570362048589E-2</v>
      </c>
      <c r="HF101" s="86">
        <f t="shared" si="194"/>
        <v>4.6011859730271339E-2</v>
      </c>
      <c r="HG101" s="86">
        <f t="shared" si="195"/>
        <v>3.0681081149125648E-2</v>
      </c>
      <c r="HH101" s="86">
        <f t="shared" si="196"/>
        <v>5.0604593257584492E-2</v>
      </c>
      <c r="HI101" s="86">
        <f t="shared" si="197"/>
        <v>4.292610720735944E-2</v>
      </c>
      <c r="HJ101" s="86">
        <f t="shared" si="198"/>
        <v>5.3338357303523667E-2</v>
      </c>
      <c r="HK101" s="86">
        <f t="shared" si="199"/>
        <v>7.3214334252311747E-2</v>
      </c>
      <c r="HL101" s="86">
        <f t="shared" si="200"/>
        <v>4.895165159844362E-2</v>
      </c>
      <c r="HM101" s="86">
        <f t="shared" si="201"/>
        <v>4.0869100515797729E-2</v>
      </c>
      <c r="HN101" s="86">
        <f t="shared" si="202"/>
        <v>2.9832688473252315E-2</v>
      </c>
      <c r="HO101" s="86">
        <f t="shared" si="203"/>
        <v>2.6070968966350683E-2</v>
      </c>
      <c r="HP101" s="86">
        <f t="shared" si="204"/>
        <v>2.1529687301084347E-2</v>
      </c>
      <c r="HQ101" s="86">
        <f t="shared" si="205"/>
        <v>1.2831267047204943E-2</v>
      </c>
      <c r="HS101" s="86">
        <f t="shared" si="327"/>
        <v>6.5409338705359796E-23</v>
      </c>
      <c r="HT101" s="86">
        <f t="shared" si="206"/>
        <v>3.0868485757070337E-21</v>
      </c>
      <c r="HU101" s="86">
        <f t="shared" si="207"/>
        <v>1.4232181203735756E-21</v>
      </c>
      <c r="HV101" s="86">
        <f t="shared" si="208"/>
        <v>1.5726849416720215E-22</v>
      </c>
      <c r="HW101" s="86">
        <f t="shared" si="209"/>
        <v>2.1697449817326191E-28</v>
      </c>
      <c r="HX101" s="86">
        <f t="shared" si="210"/>
        <v>1.0668892741182789E-24</v>
      </c>
      <c r="HY101" s="86">
        <f t="shared" si="211"/>
        <v>6.9839252445147429E-27</v>
      </c>
      <c r="HZ101" s="86">
        <f t="shared" si="212"/>
        <v>4.9505260850656092E-26</v>
      </c>
      <c r="IA101" s="86">
        <f t="shared" si="213"/>
        <v>6.2285789415929511E-25</v>
      </c>
      <c r="IB101" s="86">
        <f t="shared" si="214"/>
        <v>8.3444451874767372E-30</v>
      </c>
      <c r="IC101" s="86">
        <f t="shared" si="215"/>
        <v>2.7782477944407094E-27</v>
      </c>
      <c r="ID101" s="86">
        <f t="shared" si="216"/>
        <v>1.8939359655646754E-28</v>
      </c>
      <c r="IE101" s="86">
        <f t="shared" si="217"/>
        <v>8.1264817143787213E-29</v>
      </c>
      <c r="IF101" s="86">
        <f t="shared" si="218"/>
        <v>3.7680677840314077E-25</v>
      </c>
      <c r="IG101" s="86">
        <f t="shared" si="219"/>
        <v>3.0447922984424792E-18</v>
      </c>
      <c r="II101" s="86">
        <f t="shared" si="328"/>
        <v>1.3432776696143277E-49</v>
      </c>
      <c r="IJ101" s="86">
        <f t="shared" si="329"/>
        <v>1.6729656084490226E-46</v>
      </c>
      <c r="IK101" s="86">
        <f t="shared" si="330"/>
        <v>2.2602809678550348E-49</v>
      </c>
      <c r="IL101" s="86">
        <f t="shared" si="331"/>
        <v>2.9952921498596845E-50</v>
      </c>
      <c r="IM101" s="86">
        <f t="shared" si="332"/>
        <v>3.3829775286671488E-62</v>
      </c>
      <c r="IN101" s="86">
        <f t="shared" si="333"/>
        <v>5.0821537461768561E-55</v>
      </c>
      <c r="IO101" s="86">
        <f t="shared" si="334"/>
        <v>4.3971338250239808E-59</v>
      </c>
      <c r="IP101" s="86">
        <f t="shared" si="335"/>
        <v>4.8952748926038685E-59</v>
      </c>
      <c r="IQ101" s="86">
        <f t="shared" si="336"/>
        <v>2.3610844065332432E-55</v>
      </c>
      <c r="IR101" s="86">
        <f t="shared" si="337"/>
        <v>3.366792220213947E-67</v>
      </c>
      <c r="IS101" s="86">
        <f t="shared" si="338"/>
        <v>1.2350437062764573E-60</v>
      </c>
      <c r="IT101" s="86">
        <f t="shared" si="339"/>
        <v>4.1466247570762022E-62</v>
      </c>
      <c r="IU101" s="86">
        <f t="shared" si="340"/>
        <v>4.4443310765323744E-63</v>
      </c>
      <c r="IV101" s="86">
        <f t="shared" si="341"/>
        <v>1.3301132977493185E-109</v>
      </c>
      <c r="IW101" s="86">
        <f t="shared" si="342"/>
        <v>2.49554870190095E-49</v>
      </c>
      <c r="IY101" s="86">
        <f t="shared" si="343"/>
        <v>4.9067011455038084E-2</v>
      </c>
      <c r="IZ101" s="86">
        <f t="shared" si="344"/>
        <v>6.3310741050233196E-2</v>
      </c>
      <c r="JA101" s="86">
        <f t="shared" si="345"/>
        <v>5.525238238381782E-2</v>
      </c>
      <c r="JB101" s="86">
        <f t="shared" si="346"/>
        <v>4.6102870453618605E-2</v>
      </c>
      <c r="JC101" s="86">
        <f t="shared" si="347"/>
        <v>3.0699167806894405E-2</v>
      </c>
      <c r="JD101" s="86">
        <f t="shared" si="348"/>
        <v>5.0691881851270125E-2</v>
      </c>
      <c r="JE101" s="86">
        <f t="shared" si="349"/>
        <v>4.3114963601954485E-2</v>
      </c>
      <c r="JF101" s="86">
        <f t="shared" si="350"/>
        <v>5.3374499067076392E-2</v>
      </c>
      <c r="JG101" s="86">
        <f t="shared" si="351"/>
        <v>7.3216413642899575E-2</v>
      </c>
      <c r="JH101" s="86">
        <f t="shared" si="352"/>
        <v>4.8953086662790177E-2</v>
      </c>
      <c r="JI101" s="86">
        <f t="shared" si="353"/>
        <v>4.0873256961453157E-2</v>
      </c>
      <c r="JJ101" s="86">
        <f t="shared" si="354"/>
        <v>2.9843302851074165E-2</v>
      </c>
      <c r="JK101" s="86">
        <f t="shared" si="355"/>
        <v>2.6098649120915227E-2</v>
      </c>
      <c r="JL101" s="86">
        <f t="shared" si="356"/>
        <v>2.1775745597367089E-2</v>
      </c>
      <c r="JM101" s="86">
        <f t="shared" si="357"/>
        <v>1.2838401212821076E-2</v>
      </c>
    </row>
    <row r="102" spans="2:273" x14ac:dyDescent="0.25">
      <c r="B102" s="2">
        <v>75</v>
      </c>
      <c r="C102" s="37">
        <v>107.51600000000001</v>
      </c>
      <c r="D102" s="37">
        <v>115.435</v>
      </c>
      <c r="E102" s="37">
        <v>109.852</v>
      </c>
      <c r="F102" s="37">
        <v>100.532</v>
      </c>
      <c r="G102" s="37">
        <v>99.144999999999996</v>
      </c>
      <c r="H102" s="37">
        <v>104.52500000000001</v>
      </c>
      <c r="I102" s="37">
        <v>102</v>
      </c>
      <c r="J102" s="37">
        <v>108.774</v>
      </c>
      <c r="K102" s="37">
        <v>119.145</v>
      </c>
      <c r="L102" s="37">
        <v>108.113</v>
      </c>
      <c r="M102" s="37">
        <v>101.581</v>
      </c>
      <c r="N102" s="37">
        <v>91.742000000000004</v>
      </c>
      <c r="O102" s="37">
        <v>93.225999999999999</v>
      </c>
      <c r="P102" s="37">
        <v>95.27</v>
      </c>
      <c r="Q102" s="37">
        <v>88</v>
      </c>
      <c r="S102" s="4">
        <f t="shared" si="229"/>
        <v>108.71641921558027</v>
      </c>
      <c r="T102" s="4">
        <f t="shared" si="230"/>
        <v>115.82411802019847</v>
      </c>
      <c r="U102" s="4">
        <f t="shared" si="231"/>
        <v>112.12683794978413</v>
      </c>
      <c r="V102" s="4">
        <f t="shared" si="232"/>
        <v>106.56445597571539</v>
      </c>
      <c r="W102" s="4">
        <f t="shared" si="233"/>
        <v>99.763544820660897</v>
      </c>
      <c r="X102" s="4">
        <f t="shared" si="234"/>
        <v>107.00300910407299</v>
      </c>
      <c r="Y102" s="4">
        <f t="shared" si="235"/>
        <v>104.26624521904625</v>
      </c>
      <c r="Z102" s="4">
        <f t="shared" si="236"/>
        <v>109.69178198831807</v>
      </c>
      <c r="AA102" s="4">
        <f t="shared" si="237"/>
        <v>119.12336529434148</v>
      </c>
      <c r="AB102" s="4">
        <f t="shared" si="238"/>
        <v>109.9328205184472</v>
      </c>
      <c r="AC102" s="4">
        <f t="shared" si="239"/>
        <v>106.64548250294058</v>
      </c>
      <c r="AD102" s="4">
        <f t="shared" si="240"/>
        <v>97.611669083635675</v>
      </c>
      <c r="AE102" s="4">
        <f t="shared" si="241"/>
        <v>97.865492043208945</v>
      </c>
      <c r="AF102" s="4">
        <f t="shared" si="242"/>
        <v>98.785066643935465</v>
      </c>
      <c r="AG102" s="4">
        <f t="shared" si="243"/>
        <v>91.915958299918501</v>
      </c>
      <c r="AI102" s="4">
        <f t="shared" si="244"/>
        <v>-1.2004192155802684</v>
      </c>
      <c r="AJ102" s="4">
        <f t="shared" si="245"/>
        <v>-0.38911802019846675</v>
      </c>
      <c r="AK102" s="4">
        <f t="shared" si="246"/>
        <v>-2.2748379497841285</v>
      </c>
      <c r="AL102" s="4">
        <f t="shared" si="247"/>
        <v>-6.0324559757153935</v>
      </c>
      <c r="AM102" s="4">
        <f t="shared" si="248"/>
        <v>-0.618544820660901</v>
      </c>
      <c r="AN102" s="4">
        <f t="shared" si="249"/>
        <v>-2.4780091040729815</v>
      </c>
      <c r="AO102" s="4">
        <f t="shared" si="250"/>
        <v>-2.2662452190462545</v>
      </c>
      <c r="AP102" s="4">
        <f t="shared" si="251"/>
        <v>-0.9177819883180689</v>
      </c>
      <c r="AQ102" s="4">
        <f t="shared" si="252"/>
        <v>2.1634705658513553E-2</v>
      </c>
      <c r="AR102" s="4">
        <f t="shared" si="253"/>
        <v>-1.8198205184472016</v>
      </c>
      <c r="AS102" s="4">
        <f t="shared" si="254"/>
        <v>-5.064482502940578</v>
      </c>
      <c r="AT102" s="4">
        <f t="shared" si="255"/>
        <v>-5.8696690836356709</v>
      </c>
      <c r="AU102" s="4">
        <f t="shared" si="256"/>
        <v>-4.6394920432089464</v>
      </c>
      <c r="AV102" s="4">
        <f t="shared" si="257"/>
        <v>-3.5150666439354694</v>
      </c>
      <c r="AW102" s="4">
        <f t="shared" si="257"/>
        <v>-3.9159582999185005</v>
      </c>
      <c r="AY102" s="2">
        <f t="shared" si="308"/>
        <v>84.194759526326379</v>
      </c>
      <c r="AZ102" s="2">
        <f t="shared" si="147"/>
        <v>81.198409064213081</v>
      </c>
      <c r="BA102" s="2">
        <f t="shared" si="148"/>
        <v>80.222761873700108</v>
      </c>
      <c r="BB102" s="2">
        <f t="shared" si="149"/>
        <v>79.52461957633551</v>
      </c>
      <c r="BC102" s="2">
        <f t="shared" si="150"/>
        <v>78.579741860557959</v>
      </c>
      <c r="BD102" s="2">
        <f t="shared" si="151"/>
        <v>76.301754825677918</v>
      </c>
      <c r="BE102" s="2">
        <f t="shared" si="152"/>
        <v>76.800731944091595</v>
      </c>
      <c r="BF102" s="2">
        <f t="shared" si="153"/>
        <v>77.688639018573014</v>
      </c>
      <c r="BG102" s="2">
        <f t="shared" si="154"/>
        <v>78.30588746545817</v>
      </c>
      <c r="BH102" s="2">
        <f t="shared" si="155"/>
        <v>78.359703738800278</v>
      </c>
      <c r="BI102" s="2">
        <f t="shared" si="156"/>
        <v>80.813851956953371</v>
      </c>
      <c r="BJ102" s="2">
        <f t="shared" si="157"/>
        <v>77.998000904271521</v>
      </c>
      <c r="BK102" s="2">
        <f t="shared" si="158"/>
        <v>79.444126895203937</v>
      </c>
      <c r="BL102" s="2">
        <f t="shared" si="159"/>
        <v>84.669431022655743</v>
      </c>
      <c r="BM102" s="2">
        <f t="shared" si="160"/>
        <v>84.129586050494979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99.527261250377535</v>
      </c>
      <c r="DL102" s="2">
        <f t="shared" si="289"/>
        <v>97.141222456310956</v>
      </c>
      <c r="DM102" s="2">
        <f t="shared" si="289"/>
        <v>95.287728178797963</v>
      </c>
      <c r="DN102" s="2">
        <f t="shared" si="289"/>
        <v>96.357977635523866</v>
      </c>
      <c r="DO102" s="2">
        <f t="shared" si="289"/>
        <v>94.504466681256147</v>
      </c>
      <c r="DP102" s="2">
        <f t="shared" si="289"/>
        <v>91.960437246963536</v>
      </c>
      <c r="DQ102" s="2">
        <f t="shared" si="289"/>
        <v>94.659452767052784</v>
      </c>
      <c r="DR102" s="2">
        <f t="shared" si="289"/>
        <v>96.108671708683488</v>
      </c>
      <c r="DS102" s="2">
        <f t="shared" si="289"/>
        <v>96.424042299442291</v>
      </c>
      <c r="DT102" s="2">
        <f t="shared" si="289"/>
        <v>92.723924845898509</v>
      </c>
      <c r="DU102" s="2">
        <f t="shared" si="289"/>
        <v>93.464879964985201</v>
      </c>
      <c r="DV102" s="2">
        <f t="shared" si="289"/>
        <v>95.17448825910931</v>
      </c>
      <c r="DW102" s="2">
        <f t="shared" si="289"/>
        <v>97.003489001349521</v>
      </c>
      <c r="DX102" s="2">
        <f t="shared" si="289"/>
        <v>99.615107764907762</v>
      </c>
      <c r="DY102" s="2">
        <f t="shared" si="289"/>
        <v>91.734455241935478</v>
      </c>
      <c r="EA102" s="2">
        <f t="shared" si="228"/>
        <v>83.37404263162459</v>
      </c>
      <c r="EB102" s="2">
        <f t="shared" si="290"/>
        <v>80.267851238556787</v>
      </c>
      <c r="EC102" s="2">
        <f t="shared" si="291"/>
        <v>79.329038374949377</v>
      </c>
      <c r="ED102" s="2">
        <f t="shared" si="292"/>
        <v>78.439141035649229</v>
      </c>
      <c r="EE102" s="2">
        <f t="shared" si="293"/>
        <v>77.455533861351967</v>
      </c>
      <c r="EF102" s="2">
        <f t="shared" si="294"/>
        <v>75.272975012140762</v>
      </c>
      <c r="EG102" s="2">
        <f t="shared" si="295"/>
        <v>75.440368362993041</v>
      </c>
      <c r="EH102" s="2">
        <f t="shared" si="296"/>
        <v>76.245585173717046</v>
      </c>
      <c r="EI102" s="2">
        <f t="shared" si="297"/>
        <v>76.968644233956894</v>
      </c>
      <c r="EJ102" s="2">
        <f t="shared" si="298"/>
        <v>77.291532096019651</v>
      </c>
      <c r="EK102" s="2">
        <f t="shared" si="299"/>
        <v>79.889655713148542</v>
      </c>
      <c r="EL102" s="2">
        <f t="shared" si="300"/>
        <v>76.737365281777016</v>
      </c>
      <c r="EM102" s="2">
        <f t="shared" si="301"/>
        <v>78.228737218413329</v>
      </c>
      <c r="EN102" s="2">
        <f t="shared" si="302"/>
        <v>83.539223685341113</v>
      </c>
      <c r="EO102" s="2">
        <f t="shared" si="303"/>
        <v>83.470782480314995</v>
      </c>
      <c r="EQ102" s="2">
        <f t="shared" si="304"/>
        <v>82.177852781954897</v>
      </c>
      <c r="ER102" s="2">
        <f t="shared" si="305"/>
        <v>80.075487243110118</v>
      </c>
      <c r="ES102" s="2">
        <f t="shared" si="305"/>
        <v>78.963022211266235</v>
      </c>
      <c r="ET102" s="2">
        <f t="shared" si="305"/>
        <v>78.18789152096555</v>
      </c>
      <c r="EU102" s="2">
        <f t="shared" si="305"/>
        <v>76.192995790403899</v>
      </c>
      <c r="EV102" s="2">
        <f t="shared" si="305"/>
        <v>73.692293236746934</v>
      </c>
      <c r="EW102" s="2">
        <f t="shared" si="305"/>
        <v>74.612616996995584</v>
      </c>
      <c r="EX102" s="2">
        <f t="shared" si="305"/>
        <v>75.229917874311639</v>
      </c>
      <c r="EY102" s="2">
        <f t="shared" si="305"/>
        <v>76.949944129657325</v>
      </c>
      <c r="EZ102" s="2">
        <f t="shared" si="305"/>
        <v>76.714020085602598</v>
      </c>
      <c r="FA102" s="2">
        <f t="shared" si="305"/>
        <v>79.109258743350082</v>
      </c>
      <c r="FB102" s="2">
        <f t="shared" si="305"/>
        <v>77.064621871565038</v>
      </c>
      <c r="FC102" s="2">
        <f t="shared" si="305"/>
        <v>77.630517058733957</v>
      </c>
      <c r="FD102" s="2">
        <f t="shared" si="305"/>
        <v>84.133332841877277</v>
      </c>
      <c r="FE102" s="2">
        <f t="shared" si="305"/>
        <v>83.230157203166669</v>
      </c>
      <c r="FG102" s="2">
        <f t="shared" si="306"/>
        <v>0.94915679311479972</v>
      </c>
      <c r="FH102" s="2">
        <f t="shared" si="307"/>
        <v>0.94484107017117835</v>
      </c>
      <c r="FI102" s="2">
        <f t="shared" si="307"/>
        <v>0.94398052420251055</v>
      </c>
      <c r="FJ102" s="2">
        <f t="shared" si="307"/>
        <v>0.93941267245042148</v>
      </c>
      <c r="FK102" s="2">
        <f t="shared" si="307"/>
        <v>0.93400122873157543</v>
      </c>
      <c r="FL102" s="2">
        <f t="shared" si="307"/>
        <v>0.93827616116691559</v>
      </c>
      <c r="FM102" s="2">
        <f t="shared" si="307"/>
        <v>0.92918208552918735</v>
      </c>
      <c r="FN102" s="2">
        <f t="shared" si="307"/>
        <v>0.92729828360593392</v>
      </c>
      <c r="FO102" s="2">
        <f t="shared" si="307"/>
        <v>0.93126506712035872</v>
      </c>
      <c r="FP102" s="2">
        <f t="shared" si="307"/>
        <v>0.930752033775054</v>
      </c>
      <c r="FQ102" s="2">
        <f t="shared" si="307"/>
        <v>0.93188225637818733</v>
      </c>
      <c r="FR102" s="2">
        <f t="shared" si="307"/>
        <v>0.93163500585496162</v>
      </c>
      <c r="FS102" s="2">
        <f t="shared" si="307"/>
        <v>0.93524927436161398</v>
      </c>
      <c r="FT102" s="2">
        <f t="shared" si="307"/>
        <v>0.92971391259371783</v>
      </c>
      <c r="FU102" s="2">
        <f t="shared" si="307"/>
        <v>0.92026609095640788</v>
      </c>
      <c r="FW102" s="2">
        <f t="shared" si="324"/>
        <v>4.7194966040155868E-4</v>
      </c>
      <c r="FX102" s="2">
        <f t="shared" si="164"/>
        <v>8.2797884864657298E-4</v>
      </c>
      <c r="FY102" s="2">
        <f t="shared" si="165"/>
        <v>7.4843272726715616E-4</v>
      </c>
      <c r="FZ102" s="2">
        <f t="shared" si="166"/>
        <v>7.0002800968296493E-4</v>
      </c>
      <c r="GA102" s="2">
        <f t="shared" si="167"/>
        <v>7.9254508724879258E-4</v>
      </c>
      <c r="GB102" s="2">
        <f t="shared" si="168"/>
        <v>7.8093895775898866E-4</v>
      </c>
      <c r="GC102" s="2">
        <f t="shared" si="169"/>
        <v>8.3587229679648104E-4</v>
      </c>
      <c r="GD102" s="2">
        <f t="shared" si="170"/>
        <v>1.0108025734017134E-3</v>
      </c>
      <c r="GE102" s="2">
        <f t="shared" si="171"/>
        <v>1.18976216423218E-3</v>
      </c>
      <c r="GF102" s="2">
        <f t="shared" si="172"/>
        <v>8.487600677443641E-4</v>
      </c>
      <c r="GG102" s="2">
        <f t="shared" si="173"/>
        <v>6.6299769274294517E-4</v>
      </c>
      <c r="GH102" s="2">
        <f t="shared" si="174"/>
        <v>5.5558269417235317E-4</v>
      </c>
      <c r="GI102" s="2">
        <f t="shared" si="175"/>
        <v>4.833084114981756E-4</v>
      </c>
      <c r="GJ102" s="2">
        <f t="shared" si="176"/>
        <v>4.9880356444749734E-4</v>
      </c>
      <c r="GK102" s="2">
        <f t="shared" si="177"/>
        <v>3.7968646589113807E-4</v>
      </c>
      <c r="GM102" s="86">
        <f t="shared" si="325"/>
        <v>1.0675256930585085E-3</v>
      </c>
      <c r="GN102" s="86">
        <f t="shared" si="178"/>
        <v>1.5956993668218928E-4</v>
      </c>
      <c r="GO102" s="86">
        <f t="shared" si="179"/>
        <v>2.1642637418294474E-5</v>
      </c>
      <c r="GP102" s="86">
        <f t="shared" si="180"/>
        <v>1.5613203072537699E-5</v>
      </c>
      <c r="GQ102" s="86">
        <f t="shared" si="181"/>
        <v>2.4829528691904297E-6</v>
      </c>
      <c r="GR102" s="86">
        <f t="shared" si="182"/>
        <v>1.7302463319493561E-5</v>
      </c>
      <c r="GS102" s="86">
        <f t="shared" si="183"/>
        <v>4.2127009736578648E-5</v>
      </c>
      <c r="GT102" s="86">
        <f t="shared" si="184"/>
        <v>5.8212201598671019E-6</v>
      </c>
      <c r="GU102" s="86">
        <f t="shared" si="185"/>
        <v>2.1293205368352528E-7</v>
      </c>
      <c r="GV102" s="86">
        <f t="shared" si="186"/>
        <v>1.2920370113865847E-7</v>
      </c>
      <c r="GW102" s="86">
        <f t="shared" si="187"/>
        <v>4.3041651987570966E-7</v>
      </c>
      <c r="GX102" s="86">
        <f t="shared" si="188"/>
        <v>1.2196295697952101E-6</v>
      </c>
      <c r="GY102" s="86">
        <f t="shared" si="189"/>
        <v>4.0128881503642713E-6</v>
      </c>
      <c r="GZ102" s="86">
        <f t="shared" si="190"/>
        <v>5.9929841465986931E-5</v>
      </c>
      <c r="HA102" s="86">
        <f t="shared" si="191"/>
        <v>9.7436600202311729E-7</v>
      </c>
      <c r="HC102" s="86">
        <f t="shared" si="326"/>
        <v>6.3580176621607559E-2</v>
      </c>
      <c r="HD102" s="86">
        <f t="shared" si="192"/>
        <v>8.6401309430240894E-2</v>
      </c>
      <c r="HE102" s="86">
        <f t="shared" si="193"/>
        <v>7.6897788835626618E-2</v>
      </c>
      <c r="HF102" s="86">
        <f t="shared" si="194"/>
        <v>6.4824001427202238E-2</v>
      </c>
      <c r="HG102" s="86">
        <f t="shared" si="195"/>
        <v>4.6351799921893568E-2</v>
      </c>
      <c r="HH102" s="86">
        <f t="shared" si="196"/>
        <v>7.2415999019196917E-2</v>
      </c>
      <c r="HI102" s="86">
        <f t="shared" si="197"/>
        <v>6.3081825019508972E-2</v>
      </c>
      <c r="HJ102" s="86">
        <f t="shared" si="198"/>
        <v>7.8083903258550857E-2</v>
      </c>
      <c r="HK102" s="86">
        <f t="shared" si="199"/>
        <v>0.10461778302357308</v>
      </c>
      <c r="HL102" s="86">
        <f t="shared" si="200"/>
        <v>7.3219719555087451E-2</v>
      </c>
      <c r="HM102" s="86">
        <f t="shared" si="201"/>
        <v>5.9826723512870758E-2</v>
      </c>
      <c r="HN102" s="86">
        <f t="shared" si="202"/>
        <v>4.4290395720000555E-2</v>
      </c>
      <c r="HO102" s="86">
        <f t="shared" si="203"/>
        <v>3.8845601536188448E-2</v>
      </c>
      <c r="HP102" s="86">
        <f t="shared" si="204"/>
        <v>3.2938038450610371E-2</v>
      </c>
      <c r="HQ102" s="86">
        <f t="shared" si="205"/>
        <v>2.154573527096491E-2</v>
      </c>
      <c r="HS102" s="86">
        <f t="shared" si="327"/>
        <v>4.0115616599720786E-22</v>
      </c>
      <c r="HT102" s="86">
        <f t="shared" si="206"/>
        <v>1.8967322125285289E-20</v>
      </c>
      <c r="HU102" s="86">
        <f t="shared" si="207"/>
        <v>9.1621585482797256E-21</v>
      </c>
      <c r="HV102" s="86">
        <f t="shared" si="208"/>
        <v>1.0575491034455136E-21</v>
      </c>
      <c r="HW102" s="86">
        <f t="shared" si="209"/>
        <v>2.4981561384010133E-27</v>
      </c>
      <c r="HX102" s="86">
        <f t="shared" si="210"/>
        <v>8.9575691056984703E-24</v>
      </c>
      <c r="HY102" s="86">
        <f t="shared" si="211"/>
        <v>7.175537418901831E-26</v>
      </c>
      <c r="HZ102" s="86">
        <f t="shared" si="212"/>
        <v>5.1965094628281981E-25</v>
      </c>
      <c r="IA102" s="86">
        <f t="shared" si="213"/>
        <v>6.0655746964369811E-24</v>
      </c>
      <c r="IB102" s="86">
        <f t="shared" si="214"/>
        <v>1.1605902163688779E-28</v>
      </c>
      <c r="IC102" s="86">
        <f t="shared" si="215"/>
        <v>2.7863247373718469E-26</v>
      </c>
      <c r="ID102" s="86">
        <f t="shared" si="216"/>
        <v>1.9485113322308215E-27</v>
      </c>
      <c r="IE102" s="86">
        <f t="shared" si="217"/>
        <v>8.2954151731126192E-28</v>
      </c>
      <c r="IF102" s="86">
        <f t="shared" si="218"/>
        <v>2.7150725830866805E-24</v>
      </c>
      <c r="IG102" s="86">
        <f t="shared" si="219"/>
        <v>1.1943777098292422E-17</v>
      </c>
      <c r="II102" s="86">
        <f t="shared" si="328"/>
        <v>1.8112073968615401E-48</v>
      </c>
      <c r="IJ102" s="86">
        <f t="shared" si="329"/>
        <v>2.3050550264112713E-45</v>
      </c>
      <c r="IK102" s="86">
        <f t="shared" si="330"/>
        <v>3.5430784389127491E-48</v>
      </c>
      <c r="IL102" s="86">
        <f t="shared" si="331"/>
        <v>4.8150323549596922E-49</v>
      </c>
      <c r="IM102" s="86">
        <f t="shared" si="332"/>
        <v>1.1408821882783952E-60</v>
      </c>
      <c r="IN102" s="86">
        <f t="shared" si="333"/>
        <v>1.1227970647665293E-53</v>
      </c>
      <c r="IO102" s="86">
        <f t="shared" si="334"/>
        <v>1.268446259986599E-57</v>
      </c>
      <c r="IP102" s="86">
        <f t="shared" si="335"/>
        <v>1.542206082081188E-57</v>
      </c>
      <c r="IQ102" s="86">
        <f t="shared" si="336"/>
        <v>6.4372417597206476E-54</v>
      </c>
      <c r="IR102" s="86">
        <f t="shared" si="337"/>
        <v>1.5742250267211466E-65</v>
      </c>
      <c r="IS102" s="86">
        <f t="shared" si="338"/>
        <v>3.5040156817576812E-59</v>
      </c>
      <c r="IT102" s="86">
        <f t="shared" si="339"/>
        <v>1.1812931281211938E-60</v>
      </c>
      <c r="IU102" s="86">
        <f t="shared" si="340"/>
        <v>1.2568358072160564E-61</v>
      </c>
      <c r="IV102" s="86">
        <f t="shared" si="341"/>
        <v>4.8467656592664932E-107</v>
      </c>
      <c r="IW102" s="86">
        <f t="shared" si="342"/>
        <v>3.0912473660785278E-48</v>
      </c>
      <c r="IY102" s="86">
        <f t="shared" si="343"/>
        <v>6.4647702314666072E-2</v>
      </c>
      <c r="IZ102" s="86">
        <f t="shared" si="344"/>
        <v>8.6560879366923082E-2</v>
      </c>
      <c r="JA102" s="86">
        <f t="shared" si="345"/>
        <v>7.6919431473044919E-2</v>
      </c>
      <c r="JB102" s="86">
        <f t="shared" si="346"/>
        <v>6.4839614630274781E-2</v>
      </c>
      <c r="JC102" s="86">
        <f t="shared" si="347"/>
        <v>4.6354282874762759E-2</v>
      </c>
      <c r="JD102" s="86">
        <f t="shared" si="348"/>
        <v>7.2433301482516407E-2</v>
      </c>
      <c r="JE102" s="86">
        <f t="shared" si="349"/>
        <v>6.3123952029245547E-2</v>
      </c>
      <c r="JF102" s="86">
        <f t="shared" si="350"/>
        <v>7.8089724478710723E-2</v>
      </c>
      <c r="JG102" s="86">
        <f t="shared" si="351"/>
        <v>0.10461799595562676</v>
      </c>
      <c r="JH102" s="86">
        <f t="shared" si="352"/>
        <v>7.3219848758788592E-2</v>
      </c>
      <c r="JI102" s="86">
        <f t="shared" si="353"/>
        <v>5.9827153929390635E-2</v>
      </c>
      <c r="JJ102" s="86">
        <f t="shared" si="354"/>
        <v>4.4291615349570351E-2</v>
      </c>
      <c r="JK102" s="86">
        <f t="shared" si="355"/>
        <v>3.8849614424338812E-2</v>
      </c>
      <c r="JL102" s="86">
        <f t="shared" si="356"/>
        <v>3.2997968292076359E-2</v>
      </c>
      <c r="JM102" s="86">
        <f t="shared" si="357"/>
        <v>2.1546709636966945E-2</v>
      </c>
    </row>
    <row r="103" spans="2:273" x14ac:dyDescent="0.25">
      <c r="B103" s="2">
        <v>76</v>
      </c>
      <c r="C103" s="37">
        <v>116.73399999999999</v>
      </c>
      <c r="D103" s="37">
        <v>128.161</v>
      </c>
      <c r="E103" s="37">
        <v>121.098</v>
      </c>
      <c r="F103" s="37">
        <v>112.113</v>
      </c>
      <c r="G103" s="37">
        <v>110.371</v>
      </c>
      <c r="H103" s="37">
        <v>116.967</v>
      </c>
      <c r="I103" s="37">
        <v>114.262</v>
      </c>
      <c r="J103" s="37">
        <v>121.145</v>
      </c>
      <c r="K103" s="37">
        <v>134.887</v>
      </c>
      <c r="L103" s="37">
        <v>122.194</v>
      </c>
      <c r="M103" s="37">
        <v>113.774</v>
      </c>
      <c r="N103" s="37">
        <v>99.113</v>
      </c>
      <c r="O103" s="37">
        <v>100.242</v>
      </c>
      <c r="P103" s="37">
        <v>100.15900000000001</v>
      </c>
      <c r="Q103" s="37">
        <v>93.274000000000001</v>
      </c>
      <c r="S103" s="4">
        <f t="shared" si="229"/>
        <v>115.46351062709451</v>
      </c>
      <c r="T103" s="4">
        <f t="shared" si="230"/>
        <v>125.05223385650595</v>
      </c>
      <c r="U103" s="4">
        <f t="shared" si="231"/>
        <v>121.13063596811784</v>
      </c>
      <c r="V103" s="4">
        <f t="shared" si="232"/>
        <v>114.55697148396851</v>
      </c>
      <c r="W103" s="4">
        <f t="shared" si="233"/>
        <v>107.60467834965999</v>
      </c>
      <c r="X103" s="4">
        <f t="shared" si="234"/>
        <v>116.40730142107491</v>
      </c>
      <c r="Y103" s="4">
        <f t="shared" si="235"/>
        <v>113.47656916454343</v>
      </c>
      <c r="Z103" s="4">
        <f t="shared" si="236"/>
        <v>120.03923211340455</v>
      </c>
      <c r="AA103" s="4">
        <f t="shared" si="237"/>
        <v>131.03076713960297</v>
      </c>
      <c r="AB103" s="4">
        <f t="shared" si="238"/>
        <v>120.89281783228108</v>
      </c>
      <c r="AC103" s="4">
        <f t="shared" si="239"/>
        <v>115.23902833270029</v>
      </c>
      <c r="AD103" s="4">
        <f t="shared" si="240"/>
        <v>104.60160501967025</v>
      </c>
      <c r="AE103" s="4">
        <f t="shared" si="241"/>
        <v>104.54973444137346</v>
      </c>
      <c r="AF103" s="4">
        <f t="shared" si="242"/>
        <v>104.31634747898011</v>
      </c>
      <c r="AG103" s="4">
        <f t="shared" si="243"/>
        <v>95.815345127237364</v>
      </c>
      <c r="AI103" s="4">
        <f t="shared" si="244"/>
        <v>1.2704893729054874</v>
      </c>
      <c r="AJ103" s="4">
        <f t="shared" si="245"/>
        <v>3.1087661434940514</v>
      </c>
      <c r="AK103" s="4">
        <f t="shared" si="246"/>
        <v>-3.2635968117844527E-2</v>
      </c>
      <c r="AL103" s="4">
        <f t="shared" si="247"/>
        <v>-2.4439714839685109</v>
      </c>
      <c r="AM103" s="4">
        <f t="shared" si="248"/>
        <v>2.7663216503400037</v>
      </c>
      <c r="AN103" s="4">
        <f t="shared" si="249"/>
        <v>0.55969857892509367</v>
      </c>
      <c r="AO103" s="4">
        <f t="shared" si="250"/>
        <v>0.785430835456566</v>
      </c>
      <c r="AP103" s="4">
        <f t="shared" si="251"/>
        <v>1.1057678865954443</v>
      </c>
      <c r="AQ103" s="4">
        <f t="shared" si="252"/>
        <v>3.8562328603970286</v>
      </c>
      <c r="AR103" s="4">
        <f t="shared" si="253"/>
        <v>1.3011821677189204</v>
      </c>
      <c r="AS103" s="4">
        <f t="shared" si="254"/>
        <v>-1.4650283327002853</v>
      </c>
      <c r="AT103" s="4">
        <f t="shared" si="255"/>
        <v>-5.4886050196702456</v>
      </c>
      <c r="AU103" s="4">
        <f t="shared" si="256"/>
        <v>-4.3077344413734551</v>
      </c>
      <c r="AV103" s="4">
        <f t="shared" si="257"/>
        <v>-4.1573474789800997</v>
      </c>
      <c r="AW103" s="4">
        <f t="shared" si="257"/>
        <v>-2.5413451272373635</v>
      </c>
      <c r="AY103" s="2">
        <f t="shared" si="308"/>
        <v>84.022459075997361</v>
      </c>
      <c r="AZ103" s="2">
        <f t="shared" si="147"/>
        <v>81.037464269147421</v>
      </c>
      <c r="BA103" s="2">
        <f t="shared" si="148"/>
        <v>80.077168440232498</v>
      </c>
      <c r="BB103" s="2">
        <f t="shared" si="149"/>
        <v>79.358721356473751</v>
      </c>
      <c r="BC103" s="2">
        <f t="shared" si="150"/>
        <v>78.361482618086058</v>
      </c>
      <c r="BD103" s="2">
        <f t="shared" si="151"/>
        <v>76.114256032745359</v>
      </c>
      <c r="BE103" s="2">
        <f t="shared" si="152"/>
        <v>76.609264420471405</v>
      </c>
      <c r="BF103" s="2">
        <f t="shared" si="153"/>
        <v>77.462260208843148</v>
      </c>
      <c r="BG103" s="2">
        <f t="shared" si="154"/>
        <v>78.123069222425187</v>
      </c>
      <c r="BH103" s="2">
        <f t="shared" si="155"/>
        <v>78.176257926504448</v>
      </c>
      <c r="BI103" s="2">
        <f t="shared" si="156"/>
        <v>80.608835963943108</v>
      </c>
      <c r="BJ103" s="2">
        <f t="shared" si="157"/>
        <v>77.838132431224508</v>
      </c>
      <c r="BK103" s="2">
        <f t="shared" si="158"/>
        <v>79.270951171237812</v>
      </c>
      <c r="BL103" s="2">
        <f t="shared" si="159"/>
        <v>84.491638270990379</v>
      </c>
      <c r="BM103" s="2">
        <f t="shared" si="160"/>
        <v>83.977700983163871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99.705966777408634</v>
      </c>
      <c r="DL103" s="2">
        <f t="shared" si="289"/>
        <v>97.268211274072883</v>
      </c>
      <c r="DM103" s="2">
        <f t="shared" si="289"/>
        <v>95.406588341890682</v>
      </c>
      <c r="DN103" s="2">
        <f t="shared" si="289"/>
        <v>96.500612430111019</v>
      </c>
      <c r="DO103" s="2">
        <f t="shared" si="289"/>
        <v>94.607607068607066</v>
      </c>
      <c r="DP103" s="2">
        <f t="shared" si="289"/>
        <v>92.026042914979726</v>
      </c>
      <c r="DQ103" s="2">
        <f t="shared" si="289"/>
        <v>94.846001930501942</v>
      </c>
      <c r="DR103" s="2">
        <f t="shared" si="289"/>
        <v>96.33658879551821</v>
      </c>
      <c r="DS103" s="2">
        <f t="shared" si="289"/>
        <v>96.621941655941654</v>
      </c>
      <c r="DT103" s="2">
        <f t="shared" si="289"/>
        <v>92.790106685632978</v>
      </c>
      <c r="DU103" s="2">
        <f t="shared" si="289"/>
        <v>93.574273005799284</v>
      </c>
      <c r="DV103" s="2">
        <f t="shared" si="289"/>
        <v>95.305560931174085</v>
      </c>
      <c r="DW103" s="2">
        <f t="shared" si="289"/>
        <v>97.188509446693658</v>
      </c>
      <c r="DX103" s="2">
        <f t="shared" si="289"/>
        <v>99.835880094380087</v>
      </c>
      <c r="DY103" s="2">
        <f t="shared" si="289"/>
        <v>91.80573064516129</v>
      </c>
      <c r="EA103" s="2">
        <f t="shared" si="228"/>
        <v>83.256898863734918</v>
      </c>
      <c r="EB103" s="2">
        <f t="shared" si="290"/>
        <v>80.173482983306386</v>
      </c>
      <c r="EC103" s="2">
        <f t="shared" si="291"/>
        <v>79.247812665676875</v>
      </c>
      <c r="ED103" s="2">
        <f t="shared" si="292"/>
        <v>78.350634400208165</v>
      </c>
      <c r="EE103" s="2">
        <f t="shared" si="293"/>
        <v>77.315634817205336</v>
      </c>
      <c r="EF103" s="2">
        <f t="shared" si="294"/>
        <v>75.161005116281373</v>
      </c>
      <c r="EG103" s="2">
        <f t="shared" si="295"/>
        <v>75.342431428868792</v>
      </c>
      <c r="EH103" s="2">
        <f t="shared" si="296"/>
        <v>76.11385853558582</v>
      </c>
      <c r="EI103" s="2">
        <f t="shared" si="297"/>
        <v>76.877869405635792</v>
      </c>
      <c r="EJ103" s="2">
        <f t="shared" si="298"/>
        <v>77.185213398266768</v>
      </c>
      <c r="EK103" s="2">
        <f t="shared" si="299"/>
        <v>79.74508098632316</v>
      </c>
      <c r="EL103" s="2">
        <f t="shared" si="300"/>
        <v>76.668919786096225</v>
      </c>
      <c r="EM103" s="2">
        <f t="shared" si="301"/>
        <v>78.139932076395695</v>
      </c>
      <c r="EN103" s="2">
        <f t="shared" si="302"/>
        <v>83.433349286819038</v>
      </c>
      <c r="EO103" s="2">
        <f t="shared" si="303"/>
        <v>83.359245570866179</v>
      </c>
      <c r="EQ103" s="2">
        <f t="shared" si="304"/>
        <v>82.090993283208036</v>
      </c>
      <c r="ER103" s="2">
        <f t="shared" si="305"/>
        <v>79.98361802577385</v>
      </c>
      <c r="ES103" s="2">
        <f t="shared" si="305"/>
        <v>78.892626081069054</v>
      </c>
      <c r="ET103" s="2">
        <f t="shared" si="305"/>
        <v>78.104630603590778</v>
      </c>
      <c r="EU103" s="2">
        <f t="shared" si="305"/>
        <v>76.092097768673071</v>
      </c>
      <c r="EV103" s="2">
        <f t="shared" si="305"/>
        <v>73.626675075521348</v>
      </c>
      <c r="EW103" s="2">
        <f t="shared" si="305"/>
        <v>74.538378866118819</v>
      </c>
      <c r="EX103" s="2">
        <f t="shared" si="305"/>
        <v>75.126555141026728</v>
      </c>
      <c r="EY103" s="2">
        <f t="shared" si="305"/>
        <v>76.856430224727589</v>
      </c>
      <c r="EZ103" s="2">
        <f t="shared" si="305"/>
        <v>76.623655359687774</v>
      </c>
      <c r="FA103" s="2">
        <f t="shared" si="305"/>
        <v>78.986062050391766</v>
      </c>
      <c r="FB103" s="2">
        <f t="shared" si="305"/>
        <v>76.985979039286704</v>
      </c>
      <c r="FC103" s="2">
        <f t="shared" si="305"/>
        <v>77.55670849310853</v>
      </c>
      <c r="FD103" s="2">
        <f t="shared" si="305"/>
        <v>84.011823601597598</v>
      </c>
      <c r="FE103" s="2">
        <f t="shared" si="305"/>
        <v>83.125567784900767</v>
      </c>
      <c r="FG103" s="2">
        <f t="shared" si="306"/>
        <v>0.95342207080900132</v>
      </c>
      <c r="FH103" s="2">
        <f t="shared" si="307"/>
        <v>0.94944911505360552</v>
      </c>
      <c r="FI103" s="2">
        <f t="shared" si="307"/>
        <v>0.94865655353397993</v>
      </c>
      <c r="FJ103" s="2">
        <f t="shared" si="307"/>
        <v>0.94444754886935633</v>
      </c>
      <c r="FK103" s="2">
        <f t="shared" si="307"/>
        <v>0.93945682028933419</v>
      </c>
      <c r="FL103" s="2">
        <f t="shared" si="307"/>
        <v>0.94339979258266116</v>
      </c>
      <c r="FM103" s="2">
        <f t="shared" si="307"/>
        <v>0.93500831763552794</v>
      </c>
      <c r="FN103" s="2">
        <f t="shared" si="307"/>
        <v>0.93326836682025871</v>
      </c>
      <c r="FO103" s="2">
        <f t="shared" si="307"/>
        <v>0.93693156273744438</v>
      </c>
      <c r="FP103" s="2">
        <f t="shared" si="307"/>
        <v>0.93645793794045418</v>
      </c>
      <c r="FQ103" s="2">
        <f t="shared" si="307"/>
        <v>0.9375012857277164</v>
      </c>
      <c r="FR103" s="2">
        <f t="shared" si="307"/>
        <v>0.937273058012011</v>
      </c>
      <c r="FS103" s="2">
        <f t="shared" si="307"/>
        <v>0.94060826011972254</v>
      </c>
      <c r="FT103" s="2">
        <f t="shared" si="307"/>
        <v>0.93549942820090015</v>
      </c>
      <c r="FU103" s="2">
        <f t="shared" si="307"/>
        <v>0.92676803575146216</v>
      </c>
      <c r="FW103" s="2">
        <f t="shared" si="324"/>
        <v>5.1745895092570964E-4</v>
      </c>
      <c r="FX103" s="2">
        <f t="shared" si="164"/>
        <v>9.0778823855418181E-4</v>
      </c>
      <c r="FY103" s="2">
        <f t="shared" si="165"/>
        <v>8.2058091468169552E-4</v>
      </c>
      <c r="FZ103" s="2">
        <f t="shared" si="166"/>
        <v>7.6751361340255612E-4</v>
      </c>
      <c r="GA103" s="2">
        <f t="shared" si="167"/>
        <v>8.6894196544080383E-4</v>
      </c>
      <c r="GB103" s="2">
        <f t="shared" si="168"/>
        <v>8.5621802916827409E-4</v>
      </c>
      <c r="GC103" s="2">
        <f t="shared" si="169"/>
        <v>9.1644184316422522E-4</v>
      </c>
      <c r="GD103" s="2">
        <f t="shared" si="170"/>
        <v>1.1082149087693045E-3</v>
      </c>
      <c r="GE103" s="2">
        <f t="shared" si="171"/>
        <v>1.3043985448451939E-3</v>
      </c>
      <c r="GF103" s="2">
        <f t="shared" si="172"/>
        <v>9.3057070654387801E-4</v>
      </c>
      <c r="GG103" s="2">
        <f t="shared" si="173"/>
        <v>7.269160171326386E-4</v>
      </c>
      <c r="GH103" s="2">
        <f t="shared" si="174"/>
        <v>6.0915165880108502E-4</v>
      </c>
      <c r="GI103" s="2">
        <f t="shared" si="175"/>
        <v>5.2991242608023501E-4</v>
      </c>
      <c r="GJ103" s="2">
        <f t="shared" si="176"/>
        <v>5.4690091369711299E-4</v>
      </c>
      <c r="GK103" s="2">
        <f t="shared" si="177"/>
        <v>4.1630268144305375E-4</v>
      </c>
      <c r="GM103" s="86">
        <f t="shared" si="325"/>
        <v>3.3531920093715444E-4</v>
      </c>
      <c r="GN103" s="86">
        <f t="shared" si="178"/>
        <v>4.0495427656686232E-5</v>
      </c>
      <c r="GO103" s="86">
        <f t="shared" si="179"/>
        <v>3.4895532223183704E-6</v>
      </c>
      <c r="GP103" s="86">
        <f t="shared" si="180"/>
        <v>2.2614210241151894E-6</v>
      </c>
      <c r="GQ103" s="86">
        <f t="shared" si="181"/>
        <v>2.8448929029718992E-7</v>
      </c>
      <c r="GR103" s="86">
        <f t="shared" si="182"/>
        <v>2.9752948567413301E-6</v>
      </c>
      <c r="GS103" s="86">
        <f t="shared" si="183"/>
        <v>8.2249330741336941E-6</v>
      </c>
      <c r="GT103" s="86">
        <f t="shared" si="184"/>
        <v>7.9632610915803957E-7</v>
      </c>
      <c r="GU103" s="86">
        <f t="shared" si="185"/>
        <v>1.7914080719017456E-8</v>
      </c>
      <c r="GV103" s="86">
        <f t="shared" si="186"/>
        <v>9.4019658280163752E-9</v>
      </c>
      <c r="GW103" s="86">
        <f t="shared" si="187"/>
        <v>3.6273213125793864E-8</v>
      </c>
      <c r="GX103" s="86">
        <f t="shared" si="188"/>
        <v>1.1431714251136704E-7</v>
      </c>
      <c r="GY103" s="86">
        <f t="shared" si="189"/>
        <v>4.8668883332446113E-7</v>
      </c>
      <c r="GZ103" s="86">
        <f t="shared" si="190"/>
        <v>1.2919549764783164E-5</v>
      </c>
      <c r="HA103" s="86">
        <f t="shared" si="191"/>
        <v>1.1280995977775122E-7</v>
      </c>
      <c r="HC103" s="86">
        <f t="shared" si="326"/>
        <v>8.6375841783668292E-2</v>
      </c>
      <c r="HD103" s="86">
        <f t="shared" si="192"/>
        <v>0.1167796884622643</v>
      </c>
      <c r="HE103" s="86">
        <f t="shared" si="193"/>
        <v>0.10519672302661578</v>
      </c>
      <c r="HF103" s="86">
        <f t="shared" si="194"/>
        <v>8.9572813400173049E-2</v>
      </c>
      <c r="HG103" s="86">
        <f t="shared" si="195"/>
        <v>6.82781787667152E-2</v>
      </c>
      <c r="HH103" s="86">
        <f t="shared" si="196"/>
        <v>0.10138599529138706</v>
      </c>
      <c r="HI103" s="86">
        <f t="shared" si="197"/>
        <v>9.0493129413708198E-2</v>
      </c>
      <c r="HJ103" s="86">
        <f t="shared" si="198"/>
        <v>0.11146187726432208</v>
      </c>
      <c r="HK103" s="86">
        <f t="shared" si="199"/>
        <v>0.14587912275590212</v>
      </c>
      <c r="HL103" s="86">
        <f t="shared" si="200"/>
        <v>0.1065442797272384</v>
      </c>
      <c r="HM103" s="86">
        <f t="shared" si="201"/>
        <v>8.5563157598467499E-2</v>
      </c>
      <c r="HN103" s="86">
        <f t="shared" si="202"/>
        <v>6.4261766165772685E-2</v>
      </c>
      <c r="HO103" s="86">
        <f t="shared" si="203"/>
        <v>5.6587360654470689E-2</v>
      </c>
      <c r="HP103" s="86">
        <f t="shared" si="204"/>
        <v>4.917034594460111E-2</v>
      </c>
      <c r="HQ103" s="86">
        <f t="shared" si="205"/>
        <v>3.5018368581221843E-2</v>
      </c>
      <c r="HS103" s="86">
        <f t="shared" si="327"/>
        <v>2.3793035587855659E-21</v>
      </c>
      <c r="HT103" s="86">
        <f t="shared" si="206"/>
        <v>1.123834795943894E-19</v>
      </c>
      <c r="HU103" s="86">
        <f t="shared" si="207"/>
        <v>5.6803733949431102E-20</v>
      </c>
      <c r="HV103" s="86">
        <f t="shared" si="208"/>
        <v>6.8486396011116348E-21</v>
      </c>
      <c r="HW103" s="86">
        <f t="shared" si="209"/>
        <v>2.739616504290361E-26</v>
      </c>
      <c r="HX103" s="86">
        <f t="shared" si="210"/>
        <v>7.2066262340158041E-23</v>
      </c>
      <c r="HY103" s="86">
        <f t="shared" si="211"/>
        <v>7.0350930561468142E-25</v>
      </c>
      <c r="HZ103" s="86">
        <f t="shared" si="212"/>
        <v>5.1919960920378154E-24</v>
      </c>
      <c r="IA103" s="86">
        <f t="shared" si="213"/>
        <v>5.6277521922341499E-23</v>
      </c>
      <c r="IB103" s="86">
        <f t="shared" si="214"/>
        <v>1.5297418076950878E-27</v>
      </c>
      <c r="IC103" s="86">
        <f t="shared" si="215"/>
        <v>2.6710756726052845E-25</v>
      </c>
      <c r="ID103" s="86">
        <f t="shared" si="216"/>
        <v>1.918058950621709E-26</v>
      </c>
      <c r="IE103" s="86">
        <f t="shared" si="217"/>
        <v>8.1092630466021074E-27</v>
      </c>
      <c r="IF103" s="86">
        <f t="shared" si="218"/>
        <v>1.8871610207632588E-23</v>
      </c>
      <c r="IG103" s="86">
        <f t="shared" si="219"/>
        <v>4.5735171904421435E-17</v>
      </c>
      <c r="II103" s="86">
        <f t="shared" si="328"/>
        <v>2.3680261653161492E-47</v>
      </c>
      <c r="IJ103" s="86">
        <f t="shared" si="329"/>
        <v>3.0713307379729391E-44</v>
      </c>
      <c r="IK103" s="86">
        <f t="shared" si="330"/>
        <v>5.3646194730388242E-47</v>
      </c>
      <c r="IL103" s="86">
        <f t="shared" si="331"/>
        <v>7.4764909364885532E-48</v>
      </c>
      <c r="IM103" s="86">
        <f t="shared" si="332"/>
        <v>3.6790782367668551E-59</v>
      </c>
      <c r="IN103" s="86">
        <f t="shared" si="333"/>
        <v>2.3850651913742847E-52</v>
      </c>
      <c r="IO103" s="86">
        <f t="shared" si="334"/>
        <v>3.5047963755801224E-56</v>
      </c>
      <c r="IP103" s="86">
        <f t="shared" si="335"/>
        <v>4.6427983090820697E-56</v>
      </c>
      <c r="IQ103" s="86">
        <f t="shared" si="336"/>
        <v>1.6785791883653235E-52</v>
      </c>
      <c r="IR103" s="86">
        <f t="shared" si="337"/>
        <v>7.0056996814734692E-64</v>
      </c>
      <c r="IS103" s="86">
        <f t="shared" si="338"/>
        <v>9.5370311165575913E-58</v>
      </c>
      <c r="IT103" s="86">
        <f t="shared" si="339"/>
        <v>3.2313372884221002E-59</v>
      </c>
      <c r="IU103" s="86">
        <f t="shared" si="340"/>
        <v>3.4156122653730332E-60</v>
      </c>
      <c r="IV103" s="86">
        <f t="shared" si="341"/>
        <v>1.6454932377974478E-104</v>
      </c>
      <c r="IW103" s="86">
        <f t="shared" si="342"/>
        <v>3.7197180154926879E-47</v>
      </c>
      <c r="IY103" s="86">
        <f t="shared" si="343"/>
        <v>8.6711160984605448E-2</v>
      </c>
      <c r="IZ103" s="86">
        <f t="shared" si="344"/>
        <v>0.11682018388992099</v>
      </c>
      <c r="JA103" s="86">
        <f t="shared" si="345"/>
        <v>0.10520021257983811</v>
      </c>
      <c r="JB103" s="86">
        <f t="shared" si="346"/>
        <v>8.957507482119717E-2</v>
      </c>
      <c r="JC103" s="86">
        <f t="shared" si="347"/>
        <v>6.8278463256005492E-2</v>
      </c>
      <c r="JD103" s="86">
        <f t="shared" si="348"/>
        <v>0.1013889705862438</v>
      </c>
      <c r="JE103" s="86">
        <f t="shared" si="349"/>
        <v>9.0501354346782331E-2</v>
      </c>
      <c r="JF103" s="86">
        <f t="shared" si="350"/>
        <v>0.11146267359043124</v>
      </c>
      <c r="JG103" s="86">
        <f t="shared" si="351"/>
        <v>0.14587914066998284</v>
      </c>
      <c r="JH103" s="86">
        <f t="shared" si="352"/>
        <v>0.10654428912920423</v>
      </c>
      <c r="JI103" s="86">
        <f t="shared" si="353"/>
        <v>8.5563193871680626E-2</v>
      </c>
      <c r="JJ103" s="86">
        <f t="shared" si="354"/>
        <v>6.4261880482915201E-2</v>
      </c>
      <c r="JK103" s="86">
        <f t="shared" si="355"/>
        <v>5.6587847343304014E-2</v>
      </c>
      <c r="JL103" s="86">
        <f t="shared" si="356"/>
        <v>4.9183265494365892E-2</v>
      </c>
      <c r="JM103" s="86">
        <f t="shared" si="357"/>
        <v>3.5018481391181668E-2</v>
      </c>
    </row>
    <row r="104" spans="2:273" x14ac:dyDescent="0.25">
      <c r="B104" s="2">
        <v>77</v>
      </c>
      <c r="C104" s="37">
        <v>125.21899999999999</v>
      </c>
      <c r="D104" s="37">
        <v>142.08099999999999</v>
      </c>
      <c r="E104" s="37">
        <v>135.78700000000001</v>
      </c>
      <c r="F104" s="37">
        <v>124.48399999999999</v>
      </c>
      <c r="G104" s="37">
        <v>123.226</v>
      </c>
      <c r="H104" s="37">
        <v>130.672</v>
      </c>
      <c r="I104" s="37">
        <v>127.34399999999999</v>
      </c>
      <c r="J104" s="37">
        <v>135.935</v>
      </c>
      <c r="K104" s="37">
        <v>151.452</v>
      </c>
      <c r="L104" s="37">
        <v>138.19399999999999</v>
      </c>
      <c r="M104" s="37">
        <v>128.75800000000001</v>
      </c>
      <c r="N104" s="37">
        <v>111</v>
      </c>
      <c r="O104" s="37">
        <v>111.51600000000001</v>
      </c>
      <c r="P104" s="37">
        <v>110.952</v>
      </c>
      <c r="Q104" s="37">
        <v>99.031999999999996</v>
      </c>
      <c r="S104" s="4">
        <f t="shared" si="229"/>
        <v>123.43585989297415</v>
      </c>
      <c r="T104" s="4">
        <f t="shared" si="230"/>
        <v>135.64429648387556</v>
      </c>
      <c r="U104" s="4">
        <f t="shared" si="231"/>
        <v>131.60511272187205</v>
      </c>
      <c r="V104" s="4">
        <f t="shared" si="232"/>
        <v>124.01334043140625</v>
      </c>
      <c r="W104" s="4">
        <f t="shared" si="233"/>
        <v>117.38013579748321</v>
      </c>
      <c r="X104" s="4">
        <f t="shared" si="234"/>
        <v>127.5042916856184</v>
      </c>
      <c r="Y104" s="4">
        <f t="shared" si="235"/>
        <v>124.56925536639594</v>
      </c>
      <c r="Z104" s="4">
        <f t="shared" si="236"/>
        <v>132.26632606250337</v>
      </c>
      <c r="AA104" s="4">
        <f t="shared" si="237"/>
        <v>144.60204758975095</v>
      </c>
      <c r="AB104" s="4">
        <f t="shared" si="238"/>
        <v>133.9875187937769</v>
      </c>
      <c r="AC104" s="4">
        <f t="shared" si="239"/>
        <v>125.61864592361822</v>
      </c>
      <c r="AD104" s="4">
        <f t="shared" si="240"/>
        <v>113.26975923599785</v>
      </c>
      <c r="AE104" s="4">
        <f t="shared" si="241"/>
        <v>112.92235601924816</v>
      </c>
      <c r="AF104" s="4">
        <f t="shared" si="242"/>
        <v>111.40796200331454</v>
      </c>
      <c r="AG104" s="4">
        <f t="shared" si="243"/>
        <v>101.18549012926373</v>
      </c>
      <c r="AI104" s="4">
        <f t="shared" si="244"/>
        <v>1.7831401070258437</v>
      </c>
      <c r="AJ104" s="4">
        <f t="shared" si="245"/>
        <v>6.4367035161244246</v>
      </c>
      <c r="AK104" s="4">
        <f t="shared" si="246"/>
        <v>4.1818872781279595</v>
      </c>
      <c r="AL104" s="4">
        <f t="shared" si="247"/>
        <v>0.4706595685937458</v>
      </c>
      <c r="AM104" s="4">
        <f t="shared" si="248"/>
        <v>5.8458642025167933</v>
      </c>
      <c r="AN104" s="4">
        <f t="shared" si="249"/>
        <v>3.1677083143815992</v>
      </c>
      <c r="AO104" s="4">
        <f t="shared" si="250"/>
        <v>2.7747446336040582</v>
      </c>
      <c r="AP104" s="4">
        <f t="shared" si="251"/>
        <v>3.6686739374966351</v>
      </c>
      <c r="AQ104" s="4">
        <f t="shared" si="252"/>
        <v>6.8499524102490454</v>
      </c>
      <c r="AR104" s="4">
        <f t="shared" si="253"/>
        <v>4.2064812062230885</v>
      </c>
      <c r="AS104" s="4">
        <f t="shared" si="254"/>
        <v>3.1393540763817924</v>
      </c>
      <c r="AT104" s="4">
        <f t="shared" si="255"/>
        <v>-2.2697592359978529</v>
      </c>
      <c r="AU104" s="4">
        <f t="shared" si="256"/>
        <v>-1.4063560192481503</v>
      </c>
      <c r="AV104" s="4">
        <f t="shared" si="257"/>
        <v>-0.45596200331453929</v>
      </c>
      <c r="AW104" s="4">
        <f t="shared" si="257"/>
        <v>-2.1534901292637301</v>
      </c>
      <c r="AY104" s="2">
        <f t="shared" si="308"/>
        <v>83.853355009386803</v>
      </c>
      <c r="AZ104" s="2">
        <f t="shared" si="147"/>
        <v>80.880817698550899</v>
      </c>
      <c r="BA104" s="2">
        <f t="shared" si="148"/>
        <v>79.935769905020294</v>
      </c>
      <c r="BB104" s="2">
        <f t="shared" si="149"/>
        <v>79.197768662216021</v>
      </c>
      <c r="BC104" s="2">
        <f t="shared" si="150"/>
        <v>78.148006546847242</v>
      </c>
      <c r="BD104" s="2">
        <f t="shared" si="151"/>
        <v>75.931781345788153</v>
      </c>
      <c r="BE104" s="2">
        <f t="shared" si="152"/>
        <v>76.423356127263986</v>
      </c>
      <c r="BF104" s="2">
        <f t="shared" si="153"/>
        <v>77.241008037502922</v>
      </c>
      <c r="BG104" s="2">
        <f t="shared" si="154"/>
        <v>77.945755508367185</v>
      </c>
      <c r="BH104" s="2">
        <f t="shared" si="155"/>
        <v>77.99779526835394</v>
      </c>
      <c r="BI104" s="2">
        <f t="shared" si="156"/>
        <v>80.407090308144717</v>
      </c>
      <c r="BJ104" s="2">
        <f t="shared" si="157"/>
        <v>77.684232110021085</v>
      </c>
      <c r="BK104" s="2">
        <f t="shared" si="158"/>
        <v>79.102910506836778</v>
      </c>
      <c r="BL104" s="2">
        <f t="shared" si="159"/>
        <v>84.317526922550996</v>
      </c>
      <c r="BM104" s="2">
        <f t="shared" si="160"/>
        <v>83.827679440905243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99.884672304439746</v>
      </c>
      <c r="DL104" s="2">
        <f t="shared" si="289"/>
        <v>97.395200091834823</v>
      </c>
      <c r="DM104" s="2">
        <f t="shared" si="289"/>
        <v>95.525448504983416</v>
      </c>
      <c r="DN104" s="2">
        <f t="shared" si="289"/>
        <v>96.643247224698172</v>
      </c>
      <c r="DO104" s="2">
        <f t="shared" si="289"/>
        <v>94.710747455957971</v>
      </c>
      <c r="DP104" s="2">
        <f t="shared" si="289"/>
        <v>92.09164858299593</v>
      </c>
      <c r="DQ104" s="2">
        <f t="shared" si="289"/>
        <v>95.032551093951099</v>
      </c>
      <c r="DR104" s="2">
        <f t="shared" si="289"/>
        <v>96.564505882352947</v>
      </c>
      <c r="DS104" s="2">
        <f t="shared" si="289"/>
        <v>96.819841012441003</v>
      </c>
      <c r="DT104" s="2">
        <f t="shared" si="289"/>
        <v>92.856288525367447</v>
      </c>
      <c r="DU104" s="2">
        <f t="shared" si="289"/>
        <v>93.683666046613382</v>
      </c>
      <c r="DV104" s="2">
        <f t="shared" si="289"/>
        <v>95.436633603238874</v>
      </c>
      <c r="DW104" s="2">
        <f t="shared" si="289"/>
        <v>97.37352989203778</v>
      </c>
      <c r="DX104" s="2">
        <f t="shared" si="289"/>
        <v>100.05665242385243</v>
      </c>
      <c r="DY104" s="2">
        <f t="shared" si="289"/>
        <v>91.877006048387102</v>
      </c>
      <c r="EA104" s="2">
        <f t="shared" si="228"/>
        <v>83.139755095845246</v>
      </c>
      <c r="EB104" s="2">
        <f t="shared" si="290"/>
        <v>80.079114728055984</v>
      </c>
      <c r="EC104" s="2">
        <f t="shared" si="291"/>
        <v>79.166586956404373</v>
      </c>
      <c r="ED104" s="2">
        <f t="shared" si="292"/>
        <v>78.262127764767115</v>
      </c>
      <c r="EE104" s="2">
        <f t="shared" si="293"/>
        <v>77.175735773058719</v>
      </c>
      <c r="EF104" s="2">
        <f t="shared" si="294"/>
        <v>75.049035220421985</v>
      </c>
      <c r="EG104" s="2">
        <f t="shared" si="295"/>
        <v>75.244494494744529</v>
      </c>
      <c r="EH104" s="2">
        <f t="shared" si="296"/>
        <v>75.982131897454593</v>
      </c>
      <c r="EI104" s="2">
        <f t="shared" si="297"/>
        <v>76.787094577314704</v>
      </c>
      <c r="EJ104" s="2">
        <f t="shared" si="298"/>
        <v>77.078894700513871</v>
      </c>
      <c r="EK104" s="2">
        <f t="shared" si="299"/>
        <v>79.600506259497777</v>
      </c>
      <c r="EL104" s="2">
        <f t="shared" si="300"/>
        <v>76.600474290415434</v>
      </c>
      <c r="EM104" s="2">
        <f t="shared" si="301"/>
        <v>78.051126934378075</v>
      </c>
      <c r="EN104" s="2">
        <f t="shared" si="302"/>
        <v>83.327474888296948</v>
      </c>
      <c r="EO104" s="2">
        <f t="shared" si="303"/>
        <v>83.247708661417363</v>
      </c>
      <c r="EQ104" s="2">
        <f t="shared" si="304"/>
        <v>82.004133784461175</v>
      </c>
      <c r="ER104" s="2">
        <f t="shared" si="305"/>
        <v>79.891748808437583</v>
      </c>
      <c r="ES104" s="2">
        <f t="shared" si="305"/>
        <v>78.822229950871886</v>
      </c>
      <c r="ET104" s="2">
        <f t="shared" si="305"/>
        <v>78.021369686215991</v>
      </c>
      <c r="EU104" s="2">
        <f t="shared" si="305"/>
        <v>75.991199746942229</v>
      </c>
      <c r="EV104" s="2">
        <f t="shared" si="305"/>
        <v>73.56105691429579</v>
      </c>
      <c r="EW104" s="2">
        <f t="shared" si="305"/>
        <v>74.464140735242069</v>
      </c>
      <c r="EX104" s="2">
        <f t="shared" si="305"/>
        <v>75.023192407741803</v>
      </c>
      <c r="EY104" s="2">
        <f t="shared" si="305"/>
        <v>76.762916319797853</v>
      </c>
      <c r="EZ104" s="2">
        <f t="shared" si="305"/>
        <v>76.53329063377295</v>
      </c>
      <c r="FA104" s="2">
        <f t="shared" si="305"/>
        <v>78.862865357433449</v>
      </c>
      <c r="FB104" s="2">
        <f t="shared" si="305"/>
        <v>76.90733620700837</v>
      </c>
      <c r="FC104" s="2">
        <f t="shared" si="305"/>
        <v>77.482899927483103</v>
      </c>
      <c r="FD104" s="2">
        <f t="shared" si="305"/>
        <v>83.890314361317934</v>
      </c>
      <c r="FE104" s="2">
        <f t="shared" si="305"/>
        <v>83.02097836663485</v>
      </c>
      <c r="FG104" s="2">
        <f t="shared" si="306"/>
        <v>0.95734561096430859</v>
      </c>
      <c r="FH104" s="2">
        <f t="shared" si="307"/>
        <v>0.95369106609642929</v>
      </c>
      <c r="FI104" s="2">
        <f t="shared" si="307"/>
        <v>0.95296171700561005</v>
      </c>
      <c r="FJ104" s="2">
        <f t="shared" si="307"/>
        <v>0.94908669750375418</v>
      </c>
      <c r="FK104" s="2">
        <f t="shared" si="307"/>
        <v>0.94448824476509263</v>
      </c>
      <c r="FL104" s="2">
        <f t="shared" si="307"/>
        <v>0.94812163243338332</v>
      </c>
      <c r="FM104" s="2">
        <f t="shared" si="307"/>
        <v>0.94038597462123108</v>
      </c>
      <c r="FN104" s="2">
        <f t="shared" si="307"/>
        <v>0.93878056749510008</v>
      </c>
      <c r="FO104" s="2">
        <f t="shared" si="307"/>
        <v>0.94215992743307364</v>
      </c>
      <c r="FP104" s="2">
        <f t="shared" si="307"/>
        <v>0.94172312389186918</v>
      </c>
      <c r="FQ104" s="2">
        <f t="shared" si="307"/>
        <v>0.94268530965337538</v>
      </c>
      <c r="FR104" s="2">
        <f t="shared" si="307"/>
        <v>0.9424748509513079</v>
      </c>
      <c r="FS104" s="2">
        <f t="shared" si="307"/>
        <v>0.94554954065287922</v>
      </c>
      <c r="FT104" s="2">
        <f t="shared" si="307"/>
        <v>0.94083902003750131</v>
      </c>
      <c r="FU104" s="2">
        <f t="shared" si="307"/>
        <v>0.93277850511186611</v>
      </c>
      <c r="FW104" s="2">
        <f t="shared" si="324"/>
        <v>5.6735413278162267E-4</v>
      </c>
      <c r="FX104" s="2">
        <f t="shared" si="164"/>
        <v>9.9528284165523802E-4</v>
      </c>
      <c r="FY104" s="2">
        <f t="shared" si="165"/>
        <v>8.996778552735231E-4</v>
      </c>
      <c r="FZ104" s="2">
        <f t="shared" si="166"/>
        <v>8.4149963069751873E-4</v>
      </c>
      <c r="GA104" s="2">
        <f t="shared" si="167"/>
        <v>9.5269605054336046E-4</v>
      </c>
      <c r="GB104" s="2">
        <f t="shared" si="168"/>
        <v>9.3874685365687171E-4</v>
      </c>
      <c r="GC104" s="2">
        <f t="shared" si="169"/>
        <v>1.0047696606894992E-3</v>
      </c>
      <c r="GD104" s="2">
        <f t="shared" si="170"/>
        <v>1.2150035776547997E-3</v>
      </c>
      <c r="GE104" s="2">
        <f t="shared" si="171"/>
        <v>1.4300645955678767E-3</v>
      </c>
      <c r="GF104" s="2">
        <f t="shared" si="172"/>
        <v>1.0202588910729216E-3</v>
      </c>
      <c r="GG104" s="2">
        <f t="shared" si="173"/>
        <v>7.9699166895522665E-4</v>
      </c>
      <c r="GH104" s="2">
        <f t="shared" si="174"/>
        <v>6.6788226067741559E-4</v>
      </c>
      <c r="GI104" s="2">
        <f t="shared" si="175"/>
        <v>5.8100771704569672E-4</v>
      </c>
      <c r="GJ104" s="2">
        <f t="shared" si="176"/>
        <v>5.9963328826068032E-4</v>
      </c>
      <c r="GK104" s="2">
        <f t="shared" si="177"/>
        <v>4.5644848034134692E-4</v>
      </c>
      <c r="GM104" s="86">
        <f t="shared" si="325"/>
        <v>9.5027358757849569E-5</v>
      </c>
      <c r="GN104" s="86">
        <f t="shared" si="178"/>
        <v>9.2035276251424038E-6</v>
      </c>
      <c r="GO104" s="86">
        <f t="shared" si="179"/>
        <v>4.8106445121501947E-7</v>
      </c>
      <c r="GP104" s="86">
        <f t="shared" si="180"/>
        <v>2.7643226859886337E-7</v>
      </c>
      <c r="GQ104" s="86">
        <f t="shared" si="181"/>
        <v>2.7199754394912465E-8</v>
      </c>
      <c r="GR104" s="86">
        <f t="shared" si="182"/>
        <v>4.4378030531692724E-7</v>
      </c>
      <c r="GS104" s="86">
        <f t="shared" si="183"/>
        <v>1.4055341062621747E-6</v>
      </c>
      <c r="GT104" s="86">
        <f t="shared" si="184"/>
        <v>9.2516500050232012E-8</v>
      </c>
      <c r="GU104" s="86">
        <f t="shared" si="185"/>
        <v>1.2381288980809393E-9</v>
      </c>
      <c r="GV104" s="86">
        <f t="shared" si="186"/>
        <v>5.5290272723736067E-10</v>
      </c>
      <c r="GW104" s="86">
        <f t="shared" si="187"/>
        <v>2.4873158074809114E-9</v>
      </c>
      <c r="GX104" s="86">
        <f t="shared" si="188"/>
        <v>8.738297386697297E-9</v>
      </c>
      <c r="GY104" s="86">
        <f t="shared" si="189"/>
        <v>4.9367830182776642E-8</v>
      </c>
      <c r="GZ104" s="86">
        <f t="shared" si="190"/>
        <v>2.4652973971479492E-6</v>
      </c>
      <c r="HA104" s="86">
        <f t="shared" si="191"/>
        <v>1.1072785376621497E-8</v>
      </c>
      <c r="HC104" s="86">
        <f t="shared" si="326"/>
        <v>0.11535374567366022</v>
      </c>
      <c r="HD104" s="86">
        <f t="shared" si="192"/>
        <v>0.15494974204931902</v>
      </c>
      <c r="HE104" s="86">
        <f t="shared" si="193"/>
        <v>0.14119071778192629</v>
      </c>
      <c r="HF104" s="86">
        <f t="shared" si="194"/>
        <v>0.1214197949037711</v>
      </c>
      <c r="HG104" s="86">
        <f t="shared" si="195"/>
        <v>9.8095503662662842E-2</v>
      </c>
      <c r="HH104" s="86">
        <f t="shared" si="196"/>
        <v>0.13891169339414239</v>
      </c>
      <c r="HI104" s="86">
        <f t="shared" si="197"/>
        <v>0.12676043475690998</v>
      </c>
      <c r="HJ104" s="86">
        <f t="shared" si="198"/>
        <v>0.15519808015765302</v>
      </c>
      <c r="HK104" s="86">
        <f t="shared" si="199"/>
        <v>0.19857587612083921</v>
      </c>
      <c r="HL104" s="86">
        <f t="shared" si="200"/>
        <v>0.15086554890352624</v>
      </c>
      <c r="HM104" s="86">
        <f t="shared" si="201"/>
        <v>0.11959059235537708</v>
      </c>
      <c r="HN104" s="86">
        <f t="shared" si="202"/>
        <v>9.1145335021825591E-2</v>
      </c>
      <c r="HO104" s="86">
        <f t="shared" si="203"/>
        <v>8.0610975169891394E-2</v>
      </c>
      <c r="HP104" s="86">
        <f t="shared" si="204"/>
        <v>7.1641644372872848E-2</v>
      </c>
      <c r="HQ104" s="86">
        <f t="shared" si="205"/>
        <v>5.5109726472151337E-2</v>
      </c>
      <c r="HS104" s="86">
        <f t="shared" si="327"/>
        <v>1.3647539003466353E-20</v>
      </c>
      <c r="HT104" s="86">
        <f t="shared" si="206"/>
        <v>6.4211326565544648E-19</v>
      </c>
      <c r="HU104" s="86">
        <f t="shared" si="207"/>
        <v>3.3916877720189442E-19</v>
      </c>
      <c r="HV104" s="86">
        <f t="shared" si="208"/>
        <v>4.2712966689385505E-20</v>
      </c>
      <c r="HW104" s="86">
        <f t="shared" si="209"/>
        <v>2.8617139904769554E-25</v>
      </c>
      <c r="HX104" s="86">
        <f t="shared" si="210"/>
        <v>5.5558675000457447E-22</v>
      </c>
      <c r="HY104" s="86">
        <f t="shared" si="211"/>
        <v>6.5819252596881713E-24</v>
      </c>
      <c r="HZ104" s="86">
        <f t="shared" si="212"/>
        <v>4.9377304902733146E-23</v>
      </c>
      <c r="IA104" s="86">
        <f t="shared" si="213"/>
        <v>4.9749238028096025E-22</v>
      </c>
      <c r="IB104" s="86">
        <f t="shared" si="214"/>
        <v>1.9108327146941039E-26</v>
      </c>
      <c r="IC104" s="86">
        <f t="shared" si="215"/>
        <v>2.4476028048221012E-24</v>
      </c>
      <c r="ID104" s="86">
        <f t="shared" si="216"/>
        <v>1.8065429710703837E-25</v>
      </c>
      <c r="IE104" s="86">
        <f t="shared" si="217"/>
        <v>7.5916820202933431E-26</v>
      </c>
      <c r="IF104" s="86">
        <f t="shared" si="218"/>
        <v>1.2653378900250978E-22</v>
      </c>
      <c r="IG104" s="86">
        <f t="shared" si="219"/>
        <v>1.7095752566031538E-16</v>
      </c>
      <c r="II104" s="86">
        <f t="shared" si="328"/>
        <v>3.0020795250793051E-46</v>
      </c>
      <c r="IJ104" s="86">
        <f t="shared" si="329"/>
        <v>3.9575344706720876E-43</v>
      </c>
      <c r="IK104" s="86">
        <f t="shared" si="330"/>
        <v>7.8458255641262421E-46</v>
      </c>
      <c r="IL104" s="86">
        <f t="shared" si="331"/>
        <v>1.121338419214432E-46</v>
      </c>
      <c r="IM104" s="86">
        <f t="shared" si="332"/>
        <v>1.1344767593370764E-57</v>
      </c>
      <c r="IN104" s="86">
        <f t="shared" si="333"/>
        <v>4.8713188184472918E-51</v>
      </c>
      <c r="IO104" s="86">
        <f t="shared" si="334"/>
        <v>9.2756359910280102E-55</v>
      </c>
      <c r="IP104" s="86">
        <f t="shared" si="335"/>
        <v>1.335645849368149E-54</v>
      </c>
      <c r="IQ104" s="86">
        <f t="shared" si="336"/>
        <v>4.1863903101047987E-51</v>
      </c>
      <c r="IR104" s="86">
        <f t="shared" si="337"/>
        <v>2.9673741301066117E-62</v>
      </c>
      <c r="IS104" s="86">
        <f t="shared" si="338"/>
        <v>2.4901498912562066E-56</v>
      </c>
      <c r="IT104" s="86">
        <f t="shared" si="339"/>
        <v>8.4873116973812084E-58</v>
      </c>
      <c r="IU104" s="86">
        <f t="shared" si="340"/>
        <v>8.9202689572906701E-59</v>
      </c>
      <c r="IV104" s="86">
        <f t="shared" si="341"/>
        <v>5.2050200773468578E-102</v>
      </c>
      <c r="IW104" s="86">
        <f t="shared" si="342"/>
        <v>4.3480663648148555E-46</v>
      </c>
      <c r="IY104" s="86">
        <f t="shared" si="343"/>
        <v>0.11544877303241807</v>
      </c>
      <c r="IZ104" s="86">
        <f t="shared" si="344"/>
        <v>0.15495894557694417</v>
      </c>
      <c r="JA104" s="86">
        <f t="shared" si="345"/>
        <v>0.14119119884637751</v>
      </c>
      <c r="JB104" s="86">
        <f t="shared" si="346"/>
        <v>0.1214200713360397</v>
      </c>
      <c r="JC104" s="86">
        <f t="shared" si="347"/>
        <v>9.8095530862417235E-2</v>
      </c>
      <c r="JD104" s="86">
        <f t="shared" si="348"/>
        <v>0.1389121371744477</v>
      </c>
      <c r="JE104" s="86">
        <f t="shared" si="349"/>
        <v>0.12676184029101625</v>
      </c>
      <c r="JF104" s="86">
        <f t="shared" si="350"/>
        <v>0.15519817267415306</v>
      </c>
      <c r="JG104" s="86">
        <f t="shared" si="351"/>
        <v>0.19857587735896812</v>
      </c>
      <c r="JH104" s="86">
        <f t="shared" si="352"/>
        <v>0.15086554945642897</v>
      </c>
      <c r="JI104" s="86">
        <f t="shared" si="353"/>
        <v>0.1195905948426929</v>
      </c>
      <c r="JJ104" s="86">
        <f t="shared" si="354"/>
        <v>9.1145343760122982E-2</v>
      </c>
      <c r="JK104" s="86">
        <f t="shared" si="355"/>
        <v>8.0611024537721579E-2</v>
      </c>
      <c r="JL104" s="86">
        <f t="shared" si="356"/>
        <v>7.164410967026999E-2</v>
      </c>
      <c r="JM104" s="86">
        <f t="shared" si="357"/>
        <v>5.5109737544936886E-2</v>
      </c>
    </row>
    <row r="105" spans="2:273" x14ac:dyDescent="0.25">
      <c r="B105" s="2">
        <v>78</v>
      </c>
      <c r="C105" s="37">
        <v>135.68799999999999</v>
      </c>
      <c r="D105" s="37">
        <v>154.67699999999999</v>
      </c>
      <c r="E105" s="37">
        <v>150.90199999999999</v>
      </c>
      <c r="F105" s="37">
        <v>139.613</v>
      </c>
      <c r="G105" s="37">
        <v>138.91900000000001</v>
      </c>
      <c r="H105" s="37">
        <v>146.31100000000001</v>
      </c>
      <c r="I105" s="37">
        <v>143.08199999999999</v>
      </c>
      <c r="J105" s="37">
        <v>151.90299999999999</v>
      </c>
      <c r="K105" s="37">
        <v>166.41900000000001</v>
      </c>
      <c r="L105" s="37">
        <v>153.79</v>
      </c>
      <c r="M105" s="37">
        <v>144.548</v>
      </c>
      <c r="N105" s="37">
        <v>125.29</v>
      </c>
      <c r="O105" s="37">
        <v>125.339</v>
      </c>
      <c r="P105" s="37">
        <v>122.19</v>
      </c>
      <c r="Q105" s="37">
        <v>108.59699999999999</v>
      </c>
      <c r="S105" s="4">
        <f t="shared" si="229"/>
        <v>132.55588670806094</v>
      </c>
      <c r="T105" s="4">
        <f t="shared" si="230"/>
        <v>147.39057847133188</v>
      </c>
      <c r="U105" s="4">
        <f t="shared" si="231"/>
        <v>143.39575882390719</v>
      </c>
      <c r="V105" s="4">
        <f t="shared" si="232"/>
        <v>134.85196953456742</v>
      </c>
      <c r="W105" s="4">
        <f t="shared" si="233"/>
        <v>129.08991444354012</v>
      </c>
      <c r="X105" s="4">
        <f t="shared" si="234"/>
        <v>140.12433085727449</v>
      </c>
      <c r="Y105" s="4">
        <f t="shared" si="235"/>
        <v>137.40511789165657</v>
      </c>
      <c r="Z105" s="4">
        <f t="shared" si="236"/>
        <v>146.09844962127954</v>
      </c>
      <c r="AA105" s="4">
        <f t="shared" si="237"/>
        <v>159.39344773371778</v>
      </c>
      <c r="AB105" s="4">
        <f t="shared" si="238"/>
        <v>148.88311561521294</v>
      </c>
      <c r="AC105" s="4">
        <f t="shared" si="239"/>
        <v>137.69084027497451</v>
      </c>
      <c r="AD105" s="4">
        <f t="shared" si="240"/>
        <v>123.64129348024034</v>
      </c>
      <c r="AE105" s="4">
        <f t="shared" si="241"/>
        <v>123.05044880883671</v>
      </c>
      <c r="AF105" s="4">
        <f t="shared" si="242"/>
        <v>120.16224647490154</v>
      </c>
      <c r="AG105" s="4">
        <f t="shared" si="243"/>
        <v>108.22776528202763</v>
      </c>
      <c r="AI105" s="4">
        <f t="shared" si="244"/>
        <v>3.1321132919390493</v>
      </c>
      <c r="AJ105" s="4">
        <f t="shared" si="245"/>
        <v>7.2864215286681144</v>
      </c>
      <c r="AK105" s="4">
        <f t="shared" si="246"/>
        <v>7.5062411760928001</v>
      </c>
      <c r="AL105" s="4">
        <f t="shared" si="247"/>
        <v>4.761030465432583</v>
      </c>
      <c r="AM105" s="4">
        <f t="shared" si="248"/>
        <v>9.8290855564598871</v>
      </c>
      <c r="AN105" s="4">
        <f t="shared" si="249"/>
        <v>6.1866691427255205</v>
      </c>
      <c r="AO105" s="4">
        <f t="shared" si="250"/>
        <v>5.6768821083434204</v>
      </c>
      <c r="AP105" s="4">
        <f t="shared" si="251"/>
        <v>5.8045503787204495</v>
      </c>
      <c r="AQ105" s="4">
        <f t="shared" si="252"/>
        <v>7.0255522662822329</v>
      </c>
      <c r="AR105" s="4">
        <f t="shared" si="253"/>
        <v>4.9068843847870482</v>
      </c>
      <c r="AS105" s="4">
        <f t="shared" si="254"/>
        <v>6.8571597250254968</v>
      </c>
      <c r="AT105" s="4">
        <f t="shared" si="255"/>
        <v>1.6487065197596706</v>
      </c>
      <c r="AU105" s="4">
        <f t="shared" si="256"/>
        <v>2.2885511911632932</v>
      </c>
      <c r="AV105" s="4">
        <f t="shared" si="257"/>
        <v>2.0277535250984613</v>
      </c>
      <c r="AW105" s="4">
        <f t="shared" si="257"/>
        <v>0.36923471797236118</v>
      </c>
      <c r="AY105" s="2">
        <f t="shared" si="308"/>
        <v>83.687328467299125</v>
      </c>
      <c r="AZ105" s="2">
        <f t="shared" si="147"/>
        <v>80.728255856388358</v>
      </c>
      <c r="BA105" s="2">
        <f t="shared" si="148"/>
        <v>79.798353901902644</v>
      </c>
      <c r="BB105" s="2">
        <f t="shared" si="149"/>
        <v>79.041524981839217</v>
      </c>
      <c r="BC105" s="2">
        <f t="shared" si="150"/>
        <v>77.93911316536493</v>
      </c>
      <c r="BD105" s="2">
        <f t="shared" si="151"/>
        <v>75.754067449273364</v>
      </c>
      <c r="BE105" s="2">
        <f t="shared" si="152"/>
        <v>76.242795387620077</v>
      </c>
      <c r="BF105" s="2">
        <f t="shared" si="153"/>
        <v>77.024749315851139</v>
      </c>
      <c r="BG105" s="2">
        <f t="shared" si="154"/>
        <v>77.773731683034242</v>
      </c>
      <c r="BH105" s="2">
        <f t="shared" si="155"/>
        <v>77.82407606063498</v>
      </c>
      <c r="BI105" s="2">
        <f t="shared" si="156"/>
        <v>80.208529076691676</v>
      </c>
      <c r="BJ105" s="2">
        <f t="shared" si="157"/>
        <v>77.536006052415829</v>
      </c>
      <c r="BK105" s="2">
        <f t="shared" si="158"/>
        <v>78.939791294581553</v>
      </c>
      <c r="BL105" s="2">
        <f t="shared" si="159"/>
        <v>84.147030482324993</v>
      </c>
      <c r="BM105" s="2">
        <f t="shared" si="160"/>
        <v>83.679517819890734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100.06337783147086</v>
      </c>
      <c r="DL105" s="2">
        <f t="shared" si="289"/>
        <v>97.52218890959675</v>
      </c>
      <c r="DM105" s="2">
        <f t="shared" si="289"/>
        <v>95.644308668076135</v>
      </c>
      <c r="DN105" s="2">
        <f t="shared" si="289"/>
        <v>96.78588201928531</v>
      </c>
      <c r="DO105" s="2">
        <f t="shared" si="289"/>
        <v>94.813887843308891</v>
      </c>
      <c r="DP105" s="2">
        <f t="shared" si="289"/>
        <v>92.15725425101212</v>
      </c>
      <c r="DQ105" s="2">
        <f t="shared" si="289"/>
        <v>95.219100257400271</v>
      </c>
      <c r="DR105" s="2">
        <f t="shared" si="289"/>
        <v>96.792422969187683</v>
      </c>
      <c r="DS105" s="2">
        <f t="shared" si="289"/>
        <v>97.017740368940366</v>
      </c>
      <c r="DT105" s="2">
        <f t="shared" si="289"/>
        <v>92.92247036510193</v>
      </c>
      <c r="DU105" s="2">
        <f t="shared" si="289"/>
        <v>93.79305908742748</v>
      </c>
      <c r="DV105" s="2">
        <f t="shared" si="289"/>
        <v>95.567706275303649</v>
      </c>
      <c r="DW105" s="2">
        <f t="shared" si="289"/>
        <v>97.558550337381917</v>
      </c>
      <c r="DX105" s="2">
        <f t="shared" si="289"/>
        <v>100.27742475332475</v>
      </c>
      <c r="DY105" s="2">
        <f t="shared" si="289"/>
        <v>91.9482814516129</v>
      </c>
      <c r="EA105" s="2">
        <f t="shared" si="228"/>
        <v>83.022611327955588</v>
      </c>
      <c r="EB105" s="2">
        <f t="shared" si="290"/>
        <v>79.984746472805583</v>
      </c>
      <c r="EC105" s="2">
        <f t="shared" si="291"/>
        <v>79.085361247131857</v>
      </c>
      <c r="ED105" s="2">
        <f t="shared" si="292"/>
        <v>78.173621129326051</v>
      </c>
      <c r="EE105" s="2">
        <f t="shared" si="293"/>
        <v>77.035836728912088</v>
      </c>
      <c r="EF105" s="2">
        <f t="shared" si="294"/>
        <v>74.937065324562582</v>
      </c>
      <c r="EG105" s="2">
        <f t="shared" si="295"/>
        <v>75.146557560620266</v>
      </c>
      <c r="EH105" s="2">
        <f t="shared" si="296"/>
        <v>75.850405259323352</v>
      </c>
      <c r="EI105" s="2">
        <f t="shared" si="297"/>
        <v>76.696319748993602</v>
      </c>
      <c r="EJ105" s="2">
        <f t="shared" si="298"/>
        <v>76.972576002760974</v>
      </c>
      <c r="EK105" s="2">
        <f t="shared" si="299"/>
        <v>79.455931532672395</v>
      </c>
      <c r="EL105" s="2">
        <f t="shared" si="300"/>
        <v>76.532028794734657</v>
      </c>
      <c r="EM105" s="2">
        <f t="shared" si="301"/>
        <v>77.962321792360441</v>
      </c>
      <c r="EN105" s="2">
        <f t="shared" si="302"/>
        <v>83.221600489774872</v>
      </c>
      <c r="EO105" s="2">
        <f t="shared" si="303"/>
        <v>83.136171751968533</v>
      </c>
      <c r="EQ105" s="2">
        <f t="shared" si="304"/>
        <v>81.917274285714299</v>
      </c>
      <c r="ER105" s="2">
        <f t="shared" si="305"/>
        <v>79.799879591101316</v>
      </c>
      <c r="ES105" s="2">
        <f t="shared" si="305"/>
        <v>78.751833820674705</v>
      </c>
      <c r="ET105" s="2">
        <f t="shared" si="305"/>
        <v>77.938108768841218</v>
      </c>
      <c r="EU105" s="2">
        <f t="shared" si="305"/>
        <v>75.890301725211401</v>
      </c>
      <c r="EV105" s="2">
        <f t="shared" si="305"/>
        <v>73.495438753070218</v>
      </c>
      <c r="EW105" s="2">
        <f t="shared" si="305"/>
        <v>74.389902604365304</v>
      </c>
      <c r="EX105" s="2">
        <f t="shared" si="305"/>
        <v>74.919829674456878</v>
      </c>
      <c r="EY105" s="2">
        <f t="shared" si="305"/>
        <v>76.669402414868117</v>
      </c>
      <c r="EZ105" s="2">
        <f t="shared" si="305"/>
        <v>76.442925907858125</v>
      </c>
      <c r="FA105" s="2">
        <f t="shared" si="305"/>
        <v>78.739668664475147</v>
      </c>
      <c r="FB105" s="2">
        <f t="shared" si="305"/>
        <v>76.828693374730037</v>
      </c>
      <c r="FC105" s="2">
        <f t="shared" si="305"/>
        <v>77.409091361857676</v>
      </c>
      <c r="FD105" s="2">
        <f t="shared" si="305"/>
        <v>83.768805121038255</v>
      </c>
      <c r="FE105" s="2">
        <f t="shared" si="305"/>
        <v>82.916388948368947</v>
      </c>
      <c r="FG105" s="2">
        <f t="shared" si="306"/>
        <v>0.96095218356065226</v>
      </c>
      <c r="FH105" s="2">
        <f t="shared" si="307"/>
        <v>0.95759295500367303</v>
      </c>
      <c r="FI105" s="2">
        <f t="shared" si="307"/>
        <v>0.95692228344790242</v>
      </c>
      <c r="FJ105" s="2">
        <f t="shared" si="307"/>
        <v>0.95335756660825799</v>
      </c>
      <c r="FK105" s="2">
        <f t="shared" si="307"/>
        <v>0.94912417798289972</v>
      </c>
      <c r="FL105" s="2">
        <f t="shared" si="307"/>
        <v>0.95246940191318352</v>
      </c>
      <c r="FM105" s="2">
        <f t="shared" si="307"/>
        <v>0.94534467428423496</v>
      </c>
      <c r="FN105" s="2">
        <f t="shared" si="307"/>
        <v>0.94386483368018481</v>
      </c>
      <c r="FO105" s="2">
        <f t="shared" si="307"/>
        <v>0.94697938910466462</v>
      </c>
      <c r="FP105" s="2">
        <f t="shared" si="307"/>
        <v>0.94657691798286048</v>
      </c>
      <c r="FQ105" s="2">
        <f t="shared" si="307"/>
        <v>0.9474634354986069</v>
      </c>
      <c r="FR105" s="2">
        <f t="shared" si="307"/>
        <v>0.94726954058808244</v>
      </c>
      <c r="FS105" s="2">
        <f t="shared" si="307"/>
        <v>0.95010152476704257</v>
      </c>
      <c r="FT105" s="2">
        <f t="shared" si="307"/>
        <v>0.94576220883104767</v>
      </c>
      <c r="FU105" s="2">
        <f t="shared" si="307"/>
        <v>0.93832849569791321</v>
      </c>
      <c r="FW105" s="2">
        <f t="shared" si="324"/>
        <v>6.2205738634294491E-4</v>
      </c>
      <c r="FX105" s="2">
        <f t="shared" si="164"/>
        <v>1.0912011543602375E-3</v>
      </c>
      <c r="FY105" s="2">
        <f t="shared" si="165"/>
        <v>9.8639153376899134E-4</v>
      </c>
      <c r="FZ105" s="2">
        <f t="shared" si="166"/>
        <v>9.2261109368005291E-4</v>
      </c>
      <c r="GA105" s="2">
        <f t="shared" si="167"/>
        <v>1.0445144410581098E-3</v>
      </c>
      <c r="GB105" s="2">
        <f t="shared" si="168"/>
        <v>1.0292222415121091E-3</v>
      </c>
      <c r="GC105" s="2">
        <f t="shared" si="169"/>
        <v>1.101601237670018E-3</v>
      </c>
      <c r="GD105" s="2">
        <f t="shared" si="170"/>
        <v>1.3320687842286352E-3</v>
      </c>
      <c r="GE105" s="2">
        <f t="shared" si="171"/>
        <v>1.567818336138276E-3</v>
      </c>
      <c r="GF105" s="2">
        <f t="shared" si="172"/>
        <v>1.1185815234413159E-3</v>
      </c>
      <c r="GG105" s="2">
        <f t="shared" si="173"/>
        <v>8.7381679771759817E-4</v>
      </c>
      <c r="GH105" s="2">
        <f t="shared" si="174"/>
        <v>7.3227115174420417E-4</v>
      </c>
      <c r="GI105" s="2">
        <f t="shared" si="175"/>
        <v>6.3702658527608742E-4</v>
      </c>
      <c r="GJ105" s="2">
        <f t="shared" si="176"/>
        <v>6.5744679195141017E-4</v>
      </c>
      <c r="GK105" s="2">
        <f t="shared" si="177"/>
        <v>5.0046376727089952E-4</v>
      </c>
      <c r="GM105" s="86">
        <f t="shared" si="325"/>
        <v>2.4289952981903728E-5</v>
      </c>
      <c r="GN105" s="86">
        <f t="shared" si="178"/>
        <v>1.8731171254591707E-6</v>
      </c>
      <c r="GO105" s="86">
        <f t="shared" si="179"/>
        <v>5.6690066067045233E-8</v>
      </c>
      <c r="GP105" s="86">
        <f t="shared" si="180"/>
        <v>2.8510642645481962E-8</v>
      </c>
      <c r="GQ105" s="86">
        <f t="shared" si="181"/>
        <v>2.1698191823619108E-9</v>
      </c>
      <c r="GR105" s="86">
        <f t="shared" si="182"/>
        <v>5.7411593079337398E-8</v>
      </c>
      <c r="GS105" s="86">
        <f t="shared" si="183"/>
        <v>2.1023408393940068E-7</v>
      </c>
      <c r="GT105" s="86">
        <f t="shared" si="184"/>
        <v>9.1285527000934581E-9</v>
      </c>
      <c r="GU105" s="86">
        <f t="shared" si="185"/>
        <v>7.0298608884389164E-11</v>
      </c>
      <c r="GV105" s="86">
        <f t="shared" si="186"/>
        <v>2.6275006335770338E-11</v>
      </c>
      <c r="GW105" s="86">
        <f t="shared" si="187"/>
        <v>1.3876617983055887E-10</v>
      </c>
      <c r="GX105" s="86">
        <f t="shared" si="188"/>
        <v>5.4464189596506878E-10</v>
      </c>
      <c r="GY105" s="86">
        <f t="shared" si="189"/>
        <v>4.1877179630852539E-9</v>
      </c>
      <c r="GZ105" s="86">
        <f t="shared" si="190"/>
        <v>4.1642749841737528E-7</v>
      </c>
      <c r="HA105" s="86">
        <f t="shared" si="191"/>
        <v>9.214522381659338E-10</v>
      </c>
      <c r="HC105" s="86">
        <f t="shared" si="326"/>
        <v>0.1514543484180321</v>
      </c>
      <c r="HD105" s="86">
        <f t="shared" si="192"/>
        <v>0.20181553520563597</v>
      </c>
      <c r="HE105" s="86">
        <f t="shared" si="193"/>
        <v>0.18594939438470429</v>
      </c>
      <c r="HF105" s="86">
        <f t="shared" si="194"/>
        <v>0.16150331613418295</v>
      </c>
      <c r="HG105" s="86">
        <f t="shared" si="195"/>
        <v>0.13750401821265965</v>
      </c>
      <c r="HH105" s="86">
        <f t="shared" si="196"/>
        <v>0.18630540300499138</v>
      </c>
      <c r="HI105" s="86">
        <f t="shared" si="197"/>
        <v>0.17342731919309504</v>
      </c>
      <c r="HJ105" s="86">
        <f t="shared" si="198"/>
        <v>0.2108519345852195</v>
      </c>
      <c r="HK105" s="86">
        <f t="shared" si="199"/>
        <v>0.26398374772532002</v>
      </c>
      <c r="HL105" s="86">
        <f t="shared" si="200"/>
        <v>0.20786086701777534</v>
      </c>
      <c r="HM105" s="86">
        <f t="shared" si="201"/>
        <v>0.16340557669994074</v>
      </c>
      <c r="HN105" s="86">
        <f t="shared" si="202"/>
        <v>0.12640970858904202</v>
      </c>
      <c r="HO105" s="86">
        <f t="shared" si="203"/>
        <v>0.11232509907655641</v>
      </c>
      <c r="HP105" s="86">
        <f t="shared" si="204"/>
        <v>0.10190592146681599</v>
      </c>
      <c r="HQ105" s="86">
        <f t="shared" si="205"/>
        <v>8.4010043253174169E-2</v>
      </c>
      <c r="HS105" s="86">
        <f t="shared" si="327"/>
        <v>7.5706414905525658E-20</v>
      </c>
      <c r="HT105" s="86">
        <f t="shared" si="206"/>
        <v>3.537862025204456E-18</v>
      </c>
      <c r="HU105" s="86">
        <f t="shared" si="207"/>
        <v>1.9503939170388034E-18</v>
      </c>
      <c r="HV105" s="86">
        <f t="shared" si="208"/>
        <v>2.5655111391360515E-19</v>
      </c>
      <c r="HW105" s="86">
        <f t="shared" si="209"/>
        <v>2.8473201834099117E-24</v>
      </c>
      <c r="HX105" s="86">
        <f t="shared" si="210"/>
        <v>4.1044717888758918E-21</v>
      </c>
      <c r="HY105" s="86">
        <f t="shared" si="211"/>
        <v>5.8763992249768368E-23</v>
      </c>
      <c r="HZ105" s="86">
        <f t="shared" si="212"/>
        <v>4.4699167925977656E-22</v>
      </c>
      <c r="IA105" s="86">
        <f t="shared" si="213"/>
        <v>4.1902055610695998E-21</v>
      </c>
      <c r="IB105" s="86">
        <f t="shared" si="214"/>
        <v>2.2620410253305221E-25</v>
      </c>
      <c r="IC105" s="86">
        <f t="shared" si="215"/>
        <v>2.1438922356873597E-23</v>
      </c>
      <c r="ID105" s="86">
        <f t="shared" si="216"/>
        <v>1.6280520067224367E-24</v>
      </c>
      <c r="IE105" s="86">
        <f t="shared" si="217"/>
        <v>6.8063451911499395E-25</v>
      </c>
      <c r="IF105" s="86">
        <f t="shared" si="218"/>
        <v>8.1842646483053539E-22</v>
      </c>
      <c r="IG105" s="86">
        <f t="shared" si="219"/>
        <v>6.2382148401103168E-16</v>
      </c>
      <c r="II105" s="86">
        <f t="shared" si="328"/>
        <v>3.6904283593898832E-45</v>
      </c>
      <c r="IJ105" s="86">
        <f t="shared" si="329"/>
        <v>4.9314831653514907E-42</v>
      </c>
      <c r="IK105" s="86">
        <f t="shared" si="330"/>
        <v>1.1083623636373032E-44</v>
      </c>
      <c r="IL105" s="86">
        <f t="shared" si="331"/>
        <v>1.6244922997843496E-45</v>
      </c>
      <c r="IM105" s="86">
        <f t="shared" si="332"/>
        <v>3.3451256148692948E-56</v>
      </c>
      <c r="IN105" s="86">
        <f t="shared" si="333"/>
        <v>9.5662568318042634E-50</v>
      </c>
      <c r="IO105" s="86">
        <f t="shared" si="334"/>
        <v>2.3513469741492625E-53</v>
      </c>
      <c r="IP105" s="86">
        <f t="shared" si="335"/>
        <v>3.6717999583508808E-53</v>
      </c>
      <c r="IQ105" s="86">
        <f t="shared" si="336"/>
        <v>9.986095525001034E-50</v>
      </c>
      <c r="IR105" s="86">
        <f t="shared" si="337"/>
        <v>1.1962753014556497E-60</v>
      </c>
      <c r="IS105" s="86">
        <f t="shared" si="338"/>
        <v>6.237415316556052E-55</v>
      </c>
      <c r="IT105" s="86">
        <f t="shared" si="339"/>
        <v>2.1405377262346006E-56</v>
      </c>
      <c r="IU105" s="86">
        <f t="shared" si="340"/>
        <v>2.2387636193072271E-57</v>
      </c>
      <c r="IV105" s="86">
        <f t="shared" si="341"/>
        <v>1.5340253435317125E-99</v>
      </c>
      <c r="IW105" s="86">
        <f t="shared" si="342"/>
        <v>4.9373462169439031E-45</v>
      </c>
      <c r="IY105" s="86">
        <f t="shared" si="343"/>
        <v>0.151478638371014</v>
      </c>
      <c r="IZ105" s="86">
        <f t="shared" si="344"/>
        <v>0.20181740832276143</v>
      </c>
      <c r="JA105" s="86">
        <f t="shared" si="345"/>
        <v>0.18594945107477034</v>
      </c>
      <c r="JB105" s="86">
        <f t="shared" si="346"/>
        <v>0.1615033446448256</v>
      </c>
      <c r="JC105" s="86">
        <f t="shared" si="347"/>
        <v>0.13750402038247883</v>
      </c>
      <c r="JD105" s="86">
        <f t="shared" si="348"/>
        <v>0.18630546041658447</v>
      </c>
      <c r="JE105" s="86">
        <f t="shared" si="349"/>
        <v>0.17342752942717898</v>
      </c>
      <c r="JF105" s="86">
        <f t="shared" si="350"/>
        <v>0.21085194371377219</v>
      </c>
      <c r="JG105" s="86">
        <f t="shared" si="351"/>
        <v>0.26398374779561862</v>
      </c>
      <c r="JH105" s="86">
        <f t="shared" si="352"/>
        <v>0.20786086704405035</v>
      </c>
      <c r="JI105" s="86">
        <f t="shared" si="353"/>
        <v>0.16340557683870693</v>
      </c>
      <c r="JJ105" s="86">
        <f t="shared" si="354"/>
        <v>0.12640970913368391</v>
      </c>
      <c r="JK105" s="86">
        <f t="shared" si="355"/>
        <v>0.11232510326427438</v>
      </c>
      <c r="JL105" s="86">
        <f t="shared" si="356"/>
        <v>0.1019063378943144</v>
      </c>
      <c r="JM105" s="86">
        <f t="shared" si="357"/>
        <v>8.4010044174627027E-2</v>
      </c>
    </row>
    <row r="106" spans="2:273" x14ac:dyDescent="0.25">
      <c r="B106" s="2">
        <v>79</v>
      </c>
      <c r="C106" s="37">
        <v>148.172</v>
      </c>
      <c r="D106" s="37">
        <v>166.274</v>
      </c>
      <c r="E106" s="37">
        <v>164.42599999999999</v>
      </c>
      <c r="F106" s="37">
        <v>153.90299999999999</v>
      </c>
      <c r="G106" s="37">
        <v>154.08099999999999</v>
      </c>
      <c r="H106" s="37">
        <v>159.68899999999999</v>
      </c>
      <c r="I106" s="37">
        <v>156.75399999999999</v>
      </c>
      <c r="J106" s="37">
        <v>166.065</v>
      </c>
      <c r="K106" s="37">
        <v>179.25800000000001</v>
      </c>
      <c r="L106" s="37">
        <v>167.98400000000001</v>
      </c>
      <c r="M106" s="37">
        <v>160.113</v>
      </c>
      <c r="N106" s="37">
        <v>141.387</v>
      </c>
      <c r="O106" s="37">
        <v>141.161</v>
      </c>
      <c r="P106" s="37">
        <v>134.54</v>
      </c>
      <c r="Q106" s="37">
        <v>119.048</v>
      </c>
      <c r="S106" s="4">
        <f t="shared" si="229"/>
        <v>142.65719700571807</v>
      </c>
      <c r="T106" s="4">
        <f t="shared" si="230"/>
        <v>159.89674943269787</v>
      </c>
      <c r="U106" s="4">
        <f t="shared" si="231"/>
        <v>156.18966066885696</v>
      </c>
      <c r="V106" s="4">
        <f t="shared" si="232"/>
        <v>146.86601975273751</v>
      </c>
      <c r="W106" s="4">
        <f t="shared" si="233"/>
        <v>142.5450849454723</v>
      </c>
      <c r="X106" s="4">
        <f t="shared" si="234"/>
        <v>153.90538319963372</v>
      </c>
      <c r="Y106" s="4">
        <f t="shared" si="235"/>
        <v>151.61669483310504</v>
      </c>
      <c r="Z106" s="4">
        <f t="shared" si="236"/>
        <v>160.99302051468101</v>
      </c>
      <c r="AA106" s="4">
        <f t="shared" si="237"/>
        <v>174.70884384507752</v>
      </c>
      <c r="AB106" s="4">
        <f t="shared" si="238"/>
        <v>164.82877340483526</v>
      </c>
      <c r="AC106" s="4">
        <f t="shared" si="239"/>
        <v>151.18336440775209</v>
      </c>
      <c r="AD106" s="4">
        <f t="shared" si="240"/>
        <v>135.59984710557177</v>
      </c>
      <c r="AE106" s="4">
        <f t="shared" si="241"/>
        <v>134.86765037025992</v>
      </c>
      <c r="AF106" s="4">
        <f t="shared" si="242"/>
        <v>130.55616130540065</v>
      </c>
      <c r="AG106" s="4">
        <f t="shared" si="243"/>
        <v>117.01591659661908</v>
      </c>
      <c r="AI106" s="4">
        <f t="shared" si="244"/>
        <v>5.5148029942819221</v>
      </c>
      <c r="AJ106" s="4">
        <f t="shared" si="245"/>
        <v>6.3772505673021271</v>
      </c>
      <c r="AK106" s="4">
        <f t="shared" si="246"/>
        <v>8.2363393311430286</v>
      </c>
      <c r="AL106" s="4">
        <f t="shared" si="247"/>
        <v>7.036980247262477</v>
      </c>
      <c r="AM106" s="4">
        <f t="shared" si="248"/>
        <v>11.535915054527692</v>
      </c>
      <c r="AN106" s="4">
        <f t="shared" si="249"/>
        <v>5.7836168003662749</v>
      </c>
      <c r="AO106" s="4">
        <f t="shared" si="250"/>
        <v>5.1373051668949472</v>
      </c>
      <c r="AP106" s="4">
        <f t="shared" si="251"/>
        <v>5.071979485318991</v>
      </c>
      <c r="AQ106" s="4">
        <f t="shared" si="252"/>
        <v>4.5491561549224855</v>
      </c>
      <c r="AR106" s="4">
        <f t="shared" si="253"/>
        <v>3.1552265951647485</v>
      </c>
      <c r="AS106" s="4">
        <f t="shared" si="254"/>
        <v>8.9296355922479052</v>
      </c>
      <c r="AT106" s="4">
        <f t="shared" si="255"/>
        <v>5.7871528944282318</v>
      </c>
      <c r="AU106" s="4">
        <f t="shared" si="256"/>
        <v>6.2933496297400779</v>
      </c>
      <c r="AV106" s="4">
        <f t="shared" si="257"/>
        <v>3.983838694599342</v>
      </c>
      <c r="AW106" s="4">
        <f t="shared" si="257"/>
        <v>2.0320834033809234</v>
      </c>
      <c r="AY106" s="2">
        <f t="shared" si="308"/>
        <v>83.524254993716909</v>
      </c>
      <c r="AZ106" s="2">
        <f t="shared" si="147"/>
        <v>80.579566194630388</v>
      </c>
      <c r="BA106" s="2">
        <f t="shared" si="148"/>
        <v>79.664709612660204</v>
      </c>
      <c r="BB106" s="2">
        <f t="shared" si="149"/>
        <v>78.889753063400917</v>
      </c>
      <c r="BC106" s="2">
        <f t="shared" si="150"/>
        <v>77.734596466322429</v>
      </c>
      <c r="BD106" s="2">
        <f t="shared" si="151"/>
        <v>75.580853904061641</v>
      </c>
      <c r="BE106" s="2">
        <f t="shared" si="152"/>
        <v>76.067360386517123</v>
      </c>
      <c r="BF106" s="2">
        <f t="shared" si="153"/>
        <v>76.813331652623702</v>
      </c>
      <c r="BG106" s="2">
        <f t="shared" si="154"/>
        <v>77.606773955339136</v>
      </c>
      <c r="BH106" s="2">
        <f t="shared" si="155"/>
        <v>77.654859485286991</v>
      </c>
      <c r="BI106" s="2">
        <f t="shared" si="156"/>
        <v>80.013054376442838</v>
      </c>
      <c r="BJ106" s="2">
        <f t="shared" si="157"/>
        <v>77.393160187586432</v>
      </c>
      <c r="BK106" s="2">
        <f t="shared" si="158"/>
        <v>78.781373780169901</v>
      </c>
      <c r="BL106" s="2">
        <f t="shared" si="159"/>
        <v>83.980064157078104</v>
      </c>
      <c r="BM106" s="2">
        <f t="shared" si="160"/>
        <v>83.533198482718944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100.24208335850196</v>
      </c>
      <c r="DL106" s="2">
        <f t="shared" si="289"/>
        <v>97.649177727358691</v>
      </c>
      <c r="DM106" s="2">
        <f t="shared" si="289"/>
        <v>95.763168831168855</v>
      </c>
      <c r="DN106" s="2">
        <f t="shared" si="289"/>
        <v>96.928516813872463</v>
      </c>
      <c r="DO106" s="2">
        <f t="shared" si="289"/>
        <v>94.91702823065981</v>
      </c>
      <c r="DP106" s="2">
        <f t="shared" si="289"/>
        <v>92.222859919028309</v>
      </c>
      <c r="DQ106" s="2">
        <f t="shared" si="289"/>
        <v>95.405649420849429</v>
      </c>
      <c r="DR106" s="2">
        <f t="shared" si="289"/>
        <v>97.02034005602242</v>
      </c>
      <c r="DS106" s="2">
        <f t="shared" si="289"/>
        <v>97.215639725439715</v>
      </c>
      <c r="DT106" s="2">
        <f t="shared" si="289"/>
        <v>92.988652204836399</v>
      </c>
      <c r="DU106" s="2">
        <f t="shared" si="289"/>
        <v>93.902452128241578</v>
      </c>
      <c r="DV106" s="2">
        <f t="shared" si="289"/>
        <v>95.698778947368424</v>
      </c>
      <c r="DW106" s="2">
        <f t="shared" si="289"/>
        <v>97.743570782726039</v>
      </c>
      <c r="DX106" s="2">
        <f t="shared" si="289"/>
        <v>100.49819708279708</v>
      </c>
      <c r="DY106" s="2">
        <f t="shared" si="289"/>
        <v>92.019556854838712</v>
      </c>
      <c r="EA106" s="2">
        <f t="shared" si="228"/>
        <v>82.905467560065915</v>
      </c>
      <c r="EB106" s="2">
        <f t="shared" si="290"/>
        <v>79.890378217555167</v>
      </c>
      <c r="EC106" s="2">
        <f t="shared" si="291"/>
        <v>79.004135537859355</v>
      </c>
      <c r="ED106" s="2">
        <f t="shared" si="292"/>
        <v>78.085114493884987</v>
      </c>
      <c r="EE106" s="2">
        <f t="shared" si="293"/>
        <v>76.895937684765457</v>
      </c>
      <c r="EF106" s="2">
        <f t="shared" si="294"/>
        <v>74.825095428703193</v>
      </c>
      <c r="EG106" s="2">
        <f t="shared" si="295"/>
        <v>75.048620626496017</v>
      </c>
      <c r="EH106" s="2">
        <f t="shared" si="296"/>
        <v>75.718678621192126</v>
      </c>
      <c r="EI106" s="2">
        <f t="shared" si="297"/>
        <v>76.6055449206725</v>
      </c>
      <c r="EJ106" s="2">
        <f t="shared" si="298"/>
        <v>76.866257305008077</v>
      </c>
      <c r="EK106" s="2">
        <f t="shared" si="299"/>
        <v>79.311356805847012</v>
      </c>
      <c r="EL106" s="2">
        <f t="shared" si="300"/>
        <v>76.463583299053866</v>
      </c>
      <c r="EM106" s="2">
        <f t="shared" si="301"/>
        <v>77.873516650342808</v>
      </c>
      <c r="EN106" s="2">
        <f t="shared" si="302"/>
        <v>83.115726091252782</v>
      </c>
      <c r="EO106" s="2">
        <f t="shared" si="303"/>
        <v>83.024634842519717</v>
      </c>
      <c r="EQ106" s="2">
        <f t="shared" si="304"/>
        <v>81.830414786967438</v>
      </c>
      <c r="ER106" s="2">
        <f t="shared" si="305"/>
        <v>79.708010373765049</v>
      </c>
      <c r="ES106" s="2">
        <f t="shared" si="305"/>
        <v>78.681437690477523</v>
      </c>
      <c r="ET106" s="2">
        <f t="shared" si="305"/>
        <v>77.854847851466445</v>
      </c>
      <c r="EU106" s="2">
        <f t="shared" si="305"/>
        <v>75.789403703480559</v>
      </c>
      <c r="EV106" s="2">
        <f t="shared" si="305"/>
        <v>73.429820591844646</v>
      </c>
      <c r="EW106" s="2">
        <f t="shared" si="305"/>
        <v>74.315664473488553</v>
      </c>
      <c r="EX106" s="2">
        <f t="shared" si="305"/>
        <v>74.816466941171953</v>
      </c>
      <c r="EY106" s="2">
        <f t="shared" si="305"/>
        <v>76.575888509938366</v>
      </c>
      <c r="EZ106" s="2">
        <f t="shared" si="305"/>
        <v>76.352561181943287</v>
      </c>
      <c r="FA106" s="2">
        <f t="shared" si="305"/>
        <v>78.61647197151683</v>
      </c>
      <c r="FB106" s="2">
        <f t="shared" si="305"/>
        <v>76.750050542451703</v>
      </c>
      <c r="FC106" s="2">
        <f t="shared" si="305"/>
        <v>77.335282796232249</v>
      </c>
      <c r="FD106" s="2">
        <f t="shared" si="305"/>
        <v>83.647295880758577</v>
      </c>
      <c r="FE106" s="2">
        <f t="shared" si="305"/>
        <v>82.811799530103045</v>
      </c>
      <c r="FG106" s="2">
        <f t="shared" si="306"/>
        <v>0.96426519104808694</v>
      </c>
      <c r="FH106" s="2">
        <f t="shared" si="307"/>
        <v>0.96117946188375314</v>
      </c>
      <c r="FI106" s="2">
        <f t="shared" si="307"/>
        <v>0.96056317532897684</v>
      </c>
      <c r="FJ106" s="2">
        <f t="shared" si="307"/>
        <v>0.95728629691523826</v>
      </c>
      <c r="FK106" s="2">
        <f t="shared" si="307"/>
        <v>0.95339205743134958</v>
      </c>
      <c r="FL106" s="2">
        <f t="shared" si="307"/>
        <v>0.95646952718279599</v>
      </c>
      <c r="FM106" s="2">
        <f t="shared" si="307"/>
        <v>0.9499128777293302</v>
      </c>
      <c r="FN106" s="2">
        <f t="shared" si="307"/>
        <v>0.94854999354208713</v>
      </c>
      <c r="FO106" s="2">
        <f t="shared" si="307"/>
        <v>0.95141798142401701</v>
      </c>
      <c r="FP106" s="2">
        <f t="shared" si="307"/>
        <v>0.95104746127236095</v>
      </c>
      <c r="FQ106" s="2">
        <f t="shared" si="307"/>
        <v>0.95186356591115862</v>
      </c>
      <c r="FR106" s="2">
        <f t="shared" si="307"/>
        <v>0.95168508230019766</v>
      </c>
      <c r="FS106" s="2">
        <f t="shared" si="307"/>
        <v>0.95429136481686361</v>
      </c>
      <c r="FT106" s="2">
        <f t="shared" si="307"/>
        <v>0.95029734871366822</v>
      </c>
      <c r="FU106" s="2">
        <f t="shared" si="307"/>
        <v>0.94344804471540944</v>
      </c>
      <c r="FW106" s="2">
        <f t="shared" si="324"/>
        <v>6.8203142877602894E-4</v>
      </c>
      <c r="FX106" s="2">
        <f t="shared" si="164"/>
        <v>1.1963523248362028E-3</v>
      </c>
      <c r="FY106" s="2">
        <f t="shared" si="165"/>
        <v>1.081453892779888E-3</v>
      </c>
      <c r="FZ106" s="2">
        <f t="shared" si="166"/>
        <v>1.0115329093202941E-3</v>
      </c>
      <c r="GA106" s="2">
        <f t="shared" si="167"/>
        <v>1.1451719079181078E-3</v>
      </c>
      <c r="GB106" s="2">
        <f t="shared" si="168"/>
        <v>1.1284076987342056E-3</v>
      </c>
      <c r="GC106" s="2">
        <f t="shared" si="169"/>
        <v>1.2077533773163665E-3</v>
      </c>
      <c r="GD106" s="2">
        <f t="shared" si="170"/>
        <v>1.4603966939218816E-3</v>
      </c>
      <c r="GE106" s="2">
        <f t="shared" si="171"/>
        <v>1.7188186320930365E-3</v>
      </c>
      <c r="GF106" s="2">
        <f t="shared" si="172"/>
        <v>1.2263679029983429E-3</v>
      </c>
      <c r="GG106" s="2">
        <f t="shared" si="173"/>
        <v>9.5804029923447808E-4</v>
      </c>
      <c r="GH106" s="2">
        <f t="shared" si="174"/>
        <v>8.0286263075262233E-4</v>
      </c>
      <c r="GI106" s="2">
        <f t="shared" si="175"/>
        <v>6.9844283539774075E-4</v>
      </c>
      <c r="GJ106" s="2">
        <f t="shared" si="176"/>
        <v>7.2083035074846141E-4</v>
      </c>
      <c r="GK106" s="2">
        <f t="shared" si="177"/>
        <v>5.4872111440890233E-4</v>
      </c>
      <c r="GM106" s="86">
        <f t="shared" si="325"/>
        <v>5.5990298673644648E-6</v>
      </c>
      <c r="GN106" s="86">
        <f t="shared" si="178"/>
        <v>3.4137251635407429E-7</v>
      </c>
      <c r="GO106" s="86">
        <f t="shared" si="179"/>
        <v>5.709773344033519E-9</v>
      </c>
      <c r="GP106" s="86">
        <f t="shared" si="180"/>
        <v>2.4806978475024659E-9</v>
      </c>
      <c r="GQ106" s="86">
        <f t="shared" si="181"/>
        <v>1.444190938805465E-10</v>
      </c>
      <c r="GR106" s="86">
        <f t="shared" si="182"/>
        <v>6.4420061332388841E-9</v>
      </c>
      <c r="GS106" s="86">
        <f t="shared" si="183"/>
        <v>2.7525783109026423E-8</v>
      </c>
      <c r="GT106" s="86">
        <f t="shared" si="184"/>
        <v>7.6498062193115835E-10</v>
      </c>
      <c r="GU106" s="86">
        <f t="shared" si="185"/>
        <v>3.278961612116139E-12</v>
      </c>
      <c r="GV106" s="86">
        <f t="shared" si="186"/>
        <v>1.0090038009960361E-12</v>
      </c>
      <c r="GW106" s="86">
        <f t="shared" si="187"/>
        <v>6.2983571787563114E-12</v>
      </c>
      <c r="GX106" s="86">
        <f t="shared" si="188"/>
        <v>2.7677931885045014E-11</v>
      </c>
      <c r="GY106" s="86">
        <f t="shared" si="189"/>
        <v>2.9704658754422472E-10</v>
      </c>
      <c r="GZ106" s="86">
        <f t="shared" si="190"/>
        <v>6.2271297534526528E-8</v>
      </c>
      <c r="HA106" s="86">
        <f t="shared" si="191"/>
        <v>6.501248039548839E-11</v>
      </c>
      <c r="HC106" s="86">
        <f t="shared" si="326"/>
        <v>0.1954813430408068</v>
      </c>
      <c r="HD106" s="86">
        <f t="shared" si="192"/>
        <v>0.25786508285926918</v>
      </c>
      <c r="HE106" s="86">
        <f t="shared" si="193"/>
        <v>0.24028730162184492</v>
      </c>
      <c r="HF106" s="86">
        <f t="shared" si="194"/>
        <v>0.21083889956117319</v>
      </c>
      <c r="HG106" s="86">
        <f t="shared" si="195"/>
        <v>0.18812053750502597</v>
      </c>
      <c r="HH106" s="86">
        <f t="shared" si="196"/>
        <v>0.24460131673990451</v>
      </c>
      <c r="HI106" s="86">
        <f t="shared" si="197"/>
        <v>0.23174219079094971</v>
      </c>
      <c r="HJ106" s="86">
        <f t="shared" si="198"/>
        <v>0.27950007610691235</v>
      </c>
      <c r="HK106" s="86">
        <f t="shared" si="199"/>
        <v>0.3427723327625693</v>
      </c>
      <c r="HL106" s="86">
        <f t="shared" si="200"/>
        <v>0.27833004386364446</v>
      </c>
      <c r="HM106" s="86">
        <f t="shared" si="201"/>
        <v>0.21834574092873577</v>
      </c>
      <c r="HN106" s="86">
        <f t="shared" si="202"/>
        <v>0.1714861981533112</v>
      </c>
      <c r="HO106" s="86">
        <f t="shared" si="203"/>
        <v>0.1531325094371995</v>
      </c>
      <c r="HP106" s="86">
        <f t="shared" si="204"/>
        <v>0.14154566506618887</v>
      </c>
      <c r="HQ106" s="86">
        <f t="shared" si="205"/>
        <v>0.12410334171707972</v>
      </c>
      <c r="HS106" s="86">
        <f t="shared" si="327"/>
        <v>4.0615417673100352E-19</v>
      </c>
      <c r="HT106" s="86">
        <f t="shared" si="206"/>
        <v>1.8797411107145945E-17</v>
      </c>
      <c r="HU106" s="86">
        <f t="shared" si="207"/>
        <v>1.0802004255774194E-17</v>
      </c>
      <c r="HV106" s="86">
        <f t="shared" si="208"/>
        <v>1.484069819586083E-18</v>
      </c>
      <c r="HW106" s="86">
        <f t="shared" si="209"/>
        <v>2.6985336422782472E-23</v>
      </c>
      <c r="HX106" s="86">
        <f t="shared" si="210"/>
        <v>2.9057356788620453E-20</v>
      </c>
      <c r="HY106" s="86">
        <f t="shared" si="211"/>
        <v>5.0067154963842834E-22</v>
      </c>
      <c r="HZ106" s="86">
        <f t="shared" si="212"/>
        <v>3.8517645413742824E-21</v>
      </c>
      <c r="IA106" s="86">
        <f t="shared" si="213"/>
        <v>3.3627239102820502E-20</v>
      </c>
      <c r="IB106" s="86">
        <f t="shared" si="214"/>
        <v>2.5378154974924438E-24</v>
      </c>
      <c r="IC106" s="86">
        <f t="shared" si="215"/>
        <v>1.7950626476006304E-22</v>
      </c>
      <c r="ID106" s="86">
        <f t="shared" si="216"/>
        <v>1.4038753650108116E-23</v>
      </c>
      <c r="IE106" s="86">
        <f t="shared" si="217"/>
        <v>5.8440725349117917E-24</v>
      </c>
      <c r="IF106" s="86">
        <f t="shared" si="218"/>
        <v>5.106628617623602E-21</v>
      </c>
      <c r="IG106" s="86">
        <f t="shared" si="219"/>
        <v>2.2221419650492461E-15</v>
      </c>
      <c r="II106" s="86">
        <f t="shared" si="328"/>
        <v>4.3989782985629722E-44</v>
      </c>
      <c r="IJ106" s="86">
        <f t="shared" si="329"/>
        <v>5.942745111785014E-41</v>
      </c>
      <c r="IK106" s="86">
        <f t="shared" si="330"/>
        <v>1.5124122324049155E-43</v>
      </c>
      <c r="IL106" s="86">
        <f t="shared" si="331"/>
        <v>2.2732254955967096E-44</v>
      </c>
      <c r="IM106" s="86">
        <f t="shared" si="332"/>
        <v>9.4317324062999336E-55</v>
      </c>
      <c r="IN106" s="86">
        <f t="shared" si="333"/>
        <v>1.8062948412021628E-48</v>
      </c>
      <c r="IO106" s="86">
        <f t="shared" si="334"/>
        <v>5.7093131773608672E-52</v>
      </c>
      <c r="IP106" s="86">
        <f t="shared" si="335"/>
        <v>9.6459516614331608E-52</v>
      </c>
      <c r="IQ106" s="86">
        <f t="shared" si="336"/>
        <v>2.2783066414317397E-48</v>
      </c>
      <c r="IR106" s="86">
        <f t="shared" si="337"/>
        <v>4.5901834024005577E-59</v>
      </c>
      <c r="IS106" s="86">
        <f t="shared" si="338"/>
        <v>1.4988305479402658E-53</v>
      </c>
      <c r="IT106" s="86">
        <f t="shared" si="339"/>
        <v>5.1837277766307818E-55</v>
      </c>
      <c r="IU106" s="86">
        <f t="shared" si="340"/>
        <v>5.399593151378024E-56</v>
      </c>
      <c r="IV106" s="86">
        <f t="shared" si="341"/>
        <v>4.2123856917523987E-97</v>
      </c>
      <c r="IW106" s="86">
        <f t="shared" si="342"/>
        <v>5.4463268965543614E-44</v>
      </c>
      <c r="IY106" s="86">
        <f t="shared" si="343"/>
        <v>0.19548694207067416</v>
      </c>
      <c r="IZ106" s="86">
        <f t="shared" si="344"/>
        <v>0.25786542423178554</v>
      </c>
      <c r="JA106" s="86">
        <f t="shared" si="345"/>
        <v>0.24028730733161827</v>
      </c>
      <c r="JB106" s="86">
        <f t="shared" si="346"/>
        <v>0.21083890204187103</v>
      </c>
      <c r="JC106" s="86">
        <f t="shared" si="347"/>
        <v>0.18812053764944506</v>
      </c>
      <c r="JD106" s="86">
        <f t="shared" si="348"/>
        <v>0.24460132318191063</v>
      </c>
      <c r="JE106" s="86">
        <f t="shared" si="349"/>
        <v>0.23174221831673281</v>
      </c>
      <c r="JF106" s="86">
        <f t="shared" si="350"/>
        <v>0.27950007687189299</v>
      </c>
      <c r="JG106" s="86">
        <f t="shared" si="351"/>
        <v>0.34277233276584829</v>
      </c>
      <c r="JH106" s="86">
        <f t="shared" si="352"/>
        <v>0.27833004386465349</v>
      </c>
      <c r="JI106" s="86">
        <f t="shared" si="353"/>
        <v>0.21834574093503412</v>
      </c>
      <c r="JJ106" s="86">
        <f t="shared" si="354"/>
        <v>0.17148619818098915</v>
      </c>
      <c r="JK106" s="86">
        <f t="shared" si="355"/>
        <v>0.15313250973424608</v>
      </c>
      <c r="JL106" s="86">
        <f t="shared" si="356"/>
        <v>0.14154572733748641</v>
      </c>
      <c r="JM106" s="86">
        <f t="shared" si="357"/>
        <v>0.12410334178209442</v>
      </c>
    </row>
    <row r="107" spans="2:273" x14ac:dyDescent="0.25">
      <c r="B107" s="2">
        <v>80</v>
      </c>
      <c r="C107" s="37">
        <v>157.60900000000001</v>
      </c>
      <c r="D107" s="37">
        <v>176</v>
      </c>
      <c r="E107" s="37">
        <v>175.16399999999999</v>
      </c>
      <c r="F107" s="37">
        <v>167.452</v>
      </c>
      <c r="G107" s="37">
        <v>167.51599999999999</v>
      </c>
      <c r="H107" s="37">
        <v>172.672</v>
      </c>
      <c r="I107" s="37">
        <v>170.68899999999999</v>
      </c>
      <c r="J107" s="37">
        <v>178.24199999999999</v>
      </c>
      <c r="K107" s="37">
        <v>190.17699999999999</v>
      </c>
      <c r="L107" s="37">
        <v>180.32300000000001</v>
      </c>
      <c r="M107" s="37">
        <v>172.30600000000001</v>
      </c>
      <c r="N107" s="37">
        <v>156.21</v>
      </c>
      <c r="O107" s="37">
        <v>155.67699999999999</v>
      </c>
      <c r="P107" s="37">
        <v>149.619</v>
      </c>
      <c r="Q107" s="37">
        <v>131.14500000000001</v>
      </c>
      <c r="S107" s="4">
        <f t="shared" si="229"/>
        <v>153.43593619898633</v>
      </c>
      <c r="T107" s="4">
        <f t="shared" si="230"/>
        <v>172.49413499463515</v>
      </c>
      <c r="U107" s="4">
        <f t="shared" si="231"/>
        <v>169.4495718288876</v>
      </c>
      <c r="V107" s="4">
        <f t="shared" si="232"/>
        <v>159.69775718786934</v>
      </c>
      <c r="W107" s="4">
        <f t="shared" si="233"/>
        <v>157.3236617988639</v>
      </c>
      <c r="X107" s="4">
        <f t="shared" si="234"/>
        <v>168.21751905839488</v>
      </c>
      <c r="Y107" s="4">
        <f t="shared" si="235"/>
        <v>166.50833368737398</v>
      </c>
      <c r="Z107" s="4">
        <f t="shared" si="236"/>
        <v>176.00404105811361</v>
      </c>
      <c r="AA107" s="4">
        <f t="shared" si="237"/>
        <v>189.45167400640634</v>
      </c>
      <c r="AB107" s="4">
        <f t="shared" si="238"/>
        <v>180.41213051890099</v>
      </c>
      <c r="AC107" s="4">
        <f t="shared" si="239"/>
        <v>165.61660170392562</v>
      </c>
      <c r="AD107" s="4">
        <f t="shared" si="240"/>
        <v>148.85750833961092</v>
      </c>
      <c r="AE107" s="4">
        <f t="shared" si="241"/>
        <v>148.12765965708445</v>
      </c>
      <c r="AF107" s="4">
        <f t="shared" si="242"/>
        <v>142.3859891223201</v>
      </c>
      <c r="AG107" s="4">
        <f t="shared" si="243"/>
        <v>127.42233595702558</v>
      </c>
      <c r="AI107" s="4">
        <f t="shared" si="244"/>
        <v>4.1730638010136829</v>
      </c>
      <c r="AJ107" s="4">
        <f t="shared" si="245"/>
        <v>3.5058650053648535</v>
      </c>
      <c r="AK107" s="4">
        <f t="shared" si="246"/>
        <v>5.7144281711123881</v>
      </c>
      <c r="AL107" s="4">
        <f t="shared" si="247"/>
        <v>7.7542428121306557</v>
      </c>
      <c r="AM107" s="4">
        <f t="shared" si="248"/>
        <v>10.192338201136096</v>
      </c>
      <c r="AN107" s="4">
        <f t="shared" si="249"/>
        <v>4.4544809416051123</v>
      </c>
      <c r="AO107" s="4">
        <f t="shared" si="250"/>
        <v>4.1806663126260162</v>
      </c>
      <c r="AP107" s="4">
        <f t="shared" si="251"/>
        <v>2.2379589418863759</v>
      </c>
      <c r="AQ107" s="4">
        <f t="shared" si="252"/>
        <v>0.7253259935936569</v>
      </c>
      <c r="AR107" s="4">
        <f t="shared" si="253"/>
        <v>-8.9130518900986999E-2</v>
      </c>
      <c r="AS107" s="4">
        <f t="shared" si="254"/>
        <v>6.689398296074387</v>
      </c>
      <c r="AT107" s="4">
        <f t="shared" si="255"/>
        <v>7.3524916603890915</v>
      </c>
      <c r="AU107" s="4">
        <f t="shared" si="256"/>
        <v>7.5493403429155421</v>
      </c>
      <c r="AV107" s="4">
        <f t="shared" ref="AV107:AW122" si="358">IF(OR($B107 &lt; P$230, $B107 &gt; P$233), 0, P107-AF107)</f>
        <v>7.2330108776799023</v>
      </c>
      <c r="AW107" s="4">
        <f t="shared" si="358"/>
        <v>3.7226640429744293</v>
      </c>
      <c r="AY107" s="2">
        <f t="shared" si="308"/>
        <v>83.364006530849025</v>
      </c>
      <c r="AZ107" s="2">
        <f t="shared" ref="AZ107:AZ170" si="359">IF(OR($B107 &lt; D$230, $B107 &gt; D$233), #N/A, ((1-FH107)*DL107) + (FH107 - FX107)*EB107 + (FX107*ER107))</f>
        <v>80.434538903373948</v>
      </c>
      <c r="BA107" s="2">
        <f t="shared" ref="BA107:BA170" si="360">IF(OR($B107 &lt; E$230, $B107 &gt; E$233), #N/A, ((1-FI107)*DM107) + (FI107 - FY107)*EC107 + (FY107*ES107))</f>
        <v>79.534629458366112</v>
      </c>
      <c r="BB107" s="2">
        <f t="shared" ref="BB107:BB170" si="361">IF(OR($B107 &lt; F$230, $B107 &gt; F$233), #N/A, ((1-FJ107)*DN107) + (FJ107 - FZ107)*ED107 + (FZ107*ET107))</f>
        <v>78.742217222765106</v>
      </c>
      <c r="BC107" s="2">
        <f t="shared" ref="BC107:BC170" si="362">IF(OR($B107 &lt; G$230, $B107 &gt; G$233), #N/A, ((1-FK107)*DO107) + (FK107 - GA107)*EE107 + (GA107*EU107))</f>
        <v>77.534247699818323</v>
      </c>
      <c r="BD107" s="2">
        <f t="shared" ref="BD107:BD170" si="363">IF(OR($B107 &lt; H$230, $B107 &gt; H$233), #N/A, ((1-FL107)*DP107) + (FL107 - GB107)*EF107 + (GB107*EV107))</f>
        <v>75.411885137561129</v>
      </c>
      <c r="BE107" s="2">
        <f t="shared" ref="BE107:BE170" si="364">IF(OR($B107 &lt; I$230, $B107 &gt; I$233), #N/A, ((1-FM107)*DQ107) + (FM107 - GC107)*EG107 + (GC107*EW107))</f>
        <v>75.896822808743948</v>
      </c>
      <c r="BF107" s="2">
        <f t="shared" ref="BF107:BF170" si="365">IF(OR($B107 &lt; J$230, $B107 &gt; J$233), #N/A, ((1-FN107)*DR107) + (FN107 - GD107)*EH107 + (GD107*EX107))</f>
        <v>76.606587795522302</v>
      </c>
      <c r="BG107" s="2">
        <f t="shared" ref="BG107:BG170" si="366">IF(OR($B107 &lt; K$230, $B107 &gt; K$233), #N/A, ((1-FO107)*DS107) + (FO107 - GE107)*EI107 + (GE107*EY107))</f>
        <v>77.444652873731499</v>
      </c>
      <c r="BH107" s="2">
        <f t="shared" ref="BH107:BH170" si="367">IF(OR($B107 &lt; L$230, $B107 &gt; L$233), #N/A, ((1-FP107)*DT107) + (FP107 - GF107)*EJ107 + (GF107*EZ107))</f>
        <v>77.48990606007014</v>
      </c>
      <c r="BI107" s="2">
        <f t="shared" ref="BI107:BI170" si="368">IF(OR($B107 &lt; M$230, $B107 &gt; M$233), #N/A, ((1-FQ107)*DU107) + (FQ107 - GG107)*EK107 + (GG107*FA107))</f>
        <v>79.82055907148667</v>
      </c>
      <c r="BJ107" s="2">
        <f t="shared" ref="BJ107:BJ170" si="369">IF(OR($B107 &lt; N$230, $B107 &gt; N$233), #N/A, ((1-FR107)*DV107) + (FR107 - GH107)*EL107 + (GH107*FB107))</f>
        <v>77.25540306313988</v>
      </c>
      <c r="BK107" s="2">
        <f t="shared" ref="BK107:BK170" si="370">IF(OR($B107 &lt; O$230, $B107 &gt; O$233), #N/A, ((1-FS107)*DW107) + (FS107 - GI107)*EM107 + (GI107*FC107))</f>
        <v>78.627435052937486</v>
      </c>
      <c r="BL107" s="2">
        <f t="shared" ref="BL107:BL170" si="371">IF(OR($B107 &lt; P$230, $B107 &gt; P$233), #N/A, ((1-FT107)*DX107) + (FT107 - GJ107)*EN107 + (GJ107*FD107))</f>
        <v>83.816528412292755</v>
      </c>
      <c r="BM107" s="2">
        <f t="shared" ref="BM107:BM170" si="372">IF(OR($B107 &lt; Q$230, $B107 &gt; Q$233), #N/A, ((1-FU107)*DY107) + (FU107 - GK107)*EO107 + (GK107*FE107))</f>
        <v>83.388692008759378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100.42078888553307</v>
      </c>
      <c r="DL107" s="2">
        <f t="shared" ref="DL107:DY122" si="373">BP$228*$B107+BP$229</f>
        <v>97.776166545120617</v>
      </c>
      <c r="DM107" s="2">
        <f t="shared" si="373"/>
        <v>95.882028994261574</v>
      </c>
      <c r="DN107" s="2">
        <f t="shared" si="373"/>
        <v>97.071151608459616</v>
      </c>
      <c r="DO107" s="2">
        <f t="shared" si="373"/>
        <v>95.020168618010715</v>
      </c>
      <c r="DP107" s="2">
        <f t="shared" si="373"/>
        <v>92.288465587044513</v>
      </c>
      <c r="DQ107" s="2">
        <f t="shared" si="373"/>
        <v>95.592198584298586</v>
      </c>
      <c r="DR107" s="2">
        <f t="shared" si="373"/>
        <v>97.248257142857142</v>
      </c>
      <c r="DS107" s="2">
        <f t="shared" si="373"/>
        <v>97.413539081939078</v>
      </c>
      <c r="DT107" s="2">
        <f t="shared" si="373"/>
        <v>93.054834044570867</v>
      </c>
      <c r="DU107" s="2">
        <f t="shared" si="373"/>
        <v>94.011845169055661</v>
      </c>
      <c r="DV107" s="2">
        <f t="shared" si="373"/>
        <v>95.8298516194332</v>
      </c>
      <c r="DW107" s="2">
        <f t="shared" si="373"/>
        <v>97.928591228070175</v>
      </c>
      <c r="DX107" s="2">
        <f t="shared" si="373"/>
        <v>100.71896941226942</v>
      </c>
      <c r="DY107" s="2">
        <f t="shared" si="373"/>
        <v>92.090832258064509</v>
      </c>
      <c r="EA107" s="2">
        <f t="shared" si="228"/>
        <v>82.788323792176243</v>
      </c>
      <c r="EB107" s="2">
        <f t="shared" si="290"/>
        <v>79.796009962304765</v>
      </c>
      <c r="EC107" s="2">
        <f t="shared" si="291"/>
        <v>78.922909828586853</v>
      </c>
      <c r="ED107" s="2">
        <f t="shared" si="292"/>
        <v>77.996607858443923</v>
      </c>
      <c r="EE107" s="2">
        <f t="shared" si="293"/>
        <v>76.756038640618826</v>
      </c>
      <c r="EF107" s="2">
        <f t="shared" si="294"/>
        <v>74.713125532843804</v>
      </c>
      <c r="EG107" s="2">
        <f t="shared" si="295"/>
        <v>74.950683692371754</v>
      </c>
      <c r="EH107" s="2">
        <f t="shared" si="296"/>
        <v>75.586951983060885</v>
      </c>
      <c r="EI107" s="2">
        <f t="shared" si="297"/>
        <v>76.514770092351398</v>
      </c>
      <c r="EJ107" s="2">
        <f t="shared" si="298"/>
        <v>76.759938607255179</v>
      </c>
      <c r="EK107" s="2">
        <f t="shared" si="299"/>
        <v>79.166782079021615</v>
      </c>
      <c r="EL107" s="2">
        <f t="shared" si="300"/>
        <v>76.395137803373075</v>
      </c>
      <c r="EM107" s="2">
        <f t="shared" si="301"/>
        <v>77.784711508325188</v>
      </c>
      <c r="EN107" s="2">
        <f t="shared" si="302"/>
        <v>83.009851692730706</v>
      </c>
      <c r="EO107" s="2">
        <f t="shared" si="303"/>
        <v>82.913097933070901</v>
      </c>
      <c r="EQ107" s="2">
        <f t="shared" si="304"/>
        <v>81.743555288220563</v>
      </c>
      <c r="ER107" s="2">
        <f t="shared" ref="ER107:FE122" si="374">CV$228*$B107+CV$229</f>
        <v>79.616141156428782</v>
      </c>
      <c r="ES107" s="2">
        <f t="shared" si="374"/>
        <v>78.611041560280356</v>
      </c>
      <c r="ET107" s="2">
        <f t="shared" si="374"/>
        <v>77.771586934091673</v>
      </c>
      <c r="EU107" s="2">
        <f t="shared" si="374"/>
        <v>75.688505681749731</v>
      </c>
      <c r="EV107" s="2">
        <f t="shared" si="374"/>
        <v>73.364202430619073</v>
      </c>
      <c r="EW107" s="2">
        <f t="shared" si="374"/>
        <v>74.241426342611788</v>
      </c>
      <c r="EX107" s="2">
        <f t="shared" si="374"/>
        <v>74.713104207887028</v>
      </c>
      <c r="EY107" s="2">
        <f t="shared" si="374"/>
        <v>76.48237460500863</v>
      </c>
      <c r="EZ107" s="2">
        <f t="shared" si="374"/>
        <v>76.262196456028462</v>
      </c>
      <c r="FA107" s="2">
        <f t="shared" si="374"/>
        <v>78.493275278558514</v>
      </c>
      <c r="FB107" s="2">
        <f t="shared" si="374"/>
        <v>76.671407710173369</v>
      </c>
      <c r="FC107" s="2">
        <f t="shared" si="374"/>
        <v>77.261474230606822</v>
      </c>
      <c r="FD107" s="2">
        <f t="shared" si="374"/>
        <v>83.525786640478898</v>
      </c>
      <c r="FE107" s="2">
        <f t="shared" si="374"/>
        <v>82.707210111837128</v>
      </c>
      <c r="FG107" s="2">
        <f t="shared" si="306"/>
        <v>0.96730667004586046</v>
      </c>
      <c r="FH107" s="2">
        <f t="shared" ref="FH107:FU122" si="375">POWER(10,($B107-D$231)/D$229)/(1+POWER(10,($B107-D$231)/D$229))</f>
        <v>0.96447389886941914</v>
      </c>
      <c r="FI107" s="2">
        <f t="shared" si="375"/>
        <v>0.96390794853882633</v>
      </c>
      <c r="FJ107" s="2">
        <f t="shared" si="375"/>
        <v>0.96089767987112451</v>
      </c>
      <c r="FK107" s="2">
        <f t="shared" si="375"/>
        <v>0.95731801261397775</v>
      </c>
      <c r="FL107" s="2">
        <f t="shared" si="375"/>
        <v>0.96014709195082359</v>
      </c>
      <c r="FM107" s="2">
        <f t="shared" si="375"/>
        <v>0.95411779300838762</v>
      </c>
      <c r="FN107" s="2">
        <f t="shared" si="375"/>
        <v>0.95286364813921276</v>
      </c>
      <c r="FO107" s="2">
        <f t="shared" si="375"/>
        <v>0.95550245922218646</v>
      </c>
      <c r="FP107" s="2">
        <f t="shared" si="375"/>
        <v>0.95516162204413746</v>
      </c>
      <c r="FQ107" s="2">
        <f t="shared" si="375"/>
        <v>0.95591231765080786</v>
      </c>
      <c r="FR107" s="2">
        <f t="shared" si="375"/>
        <v>0.95574814836786981</v>
      </c>
      <c r="FS107" s="2">
        <f t="shared" si="375"/>
        <v>0.95814489369697675</v>
      </c>
      <c r="FT107" s="2">
        <f t="shared" si="375"/>
        <v>0.95447153388858264</v>
      </c>
      <c r="FU107" s="2">
        <f t="shared" si="375"/>
        <v>0.94816608033054095</v>
      </c>
      <c r="FW107" s="2">
        <f t="shared" si="324"/>
        <v>7.4778338572162393E-4</v>
      </c>
      <c r="FX107" s="2">
        <f t="shared" ref="FX107:FX170" si="376">POWER(10,($B107-D$232)/D$229)/(1+POWER(10,($B107-D$232)/D$229))</f>
        <v>1.3116228490680901E-3</v>
      </c>
      <c r="FY107" s="2">
        <f t="shared" ref="FY107:FY170" si="377">POWER(10,($B107-E$232)/E$229)/(1+POWER(10,($B107-E$232)/E$229))</f>
        <v>1.1856669049705054E-3</v>
      </c>
      <c r="FZ107" s="2">
        <f t="shared" ref="FZ107:FZ170" si="378">POWER(10,($B107-F$232)/F$229)/(1+POWER(10,($B107-F$232)/F$229))</f>
        <v>1.1090155499581416E-3</v>
      </c>
      <c r="GA107" s="2">
        <f t="shared" ref="GA107:GA170" si="379">POWER(10,($B107-G$232)/G$229)/(1+POWER(10,($B107-G$232)/G$229))</f>
        <v>1.2555173131424729E-3</v>
      </c>
      <c r="GB107" s="2">
        <f t="shared" ref="GB107:GB170" si="380">POWER(10,($B107-H$232)/H$229)/(1+POWER(10,($B107-H$232)/H$229))</f>
        <v>1.2371397546510326E-3</v>
      </c>
      <c r="GC107" s="2">
        <f t="shared" ref="GC107:GC170" si="381">POWER(10,($B107-I$232)/I$229)/(1+POWER(10,($B107-I$232)/I$229))</f>
        <v>1.3241209554995163E-3</v>
      </c>
      <c r="GD107" s="2">
        <f t="shared" ref="GD107:GD170" si="382">POWER(10,($B107-J$232)/J$229)/(1+POWER(10,($B107-J$232)/J$229))</f>
        <v>1.6010675478893453E-3</v>
      </c>
      <c r="GE107" s="2">
        <f t="shared" ref="GE107:GE170" si="383">POWER(10,($B107-K$232)/K$229)/(1+POWER(10,($B107-K$232)/K$229))</f>
        <v>1.8843346767819214E-3</v>
      </c>
      <c r="GF107" s="2">
        <f t="shared" ref="GF107:GF170" si="384">POWER(10,($B107-L$232)/L$229)/(1+POWER(10,($B107-L$232)/L$229))</f>
        <v>1.3445265847096073E-3</v>
      </c>
      <c r="GG107" s="2">
        <f t="shared" ref="GG107:GG170" si="385">POWER(10,($B107-M$232)/M$229)/(1+POWER(10,($B107-M$232)/M$229))</f>
        <v>1.0503732131411099E-3</v>
      </c>
      <c r="GH107" s="2">
        <f t="shared" ref="GH107:GH170" si="386">POWER(10,($B107-N$232)/N$229)/(1+POWER(10,($B107-N$232)/N$229))</f>
        <v>8.8025318581719106E-4</v>
      </c>
      <c r="GI107" s="2">
        <f t="shared" ref="GI107:GI170" si="387">POWER(10,($B107-O$232)/O$229)/(1+POWER(10,($B107-O$232)/O$229))</f>
        <v>7.6577573884704356E-4</v>
      </c>
      <c r="GJ107" s="2">
        <f t="shared" ref="GJ107:GJ170" si="388">POWER(10,($B107-P$232)/P$229)/(1+POWER(10,($B107-P$232)/P$229))</f>
        <v>7.9031980038814936E-4</v>
      </c>
      <c r="GK107" s="2">
        <f t="shared" ref="GK107:GK170" si="389">POWER(10,($B107-Q$232)/Q$229)/(1+POWER(10,($B107-Q$232)/Q$229))</f>
        <v>6.0162888770606804E-4</v>
      </c>
      <c r="GM107" s="86">
        <f t="shared" si="325"/>
        <v>1.1637468112873386E-6</v>
      </c>
      <c r="GN107" s="86">
        <f t="shared" ref="GN107:GN170" si="390" xml:space="preserve"> _xlfn.NORM.DIST($B107, D$7, ABS(D$11), TRUE) * _xlfn.NORM.DIST(($B107 - D$7)*D$15, 0, ABS(D$11), TRUE) * 2</f>
        <v>5.57119417424045E-8</v>
      </c>
      <c r="GO107" s="86">
        <f t="shared" ref="GO107:GO170" si="391" xml:space="preserve"> _xlfn.NORM.DIST($B107, E$7, ABS(E$11), TRUE) * _xlfn.NORM.DIST(($B107 - E$7)*E$15, 0, ABS(E$11), TRUE) * 2</f>
        <v>4.9147855712233733E-10</v>
      </c>
      <c r="GP107" s="86">
        <f t="shared" ref="GP107:GP170" si="392" xml:space="preserve"> _xlfn.NORM.DIST($B107, F$7, ABS(F$11), TRUE) * _xlfn.NORM.DIST(($B107 - F$7)*F$15, 0, ABS(F$11), TRUE) * 2</f>
        <v>1.8207734358196458E-10</v>
      </c>
      <c r="GQ107" s="86">
        <f t="shared" ref="GQ107:GQ170" si="393" xml:space="preserve"> _xlfn.NORM.DIST($B107, G$7, ABS(G$11), TRUE) * _xlfn.NORM.DIST(($B107 - G$7)*G$15, 0, ABS(G$11), TRUE) * 2</f>
        <v>8.0197910911389577E-12</v>
      </c>
      <c r="GR107" s="86">
        <f t="shared" ref="GR107:GR170" si="394" xml:space="preserve"> _xlfn.NORM.DIST($B107, H$7, ABS(H$11), TRUE) * _xlfn.NORM.DIST(($B107 - H$7)*H$15, 0, ABS(H$11), TRUE) * 2</f>
        <v>6.2695617191561885E-10</v>
      </c>
      <c r="GS107" s="86">
        <f t="shared" ref="GS107:GS170" si="395" xml:space="preserve"> _xlfn.NORM.DIST($B107, I$7, ABS(I$11), TRUE) * _xlfn.NORM.DIST(($B107 - I$7)*I$15, 0, ABS(I$11), TRUE) * 2</f>
        <v>3.1547878717865391E-9</v>
      </c>
      <c r="GT107" s="86">
        <f t="shared" ref="GT107:GT170" si="396" xml:space="preserve"> _xlfn.NORM.DIST($B107, J$7, ABS(J$11), TRUE) * _xlfn.NORM.DIST(($B107 - J$7)*J$15, 0, ABS(J$11), TRUE) * 2</f>
        <v>5.4446955668132008E-11</v>
      </c>
      <c r="GU107" s="86">
        <f t="shared" ref="GU107:GU170" si="397" xml:space="preserve"> _xlfn.NORM.DIST($B107, K$7, ABS(K$11), TRUE) * _xlfn.NORM.DIST(($B107 - K$7)*K$15, 0, ABS(K$11), TRUE) * 2</f>
        <v>1.2564114657033782E-13</v>
      </c>
      <c r="GV107" s="86">
        <f t="shared" ref="GV107:GV170" si="398" xml:space="preserve"> _xlfn.NORM.DIST($B107, L$7, ABS(L$11), TRUE) * _xlfn.NORM.DIST(($B107 - L$7)*L$15, 0, ABS(L$11), TRUE) * 2</f>
        <v>3.1310727626579945E-14</v>
      </c>
      <c r="GW107" s="86">
        <f t="shared" ref="GW107:GW170" si="399" xml:space="preserve"> _xlfn.NORM.DIST($B107, M$7, ABS(M$11), TRUE) * _xlfn.NORM.DIST(($B107 - M$7)*M$15, 0, ABS(M$11), TRUE) * 2</f>
        <v>2.325705328162011E-13</v>
      </c>
      <c r="GX107" s="86">
        <f t="shared" ref="GX107:GX170" si="400" xml:space="preserve"> _xlfn.NORM.DIST($B107, N$7, ABS(N$11), TRUE) * _xlfn.NORM.DIST(($B107 - N$7)*N$15, 0, ABS(N$11), TRUE) * 2</f>
        <v>1.1467832426853876E-12</v>
      </c>
      <c r="GY107" s="86">
        <f t="shared" ref="GY107:GY170" si="401" xml:space="preserve"> _xlfn.NORM.DIST($B107, O$7, ABS(O$11), TRUE) * _xlfn.NORM.DIST(($B107 - O$7)*O$15, 0, ABS(O$11), TRUE) * 2</f>
        <v>1.7618746842904928E-11</v>
      </c>
      <c r="GZ107" s="86">
        <f t="shared" ref="GZ107:GZ170" si="402" xml:space="preserve"> _xlfn.NORM.DIST($B107, P$7, ABS(P$11), TRUE) * _xlfn.NORM.DIST(($B107 - P$7)*P$15, 0, ABS(P$11), TRUE) * 2</f>
        <v>8.2439865756815649E-9</v>
      </c>
      <c r="HA107" s="86">
        <f t="shared" ref="HA107:HA170" si="403" xml:space="preserve"> _xlfn.NORM.DIST($B107, Q$7, ABS(Q$11), TRUE) * _xlfn.NORM.DIST(($B107 - Q$7)*Q$15, 0, ABS(Q$11), TRUE) * 2</f>
        <v>3.888739127867847E-12</v>
      </c>
      <c r="HC107" s="86">
        <f t="shared" si="326"/>
        <v>0.24789913814627737</v>
      </c>
      <c r="HD107" s="86">
        <f t="shared" ref="HD107:HD170" si="404" xml:space="preserve"> _xlfn.NORM.DIST($B107, D$8, ABS(D$12), TRUE) * _xlfn.NORM.DIST(($B107 - D$8)*D$16, 0, ABS(D$12), TRUE) * 2</f>
        <v>0.32267260488342486</v>
      </c>
      <c r="HE107" s="86">
        <f t="shared" ref="HE107:HE170" si="405" xml:space="preserve"> _xlfn.NORM.DIST($B107, E$8, ABS(E$12), TRUE) * _xlfn.NORM.DIST(($B107 - E$8)*E$16, 0, ABS(E$12), TRUE) * 2</f>
        <v>0.30441346837155853</v>
      </c>
      <c r="HF107" s="86">
        <f t="shared" ref="HF107:HF170" si="406" xml:space="preserve"> _xlfn.NORM.DIST($B107, F$8, ABS(F$12), TRUE) * _xlfn.NORM.DIST(($B107 - F$8)*F$16, 0, ABS(F$12), TRUE) * 2</f>
        <v>0.27016173269789462</v>
      </c>
      <c r="HG107" s="86">
        <f t="shared" ref="HG107:HG170" si="407" xml:space="preserve"> _xlfn.NORM.DIST($B107, G$8, ABS(G$12), TRUE) * _xlfn.NORM.DIST(($B107 - G$8)*G$16, 0, ABS(G$12), TRUE) * 2</f>
        <v>0.25125996175201903</v>
      </c>
      <c r="HH107" s="86">
        <f t="shared" ref="HH107:HH170" si="408" xml:space="preserve"> _xlfn.NORM.DIST($B107, H$8, ABS(H$12), TRUE) * _xlfn.NORM.DIST(($B107 - H$8)*H$16, 0, ABS(H$12), TRUE) * 2</f>
        <v>0.31414385316823029</v>
      </c>
      <c r="HI107" s="86">
        <f t="shared" ref="HI107:HI170" si="409" xml:space="preserve"> _xlfn.NORM.DIST($B107, I$8, ABS(I$12), TRUE) * _xlfn.NORM.DIST(($B107 - I$8)*I$16, 0, ABS(I$12), TRUE) * 2</f>
        <v>0.30214998016779998</v>
      </c>
      <c r="HJ107" s="86">
        <f t="shared" ref="HJ107:HJ170" si="410" xml:space="preserve"> _xlfn.NORM.DIST($B107, J$8, ABS(J$12), TRUE) * _xlfn.NORM.DIST(($B107 - J$8)*J$16, 0, ABS(J$12), TRUE) * 2</f>
        <v>0.36095456002491022</v>
      </c>
      <c r="HK107" s="86">
        <f t="shared" ref="HK107:HK170" si="411" xml:space="preserve"> _xlfn.NORM.DIST($B107, K$8, ABS(K$12), TRUE) * _xlfn.NORM.DIST(($B107 - K$8)*K$16, 0, ABS(K$12), TRUE) * 2</f>
        <v>0.43406481424071131</v>
      </c>
      <c r="HL107" s="86">
        <f t="shared" ref="HL107:HL170" si="412" xml:space="preserve"> _xlfn.NORM.DIST($B107, L$8, ABS(L$12), TRUE) * _xlfn.NORM.DIST(($B107 - L$8)*L$16, 0, ABS(L$12), TRUE) * 2</f>
        <v>0.36083198408031164</v>
      </c>
      <c r="HM107" s="86">
        <f t="shared" ref="HM107:HM170" si="413" xml:space="preserve"> _xlfn.NORM.DIST($B107, M$8, ABS(M$12), TRUE) * _xlfn.NORM.DIST(($B107 - M$8)*M$16, 0, ABS(M$12), TRUE) * 2</f>
        <v>0.28538544621257605</v>
      </c>
      <c r="HN107" s="86">
        <f t="shared" ref="HN107:HN170" si="414" xml:space="preserve"> _xlfn.NORM.DIST($B107, N$8, ABS(N$12), TRUE) * _xlfn.NORM.DIST(($B107 - N$8)*N$16, 0, ABS(N$12), TRUE) * 2</f>
        <v>0.2276265632215623</v>
      </c>
      <c r="HO107" s="86">
        <f t="shared" ref="HO107:HO170" si="415" xml:space="preserve"> _xlfn.NORM.DIST($B107, O$8, ABS(O$12), TRUE) * _xlfn.NORM.DIST(($B107 - O$8)*O$16, 0, ABS(O$12), TRUE) * 2</f>
        <v>0.20426404942604628</v>
      </c>
      <c r="HP107" s="86">
        <f t="shared" ref="HP107:HP170" si="416" xml:space="preserve"> _xlfn.NORM.DIST($B107, P$8, ABS(P$12), TRUE) * _xlfn.NORM.DIST(($B107 - P$8)*P$16, 0, ABS(P$12), TRUE) * 2</f>
        <v>0.19197304732992199</v>
      </c>
      <c r="HQ107" s="86">
        <f t="shared" ref="HQ107:HQ170" si="417" xml:space="preserve"> _xlfn.NORM.DIST($B107, Q$8, ABS(Q$12), TRUE) * _xlfn.NORM.DIST(($B107 - Q$8)*Q$16, 0, ABS(Q$12), TRUE) * 2</f>
        <v>0.17770570987580414</v>
      </c>
      <c r="HS107" s="86">
        <f t="shared" si="327"/>
        <v>2.1073442157368141E-18</v>
      </c>
      <c r="HT107" s="86">
        <f t="shared" ref="HT107:HT170" si="418" xml:space="preserve"> _xlfn.NORM.DIST($B107, D$9, ABS(D$13), TRUE) * _xlfn.NORM.DIST(($B107 - D$9)*D$17, 0, ABS(D$13), TRUE) * 2</f>
        <v>9.6314436599094465E-17</v>
      </c>
      <c r="HU107" s="86">
        <f t="shared" ref="HU107:HU170" si="419" xml:space="preserve"> _xlfn.NORM.DIST($B107, E$9, ABS(E$13), TRUE) * _xlfn.NORM.DIST(($B107 - E$9)*E$17, 0, ABS(E$13), TRUE) * 2</f>
        <v>5.7619628881514359E-17</v>
      </c>
      <c r="HV107" s="86">
        <f t="shared" ref="HV107:HV170" si="420" xml:space="preserve"> _xlfn.NORM.DIST($B107, F$9, ABS(F$13), TRUE) * _xlfn.NORM.DIST(($B107 - F$9)*F$17, 0, ABS(F$13), TRUE) * 2</f>
        <v>8.2681624663956389E-18</v>
      </c>
      <c r="HW107" s="86">
        <f t="shared" ref="HW107:HW170" si="421" xml:space="preserve"> _xlfn.NORM.DIST($B107, G$9, ABS(G$13), TRUE) * _xlfn.NORM.DIST(($B107 - G$9)*G$17, 0, ABS(G$13), TRUE) * 2</f>
        <v>2.4361786406957735E-22</v>
      </c>
      <c r="HX107" s="86">
        <f t="shared" ref="HX107:HX170" si="422" xml:space="preserve"> _xlfn.NORM.DIST($B107, H$9, ABS(H$13), TRUE) * _xlfn.NORM.DIST(($B107 - H$9)*H$17, 0, ABS(H$13), TRUE) * 2</f>
        <v>1.9713184756888308E-19</v>
      </c>
      <c r="HY107" s="86">
        <f t="shared" ref="HY107:HY170" si="423" xml:space="preserve"> _xlfn.NORM.DIST($B107, I$9, ABS(I$13), TRUE) * _xlfn.NORM.DIST(($B107 - I$9)*I$17, 0, ABS(I$13), TRUE) * 2</f>
        <v>4.0708616633824471E-21</v>
      </c>
      <c r="HZ107" s="86">
        <f t="shared" ref="HZ107:HZ170" si="424" xml:space="preserve"> _xlfn.NORM.DIST($B107, J$9, ABS(J$13), TRUE) * _xlfn.NORM.DIST(($B107 - J$9)*J$17, 0, ABS(J$13), TRUE) * 2</f>
        <v>3.1594978885490777E-20</v>
      </c>
      <c r="IA107" s="86">
        <f t="shared" ref="IA107:IA170" si="425" xml:space="preserve"> _xlfn.NORM.DIST($B107, K$9, ABS(K$13), TRUE) * _xlfn.NORM.DIST(($B107 - K$9)*K$17, 0, ABS(K$13), TRUE) * 2</f>
        <v>2.5713682788171934E-19</v>
      </c>
      <c r="IB107" s="86">
        <f t="shared" ref="IB107:IB170" si="426" xml:space="preserve"> _xlfn.NORM.DIST($B107, L$9, ABS(L$13), TRUE) * _xlfn.NORM.DIST(($B107 - L$9)*L$17, 0, ABS(L$13), TRUE) * 2</f>
        <v>2.6984253123438096E-23</v>
      </c>
      <c r="IC107" s="86">
        <f t="shared" ref="IC107:IC170" si="427" xml:space="preserve"> _xlfn.NORM.DIST($B107, M$9, ABS(M$13), TRUE) * _xlfn.NORM.DIST(($B107 - M$9)*M$17, 0, ABS(M$13), TRUE) * 2</f>
        <v>1.4367419178057322E-21</v>
      </c>
      <c r="ID107" s="86">
        <f t="shared" ref="ID107:ID170" si="428" xml:space="preserve"> _xlfn.NORM.DIST($B107, N$9, ABS(N$13), TRUE) * _xlfn.NORM.DIST(($B107 - N$9)*N$17, 0, ABS(N$13), TRUE) * 2</f>
        <v>1.1583403895044868E-22</v>
      </c>
      <c r="IE107" s="86">
        <f t="shared" ref="IE107:IE170" si="429" xml:space="preserve"> _xlfn.NORM.DIST($B107, O$9, ABS(O$13), TRUE) * _xlfn.NORM.DIST(($B107 - O$9)*O$17, 0, ABS(O$13), TRUE) * 2</f>
        <v>4.8056217255353664E-23</v>
      </c>
      <c r="IF107" s="86">
        <f t="shared" ref="IF107:IF170" si="430" xml:space="preserve"> _xlfn.NORM.DIST($B107, P$9, ABS(P$13), TRUE) * _xlfn.NORM.DIST(($B107 - P$9)*P$17, 0, ABS(P$13), TRUE) * 2</f>
        <v>3.0738065994744244E-20</v>
      </c>
      <c r="IG107" s="86">
        <f t="shared" ref="IG107:IG170" si="431" xml:space="preserve"> _xlfn.NORM.DIST($B107, Q$9, ABS(Q$13), TRUE) * _xlfn.NORM.DIST(($B107 - Q$9)*Q$17, 0, ABS(Q$13), TRUE) * 2</f>
        <v>7.7273057018964482E-15</v>
      </c>
      <c r="II107" s="86">
        <f t="shared" si="328"/>
        <v>5.0845079961289569E-43</v>
      </c>
      <c r="IJ107" s="86">
        <f t="shared" si="329"/>
        <v>6.9255680619711536E-40</v>
      </c>
      <c r="IK107" s="86">
        <f t="shared" si="330"/>
        <v>1.9934523071894093E-42</v>
      </c>
      <c r="IL107" s="86">
        <f t="shared" si="331"/>
        <v>3.0726507510114778E-43</v>
      </c>
      <c r="IM107" s="86">
        <f t="shared" si="332"/>
        <v>2.542932110972025E-53</v>
      </c>
      <c r="IN107" s="86">
        <f t="shared" si="333"/>
        <v>3.2793546528689803E-47</v>
      </c>
      <c r="IO107" s="86">
        <f t="shared" si="334"/>
        <v>1.3278445101968182E-50</v>
      </c>
      <c r="IP107" s="86">
        <f t="shared" si="335"/>
        <v>2.421540836536105E-50</v>
      </c>
      <c r="IQ107" s="86">
        <f t="shared" si="336"/>
        <v>4.9715468751105989E-47</v>
      </c>
      <c r="IR107" s="86">
        <f t="shared" si="337"/>
        <v>1.6763748074444349E-57</v>
      </c>
      <c r="IS107" s="86">
        <f t="shared" si="338"/>
        <v>3.4551825598867485E-52</v>
      </c>
      <c r="IT107" s="86">
        <f t="shared" si="339"/>
        <v>1.205396167812605E-53</v>
      </c>
      <c r="IU107" s="86">
        <f t="shared" si="340"/>
        <v>1.2515205855017662E-54</v>
      </c>
      <c r="IV107" s="86">
        <f t="shared" si="341"/>
        <v>1.0777323139430758E-94</v>
      </c>
      <c r="IW107" s="86">
        <f t="shared" si="342"/>
        <v>5.8361711183257809E-43</v>
      </c>
      <c r="IY107" s="86">
        <f t="shared" si="343"/>
        <v>0.24790030189308865</v>
      </c>
      <c r="IZ107" s="86">
        <f t="shared" si="344"/>
        <v>0.3226726605953667</v>
      </c>
      <c r="JA107" s="86">
        <f t="shared" si="345"/>
        <v>0.30441346886303716</v>
      </c>
      <c r="JB107" s="86">
        <f t="shared" si="346"/>
        <v>0.27016173287997197</v>
      </c>
      <c r="JC107" s="86">
        <f t="shared" si="347"/>
        <v>0.25125996176003884</v>
      </c>
      <c r="JD107" s="86">
        <f t="shared" si="348"/>
        <v>0.31414385379518645</v>
      </c>
      <c r="JE107" s="86">
        <f t="shared" si="349"/>
        <v>0.30214998332258786</v>
      </c>
      <c r="JF107" s="86">
        <f t="shared" si="350"/>
        <v>0.36095456007935717</v>
      </c>
      <c r="JG107" s="86">
        <f t="shared" si="351"/>
        <v>0.43406481424083693</v>
      </c>
      <c r="JH107" s="86">
        <f t="shared" si="352"/>
        <v>0.36083198408034295</v>
      </c>
      <c r="JI107" s="86">
        <f t="shared" si="353"/>
        <v>0.28538544621280865</v>
      </c>
      <c r="JJ107" s="86">
        <f t="shared" si="354"/>
        <v>0.22762656322270908</v>
      </c>
      <c r="JK107" s="86">
        <f t="shared" si="355"/>
        <v>0.20426404944366502</v>
      </c>
      <c r="JL107" s="86">
        <f t="shared" si="356"/>
        <v>0.19197305557390856</v>
      </c>
      <c r="JM107" s="86">
        <f t="shared" si="357"/>
        <v>0.17770570987970061</v>
      </c>
    </row>
    <row r="108" spans="2:273" x14ac:dyDescent="0.25">
      <c r="B108" s="2">
        <v>81</v>
      </c>
      <c r="C108" s="37">
        <v>168.828</v>
      </c>
      <c r="D108" s="37">
        <v>183.69399999999999</v>
      </c>
      <c r="E108" s="37">
        <v>183.459</v>
      </c>
      <c r="F108" s="37">
        <v>178.85499999999999</v>
      </c>
      <c r="G108" s="37">
        <v>177.80600000000001</v>
      </c>
      <c r="H108" s="37">
        <v>183.541</v>
      </c>
      <c r="I108" s="37">
        <v>180.852</v>
      </c>
      <c r="J108" s="37">
        <v>186.80600000000001</v>
      </c>
      <c r="K108" s="37">
        <v>195.91900000000001</v>
      </c>
      <c r="L108" s="37">
        <v>187.90299999999999</v>
      </c>
      <c r="M108" s="37">
        <v>183.08099999999999</v>
      </c>
      <c r="N108" s="37">
        <v>169.726</v>
      </c>
      <c r="O108" s="37">
        <v>167.98400000000001</v>
      </c>
      <c r="P108" s="37">
        <v>160.41300000000001</v>
      </c>
      <c r="Q108" s="37">
        <v>142.74199999999999</v>
      </c>
      <c r="S108" s="4">
        <f t="shared" si="229"/>
        <v>164.38513280283354</v>
      </c>
      <c r="T108" s="4">
        <f t="shared" si="230"/>
        <v>184.11279570008483</v>
      </c>
      <c r="U108" s="4">
        <f t="shared" si="231"/>
        <v>182.28164562072092</v>
      </c>
      <c r="V108" s="4">
        <f t="shared" si="232"/>
        <v>172.78131939465666</v>
      </c>
      <c r="W108" s="4">
        <f t="shared" si="233"/>
        <v>172.69848825723517</v>
      </c>
      <c r="X108" s="4">
        <f t="shared" si="234"/>
        <v>181.98458735819349</v>
      </c>
      <c r="Y108" s="4">
        <f t="shared" si="235"/>
        <v>180.84906829167102</v>
      </c>
      <c r="Z108" s="4">
        <f t="shared" si="236"/>
        <v>189.42954809252055</v>
      </c>
      <c r="AA108" s="4">
        <f t="shared" si="237"/>
        <v>201.51923827503796</v>
      </c>
      <c r="AB108" s="4">
        <f t="shared" si="238"/>
        <v>193.22724419562871</v>
      </c>
      <c r="AC108" s="4">
        <f t="shared" si="239"/>
        <v>180.2371923919348</v>
      </c>
      <c r="AD108" s="4">
        <f t="shared" si="240"/>
        <v>162.9274768835844</v>
      </c>
      <c r="AE108" s="4">
        <f t="shared" si="241"/>
        <v>162.33554611418856</v>
      </c>
      <c r="AF108" s="4">
        <f t="shared" si="242"/>
        <v>155.18758642708985</v>
      </c>
      <c r="AG108" s="4">
        <f t="shared" si="243"/>
        <v>139.02300692168012</v>
      </c>
      <c r="AI108" s="4">
        <f t="shared" si="244"/>
        <v>4.4428671971664642</v>
      </c>
      <c r="AJ108" s="4">
        <f t="shared" si="245"/>
        <v>-0.41879570008484279</v>
      </c>
      <c r="AK108" s="4">
        <f t="shared" si="246"/>
        <v>1.1773543792790804</v>
      </c>
      <c r="AL108" s="4">
        <f t="shared" si="247"/>
        <v>6.073680605343327</v>
      </c>
      <c r="AM108" s="4">
        <f t="shared" si="248"/>
        <v>5.1075117427648422</v>
      </c>
      <c r="AN108" s="4">
        <f t="shared" si="249"/>
        <v>1.556412641806503</v>
      </c>
      <c r="AO108" s="4">
        <f t="shared" si="250"/>
        <v>2.9317083289868151E-3</v>
      </c>
      <c r="AP108" s="4">
        <f t="shared" si="251"/>
        <v>-2.6235480925205366</v>
      </c>
      <c r="AQ108" s="4">
        <f t="shared" si="252"/>
        <v>-5.6002382750379525</v>
      </c>
      <c r="AR108" s="4">
        <f t="shared" si="253"/>
        <v>-5.3242441956287223</v>
      </c>
      <c r="AS108" s="4">
        <f t="shared" si="254"/>
        <v>2.8438076080651911</v>
      </c>
      <c r="AT108" s="4">
        <f t="shared" si="255"/>
        <v>6.7985231164155948</v>
      </c>
      <c r="AU108" s="4">
        <f t="shared" si="256"/>
        <v>5.648453885811449</v>
      </c>
      <c r="AV108" s="4">
        <f t="shared" si="358"/>
        <v>5.2254135729101563</v>
      </c>
      <c r="AW108" s="4">
        <f t="shared" si="358"/>
        <v>3.718993078319869</v>
      </c>
      <c r="AY108" s="2">
        <f t="shared" si="308"/>
        <v>83.20645312768518</v>
      </c>
      <c r="AZ108" s="2">
        <f t="shared" si="359"/>
        <v>80.292968372676128</v>
      </c>
      <c r="BA108" s="2">
        <f t="shared" si="360"/>
        <v>79.407910473389478</v>
      </c>
      <c r="BB108" s="2">
        <f t="shared" si="361"/>
        <v>78.598685253247766</v>
      </c>
      <c r="BC108" s="2">
        <f t="shared" si="362"/>
        <v>77.337857738962398</v>
      </c>
      <c r="BD108" s="2">
        <f t="shared" si="363"/>
        <v>75.246912049152243</v>
      </c>
      <c r="BE108" s="2">
        <f t="shared" si="364"/>
        <v>75.730950970623667</v>
      </c>
      <c r="BF108" s="2">
        <f t="shared" si="365"/>
        <v>76.404339464511025</v>
      </c>
      <c r="BG108" s="2">
        <f t="shared" si="366"/>
        <v>77.287136319612372</v>
      </c>
      <c r="BH108" s="2">
        <f t="shared" si="367"/>
        <v>77.328979672647748</v>
      </c>
      <c r="BI108" s="2">
        <f t="shared" si="368"/>
        <v>79.630929193956334</v>
      </c>
      <c r="BJ108" s="2">
        <f t="shared" si="369"/>
        <v>77.122448154611391</v>
      </c>
      <c r="BK108" s="2">
        <f t="shared" si="370"/>
        <v>78.477751587329948</v>
      </c>
      <c r="BL108" s="2">
        <f t="shared" si="371"/>
        <v>83.6563121411629</v>
      </c>
      <c r="BM108" s="2">
        <f t="shared" si="372"/>
        <v>83.245959241129242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100.59949441256418</v>
      </c>
      <c r="DL108" s="2">
        <f t="shared" si="373"/>
        <v>97.903155362882543</v>
      </c>
      <c r="DM108" s="2">
        <f t="shared" si="373"/>
        <v>96.000889157354294</v>
      </c>
      <c r="DN108" s="2">
        <f t="shared" si="373"/>
        <v>97.213786403046754</v>
      </c>
      <c r="DO108" s="2">
        <f t="shared" si="373"/>
        <v>95.123309005361634</v>
      </c>
      <c r="DP108" s="2">
        <f t="shared" si="373"/>
        <v>92.354071255060703</v>
      </c>
      <c r="DQ108" s="2">
        <f t="shared" si="373"/>
        <v>95.778747747747758</v>
      </c>
      <c r="DR108" s="2">
        <f t="shared" si="373"/>
        <v>97.476174229691878</v>
      </c>
      <c r="DS108" s="2">
        <f t="shared" si="373"/>
        <v>97.611438438438427</v>
      </c>
      <c r="DT108" s="2">
        <f t="shared" si="373"/>
        <v>93.121015884305336</v>
      </c>
      <c r="DU108" s="2">
        <f t="shared" si="373"/>
        <v>94.121238209869759</v>
      </c>
      <c r="DV108" s="2">
        <f t="shared" si="373"/>
        <v>95.960924291497975</v>
      </c>
      <c r="DW108" s="2">
        <f t="shared" si="373"/>
        <v>98.113611673414312</v>
      </c>
      <c r="DX108" s="2">
        <f t="shared" si="373"/>
        <v>100.93974174174174</v>
      </c>
      <c r="DY108" s="2">
        <f t="shared" si="373"/>
        <v>92.162107661290321</v>
      </c>
      <c r="EA108" s="2">
        <f t="shared" si="228"/>
        <v>82.671180024286571</v>
      </c>
      <c r="EB108" s="2">
        <f t="shared" si="290"/>
        <v>79.701641707054364</v>
      </c>
      <c r="EC108" s="2">
        <f t="shared" si="291"/>
        <v>78.841684119314351</v>
      </c>
      <c r="ED108" s="2">
        <f t="shared" si="292"/>
        <v>77.908101223002859</v>
      </c>
      <c r="EE108" s="2">
        <f t="shared" si="293"/>
        <v>76.616139596472195</v>
      </c>
      <c r="EF108" s="2">
        <f t="shared" si="294"/>
        <v>74.601155636984402</v>
      </c>
      <c r="EG108" s="2">
        <f t="shared" si="295"/>
        <v>74.852746758247491</v>
      </c>
      <c r="EH108" s="2">
        <f t="shared" si="296"/>
        <v>75.455225344929659</v>
      </c>
      <c r="EI108" s="2">
        <f t="shared" si="297"/>
        <v>76.42399526403031</v>
      </c>
      <c r="EJ108" s="2">
        <f t="shared" si="298"/>
        <v>76.653619909502282</v>
      </c>
      <c r="EK108" s="2">
        <f t="shared" si="299"/>
        <v>79.022207352196233</v>
      </c>
      <c r="EL108" s="2">
        <f t="shared" si="300"/>
        <v>76.326692307692284</v>
      </c>
      <c r="EM108" s="2">
        <f t="shared" si="301"/>
        <v>77.695906366307554</v>
      </c>
      <c r="EN108" s="2">
        <f t="shared" si="302"/>
        <v>82.903977294208616</v>
      </c>
      <c r="EO108" s="2">
        <f t="shared" si="303"/>
        <v>82.801561023622085</v>
      </c>
      <c r="EQ108" s="2">
        <f t="shared" si="304"/>
        <v>81.656695789473702</v>
      </c>
      <c r="ER108" s="2">
        <f t="shared" si="374"/>
        <v>79.524271939092515</v>
      </c>
      <c r="ES108" s="2">
        <f t="shared" si="374"/>
        <v>78.540645430083174</v>
      </c>
      <c r="ET108" s="2">
        <f t="shared" si="374"/>
        <v>77.688326016716886</v>
      </c>
      <c r="EU108" s="2">
        <f t="shared" si="374"/>
        <v>75.58760766001889</v>
      </c>
      <c r="EV108" s="2">
        <f t="shared" si="374"/>
        <v>73.298584269393501</v>
      </c>
      <c r="EW108" s="2">
        <f t="shared" si="374"/>
        <v>74.167188211735038</v>
      </c>
      <c r="EX108" s="2">
        <f t="shared" si="374"/>
        <v>74.609741474602103</v>
      </c>
      <c r="EY108" s="2">
        <f t="shared" si="374"/>
        <v>76.388860700078894</v>
      </c>
      <c r="EZ108" s="2">
        <f t="shared" si="374"/>
        <v>76.171831730113638</v>
      </c>
      <c r="FA108" s="2">
        <f t="shared" si="374"/>
        <v>78.370078585600197</v>
      </c>
      <c r="FB108" s="2">
        <f t="shared" si="374"/>
        <v>76.592764877895036</v>
      </c>
      <c r="FC108" s="2">
        <f t="shared" si="374"/>
        <v>77.187665664981395</v>
      </c>
      <c r="FD108" s="2">
        <f t="shared" si="374"/>
        <v>83.40427740019922</v>
      </c>
      <c r="FE108" s="2">
        <f t="shared" si="374"/>
        <v>82.602620693571225</v>
      </c>
      <c r="FG108" s="2">
        <f t="shared" si="306"/>
        <v>0.97009730887175449</v>
      </c>
      <c r="FH108" s="2">
        <f t="shared" si="375"/>
        <v>0.96749821296862182</v>
      </c>
      <c r="FI108" s="2">
        <f t="shared" si="375"/>
        <v>0.96697879209531612</v>
      </c>
      <c r="FJ108" s="2">
        <f t="shared" si="375"/>
        <v>0.96421513951148607</v>
      </c>
      <c r="FK108" s="2">
        <f t="shared" si="375"/>
        <v>0.96092682350299385</v>
      </c>
      <c r="FL108" s="2">
        <f t="shared" si="375"/>
        <v>0.96352581462810005</v>
      </c>
      <c r="FM108" s="2">
        <f t="shared" si="375"/>
        <v>0.95798531083889293</v>
      </c>
      <c r="FN108" s="2">
        <f t="shared" si="375"/>
        <v>0.95683209781742407</v>
      </c>
      <c r="FO108" s="2">
        <f t="shared" si="375"/>
        <v>0.95925824423813</v>
      </c>
      <c r="FP108" s="2">
        <f t="shared" si="375"/>
        <v>0.95894493911300094</v>
      </c>
      <c r="FQ108" s="2">
        <f t="shared" si="375"/>
        <v>0.9596349702515391</v>
      </c>
      <c r="FR108" s="2">
        <f t="shared" si="375"/>
        <v>0.9594840754719357</v>
      </c>
      <c r="FS108" s="2">
        <f t="shared" si="375"/>
        <v>0.96168658890467706</v>
      </c>
      <c r="FT108" s="2">
        <f t="shared" si="375"/>
        <v>0.95831053693790991</v>
      </c>
      <c r="FU108" s="2">
        <f t="shared" si="375"/>
        <v>0.95251031134685971</v>
      </c>
      <c r="FW108" s="2">
        <f t="shared" si="324"/>
        <v>8.1986902860122239E-4</v>
      </c>
      <c r="FX108" s="2">
        <f t="shared" si="376"/>
        <v>1.4379838887617839E-3</v>
      </c>
      <c r="FY108" s="2">
        <f t="shared" si="377"/>
        <v>1.2999092112686644E-3</v>
      </c>
      <c r="FZ108" s="2">
        <f t="shared" si="378"/>
        <v>1.2158812754990487E-3</v>
      </c>
      <c r="GA108" s="2">
        <f t="shared" si="379"/>
        <v>1.3764806255800541E-3</v>
      </c>
      <c r="GB108" s="2">
        <f t="shared" si="380"/>
        <v>1.3563348784785473E-3</v>
      </c>
      <c r="GC108" s="2">
        <f t="shared" si="381"/>
        <v>1.4516843058316202E-3</v>
      </c>
      <c r="GD108" s="2">
        <f t="shared" si="382"/>
        <v>1.7552645244213539E-3</v>
      </c>
      <c r="GE108" s="2">
        <f t="shared" si="383"/>
        <v>2.0657563385878689E-3</v>
      </c>
      <c r="GF108" s="2">
        <f t="shared" si="384"/>
        <v>1.4740528738159374E-3</v>
      </c>
      <c r="GG108" s="2">
        <f t="shared" si="385"/>
        <v>1.1515946255959231E-3</v>
      </c>
      <c r="GH108" s="2">
        <f t="shared" si="386"/>
        <v>9.6509646428573955E-4</v>
      </c>
      <c r="GI108" s="2">
        <f t="shared" si="387"/>
        <v>8.3959437099333624E-4</v>
      </c>
      <c r="GJ108" s="2">
        <f t="shared" si="388"/>
        <v>8.6650235948914896E-4</v>
      </c>
      <c r="GK108" s="2">
        <f t="shared" si="389"/>
        <v>6.5963466965874955E-4</v>
      </c>
      <c r="GM108" s="86">
        <f t="shared" si="325"/>
        <v>2.1809078901566219E-7</v>
      </c>
      <c r="GN108" s="86">
        <f t="shared" si="390"/>
        <v>8.1420277442393082E-9</v>
      </c>
      <c r="GO108" s="86">
        <f t="shared" si="391"/>
        <v>3.6153202873604547E-11</v>
      </c>
      <c r="GP108" s="86">
        <f t="shared" si="392"/>
        <v>1.1272932622093598E-11</v>
      </c>
      <c r="GQ108" s="86">
        <f t="shared" si="393"/>
        <v>3.7156644814524485E-13</v>
      </c>
      <c r="GR108" s="86">
        <f t="shared" si="394"/>
        <v>5.2924049864369594E-11</v>
      </c>
      <c r="GS108" s="86">
        <f t="shared" si="395"/>
        <v>3.165227563155502E-10</v>
      </c>
      <c r="GT108" s="86">
        <f t="shared" si="396"/>
        <v>3.2913335286210254E-12</v>
      </c>
      <c r="GU108" s="86">
        <f t="shared" si="397"/>
        <v>3.9547898788139576E-15</v>
      </c>
      <c r="GV108" s="86">
        <f t="shared" si="398"/>
        <v>7.8511663014106997E-16</v>
      </c>
      <c r="GW108" s="86">
        <f t="shared" si="399"/>
        <v>6.9864958183228212E-15</v>
      </c>
      <c r="GX108" s="86">
        <f t="shared" si="400"/>
        <v>3.8738887779137948E-14</v>
      </c>
      <c r="GY108" s="86">
        <f t="shared" si="401"/>
        <v>8.7382576701121042E-13</v>
      </c>
      <c r="GZ108" s="86">
        <f t="shared" si="402"/>
        <v>9.6626873974652744E-10</v>
      </c>
      <c r="HA108" s="86">
        <f t="shared" si="403"/>
        <v>1.9718371356584382E-13</v>
      </c>
      <c r="HC108" s="86">
        <f t="shared" si="326"/>
        <v>0.30844953984842177</v>
      </c>
      <c r="HD108" s="86">
        <f t="shared" si="404"/>
        <v>0.39401353059272881</v>
      </c>
      <c r="HE108" s="86">
        <f t="shared" si="405"/>
        <v>0.37716312530884161</v>
      </c>
      <c r="HF108" s="86">
        <f t="shared" si="406"/>
        <v>0.33957590529294557</v>
      </c>
      <c r="HG108" s="86">
        <f t="shared" si="407"/>
        <v>0.32749380953664703</v>
      </c>
      <c r="HH108" s="86">
        <f t="shared" si="408"/>
        <v>0.3935756432810732</v>
      </c>
      <c r="HI108" s="86">
        <f t="shared" si="409"/>
        <v>0.38310705046608867</v>
      </c>
      <c r="HJ108" s="86">
        <f t="shared" si="410"/>
        <v>0.45164780300009805</v>
      </c>
      <c r="HK108" s="86">
        <f t="shared" si="411"/>
        <v>0.53196045086343779</v>
      </c>
      <c r="HL108" s="86">
        <f t="shared" si="412"/>
        <v>0.44914180941690784</v>
      </c>
      <c r="HM108" s="86">
        <f t="shared" si="413"/>
        <v>0.36468000597192157</v>
      </c>
      <c r="HN108" s="86">
        <f t="shared" si="414"/>
        <v>0.29569194177867208</v>
      </c>
      <c r="HO108" s="86">
        <f t="shared" si="415"/>
        <v>0.26645491410923405</v>
      </c>
      <c r="HP108" s="86">
        <f t="shared" si="416"/>
        <v>0.25403519590722479</v>
      </c>
      <c r="HQ108" s="86">
        <f t="shared" si="417"/>
        <v>0.24653971220650012</v>
      </c>
      <c r="HS108" s="86">
        <f t="shared" si="327"/>
        <v>1.0574823453999781E-17</v>
      </c>
      <c r="HT108" s="86">
        <f t="shared" si="418"/>
        <v>4.7591540739432477E-16</v>
      </c>
      <c r="HU108" s="86">
        <f t="shared" si="419"/>
        <v>2.9602594725850487E-16</v>
      </c>
      <c r="HV108" s="86">
        <f t="shared" si="420"/>
        <v>4.436560294718299E-17</v>
      </c>
      <c r="HW108" s="86">
        <f t="shared" si="421"/>
        <v>2.0950241647678751E-21</v>
      </c>
      <c r="HX108" s="86">
        <f t="shared" si="422"/>
        <v>1.2816466050277717E-18</v>
      </c>
      <c r="HY108" s="86">
        <f t="shared" si="423"/>
        <v>3.1587893944110132E-20</v>
      </c>
      <c r="HZ108" s="86">
        <f t="shared" si="424"/>
        <v>2.4670896404681476E-19</v>
      </c>
      <c r="IA108" s="86">
        <f t="shared" si="425"/>
        <v>1.87355064053172E-18</v>
      </c>
      <c r="IB108" s="86">
        <f t="shared" si="426"/>
        <v>2.7193253687332E-22</v>
      </c>
      <c r="IC108" s="86">
        <f t="shared" si="427"/>
        <v>1.0992810615013627E-20</v>
      </c>
      <c r="ID108" s="86">
        <f t="shared" si="428"/>
        <v>9.1453158099701654E-22</v>
      </c>
      <c r="IE108" s="86">
        <f t="shared" si="429"/>
        <v>3.7846264160271507E-22</v>
      </c>
      <c r="IF108" s="86">
        <f t="shared" si="430"/>
        <v>1.7848963764383549E-19</v>
      </c>
      <c r="IG108" s="86">
        <f t="shared" si="431"/>
        <v>2.6232214278861214E-14</v>
      </c>
      <c r="II108" s="86">
        <f t="shared" si="328"/>
        <v>5.6986214087565138E-42</v>
      </c>
      <c r="IJ108" s="86">
        <f t="shared" si="329"/>
        <v>7.8052098075054403E-39</v>
      </c>
      <c r="IK108" s="86">
        <f t="shared" si="330"/>
        <v>2.5379953474346668E-41</v>
      </c>
      <c r="IL108" s="86">
        <f t="shared" si="331"/>
        <v>4.0117299417280452E-42</v>
      </c>
      <c r="IM108" s="86">
        <f t="shared" si="332"/>
        <v>6.556082989005199E-52</v>
      </c>
      <c r="IN108" s="86">
        <f t="shared" si="333"/>
        <v>5.7245765971304276E-46</v>
      </c>
      <c r="IO108" s="86">
        <f t="shared" si="334"/>
        <v>2.9580734903556466E-49</v>
      </c>
      <c r="IP108" s="86">
        <f t="shared" si="335"/>
        <v>5.8092695523497675E-49</v>
      </c>
      <c r="IQ108" s="86">
        <f t="shared" si="336"/>
        <v>1.0376152590720665E-45</v>
      </c>
      <c r="IR108" s="86">
        <f t="shared" si="337"/>
        <v>5.8271553752409294E-56</v>
      </c>
      <c r="IS108" s="86">
        <f t="shared" si="338"/>
        <v>7.6412078657508381E-51</v>
      </c>
      <c r="IT108" s="86">
        <f t="shared" si="339"/>
        <v>2.6914577581609375E-52</v>
      </c>
      <c r="IU108" s="86">
        <f t="shared" si="340"/>
        <v>2.7876666495256092E-53</v>
      </c>
      <c r="IV108" s="86">
        <f t="shared" si="341"/>
        <v>2.5691096466416584E-92</v>
      </c>
      <c r="IW108" s="86">
        <f t="shared" si="342"/>
        <v>6.0753045905148499E-42</v>
      </c>
      <c r="IY108" s="86">
        <f t="shared" si="343"/>
        <v>0.30844975793921081</v>
      </c>
      <c r="IZ108" s="86">
        <f t="shared" si="344"/>
        <v>0.39401353873475703</v>
      </c>
      <c r="JA108" s="86">
        <f t="shared" si="345"/>
        <v>0.37716312534499508</v>
      </c>
      <c r="JB108" s="86">
        <f t="shared" si="346"/>
        <v>0.33957590530421855</v>
      </c>
      <c r="JC108" s="86">
        <f t="shared" si="347"/>
        <v>0.32749380953701862</v>
      </c>
      <c r="JD108" s="86">
        <f t="shared" si="348"/>
        <v>0.39357564333399725</v>
      </c>
      <c r="JE108" s="86">
        <f t="shared" si="349"/>
        <v>0.38310705078261142</v>
      </c>
      <c r="JF108" s="86">
        <f t="shared" si="350"/>
        <v>0.45164780300338936</v>
      </c>
      <c r="JG108" s="86">
        <f t="shared" si="351"/>
        <v>0.53196045086344179</v>
      </c>
      <c r="JH108" s="86">
        <f t="shared" si="352"/>
        <v>0.44914180941690862</v>
      </c>
      <c r="JI108" s="86">
        <f t="shared" si="353"/>
        <v>0.36468000597192857</v>
      </c>
      <c r="JJ108" s="86">
        <f t="shared" si="354"/>
        <v>0.29569194177871083</v>
      </c>
      <c r="JK108" s="86">
        <f t="shared" si="355"/>
        <v>0.26645491411010785</v>
      </c>
      <c r="JL108" s="86">
        <f t="shared" si="356"/>
        <v>0.25403519687349352</v>
      </c>
      <c r="JM108" s="86">
        <f t="shared" si="357"/>
        <v>0.24653971220672352</v>
      </c>
    </row>
    <row r="109" spans="2:273" x14ac:dyDescent="0.25">
      <c r="B109" s="2">
        <v>82</v>
      </c>
      <c r="C109" s="37">
        <v>175.09399999999999</v>
      </c>
      <c r="D109" s="37">
        <v>188.12899999999999</v>
      </c>
      <c r="E109" s="37">
        <v>189.96700000000001</v>
      </c>
      <c r="F109" s="37">
        <v>186.85499999999999</v>
      </c>
      <c r="G109" s="37">
        <v>185.839</v>
      </c>
      <c r="H109" s="37">
        <v>189.01599999999999</v>
      </c>
      <c r="I109" s="37">
        <v>188.82</v>
      </c>
      <c r="J109" s="37">
        <v>193.08099999999999</v>
      </c>
      <c r="K109" s="37">
        <v>199.59700000000001</v>
      </c>
      <c r="L109" s="37">
        <v>193.565</v>
      </c>
      <c r="M109" s="37">
        <v>191.952</v>
      </c>
      <c r="N109" s="37">
        <v>180.14500000000001</v>
      </c>
      <c r="O109" s="37">
        <v>179.161</v>
      </c>
      <c r="P109" s="37">
        <v>170.74600000000001</v>
      </c>
      <c r="Q109" s="37">
        <v>152.59700000000001</v>
      </c>
      <c r="S109" s="4">
        <f t="shared" si="229"/>
        <v>174.70553638665865</v>
      </c>
      <c r="T109" s="4">
        <f t="shared" si="230"/>
        <v>193.17747507539997</v>
      </c>
      <c r="U109" s="4">
        <f t="shared" si="231"/>
        <v>193.23189216132894</v>
      </c>
      <c r="V109" s="4">
        <f t="shared" si="232"/>
        <v>185.18564055879372</v>
      </c>
      <c r="W109" s="4">
        <f t="shared" si="233"/>
        <v>187.41435209187824</v>
      </c>
      <c r="X109" s="4">
        <f t="shared" si="234"/>
        <v>193.3631258534553</v>
      </c>
      <c r="Y109" s="4">
        <f t="shared" si="235"/>
        <v>192.54971805780212</v>
      </c>
      <c r="Z109" s="4">
        <f t="shared" si="236"/>
        <v>198.26559817546482</v>
      </c>
      <c r="AA109" s="4">
        <f t="shared" si="237"/>
        <v>206.64985042935359</v>
      </c>
      <c r="AB109" s="4">
        <f t="shared" si="238"/>
        <v>199.80557304032942</v>
      </c>
      <c r="AC109" s="4">
        <f t="shared" si="239"/>
        <v>193.76264406275561</v>
      </c>
      <c r="AD109" s="4">
        <f t="shared" si="240"/>
        <v>177.04884512983961</v>
      </c>
      <c r="AE109" s="4">
        <f t="shared" si="241"/>
        <v>176.61604878809914</v>
      </c>
      <c r="AF109" s="4">
        <f t="shared" si="242"/>
        <v>168.10110073428456</v>
      </c>
      <c r="AG109" s="4">
        <f t="shared" si="243"/>
        <v>150.92644546433112</v>
      </c>
      <c r="AI109" s="4">
        <f t="shared" si="244"/>
        <v>0.38846361334134372</v>
      </c>
      <c r="AJ109" s="4">
        <f t="shared" si="245"/>
        <v>-5.0484750753999776</v>
      </c>
      <c r="AK109" s="4">
        <f t="shared" si="246"/>
        <v>-3.2648921613289303</v>
      </c>
      <c r="AL109" s="4">
        <f t="shared" si="247"/>
        <v>1.669359441206268</v>
      </c>
      <c r="AM109" s="4">
        <f t="shared" si="248"/>
        <v>-1.5753520918782442</v>
      </c>
      <c r="AN109" s="4">
        <f t="shared" si="249"/>
        <v>-4.3471258534553101</v>
      </c>
      <c r="AO109" s="4">
        <f t="shared" si="250"/>
        <v>-3.7297180578021312</v>
      </c>
      <c r="AP109" s="4">
        <f t="shared" si="251"/>
        <v>-5.1845981754648278</v>
      </c>
      <c r="AQ109" s="4">
        <f t="shared" si="252"/>
        <v>-7.0528504293535832</v>
      </c>
      <c r="AR109" s="4">
        <f t="shared" si="253"/>
        <v>-6.2405730403294228</v>
      </c>
      <c r="AS109" s="4">
        <f t="shared" si="254"/>
        <v>-1.810644062755614</v>
      </c>
      <c r="AT109" s="4">
        <f t="shared" si="255"/>
        <v>3.0961548701604045</v>
      </c>
      <c r="AU109" s="4">
        <f t="shared" si="256"/>
        <v>2.5449512119008659</v>
      </c>
      <c r="AV109" s="4">
        <f t="shared" si="358"/>
        <v>2.644899265715452</v>
      </c>
      <c r="AW109" s="4">
        <f t="shared" si="358"/>
        <v>1.6705545356688845</v>
      </c>
      <c r="AY109" s="2">
        <f t="shared" si="308"/>
        <v>83.051464388094985</v>
      </c>
      <c r="AZ109" s="2">
        <f t="shared" si="359"/>
        <v>80.154654363114616</v>
      </c>
      <c r="BA109" s="2">
        <f t="shared" si="360"/>
        <v>79.284355398467454</v>
      </c>
      <c r="BB109" s="2">
        <f t="shared" si="361"/>
        <v>78.458929978596188</v>
      </c>
      <c r="BC109" s="2">
        <f t="shared" si="362"/>
        <v>77.145219064501816</v>
      </c>
      <c r="BD109" s="2">
        <f t="shared" si="363"/>
        <v>75.085693275469893</v>
      </c>
      <c r="BE109" s="2">
        <f t="shared" si="364"/>
        <v>75.569512483635279</v>
      </c>
      <c r="BF109" s="2">
        <f t="shared" si="365"/>
        <v>76.206400702255294</v>
      </c>
      <c r="BG109" s="2">
        <f t="shared" si="366"/>
        <v>77.133992042967819</v>
      </c>
      <c r="BH109" s="2">
        <f t="shared" si="367"/>
        <v>77.171849239896005</v>
      </c>
      <c r="BI109" s="2">
        <f t="shared" si="368"/>
        <v>79.444046046409852</v>
      </c>
      <c r="BJ109" s="2">
        <f t="shared" si="369"/>
        <v>76.994015733855491</v>
      </c>
      <c r="BK109" s="2">
        <f t="shared" si="370"/>
        <v>78.332101374754927</v>
      </c>
      <c r="BL109" s="2">
        <f t="shared" si="371"/>
        <v>83.499295460983973</v>
      </c>
      <c r="BM109" s="2">
        <f t="shared" si="372"/>
        <v>83.104953129781393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100.77819993959528</v>
      </c>
      <c r="DL109" s="2">
        <f t="shared" si="373"/>
        <v>98.030144180644484</v>
      </c>
      <c r="DM109" s="2">
        <f t="shared" si="373"/>
        <v>96.119749320447013</v>
      </c>
      <c r="DN109" s="2">
        <f t="shared" si="373"/>
        <v>97.356421197633907</v>
      </c>
      <c r="DO109" s="2">
        <f t="shared" si="373"/>
        <v>95.226449392712553</v>
      </c>
      <c r="DP109" s="2">
        <f t="shared" si="373"/>
        <v>92.419676923076892</v>
      </c>
      <c r="DQ109" s="2">
        <f t="shared" si="373"/>
        <v>95.965296911196916</v>
      </c>
      <c r="DR109" s="2">
        <f t="shared" si="373"/>
        <v>97.704091316526615</v>
      </c>
      <c r="DS109" s="2">
        <f t="shared" si="373"/>
        <v>97.80933779493779</v>
      </c>
      <c r="DT109" s="2">
        <f t="shared" si="373"/>
        <v>93.187197724039805</v>
      </c>
      <c r="DU109" s="2">
        <f t="shared" si="373"/>
        <v>94.230631250683857</v>
      </c>
      <c r="DV109" s="2">
        <f t="shared" si="373"/>
        <v>96.09199696356275</v>
      </c>
      <c r="DW109" s="2">
        <f t="shared" si="373"/>
        <v>98.298632118758434</v>
      </c>
      <c r="DX109" s="2">
        <f t="shared" si="373"/>
        <v>101.16051407121407</v>
      </c>
      <c r="DY109" s="2">
        <f t="shared" si="373"/>
        <v>92.233383064516133</v>
      </c>
      <c r="EA109" s="2">
        <f t="shared" si="228"/>
        <v>82.554036256396898</v>
      </c>
      <c r="EB109" s="2">
        <f t="shared" si="290"/>
        <v>79.607273451803962</v>
      </c>
      <c r="EC109" s="2">
        <f t="shared" si="291"/>
        <v>78.760458410041835</v>
      </c>
      <c r="ED109" s="2">
        <f t="shared" si="292"/>
        <v>77.819594587561795</v>
      </c>
      <c r="EE109" s="2">
        <f t="shared" si="293"/>
        <v>76.476240552325564</v>
      </c>
      <c r="EF109" s="2">
        <f t="shared" si="294"/>
        <v>74.489185741125013</v>
      </c>
      <c r="EG109" s="2">
        <f t="shared" si="295"/>
        <v>74.754809824123242</v>
      </c>
      <c r="EH109" s="2">
        <f t="shared" si="296"/>
        <v>75.323498706798432</v>
      </c>
      <c r="EI109" s="2">
        <f t="shared" si="297"/>
        <v>76.333220435709208</v>
      </c>
      <c r="EJ109" s="2">
        <f t="shared" si="298"/>
        <v>76.547301211749385</v>
      </c>
      <c r="EK109" s="2">
        <f t="shared" si="299"/>
        <v>78.87763262537085</v>
      </c>
      <c r="EL109" s="2">
        <f t="shared" si="300"/>
        <v>76.258246812011492</v>
      </c>
      <c r="EM109" s="2">
        <f t="shared" si="301"/>
        <v>77.60710122428992</v>
      </c>
      <c r="EN109" s="2">
        <f t="shared" si="302"/>
        <v>82.79810289568654</v>
      </c>
      <c r="EO109" s="2">
        <f t="shared" si="303"/>
        <v>82.690024114173269</v>
      </c>
      <c r="EQ109" s="2">
        <f t="shared" si="304"/>
        <v>81.569836290726826</v>
      </c>
      <c r="ER109" s="2">
        <f t="shared" si="374"/>
        <v>79.432402721756247</v>
      </c>
      <c r="ES109" s="2">
        <f t="shared" si="374"/>
        <v>78.470249299885992</v>
      </c>
      <c r="ET109" s="2">
        <f t="shared" si="374"/>
        <v>77.605065099342113</v>
      </c>
      <c r="EU109" s="2">
        <f t="shared" si="374"/>
        <v>75.486709638288062</v>
      </c>
      <c r="EV109" s="2">
        <f t="shared" si="374"/>
        <v>73.232966108167929</v>
      </c>
      <c r="EW109" s="2">
        <f t="shared" si="374"/>
        <v>74.092950080858273</v>
      </c>
      <c r="EX109" s="2">
        <f t="shared" si="374"/>
        <v>74.506378741317178</v>
      </c>
      <c r="EY109" s="2">
        <f t="shared" si="374"/>
        <v>76.295346795149158</v>
      </c>
      <c r="EZ109" s="2">
        <f t="shared" si="374"/>
        <v>76.081467004198814</v>
      </c>
      <c r="FA109" s="2">
        <f t="shared" si="374"/>
        <v>78.246881892641895</v>
      </c>
      <c r="FB109" s="2">
        <f t="shared" si="374"/>
        <v>76.514122045616702</v>
      </c>
      <c r="FC109" s="2">
        <f t="shared" si="374"/>
        <v>77.113857099355968</v>
      </c>
      <c r="FD109" s="2">
        <f t="shared" si="374"/>
        <v>83.282768159919556</v>
      </c>
      <c r="FE109" s="2">
        <f t="shared" si="374"/>
        <v>82.498031275305323</v>
      </c>
      <c r="FG109" s="2">
        <f t="shared" si="306"/>
        <v>0.97265647767646124</v>
      </c>
      <c r="FH109" s="2">
        <f t="shared" si="375"/>
        <v>0.97027300451981602</v>
      </c>
      <c r="FI109" s="2">
        <f t="shared" si="375"/>
        <v>0.969796544068382</v>
      </c>
      <c r="FJ109" s="2">
        <f t="shared" si="375"/>
        <v>0.96726073388249634</v>
      </c>
      <c r="FK109" s="2">
        <f t="shared" si="375"/>
        <v>0.96424190259552645</v>
      </c>
      <c r="FL109" s="2">
        <f t="shared" si="375"/>
        <v>0.96662804587195961</v>
      </c>
      <c r="FM109" s="2">
        <f t="shared" si="375"/>
        <v>0.96153996759307803</v>
      </c>
      <c r="FN109" s="2">
        <f t="shared" si="375"/>
        <v>0.96048029731492657</v>
      </c>
      <c r="FO109" s="2">
        <f t="shared" si="375"/>
        <v>0.96270939654894527</v>
      </c>
      <c r="FP109" s="2">
        <f t="shared" si="375"/>
        <v>0.96242159120364035</v>
      </c>
      <c r="FQ109" s="2">
        <f t="shared" si="375"/>
        <v>0.9630554398953125</v>
      </c>
      <c r="FR109" s="2">
        <f t="shared" si="375"/>
        <v>0.96291683759193691</v>
      </c>
      <c r="FS109" s="2">
        <f t="shared" si="375"/>
        <v>0.96493955926174302</v>
      </c>
      <c r="FT109" s="2">
        <f t="shared" si="375"/>
        <v>0.96183877399507489</v>
      </c>
      <c r="FU109" s="2">
        <f t="shared" si="375"/>
        <v>0.9565071509352312</v>
      </c>
      <c r="FW109" s="2">
        <f t="shared" si="324"/>
        <v>8.9889741123207981E-4</v>
      </c>
      <c r="FX109" s="2">
        <f t="shared" si="376"/>
        <v>1.5764992662387629E-3</v>
      </c>
      <c r="FY109" s="2">
        <f t="shared" si="377"/>
        <v>1.4251433757640145E-3</v>
      </c>
      <c r="FZ109" s="2">
        <f t="shared" si="378"/>
        <v>1.3330309351136953E-3</v>
      </c>
      <c r="GA109" s="2">
        <f t="shared" si="379"/>
        <v>1.5090805869051079E-3</v>
      </c>
      <c r="GB109" s="2">
        <f t="shared" si="380"/>
        <v>1.4869970373319185E-3</v>
      </c>
      <c r="GC109" s="2">
        <f t="shared" si="381"/>
        <v>1.5915172876682796E-3</v>
      </c>
      <c r="GD109" s="2">
        <f t="shared" si="382"/>
        <v>1.924283412188528E-3</v>
      </c>
      <c r="GE109" s="2">
        <f t="shared" si="383"/>
        <v>2.2646054469323607E-3</v>
      </c>
      <c r="GF109" s="2">
        <f t="shared" si="384"/>
        <v>1.6160370130745485E-3</v>
      </c>
      <c r="GG109" s="2">
        <f t="shared" si="385"/>
        <v>1.2625581227915844E-3</v>
      </c>
      <c r="GH109" s="2">
        <f t="shared" si="386"/>
        <v>1.0581087089518142E-3</v>
      </c>
      <c r="GI109" s="2">
        <f t="shared" si="387"/>
        <v>9.2052235674014308E-4</v>
      </c>
      <c r="GJ109" s="2">
        <f t="shared" si="388"/>
        <v>9.500215236317635E-4</v>
      </c>
      <c r="GK109" s="2">
        <f t="shared" si="389"/>
        <v>7.2322900614441835E-4</v>
      </c>
      <c r="GM109" s="86">
        <f t="shared" si="325"/>
        <v>3.6849988187158619E-8</v>
      </c>
      <c r="GN109" s="86">
        <f t="shared" si="390"/>
        <v>1.065589781573834E-9</v>
      </c>
      <c r="GO109" s="86">
        <f t="shared" si="391"/>
        <v>2.2726755027984447E-12</v>
      </c>
      <c r="GP109" s="86">
        <f t="shared" si="392"/>
        <v>5.887206750354865E-13</v>
      </c>
      <c r="GQ109" s="86">
        <f t="shared" si="393"/>
        <v>1.4362816586545935E-14</v>
      </c>
      <c r="GR109" s="86">
        <f t="shared" si="394"/>
        <v>3.8749868223111606E-12</v>
      </c>
      <c r="GS109" s="86">
        <f t="shared" si="395"/>
        <v>2.7799886669198983E-11</v>
      </c>
      <c r="GT109" s="86">
        <f t="shared" si="396"/>
        <v>1.6897978883217759E-13</v>
      </c>
      <c r="GU109" s="86">
        <f t="shared" si="397"/>
        <v>1.0225665577232606E-16</v>
      </c>
      <c r="GV109" s="86">
        <f t="shared" si="398"/>
        <v>1.5907373527981438E-17</v>
      </c>
      <c r="GW109" s="86">
        <f t="shared" si="399"/>
        <v>1.7073813163358249E-16</v>
      </c>
      <c r="GX109" s="86">
        <f t="shared" si="400"/>
        <v>1.066898919618007E-15</v>
      </c>
      <c r="GY109" s="86">
        <f t="shared" si="401"/>
        <v>3.6238484926487087E-14</v>
      </c>
      <c r="GZ109" s="86">
        <f t="shared" si="402"/>
        <v>1.0026908933249756E-10</v>
      </c>
      <c r="HA109" s="86">
        <f t="shared" si="403"/>
        <v>8.4748464475939371E-15</v>
      </c>
      <c r="HC109" s="86">
        <f t="shared" si="326"/>
        <v>0.37548664491597611</v>
      </c>
      <c r="HD109" s="86">
        <f t="shared" si="404"/>
        <v>0.46663137446405256</v>
      </c>
      <c r="HE109" s="86">
        <f t="shared" si="405"/>
        <v>0.45455257697682261</v>
      </c>
      <c r="HF109" s="86">
        <f t="shared" si="406"/>
        <v>0.41763538594486138</v>
      </c>
      <c r="HG109" s="86">
        <f t="shared" si="407"/>
        <v>0.41538240932210946</v>
      </c>
      <c r="HH109" s="86">
        <f t="shared" si="408"/>
        <v>0.47768742270405334</v>
      </c>
      <c r="HI109" s="86">
        <f t="shared" si="409"/>
        <v>0.46874572126668457</v>
      </c>
      <c r="HJ109" s="86">
        <f t="shared" si="410"/>
        <v>0.54034269265847823</v>
      </c>
      <c r="HK109" s="86">
        <f t="shared" si="411"/>
        <v>0.61717390222362667</v>
      </c>
      <c r="HL109" s="86">
        <f t="shared" si="412"/>
        <v>0.52922206096472701</v>
      </c>
      <c r="HM109" s="86">
        <f t="shared" si="413"/>
        <v>0.45409969421519886</v>
      </c>
      <c r="HN109" s="86">
        <f t="shared" si="414"/>
        <v>0.37564522165740122</v>
      </c>
      <c r="HO109" s="86">
        <f t="shared" si="415"/>
        <v>0.33923287006569497</v>
      </c>
      <c r="HP109" s="86">
        <f t="shared" si="416"/>
        <v>0.32718918394264818</v>
      </c>
      <c r="HQ109" s="86">
        <f t="shared" si="417"/>
        <v>0.33049771964533542</v>
      </c>
      <c r="HS109" s="86">
        <f t="shared" si="327"/>
        <v>5.1322882488215016E-17</v>
      </c>
      <c r="HT109" s="86">
        <f t="shared" si="418"/>
        <v>2.2678930228721914E-15</v>
      </c>
      <c r="HU109" s="86">
        <f t="shared" si="419"/>
        <v>1.4648461495671668E-15</v>
      </c>
      <c r="HV109" s="86">
        <f t="shared" si="420"/>
        <v>2.2928492977741644E-16</v>
      </c>
      <c r="HW109" s="86">
        <f t="shared" si="421"/>
        <v>1.7162358820295165E-20</v>
      </c>
      <c r="HX109" s="86">
        <f t="shared" si="422"/>
        <v>7.9854638108460002E-18</v>
      </c>
      <c r="HY109" s="86">
        <f t="shared" si="423"/>
        <v>2.3391904267088934E-19</v>
      </c>
      <c r="HZ109" s="86">
        <f t="shared" si="424"/>
        <v>1.8338825120896589E-18</v>
      </c>
      <c r="IA109" s="86">
        <f t="shared" si="425"/>
        <v>1.3007874326063371E-17</v>
      </c>
      <c r="IB109" s="86">
        <f t="shared" si="426"/>
        <v>2.5973031165870657E-21</v>
      </c>
      <c r="IC109" s="86">
        <f t="shared" si="427"/>
        <v>8.0404143288403329E-20</v>
      </c>
      <c r="ID109" s="86">
        <f t="shared" si="428"/>
        <v>6.9091406181335369E-21</v>
      </c>
      <c r="IE109" s="86">
        <f t="shared" si="429"/>
        <v>2.8545878989306343E-21</v>
      </c>
      <c r="IF109" s="86">
        <f t="shared" si="430"/>
        <v>9.998862998969602E-19</v>
      </c>
      <c r="IG109" s="86">
        <f t="shared" si="431"/>
        <v>8.6935756155928872E-14</v>
      </c>
      <c r="II109" s="86">
        <f t="shared" si="328"/>
        <v>6.1932152626533652E-41</v>
      </c>
      <c r="IJ109" s="86">
        <f t="shared" si="329"/>
        <v>8.5070084030498048E-38</v>
      </c>
      <c r="IK109" s="86">
        <f t="shared" si="330"/>
        <v>3.1212404402907941E-40</v>
      </c>
      <c r="IL109" s="86">
        <f t="shared" si="331"/>
        <v>5.0594121276349964E-41</v>
      </c>
      <c r="IM109" s="86">
        <f t="shared" si="332"/>
        <v>1.6163027524135526E-50</v>
      </c>
      <c r="IN109" s="86">
        <f t="shared" si="333"/>
        <v>9.6085040292323311E-45</v>
      </c>
      <c r="IO109" s="86">
        <f t="shared" si="334"/>
        <v>6.3120631897279098E-48</v>
      </c>
      <c r="IP109" s="86">
        <f t="shared" si="335"/>
        <v>1.3317930436715693E-47</v>
      </c>
      <c r="IQ109" s="86">
        <f t="shared" si="336"/>
        <v>2.0713298635487446E-44</v>
      </c>
      <c r="IR109" s="86">
        <f t="shared" si="337"/>
        <v>1.9279188389772088E-54</v>
      </c>
      <c r="IS109" s="86">
        <f t="shared" si="338"/>
        <v>1.6211665046401536E-49</v>
      </c>
      <c r="IT109" s="86">
        <f t="shared" si="339"/>
        <v>5.7705520633926036E-51</v>
      </c>
      <c r="IU109" s="86">
        <f t="shared" si="340"/>
        <v>5.9672103679598388E-52</v>
      </c>
      <c r="IV109" s="86">
        <f t="shared" si="341"/>
        <v>5.7061762468426681E-90</v>
      </c>
      <c r="IW109" s="86">
        <f t="shared" si="342"/>
        <v>6.1436351579188595E-41</v>
      </c>
      <c r="IY109" s="86">
        <f t="shared" si="343"/>
        <v>0.37548668176596434</v>
      </c>
      <c r="IZ109" s="86">
        <f t="shared" si="344"/>
        <v>0.46663137552964462</v>
      </c>
      <c r="JA109" s="86">
        <f t="shared" si="345"/>
        <v>0.45455257697909673</v>
      </c>
      <c r="JB109" s="86">
        <f t="shared" si="346"/>
        <v>0.4176353859454503</v>
      </c>
      <c r="JC109" s="86">
        <f t="shared" si="347"/>
        <v>0.41538240932212384</v>
      </c>
      <c r="JD109" s="86">
        <f t="shared" si="348"/>
        <v>0.47768742270792836</v>
      </c>
      <c r="JE109" s="86">
        <f t="shared" si="349"/>
        <v>0.46874572129448444</v>
      </c>
      <c r="JF109" s="86">
        <f t="shared" si="350"/>
        <v>0.54034269265864721</v>
      </c>
      <c r="JG109" s="86">
        <f t="shared" si="351"/>
        <v>0.61717390222362678</v>
      </c>
      <c r="JH109" s="86">
        <f t="shared" si="352"/>
        <v>0.52922206096472701</v>
      </c>
      <c r="JI109" s="86">
        <f t="shared" si="353"/>
        <v>0.45409969421519902</v>
      </c>
      <c r="JJ109" s="86">
        <f t="shared" si="354"/>
        <v>0.37564522165740227</v>
      </c>
      <c r="JK109" s="86">
        <f t="shared" si="355"/>
        <v>0.33923287006573122</v>
      </c>
      <c r="JL109" s="86">
        <f t="shared" si="356"/>
        <v>0.32718918404291725</v>
      </c>
      <c r="JM109" s="86">
        <f t="shared" si="357"/>
        <v>0.33049771964543084</v>
      </c>
    </row>
    <row r="110" spans="2:273" x14ac:dyDescent="0.25">
      <c r="B110" s="2">
        <v>83</v>
      </c>
      <c r="C110" s="37">
        <v>180.06200000000001</v>
      </c>
      <c r="D110" s="37">
        <v>190.30600000000001</v>
      </c>
      <c r="E110" s="37">
        <v>192.98400000000001</v>
      </c>
      <c r="F110" s="37">
        <v>191.59700000000001</v>
      </c>
      <c r="G110" s="37">
        <v>191.12899999999999</v>
      </c>
      <c r="H110" s="37">
        <v>192.70500000000001</v>
      </c>
      <c r="I110" s="37">
        <v>192.393</v>
      </c>
      <c r="J110" s="37">
        <v>193.339</v>
      </c>
      <c r="K110" s="37">
        <v>194.59700000000001</v>
      </c>
      <c r="L110" s="37">
        <v>194.32300000000001</v>
      </c>
      <c r="M110" s="37">
        <v>196.5</v>
      </c>
      <c r="N110" s="37">
        <v>188.17699999999999</v>
      </c>
      <c r="O110" s="37">
        <v>187.17699999999999</v>
      </c>
      <c r="P110" s="37">
        <v>178.095</v>
      </c>
      <c r="Q110" s="37">
        <v>160.51599999999999</v>
      </c>
      <c r="S110" s="4">
        <f t="shared" si="229"/>
        <v>183.22620206232079</v>
      </c>
      <c r="T110" s="4">
        <f t="shared" si="230"/>
        <v>197.68874609658826</v>
      </c>
      <c r="U110" s="4">
        <f t="shared" si="231"/>
        <v>200.14913910946248</v>
      </c>
      <c r="V110" s="4">
        <f t="shared" si="232"/>
        <v>195.30535388372553</v>
      </c>
      <c r="W110" s="4">
        <f t="shared" si="233"/>
        <v>199.15234269741904</v>
      </c>
      <c r="X110" s="4">
        <f t="shared" si="234"/>
        <v>199.49599642932938</v>
      </c>
      <c r="Y110" s="4">
        <f t="shared" si="235"/>
        <v>198.50990852005509</v>
      </c>
      <c r="Z110" s="4">
        <f t="shared" si="236"/>
        <v>198.22624301780269</v>
      </c>
      <c r="AA110" s="4">
        <f t="shared" si="237"/>
        <v>198.63030510392727</v>
      </c>
      <c r="AB110" s="4">
        <f t="shared" si="238"/>
        <v>196.51400574315161</v>
      </c>
      <c r="AC110" s="4">
        <f t="shared" si="239"/>
        <v>203.75097300476554</v>
      </c>
      <c r="AD110" s="4">
        <f t="shared" si="240"/>
        <v>189.90908730291628</v>
      </c>
      <c r="AE110" s="4">
        <f t="shared" si="241"/>
        <v>189.48934515056499</v>
      </c>
      <c r="AF110" s="4">
        <f t="shared" si="242"/>
        <v>179.67636705564092</v>
      </c>
      <c r="AG110" s="4">
        <f t="shared" si="243"/>
        <v>161.4666540477449</v>
      </c>
      <c r="AI110" s="4">
        <f t="shared" si="244"/>
        <v>-3.1642020623207827</v>
      </c>
      <c r="AJ110" s="4">
        <f t="shared" si="245"/>
        <v>-7.3827460965882494</v>
      </c>
      <c r="AK110" s="4">
        <f t="shared" si="246"/>
        <v>-7.1651391094624728</v>
      </c>
      <c r="AL110" s="4">
        <f t="shared" si="247"/>
        <v>-3.7083538837255219</v>
      </c>
      <c r="AM110" s="4">
        <f t="shared" si="248"/>
        <v>-8.0233426974190536</v>
      </c>
      <c r="AN110" s="4">
        <f t="shared" si="249"/>
        <v>-6.7909964293293683</v>
      </c>
      <c r="AO110" s="4">
        <f t="shared" si="250"/>
        <v>-6.116908520055091</v>
      </c>
      <c r="AP110" s="4">
        <f t="shared" si="251"/>
        <v>-4.8872430178026889</v>
      </c>
      <c r="AQ110" s="4">
        <f t="shared" si="252"/>
        <v>-4.0333051039272618</v>
      </c>
      <c r="AR110" s="4">
        <f t="shared" si="253"/>
        <v>-2.1910057431516066</v>
      </c>
      <c r="AS110" s="4">
        <f t="shared" si="254"/>
        <v>-7.250973004765541</v>
      </c>
      <c r="AT110" s="4">
        <f t="shared" si="255"/>
        <v>-1.732087302916284</v>
      </c>
      <c r="AU110" s="4">
        <f t="shared" si="256"/>
        <v>-2.3123451505649939</v>
      </c>
      <c r="AV110" s="4">
        <f t="shared" si="358"/>
        <v>-1.5813670556409249</v>
      </c>
      <c r="AW110" s="4">
        <f t="shared" si="358"/>
        <v>-0.95065404774490503</v>
      </c>
      <c r="AY110" s="2">
        <f t="shared" si="308"/>
        <v>82.898910684460503</v>
      </c>
      <c r="AZ110" s="2">
        <f t="shared" si="359"/>
        <v>80.019402920507773</v>
      </c>
      <c r="BA110" s="2">
        <f t="shared" si="360"/>
        <v>79.163773527632245</v>
      </c>
      <c r="BB110" s="2">
        <f t="shared" si="361"/>
        <v>78.322730490074292</v>
      </c>
      <c r="BC110" s="2">
        <f t="shared" si="362"/>
        <v>76.956127406105921</v>
      </c>
      <c r="BD110" s="2">
        <f t="shared" si="363"/>
        <v>74.927996158331979</v>
      </c>
      <c r="BE110" s="2">
        <f t="shared" si="364"/>
        <v>75.412276490916327</v>
      </c>
      <c r="BF110" s="2">
        <f t="shared" si="365"/>
        <v>76.012580773028603</v>
      </c>
      <c r="BG110" s="2">
        <f t="shared" si="366"/>
        <v>76.984989781618935</v>
      </c>
      <c r="BH110" s="2">
        <f t="shared" si="367"/>
        <v>77.018290033690477</v>
      </c>
      <c r="BI110" s="2">
        <f t="shared" si="368"/>
        <v>79.259788017238208</v>
      </c>
      <c r="BJ110" s="2">
        <f t="shared" si="369"/>
        <v>76.869834346198644</v>
      </c>
      <c r="BK110" s="2">
        <f t="shared" si="370"/>
        <v>78.190265686144244</v>
      </c>
      <c r="BL110" s="2">
        <f t="shared" si="371"/>
        <v>83.345352157603756</v>
      </c>
      <c r="BM110" s="2">
        <f t="shared" si="372"/>
        <v>82.965620375172293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100.9569054666264</v>
      </c>
      <c r="DL110" s="2">
        <f t="shared" si="373"/>
        <v>98.157132998406411</v>
      </c>
      <c r="DM110" s="2">
        <f t="shared" si="373"/>
        <v>96.238609483539733</v>
      </c>
      <c r="DN110" s="2">
        <f t="shared" si="373"/>
        <v>97.499055992221059</v>
      </c>
      <c r="DO110" s="2">
        <f t="shared" si="373"/>
        <v>95.329589780063458</v>
      </c>
      <c r="DP110" s="2">
        <f t="shared" si="373"/>
        <v>92.485282591093096</v>
      </c>
      <c r="DQ110" s="2">
        <f t="shared" si="373"/>
        <v>96.151846074646087</v>
      </c>
      <c r="DR110" s="2">
        <f t="shared" si="373"/>
        <v>97.932008403361351</v>
      </c>
      <c r="DS110" s="2">
        <f t="shared" si="373"/>
        <v>98.007237151437153</v>
      </c>
      <c r="DT110" s="2">
        <f t="shared" si="373"/>
        <v>93.253379563774274</v>
      </c>
      <c r="DU110" s="2">
        <f t="shared" si="373"/>
        <v>94.34002429149794</v>
      </c>
      <c r="DV110" s="2">
        <f t="shared" si="373"/>
        <v>96.223069635627525</v>
      </c>
      <c r="DW110" s="2">
        <f t="shared" si="373"/>
        <v>98.483652564102556</v>
      </c>
      <c r="DX110" s="2">
        <f t="shared" si="373"/>
        <v>101.38128640068641</v>
      </c>
      <c r="DY110" s="2">
        <f t="shared" si="373"/>
        <v>92.30465846774193</v>
      </c>
      <c r="EA110" s="2">
        <f t="shared" si="228"/>
        <v>82.43689248850724</v>
      </c>
      <c r="EB110" s="2">
        <f t="shared" si="290"/>
        <v>79.512905196553561</v>
      </c>
      <c r="EC110" s="2">
        <f t="shared" si="291"/>
        <v>78.679232700769333</v>
      </c>
      <c r="ED110" s="2">
        <f t="shared" si="292"/>
        <v>77.731087952120731</v>
      </c>
      <c r="EE110" s="2">
        <f t="shared" si="293"/>
        <v>76.336341508178933</v>
      </c>
      <c r="EF110" s="2">
        <f t="shared" si="294"/>
        <v>74.377215845265624</v>
      </c>
      <c r="EG110" s="2">
        <f t="shared" si="295"/>
        <v>74.656872889998979</v>
      </c>
      <c r="EH110" s="2">
        <f t="shared" si="296"/>
        <v>75.191772068667191</v>
      </c>
      <c r="EI110" s="2">
        <f t="shared" si="297"/>
        <v>76.242445607388106</v>
      </c>
      <c r="EJ110" s="2">
        <f t="shared" si="298"/>
        <v>76.440982513996488</v>
      </c>
      <c r="EK110" s="2">
        <f t="shared" si="299"/>
        <v>78.733057898545468</v>
      </c>
      <c r="EL110" s="2">
        <f t="shared" si="300"/>
        <v>76.189801316330701</v>
      </c>
      <c r="EM110" s="2">
        <f t="shared" si="301"/>
        <v>77.518296082272286</v>
      </c>
      <c r="EN110" s="2">
        <f t="shared" si="302"/>
        <v>82.69222849716445</v>
      </c>
      <c r="EO110" s="2">
        <f t="shared" si="303"/>
        <v>82.578487204724439</v>
      </c>
      <c r="EQ110" s="2">
        <f t="shared" si="304"/>
        <v>81.482976791979965</v>
      </c>
      <c r="ER110" s="2">
        <f t="shared" si="374"/>
        <v>79.34053350441998</v>
      </c>
      <c r="ES110" s="2">
        <f t="shared" si="374"/>
        <v>78.399853169688811</v>
      </c>
      <c r="ET110" s="2">
        <f t="shared" si="374"/>
        <v>77.52180418196734</v>
      </c>
      <c r="EU110" s="2">
        <f t="shared" si="374"/>
        <v>75.38581161655722</v>
      </c>
      <c r="EV110" s="2">
        <f t="shared" si="374"/>
        <v>73.167347946942357</v>
      </c>
      <c r="EW110" s="2">
        <f t="shared" si="374"/>
        <v>74.018711949981522</v>
      </c>
      <c r="EX110" s="2">
        <f t="shared" si="374"/>
        <v>74.403016008032267</v>
      </c>
      <c r="EY110" s="2">
        <f t="shared" si="374"/>
        <v>76.201832890219421</v>
      </c>
      <c r="EZ110" s="2">
        <f t="shared" si="374"/>
        <v>75.991102278283989</v>
      </c>
      <c r="FA110" s="2">
        <f t="shared" si="374"/>
        <v>78.123685199683578</v>
      </c>
      <c r="FB110" s="2">
        <f t="shared" si="374"/>
        <v>76.435479213338368</v>
      </c>
      <c r="FC110" s="2">
        <f t="shared" si="374"/>
        <v>77.040048533730541</v>
      </c>
      <c r="FD110" s="2">
        <f t="shared" si="374"/>
        <v>83.161258919639877</v>
      </c>
      <c r="FE110" s="2">
        <f t="shared" si="374"/>
        <v>82.393441857039406</v>
      </c>
      <c r="FG110" s="2">
        <f t="shared" si="306"/>
        <v>0.9750022683728593</v>
      </c>
      <c r="FH110" s="2">
        <f t="shared" si="375"/>
        <v>0.9728175580544155</v>
      </c>
      <c r="FI110" s="2">
        <f t="shared" si="375"/>
        <v>0.97238072044955826</v>
      </c>
      <c r="FJ110" s="2">
        <f t="shared" si="375"/>
        <v>0.9700551723469153</v>
      </c>
      <c r="FK110" s="2">
        <f t="shared" si="375"/>
        <v>0.96728529648359185</v>
      </c>
      <c r="FL110" s="2">
        <f t="shared" si="375"/>
        <v>0.96947478276550236</v>
      </c>
      <c r="FM110" s="2">
        <f t="shared" si="375"/>
        <v>0.96480493112803223</v>
      </c>
      <c r="FN110" s="2">
        <f t="shared" si="375"/>
        <v>0.96383183502525005</v>
      </c>
      <c r="FO110" s="2">
        <f t="shared" si="375"/>
        <v>0.96587860739435571</v>
      </c>
      <c r="FP110" s="2">
        <f t="shared" si="375"/>
        <v>0.96561438807894717</v>
      </c>
      <c r="FQ110" s="2">
        <f t="shared" si="375"/>
        <v>0.96619627425373966</v>
      </c>
      <c r="FR110" s="2">
        <f t="shared" si="375"/>
        <v>0.9660690400427675</v>
      </c>
      <c r="FS110" s="2">
        <f t="shared" si="375"/>
        <v>0.96792555030127758</v>
      </c>
      <c r="FT110" s="2">
        <f t="shared" si="375"/>
        <v>0.96507929238774881</v>
      </c>
      <c r="FU110" s="2">
        <f t="shared" si="375"/>
        <v>0.96018166947792605</v>
      </c>
      <c r="FW110" s="2">
        <f t="shared" si="324"/>
        <v>9.855359423657211E-4</v>
      </c>
      <c r="FX110" s="2">
        <f t="shared" si="376"/>
        <v>1.7283341958283028E-3</v>
      </c>
      <c r="FY110" s="2">
        <f t="shared" si="377"/>
        <v>1.5624238120315287E-3</v>
      </c>
      <c r="FZ110" s="2">
        <f t="shared" si="378"/>
        <v>1.4614514001810095E-3</v>
      </c>
      <c r="GA110" s="2">
        <f t="shared" si="379"/>
        <v>1.6544330852713565E-3</v>
      </c>
      <c r="GB110" s="2">
        <f t="shared" si="380"/>
        <v>1.6302259523975138E-3</v>
      </c>
      <c r="GC110" s="2">
        <f t="shared" si="381"/>
        <v>1.7447960970006023E-3</v>
      </c>
      <c r="GD110" s="2">
        <f t="shared" si="382"/>
        <v>2.1095431650386535E-3</v>
      </c>
      <c r="GE110" s="2">
        <f t="shared" si="383"/>
        <v>2.4825480957873236E-3</v>
      </c>
      <c r="GF110" s="2">
        <f t="shared" si="384"/>
        <v>1.7716731233014585E-3</v>
      </c>
      <c r="GG110" s="2">
        <f t="shared" si="385"/>
        <v>1.3841988446702911E-3</v>
      </c>
      <c r="GH110" s="2">
        <f t="shared" si="386"/>
        <v>1.1600747029621784E-3</v>
      </c>
      <c r="GI110" s="2">
        <f t="shared" si="387"/>
        <v>1.0092430620119708E-3</v>
      </c>
      <c r="GJ110" s="2">
        <f t="shared" si="388"/>
        <v>1.0415824188727842E-3</v>
      </c>
      <c r="GK110" s="2">
        <f t="shared" si="389"/>
        <v>7.9294950734570705E-4</v>
      </c>
      <c r="GM110" s="86">
        <f t="shared" si="325"/>
        <v>5.6137820535681377E-9</v>
      </c>
      <c r="GN110" s="86">
        <f t="shared" si="390"/>
        <v>1.248895857255498E-10</v>
      </c>
      <c r="GO110" s="86">
        <f t="shared" si="391"/>
        <v>1.2208775088675466E-13</v>
      </c>
      <c r="GP110" s="86">
        <f t="shared" si="392"/>
        <v>2.5933913508564605E-14</v>
      </c>
      <c r="GQ110" s="86">
        <f t="shared" si="393"/>
        <v>4.6319207206254425E-16</v>
      </c>
      <c r="GR110" s="86">
        <f t="shared" si="394"/>
        <v>2.4608417232557103E-13</v>
      </c>
      <c r="GS110" s="86">
        <f t="shared" si="395"/>
        <v>2.1373307770943993E-12</v>
      </c>
      <c r="GT110" s="86">
        <f t="shared" si="396"/>
        <v>7.3678456508323153E-15</v>
      </c>
      <c r="GU110" s="86">
        <f t="shared" si="397"/>
        <v>2.1717400644952129E-18</v>
      </c>
      <c r="GV110" s="86">
        <f t="shared" si="398"/>
        <v>2.604114943551171E-19</v>
      </c>
      <c r="GW110" s="86">
        <f t="shared" si="399"/>
        <v>3.394299766473511E-18</v>
      </c>
      <c r="GX110" s="86">
        <f t="shared" si="400"/>
        <v>2.3955052963237004E-17</v>
      </c>
      <c r="GY110" s="86">
        <f t="shared" si="401"/>
        <v>1.2566156522426672E-15</v>
      </c>
      <c r="GZ110" s="86">
        <f t="shared" si="402"/>
        <v>9.2114785321224381E-12</v>
      </c>
      <c r="HA110" s="86">
        <f t="shared" si="403"/>
        <v>3.0869598789330391E-16</v>
      </c>
      <c r="HC110" s="86">
        <f t="shared" si="326"/>
        <v>0.44503864381819441</v>
      </c>
      <c r="HD110" s="86">
        <f t="shared" si="404"/>
        <v>0.53121910831314623</v>
      </c>
      <c r="HE110" s="86">
        <f t="shared" si="405"/>
        <v>0.52786107983204267</v>
      </c>
      <c r="HF110" s="86">
        <f t="shared" si="406"/>
        <v>0.49929218231418276</v>
      </c>
      <c r="HG110" s="86">
        <f t="shared" si="407"/>
        <v>0.50813605841618481</v>
      </c>
      <c r="HH110" s="86">
        <f t="shared" si="408"/>
        <v>0.55435872004151476</v>
      </c>
      <c r="HI110" s="86">
        <f t="shared" si="409"/>
        <v>0.5458892448122703</v>
      </c>
      <c r="HJ110" s="86">
        <f t="shared" si="410"/>
        <v>0.60385873993499661</v>
      </c>
      <c r="HK110" s="86">
        <f t="shared" si="411"/>
        <v>0.65021232905410586</v>
      </c>
      <c r="HL110" s="86">
        <f t="shared" si="412"/>
        <v>0.57899522054092178</v>
      </c>
      <c r="HM110" s="86">
        <f t="shared" si="413"/>
        <v>0.54524567727109308</v>
      </c>
      <c r="HN110" s="86">
        <f t="shared" si="414"/>
        <v>0.46492489820120486</v>
      </c>
      <c r="HO110" s="86">
        <f t="shared" si="415"/>
        <v>0.41947294109521932</v>
      </c>
      <c r="HP110" s="86">
        <f t="shared" si="416"/>
        <v>0.40796436193316549</v>
      </c>
      <c r="HQ110" s="86">
        <f t="shared" si="417"/>
        <v>0.4248510281391123</v>
      </c>
      <c r="HS110" s="86">
        <f t="shared" si="327"/>
        <v>2.4091111220981392E-16</v>
      </c>
      <c r="HT110" s="86">
        <f t="shared" si="418"/>
        <v>1.0422689542795592E-14</v>
      </c>
      <c r="HU110" s="86">
        <f t="shared" si="419"/>
        <v>6.981801649135741E-15</v>
      </c>
      <c r="HV110" s="86">
        <f t="shared" si="420"/>
        <v>1.1413161803846589E-15</v>
      </c>
      <c r="HW110" s="86">
        <f t="shared" si="421"/>
        <v>1.3393158463251458E-19</v>
      </c>
      <c r="HX110" s="86">
        <f t="shared" si="422"/>
        <v>4.7682885963593316E-17</v>
      </c>
      <c r="HY110" s="86">
        <f t="shared" si="423"/>
        <v>1.653222847283842E-18</v>
      </c>
      <c r="HZ110" s="86">
        <f t="shared" si="424"/>
        <v>1.2977462869037602E-17</v>
      </c>
      <c r="IA110" s="86">
        <f t="shared" si="425"/>
        <v>8.6059627148040258E-17</v>
      </c>
      <c r="IB110" s="86">
        <f t="shared" si="426"/>
        <v>2.3512876957931294E-20</v>
      </c>
      <c r="IC110" s="86">
        <f t="shared" si="427"/>
        <v>5.6220830750499232E-19</v>
      </c>
      <c r="ID110" s="86">
        <f t="shared" si="428"/>
        <v>4.9948290559195652E-20</v>
      </c>
      <c r="IE110" s="86">
        <f t="shared" si="429"/>
        <v>2.0621430057931201E-20</v>
      </c>
      <c r="IF110" s="86">
        <f t="shared" si="430"/>
        <v>5.4037682883781757E-18</v>
      </c>
      <c r="IG110" s="86">
        <f t="shared" si="431"/>
        <v>2.8127099573564518E-13</v>
      </c>
      <c r="II110" s="86">
        <f t="shared" si="328"/>
        <v>6.5266429578719688E-40</v>
      </c>
      <c r="IJ110" s="86">
        <f t="shared" si="329"/>
        <v>8.966739491489009E-37</v>
      </c>
      <c r="IK110" s="86">
        <f t="shared" si="330"/>
        <v>3.7078083262236379E-39</v>
      </c>
      <c r="IL110" s="86">
        <f t="shared" si="331"/>
        <v>6.1634014156721278E-40</v>
      </c>
      <c r="IM110" s="86">
        <f t="shared" si="332"/>
        <v>3.8104115100767571E-49</v>
      </c>
      <c r="IN110" s="86">
        <f t="shared" si="333"/>
        <v>1.5507003239436612E-43</v>
      </c>
      <c r="IO110" s="86">
        <f t="shared" si="334"/>
        <v>1.2901396202933749E-46</v>
      </c>
      <c r="IP110" s="86">
        <f t="shared" si="335"/>
        <v>2.9176958139195149E-46</v>
      </c>
      <c r="IQ110" s="86">
        <f t="shared" si="336"/>
        <v>3.9548777451701338E-43</v>
      </c>
      <c r="IR110" s="86">
        <f t="shared" si="337"/>
        <v>6.071135967295339E-53</v>
      </c>
      <c r="IS110" s="86">
        <f t="shared" si="338"/>
        <v>3.2996657272334004E-48</v>
      </c>
      <c r="IT110" s="86">
        <f t="shared" si="339"/>
        <v>1.1880129097116344E-49</v>
      </c>
      <c r="IU110" s="86">
        <f t="shared" si="340"/>
        <v>1.2275279209112309E-50</v>
      </c>
      <c r="IV110" s="86">
        <f t="shared" si="341"/>
        <v>1.1808655401669639E-87</v>
      </c>
      <c r="IW110" s="86">
        <f t="shared" si="342"/>
        <v>6.0353401409032094E-40</v>
      </c>
      <c r="IY110" s="86">
        <f t="shared" si="343"/>
        <v>0.44503864943197669</v>
      </c>
      <c r="IZ110" s="86">
        <f t="shared" si="344"/>
        <v>0.53121910843804621</v>
      </c>
      <c r="JA110" s="86">
        <f t="shared" si="345"/>
        <v>0.52786107983217179</v>
      </c>
      <c r="JB110" s="86">
        <f t="shared" si="346"/>
        <v>0.49929218231420985</v>
      </c>
      <c r="JC110" s="86">
        <f t="shared" si="347"/>
        <v>0.50813605841618525</v>
      </c>
      <c r="JD110" s="86">
        <f t="shared" si="348"/>
        <v>0.5543587200417609</v>
      </c>
      <c r="JE110" s="86">
        <f t="shared" si="349"/>
        <v>0.54588924481440759</v>
      </c>
      <c r="JF110" s="86">
        <f t="shared" si="350"/>
        <v>0.60385873993500394</v>
      </c>
      <c r="JG110" s="86">
        <f t="shared" si="351"/>
        <v>0.65021232905410598</v>
      </c>
      <c r="JH110" s="86">
        <f t="shared" si="352"/>
        <v>0.57899522054092178</v>
      </c>
      <c r="JI110" s="86">
        <f t="shared" si="353"/>
        <v>0.54524567727109308</v>
      </c>
      <c r="JJ110" s="86">
        <f t="shared" si="354"/>
        <v>0.46492489820120486</v>
      </c>
      <c r="JK110" s="86">
        <f t="shared" si="355"/>
        <v>0.4194729410952206</v>
      </c>
      <c r="JL110" s="86">
        <f t="shared" si="356"/>
        <v>0.40796436194237695</v>
      </c>
      <c r="JM110" s="86">
        <f t="shared" si="357"/>
        <v>0.4248510281393939</v>
      </c>
    </row>
    <row r="111" spans="2:273" x14ac:dyDescent="0.25">
      <c r="B111" s="2">
        <v>84</v>
      </c>
      <c r="C111" s="37">
        <v>182.922</v>
      </c>
      <c r="D111" s="37">
        <v>188.37100000000001</v>
      </c>
      <c r="E111" s="37">
        <v>192.328</v>
      </c>
      <c r="F111" s="37">
        <v>193.21</v>
      </c>
      <c r="G111" s="37">
        <v>191.887</v>
      </c>
      <c r="H111" s="37">
        <v>191.41</v>
      </c>
      <c r="I111" s="37">
        <v>191.279</v>
      </c>
      <c r="J111" s="37">
        <v>185.37100000000001</v>
      </c>
      <c r="K111" s="37">
        <v>179.40299999999999</v>
      </c>
      <c r="L111" s="37">
        <v>187.161</v>
      </c>
      <c r="M111" s="37">
        <v>198.14500000000001</v>
      </c>
      <c r="N111" s="37">
        <v>192.24199999999999</v>
      </c>
      <c r="O111" s="37">
        <v>192.24199999999999</v>
      </c>
      <c r="P111" s="37">
        <v>182.87299999999999</v>
      </c>
      <c r="Q111" s="37">
        <v>164.113</v>
      </c>
      <c r="S111" s="4">
        <f t="shared" si="229"/>
        <v>188.43070241001101</v>
      </c>
      <c r="T111" s="4">
        <f t="shared" si="230"/>
        <v>195.68553757234079</v>
      </c>
      <c r="U111" s="4">
        <f t="shared" si="231"/>
        <v>200.45500813049912</v>
      </c>
      <c r="V111" s="4">
        <f t="shared" si="232"/>
        <v>200.57751075966837</v>
      </c>
      <c r="W111" s="4">
        <f t="shared" si="233"/>
        <v>203.97620369585007</v>
      </c>
      <c r="X111" s="4">
        <f t="shared" si="234"/>
        <v>196.98839069952061</v>
      </c>
      <c r="Y111" s="4">
        <f t="shared" si="235"/>
        <v>195.30400905105444</v>
      </c>
      <c r="Z111" s="4">
        <f t="shared" si="236"/>
        <v>185.69367627647833</v>
      </c>
      <c r="AA111" s="4">
        <f t="shared" si="237"/>
        <v>174.17611771665534</v>
      </c>
      <c r="AB111" s="4">
        <f t="shared" si="238"/>
        <v>181.68374453268027</v>
      </c>
      <c r="AC111" s="4">
        <f t="shared" si="239"/>
        <v>206.01412756431847</v>
      </c>
      <c r="AD111" s="4">
        <f t="shared" si="240"/>
        <v>199.01911818429932</v>
      </c>
      <c r="AE111" s="4">
        <f t="shared" si="241"/>
        <v>198.65926771369195</v>
      </c>
      <c r="AF111" s="4">
        <f t="shared" si="242"/>
        <v>187.74741795236966</v>
      </c>
      <c r="AG111" s="4">
        <f t="shared" si="243"/>
        <v>167.93645892378601</v>
      </c>
      <c r="AI111" s="4">
        <f t="shared" si="244"/>
        <v>-5.5087024100110114</v>
      </c>
      <c r="AJ111" s="4">
        <f t="shared" si="245"/>
        <v>-7.3145375723407824</v>
      </c>
      <c r="AK111" s="4">
        <f t="shared" si="246"/>
        <v>-8.1270081304991209</v>
      </c>
      <c r="AL111" s="4">
        <f t="shared" si="247"/>
        <v>-7.3675107596683631</v>
      </c>
      <c r="AM111" s="4">
        <f t="shared" si="248"/>
        <v>-12.089203695850074</v>
      </c>
      <c r="AN111" s="4">
        <f t="shared" si="249"/>
        <v>-5.578390699520611</v>
      </c>
      <c r="AO111" s="4">
        <f t="shared" si="250"/>
        <v>-4.0250090510544396</v>
      </c>
      <c r="AP111" s="4">
        <f t="shared" si="251"/>
        <v>-0.32267627647831887</v>
      </c>
      <c r="AQ111" s="4">
        <f t="shared" si="252"/>
        <v>5.2268822833446507</v>
      </c>
      <c r="AR111" s="4">
        <f t="shared" si="253"/>
        <v>5.4772554673197362</v>
      </c>
      <c r="AS111" s="4">
        <f t="shared" si="254"/>
        <v>-7.8691275643184611</v>
      </c>
      <c r="AT111" s="4">
        <f t="shared" si="255"/>
        <v>-6.7771181842993258</v>
      </c>
      <c r="AU111" s="4">
        <f t="shared" si="256"/>
        <v>-6.417267713691956</v>
      </c>
      <c r="AV111" s="4">
        <f t="shared" si="358"/>
        <v>-4.8744179523696687</v>
      </c>
      <c r="AW111" s="4">
        <f t="shared" si="358"/>
        <v>-3.8234589237860064</v>
      </c>
      <c r="AY111" s="2">
        <f t="shared" si="308"/>
        <v>82.748664162133693</v>
      </c>
      <c r="AZ111" s="2">
        <f t="shared" si="359"/>
        <v>79.887027068084876</v>
      </c>
      <c r="BA111" s="2">
        <f t="shared" si="360"/>
        <v>79.045981341609718</v>
      </c>
      <c r="BB111" s="2">
        <f t="shared" si="361"/>
        <v>78.189873106600288</v>
      </c>
      <c r="BC111" s="2">
        <f t="shared" si="362"/>
        <v>76.770383077618519</v>
      </c>
      <c r="BD111" s="2">
        <f t="shared" si="363"/>
        <v>74.773597455563888</v>
      </c>
      <c r="BE111" s="2">
        <f t="shared" si="364"/>
        <v>75.259015518637341</v>
      </c>
      <c r="BF111" s="2">
        <f t="shared" si="365"/>
        <v>75.822686645094407</v>
      </c>
      <c r="BG111" s="2">
        <f t="shared" si="366"/>
        <v>76.839903006020464</v>
      </c>
      <c r="BH111" s="2">
        <f t="shared" si="367"/>
        <v>76.868084713206798</v>
      </c>
      <c r="BI111" s="2">
        <f t="shared" si="368"/>
        <v>79.078032132430863</v>
      </c>
      <c r="BJ111" s="2">
        <f t="shared" si="369"/>
        <v>76.749641944411152</v>
      </c>
      <c r="BK111" s="2">
        <f t="shared" si="370"/>
        <v>78.052030505137452</v>
      </c>
      <c r="BL111" s="2">
        <f t="shared" si="371"/>
        <v>83.194351802108429</v>
      </c>
      <c r="BM111" s="2">
        <f t="shared" si="372"/>
        <v>82.827902880688512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101.13561099365751</v>
      </c>
      <c r="DL111" s="2">
        <f t="shared" si="373"/>
        <v>98.284121816168351</v>
      </c>
      <c r="DM111" s="2">
        <f t="shared" si="373"/>
        <v>96.357469646632453</v>
      </c>
      <c r="DN111" s="2">
        <f t="shared" si="373"/>
        <v>97.641690786808198</v>
      </c>
      <c r="DO111" s="2">
        <f t="shared" si="373"/>
        <v>95.432730167414377</v>
      </c>
      <c r="DP111" s="2">
        <f t="shared" si="373"/>
        <v>92.550888259109286</v>
      </c>
      <c r="DQ111" s="2">
        <f t="shared" si="373"/>
        <v>96.338395238095245</v>
      </c>
      <c r="DR111" s="2">
        <f t="shared" si="373"/>
        <v>98.159925490196088</v>
      </c>
      <c r="DS111" s="2">
        <f t="shared" si="373"/>
        <v>98.205136507936501</v>
      </c>
      <c r="DT111" s="2">
        <f t="shared" si="373"/>
        <v>93.319561403508757</v>
      </c>
      <c r="DU111" s="2">
        <f t="shared" si="373"/>
        <v>94.449417332312038</v>
      </c>
      <c r="DV111" s="2">
        <f t="shared" si="373"/>
        <v>96.354142307692314</v>
      </c>
      <c r="DW111" s="2">
        <f t="shared" si="373"/>
        <v>98.668673009446692</v>
      </c>
      <c r="DX111" s="2">
        <f t="shared" si="373"/>
        <v>101.60205873015873</v>
      </c>
      <c r="DY111" s="2">
        <f t="shared" si="373"/>
        <v>92.375933870967742</v>
      </c>
      <c r="EA111" s="2">
        <f t="shared" si="228"/>
        <v>82.319748720617568</v>
      </c>
      <c r="EB111" s="2">
        <f t="shared" si="290"/>
        <v>79.418536941303159</v>
      </c>
      <c r="EC111" s="2">
        <f t="shared" si="291"/>
        <v>78.598006991496831</v>
      </c>
      <c r="ED111" s="2">
        <f t="shared" si="292"/>
        <v>77.642581316679681</v>
      </c>
      <c r="EE111" s="2">
        <f t="shared" si="293"/>
        <v>76.196442464032302</v>
      </c>
      <c r="EF111" s="2">
        <f t="shared" si="294"/>
        <v>74.265245949406221</v>
      </c>
      <c r="EG111" s="2">
        <f t="shared" si="295"/>
        <v>74.558935955874716</v>
      </c>
      <c r="EH111" s="2">
        <f t="shared" si="296"/>
        <v>75.060045430535965</v>
      </c>
      <c r="EI111" s="2">
        <f t="shared" si="297"/>
        <v>76.151670779067004</v>
      </c>
      <c r="EJ111" s="2">
        <f t="shared" si="298"/>
        <v>76.334663816243605</v>
      </c>
      <c r="EK111" s="2">
        <f t="shared" si="299"/>
        <v>78.588483171720085</v>
      </c>
      <c r="EL111" s="2">
        <f t="shared" si="300"/>
        <v>76.12135582064991</v>
      </c>
      <c r="EM111" s="2">
        <f t="shared" si="301"/>
        <v>77.429490940254666</v>
      </c>
      <c r="EN111" s="2">
        <f t="shared" si="302"/>
        <v>82.586354098642374</v>
      </c>
      <c r="EO111" s="2">
        <f t="shared" si="303"/>
        <v>82.466950295275623</v>
      </c>
      <c r="EQ111" s="2">
        <f t="shared" si="304"/>
        <v>81.396117293233104</v>
      </c>
      <c r="ER111" s="2">
        <f t="shared" si="374"/>
        <v>79.248664287083713</v>
      </c>
      <c r="ES111" s="2">
        <f t="shared" si="374"/>
        <v>78.329457039491643</v>
      </c>
      <c r="ET111" s="2">
        <f t="shared" si="374"/>
        <v>77.438543264592568</v>
      </c>
      <c r="EU111" s="2">
        <f t="shared" si="374"/>
        <v>75.284913594826392</v>
      </c>
      <c r="EV111" s="2">
        <f t="shared" si="374"/>
        <v>73.101729785716785</v>
      </c>
      <c r="EW111" s="2">
        <f t="shared" si="374"/>
        <v>73.944473819104758</v>
      </c>
      <c r="EX111" s="2">
        <f t="shared" si="374"/>
        <v>74.299653274747342</v>
      </c>
      <c r="EY111" s="2">
        <f t="shared" si="374"/>
        <v>76.108318985289671</v>
      </c>
      <c r="EZ111" s="2">
        <f t="shared" si="374"/>
        <v>75.900737552369151</v>
      </c>
      <c r="FA111" s="2">
        <f t="shared" si="374"/>
        <v>78.000488506725262</v>
      </c>
      <c r="FB111" s="2">
        <f t="shared" si="374"/>
        <v>76.356836381060035</v>
      </c>
      <c r="FC111" s="2">
        <f t="shared" si="374"/>
        <v>76.966239968105114</v>
      </c>
      <c r="FD111" s="2">
        <f t="shared" si="374"/>
        <v>83.039749679360199</v>
      </c>
      <c r="FE111" s="2">
        <f t="shared" si="374"/>
        <v>82.288852438773503</v>
      </c>
      <c r="FG111" s="2">
        <f t="shared" si="306"/>
        <v>0.97715154194094644</v>
      </c>
      <c r="FH111" s="2">
        <f t="shared" si="375"/>
        <v>0.97514988278287029</v>
      </c>
      <c r="FI111" s="2">
        <f t="shared" si="375"/>
        <v>0.9747495541112613</v>
      </c>
      <c r="FJ111" s="2">
        <f t="shared" si="375"/>
        <v>0.97261784554266673</v>
      </c>
      <c r="FK111" s="2">
        <f t="shared" si="375"/>
        <v>0.97007770327957121</v>
      </c>
      <c r="FL111" s="2">
        <f t="shared" si="375"/>
        <v>0.97208569630834907</v>
      </c>
      <c r="FM111" s="2">
        <f t="shared" si="375"/>
        <v>0.96780200544419914</v>
      </c>
      <c r="FN111" s="2">
        <f t="shared" si="375"/>
        <v>0.9669089322751182</v>
      </c>
      <c r="FO111" s="2">
        <f t="shared" si="375"/>
        <v>0.96878720953265551</v>
      </c>
      <c r="FP111" s="2">
        <f t="shared" si="375"/>
        <v>0.96854477951765028</v>
      </c>
      <c r="FQ111" s="2">
        <f t="shared" si="375"/>
        <v>0.96907866448028757</v>
      </c>
      <c r="FR111" s="2">
        <f t="shared" si="375"/>
        <v>0.96896193081425963</v>
      </c>
      <c r="FS111" s="2">
        <f t="shared" si="375"/>
        <v>0.97066496475731212</v>
      </c>
      <c r="FT111" s="2">
        <f t="shared" si="375"/>
        <v>0.96805377677646387</v>
      </c>
      <c r="FU111" s="2">
        <f t="shared" si="375"/>
        <v>0.96355757194275238</v>
      </c>
      <c r="FW111" s="2">
        <f t="shared" si="324"/>
        <v>1.0805159339146832E-3</v>
      </c>
      <c r="FX111" s="2">
        <f t="shared" si="376"/>
        <v>1.894764815848839E-3</v>
      </c>
      <c r="FY111" s="2">
        <f t="shared" si="377"/>
        <v>1.7129054399509585E-3</v>
      </c>
      <c r="FZ111" s="2">
        <f t="shared" si="378"/>
        <v>1.6022236843741789E-3</v>
      </c>
      <c r="GA111" s="2">
        <f t="shared" si="379"/>
        <v>1.8137602985087598E-3</v>
      </c>
      <c r="GB111" s="2">
        <f t="shared" si="380"/>
        <v>1.7872261144168942E-3</v>
      </c>
      <c r="GC111" s="2">
        <f t="shared" si="381"/>
        <v>1.9128088848139359E-3</v>
      </c>
      <c r="GD111" s="2">
        <f t="shared" si="382"/>
        <v>2.3125974130860129E-3</v>
      </c>
      <c r="GE111" s="2">
        <f t="shared" si="383"/>
        <v>2.721408048670397E-3</v>
      </c>
      <c r="GF111" s="2">
        <f t="shared" si="384"/>
        <v>1.9422689625795439E-3</v>
      </c>
      <c r="GG111" s="2">
        <f t="shared" si="385"/>
        <v>1.5175411922574524E-3</v>
      </c>
      <c r="GH111" s="2">
        <f t="shared" si="386"/>
        <v>1.2718542693302239E-3</v>
      </c>
      <c r="GI111" s="2">
        <f t="shared" si="387"/>
        <v>1.1065052717418229E-3</v>
      </c>
      <c r="GJ111" s="2">
        <f t="shared" si="388"/>
        <v>1.1419576564632859E-3</v>
      </c>
      <c r="GK111" s="2">
        <f t="shared" si="389"/>
        <v>8.6938533543617685E-4</v>
      </c>
      <c r="GM111" s="86">
        <f t="shared" si="325"/>
        <v>7.7106908545488375E-10</v>
      </c>
      <c r="GN111" s="86">
        <f t="shared" si="390"/>
        <v>1.3108155222923839E-11</v>
      </c>
      <c r="GO111" s="86">
        <f t="shared" si="391"/>
        <v>5.6046191470365132E-15</v>
      </c>
      <c r="GP111" s="86">
        <f t="shared" si="392"/>
        <v>9.6362248537894375E-16</v>
      </c>
      <c r="GQ111" s="86">
        <f t="shared" si="393"/>
        <v>1.2461852040952799E-17</v>
      </c>
      <c r="GR111" s="86">
        <f t="shared" si="394"/>
        <v>1.3554426726463131E-14</v>
      </c>
      <c r="GS111" s="86">
        <f t="shared" si="395"/>
        <v>1.4383610230533918E-13</v>
      </c>
      <c r="GT111" s="86">
        <f t="shared" si="396"/>
        <v>2.7280841563890572E-16</v>
      </c>
      <c r="GU111" s="86">
        <f t="shared" si="397"/>
        <v>3.788225233880345E-20</v>
      </c>
      <c r="GV111" s="86">
        <f t="shared" si="398"/>
        <v>3.4441770087996896E-21</v>
      </c>
      <c r="GW111" s="86">
        <f t="shared" si="399"/>
        <v>5.4889983205488618E-20</v>
      </c>
      <c r="GX111" s="86">
        <f t="shared" si="400"/>
        <v>4.3847981077536609E-19</v>
      </c>
      <c r="GY111" s="86">
        <f t="shared" si="401"/>
        <v>3.6434100112541839E-17</v>
      </c>
      <c r="GZ111" s="86">
        <f t="shared" si="402"/>
        <v>7.491327554083064E-13</v>
      </c>
      <c r="HA111" s="86">
        <f t="shared" si="403"/>
        <v>9.5280515348219373E-18</v>
      </c>
      <c r="HC111" s="86">
        <f t="shared" si="326"/>
        <v>0.5099308149194971</v>
      </c>
      <c r="HD111" s="86">
        <f t="shared" si="404"/>
        <v>0.57483962775593489</v>
      </c>
      <c r="HE111" s="86">
        <f t="shared" si="405"/>
        <v>0.5826525687203582</v>
      </c>
      <c r="HF111" s="86">
        <f t="shared" si="406"/>
        <v>0.57283821925797107</v>
      </c>
      <c r="HG111" s="86">
        <f t="shared" si="407"/>
        <v>0.58805840500875728</v>
      </c>
      <c r="HH111" s="86">
        <f t="shared" si="408"/>
        <v>0.60328601523940062</v>
      </c>
      <c r="HI111" s="86">
        <f t="shared" si="409"/>
        <v>0.59343848313507153</v>
      </c>
      <c r="HJ111" s="86">
        <f t="shared" si="410"/>
        <v>0.61095647713223544</v>
      </c>
      <c r="HK111" s="86">
        <f t="shared" si="411"/>
        <v>0.58872935570149287</v>
      </c>
      <c r="HL111" s="86">
        <f t="shared" si="412"/>
        <v>0.57546965101261038</v>
      </c>
      <c r="HM111" s="86">
        <f t="shared" si="413"/>
        <v>0.61717013311905222</v>
      </c>
      <c r="HN111" s="86">
        <f t="shared" si="414"/>
        <v>0.55427828401331503</v>
      </c>
      <c r="HO111" s="86">
        <f t="shared" si="415"/>
        <v>0.49919379508335754</v>
      </c>
      <c r="HP111" s="86">
        <f t="shared" si="416"/>
        <v>0.48785903849142487</v>
      </c>
      <c r="HQ111" s="86">
        <f t="shared" si="417"/>
        <v>0.51578204552928542</v>
      </c>
      <c r="HS111" s="86">
        <f t="shared" si="327"/>
        <v>1.0937512931347564E-15</v>
      </c>
      <c r="HT111" s="86">
        <f t="shared" si="418"/>
        <v>4.6196828381240255E-14</v>
      </c>
      <c r="HU111" s="86">
        <f t="shared" si="419"/>
        <v>3.205289835134686E-14</v>
      </c>
      <c r="HV111" s="86">
        <f t="shared" si="420"/>
        <v>5.472024334566723E-15</v>
      </c>
      <c r="HW111" s="86">
        <f t="shared" si="421"/>
        <v>9.9567559577715581E-19</v>
      </c>
      <c r="HX111" s="86">
        <f t="shared" si="422"/>
        <v>2.7287661626559142E-16</v>
      </c>
      <c r="HY111" s="86">
        <f t="shared" si="423"/>
        <v>1.1151394387522586E-17</v>
      </c>
      <c r="HZ111" s="86">
        <f t="shared" si="424"/>
        <v>8.7428421622473149E-17</v>
      </c>
      <c r="IA111" s="86">
        <f t="shared" si="425"/>
        <v>5.4257305218518445E-16</v>
      </c>
      <c r="IB111" s="86">
        <f t="shared" si="426"/>
        <v>2.0175408280878036E-19</v>
      </c>
      <c r="IC111" s="86">
        <f t="shared" si="427"/>
        <v>3.7581603924438359E-18</v>
      </c>
      <c r="ID111" s="86">
        <f t="shared" si="428"/>
        <v>3.455393398164533E-19</v>
      </c>
      <c r="IE111" s="86">
        <f t="shared" si="429"/>
        <v>1.4267818662720815E-19</v>
      </c>
      <c r="IF111" s="86">
        <f t="shared" si="430"/>
        <v>2.8174687383138297E-17</v>
      </c>
      <c r="IG111" s="86">
        <f t="shared" si="431"/>
        <v>8.8842600759805661E-13</v>
      </c>
      <c r="II111" s="86">
        <f t="shared" si="328"/>
        <v>6.669491515389976E-39</v>
      </c>
      <c r="IJ111" s="86">
        <f t="shared" si="329"/>
        <v>9.140291793186864E-36</v>
      </c>
      <c r="IK111" s="86">
        <f t="shared" si="330"/>
        <v>4.2546445011509598E-38</v>
      </c>
      <c r="IL111" s="86">
        <f t="shared" si="331"/>
        <v>7.2526232562259492E-39</v>
      </c>
      <c r="IM111" s="86">
        <f t="shared" si="332"/>
        <v>8.5900233983793827E-48</v>
      </c>
      <c r="IN111" s="86">
        <f t="shared" si="333"/>
        <v>2.4063679897554293E-42</v>
      </c>
      <c r="IO111" s="86">
        <f t="shared" si="334"/>
        <v>2.5258498941543925E-45</v>
      </c>
      <c r="IP111" s="86">
        <f t="shared" si="335"/>
        <v>6.108492214546396E-45</v>
      </c>
      <c r="IQ111" s="86">
        <f t="shared" si="336"/>
        <v>7.2225513143174702E-42</v>
      </c>
      <c r="IR111" s="86">
        <f t="shared" si="337"/>
        <v>1.8197122696889296E-51</v>
      </c>
      <c r="IS111" s="86">
        <f t="shared" si="338"/>
        <v>6.4430454506866008E-47</v>
      </c>
      <c r="IT111" s="86">
        <f t="shared" si="339"/>
        <v>2.3485564413049574E-48</v>
      </c>
      <c r="IU111" s="86">
        <f t="shared" si="340"/>
        <v>2.4267378107273564E-49</v>
      </c>
      <c r="IV111" s="86">
        <f t="shared" si="341"/>
        <v>2.2769339809606264E-85</v>
      </c>
      <c r="IW111" s="86">
        <f t="shared" si="342"/>
        <v>5.7596855420126459E-39</v>
      </c>
      <c r="IY111" s="86">
        <f t="shared" si="343"/>
        <v>0.50993081569056731</v>
      </c>
      <c r="IZ111" s="86">
        <f t="shared" si="344"/>
        <v>0.57483962776908926</v>
      </c>
      <c r="JA111" s="86">
        <f t="shared" si="345"/>
        <v>0.58265256872039584</v>
      </c>
      <c r="JB111" s="86">
        <f t="shared" si="346"/>
        <v>0.57283821925797751</v>
      </c>
      <c r="JC111" s="86">
        <f t="shared" si="347"/>
        <v>0.58805840500875728</v>
      </c>
      <c r="JD111" s="86">
        <f t="shared" si="348"/>
        <v>0.60328601523941439</v>
      </c>
      <c r="JE111" s="86">
        <f t="shared" si="349"/>
        <v>0.59343848313521541</v>
      </c>
      <c r="JF111" s="86">
        <f t="shared" si="350"/>
        <v>0.61095647713223578</v>
      </c>
      <c r="JG111" s="86">
        <f t="shared" si="351"/>
        <v>0.58872935570149343</v>
      </c>
      <c r="JH111" s="86">
        <f t="shared" si="352"/>
        <v>0.57546965101261038</v>
      </c>
      <c r="JI111" s="86">
        <f t="shared" si="353"/>
        <v>0.61717013311905222</v>
      </c>
      <c r="JJ111" s="86">
        <f t="shared" si="354"/>
        <v>0.55427828401331503</v>
      </c>
      <c r="JK111" s="86">
        <f t="shared" si="355"/>
        <v>0.49919379508335759</v>
      </c>
      <c r="JL111" s="86">
        <f t="shared" si="356"/>
        <v>0.48785903849217405</v>
      </c>
      <c r="JM111" s="86">
        <f t="shared" si="357"/>
        <v>0.51578204553017382</v>
      </c>
    </row>
    <row r="112" spans="2:273" x14ac:dyDescent="0.25">
      <c r="B112" s="2">
        <v>85</v>
      </c>
      <c r="C112" s="37">
        <v>182.81200000000001</v>
      </c>
      <c r="D112" s="37">
        <v>184.75800000000001</v>
      </c>
      <c r="E112" s="37">
        <v>189.131</v>
      </c>
      <c r="F112" s="37">
        <v>191.274</v>
      </c>
      <c r="G112" s="37">
        <v>187.85499999999999</v>
      </c>
      <c r="H112" s="37">
        <v>183.91800000000001</v>
      </c>
      <c r="I112" s="37">
        <v>182.96700000000001</v>
      </c>
      <c r="J112" s="37">
        <v>166.548</v>
      </c>
      <c r="K112" s="37">
        <v>145.935</v>
      </c>
      <c r="L112" s="37">
        <v>167.67699999999999</v>
      </c>
      <c r="M112" s="37">
        <v>193.51599999999999</v>
      </c>
      <c r="N112" s="37">
        <v>193.75800000000001</v>
      </c>
      <c r="O112" s="37">
        <v>193.96799999999999</v>
      </c>
      <c r="P112" s="37">
        <v>184.68299999999999</v>
      </c>
      <c r="Q112" s="37">
        <v>163.14500000000001</v>
      </c>
      <c r="S112" s="4">
        <f t="shared" si="229"/>
        <v>188.7184515188178</v>
      </c>
      <c r="T112" s="4">
        <f t="shared" si="230"/>
        <v>186.09747847997713</v>
      </c>
      <c r="U112" s="4">
        <f t="shared" si="231"/>
        <v>192.12783573521165</v>
      </c>
      <c r="V112" s="4">
        <f t="shared" si="232"/>
        <v>197.83351222092611</v>
      </c>
      <c r="W112" s="4">
        <f t="shared" si="233"/>
        <v>197.15362575891064</v>
      </c>
      <c r="X112" s="4">
        <f t="shared" si="234"/>
        <v>183.65868096122688</v>
      </c>
      <c r="Y112" s="4">
        <f t="shared" si="235"/>
        <v>181.09526141342772</v>
      </c>
      <c r="Z112" s="4">
        <f t="shared" si="236"/>
        <v>161.32744442220442</v>
      </c>
      <c r="AA112" s="4">
        <f t="shared" si="237"/>
        <v>139.46574565877671</v>
      </c>
      <c r="AB112" s="4">
        <f t="shared" si="238"/>
        <v>157.67061061603965</v>
      </c>
      <c r="AC112" s="4">
        <f t="shared" si="239"/>
        <v>195.80685405137177</v>
      </c>
      <c r="AD112" s="4">
        <f t="shared" si="240"/>
        <v>200.25478128009959</v>
      </c>
      <c r="AE112" s="4">
        <f t="shared" si="241"/>
        <v>201.18275457627311</v>
      </c>
      <c r="AF112" s="4">
        <f t="shared" si="242"/>
        <v>189.70205107259113</v>
      </c>
      <c r="AG112" s="4">
        <f t="shared" si="243"/>
        <v>167.05353664993658</v>
      </c>
      <c r="AI112" s="4">
        <f t="shared" si="244"/>
        <v>-5.9064515188177893</v>
      </c>
      <c r="AJ112" s="4">
        <f t="shared" si="245"/>
        <v>-1.3394784799771173</v>
      </c>
      <c r="AK112" s="4">
        <f t="shared" si="246"/>
        <v>-2.996835735211647</v>
      </c>
      <c r="AL112" s="4">
        <f t="shared" si="247"/>
        <v>-6.5595122209261092</v>
      </c>
      <c r="AM112" s="4">
        <f t="shared" si="248"/>
        <v>-9.2986257589106458</v>
      </c>
      <c r="AN112" s="4">
        <f t="shared" si="249"/>
        <v>0.25931903877312834</v>
      </c>
      <c r="AO112" s="4">
        <f t="shared" si="250"/>
        <v>1.8717385865722918</v>
      </c>
      <c r="AP112" s="4">
        <f t="shared" si="251"/>
        <v>5.2205555777955794</v>
      </c>
      <c r="AQ112" s="4">
        <f t="shared" si="252"/>
        <v>6.4692543412232908</v>
      </c>
      <c r="AR112" s="4">
        <f t="shared" si="253"/>
        <v>10.00638938396034</v>
      </c>
      <c r="AS112" s="4">
        <f t="shared" si="254"/>
        <v>-2.290854051371781</v>
      </c>
      <c r="AT112" s="4">
        <f t="shared" si="255"/>
        <v>-6.496781280099583</v>
      </c>
      <c r="AU112" s="4">
        <f t="shared" si="256"/>
        <v>-7.2147545762731227</v>
      </c>
      <c r="AV112" s="4">
        <f t="shared" si="358"/>
        <v>-5.0190510725911395</v>
      </c>
      <c r="AW112" s="4">
        <f t="shared" si="358"/>
        <v>-3.9085366499365648</v>
      </c>
      <c r="AY112" s="2">
        <f t="shared" si="308"/>
        <v>82.600599558848245</v>
      </c>
      <c r="AZ112" s="2">
        <f t="shared" si="359"/>
        <v>79.75734730690003</v>
      </c>
      <c r="BA112" s="2">
        <f t="shared" si="360"/>
        <v>78.930802957806947</v>
      </c>
      <c r="BB112" s="2">
        <f t="shared" si="361"/>
        <v>78.060152094456782</v>
      </c>
      <c r="BC112" s="2">
        <f t="shared" si="362"/>
        <v>76.587792042341192</v>
      </c>
      <c r="BD112" s="2">
        <f t="shared" si="363"/>
        <v>74.622283831963443</v>
      </c>
      <c r="BE112" s="2">
        <f t="shared" si="364"/>
        <v>75.109506983854345</v>
      </c>
      <c r="BF112" s="2">
        <f t="shared" si="365"/>
        <v>75.636525093431302</v>
      </c>
      <c r="BG112" s="2">
        <f t="shared" si="366"/>
        <v>76.698510330802733</v>
      </c>
      <c r="BH112" s="2">
        <f t="shared" si="367"/>
        <v>76.721024101744007</v>
      </c>
      <c r="BI112" s="2">
        <f t="shared" si="368"/>
        <v>78.898655367828937</v>
      </c>
      <c r="BJ112" s="2">
        <f t="shared" si="369"/>
        <v>76.633186724845075</v>
      </c>
      <c r="BK112" s="2">
        <f t="shared" si="370"/>
        <v>77.91718767040345</v>
      </c>
      <c r="BL112" s="2">
        <f t="shared" si="371"/>
        <v>83.046161565944971</v>
      </c>
      <c r="BM112" s="2">
        <f t="shared" si="372"/>
        <v>82.691739024628063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101.31431652068861</v>
      </c>
      <c r="DL112" s="2">
        <f t="shared" si="373"/>
        <v>98.411110633930278</v>
      </c>
      <c r="DM112" s="2">
        <f t="shared" si="373"/>
        <v>96.476329809725172</v>
      </c>
      <c r="DN112" s="2">
        <f t="shared" si="373"/>
        <v>97.78432558139535</v>
      </c>
      <c r="DO112" s="2">
        <f t="shared" si="373"/>
        <v>95.535870554765296</v>
      </c>
      <c r="DP112" s="2">
        <f t="shared" si="373"/>
        <v>92.616493927125475</v>
      </c>
      <c r="DQ112" s="2">
        <f t="shared" si="373"/>
        <v>96.524944401544417</v>
      </c>
      <c r="DR112" s="2">
        <f t="shared" si="373"/>
        <v>98.387842577030824</v>
      </c>
      <c r="DS112" s="2">
        <f t="shared" si="373"/>
        <v>98.403035864435864</v>
      </c>
      <c r="DT112" s="2">
        <f t="shared" si="373"/>
        <v>93.385743243243226</v>
      </c>
      <c r="DU112" s="2">
        <f t="shared" si="373"/>
        <v>94.558810373126136</v>
      </c>
      <c r="DV112" s="2">
        <f t="shared" si="373"/>
        <v>96.485214979757089</v>
      </c>
      <c r="DW112" s="2">
        <f t="shared" si="373"/>
        <v>98.853693454790829</v>
      </c>
      <c r="DX112" s="2">
        <f t="shared" si="373"/>
        <v>101.82283105963106</v>
      </c>
      <c r="DY112" s="2">
        <f t="shared" si="373"/>
        <v>92.447209274193554</v>
      </c>
      <c r="EA112" s="2">
        <f t="shared" si="228"/>
        <v>82.202604952727896</v>
      </c>
      <c r="EB112" s="2">
        <f t="shared" si="290"/>
        <v>79.324168686052758</v>
      </c>
      <c r="EC112" s="2">
        <f t="shared" si="291"/>
        <v>78.516781282224315</v>
      </c>
      <c r="ED112" s="2">
        <f t="shared" si="292"/>
        <v>77.554074681238617</v>
      </c>
      <c r="EE112" s="2">
        <f t="shared" si="293"/>
        <v>76.056543419885671</v>
      </c>
      <c r="EF112" s="2">
        <f t="shared" si="294"/>
        <v>74.153276053546833</v>
      </c>
      <c r="EG112" s="2">
        <f t="shared" si="295"/>
        <v>74.460999021750467</v>
      </c>
      <c r="EH112" s="2">
        <f t="shared" si="296"/>
        <v>74.928318792404724</v>
      </c>
      <c r="EI112" s="2">
        <f t="shared" si="297"/>
        <v>76.060895950745902</v>
      </c>
      <c r="EJ112" s="2">
        <f t="shared" si="298"/>
        <v>76.228345118490708</v>
      </c>
      <c r="EK112" s="2">
        <f t="shared" si="299"/>
        <v>78.443908444894689</v>
      </c>
      <c r="EL112" s="2">
        <f t="shared" si="300"/>
        <v>76.052910324969119</v>
      </c>
      <c r="EM112" s="2">
        <f t="shared" si="301"/>
        <v>77.340685798237033</v>
      </c>
      <c r="EN112" s="2">
        <f t="shared" si="302"/>
        <v>82.480479700120284</v>
      </c>
      <c r="EO112" s="2">
        <f t="shared" si="303"/>
        <v>82.355413385826807</v>
      </c>
      <c r="EQ112" s="2">
        <f t="shared" si="304"/>
        <v>81.309257794486228</v>
      </c>
      <c r="ER112" s="2">
        <f t="shared" si="374"/>
        <v>79.156795069747432</v>
      </c>
      <c r="ES112" s="2">
        <f t="shared" si="374"/>
        <v>78.259060909294462</v>
      </c>
      <c r="ET112" s="2">
        <f t="shared" si="374"/>
        <v>77.355282347217781</v>
      </c>
      <c r="EU112" s="2">
        <f t="shared" si="374"/>
        <v>75.18401557309555</v>
      </c>
      <c r="EV112" s="2">
        <f t="shared" si="374"/>
        <v>73.036111624491213</v>
      </c>
      <c r="EW112" s="2">
        <f t="shared" si="374"/>
        <v>73.870235688228007</v>
      </c>
      <c r="EX112" s="2">
        <f t="shared" si="374"/>
        <v>74.196290541462417</v>
      </c>
      <c r="EY112" s="2">
        <f t="shared" si="374"/>
        <v>76.014805080359935</v>
      </c>
      <c r="EZ112" s="2">
        <f t="shared" si="374"/>
        <v>75.810372826454326</v>
      </c>
      <c r="FA112" s="2">
        <f t="shared" si="374"/>
        <v>77.877291813766959</v>
      </c>
      <c r="FB112" s="2">
        <f t="shared" si="374"/>
        <v>76.278193548781701</v>
      </c>
      <c r="FC112" s="2">
        <f t="shared" si="374"/>
        <v>76.892431402479687</v>
      </c>
      <c r="FD112" s="2">
        <f t="shared" si="374"/>
        <v>82.91824043908052</v>
      </c>
      <c r="FE112" s="2">
        <f t="shared" si="374"/>
        <v>82.184263020507601</v>
      </c>
      <c r="FG112" s="2">
        <f t="shared" si="306"/>
        <v>0.97911998104989506</v>
      </c>
      <c r="FH112" s="2">
        <f t="shared" si="375"/>
        <v>0.97728676030989048</v>
      </c>
      <c r="FI112" s="2">
        <f t="shared" si="375"/>
        <v>0.97692004139421373</v>
      </c>
      <c r="FJ112" s="2">
        <f t="shared" si="375"/>
        <v>0.97496686517749687</v>
      </c>
      <c r="FK112" s="2">
        <f t="shared" si="375"/>
        <v>0.97263850266884655</v>
      </c>
      <c r="FL112" s="2">
        <f t="shared" si="375"/>
        <v>0.97447916931485545</v>
      </c>
      <c r="FM112" s="2">
        <f t="shared" si="375"/>
        <v>0.97055165059135717</v>
      </c>
      <c r="FN112" s="2">
        <f t="shared" si="375"/>
        <v>0.96973245890338444</v>
      </c>
      <c r="FO112" s="2">
        <f t="shared" si="375"/>
        <v>0.97145520169756561</v>
      </c>
      <c r="FP112" s="2">
        <f t="shared" si="375"/>
        <v>0.97123287867337216</v>
      </c>
      <c r="FQ112" s="2">
        <f t="shared" si="375"/>
        <v>0.97172247096763276</v>
      </c>
      <c r="FR112" s="2">
        <f t="shared" si="375"/>
        <v>0.97161542581020344</v>
      </c>
      <c r="FS112" s="2">
        <f t="shared" si="375"/>
        <v>0.97317689502257598</v>
      </c>
      <c r="FT112" s="2">
        <f t="shared" si="375"/>
        <v>0.97078257024606185</v>
      </c>
      <c r="FU112" s="2">
        <f t="shared" si="375"/>
        <v>0.96665719560814067</v>
      </c>
      <c r="FW112" s="2">
        <f t="shared" si="324"/>
        <v>1.1846386680098122E-3</v>
      </c>
      <c r="FX112" s="2">
        <f t="shared" si="376"/>
        <v>2.0771885900706397E-3</v>
      </c>
      <c r="FY112" s="2">
        <f t="shared" si="377"/>
        <v>1.8778531366568975E-3</v>
      </c>
      <c r="FZ112" s="2">
        <f t="shared" si="378"/>
        <v>1.7565318111863431E-3</v>
      </c>
      <c r="GA112" s="2">
        <f t="shared" si="379"/>
        <v>1.9884006734480261E-3</v>
      </c>
      <c r="GB112" s="2">
        <f t="shared" si="380"/>
        <v>1.9593166243000015E-3</v>
      </c>
      <c r="GC112" s="2">
        <f t="shared" si="381"/>
        <v>2.096966252311816E-3</v>
      </c>
      <c r="GD112" s="2">
        <f t="shared" si="382"/>
        <v>2.5351470100057893E-3</v>
      </c>
      <c r="GE112" s="2">
        <f t="shared" si="383"/>
        <v>2.983181334407782E-3</v>
      </c>
      <c r="GF112" s="2">
        <f t="shared" si="384"/>
        <v>2.129256574351483E-3</v>
      </c>
      <c r="GG112" s="2">
        <f t="shared" si="385"/>
        <v>1.6637072462857556E-3</v>
      </c>
      <c r="GH112" s="2">
        <f t="shared" si="386"/>
        <v>1.3943893747628208E-3</v>
      </c>
      <c r="GI112" s="2">
        <f t="shared" si="387"/>
        <v>1.213129398412256E-3</v>
      </c>
      <c r="GJ112" s="2">
        <f t="shared" si="388"/>
        <v>1.251993734054619E-3</v>
      </c>
      <c r="GK112" s="2">
        <f t="shared" si="389"/>
        <v>9.5318211455456625E-4</v>
      </c>
      <c r="GM112" s="86">
        <f t="shared" si="325"/>
        <v>9.5488954206522444E-11</v>
      </c>
      <c r="GN112" s="86">
        <f t="shared" si="390"/>
        <v>1.232056691490312E-12</v>
      </c>
      <c r="GO112" s="86">
        <f t="shared" si="391"/>
        <v>2.1986303702436227E-16</v>
      </c>
      <c r="GP112" s="86">
        <f t="shared" si="392"/>
        <v>3.0200630361722683E-17</v>
      </c>
      <c r="GQ112" s="86">
        <f t="shared" si="393"/>
        <v>2.7969118571123104E-19</v>
      </c>
      <c r="GR112" s="86">
        <f t="shared" si="394"/>
        <v>6.475053569961142E-16</v>
      </c>
      <c r="GS112" s="86">
        <f t="shared" si="395"/>
        <v>8.4722726414810266E-15</v>
      </c>
      <c r="GT112" s="86">
        <f t="shared" si="396"/>
        <v>8.5772414292408021E-18</v>
      </c>
      <c r="GU112" s="86">
        <f t="shared" si="397"/>
        <v>5.4266681802154205E-22</v>
      </c>
      <c r="GV112" s="86">
        <f t="shared" si="398"/>
        <v>3.6798874906666285E-23</v>
      </c>
      <c r="GW112" s="86">
        <f t="shared" si="399"/>
        <v>7.219834329556569E-22</v>
      </c>
      <c r="GX112" s="86">
        <f t="shared" si="400"/>
        <v>6.5426676029270301E-21</v>
      </c>
      <c r="GY112" s="86">
        <f t="shared" si="401"/>
        <v>8.8321465663228984E-19</v>
      </c>
      <c r="GZ112" s="86">
        <f t="shared" si="402"/>
        <v>5.3928874288313393E-14</v>
      </c>
      <c r="HA112" s="86">
        <f t="shared" si="403"/>
        <v>2.4916449240393069E-19</v>
      </c>
      <c r="HC112" s="86">
        <f t="shared" si="326"/>
        <v>0.55975917916005868</v>
      </c>
      <c r="HD112" s="86">
        <f t="shared" si="404"/>
        <v>0.58402355575663967</v>
      </c>
      <c r="HE112" s="86">
        <f t="shared" si="405"/>
        <v>0.60125982580768023</v>
      </c>
      <c r="HF112" s="86">
        <f t="shared" si="406"/>
        <v>0.61842717184665885</v>
      </c>
      <c r="HG112" s="86">
        <f t="shared" si="407"/>
        <v>0.62448415905916177</v>
      </c>
      <c r="HH112" s="86">
        <f t="shared" si="408"/>
        <v>0.60137861907995727</v>
      </c>
      <c r="HI112" s="86">
        <f t="shared" si="409"/>
        <v>0.58875628502631416</v>
      </c>
      <c r="HJ112" s="86">
        <f t="shared" si="410"/>
        <v>0.54120226841215169</v>
      </c>
      <c r="HK112" s="86">
        <f t="shared" si="411"/>
        <v>0.43378134491728848</v>
      </c>
      <c r="HL112" s="86">
        <f t="shared" si="412"/>
        <v>0.50876334250108457</v>
      </c>
      <c r="HM112" s="86">
        <f t="shared" si="413"/>
        <v>0.63574492305600594</v>
      </c>
      <c r="HN112" s="86">
        <f t="shared" si="414"/>
        <v>0.62183042256060006</v>
      </c>
      <c r="HO112" s="86">
        <f t="shared" si="415"/>
        <v>0.56384121518532959</v>
      </c>
      <c r="HP112" s="86">
        <f t="shared" si="416"/>
        <v>0.55206087511661561</v>
      </c>
      <c r="HQ112" s="86">
        <f t="shared" si="417"/>
        <v>0.57779569303173128</v>
      </c>
      <c r="HS112" s="86">
        <f t="shared" si="327"/>
        <v>4.8029145582194231E-15</v>
      </c>
      <c r="HT112" s="86">
        <f t="shared" si="418"/>
        <v>1.974836094397911E-13</v>
      </c>
      <c r="HU112" s="86">
        <f t="shared" si="419"/>
        <v>1.4174352446054589E-13</v>
      </c>
      <c r="HV112" s="86">
        <f t="shared" si="420"/>
        <v>2.5270427111135871E-14</v>
      </c>
      <c r="HW112" s="86">
        <f t="shared" si="421"/>
        <v>7.0516870001984673E-18</v>
      </c>
      <c r="HX112" s="86">
        <f t="shared" si="422"/>
        <v>1.4966599361919999E-15</v>
      </c>
      <c r="HY112" s="86">
        <f t="shared" si="423"/>
        <v>7.1791119365283353E-17</v>
      </c>
      <c r="HZ112" s="86">
        <f t="shared" si="424"/>
        <v>5.6075587897396187E-16</v>
      </c>
      <c r="IA112" s="86">
        <f t="shared" si="425"/>
        <v>3.259845456483927E-15</v>
      </c>
      <c r="IB112" s="86">
        <f t="shared" si="426"/>
        <v>1.6409105910671163E-18</v>
      </c>
      <c r="IC112" s="86">
        <f t="shared" si="427"/>
        <v>2.4017253721806529E-17</v>
      </c>
      <c r="ID112" s="86">
        <f t="shared" si="428"/>
        <v>2.2875164637986947E-18</v>
      </c>
      <c r="IE112" s="86">
        <f t="shared" si="429"/>
        <v>9.4551594460622323E-19</v>
      </c>
      <c r="IF112" s="86">
        <f t="shared" si="430"/>
        <v>1.4172486770951295E-16</v>
      </c>
      <c r="IG112" s="86">
        <f t="shared" si="431"/>
        <v>2.7396465406211939E-12</v>
      </c>
      <c r="II112" s="86">
        <f t="shared" si="328"/>
        <v>6.6088628056219487E-38</v>
      </c>
      <c r="IJ112" s="86">
        <f t="shared" si="329"/>
        <v>9.0106452894994118E-35</v>
      </c>
      <c r="IK112" s="86">
        <f t="shared" si="330"/>
        <v>4.7159331087335851E-37</v>
      </c>
      <c r="IL112" s="86">
        <f t="shared" si="331"/>
        <v>8.243779800743316E-38</v>
      </c>
      <c r="IM112" s="86">
        <f t="shared" si="332"/>
        <v>1.8517937532138581E-46</v>
      </c>
      <c r="IN112" s="86">
        <f t="shared" si="333"/>
        <v>3.5905480029001387E-41</v>
      </c>
      <c r="IO112" s="86">
        <f t="shared" si="334"/>
        <v>4.7368144467022062E-44</v>
      </c>
      <c r="IP112" s="86">
        <f t="shared" si="335"/>
        <v>1.2221417592760124E-43</v>
      </c>
      <c r="IQ112" s="86">
        <f t="shared" si="336"/>
        <v>1.2616096862465222E-40</v>
      </c>
      <c r="IR112" s="86">
        <f t="shared" si="337"/>
        <v>5.1914614722795454E-50</v>
      </c>
      <c r="IS112" s="86">
        <f t="shared" si="338"/>
        <v>1.206962203365612E-45</v>
      </c>
      <c r="IT112" s="86">
        <f t="shared" si="339"/>
        <v>4.4581945451886397E-47</v>
      </c>
      <c r="IU112" s="86">
        <f t="shared" si="340"/>
        <v>4.610497424712745E-48</v>
      </c>
      <c r="IV112" s="86">
        <f t="shared" si="341"/>
        <v>4.090696181921961E-83</v>
      </c>
      <c r="IW112" s="86">
        <f t="shared" si="342"/>
        <v>5.3397172646901729E-38</v>
      </c>
      <c r="IY112" s="86">
        <f t="shared" si="343"/>
        <v>0.55975917925555241</v>
      </c>
      <c r="IZ112" s="86">
        <f t="shared" si="344"/>
        <v>0.58402355575806919</v>
      </c>
      <c r="JA112" s="86">
        <f t="shared" si="345"/>
        <v>0.60125982580782222</v>
      </c>
      <c r="JB112" s="86">
        <f t="shared" si="346"/>
        <v>0.61842717184668416</v>
      </c>
      <c r="JC112" s="86">
        <f t="shared" si="347"/>
        <v>0.62448415905916177</v>
      </c>
      <c r="JD112" s="86">
        <f t="shared" si="348"/>
        <v>0.60137861907995938</v>
      </c>
      <c r="JE112" s="86">
        <f t="shared" si="349"/>
        <v>0.58875628502632271</v>
      </c>
      <c r="JF112" s="86">
        <f t="shared" si="350"/>
        <v>0.54120226841215224</v>
      </c>
      <c r="JG112" s="86">
        <f t="shared" si="351"/>
        <v>0.43378134491729176</v>
      </c>
      <c r="JH112" s="86">
        <f t="shared" si="352"/>
        <v>0.50876334250108457</v>
      </c>
      <c r="JI112" s="86">
        <f t="shared" si="353"/>
        <v>0.63574492305600594</v>
      </c>
      <c r="JJ112" s="86">
        <f t="shared" si="354"/>
        <v>0.62183042256060006</v>
      </c>
      <c r="JK112" s="86">
        <f t="shared" si="355"/>
        <v>0.56384121518532959</v>
      </c>
      <c r="JL112" s="86">
        <f t="shared" si="356"/>
        <v>0.55206087511666968</v>
      </c>
      <c r="JM112" s="86">
        <f t="shared" si="357"/>
        <v>0.57779569303447098</v>
      </c>
    </row>
    <row r="113" spans="2:273" x14ac:dyDescent="0.25">
      <c r="B113" s="2">
        <v>86</v>
      </c>
      <c r="C113" s="37">
        <v>179.71899999999999</v>
      </c>
      <c r="D113" s="37">
        <v>174.59700000000001</v>
      </c>
      <c r="E113" s="37">
        <v>179.36099999999999</v>
      </c>
      <c r="F113" s="37">
        <v>183.565</v>
      </c>
      <c r="G113" s="37">
        <v>177.12899999999999</v>
      </c>
      <c r="H113" s="37">
        <v>166.721</v>
      </c>
      <c r="I113" s="37">
        <v>163.04900000000001</v>
      </c>
      <c r="J113" s="37">
        <v>135.82300000000001</v>
      </c>
      <c r="K113" s="37">
        <v>105.226</v>
      </c>
      <c r="L113" s="37">
        <v>132.887</v>
      </c>
      <c r="M113" s="37">
        <v>178.03200000000001</v>
      </c>
      <c r="N113" s="37">
        <v>187.21</v>
      </c>
      <c r="O113" s="37">
        <v>190.661</v>
      </c>
      <c r="P113" s="37">
        <v>181.74600000000001</v>
      </c>
      <c r="Q113" s="37">
        <v>156.25800000000001</v>
      </c>
      <c r="S113" s="4">
        <f t="shared" si="229"/>
        <v>182.94797634645022</v>
      </c>
      <c r="T113" s="4">
        <f t="shared" si="230"/>
        <v>169.59949394972807</v>
      </c>
      <c r="U113" s="4">
        <f t="shared" si="231"/>
        <v>175.13297015149595</v>
      </c>
      <c r="V113" s="4">
        <f t="shared" si="232"/>
        <v>184.88878584178372</v>
      </c>
      <c r="W113" s="4">
        <f t="shared" si="233"/>
        <v>176.59834670718772</v>
      </c>
      <c r="X113" s="4">
        <f t="shared" si="234"/>
        <v>160.787736067303</v>
      </c>
      <c r="Y113" s="4">
        <f t="shared" si="235"/>
        <v>157.73644635943879</v>
      </c>
      <c r="Z113" s="4">
        <f t="shared" si="236"/>
        <v>131.66092444372163</v>
      </c>
      <c r="AA113" s="4">
        <f t="shared" si="237"/>
        <v>107.73695636319624</v>
      </c>
      <c r="AB113" s="4">
        <f t="shared" si="238"/>
        <v>130.56946880612159</v>
      </c>
      <c r="AC113" s="4">
        <f t="shared" si="239"/>
        <v>171.95071896066491</v>
      </c>
      <c r="AD113" s="4">
        <f t="shared" si="240"/>
        <v>189.24553547025667</v>
      </c>
      <c r="AE113" s="4">
        <f t="shared" si="241"/>
        <v>194.47105790641547</v>
      </c>
      <c r="AF113" s="4">
        <f t="shared" si="242"/>
        <v>183.4485835771045</v>
      </c>
      <c r="AG113" s="4">
        <f t="shared" si="243"/>
        <v>156.81849256766807</v>
      </c>
      <c r="AI113" s="4">
        <f t="shared" si="244"/>
        <v>-3.2289763464502244</v>
      </c>
      <c r="AJ113" s="4">
        <f t="shared" si="245"/>
        <v>4.9975060502719373</v>
      </c>
      <c r="AK113" s="4">
        <f t="shared" si="246"/>
        <v>4.2280298485040362</v>
      </c>
      <c r="AL113" s="4">
        <f t="shared" si="247"/>
        <v>-1.3237858417837174</v>
      </c>
      <c r="AM113" s="4">
        <f t="shared" si="248"/>
        <v>0.53065329281227491</v>
      </c>
      <c r="AN113" s="4">
        <f t="shared" si="249"/>
        <v>5.9332639326970025</v>
      </c>
      <c r="AO113" s="4">
        <f t="shared" si="250"/>
        <v>5.3125536405612195</v>
      </c>
      <c r="AP113" s="4">
        <f t="shared" si="251"/>
        <v>4.1620755562783813</v>
      </c>
      <c r="AQ113" s="4">
        <f t="shared" si="252"/>
        <v>-2.510956363196243</v>
      </c>
      <c r="AR113" s="4">
        <f t="shared" si="253"/>
        <v>2.3175311938784091</v>
      </c>
      <c r="AS113" s="4">
        <f t="shared" si="254"/>
        <v>6.0812810393350958</v>
      </c>
      <c r="AT113" s="4">
        <f t="shared" si="255"/>
        <v>-2.0355354702566615</v>
      </c>
      <c r="AU113" s="4">
        <f t="shared" si="256"/>
        <v>-3.8100579064154658</v>
      </c>
      <c r="AV113" s="4">
        <f t="shared" si="358"/>
        <v>-1.702583577104491</v>
      </c>
      <c r="AW113" s="4">
        <f t="shared" si="358"/>
        <v>-0.56049256766806366</v>
      </c>
      <c r="AY113" s="2">
        <f t="shared" si="308"/>
        <v>82.454594861743516</v>
      </c>
      <c r="AZ113" s="2">
        <f t="shared" si="359"/>
        <v>79.630191952601209</v>
      </c>
      <c r="BA113" s="2">
        <f t="shared" si="360"/>
        <v>78.81807042433428</v>
      </c>
      <c r="BB113" s="2">
        <f t="shared" si="361"/>
        <v>77.933370180296393</v>
      </c>
      <c r="BC113" s="2">
        <f t="shared" si="362"/>
        <v>76.408166742514936</v>
      </c>
      <c r="BD113" s="2">
        <f t="shared" si="363"/>
        <v>74.473852164391602</v>
      </c>
      <c r="BE113" s="2">
        <f t="shared" si="364"/>
        <v>74.963534399038565</v>
      </c>
      <c r="BF113" s="2">
        <f t="shared" si="365"/>
        <v>75.45390446010758</v>
      </c>
      <c r="BG113" s="2">
        <f t="shared" si="366"/>
        <v>76.560596632585415</v>
      </c>
      <c r="BH113" s="2">
        <f t="shared" si="367"/>
        <v>76.576907743510134</v>
      </c>
      <c r="BI113" s="2">
        <f t="shared" si="368"/>
        <v>78.72153574597526</v>
      </c>
      <c r="BJ113" s="2">
        <f t="shared" si="369"/>
        <v>76.52022770779574</v>
      </c>
      <c r="BK113" s="2">
        <f t="shared" si="370"/>
        <v>77.785535763543166</v>
      </c>
      <c r="BL113" s="2">
        <f t="shared" si="371"/>
        <v>82.900647761532852</v>
      </c>
      <c r="BM113" s="2">
        <f t="shared" si="372"/>
        <v>82.557064764244473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101.49302204771972</v>
      </c>
      <c r="DL113" s="2">
        <f t="shared" si="373"/>
        <v>98.538099451692204</v>
      </c>
      <c r="DM113" s="2">
        <f t="shared" si="373"/>
        <v>96.595189972817906</v>
      </c>
      <c r="DN113" s="2">
        <f t="shared" si="373"/>
        <v>97.926960375982503</v>
      </c>
      <c r="DO113" s="2">
        <f t="shared" si="373"/>
        <v>95.639010942116201</v>
      </c>
      <c r="DP113" s="2">
        <f t="shared" si="373"/>
        <v>92.682099595141679</v>
      </c>
      <c r="DQ113" s="2">
        <f t="shared" si="373"/>
        <v>96.711493564993575</v>
      </c>
      <c r="DR113" s="2">
        <f t="shared" si="373"/>
        <v>98.61575966386556</v>
      </c>
      <c r="DS113" s="2">
        <f t="shared" si="373"/>
        <v>98.600935220935213</v>
      </c>
      <c r="DT113" s="2">
        <f t="shared" si="373"/>
        <v>93.451925082977695</v>
      </c>
      <c r="DU113" s="2">
        <f t="shared" si="373"/>
        <v>94.668203413940233</v>
      </c>
      <c r="DV113" s="2">
        <f t="shared" si="373"/>
        <v>96.616287651821864</v>
      </c>
      <c r="DW113" s="2">
        <f t="shared" si="373"/>
        <v>99.038713900134951</v>
      </c>
      <c r="DX113" s="2">
        <f t="shared" si="373"/>
        <v>102.04360338910338</v>
      </c>
      <c r="DY113" s="2">
        <f t="shared" si="373"/>
        <v>92.518484677419352</v>
      </c>
      <c r="EA113" s="2">
        <f t="shared" si="228"/>
        <v>82.085461184838223</v>
      </c>
      <c r="EB113" s="2">
        <f t="shared" si="290"/>
        <v>79.229800430802342</v>
      </c>
      <c r="EC113" s="2">
        <f t="shared" si="291"/>
        <v>78.435555572951813</v>
      </c>
      <c r="ED113" s="2">
        <f t="shared" si="292"/>
        <v>77.465568045797554</v>
      </c>
      <c r="EE113" s="2">
        <f t="shared" si="293"/>
        <v>75.91664437573904</v>
      </c>
      <c r="EF113" s="2">
        <f t="shared" si="294"/>
        <v>74.041306157687444</v>
      </c>
      <c r="EG113" s="2">
        <f t="shared" si="295"/>
        <v>74.363062087626204</v>
      </c>
      <c r="EH113" s="2">
        <f t="shared" si="296"/>
        <v>74.796592154273497</v>
      </c>
      <c r="EI113" s="2">
        <f t="shared" si="297"/>
        <v>75.970121122424814</v>
      </c>
      <c r="EJ113" s="2">
        <f t="shared" si="298"/>
        <v>76.122026420737811</v>
      </c>
      <c r="EK113" s="2">
        <f t="shared" si="299"/>
        <v>78.299333718069306</v>
      </c>
      <c r="EL113" s="2">
        <f t="shared" si="300"/>
        <v>75.984464829288328</v>
      </c>
      <c r="EM113" s="2">
        <f t="shared" si="301"/>
        <v>77.251880656219399</v>
      </c>
      <c r="EN113" s="2">
        <f t="shared" si="302"/>
        <v>82.374605301598208</v>
      </c>
      <c r="EO113" s="2">
        <f t="shared" si="303"/>
        <v>82.243876476377991</v>
      </c>
      <c r="EQ113" s="2">
        <f t="shared" si="304"/>
        <v>81.222398295739367</v>
      </c>
      <c r="ER113" s="2">
        <f t="shared" si="374"/>
        <v>79.064925852411164</v>
      </c>
      <c r="ES113" s="2">
        <f t="shared" si="374"/>
        <v>78.18866477909728</v>
      </c>
      <c r="ET113" s="2">
        <f t="shared" si="374"/>
        <v>77.272021429843008</v>
      </c>
      <c r="EU113" s="2">
        <f t="shared" si="374"/>
        <v>75.083117551364722</v>
      </c>
      <c r="EV113" s="2">
        <f t="shared" si="374"/>
        <v>72.97049346326564</v>
      </c>
      <c r="EW113" s="2">
        <f t="shared" si="374"/>
        <v>73.795997557351242</v>
      </c>
      <c r="EX113" s="2">
        <f t="shared" si="374"/>
        <v>74.092927808177492</v>
      </c>
      <c r="EY113" s="2">
        <f t="shared" si="374"/>
        <v>75.921291175430198</v>
      </c>
      <c r="EZ113" s="2">
        <f t="shared" si="374"/>
        <v>75.720008100539502</v>
      </c>
      <c r="FA113" s="2">
        <f t="shared" si="374"/>
        <v>77.754095120808643</v>
      </c>
      <c r="FB113" s="2">
        <f t="shared" si="374"/>
        <v>76.199550716503367</v>
      </c>
      <c r="FC113" s="2">
        <f t="shared" si="374"/>
        <v>76.81862283685426</v>
      </c>
      <c r="FD113" s="2">
        <f t="shared" si="374"/>
        <v>82.796731198800856</v>
      </c>
      <c r="FE113" s="2">
        <f t="shared" si="374"/>
        <v>82.079673602241684</v>
      </c>
      <c r="FG113" s="2">
        <f t="shared" si="306"/>
        <v>0.98092214626598162</v>
      </c>
      <c r="FH113" s="2">
        <f t="shared" si="375"/>
        <v>0.97924379754291491</v>
      </c>
      <c r="FI113" s="2">
        <f t="shared" si="375"/>
        <v>0.97890799422568786</v>
      </c>
      <c r="FJ113" s="2">
        <f t="shared" si="375"/>
        <v>0.9771191112345371</v>
      </c>
      <c r="FK113" s="2">
        <f t="shared" si="375"/>
        <v>0.97498579577649314</v>
      </c>
      <c r="FL113" s="2">
        <f t="shared" si="375"/>
        <v>0.9766723422128859</v>
      </c>
      <c r="FM113" s="2">
        <f t="shared" si="375"/>
        <v>0.9730730146693185</v>
      </c>
      <c r="FN113" s="2">
        <f t="shared" si="375"/>
        <v>0.97232196185805464</v>
      </c>
      <c r="FO113" s="2">
        <f t="shared" si="375"/>
        <v>0.97390128414905019</v>
      </c>
      <c r="FP113" s="2">
        <f t="shared" si="375"/>
        <v>0.97369749677208173</v>
      </c>
      <c r="FQ113" s="2">
        <f t="shared" si="375"/>
        <v>0.97414625990673953</v>
      </c>
      <c r="FR113" s="2">
        <f t="shared" si="375"/>
        <v>0.97404814500592085</v>
      </c>
      <c r="FS113" s="2">
        <f t="shared" si="375"/>
        <v>0.97547916485041164</v>
      </c>
      <c r="FT113" s="2">
        <f t="shared" si="375"/>
        <v>0.97328470723427463</v>
      </c>
      <c r="FU113" s="2">
        <f t="shared" si="375"/>
        <v>0.96950152438851478</v>
      </c>
      <c r="FW113" s="2">
        <f t="shared" si="324"/>
        <v>1.2987820296425892E-3</v>
      </c>
      <c r="FX113" s="2">
        <f t="shared" si="376"/>
        <v>2.2771356525441129E-3</v>
      </c>
      <c r="FY113" s="2">
        <f t="shared" si="377"/>
        <v>2.0586520500345219E-3</v>
      </c>
      <c r="FZ113" s="2">
        <f t="shared" si="378"/>
        <v>1.9256724938175233E-3</v>
      </c>
      <c r="GA113" s="2">
        <f t="shared" si="379"/>
        <v>2.1798198128625992E-3</v>
      </c>
      <c r="GB113" s="2">
        <f t="shared" si="380"/>
        <v>2.147941929558412E-3</v>
      </c>
      <c r="GC113" s="2">
        <f t="shared" si="381"/>
        <v>2.2988126974137751E-3</v>
      </c>
      <c r="GD113" s="2">
        <f t="shared" si="382"/>
        <v>2.7790537017194947E-3</v>
      </c>
      <c r="GE113" s="2">
        <f t="shared" si="383"/>
        <v>3.2700521282270482E-3</v>
      </c>
      <c r="GF113" s="2">
        <f t="shared" si="384"/>
        <v>2.3342038996552695E-3</v>
      </c>
      <c r="GG113" s="2">
        <f t="shared" si="385"/>
        <v>1.8239259592735034E-3</v>
      </c>
      <c r="GH113" s="2">
        <f t="shared" si="386"/>
        <v>1.5287118915454903E-3</v>
      </c>
      <c r="GI113" s="2">
        <f t="shared" si="387"/>
        <v>1.3300142688763585E-3</v>
      </c>
      <c r="GJ113" s="2">
        <f t="shared" si="388"/>
        <v>1.3726180324334374E-3</v>
      </c>
      <c r="GK113" s="2">
        <f t="shared" si="389"/>
        <v>1.0450473016637124E-3</v>
      </c>
      <c r="GM113" s="86">
        <f t="shared" si="325"/>
        <v>1.0661947582228012E-11</v>
      </c>
      <c r="GN113" s="86">
        <f t="shared" si="390"/>
        <v>1.0370084952177055E-13</v>
      </c>
      <c r="GO113" s="86">
        <f t="shared" si="391"/>
        <v>7.3702019453715488E-18</v>
      </c>
      <c r="GP113" s="86">
        <f t="shared" si="392"/>
        <v>7.9832702895007735E-19</v>
      </c>
      <c r="GQ113" s="86">
        <f t="shared" si="393"/>
        <v>5.2362294914695581E-21</v>
      </c>
      <c r="GR113" s="86">
        <f t="shared" si="394"/>
        <v>2.6825327427719821E-17</v>
      </c>
      <c r="GS113" s="86">
        <f t="shared" si="395"/>
        <v>4.3674722655932232E-16</v>
      </c>
      <c r="GT113" s="86">
        <f t="shared" si="396"/>
        <v>2.2896352261799834E-19</v>
      </c>
      <c r="GU113" s="86">
        <f t="shared" si="397"/>
        <v>6.383436435103599E-24</v>
      </c>
      <c r="GV113" s="86">
        <f t="shared" si="398"/>
        <v>3.1758747021111491E-25</v>
      </c>
      <c r="GW113" s="86">
        <f t="shared" si="399"/>
        <v>7.7235217449007606E-24</v>
      </c>
      <c r="GX113" s="86">
        <f t="shared" si="400"/>
        <v>7.9575843363067356E-23</v>
      </c>
      <c r="GY113" s="86">
        <f t="shared" si="401"/>
        <v>1.7899906692635383E-20</v>
      </c>
      <c r="GZ113" s="86">
        <f t="shared" si="402"/>
        <v>3.4361930734813909E-15</v>
      </c>
      <c r="HA113" s="86">
        <f t="shared" si="403"/>
        <v>5.519681203902823E-21</v>
      </c>
      <c r="HC113" s="86">
        <f t="shared" si="326"/>
        <v>0.58266178517807388</v>
      </c>
      <c r="HD113" s="86">
        <f t="shared" si="404"/>
        <v>0.55032542522473082</v>
      </c>
      <c r="HE113" s="86">
        <f t="shared" si="405"/>
        <v>0.57008610058475839</v>
      </c>
      <c r="HF113" s="86">
        <f t="shared" si="406"/>
        <v>0.61316987669644218</v>
      </c>
      <c r="HG113" s="86">
        <f t="shared" si="407"/>
        <v>0.58649555478654347</v>
      </c>
      <c r="HH113" s="86">
        <f t="shared" si="408"/>
        <v>0.53618515516277965</v>
      </c>
      <c r="HI113" s="86">
        <f t="shared" si="409"/>
        <v>0.52129121039446313</v>
      </c>
      <c r="HJ113" s="86">
        <f t="shared" si="410"/>
        <v>0.40731536073909408</v>
      </c>
      <c r="HK113" s="86">
        <f t="shared" si="411"/>
        <v>0.24884222395374903</v>
      </c>
      <c r="HL113" s="86">
        <f t="shared" si="412"/>
        <v>0.39289115448387368</v>
      </c>
      <c r="HM113" s="86">
        <f t="shared" si="413"/>
        <v>0.57173867627235242</v>
      </c>
      <c r="HN113" s="86">
        <f t="shared" si="414"/>
        <v>0.63383548352090913</v>
      </c>
      <c r="HO113" s="86">
        <f t="shared" si="415"/>
        <v>0.59396877669629056</v>
      </c>
      <c r="HP113" s="86">
        <f t="shared" si="416"/>
        <v>0.58166491494069006</v>
      </c>
      <c r="HQ113" s="86">
        <f t="shared" si="417"/>
        <v>0.58079044837101002</v>
      </c>
      <c r="HS113" s="86">
        <f t="shared" si="327"/>
        <v>2.0399747995396051E-14</v>
      </c>
      <c r="HT113" s="86">
        <f t="shared" si="418"/>
        <v>8.1423300490584955E-13</v>
      </c>
      <c r="HU113" s="86">
        <f t="shared" si="419"/>
        <v>6.0379278494831006E-13</v>
      </c>
      <c r="HV113" s="86">
        <f t="shared" si="420"/>
        <v>1.1241165708257952E-13</v>
      </c>
      <c r="HW113" s="86">
        <f t="shared" si="421"/>
        <v>4.7579601500416935E-17</v>
      </c>
      <c r="HX113" s="86">
        <f t="shared" si="422"/>
        <v>7.8676569498046949E-15</v>
      </c>
      <c r="HY113" s="86">
        <f t="shared" si="423"/>
        <v>4.4113214663459049E-16</v>
      </c>
      <c r="HZ113" s="86">
        <f t="shared" si="424"/>
        <v>3.4242717572453293E-15</v>
      </c>
      <c r="IA113" s="86">
        <f t="shared" si="425"/>
        <v>1.8665143465607736E-14</v>
      </c>
      <c r="IB113" s="86">
        <f t="shared" si="426"/>
        <v>1.2650481438831626E-17</v>
      </c>
      <c r="IC113" s="86">
        <f t="shared" si="427"/>
        <v>1.4674147122658848E-16</v>
      </c>
      <c r="ID113" s="86">
        <f t="shared" si="428"/>
        <v>1.4492090752454986E-17</v>
      </c>
      <c r="IE113" s="86">
        <f t="shared" si="429"/>
        <v>6.0015334399395009E-18</v>
      </c>
      <c r="IF113" s="86">
        <f t="shared" si="430"/>
        <v>6.8780667093893453E-16</v>
      </c>
      <c r="IG113" s="86">
        <f t="shared" si="431"/>
        <v>8.248070218653181E-12</v>
      </c>
      <c r="II113" s="86">
        <f t="shared" si="328"/>
        <v>6.3502953008277654E-37</v>
      </c>
      <c r="IJ113" s="86">
        <f t="shared" si="329"/>
        <v>8.5906231664686738E-34</v>
      </c>
      <c r="IK113" s="86">
        <f t="shared" si="330"/>
        <v>5.0493195239716955E-36</v>
      </c>
      <c r="IL113" s="86">
        <f t="shared" si="331"/>
        <v>9.0514191670741381E-37</v>
      </c>
      <c r="IM113" s="86">
        <f t="shared" si="332"/>
        <v>3.8174142911148327E-45</v>
      </c>
      <c r="IN113" s="86">
        <f t="shared" si="333"/>
        <v>5.1514149939857914E-40</v>
      </c>
      <c r="IO113" s="86">
        <f t="shared" si="334"/>
        <v>8.5089483514994812E-43</v>
      </c>
      <c r="IP113" s="86">
        <f t="shared" si="335"/>
        <v>2.3367143168199487E-42</v>
      </c>
      <c r="IQ113" s="86">
        <f t="shared" si="336"/>
        <v>2.1078483715330115E-39</v>
      </c>
      <c r="IR113" s="86">
        <f t="shared" si="337"/>
        <v>1.4097217635277058E-48</v>
      </c>
      <c r="IS113" s="86">
        <f t="shared" si="338"/>
        <v>2.1691009705419254E-44</v>
      </c>
      <c r="IT113" s="86">
        <f t="shared" si="339"/>
        <v>8.1263854359846621E-46</v>
      </c>
      <c r="IU113" s="86">
        <f t="shared" si="340"/>
        <v>8.4179868304532078E-47</v>
      </c>
      <c r="IV113" s="86">
        <f t="shared" si="341"/>
        <v>6.8476723288527234E-81</v>
      </c>
      <c r="IW113" s="86">
        <f t="shared" si="342"/>
        <v>4.8090806956731577E-37</v>
      </c>
      <c r="IY113" s="86">
        <f t="shared" si="343"/>
        <v>0.58266178518875622</v>
      </c>
      <c r="IZ113" s="86">
        <f t="shared" si="344"/>
        <v>0.55032542522564876</v>
      </c>
      <c r="JA113" s="86">
        <f t="shared" si="345"/>
        <v>0.57008610058536213</v>
      </c>
      <c r="JB113" s="86">
        <f t="shared" si="346"/>
        <v>0.61316987669655465</v>
      </c>
      <c r="JC113" s="86">
        <f t="shared" si="347"/>
        <v>0.58649555478654347</v>
      </c>
      <c r="JD113" s="86">
        <f t="shared" si="348"/>
        <v>0.53618515516278753</v>
      </c>
      <c r="JE113" s="86">
        <f t="shared" si="349"/>
        <v>0.52129121039446402</v>
      </c>
      <c r="JF113" s="86">
        <f t="shared" si="350"/>
        <v>0.40731536073909752</v>
      </c>
      <c r="JG113" s="86">
        <f t="shared" si="351"/>
        <v>0.24884222395376768</v>
      </c>
      <c r="JH113" s="86">
        <f t="shared" si="352"/>
        <v>0.39289115448387368</v>
      </c>
      <c r="JI113" s="86">
        <f t="shared" si="353"/>
        <v>0.57173867627235253</v>
      </c>
      <c r="JJ113" s="86">
        <f t="shared" si="354"/>
        <v>0.63383548352090913</v>
      </c>
      <c r="JK113" s="86">
        <f t="shared" si="355"/>
        <v>0.59396877669629056</v>
      </c>
      <c r="JL113" s="86">
        <f t="shared" si="356"/>
        <v>0.58166491494069417</v>
      </c>
      <c r="JM113" s="86">
        <f t="shared" si="357"/>
        <v>0.58079044837925808</v>
      </c>
    </row>
    <row r="114" spans="2:273" x14ac:dyDescent="0.25">
      <c r="B114" s="2">
        <v>87</v>
      </c>
      <c r="C114" s="37">
        <v>172.64099999999999</v>
      </c>
      <c r="D114" s="37">
        <v>158.048</v>
      </c>
      <c r="E114" s="37">
        <v>161.03299999999999</v>
      </c>
      <c r="F114" s="37">
        <v>168.91900000000001</v>
      </c>
      <c r="G114" s="37">
        <v>155.74199999999999</v>
      </c>
      <c r="H114" s="37">
        <v>140.803</v>
      </c>
      <c r="I114" s="37">
        <v>133.88499999999999</v>
      </c>
      <c r="J114" s="37">
        <v>103.468</v>
      </c>
      <c r="K114" s="37">
        <v>80.016000000000005</v>
      </c>
      <c r="L114" s="37">
        <v>97.629000000000005</v>
      </c>
      <c r="M114" s="37">
        <v>147.58099999999999</v>
      </c>
      <c r="N114" s="37">
        <v>171.452</v>
      </c>
      <c r="O114" s="37">
        <v>182.774</v>
      </c>
      <c r="P114" s="37">
        <v>172.27</v>
      </c>
      <c r="Q114" s="37">
        <v>143.5</v>
      </c>
      <c r="S114" s="4">
        <f t="shared" si="229"/>
        <v>171.08645985302542</v>
      </c>
      <c r="T114" s="4">
        <f t="shared" si="230"/>
        <v>148.81834214101406</v>
      </c>
      <c r="U114" s="4">
        <f t="shared" si="231"/>
        <v>152.24835980991878</v>
      </c>
      <c r="V114" s="4">
        <f t="shared" si="232"/>
        <v>162.75195290651857</v>
      </c>
      <c r="W114" s="4">
        <f t="shared" si="233"/>
        <v>146.58654089736251</v>
      </c>
      <c r="X114" s="4">
        <f t="shared" si="234"/>
        <v>133.63469619294699</v>
      </c>
      <c r="Y114" s="4">
        <f t="shared" si="235"/>
        <v>130.84631866476755</v>
      </c>
      <c r="Z114" s="4">
        <f t="shared" si="236"/>
        <v>105.51637230994808</v>
      </c>
      <c r="AA114" s="4">
        <f t="shared" si="237"/>
        <v>87.969706650837708</v>
      </c>
      <c r="AB114" s="4">
        <f t="shared" si="238"/>
        <v>107.05553948928517</v>
      </c>
      <c r="AC114" s="4">
        <f t="shared" si="239"/>
        <v>140.39106638116377</v>
      </c>
      <c r="AD114" s="4">
        <f t="shared" si="240"/>
        <v>165.38452538216174</v>
      </c>
      <c r="AE114" s="4">
        <f t="shared" si="241"/>
        <v>177.98800756260084</v>
      </c>
      <c r="AF114" s="4">
        <f t="shared" si="242"/>
        <v>168.82451542904838</v>
      </c>
      <c r="AG114" s="4">
        <f t="shared" si="243"/>
        <v>138.81386862904205</v>
      </c>
      <c r="AI114" s="4">
        <f t="shared" si="244"/>
        <v>1.5545401469745741</v>
      </c>
      <c r="AJ114" s="4">
        <f t="shared" si="245"/>
        <v>9.229657858985945</v>
      </c>
      <c r="AK114" s="4">
        <f t="shared" si="246"/>
        <v>8.7846401900812054</v>
      </c>
      <c r="AL114" s="4">
        <f t="shared" si="247"/>
        <v>6.1670470934814432</v>
      </c>
      <c r="AM114" s="4">
        <f t="shared" si="248"/>
        <v>9.1554591026374794</v>
      </c>
      <c r="AN114" s="4">
        <f t="shared" si="249"/>
        <v>7.1683038070530074</v>
      </c>
      <c r="AO114" s="4">
        <f t="shared" si="250"/>
        <v>3.0386813352324396</v>
      </c>
      <c r="AP114" s="4">
        <f t="shared" si="251"/>
        <v>-2.0483723099480784</v>
      </c>
      <c r="AQ114" s="4">
        <f t="shared" si="252"/>
        <v>-7.9537066508377023</v>
      </c>
      <c r="AR114" s="4">
        <f t="shared" si="253"/>
        <v>-9.4265394892851617</v>
      </c>
      <c r="AS114" s="4">
        <f t="shared" si="254"/>
        <v>7.1899336188362213</v>
      </c>
      <c r="AT114" s="4">
        <f t="shared" si="255"/>
        <v>6.0674746178382577</v>
      </c>
      <c r="AU114" s="4">
        <f t="shared" si="256"/>
        <v>4.7859924373991589</v>
      </c>
      <c r="AV114" s="4">
        <f t="shared" si="358"/>
        <v>3.4454845709516349</v>
      </c>
      <c r="AW114" s="4">
        <f t="shared" si="358"/>
        <v>4.686131370957952</v>
      </c>
      <c r="AY114" s="2">
        <f t="shared" si="308"/>
        <v>82.31053182299604</v>
      </c>
      <c r="AZ114" s="2">
        <f t="shared" si="359"/>
        <v>79.505397333923938</v>
      </c>
      <c r="BA114" s="2">
        <f t="shared" si="360"/>
        <v>78.707623882790259</v>
      </c>
      <c r="BB114" s="2">
        <f t="shared" si="361"/>
        <v>77.809338888177209</v>
      </c>
      <c r="BC114" s="2">
        <f t="shared" si="362"/>
        <v>76.231326724847293</v>
      </c>
      <c r="BD114" s="2">
        <f t="shared" si="363"/>
        <v>74.328109691631752</v>
      </c>
      <c r="BE114" s="2">
        <f t="shared" si="364"/>
        <v>74.820888311354707</v>
      </c>
      <c r="BF114" s="2">
        <f t="shared" si="365"/>
        <v>75.27463610897108</v>
      </c>
      <c r="BG114" s="2">
        <f t="shared" si="366"/>
        <v>76.425953911285774</v>
      </c>
      <c r="BH114" s="2">
        <f t="shared" si="367"/>
        <v>76.435544272916431</v>
      </c>
      <c r="BI114" s="2">
        <f t="shared" si="368"/>
        <v>78.54655324103652</v>
      </c>
      <c r="BJ114" s="2">
        <f t="shared" si="369"/>
        <v>76.410535100525806</v>
      </c>
      <c r="BK114" s="2">
        <f t="shared" si="370"/>
        <v>77.656880776497559</v>
      </c>
      <c r="BL114" s="2">
        <f t="shared" si="371"/>
        <v>82.757677135366819</v>
      </c>
      <c r="BM114" s="2">
        <f t="shared" si="372"/>
        <v>82.423814585337894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 t="str">
        <f t="shared" si="317"/>
        <v/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 t="str">
        <f t="shared" si="281"/>
        <v/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101.67172757475083</v>
      </c>
      <c r="DL114" s="2">
        <f t="shared" si="373"/>
        <v>98.665088269454145</v>
      </c>
      <c r="DM114" s="2">
        <f t="shared" si="373"/>
        <v>96.714050135910625</v>
      </c>
      <c r="DN114" s="2">
        <f t="shared" si="373"/>
        <v>98.069595170569642</v>
      </c>
      <c r="DO114" s="2">
        <f t="shared" si="373"/>
        <v>95.74215132946712</v>
      </c>
      <c r="DP114" s="2">
        <f t="shared" si="373"/>
        <v>92.747705263157869</v>
      </c>
      <c r="DQ114" s="2">
        <f t="shared" si="373"/>
        <v>96.898042728442732</v>
      </c>
      <c r="DR114" s="2">
        <f t="shared" si="373"/>
        <v>98.843676750700283</v>
      </c>
      <c r="DS114" s="2">
        <f t="shared" si="373"/>
        <v>98.798834577434576</v>
      </c>
      <c r="DT114" s="2">
        <f t="shared" si="373"/>
        <v>93.518106922712164</v>
      </c>
      <c r="DU114" s="2">
        <f t="shared" si="373"/>
        <v>94.777596454754317</v>
      </c>
      <c r="DV114" s="2">
        <f t="shared" si="373"/>
        <v>96.747360323886639</v>
      </c>
      <c r="DW114" s="2">
        <f t="shared" si="373"/>
        <v>99.223734345479073</v>
      </c>
      <c r="DX114" s="2">
        <f t="shared" si="373"/>
        <v>102.26437571857572</v>
      </c>
      <c r="DY114" s="2">
        <f t="shared" si="373"/>
        <v>92.589760080645163</v>
      </c>
      <c r="EA114" s="2">
        <f t="shared" si="228"/>
        <v>81.968317416948551</v>
      </c>
      <c r="EB114" s="2">
        <f t="shared" si="290"/>
        <v>79.135432175551941</v>
      </c>
      <c r="EC114" s="2">
        <f t="shared" si="291"/>
        <v>78.354329863679311</v>
      </c>
      <c r="ED114" s="2">
        <f t="shared" si="292"/>
        <v>77.37706141035649</v>
      </c>
      <c r="EE114" s="2">
        <f t="shared" si="293"/>
        <v>75.776745331592423</v>
      </c>
      <c r="EF114" s="2">
        <f t="shared" si="294"/>
        <v>73.929336261828055</v>
      </c>
      <c r="EG114" s="2">
        <f t="shared" si="295"/>
        <v>74.265125153501941</v>
      </c>
      <c r="EH114" s="2">
        <f t="shared" si="296"/>
        <v>74.664865516142257</v>
      </c>
      <c r="EI114" s="2">
        <f t="shared" si="297"/>
        <v>75.879346294103712</v>
      </c>
      <c r="EJ114" s="2">
        <f t="shared" si="298"/>
        <v>76.015707722984914</v>
      </c>
      <c r="EK114" s="2">
        <f t="shared" si="299"/>
        <v>78.154758991243924</v>
      </c>
      <c r="EL114" s="2">
        <f t="shared" si="300"/>
        <v>75.916019333607551</v>
      </c>
      <c r="EM114" s="2">
        <f t="shared" si="301"/>
        <v>77.163075514201779</v>
      </c>
      <c r="EN114" s="2">
        <f t="shared" si="302"/>
        <v>82.268730903076118</v>
      </c>
      <c r="EO114" s="2">
        <f t="shared" si="303"/>
        <v>82.132339566929161</v>
      </c>
      <c r="EQ114" s="2">
        <f t="shared" si="304"/>
        <v>81.135538796992492</v>
      </c>
      <c r="ER114" s="2">
        <f t="shared" si="374"/>
        <v>78.973056635074897</v>
      </c>
      <c r="ES114" s="2">
        <f t="shared" si="374"/>
        <v>78.118268648900113</v>
      </c>
      <c r="ET114" s="2">
        <f t="shared" si="374"/>
        <v>77.188760512468235</v>
      </c>
      <c r="EU114" s="2">
        <f t="shared" si="374"/>
        <v>74.98221952963388</v>
      </c>
      <c r="EV114" s="2">
        <f t="shared" si="374"/>
        <v>72.904875302040068</v>
      </c>
      <c r="EW114" s="2">
        <f t="shared" si="374"/>
        <v>73.721759426474492</v>
      </c>
      <c r="EX114" s="2">
        <f t="shared" si="374"/>
        <v>73.989565074892568</v>
      </c>
      <c r="EY114" s="2">
        <f t="shared" si="374"/>
        <v>75.827777270500462</v>
      </c>
      <c r="EZ114" s="2">
        <f t="shared" si="374"/>
        <v>75.629643374624678</v>
      </c>
      <c r="FA114" s="2">
        <f t="shared" si="374"/>
        <v>77.630898427850326</v>
      </c>
      <c r="FB114" s="2">
        <f t="shared" si="374"/>
        <v>76.120907884225034</v>
      </c>
      <c r="FC114" s="2">
        <f t="shared" si="374"/>
        <v>76.744814271228833</v>
      </c>
      <c r="FD114" s="2">
        <f t="shared" si="374"/>
        <v>82.675221958521178</v>
      </c>
      <c r="FE114" s="2">
        <f t="shared" si="374"/>
        <v>81.975084183975781</v>
      </c>
      <c r="FG114" s="2">
        <f t="shared" si="306"/>
        <v>0.98257153440786071</v>
      </c>
      <c r="FH114" s="2">
        <f t="shared" si="375"/>
        <v>0.98103548308295141</v>
      </c>
      <c r="FI114" s="2">
        <f t="shared" si="375"/>
        <v>0.98072809600236988</v>
      </c>
      <c r="FJ114" s="2">
        <f t="shared" si="375"/>
        <v>0.9790902845248014</v>
      </c>
      <c r="FK114" s="2">
        <f t="shared" si="375"/>
        <v>0.97713645242602332</v>
      </c>
      <c r="FL114" s="2">
        <f t="shared" si="375"/>
        <v>0.97868116460428412</v>
      </c>
      <c r="FM114" s="2">
        <f t="shared" si="375"/>
        <v>0.97538397518210196</v>
      </c>
      <c r="FN114" s="2">
        <f t="shared" si="375"/>
        <v>0.97469570394615734</v>
      </c>
      <c r="FO114" s="2">
        <f t="shared" si="375"/>
        <v>0.97614290271460513</v>
      </c>
      <c r="FP114" s="2">
        <f t="shared" si="375"/>
        <v>0.97595618651047977</v>
      </c>
      <c r="FQ114" s="2">
        <f t="shared" si="375"/>
        <v>0.97636734808507197</v>
      </c>
      <c r="FR114" s="2">
        <f t="shared" si="375"/>
        <v>0.97627745694541646</v>
      </c>
      <c r="FS114" s="2">
        <f t="shared" si="375"/>
        <v>0.97758837796163178</v>
      </c>
      <c r="FT114" s="2">
        <f t="shared" si="375"/>
        <v>0.97557795559130789</v>
      </c>
      <c r="FU114" s="2">
        <f t="shared" si="375"/>
        <v>0.97211021644064011</v>
      </c>
      <c r="FW114" s="2">
        <f t="shared" si="324"/>
        <v>1.423907755498407E-3</v>
      </c>
      <c r="FX114" s="2">
        <f t="shared" si="376"/>
        <v>2.4962811748279329E-3</v>
      </c>
      <c r="FY114" s="2">
        <f t="shared" si="377"/>
        <v>2.2568188481509352E-3</v>
      </c>
      <c r="FZ114" s="2">
        <f t="shared" si="378"/>
        <v>2.1110656971805274E-3</v>
      </c>
      <c r="GA114" s="2">
        <f t="shared" si="379"/>
        <v>2.3896223465977146E-3</v>
      </c>
      <c r="GB114" s="2">
        <f t="shared" si="380"/>
        <v>2.3546835323036267E-3</v>
      </c>
      <c r="GC114" s="2">
        <f t="shared" si="381"/>
        <v>2.520039092099414E-3</v>
      </c>
      <c r="GD114" s="2">
        <f t="shared" si="382"/>
        <v>3.0463550069662081E-3</v>
      </c>
      <c r="GE114" s="2">
        <f t="shared" si="383"/>
        <v>3.5844100178859914E-3</v>
      </c>
      <c r="GF114" s="2">
        <f t="shared" si="384"/>
        <v>2.5588274339449451E-3</v>
      </c>
      <c r="GG114" s="2">
        <f t="shared" si="385"/>
        <v>1.9995431879348416E-3</v>
      </c>
      <c r="GH114" s="2">
        <f t="shared" si="386"/>
        <v>1.6759520755077486E-3</v>
      </c>
      <c r="GI114" s="2">
        <f t="shared" si="387"/>
        <v>1.4581445410987079E-3</v>
      </c>
      <c r="GJ114" s="2">
        <f t="shared" si="388"/>
        <v>1.5048464608228614E-3</v>
      </c>
      <c r="GK114" s="2">
        <f t="shared" si="389"/>
        <v>1.1457560601843689E-3</v>
      </c>
      <c r="GM114" s="86">
        <f t="shared" si="325"/>
        <v>1.0733526513196396E-12</v>
      </c>
      <c r="GN114" s="86">
        <f t="shared" si="390"/>
        <v>7.8159165811072515E-15</v>
      </c>
      <c r="GO114" s="86">
        <f t="shared" si="391"/>
        <v>2.1111173384831948E-19</v>
      </c>
      <c r="GP114" s="86">
        <f t="shared" si="392"/>
        <v>1.7798452519329887E-20</v>
      </c>
      <c r="GQ114" s="86">
        <f t="shared" si="393"/>
        <v>8.1764914111905727E-23</v>
      </c>
      <c r="GR114" s="86">
        <f t="shared" si="394"/>
        <v>9.6373192449392818E-19</v>
      </c>
      <c r="GS114" s="86">
        <f t="shared" si="395"/>
        <v>1.9702315449596655E-17</v>
      </c>
      <c r="GT114" s="86">
        <f t="shared" si="396"/>
        <v>5.1888042032335591E-21</v>
      </c>
      <c r="GU114" s="86">
        <f t="shared" si="397"/>
        <v>6.1652734312740575E-26</v>
      </c>
      <c r="GV114" s="86">
        <f t="shared" si="398"/>
        <v>2.2137355386466897E-27</v>
      </c>
      <c r="GW114" s="86">
        <f t="shared" si="399"/>
        <v>6.7191882909552867E-26</v>
      </c>
      <c r="GX114" s="86">
        <f t="shared" si="400"/>
        <v>7.8884683741693365E-25</v>
      </c>
      <c r="GY114" s="86">
        <f t="shared" si="401"/>
        <v>3.0327072011114565E-22</v>
      </c>
      <c r="GZ114" s="86">
        <f t="shared" si="402"/>
        <v>1.9376925143084612E-16</v>
      </c>
      <c r="HA114" s="86">
        <f t="shared" si="403"/>
        <v>1.0356855417766679E-22</v>
      </c>
      <c r="HC114" s="86">
        <f t="shared" si="326"/>
        <v>0.56913353833165681</v>
      </c>
      <c r="HD114" s="86">
        <f t="shared" si="404"/>
        <v>0.47566689452587724</v>
      </c>
      <c r="HE114" s="86">
        <f t="shared" si="405"/>
        <v>0.48867995301424821</v>
      </c>
      <c r="HF114" s="86">
        <f t="shared" si="406"/>
        <v>0.54454672344804966</v>
      </c>
      <c r="HG114" s="86">
        <f t="shared" si="407"/>
        <v>0.4699396941257904</v>
      </c>
      <c r="HH114" s="86">
        <f t="shared" si="408"/>
        <v>0.41862450956112029</v>
      </c>
      <c r="HI114" s="86">
        <f t="shared" si="409"/>
        <v>0.40395613395171193</v>
      </c>
      <c r="HJ114" s="86">
        <f t="shared" si="410"/>
        <v>0.25430435077163804</v>
      </c>
      <c r="HK114" s="86">
        <f t="shared" si="411"/>
        <v>0.10768604335709625</v>
      </c>
      <c r="HL114" s="86">
        <f t="shared" si="412"/>
        <v>0.26125399438773783</v>
      </c>
      <c r="HM114" s="86">
        <f t="shared" si="413"/>
        <v>0.43163407344061294</v>
      </c>
      <c r="HN114" s="86">
        <f t="shared" si="414"/>
        <v>0.56381240055373505</v>
      </c>
      <c r="HO114" s="86">
        <f t="shared" si="415"/>
        <v>0.57270631122933524</v>
      </c>
      <c r="HP114" s="86">
        <f t="shared" si="416"/>
        <v>0.56108695185599988</v>
      </c>
      <c r="HQ114" s="86">
        <f t="shared" si="417"/>
        <v>0.50948056486245197</v>
      </c>
      <c r="HS114" s="86">
        <f t="shared" si="327"/>
        <v>8.3808510511293886E-14</v>
      </c>
      <c r="HT114" s="86">
        <f t="shared" si="418"/>
        <v>3.2380099763932507E-12</v>
      </c>
      <c r="HU114" s="86">
        <f t="shared" si="419"/>
        <v>2.4776214064550627E-12</v>
      </c>
      <c r="HV114" s="86">
        <f t="shared" si="420"/>
        <v>4.8167802752223857E-13</v>
      </c>
      <c r="HW114" s="86">
        <f t="shared" si="421"/>
        <v>3.0585414723641009E-16</v>
      </c>
      <c r="HX114" s="86">
        <f t="shared" si="422"/>
        <v>3.9641174539875703E-14</v>
      </c>
      <c r="HY114" s="86">
        <f t="shared" si="423"/>
        <v>2.5872399551077961E-15</v>
      </c>
      <c r="HZ114" s="86">
        <f t="shared" si="424"/>
        <v>1.9909107123391843E-14</v>
      </c>
      <c r="IA114" s="86">
        <f t="shared" si="425"/>
        <v>1.0185395337216629E-13</v>
      </c>
      <c r="IB114" s="86">
        <f t="shared" si="426"/>
        <v>9.2449226089678967E-17</v>
      </c>
      <c r="IC114" s="86">
        <f t="shared" si="427"/>
        <v>8.5718823248251318E-16</v>
      </c>
      <c r="ID114" s="86">
        <f t="shared" si="428"/>
        <v>8.7863575710567838E-17</v>
      </c>
      <c r="IE114" s="86">
        <f t="shared" si="429"/>
        <v>3.6487824203310697E-17</v>
      </c>
      <c r="IF114" s="86">
        <f t="shared" si="430"/>
        <v>3.2205455424251977E-15</v>
      </c>
      <c r="IG114" s="86">
        <f t="shared" si="431"/>
        <v>2.4243914589061602E-11</v>
      </c>
      <c r="II114" s="86">
        <f t="shared" si="328"/>
        <v>5.91692944202836E-36</v>
      </c>
      <c r="IJ114" s="86">
        <f t="shared" si="329"/>
        <v>7.9208012409673734E-33</v>
      </c>
      <c r="IK114" s="86">
        <f t="shared" si="330"/>
        <v>5.222296705644576E-35</v>
      </c>
      <c r="IL114" s="86">
        <f t="shared" si="331"/>
        <v>9.5999403552079146E-36</v>
      </c>
      <c r="IM114" s="86">
        <f t="shared" si="332"/>
        <v>7.5253570913456858E-44</v>
      </c>
      <c r="IN114" s="86">
        <f t="shared" si="333"/>
        <v>7.1066042059671381E-39</v>
      </c>
      <c r="IO114" s="86">
        <f t="shared" si="334"/>
        <v>1.4641274079348847E-41</v>
      </c>
      <c r="IP114" s="86">
        <f t="shared" si="335"/>
        <v>4.2696197139654351E-41</v>
      </c>
      <c r="IQ114" s="86">
        <f t="shared" si="336"/>
        <v>3.3685035329277191E-38</v>
      </c>
      <c r="IR114" s="86">
        <f t="shared" si="337"/>
        <v>3.6436517415896509E-47</v>
      </c>
      <c r="IS114" s="86">
        <f t="shared" si="338"/>
        <v>3.7398311058534117E-43</v>
      </c>
      <c r="IT114" s="86">
        <f t="shared" si="339"/>
        <v>1.4223894100619982E-44</v>
      </c>
      <c r="IU114" s="86">
        <f t="shared" si="340"/>
        <v>1.4770880952398352E-45</v>
      </c>
      <c r="IV114" s="86">
        <f t="shared" si="341"/>
        <v>1.0680459164040826E-78</v>
      </c>
      <c r="IW114" s="86">
        <f t="shared" si="342"/>
        <v>4.2075772598452918E-36</v>
      </c>
      <c r="IY114" s="86">
        <f t="shared" si="343"/>
        <v>0.56913353833281399</v>
      </c>
      <c r="IZ114" s="86">
        <f t="shared" si="344"/>
        <v>0.47566689452912309</v>
      </c>
      <c r="JA114" s="86">
        <f t="shared" si="345"/>
        <v>0.48867995301672584</v>
      </c>
      <c r="JB114" s="86">
        <f t="shared" si="346"/>
        <v>0.54454672344853139</v>
      </c>
      <c r="JC114" s="86">
        <f t="shared" si="347"/>
        <v>0.46993969412579073</v>
      </c>
      <c r="JD114" s="86">
        <f t="shared" si="348"/>
        <v>0.41862450956115993</v>
      </c>
      <c r="JE114" s="86">
        <f t="shared" si="349"/>
        <v>0.40395613395171454</v>
      </c>
      <c r="JF114" s="86">
        <f t="shared" si="350"/>
        <v>0.25430435077165797</v>
      </c>
      <c r="JG114" s="86">
        <f t="shared" si="351"/>
        <v>0.1076860433571981</v>
      </c>
      <c r="JH114" s="86">
        <f t="shared" si="352"/>
        <v>0.26125399438773794</v>
      </c>
      <c r="JI114" s="86">
        <f t="shared" si="353"/>
        <v>0.43163407344061377</v>
      </c>
      <c r="JJ114" s="86">
        <f t="shared" si="354"/>
        <v>0.56381240055373516</v>
      </c>
      <c r="JK114" s="86">
        <f t="shared" si="355"/>
        <v>0.57270631122933524</v>
      </c>
      <c r="JL114" s="86">
        <f t="shared" si="356"/>
        <v>0.56108695185600332</v>
      </c>
      <c r="JM114" s="86">
        <f t="shared" si="357"/>
        <v>0.50948056488669591</v>
      </c>
    </row>
    <row r="115" spans="2:273" x14ac:dyDescent="0.25">
      <c r="B115" s="2">
        <v>88</v>
      </c>
      <c r="C115" s="37">
        <v>160.28100000000001</v>
      </c>
      <c r="D115" s="37">
        <v>134.274</v>
      </c>
      <c r="E115" s="37">
        <v>134.44300000000001</v>
      </c>
      <c r="F115" s="37">
        <v>144.339</v>
      </c>
      <c r="G115" s="37">
        <v>126</v>
      </c>
      <c r="H115" s="37">
        <v>107.246</v>
      </c>
      <c r="I115" s="37">
        <v>106.836</v>
      </c>
      <c r="J115" s="37">
        <v>83.016000000000005</v>
      </c>
      <c r="K115" s="37">
        <v>75.483999999999995</v>
      </c>
      <c r="L115" s="37">
        <v>78.581000000000003</v>
      </c>
      <c r="M115" s="37">
        <v>109.855</v>
      </c>
      <c r="N115" s="37">
        <v>141.726</v>
      </c>
      <c r="O115" s="37">
        <v>164.29</v>
      </c>
      <c r="P115" s="37">
        <v>154.44399999999999</v>
      </c>
      <c r="Q115" s="37">
        <v>121.758</v>
      </c>
      <c r="S115" s="4">
        <f t="shared" si="229"/>
        <v>154.57407591522855</v>
      </c>
      <c r="T115" s="4">
        <f t="shared" si="230"/>
        <v>127.52033386903661</v>
      </c>
      <c r="U115" s="4">
        <f t="shared" si="231"/>
        <v>128.26475465520315</v>
      </c>
      <c r="V115" s="4">
        <f t="shared" si="232"/>
        <v>136.31283905680542</v>
      </c>
      <c r="W115" s="4">
        <f t="shared" si="233"/>
        <v>116.53292715779912</v>
      </c>
      <c r="X115" s="4">
        <f t="shared" si="234"/>
        <v>108.92446553569536</v>
      </c>
      <c r="Y115" s="4">
        <f t="shared" si="235"/>
        <v>107.00495824504971</v>
      </c>
      <c r="Z115" s="4">
        <f t="shared" si="236"/>
        <v>88.197946901667294</v>
      </c>
      <c r="AA115" s="4">
        <f t="shared" si="237"/>
        <v>79.410330399751714</v>
      </c>
      <c r="AB115" s="4">
        <f t="shared" si="238"/>
        <v>90.884665600165633</v>
      </c>
      <c r="AC115" s="4">
        <f t="shared" si="239"/>
        <v>111.40426370317739</v>
      </c>
      <c r="AD115" s="4">
        <f t="shared" si="240"/>
        <v>134.80468428949428</v>
      </c>
      <c r="AE115" s="4">
        <f t="shared" si="241"/>
        <v>154.45684160756056</v>
      </c>
      <c r="AF115" s="4">
        <f t="shared" si="242"/>
        <v>148.41464768572382</v>
      </c>
      <c r="AG115" s="4">
        <f t="shared" si="243"/>
        <v>118.30549767246829</v>
      </c>
      <c r="AI115" s="4">
        <f t="shared" si="244"/>
        <v>5.7069240847714582</v>
      </c>
      <c r="AJ115" s="4">
        <f t="shared" si="245"/>
        <v>6.7536661309633956</v>
      </c>
      <c r="AK115" s="4">
        <f t="shared" si="246"/>
        <v>6.1782453447968635</v>
      </c>
      <c r="AL115" s="4">
        <f t="shared" si="247"/>
        <v>8.0261609431945828</v>
      </c>
      <c r="AM115" s="4">
        <f t="shared" si="248"/>
        <v>9.4670728422008779</v>
      </c>
      <c r="AN115" s="4">
        <f t="shared" si="249"/>
        <v>-1.6784655356953664</v>
      </c>
      <c r="AO115" s="4">
        <f t="shared" si="250"/>
        <v>-0.16895824504970847</v>
      </c>
      <c r="AP115" s="4">
        <f t="shared" si="251"/>
        <v>-5.1819469016672883</v>
      </c>
      <c r="AQ115" s="4">
        <f t="shared" si="252"/>
        <v>-3.9263303997517198</v>
      </c>
      <c r="AR115" s="4">
        <f t="shared" si="253"/>
        <v>-12.30366560016563</v>
      </c>
      <c r="AS115" s="4">
        <f t="shared" si="254"/>
        <v>-1.5492637031773882</v>
      </c>
      <c r="AT115" s="4">
        <f t="shared" si="255"/>
        <v>6.9213157105057235</v>
      </c>
      <c r="AU115" s="4">
        <f t="shared" si="256"/>
        <v>9.8331583924394295</v>
      </c>
      <c r="AV115" s="4">
        <f t="shared" si="358"/>
        <v>6.0293523142761671</v>
      </c>
      <c r="AW115" s="4">
        <f t="shared" si="358"/>
        <v>3.4525023275317039</v>
      </c>
      <c r="AY115" s="2">
        <f t="shared" si="308"/>
        <v>82.168296353297961</v>
      </c>
      <c r="AZ115" s="2">
        <f t="shared" si="359"/>
        <v>79.382807875573064</v>
      </c>
      <c r="BA115" s="2">
        <f t="shared" si="360"/>
        <v>78.599311621866008</v>
      </c>
      <c r="BB115" s="2">
        <f t="shared" si="361"/>
        <v>77.687878728321905</v>
      </c>
      <c r="BC115" s="2">
        <f t="shared" si="362"/>
        <v>76.05709909136624</v>
      </c>
      <c r="BD115" s="2">
        <f t="shared" si="363"/>
        <v>74.184874036354131</v>
      </c>
      <c r="BE115" s="2">
        <f t="shared" si="364"/>
        <v>74.681367012162838</v>
      </c>
      <c r="BF115" s="2">
        <f t="shared" si="365"/>
        <v>75.098535609899287</v>
      </c>
      <c r="BG115" s="2">
        <f t="shared" si="366"/>
        <v>76.294381929434323</v>
      </c>
      <c r="BH115" s="2">
        <f t="shared" si="367"/>
        <v>76.296751625888717</v>
      </c>
      <c r="BI115" s="2">
        <f t="shared" si="368"/>
        <v>78.373590514200757</v>
      </c>
      <c r="BJ115" s="2">
        <f t="shared" si="369"/>
        <v>76.303890477641659</v>
      </c>
      <c r="BK115" s="2">
        <f t="shared" si="370"/>
        <v>77.531036589613478</v>
      </c>
      <c r="BL115" s="2">
        <f t="shared" si="371"/>
        <v>82.617117939884508</v>
      </c>
      <c r="BM115" s="2">
        <f t="shared" si="372"/>
        <v>82.291922311272103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 t="str">
        <f t="shared" si="316"/>
        <v/>
      </c>
      <c r="CM115" s="2" t="str">
        <f t="shared" si="317"/>
        <v/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 t="str">
        <f t="shared" si="280"/>
        <v/>
      </c>
      <c r="DC115" s="2" t="str">
        <f t="shared" si="281"/>
        <v/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101.85043310178193</v>
      </c>
      <c r="DL115" s="2">
        <f t="shared" si="373"/>
        <v>98.792077087216072</v>
      </c>
      <c r="DM115" s="2">
        <f t="shared" si="373"/>
        <v>96.832910299003345</v>
      </c>
      <c r="DN115" s="2">
        <f t="shared" si="373"/>
        <v>98.212229965156794</v>
      </c>
      <c r="DO115" s="2">
        <f t="shared" si="373"/>
        <v>95.845291716818025</v>
      </c>
      <c r="DP115" s="2">
        <f t="shared" si="373"/>
        <v>92.813310931174058</v>
      </c>
      <c r="DQ115" s="2">
        <f t="shared" si="373"/>
        <v>97.084591891891904</v>
      </c>
      <c r="DR115" s="2">
        <f t="shared" si="373"/>
        <v>99.071593837535019</v>
      </c>
      <c r="DS115" s="2">
        <f t="shared" si="373"/>
        <v>98.996733933933925</v>
      </c>
      <c r="DT115" s="2">
        <f t="shared" si="373"/>
        <v>93.584288762446633</v>
      </c>
      <c r="DU115" s="2">
        <f t="shared" si="373"/>
        <v>94.886989495568415</v>
      </c>
      <c r="DV115" s="2">
        <f t="shared" si="373"/>
        <v>96.878432995951414</v>
      </c>
      <c r="DW115" s="2">
        <f t="shared" si="373"/>
        <v>99.40875479082321</v>
      </c>
      <c r="DX115" s="2">
        <f t="shared" si="373"/>
        <v>102.48514804804805</v>
      </c>
      <c r="DY115" s="2">
        <f t="shared" si="373"/>
        <v>92.661035483870961</v>
      </c>
      <c r="EA115" s="2">
        <f t="shared" si="228"/>
        <v>81.851173649058893</v>
      </c>
      <c r="EB115" s="2">
        <f t="shared" si="290"/>
        <v>79.041063920301539</v>
      </c>
      <c r="EC115" s="2">
        <f t="shared" si="291"/>
        <v>78.273104154406795</v>
      </c>
      <c r="ED115" s="2">
        <f t="shared" si="292"/>
        <v>77.288554774915426</v>
      </c>
      <c r="EE115" s="2">
        <f t="shared" si="293"/>
        <v>75.636846287445792</v>
      </c>
      <c r="EF115" s="2">
        <f t="shared" si="294"/>
        <v>73.817366365968653</v>
      </c>
      <c r="EG115" s="2">
        <f t="shared" si="295"/>
        <v>74.167188219377692</v>
      </c>
      <c r="EH115" s="2">
        <f t="shared" si="296"/>
        <v>74.53313887801103</v>
      </c>
      <c r="EI115" s="2">
        <f t="shared" si="297"/>
        <v>75.78857146578261</v>
      </c>
      <c r="EJ115" s="2">
        <f t="shared" si="298"/>
        <v>75.909389025232016</v>
      </c>
      <c r="EK115" s="2">
        <f t="shared" si="299"/>
        <v>78.010184264418541</v>
      </c>
      <c r="EL115" s="2">
        <f t="shared" si="300"/>
        <v>75.84757383792676</v>
      </c>
      <c r="EM115" s="2">
        <f t="shared" si="301"/>
        <v>77.074270372184145</v>
      </c>
      <c r="EN115" s="2">
        <f t="shared" si="302"/>
        <v>82.162856504554043</v>
      </c>
      <c r="EO115" s="2">
        <f t="shared" si="303"/>
        <v>82.020802657480345</v>
      </c>
      <c r="EQ115" s="2">
        <f t="shared" si="304"/>
        <v>81.048679298245631</v>
      </c>
      <c r="ER115" s="2">
        <f t="shared" si="374"/>
        <v>78.88118741773863</v>
      </c>
      <c r="ES115" s="2">
        <f t="shared" si="374"/>
        <v>78.047872518702931</v>
      </c>
      <c r="ET115" s="2">
        <f t="shared" si="374"/>
        <v>77.105499595093463</v>
      </c>
      <c r="EU115" s="2">
        <f t="shared" si="374"/>
        <v>74.881321507903053</v>
      </c>
      <c r="EV115" s="2">
        <f t="shared" si="374"/>
        <v>72.839257140814496</v>
      </c>
      <c r="EW115" s="2">
        <f t="shared" si="374"/>
        <v>73.647521295597727</v>
      </c>
      <c r="EX115" s="2">
        <f t="shared" si="374"/>
        <v>73.886202341607657</v>
      </c>
      <c r="EY115" s="2">
        <f t="shared" si="374"/>
        <v>75.734263365570712</v>
      </c>
      <c r="EZ115" s="2">
        <f t="shared" si="374"/>
        <v>75.539278648709853</v>
      </c>
      <c r="FA115" s="2">
        <f t="shared" si="374"/>
        <v>77.507701734892009</v>
      </c>
      <c r="FB115" s="2">
        <f t="shared" si="374"/>
        <v>76.0422650519467</v>
      </c>
      <c r="FC115" s="2">
        <f t="shared" si="374"/>
        <v>76.671005705603406</v>
      </c>
      <c r="FD115" s="2">
        <f t="shared" si="374"/>
        <v>82.553712718241499</v>
      </c>
      <c r="FE115" s="2">
        <f t="shared" si="374"/>
        <v>81.870494765709878</v>
      </c>
      <c r="FG115" s="2">
        <f t="shared" si="306"/>
        <v>0.98408063786915445</v>
      </c>
      <c r="FH115" s="2">
        <f t="shared" si="375"/>
        <v>0.98267524567734787</v>
      </c>
      <c r="FI115" s="2">
        <f t="shared" si="375"/>
        <v>0.98239395976824206</v>
      </c>
      <c r="FJ115" s="2">
        <f t="shared" si="375"/>
        <v>0.98089496285048383</v>
      </c>
      <c r="FK115" s="2">
        <f t="shared" si="375"/>
        <v>0.97910616372911907</v>
      </c>
      <c r="FL115" s="2">
        <f t="shared" si="375"/>
        <v>0.98052045078335126</v>
      </c>
      <c r="FM115" s="2">
        <f t="shared" si="375"/>
        <v>0.97750118739039549</v>
      </c>
      <c r="FN115" s="2">
        <f t="shared" si="375"/>
        <v>0.97687071026582317</v>
      </c>
      <c r="FO115" s="2">
        <f t="shared" si="375"/>
        <v>0.97819629909328509</v>
      </c>
      <c r="FP115" s="2">
        <f t="shared" si="375"/>
        <v>0.97802529189622633</v>
      </c>
      <c r="FQ115" s="2">
        <f t="shared" si="375"/>
        <v>0.97840185373390165</v>
      </c>
      <c r="FR115" s="2">
        <f t="shared" si="375"/>
        <v>0.97831952937297095</v>
      </c>
      <c r="FS115" s="2">
        <f t="shared" si="375"/>
        <v>0.97951997157085247</v>
      </c>
      <c r="FT115" s="2">
        <f t="shared" si="375"/>
        <v>0.97767886544781779</v>
      </c>
      <c r="FU115" s="2">
        <f t="shared" si="375"/>
        <v>0.97450164215093837</v>
      </c>
      <c r="FW115" s="2">
        <f t="shared" si="324"/>
        <v>1.5610693536789082E-3</v>
      </c>
      <c r="FX115" s="2">
        <f t="shared" si="376"/>
        <v>2.7364588399116587E-3</v>
      </c>
      <c r="FY115" s="2">
        <f t="shared" si="377"/>
        <v>2.4740139831482431E-3</v>
      </c>
      <c r="FZ115" s="2">
        <f t="shared" si="378"/>
        <v>2.3142661568063458E-3</v>
      </c>
      <c r="GA115" s="2">
        <f t="shared" si="379"/>
        <v>2.6195648686708176E-3</v>
      </c>
      <c r="GB115" s="2">
        <f t="shared" si="380"/>
        <v>2.5812727497518425E-3</v>
      </c>
      <c r="GC115" s="2">
        <f t="shared" si="381"/>
        <v>2.7624962754397055E-3</v>
      </c>
      <c r="GD115" s="2">
        <f t="shared" si="382"/>
        <v>3.3392804055119561E-3</v>
      </c>
      <c r="GE115" s="2">
        <f t="shared" si="383"/>
        <v>3.9288687594197262E-3</v>
      </c>
      <c r="GF115" s="2">
        <f t="shared" si="384"/>
        <v>2.8050060142194408E-3</v>
      </c>
      <c r="GG115" s="2">
        <f t="shared" si="385"/>
        <v>2.1920326377157908E-3</v>
      </c>
      <c r="GH115" s="2">
        <f t="shared" si="386"/>
        <v>1.837347822600396E-3</v>
      </c>
      <c r="GI115" s="2">
        <f t="shared" si="387"/>
        <v>1.5985988066105801E-3</v>
      </c>
      <c r="GJ115" s="2">
        <f t="shared" si="388"/>
        <v>1.6497918080230129E-3</v>
      </c>
      <c r="GK115" s="2">
        <f t="shared" si="389"/>
        <v>1.2561576818206053E-3</v>
      </c>
      <c r="GM115" s="86">
        <f t="shared" si="325"/>
        <v>9.7424106132603576E-14</v>
      </c>
      <c r="GN115" s="86">
        <f t="shared" si="390"/>
        <v>5.2747589957273676E-16</v>
      </c>
      <c r="GO115" s="86">
        <f t="shared" si="391"/>
        <v>5.1669231754803848E-21</v>
      </c>
      <c r="GP115" s="86">
        <f t="shared" si="392"/>
        <v>3.3465467930059464E-22</v>
      </c>
      <c r="GQ115" s="86">
        <f t="shared" si="393"/>
        <v>1.0648434081237762E-24</v>
      </c>
      <c r="GR115" s="86">
        <f t="shared" si="394"/>
        <v>3.0022300290177271E-20</v>
      </c>
      <c r="GS115" s="86">
        <f t="shared" si="395"/>
        <v>7.7771102968961971E-19</v>
      </c>
      <c r="GT115" s="86">
        <f t="shared" si="396"/>
        <v>9.981675542796979E-23</v>
      </c>
      <c r="GU115" s="86">
        <f t="shared" si="397"/>
        <v>4.8885441997784313E-28</v>
      </c>
      <c r="GV115" s="86">
        <f t="shared" si="398"/>
        <v>1.2461635541963362E-29</v>
      </c>
      <c r="GW115" s="86">
        <f t="shared" si="399"/>
        <v>4.7532322745289144E-28</v>
      </c>
      <c r="GX115" s="86">
        <f t="shared" si="400"/>
        <v>6.373092212244618E-27</v>
      </c>
      <c r="GY115" s="86">
        <f t="shared" si="401"/>
        <v>4.2950777060796077E-24</v>
      </c>
      <c r="GZ115" s="86">
        <f t="shared" si="402"/>
        <v>9.66940342587276E-18</v>
      </c>
      <c r="HA115" s="86">
        <f t="shared" si="403"/>
        <v>1.6457826150538743E-24</v>
      </c>
      <c r="HC115" s="86">
        <f t="shared" si="326"/>
        <v>0.5165758447554043</v>
      </c>
      <c r="HD115" s="86">
        <f t="shared" si="404"/>
        <v>0.37359266879157937</v>
      </c>
      <c r="HE115" s="86">
        <f t="shared" si="405"/>
        <v>0.3735362628707623</v>
      </c>
      <c r="HF115" s="86">
        <f t="shared" si="406"/>
        <v>0.42354084924631696</v>
      </c>
      <c r="HG115" s="86">
        <f t="shared" si="407"/>
        <v>0.31178638205295733</v>
      </c>
      <c r="HH115" s="86">
        <f t="shared" si="408"/>
        <v>0.2813484259712884</v>
      </c>
      <c r="HI115" s="86">
        <f t="shared" si="409"/>
        <v>0.26972468443894154</v>
      </c>
      <c r="HJ115" s="86">
        <f t="shared" si="410"/>
        <v>0.12942306865877376</v>
      </c>
      <c r="HK115" s="86">
        <f t="shared" si="411"/>
        <v>3.4418826498711821E-2</v>
      </c>
      <c r="HL115" s="86">
        <f t="shared" si="412"/>
        <v>0.14799629462154296</v>
      </c>
      <c r="HM115" s="86">
        <f t="shared" si="413"/>
        <v>0.26501361243375848</v>
      </c>
      <c r="HN115" s="86">
        <f t="shared" si="414"/>
        <v>0.42155136654843051</v>
      </c>
      <c r="HO115" s="86">
        <f t="shared" si="415"/>
        <v>0.49656071786886496</v>
      </c>
      <c r="HP115" s="86">
        <f t="shared" si="416"/>
        <v>0.48783783979630008</v>
      </c>
      <c r="HQ115" s="86">
        <f t="shared" si="417"/>
        <v>0.38081517184961788</v>
      </c>
      <c r="HS115" s="86">
        <f t="shared" si="327"/>
        <v>3.3304673475841282E-13</v>
      </c>
      <c r="HT115" s="86">
        <f t="shared" si="418"/>
        <v>1.2420341366865882E-11</v>
      </c>
      <c r="HU115" s="86">
        <f t="shared" si="419"/>
        <v>9.7939722159712871E-12</v>
      </c>
      <c r="HV115" s="86">
        <f t="shared" si="420"/>
        <v>1.9882109136196481E-12</v>
      </c>
      <c r="HW115" s="86">
        <f t="shared" si="421"/>
        <v>1.8732162571895895E-15</v>
      </c>
      <c r="HX115" s="86">
        <f t="shared" si="422"/>
        <v>1.9144356051694126E-13</v>
      </c>
      <c r="HY115" s="86">
        <f t="shared" si="423"/>
        <v>1.4484027272857252E-14</v>
      </c>
      <c r="HZ115" s="86">
        <f t="shared" si="424"/>
        <v>1.1021526638183578E-13</v>
      </c>
      <c r="IA115" s="86">
        <f t="shared" si="425"/>
        <v>5.2973019422549387E-13</v>
      </c>
      <c r="IB115" s="86">
        <f t="shared" si="426"/>
        <v>6.4045593717244099E-16</v>
      </c>
      <c r="IC115" s="86">
        <f t="shared" si="427"/>
        <v>4.7874753638391386E-15</v>
      </c>
      <c r="ID115" s="86">
        <f t="shared" si="428"/>
        <v>5.0981123081887506E-16</v>
      </c>
      <c r="IE115" s="86">
        <f t="shared" si="429"/>
        <v>2.1248928343834224E-16</v>
      </c>
      <c r="IF115" s="86">
        <f t="shared" si="430"/>
        <v>1.4549404825984184E-14</v>
      </c>
      <c r="IG115" s="86">
        <f t="shared" si="431"/>
        <v>6.9575166276580796E-11</v>
      </c>
      <c r="II115" s="86">
        <f t="shared" si="328"/>
        <v>5.3460909227846052E-35</v>
      </c>
      <c r="IJ115" s="86">
        <f t="shared" si="329"/>
        <v>7.0630468038150663E-32</v>
      </c>
      <c r="IK115" s="86">
        <f t="shared" si="330"/>
        <v>5.2174275590178371E-34</v>
      </c>
      <c r="IL115" s="86">
        <f t="shared" si="331"/>
        <v>9.8352317378997824E-35</v>
      </c>
      <c r="IM115" s="86">
        <f t="shared" si="332"/>
        <v>1.4186292627141576E-42</v>
      </c>
      <c r="IN115" s="86">
        <f t="shared" si="333"/>
        <v>9.426930681929896E-38</v>
      </c>
      <c r="IO115" s="86">
        <f t="shared" si="334"/>
        <v>2.4132273247730012E-40</v>
      </c>
      <c r="IP115" s="86">
        <f t="shared" si="335"/>
        <v>7.4554783781532469E-40</v>
      </c>
      <c r="IQ115" s="86">
        <f t="shared" si="336"/>
        <v>5.1489824163875354E-37</v>
      </c>
      <c r="IR115" s="86">
        <f t="shared" si="337"/>
        <v>8.9640229686013101E-46</v>
      </c>
      <c r="IS115" s="86">
        <f t="shared" si="338"/>
        <v>6.1860430677174615E-42</v>
      </c>
      <c r="IT115" s="86">
        <f t="shared" si="339"/>
        <v>2.3906978861163066E-43</v>
      </c>
      <c r="IU115" s="86">
        <f t="shared" si="340"/>
        <v>2.4908324035356829E-44</v>
      </c>
      <c r="IV115" s="86">
        <f t="shared" si="341"/>
        <v>1.5521740901258952E-76</v>
      </c>
      <c r="IW115" s="86">
        <f t="shared" si="342"/>
        <v>3.5762704952614941E-35</v>
      </c>
      <c r="IY115" s="86">
        <f t="shared" si="343"/>
        <v>0.51657584475583485</v>
      </c>
      <c r="IZ115" s="86">
        <f t="shared" si="344"/>
        <v>0.37359266880400027</v>
      </c>
      <c r="JA115" s="86">
        <f t="shared" si="345"/>
        <v>0.3735362628805563</v>
      </c>
      <c r="JB115" s="86">
        <f t="shared" si="346"/>
        <v>0.42354084924830515</v>
      </c>
      <c r="JC115" s="86">
        <f t="shared" si="347"/>
        <v>0.31178638205295922</v>
      </c>
      <c r="JD115" s="86">
        <f t="shared" si="348"/>
        <v>0.28134842597147985</v>
      </c>
      <c r="JE115" s="86">
        <f t="shared" si="349"/>
        <v>0.26972468443895603</v>
      </c>
      <c r="JF115" s="86">
        <f t="shared" si="350"/>
        <v>0.12942306865888398</v>
      </c>
      <c r="JG115" s="86">
        <f t="shared" si="351"/>
        <v>3.441882649924155E-2</v>
      </c>
      <c r="JH115" s="86">
        <f t="shared" si="352"/>
        <v>0.14799629462154359</v>
      </c>
      <c r="JI115" s="86">
        <f t="shared" si="353"/>
        <v>0.26501361243376326</v>
      </c>
      <c r="JJ115" s="86">
        <f t="shared" si="354"/>
        <v>0.42155136654843101</v>
      </c>
      <c r="JK115" s="86">
        <f t="shared" si="355"/>
        <v>0.49656071786886519</v>
      </c>
      <c r="JL115" s="86">
        <f t="shared" si="356"/>
        <v>0.48783783979631462</v>
      </c>
      <c r="JM115" s="86">
        <f t="shared" si="357"/>
        <v>0.38081517191919306</v>
      </c>
    </row>
    <row r="116" spans="2:273" x14ac:dyDescent="0.25">
      <c r="B116" s="2">
        <v>89</v>
      </c>
      <c r="C116" s="37">
        <v>143.047</v>
      </c>
      <c r="D116" s="37">
        <v>105.226</v>
      </c>
      <c r="E116" s="37">
        <v>103.705</v>
      </c>
      <c r="F116" s="37">
        <v>111.742</v>
      </c>
      <c r="G116" s="37">
        <v>93.596999999999994</v>
      </c>
      <c r="H116" s="37">
        <v>83.933999999999997</v>
      </c>
      <c r="I116" s="37">
        <v>84.671999999999997</v>
      </c>
      <c r="J116" s="37">
        <v>75.531999999999996</v>
      </c>
      <c r="K116" s="37">
        <v>75.403000000000006</v>
      </c>
      <c r="L116" s="37">
        <v>75.661000000000001</v>
      </c>
      <c r="M116" s="37">
        <v>84.048000000000002</v>
      </c>
      <c r="N116" s="37">
        <v>104.59699999999999</v>
      </c>
      <c r="O116" s="37">
        <v>132.41900000000001</v>
      </c>
      <c r="P116" s="37">
        <v>129.88900000000001</v>
      </c>
      <c r="Q116" s="37">
        <v>99.338999999999999</v>
      </c>
      <c r="S116" s="4">
        <f t="shared" si="229"/>
        <v>136.05192890878868</v>
      </c>
      <c r="T116" s="4">
        <f t="shared" si="230"/>
        <v>109.15002725053699</v>
      </c>
      <c r="U116" s="4">
        <f t="shared" si="231"/>
        <v>107.81294371544988</v>
      </c>
      <c r="V116" s="4">
        <f t="shared" si="232"/>
        <v>112.06986352296735</v>
      </c>
      <c r="W116" s="4">
        <f t="shared" si="233"/>
        <v>94.518023217123798</v>
      </c>
      <c r="X116" s="4">
        <f t="shared" si="234"/>
        <v>91.151976529032808</v>
      </c>
      <c r="Y116" s="4">
        <f t="shared" si="235"/>
        <v>90.237968573552578</v>
      </c>
      <c r="Z116" s="4">
        <f t="shared" si="236"/>
        <v>79.431893832140389</v>
      </c>
      <c r="AA116" s="4">
        <f t="shared" si="237"/>
        <v>76.769671914127699</v>
      </c>
      <c r="AB116" s="4">
        <f t="shared" si="238"/>
        <v>81.94599187321208</v>
      </c>
      <c r="AC116" s="4">
        <f t="shared" si="239"/>
        <v>92.065870241488142</v>
      </c>
      <c r="AD116" s="4">
        <f t="shared" si="240"/>
        <v>107.26273103003479</v>
      </c>
      <c r="AE116" s="4">
        <f t="shared" si="241"/>
        <v>129.16706497663475</v>
      </c>
      <c r="AF116" s="4">
        <f t="shared" si="242"/>
        <v>126.77146747277312</v>
      </c>
      <c r="AG116" s="4">
        <f t="shared" si="243"/>
        <v>101.12033711949297</v>
      </c>
      <c r="AI116" s="4">
        <f t="shared" si="244"/>
        <v>6.9950710912113152</v>
      </c>
      <c r="AJ116" s="4">
        <f t="shared" si="245"/>
        <v>-3.9240272505369944</v>
      </c>
      <c r="AK116" s="4">
        <f t="shared" si="246"/>
        <v>-4.1079437154498777</v>
      </c>
      <c r="AL116" s="4">
        <f t="shared" si="247"/>
        <v>-0.32786352296734833</v>
      </c>
      <c r="AM116" s="4">
        <f t="shared" si="248"/>
        <v>-0.92102321712380331</v>
      </c>
      <c r="AN116" s="4">
        <f t="shared" si="249"/>
        <v>-7.2179765290328106</v>
      </c>
      <c r="AO116" s="4">
        <f t="shared" si="250"/>
        <v>-5.5659685735525812</v>
      </c>
      <c r="AP116" s="4">
        <f t="shared" si="251"/>
        <v>-3.8998938321403926</v>
      </c>
      <c r="AQ116" s="4">
        <f t="shared" si="252"/>
        <v>-1.3666719141276928</v>
      </c>
      <c r="AR116" s="4">
        <f t="shared" si="253"/>
        <v>-6.2849918732120784</v>
      </c>
      <c r="AS116" s="4">
        <f t="shared" si="254"/>
        <v>-8.01787024148814</v>
      </c>
      <c r="AT116" s="4">
        <f t="shared" si="255"/>
        <v>-2.6657310300347916</v>
      </c>
      <c r="AU116" s="4">
        <f t="shared" si="256"/>
        <v>3.2519350233652631</v>
      </c>
      <c r="AV116" s="4">
        <f t="shared" si="358"/>
        <v>3.117532527226885</v>
      </c>
      <c r="AW116" s="4">
        <f t="shared" si="358"/>
        <v>-1.7813371194929744</v>
      </c>
      <c r="AY116" s="2">
        <f t="shared" si="308"/>
        <v>82.027778810644008</v>
      </c>
      <c r="AZ116" s="2">
        <f t="shared" si="359"/>
        <v>79.262276085554092</v>
      </c>
      <c r="BA116" s="2">
        <f t="shared" si="360"/>
        <v>78.492990041262374</v>
      </c>
      <c r="BB116" s="2">
        <f t="shared" si="361"/>
        <v>77.568819262303236</v>
      </c>
      <c r="BC116" s="2">
        <f t="shared" si="362"/>
        <v>75.88531880221386</v>
      </c>
      <c r="BD116" s="2">
        <f t="shared" si="363"/>
        <v>74.043973123344557</v>
      </c>
      <c r="BE116" s="2">
        <f t="shared" si="364"/>
        <v>74.544777049352518</v>
      </c>
      <c r="BF116" s="2">
        <f t="shared" si="365"/>
        <v>74.925423685891744</v>
      </c>
      <c r="BG116" s="2">
        <f t="shared" si="366"/>
        <v>76.165688661078491</v>
      </c>
      <c r="BH116" s="2">
        <f t="shared" si="367"/>
        <v>76.16035711964561</v>
      </c>
      <c r="BI116" s="2">
        <f t="shared" si="368"/>
        <v>78.202533500587435</v>
      </c>
      <c r="BJ116" s="2">
        <f t="shared" si="369"/>
        <v>76.200086809777602</v>
      </c>
      <c r="BK116" s="2">
        <f t="shared" si="370"/>
        <v>77.407825288642414</v>
      </c>
      <c r="BL116" s="2">
        <f t="shared" si="371"/>
        <v>82.478840809162804</v>
      </c>
      <c r="BM116" s="2">
        <f t="shared" si="372"/>
        <v>82.161321785243999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 t="str">
        <f t="shared" si="314"/>
        <v/>
      </c>
      <c r="CK116" s="2" t="str">
        <f t="shared" si="315"/>
        <v/>
      </c>
      <c r="CL116" s="2" t="str">
        <f t="shared" si="316"/>
        <v/>
      </c>
      <c r="CM116" s="2">
        <f t="shared" si="317"/>
        <v>75.403000000000006</v>
      </c>
      <c r="CN116" s="2" t="str">
        <f t="shared" si="318"/>
        <v/>
      </c>
      <c r="CO116" s="2" t="str">
        <f t="shared" si="319"/>
        <v/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 t="str">
        <f t="shared" si="278"/>
        <v/>
      </c>
      <c r="DA116" s="2" t="str">
        <f t="shared" si="279"/>
        <v/>
      </c>
      <c r="DB116" s="2" t="str">
        <f t="shared" si="280"/>
        <v/>
      </c>
      <c r="DC116" s="2">
        <f t="shared" si="281"/>
        <v>75.403000000000006</v>
      </c>
      <c r="DD116" s="2" t="str">
        <f t="shared" si="282"/>
        <v/>
      </c>
      <c r="DE116" s="2" t="str">
        <f t="shared" si="283"/>
        <v/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102.02913862881304</v>
      </c>
      <c r="DL116" s="2">
        <f t="shared" si="373"/>
        <v>98.919065904977998</v>
      </c>
      <c r="DM116" s="2">
        <f t="shared" si="373"/>
        <v>96.951770462096064</v>
      </c>
      <c r="DN116" s="2">
        <f t="shared" si="373"/>
        <v>98.354864759743947</v>
      </c>
      <c r="DO116" s="2">
        <f t="shared" si="373"/>
        <v>95.948432104168944</v>
      </c>
      <c r="DP116" s="2">
        <f t="shared" si="373"/>
        <v>92.878916599190262</v>
      </c>
      <c r="DQ116" s="2">
        <f t="shared" si="373"/>
        <v>97.271141055341062</v>
      </c>
      <c r="DR116" s="2">
        <f t="shared" si="373"/>
        <v>99.299510924369756</v>
      </c>
      <c r="DS116" s="2">
        <f t="shared" si="373"/>
        <v>99.194633290433288</v>
      </c>
      <c r="DT116" s="2">
        <f t="shared" si="373"/>
        <v>93.650470602181116</v>
      </c>
      <c r="DU116" s="2">
        <f t="shared" si="373"/>
        <v>94.996382536382498</v>
      </c>
      <c r="DV116" s="2">
        <f t="shared" si="373"/>
        <v>97.009505668016189</v>
      </c>
      <c r="DW116" s="2">
        <f t="shared" si="373"/>
        <v>99.593775236167346</v>
      </c>
      <c r="DX116" s="2">
        <f t="shared" si="373"/>
        <v>102.70592037752037</v>
      </c>
      <c r="DY116" s="2">
        <f t="shared" si="373"/>
        <v>92.732310887096773</v>
      </c>
      <c r="EA116" s="2">
        <f t="shared" si="228"/>
        <v>81.734029881169221</v>
      </c>
      <c r="EB116" s="2">
        <f t="shared" si="290"/>
        <v>78.946695665051138</v>
      </c>
      <c r="EC116" s="2">
        <f t="shared" si="291"/>
        <v>78.191878445134293</v>
      </c>
      <c r="ED116" s="2">
        <f t="shared" si="292"/>
        <v>77.200048139474362</v>
      </c>
      <c r="EE116" s="2">
        <f t="shared" si="293"/>
        <v>75.496947243299161</v>
      </c>
      <c r="EF116" s="2">
        <f t="shared" si="294"/>
        <v>73.705396470109264</v>
      </c>
      <c r="EG116" s="2">
        <f t="shared" si="295"/>
        <v>74.069251285253429</v>
      </c>
      <c r="EH116" s="2">
        <f t="shared" si="296"/>
        <v>74.401412239879789</v>
      </c>
      <c r="EI116" s="2">
        <f t="shared" si="297"/>
        <v>75.697796637461508</v>
      </c>
      <c r="EJ116" s="2">
        <f t="shared" si="298"/>
        <v>75.803070327479119</v>
      </c>
      <c r="EK116" s="2">
        <f t="shared" si="299"/>
        <v>77.865609537593159</v>
      </c>
      <c r="EL116" s="2">
        <f t="shared" si="300"/>
        <v>75.779128342245968</v>
      </c>
      <c r="EM116" s="2">
        <f t="shared" si="301"/>
        <v>76.985465230166511</v>
      </c>
      <c r="EN116" s="2">
        <f t="shared" si="302"/>
        <v>82.056982106031953</v>
      </c>
      <c r="EO116" s="2">
        <f t="shared" si="303"/>
        <v>81.90926574803153</v>
      </c>
      <c r="EQ116" s="2">
        <f t="shared" si="304"/>
        <v>80.961819799498755</v>
      </c>
      <c r="ER116" s="2">
        <f t="shared" si="374"/>
        <v>78.789318200402363</v>
      </c>
      <c r="ES116" s="2">
        <f t="shared" si="374"/>
        <v>77.97747638850575</v>
      </c>
      <c r="ET116" s="2">
        <f t="shared" si="374"/>
        <v>77.022238677718676</v>
      </c>
      <c r="EU116" s="2">
        <f t="shared" si="374"/>
        <v>74.780423486172211</v>
      </c>
      <c r="EV116" s="2">
        <f t="shared" si="374"/>
        <v>72.773638979588924</v>
      </c>
      <c r="EW116" s="2">
        <f t="shared" si="374"/>
        <v>73.573283164720976</v>
      </c>
      <c r="EX116" s="2">
        <f t="shared" si="374"/>
        <v>73.782839608322732</v>
      </c>
      <c r="EY116" s="2">
        <f t="shared" si="374"/>
        <v>75.640749460640976</v>
      </c>
      <c r="EZ116" s="2">
        <f t="shared" si="374"/>
        <v>75.448913922795015</v>
      </c>
      <c r="FA116" s="2">
        <f t="shared" si="374"/>
        <v>77.384505041933707</v>
      </c>
      <c r="FB116" s="2">
        <f t="shared" si="374"/>
        <v>75.963622219668366</v>
      </c>
      <c r="FC116" s="2">
        <f t="shared" si="374"/>
        <v>76.597197139977979</v>
      </c>
      <c r="FD116" s="2">
        <f t="shared" si="374"/>
        <v>82.432203477961821</v>
      </c>
      <c r="FE116" s="2">
        <f t="shared" si="374"/>
        <v>81.765905347443962</v>
      </c>
      <c r="FG116" s="2">
        <f t="shared" si="306"/>
        <v>0.98546100395403191</v>
      </c>
      <c r="FH116" s="2">
        <f t="shared" si="375"/>
        <v>0.98417551357033894</v>
      </c>
      <c r="FI116" s="2">
        <f t="shared" si="375"/>
        <v>0.98391818748015991</v>
      </c>
      <c r="FJ116" s="2">
        <f t="shared" si="375"/>
        <v>0.98254665933617624</v>
      </c>
      <c r="FK116" s="2">
        <f t="shared" si="375"/>
        <v>0.98090949827283158</v>
      </c>
      <c r="FL116" s="2">
        <f t="shared" si="375"/>
        <v>0.98220393771034409</v>
      </c>
      <c r="FM116" s="2">
        <f t="shared" si="375"/>
        <v>0.97944013766226978</v>
      </c>
      <c r="FN116" s="2">
        <f t="shared" si="375"/>
        <v>0.97886282021498172</v>
      </c>
      <c r="FO116" s="2">
        <f t="shared" si="375"/>
        <v>0.98007656553833666</v>
      </c>
      <c r="FP116" s="2">
        <f t="shared" si="375"/>
        <v>0.97992000261741841</v>
      </c>
      <c r="FQ116" s="2">
        <f t="shared" si="375"/>
        <v>0.98026475157471915</v>
      </c>
      <c r="FR116" s="2">
        <f t="shared" si="375"/>
        <v>0.98018938413552203</v>
      </c>
      <c r="FS116" s="2">
        <f t="shared" si="375"/>
        <v>0.98128827316674216</v>
      </c>
      <c r="FT116" s="2">
        <f t="shared" si="375"/>
        <v>0.97960282292092038</v>
      </c>
      <c r="FU116" s="2">
        <f t="shared" si="375"/>
        <v>0.97669293000063195</v>
      </c>
      <c r="FW116" s="2">
        <f t="shared" si="324"/>
        <v>1.7114207533422373E-3</v>
      </c>
      <c r="FX116" s="2">
        <f t="shared" si="376"/>
        <v>2.9996755124358371E-3</v>
      </c>
      <c r="FY116" s="2">
        <f t="shared" si="377"/>
        <v>2.7120550533768378E-3</v>
      </c>
      <c r="FZ116" s="2">
        <f t="shared" si="378"/>
        <v>2.5369759346026708E-3</v>
      </c>
      <c r="GA116" s="2">
        <f t="shared" si="379"/>
        <v>2.8715700274222896E-3</v>
      </c>
      <c r="GB116" s="2">
        <f t="shared" si="380"/>
        <v>2.8296046134627774E-3</v>
      </c>
      <c r="GC116" s="2">
        <f t="shared" si="381"/>
        <v>3.0282098524654494E-3</v>
      </c>
      <c r="GD116" s="2">
        <f t="shared" si="382"/>
        <v>3.6602689348451171E-3</v>
      </c>
      <c r="GE116" s="2">
        <f t="shared" si="383"/>
        <v>4.3062866315286916E-3</v>
      </c>
      <c r="GF116" s="2">
        <f t="shared" si="384"/>
        <v>3.0747958274903761E-3</v>
      </c>
      <c r="GG116" s="2">
        <f t="shared" si="385"/>
        <v>2.4030077963392792E-3</v>
      </c>
      <c r="GH116" s="2">
        <f t="shared" si="386"/>
        <v>2.0142547713474282E-3</v>
      </c>
      <c r="GI116" s="2">
        <f t="shared" si="387"/>
        <v>1.7525584388650393E-3</v>
      </c>
      <c r="GJ116" s="2">
        <f t="shared" si="388"/>
        <v>1.8086728611350137E-3</v>
      </c>
      <c r="GK116" s="2">
        <f t="shared" si="389"/>
        <v>1.3771826057576624E-3</v>
      </c>
      <c r="GM116" s="86">
        <f t="shared" si="325"/>
        <v>7.9726115633328424E-15</v>
      </c>
      <c r="GN116" s="86">
        <f t="shared" si="390"/>
        <v>3.1873244723435198E-17</v>
      </c>
      <c r="GO116" s="86">
        <f t="shared" si="391"/>
        <v>1.0804776023381722E-22</v>
      </c>
      <c r="GP116" s="86">
        <f t="shared" si="392"/>
        <v>5.3063773758746236E-24</v>
      </c>
      <c r="GQ116" s="86">
        <f t="shared" si="393"/>
        <v>1.1564737008379576E-26</v>
      </c>
      <c r="GR116" s="86">
        <f t="shared" si="394"/>
        <v>8.1091140093826155E-22</v>
      </c>
      <c r="GS116" s="86">
        <f t="shared" si="395"/>
        <v>2.6859014864301847E-20</v>
      </c>
      <c r="GT116" s="86">
        <f t="shared" si="396"/>
        <v>1.6297781415582785E-24</v>
      </c>
      <c r="GU116" s="86">
        <f t="shared" si="397"/>
        <v>3.1819283013486879E-30</v>
      </c>
      <c r="GV116" s="86">
        <f t="shared" si="398"/>
        <v>5.664551920297588E-32</v>
      </c>
      <c r="GW116" s="86">
        <f t="shared" si="399"/>
        <v>2.7339414575784797E-30</v>
      </c>
      <c r="GX116" s="86">
        <f t="shared" si="400"/>
        <v>4.1957870366709609E-29</v>
      </c>
      <c r="GY116" s="86">
        <f t="shared" si="401"/>
        <v>5.0843573941815193E-26</v>
      </c>
      <c r="GZ116" s="86">
        <f t="shared" si="402"/>
        <v>4.2695184865442729E-19</v>
      </c>
      <c r="HA116" s="86">
        <f t="shared" si="403"/>
        <v>2.2146076822166242E-26</v>
      </c>
      <c r="HC116" s="86">
        <f t="shared" si="326"/>
        <v>0.43195668371833329</v>
      </c>
      <c r="HD116" s="86">
        <f t="shared" si="404"/>
        <v>0.2646125777789099</v>
      </c>
      <c r="HE116" s="86">
        <f t="shared" si="405"/>
        <v>0.25181572744633951</v>
      </c>
      <c r="HF116" s="86">
        <f t="shared" si="406"/>
        <v>0.28329191049096708</v>
      </c>
      <c r="HG116" s="86">
        <f t="shared" si="407"/>
        <v>0.16747417784190427</v>
      </c>
      <c r="HH116" s="86">
        <f t="shared" si="408"/>
        <v>0.16067151358384976</v>
      </c>
      <c r="HI116" s="86">
        <f t="shared" si="409"/>
        <v>0.15336948012198232</v>
      </c>
      <c r="HJ116" s="86">
        <f t="shared" si="410"/>
        <v>5.3035702126491745E-2</v>
      </c>
      <c r="HK116" s="86">
        <f t="shared" si="411"/>
        <v>8.0142785889910449E-3</v>
      </c>
      <c r="HL116" s="86">
        <f t="shared" si="412"/>
        <v>7.088112951395821E-2</v>
      </c>
      <c r="HM116" s="86">
        <f t="shared" si="413"/>
        <v>0.1292893984387665</v>
      </c>
      <c r="HN116" s="86">
        <f t="shared" si="414"/>
        <v>0.25706335907093258</v>
      </c>
      <c r="HO116" s="86">
        <f t="shared" si="415"/>
        <v>0.3813420537379984</v>
      </c>
      <c r="HP116" s="86">
        <f t="shared" si="416"/>
        <v>0.37727928758297874</v>
      </c>
      <c r="HQ116" s="86">
        <f t="shared" si="417"/>
        <v>0.23807730384111697</v>
      </c>
      <c r="HS116" s="86">
        <f t="shared" si="327"/>
        <v>1.280227155276292E-12</v>
      </c>
      <c r="HT116" s="86">
        <f t="shared" si="418"/>
        <v>4.5954689112533973E-11</v>
      </c>
      <c r="HU116" s="86">
        <f t="shared" si="419"/>
        <v>3.729712447910421E-11</v>
      </c>
      <c r="HV116" s="86">
        <f t="shared" si="420"/>
        <v>7.9057413680292631E-12</v>
      </c>
      <c r="HW116" s="86">
        <f t="shared" si="421"/>
        <v>1.0930919111544737E-14</v>
      </c>
      <c r="HX116" s="86">
        <f t="shared" si="422"/>
        <v>8.8622414903244113E-13</v>
      </c>
      <c r="HY116" s="86">
        <f t="shared" si="423"/>
        <v>7.740023862034113E-14</v>
      </c>
      <c r="HZ116" s="86">
        <f t="shared" si="424"/>
        <v>5.8097409903814247E-13</v>
      </c>
      <c r="IA116" s="86">
        <f t="shared" si="425"/>
        <v>2.625919235673345E-12</v>
      </c>
      <c r="IB116" s="86">
        <f t="shared" si="426"/>
        <v>4.2061220857544068E-15</v>
      </c>
      <c r="IC116" s="86">
        <f t="shared" si="427"/>
        <v>2.5565725004348739E-14</v>
      </c>
      <c r="ID116" s="86">
        <f t="shared" si="428"/>
        <v>2.8310343283798842E-15</v>
      </c>
      <c r="IE116" s="86">
        <f t="shared" si="429"/>
        <v>1.1853351258899796E-15</v>
      </c>
      <c r="IF116" s="86">
        <f t="shared" si="430"/>
        <v>6.3419729393437536E-14</v>
      </c>
      <c r="IG116" s="86">
        <f t="shared" si="431"/>
        <v>1.9494672044245708E-10</v>
      </c>
      <c r="II116" s="86">
        <f t="shared" si="328"/>
        <v>4.6839910744003882E-34</v>
      </c>
      <c r="IJ116" s="86">
        <f t="shared" si="329"/>
        <v>6.0911115408678856E-31</v>
      </c>
      <c r="IK116" s="86">
        <f t="shared" si="330"/>
        <v>5.0352420792788758E-33</v>
      </c>
      <c r="IL116" s="86">
        <f t="shared" si="331"/>
        <v>9.7334683774963465E-34</v>
      </c>
      <c r="IM116" s="86">
        <f t="shared" si="332"/>
        <v>2.5573941812379651E-41</v>
      </c>
      <c r="IN116" s="86">
        <f t="shared" si="333"/>
        <v>1.2024139933317524E-36</v>
      </c>
      <c r="IO116" s="86">
        <f t="shared" si="334"/>
        <v>3.8101056894898976E-39</v>
      </c>
      <c r="IP116" s="86">
        <f t="shared" si="335"/>
        <v>1.244136220565125E-38</v>
      </c>
      <c r="IQ116" s="86">
        <f t="shared" si="336"/>
        <v>7.5282877466750183E-36</v>
      </c>
      <c r="IR116" s="86">
        <f t="shared" si="337"/>
        <v>2.0991080617919745E-44</v>
      </c>
      <c r="IS116" s="86">
        <f t="shared" si="338"/>
        <v>9.8166959138140652E-41</v>
      </c>
      <c r="IT116" s="86">
        <f t="shared" si="339"/>
        <v>3.8584998097255431E-42</v>
      </c>
      <c r="IU116" s="86">
        <f t="shared" si="340"/>
        <v>4.0366855308803994E-43</v>
      </c>
      <c r="IV116" s="86">
        <f t="shared" si="341"/>
        <v>2.1018268307331963E-74</v>
      </c>
      <c r="IW116" s="86">
        <f t="shared" si="342"/>
        <v>2.9529692087771436E-34</v>
      </c>
      <c r="IY116" s="86">
        <f t="shared" si="343"/>
        <v>0.43195668371962154</v>
      </c>
      <c r="IZ116" s="86">
        <f t="shared" si="344"/>
        <v>0.26461257782486464</v>
      </c>
      <c r="JA116" s="86">
        <f t="shared" si="345"/>
        <v>0.25181572748363662</v>
      </c>
      <c r="JB116" s="86">
        <f t="shared" si="346"/>
        <v>0.28329191049887281</v>
      </c>
      <c r="JC116" s="86">
        <f t="shared" si="347"/>
        <v>0.16747417784191521</v>
      </c>
      <c r="JD116" s="86">
        <f t="shared" si="348"/>
        <v>0.160671513584736</v>
      </c>
      <c r="JE116" s="86">
        <f t="shared" si="349"/>
        <v>0.15336948012205973</v>
      </c>
      <c r="JF116" s="86">
        <f t="shared" si="350"/>
        <v>5.3035702127072717E-2</v>
      </c>
      <c r="JG116" s="86">
        <f t="shared" si="351"/>
        <v>8.0142785916169634E-3</v>
      </c>
      <c r="JH116" s="86">
        <f t="shared" si="352"/>
        <v>7.0881129513962415E-2</v>
      </c>
      <c r="JI116" s="86">
        <f t="shared" si="353"/>
        <v>0.12928939843879206</v>
      </c>
      <c r="JJ116" s="86">
        <f t="shared" si="354"/>
        <v>0.25706335907093542</v>
      </c>
      <c r="JK116" s="86">
        <f t="shared" si="355"/>
        <v>0.38134205373799956</v>
      </c>
      <c r="JL116" s="86">
        <f t="shared" si="356"/>
        <v>0.37727928758304213</v>
      </c>
      <c r="JM116" s="86">
        <f t="shared" si="357"/>
        <v>0.2380773040360637</v>
      </c>
    </row>
    <row r="117" spans="2:273" x14ac:dyDescent="0.25">
      <c r="B117" s="2">
        <v>90</v>
      </c>
      <c r="C117" s="37">
        <v>121.578</v>
      </c>
      <c r="D117" s="37">
        <v>86.661000000000001</v>
      </c>
      <c r="E117" s="37">
        <v>83.918000000000006</v>
      </c>
      <c r="F117" s="37">
        <v>85.870999999999995</v>
      </c>
      <c r="G117" s="37">
        <v>77.661000000000001</v>
      </c>
      <c r="H117" s="37">
        <v>75.459000000000003</v>
      </c>
      <c r="I117" s="37">
        <v>75.393000000000001</v>
      </c>
      <c r="J117" s="37">
        <v>73.081000000000003</v>
      </c>
      <c r="K117" s="37">
        <v>74.983999999999995</v>
      </c>
      <c r="L117" s="37">
        <v>74.887</v>
      </c>
      <c r="M117" s="37">
        <v>76.790000000000006</v>
      </c>
      <c r="N117" s="37">
        <v>80.822999999999993</v>
      </c>
      <c r="O117" s="37">
        <v>101.839</v>
      </c>
      <c r="P117" s="37">
        <v>107.15900000000001</v>
      </c>
      <c r="Q117" s="37">
        <v>85.629000000000005</v>
      </c>
      <c r="S117" s="4">
        <f t="shared" si="229"/>
        <v>118.47864966081042</v>
      </c>
      <c r="T117" s="4">
        <f t="shared" si="230"/>
        <v>95.623120459532458</v>
      </c>
      <c r="U117" s="4">
        <f t="shared" si="231"/>
        <v>93.380036889298594</v>
      </c>
      <c r="V117" s="4">
        <f t="shared" si="232"/>
        <v>94.512936905509335</v>
      </c>
      <c r="W117" s="4">
        <f t="shared" si="233"/>
        <v>82.462936630401728</v>
      </c>
      <c r="X117" s="4">
        <f t="shared" si="234"/>
        <v>80.914726386073738</v>
      </c>
      <c r="Y117" s="4">
        <f t="shared" si="235"/>
        <v>80.760729952422963</v>
      </c>
      <c r="Z117" s="4">
        <f t="shared" si="236"/>
        <v>75.974518916035279</v>
      </c>
      <c r="AA117" s="4">
        <f t="shared" si="237"/>
        <v>76.122910389940827</v>
      </c>
      <c r="AB117" s="4">
        <f t="shared" si="238"/>
        <v>77.923462840113658</v>
      </c>
      <c r="AC117" s="4">
        <f t="shared" si="239"/>
        <v>82.527722157857809</v>
      </c>
      <c r="AD117" s="4">
        <f t="shared" si="240"/>
        <v>89.115213402843366</v>
      </c>
      <c r="AE117" s="4">
        <f t="shared" si="241"/>
        <v>107.45547124731705</v>
      </c>
      <c r="AF117" s="4">
        <f t="shared" si="242"/>
        <v>108.29582746893428</v>
      </c>
      <c r="AG117" s="4">
        <f t="shared" si="243"/>
        <v>90.135457351300502</v>
      </c>
      <c r="AI117" s="4">
        <f t="shared" si="244"/>
        <v>3.0993503391895842</v>
      </c>
      <c r="AJ117" s="4">
        <f t="shared" si="245"/>
        <v>-8.9621204595324571</v>
      </c>
      <c r="AK117" s="4">
        <f t="shared" si="246"/>
        <v>-9.462036889298588</v>
      </c>
      <c r="AL117" s="4">
        <f t="shared" si="247"/>
        <v>-8.6419369055093398</v>
      </c>
      <c r="AM117" s="4">
        <f t="shared" si="248"/>
        <v>-4.8019366304017268</v>
      </c>
      <c r="AN117" s="4">
        <f t="shared" si="249"/>
        <v>-5.4557263860737351</v>
      </c>
      <c r="AO117" s="4">
        <f t="shared" si="250"/>
        <v>-5.3677299524229625</v>
      </c>
      <c r="AP117" s="4">
        <f t="shared" si="251"/>
        <v>-2.8935189160352763</v>
      </c>
      <c r="AQ117" s="4">
        <f t="shared" si="252"/>
        <v>-1.1389103899408326</v>
      </c>
      <c r="AR117" s="4">
        <f t="shared" si="253"/>
        <v>-3.0364628401136571</v>
      </c>
      <c r="AS117" s="4">
        <f t="shared" si="254"/>
        <v>-5.737722157857803</v>
      </c>
      <c r="AT117" s="4">
        <f t="shared" si="255"/>
        <v>-8.2922134028433732</v>
      </c>
      <c r="AU117" s="4">
        <f t="shared" si="256"/>
        <v>-5.6164712473170511</v>
      </c>
      <c r="AV117" s="4">
        <f t="shared" si="358"/>
        <v>-1.1368274689342712</v>
      </c>
      <c r="AW117" s="4">
        <f t="shared" si="358"/>
        <v>-4.5064573513004973</v>
      </c>
      <c r="AY117" s="2">
        <f t="shared" si="308"/>
        <v>81.888874200142425</v>
      </c>
      <c r="AZ117" s="2">
        <f t="shared" si="359"/>
        <v>79.143662464562212</v>
      </c>
      <c r="BA117" s="2">
        <f t="shared" si="360"/>
        <v>78.388523543005363</v>
      </c>
      <c r="BB117" s="2">
        <f t="shared" si="361"/>
        <v>77.451999066488867</v>
      </c>
      <c r="BC117" s="2">
        <f t="shared" si="362"/>
        <v>75.715828854322552</v>
      </c>
      <c r="BD117" s="2">
        <f t="shared" si="363"/>
        <v>73.905245015164908</v>
      </c>
      <c r="BE117" s="2">
        <f t="shared" si="364"/>
        <v>74.410933572135932</v>
      </c>
      <c r="BF117" s="2">
        <f t="shared" si="365"/>
        <v>74.755126953981886</v>
      </c>
      <c r="BG117" s="2">
        <f t="shared" si="366"/>
        <v>76.03969057884666</v>
      </c>
      <c r="BH117" s="2">
        <f t="shared" si="367"/>
        <v>76.026197424414931</v>
      </c>
      <c r="BI117" s="2">
        <f t="shared" si="368"/>
        <v>78.033271867162114</v>
      </c>
      <c r="BJ117" s="2">
        <f t="shared" si="369"/>
        <v>76.098928367930554</v>
      </c>
      <c r="BK117" s="2">
        <f t="shared" si="370"/>
        <v>77.287077346071712</v>
      </c>
      <c r="BL117" s="2">
        <f t="shared" si="371"/>
        <v>82.342719461972706</v>
      </c>
      <c r="BM117" s="2">
        <f t="shared" si="372"/>
        <v>82.031947439248626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 t="str">
        <f t="shared" si="313"/>
        <v/>
      </c>
      <c r="CJ117" s="2" t="str">
        <f t="shared" si="314"/>
        <v/>
      </c>
      <c r="CK117" s="2" t="str">
        <f t="shared" si="315"/>
        <v/>
      </c>
      <c r="CL117" s="2" t="str">
        <f t="shared" si="316"/>
        <v/>
      </c>
      <c r="CM117" s="2">
        <f t="shared" si="317"/>
        <v>74.983999999999995</v>
      </c>
      <c r="CN117" s="2" t="str">
        <f t="shared" si="318"/>
        <v/>
      </c>
      <c r="CO117" s="2" t="str">
        <f t="shared" si="319"/>
        <v/>
      </c>
      <c r="CP117" s="2" t="str">
        <f t="shared" si="320"/>
        <v/>
      </c>
      <c r="CQ117" s="2" t="str">
        <f t="shared" si="321"/>
        <v/>
      </c>
      <c r="CR117" s="2" t="str">
        <f t="shared" si="322"/>
        <v/>
      </c>
      <c r="CS117" s="2" t="str">
        <f t="shared" si="323"/>
        <v/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 t="str">
        <f t="shared" si="277"/>
        <v/>
      </c>
      <c r="CZ117" s="2" t="str">
        <f t="shared" si="278"/>
        <v/>
      </c>
      <c r="DA117" s="2" t="str">
        <f t="shared" si="279"/>
        <v/>
      </c>
      <c r="DB117" s="2" t="str">
        <f t="shared" si="280"/>
        <v/>
      </c>
      <c r="DC117" s="2">
        <f t="shared" si="281"/>
        <v>74.983999999999995</v>
      </c>
      <c r="DD117" s="2" t="str">
        <f t="shared" si="282"/>
        <v/>
      </c>
      <c r="DE117" s="2" t="str">
        <f t="shared" si="283"/>
        <v/>
      </c>
      <c r="DF117" s="2" t="str">
        <f t="shared" si="284"/>
        <v/>
      </c>
      <c r="DG117" s="2" t="str">
        <f t="shared" si="285"/>
        <v/>
      </c>
      <c r="DH117" s="2" t="str">
        <f t="shared" si="286"/>
        <v/>
      </c>
      <c r="DI117" s="2" t="str">
        <f t="shared" si="287"/>
        <v/>
      </c>
      <c r="DK117" s="2">
        <f t="shared" si="288"/>
        <v>102.20784415584416</v>
      </c>
      <c r="DL117" s="2">
        <f t="shared" si="373"/>
        <v>99.046054722739939</v>
      </c>
      <c r="DM117" s="2">
        <f t="shared" si="373"/>
        <v>97.070630625188784</v>
      </c>
      <c r="DN117" s="2">
        <f t="shared" si="373"/>
        <v>98.4974995543311</v>
      </c>
      <c r="DO117" s="2">
        <f t="shared" si="373"/>
        <v>96.051572491519863</v>
      </c>
      <c r="DP117" s="2">
        <f t="shared" si="373"/>
        <v>92.944522267206452</v>
      </c>
      <c r="DQ117" s="2">
        <f t="shared" si="373"/>
        <v>97.457690218790219</v>
      </c>
      <c r="DR117" s="2">
        <f t="shared" si="373"/>
        <v>99.527428011204492</v>
      </c>
      <c r="DS117" s="2">
        <f t="shared" si="373"/>
        <v>99.392532646932636</v>
      </c>
      <c r="DT117" s="2">
        <f t="shared" si="373"/>
        <v>93.716652441915585</v>
      </c>
      <c r="DU117" s="2">
        <f t="shared" si="373"/>
        <v>95.105775577196596</v>
      </c>
      <c r="DV117" s="2">
        <f t="shared" si="373"/>
        <v>97.140578340080978</v>
      </c>
      <c r="DW117" s="2">
        <f t="shared" si="373"/>
        <v>99.778795681511468</v>
      </c>
      <c r="DX117" s="2">
        <f t="shared" si="373"/>
        <v>102.9266927069927</v>
      </c>
      <c r="DY117" s="2">
        <f t="shared" si="373"/>
        <v>92.803586290322585</v>
      </c>
      <c r="EA117" s="2">
        <f t="shared" si="228"/>
        <v>81.616886113279548</v>
      </c>
      <c r="EB117" s="2">
        <f t="shared" si="290"/>
        <v>78.852327409800736</v>
      </c>
      <c r="EC117" s="2">
        <f t="shared" si="291"/>
        <v>78.110652735861791</v>
      </c>
      <c r="ED117" s="2">
        <f t="shared" si="292"/>
        <v>77.111541504033312</v>
      </c>
      <c r="EE117" s="2">
        <f t="shared" si="293"/>
        <v>75.35704819915253</v>
      </c>
      <c r="EF117" s="2">
        <f t="shared" si="294"/>
        <v>73.593426574249875</v>
      </c>
      <c r="EG117" s="2">
        <f t="shared" si="295"/>
        <v>73.971314351129166</v>
      </c>
      <c r="EH117" s="2">
        <f t="shared" si="296"/>
        <v>74.269685601748563</v>
      </c>
      <c r="EI117" s="2">
        <f t="shared" si="297"/>
        <v>75.60702180914042</v>
      </c>
      <c r="EJ117" s="2">
        <f t="shared" si="298"/>
        <v>75.696751629726236</v>
      </c>
      <c r="EK117" s="2">
        <f t="shared" si="299"/>
        <v>77.721034810767762</v>
      </c>
      <c r="EL117" s="2">
        <f t="shared" si="300"/>
        <v>75.710682846565177</v>
      </c>
      <c r="EM117" s="2">
        <f t="shared" si="301"/>
        <v>76.896660088148877</v>
      </c>
      <c r="EN117" s="2">
        <f t="shared" si="302"/>
        <v>81.951107707509877</v>
      </c>
      <c r="EO117" s="2">
        <f t="shared" si="303"/>
        <v>81.797728838582714</v>
      </c>
      <c r="EQ117" s="2">
        <f t="shared" si="304"/>
        <v>80.874960300751894</v>
      </c>
      <c r="ER117" s="2">
        <f t="shared" si="374"/>
        <v>78.697448983066096</v>
      </c>
      <c r="ES117" s="2">
        <f t="shared" si="374"/>
        <v>77.907080258308568</v>
      </c>
      <c r="ET117" s="2">
        <f t="shared" si="374"/>
        <v>76.938977760343903</v>
      </c>
      <c r="EU117" s="2">
        <f t="shared" si="374"/>
        <v>74.679525464441383</v>
      </c>
      <c r="EV117" s="2">
        <f t="shared" si="374"/>
        <v>72.708020818363352</v>
      </c>
      <c r="EW117" s="2">
        <f t="shared" si="374"/>
        <v>73.499045033844226</v>
      </c>
      <c r="EX117" s="2">
        <f t="shared" si="374"/>
        <v>73.679476875037807</v>
      </c>
      <c r="EY117" s="2">
        <f t="shared" si="374"/>
        <v>75.547235555711239</v>
      </c>
      <c r="EZ117" s="2">
        <f t="shared" si="374"/>
        <v>75.35854919688019</v>
      </c>
      <c r="FA117" s="2">
        <f t="shared" si="374"/>
        <v>77.26130834897539</v>
      </c>
      <c r="FB117" s="2">
        <f t="shared" si="374"/>
        <v>75.884979387390032</v>
      </c>
      <c r="FC117" s="2">
        <f t="shared" si="374"/>
        <v>76.523388574352552</v>
      </c>
      <c r="FD117" s="2">
        <f t="shared" si="374"/>
        <v>82.310694237682156</v>
      </c>
      <c r="FE117" s="2">
        <f t="shared" si="374"/>
        <v>81.661315929178059</v>
      </c>
      <c r="FG117" s="2">
        <f t="shared" si="306"/>
        <v>0.98672329346647125</v>
      </c>
      <c r="FH117" s="2">
        <f t="shared" si="375"/>
        <v>0.9855477738108247</v>
      </c>
      <c r="FI117" s="2">
        <f t="shared" si="375"/>
        <v>0.98531242938308317</v>
      </c>
      <c r="FJ117" s="2">
        <f t="shared" si="375"/>
        <v>0.98405788174416642</v>
      </c>
      <c r="FK117" s="2">
        <f t="shared" si="375"/>
        <v>0.98255996046369487</v>
      </c>
      <c r="FL117" s="2">
        <f t="shared" si="375"/>
        <v>0.98374434420330759</v>
      </c>
      <c r="FM117" s="2">
        <f t="shared" si="375"/>
        <v>0.98121520014350372</v>
      </c>
      <c r="FN117" s="2">
        <f t="shared" si="375"/>
        <v>0.98068674330301953</v>
      </c>
      <c r="FO117" s="2">
        <f t="shared" si="375"/>
        <v>0.98179770234365515</v>
      </c>
      <c r="FP117" s="2">
        <f t="shared" si="375"/>
        <v>0.98165441134108411</v>
      </c>
      <c r="FQ117" s="2">
        <f t="shared" si="375"/>
        <v>0.98196993052048076</v>
      </c>
      <c r="FR117" s="2">
        <f t="shared" si="375"/>
        <v>0.98190095479935147</v>
      </c>
      <c r="FS117" s="2">
        <f t="shared" si="375"/>
        <v>0.98290655916593972</v>
      </c>
      <c r="FT117" s="2">
        <f t="shared" si="375"/>
        <v>0.98136410700624022</v>
      </c>
      <c r="FU117" s="2">
        <f t="shared" si="375"/>
        <v>0.9787000181733081</v>
      </c>
      <c r="FW117" s="2">
        <f t="shared" si="324"/>
        <v>1.8762257478517543E-3</v>
      </c>
      <c r="FX117" s="2">
        <f t="shared" si="376"/>
        <v>3.2881272000856968E-3</v>
      </c>
      <c r="FY117" s="2">
        <f t="shared" si="377"/>
        <v>2.9729313528541273E-3</v>
      </c>
      <c r="FZ117" s="2">
        <f t="shared" si="378"/>
        <v>2.7810580966931469E-3</v>
      </c>
      <c r="GA117" s="2">
        <f t="shared" si="379"/>
        <v>3.1477418610969454E-3</v>
      </c>
      <c r="GB117" s="2">
        <f t="shared" si="380"/>
        <v>3.1017529988463109E-3</v>
      </c>
      <c r="GC117" s="2">
        <f t="shared" si="381"/>
        <v>3.3193962942866789E-3</v>
      </c>
      <c r="GD117" s="2">
        <f t="shared" si="382"/>
        <v>4.0119883009985917E-3</v>
      </c>
      <c r="GE117" s="2">
        <f t="shared" si="383"/>
        <v>4.719788501427011E-3</v>
      </c>
      <c r="GF117" s="2">
        <f t="shared" si="384"/>
        <v>3.3704467368662456E-3</v>
      </c>
      <c r="GG117" s="2">
        <f t="shared" si="385"/>
        <v>2.6342349384637933E-3</v>
      </c>
      <c r="GH117" s="2">
        <f t="shared" si="386"/>
        <v>2.2081573233663763E-3</v>
      </c>
      <c r="GI117" s="2">
        <f t="shared" si="387"/>
        <v>1.921317252296905E-3</v>
      </c>
      <c r="GJ117" s="2">
        <f t="shared" si="388"/>
        <v>1.982824358306795E-3</v>
      </c>
      <c r="GK117" s="2">
        <f t="shared" si="389"/>
        <v>1.509850088418119E-3</v>
      </c>
      <c r="GM117" s="86">
        <f t="shared" si="325"/>
        <v>5.8821164463744036E-16</v>
      </c>
      <c r="GN117" s="86">
        <f t="shared" si="390"/>
        <v>1.7243464228074276E-18</v>
      </c>
      <c r="GO117" s="86">
        <f t="shared" si="391"/>
        <v>1.9303613092176257E-24</v>
      </c>
      <c r="GP117" s="86">
        <f t="shared" si="392"/>
        <v>7.0950737684912101E-26</v>
      </c>
      <c r="GQ117" s="86">
        <f t="shared" si="393"/>
        <v>1.0473162205005097E-28</v>
      </c>
      <c r="GR117" s="86">
        <f t="shared" si="394"/>
        <v>1.8989312914986066E-23</v>
      </c>
      <c r="GS117" s="86">
        <f t="shared" si="395"/>
        <v>8.1150430551831517E-22</v>
      </c>
      <c r="GT117" s="86">
        <f t="shared" si="396"/>
        <v>2.2583849804529832E-26</v>
      </c>
      <c r="GU117" s="86">
        <f t="shared" si="397"/>
        <v>1.6999702568605972E-32</v>
      </c>
      <c r="GV117" s="86">
        <f t="shared" si="398"/>
        <v>2.0789949017981207E-34</v>
      </c>
      <c r="GW117" s="86">
        <f t="shared" si="399"/>
        <v>1.2784251717588937E-32</v>
      </c>
      <c r="GX117" s="86">
        <f t="shared" si="400"/>
        <v>2.2508260521214068E-31</v>
      </c>
      <c r="GY117" s="86">
        <f t="shared" si="401"/>
        <v>5.0302387299148755E-28</v>
      </c>
      <c r="GZ117" s="86">
        <f t="shared" si="402"/>
        <v>1.6679419480395168E-20</v>
      </c>
      <c r="HA117" s="86">
        <f t="shared" si="403"/>
        <v>2.5232168077393157E-28</v>
      </c>
      <c r="HC117" s="86">
        <f t="shared" si="326"/>
        <v>0.33038444558176178</v>
      </c>
      <c r="HD117" s="86">
        <f t="shared" si="404"/>
        <v>0.16802559266058276</v>
      </c>
      <c r="HE117" s="86">
        <f t="shared" si="405"/>
        <v>0.14846220452446879</v>
      </c>
      <c r="HF117" s="86">
        <f t="shared" si="406"/>
        <v>0.16070091687112825</v>
      </c>
      <c r="HG117" s="86">
        <f t="shared" si="407"/>
        <v>7.1683567269248918E-2</v>
      </c>
      <c r="HH117" s="86">
        <f t="shared" si="408"/>
        <v>7.7233781015516104E-2</v>
      </c>
      <c r="HI117" s="86">
        <f t="shared" si="409"/>
        <v>7.3638024466530852E-2</v>
      </c>
      <c r="HJ117" s="86">
        <f t="shared" si="410"/>
        <v>1.7353727612319906E-2</v>
      </c>
      <c r="HK117" s="86">
        <f t="shared" si="411"/>
        <v>1.3474996101244209E-3</v>
      </c>
      <c r="HL117" s="86">
        <f t="shared" si="412"/>
        <v>2.8551587916514385E-2</v>
      </c>
      <c r="HM117" s="86">
        <f t="shared" si="413"/>
        <v>4.9317158940823745E-2</v>
      </c>
      <c r="HN117" s="86">
        <f t="shared" si="414"/>
        <v>0.12506209844612387</v>
      </c>
      <c r="HO117" s="86">
        <f t="shared" si="415"/>
        <v>0.25628783365869262</v>
      </c>
      <c r="HP117" s="86">
        <f t="shared" si="416"/>
        <v>0.25682364463183466</v>
      </c>
      <c r="HQ117" s="86">
        <f t="shared" si="417"/>
        <v>0.12282898774102669</v>
      </c>
      <c r="HS117" s="86">
        <f t="shared" si="327"/>
        <v>4.7604225746942137E-12</v>
      </c>
      <c r="HT117" s="86">
        <f t="shared" si="418"/>
        <v>1.640149021979616E-10</v>
      </c>
      <c r="HU117" s="86">
        <f t="shared" si="419"/>
        <v>1.3683628057113286E-10</v>
      </c>
      <c r="HV117" s="86">
        <f t="shared" si="420"/>
        <v>3.0283967054335272E-11</v>
      </c>
      <c r="HW117" s="86">
        <f t="shared" si="421"/>
        <v>6.0776696627558473E-14</v>
      </c>
      <c r="HX117" s="86">
        <f t="shared" si="422"/>
        <v>3.9325257606978214E-12</v>
      </c>
      <c r="HY117" s="86">
        <f t="shared" si="423"/>
        <v>3.9483219257630104E-13</v>
      </c>
      <c r="HZ117" s="86">
        <f t="shared" si="424"/>
        <v>2.9161980035927072E-12</v>
      </c>
      <c r="IA117" s="86">
        <f t="shared" si="425"/>
        <v>1.2407347774742741E-11</v>
      </c>
      <c r="IB117" s="86">
        <f t="shared" si="426"/>
        <v>2.6187822535247101E-14</v>
      </c>
      <c r="IC117" s="86">
        <f t="shared" si="427"/>
        <v>1.3054076265064707E-13</v>
      </c>
      <c r="ID117" s="86">
        <f t="shared" si="428"/>
        <v>1.5046292800103443E-14</v>
      </c>
      <c r="IE117" s="86">
        <f t="shared" si="429"/>
        <v>6.333924703994249E-15</v>
      </c>
      <c r="IF117" s="86">
        <f t="shared" si="430"/>
        <v>2.6673394882222534E-13</v>
      </c>
      <c r="IG117" s="86">
        <f t="shared" si="431"/>
        <v>5.3333172993179308E-10</v>
      </c>
      <c r="II117" s="86">
        <f t="shared" si="328"/>
        <v>3.9795862969263915E-33</v>
      </c>
      <c r="IJ117" s="86">
        <f t="shared" si="329"/>
        <v>5.0802564182680239E-30</v>
      </c>
      <c r="IK117" s="86">
        <f t="shared" si="330"/>
        <v>4.6941427978144422E-32</v>
      </c>
      <c r="IL117" s="86">
        <f t="shared" si="331"/>
        <v>9.3050881027980164E-33</v>
      </c>
      <c r="IM117" s="86">
        <f t="shared" si="332"/>
        <v>4.4087604163812499E-40</v>
      </c>
      <c r="IN117" s="86">
        <f t="shared" si="333"/>
        <v>1.4747429023804146E-35</v>
      </c>
      <c r="IO117" s="86">
        <f t="shared" si="334"/>
        <v>5.7623339146508227E-38</v>
      </c>
      <c r="IP117" s="86">
        <f t="shared" si="335"/>
        <v>1.9841292774697674E-37</v>
      </c>
      <c r="IQ117" s="86">
        <f t="shared" si="336"/>
        <v>1.0528469146438182E-34</v>
      </c>
      <c r="IR117" s="86">
        <f t="shared" si="337"/>
        <v>4.6788120922849816E-43</v>
      </c>
      <c r="IS117" s="86">
        <f t="shared" si="338"/>
        <v>1.49455543229476E-39</v>
      </c>
      <c r="IT117" s="86">
        <f t="shared" si="339"/>
        <v>5.9800178329513404E-41</v>
      </c>
      <c r="IU117" s="86">
        <f t="shared" si="340"/>
        <v>6.2870958188556982E-42</v>
      </c>
      <c r="IV117" s="86">
        <f t="shared" si="341"/>
        <v>2.6519295287053734E-72</v>
      </c>
      <c r="IW117" s="86">
        <f t="shared" si="342"/>
        <v>2.3687538409185788E-33</v>
      </c>
      <c r="IY117" s="86">
        <f t="shared" si="343"/>
        <v>0.3303844455865228</v>
      </c>
      <c r="IZ117" s="86">
        <f t="shared" si="344"/>
        <v>0.16802559282459767</v>
      </c>
      <c r="JA117" s="86">
        <f t="shared" si="345"/>
        <v>0.14846220466130508</v>
      </c>
      <c r="JB117" s="86">
        <f t="shared" si="346"/>
        <v>0.16070091690141222</v>
      </c>
      <c r="JC117" s="86">
        <f t="shared" si="347"/>
        <v>7.1683567269309689E-2</v>
      </c>
      <c r="JD117" s="86">
        <f t="shared" si="348"/>
        <v>7.7233781019448625E-2</v>
      </c>
      <c r="JE117" s="86">
        <f t="shared" si="349"/>
        <v>7.3638024466925689E-2</v>
      </c>
      <c r="JF117" s="86">
        <f t="shared" si="350"/>
        <v>1.7353727615236104E-2</v>
      </c>
      <c r="JG117" s="86">
        <f t="shared" si="351"/>
        <v>1.3474996225317686E-3</v>
      </c>
      <c r="JH117" s="86">
        <f t="shared" si="352"/>
        <v>2.8551587916540572E-2</v>
      </c>
      <c r="JI117" s="86">
        <f t="shared" si="353"/>
        <v>4.9317158940954287E-2</v>
      </c>
      <c r="JJ117" s="86">
        <f t="shared" si="354"/>
        <v>0.12506209844613891</v>
      </c>
      <c r="JK117" s="86">
        <f t="shared" si="355"/>
        <v>0.25628783365869895</v>
      </c>
      <c r="JL117" s="86">
        <f t="shared" si="356"/>
        <v>0.25682364463210139</v>
      </c>
      <c r="JM117" s="86">
        <f t="shared" si="357"/>
        <v>0.12282898827435841</v>
      </c>
    </row>
    <row r="118" spans="2:273" x14ac:dyDescent="0.25">
      <c r="B118" s="2">
        <v>91</v>
      </c>
      <c r="C118" s="37">
        <v>99.968999999999994</v>
      </c>
      <c r="D118" s="37">
        <v>79.387</v>
      </c>
      <c r="E118" s="37">
        <v>77.688999999999993</v>
      </c>
      <c r="F118" s="37">
        <v>77.516000000000005</v>
      </c>
      <c r="G118" s="37">
        <v>74.468000000000004</v>
      </c>
      <c r="H118" s="37">
        <v>73.606999999999999</v>
      </c>
      <c r="I118" s="37">
        <v>73.787000000000006</v>
      </c>
      <c r="J118" s="37">
        <v>73.338999999999999</v>
      </c>
      <c r="K118" s="37">
        <v>74.483999999999995</v>
      </c>
      <c r="L118" s="37">
        <v>74.903000000000006</v>
      </c>
      <c r="M118" s="37">
        <v>75.951999999999998</v>
      </c>
      <c r="N118" s="37">
        <v>75.774000000000001</v>
      </c>
      <c r="O118" s="37">
        <v>83.531999999999996</v>
      </c>
      <c r="P118" s="37">
        <v>91</v>
      </c>
      <c r="Q118" s="37">
        <v>80.257999999999996</v>
      </c>
      <c r="S118" s="4">
        <f t="shared" si="229"/>
        <v>104.10303834154342</v>
      </c>
      <c r="T118" s="4">
        <f t="shared" si="230"/>
        <v>87.05354999292075</v>
      </c>
      <c r="U118" s="4">
        <f t="shared" si="231"/>
        <v>84.877724739929604</v>
      </c>
      <c r="V118" s="4">
        <f t="shared" si="232"/>
        <v>84.348963136358293</v>
      </c>
      <c r="W118" s="4">
        <f t="shared" si="233"/>
        <v>77.447192633296652</v>
      </c>
      <c r="X118" s="4">
        <f t="shared" si="234"/>
        <v>76.139445974781921</v>
      </c>
      <c r="Y118" s="4">
        <f t="shared" si="235"/>
        <v>76.405522736995621</v>
      </c>
      <c r="Z118" s="4">
        <f t="shared" si="236"/>
        <v>74.845195099244663</v>
      </c>
      <c r="AA118" s="4">
        <f t="shared" si="237"/>
        <v>75.924306437389518</v>
      </c>
      <c r="AB118" s="4">
        <f t="shared" si="238"/>
        <v>76.40593717295863</v>
      </c>
      <c r="AC118" s="4">
        <f t="shared" si="239"/>
        <v>78.977732122486387</v>
      </c>
      <c r="AD118" s="4">
        <f t="shared" si="240"/>
        <v>80.234613227253618</v>
      </c>
      <c r="AE118" s="4">
        <f t="shared" si="241"/>
        <v>92.247505612660163</v>
      </c>
      <c r="AF118" s="4">
        <f t="shared" si="242"/>
        <v>95.325995880970382</v>
      </c>
      <c r="AG118" s="4">
        <f t="shared" si="243"/>
        <v>84.684826855628614</v>
      </c>
      <c r="AI118" s="4">
        <f t="shared" si="244"/>
        <v>-4.1340383415434303</v>
      </c>
      <c r="AJ118" s="4">
        <f t="shared" si="245"/>
        <v>-7.6665499929207499</v>
      </c>
      <c r="AK118" s="4">
        <f t="shared" si="246"/>
        <v>-7.1887247399296115</v>
      </c>
      <c r="AL118" s="4">
        <f t="shared" si="247"/>
        <v>-6.8329631363582877</v>
      </c>
      <c r="AM118" s="4">
        <f t="shared" si="248"/>
        <v>-2.9791926332966483</v>
      </c>
      <c r="AN118" s="4">
        <f t="shared" si="249"/>
        <v>-2.5324459747819219</v>
      </c>
      <c r="AO118" s="4">
        <f t="shared" si="250"/>
        <v>-2.6185227369956152</v>
      </c>
      <c r="AP118" s="4">
        <f t="shared" si="251"/>
        <v>-1.506195099244664</v>
      </c>
      <c r="AQ118" s="4">
        <f t="shared" si="252"/>
        <v>-1.4403064373895234</v>
      </c>
      <c r="AR118" s="4">
        <f t="shared" si="253"/>
        <v>-1.5029371729586245</v>
      </c>
      <c r="AS118" s="4">
        <f t="shared" si="254"/>
        <v>-3.0257321224863887</v>
      </c>
      <c r="AT118" s="4">
        <f t="shared" si="255"/>
        <v>-4.4606132272536172</v>
      </c>
      <c r="AU118" s="4">
        <f t="shared" si="256"/>
        <v>-8.7155056126601664</v>
      </c>
      <c r="AV118" s="4">
        <f t="shared" si="358"/>
        <v>-4.3259958809703818</v>
      </c>
      <c r="AW118" s="4">
        <f t="shared" si="358"/>
        <v>-4.4268268556286188</v>
      </c>
      <c r="AY118" s="2">
        <f t="shared" si="308"/>
        <v>81.751482298889854</v>
      </c>
      <c r="AZ118" s="2">
        <f t="shared" si="359"/>
        <v>79.026835352761921</v>
      </c>
      <c r="BA118" s="2">
        <f t="shared" si="360"/>
        <v>78.28578436501725</v>
      </c>
      <c r="BB118" s="2">
        <f t="shared" si="361"/>
        <v>77.337265612881083</v>
      </c>
      <c r="BC118" s="2">
        <f t="shared" si="362"/>
        <v>75.548480357326426</v>
      </c>
      <c r="BD118" s="2">
        <f t="shared" si="363"/>
        <v>73.768537683648134</v>
      </c>
      <c r="BE118" s="2">
        <f t="shared" si="364"/>
        <v>74.27966053494518</v>
      </c>
      <c r="BF118" s="2">
        <f t="shared" si="365"/>
        <v>74.587478488450145</v>
      </c>
      <c r="BG118" s="2">
        <f t="shared" si="366"/>
        <v>75.916212804761699</v>
      </c>
      <c r="BH118" s="2">
        <f t="shared" si="367"/>
        <v>75.894118447723798</v>
      </c>
      <c r="BI118" s="2">
        <f t="shared" si="368"/>
        <v>77.865699359513215</v>
      </c>
      <c r="BJ118" s="2">
        <f t="shared" si="369"/>
        <v>76.000230527369581</v>
      </c>
      <c r="BK118" s="2">
        <f t="shared" si="370"/>
        <v>77.168631689398978</v>
      </c>
      <c r="BL118" s="2">
        <f t="shared" si="371"/>
        <v>82.208631253986496</v>
      </c>
      <c r="BM118" s="2">
        <f t="shared" si="372"/>
        <v>81.903734762560944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 t="str">
        <f t="shared" si="311"/>
        <v/>
      </c>
      <c r="CH118" s="2" t="str">
        <f t="shared" si="312"/>
        <v/>
      </c>
      <c r="CI118" s="2" t="str">
        <f t="shared" si="313"/>
        <v/>
      </c>
      <c r="CJ118" s="2" t="str">
        <f t="shared" si="314"/>
        <v/>
      </c>
      <c r="CK118" s="2" t="str">
        <f t="shared" si="315"/>
        <v/>
      </c>
      <c r="CL118" s="2">
        <f t="shared" si="316"/>
        <v>73.338999999999999</v>
      </c>
      <c r="CM118" s="2">
        <f t="shared" si="317"/>
        <v>74.483999999999995</v>
      </c>
      <c r="CN118" s="2">
        <f t="shared" si="318"/>
        <v>74.903000000000006</v>
      </c>
      <c r="CO118" s="2" t="str">
        <f t="shared" si="319"/>
        <v/>
      </c>
      <c r="CP118" s="2" t="str">
        <f t="shared" si="320"/>
        <v/>
      </c>
      <c r="CQ118" s="2" t="str">
        <f t="shared" si="321"/>
        <v/>
      </c>
      <c r="CR118" s="2" t="str">
        <f t="shared" si="322"/>
        <v/>
      </c>
      <c r="CS118" s="2" t="str">
        <f t="shared" si="323"/>
        <v/>
      </c>
      <c r="CU118" s="2" t="str">
        <f t="shared" si="273"/>
        <v/>
      </c>
      <c r="CV118" s="2" t="str">
        <f t="shared" si="274"/>
        <v/>
      </c>
      <c r="CW118" s="2" t="str">
        <f t="shared" si="275"/>
        <v/>
      </c>
      <c r="CX118" s="2" t="str">
        <f t="shared" si="276"/>
        <v/>
      </c>
      <c r="CY118" s="2" t="str">
        <f t="shared" si="277"/>
        <v/>
      </c>
      <c r="CZ118" s="2" t="str">
        <f t="shared" si="278"/>
        <v/>
      </c>
      <c r="DA118" s="2" t="str">
        <f t="shared" si="279"/>
        <v/>
      </c>
      <c r="DB118" s="2">
        <f t="shared" si="280"/>
        <v>73.338999999999999</v>
      </c>
      <c r="DC118" s="2">
        <f t="shared" si="281"/>
        <v>74.483999999999995</v>
      </c>
      <c r="DD118" s="2">
        <f t="shared" si="282"/>
        <v>74.903000000000006</v>
      </c>
      <c r="DE118" s="2" t="str">
        <f t="shared" si="283"/>
        <v/>
      </c>
      <c r="DF118" s="2" t="str">
        <f t="shared" si="284"/>
        <v/>
      </c>
      <c r="DG118" s="2" t="str">
        <f t="shared" si="285"/>
        <v/>
      </c>
      <c r="DH118" s="2" t="str">
        <f t="shared" si="286"/>
        <v/>
      </c>
      <c r="DI118" s="2" t="str">
        <f t="shared" si="287"/>
        <v/>
      </c>
      <c r="DK118" s="2">
        <f t="shared" si="288"/>
        <v>102.38654968287526</v>
      </c>
      <c r="DL118" s="2">
        <f t="shared" si="373"/>
        <v>99.173043540501865</v>
      </c>
      <c r="DM118" s="2">
        <f t="shared" si="373"/>
        <v>97.189490788281503</v>
      </c>
      <c r="DN118" s="2">
        <f t="shared" si="373"/>
        <v>98.640134348918238</v>
      </c>
      <c r="DO118" s="2">
        <f t="shared" si="373"/>
        <v>96.154712878870768</v>
      </c>
      <c r="DP118" s="2">
        <f t="shared" si="373"/>
        <v>93.010127935222641</v>
      </c>
      <c r="DQ118" s="2">
        <f t="shared" si="373"/>
        <v>97.644239382239391</v>
      </c>
      <c r="DR118" s="2">
        <f t="shared" si="373"/>
        <v>99.755345098039228</v>
      </c>
      <c r="DS118" s="2">
        <f t="shared" si="373"/>
        <v>99.590432003431999</v>
      </c>
      <c r="DT118" s="2">
        <f t="shared" si="373"/>
        <v>93.782834281650054</v>
      </c>
      <c r="DU118" s="2">
        <f t="shared" si="373"/>
        <v>95.215168618010694</v>
      </c>
      <c r="DV118" s="2">
        <f t="shared" si="373"/>
        <v>97.271651012145753</v>
      </c>
      <c r="DW118" s="2">
        <f t="shared" si="373"/>
        <v>99.96381612685559</v>
      </c>
      <c r="DX118" s="2">
        <f t="shared" si="373"/>
        <v>103.14746503646504</v>
      </c>
      <c r="DY118" s="2">
        <f t="shared" si="373"/>
        <v>92.874861693548382</v>
      </c>
      <c r="EA118" s="2">
        <f t="shared" si="228"/>
        <v>81.499742345389876</v>
      </c>
      <c r="EB118" s="2">
        <f t="shared" si="290"/>
        <v>78.757959154550321</v>
      </c>
      <c r="EC118" s="2">
        <f t="shared" si="291"/>
        <v>78.029427026589275</v>
      </c>
      <c r="ED118" s="2">
        <f t="shared" si="292"/>
        <v>77.023034868592248</v>
      </c>
      <c r="EE118" s="2">
        <f t="shared" si="293"/>
        <v>75.217149155005899</v>
      </c>
      <c r="EF118" s="2">
        <f t="shared" si="294"/>
        <v>73.481456678390472</v>
      </c>
      <c r="EG118" s="2">
        <f t="shared" si="295"/>
        <v>73.873377417004917</v>
      </c>
      <c r="EH118" s="2">
        <f t="shared" si="296"/>
        <v>74.137958963617336</v>
      </c>
      <c r="EI118" s="2">
        <f t="shared" si="297"/>
        <v>75.516246980819318</v>
      </c>
      <c r="EJ118" s="2">
        <f t="shared" si="298"/>
        <v>75.590432931973339</v>
      </c>
      <c r="EK118" s="2">
        <f t="shared" si="299"/>
        <v>77.576460083942379</v>
      </c>
      <c r="EL118" s="2">
        <f t="shared" si="300"/>
        <v>75.642237350884386</v>
      </c>
      <c r="EM118" s="2">
        <f t="shared" si="301"/>
        <v>76.807854946131258</v>
      </c>
      <c r="EN118" s="2">
        <f t="shared" si="302"/>
        <v>81.845233308987787</v>
      </c>
      <c r="EO118" s="2">
        <f t="shared" si="303"/>
        <v>81.686191929133884</v>
      </c>
      <c r="EQ118" s="2">
        <f t="shared" si="304"/>
        <v>80.788100802005033</v>
      </c>
      <c r="ER118" s="2">
        <f t="shared" si="374"/>
        <v>78.605579765729829</v>
      </c>
      <c r="ES118" s="2">
        <f t="shared" si="374"/>
        <v>77.836684128111401</v>
      </c>
      <c r="ET118" s="2">
        <f t="shared" si="374"/>
        <v>76.85571684296913</v>
      </c>
      <c r="EU118" s="2">
        <f t="shared" si="374"/>
        <v>74.578627442710541</v>
      </c>
      <c r="EV118" s="2">
        <f t="shared" si="374"/>
        <v>72.642402657137779</v>
      </c>
      <c r="EW118" s="2">
        <f t="shared" si="374"/>
        <v>73.424806902967461</v>
      </c>
      <c r="EX118" s="2">
        <f t="shared" si="374"/>
        <v>73.576114141752882</v>
      </c>
      <c r="EY118" s="2">
        <f t="shared" si="374"/>
        <v>75.453721650781503</v>
      </c>
      <c r="EZ118" s="2">
        <f t="shared" si="374"/>
        <v>75.268184470965366</v>
      </c>
      <c r="FA118" s="2">
        <f t="shared" si="374"/>
        <v>77.138111656017074</v>
      </c>
      <c r="FB118" s="2">
        <f t="shared" si="374"/>
        <v>75.806336555111699</v>
      </c>
      <c r="FC118" s="2">
        <f t="shared" si="374"/>
        <v>76.449580008727125</v>
      </c>
      <c r="FD118" s="2">
        <f t="shared" si="374"/>
        <v>82.189184997402478</v>
      </c>
      <c r="FE118" s="2">
        <f t="shared" si="374"/>
        <v>81.556726510912156</v>
      </c>
      <c r="FG118" s="2">
        <f t="shared" si="306"/>
        <v>0.98787733796074362</v>
      </c>
      <c r="FH118" s="2">
        <f t="shared" si="375"/>
        <v>0.98680263076991492</v>
      </c>
      <c r="FI118" s="2">
        <f t="shared" si="375"/>
        <v>0.98658744271525656</v>
      </c>
      <c r="FJ118" s="2">
        <f t="shared" si="375"/>
        <v>0.98544019181617559</v>
      </c>
      <c r="FK118" s="2">
        <f t="shared" si="375"/>
        <v>0.98407004984695046</v>
      </c>
      <c r="FL118" s="2">
        <f t="shared" si="375"/>
        <v>0.98515343034466085</v>
      </c>
      <c r="FM118" s="2">
        <f t="shared" si="375"/>
        <v>0.98283969535567839</v>
      </c>
      <c r="FN118" s="2">
        <f t="shared" si="375"/>
        <v>0.98235611728915717</v>
      </c>
      <c r="FO118" s="2">
        <f t="shared" si="375"/>
        <v>0.9833726768340979</v>
      </c>
      <c r="FP118" s="2">
        <f t="shared" si="375"/>
        <v>0.98324157261824252</v>
      </c>
      <c r="FQ118" s="2">
        <f t="shared" si="375"/>
        <v>0.98353025275863015</v>
      </c>
      <c r="FR118" s="2">
        <f t="shared" si="375"/>
        <v>0.98346714569726001</v>
      </c>
      <c r="FS118" s="2">
        <f t="shared" si="375"/>
        <v>0.98438711431171</v>
      </c>
      <c r="FT118" s="2">
        <f t="shared" si="375"/>
        <v>0.98297594828776036</v>
      </c>
      <c r="FU118" s="2">
        <f t="shared" si="375"/>
        <v>0.98053771010433399</v>
      </c>
      <c r="FW118" s="2">
        <f t="shared" si="324"/>
        <v>2.056868299802248E-3</v>
      </c>
      <c r="FX118" s="2">
        <f t="shared" si="376"/>
        <v>3.6042164061664615E-3</v>
      </c>
      <c r="FY118" s="2">
        <f t="shared" si="377"/>
        <v>3.2588197024149422E-3</v>
      </c>
      <c r="FZ118" s="2">
        <f t="shared" si="378"/>
        <v>3.0485516038737523E-3</v>
      </c>
      <c r="GA118" s="2">
        <f t="shared" si="379"/>
        <v>3.4503824764507327E-3</v>
      </c>
      <c r="GB118" s="2">
        <f t="shared" si="380"/>
        <v>3.3999870817062209E-3</v>
      </c>
      <c r="GC118" s="2">
        <f t="shared" si="381"/>
        <v>3.6384804399869635E-3</v>
      </c>
      <c r="GD118" s="2">
        <f t="shared" si="382"/>
        <v>4.397355613452991E-3</v>
      </c>
      <c r="GE118" s="2">
        <f t="shared" si="383"/>
        <v>5.1727897178656598E-3</v>
      </c>
      <c r="GF118" s="2">
        <f t="shared" si="384"/>
        <v>3.6944200266024563E-3</v>
      </c>
      <c r="GG118" s="2">
        <f t="shared" si="385"/>
        <v>2.8876472888574303E-3</v>
      </c>
      <c r="GH118" s="2">
        <f t="shared" si="386"/>
        <v>2.4206806592525706E-3</v>
      </c>
      <c r="GI118" s="2">
        <f t="shared" si="387"/>
        <v>2.1062920417238618E-3</v>
      </c>
      <c r="GJ118" s="2">
        <f t="shared" si="388"/>
        <v>2.1737078468377653E-3</v>
      </c>
      <c r="GK118" s="2">
        <f t="shared" si="389"/>
        <v>1.6552765812069253E-3</v>
      </c>
      <c r="GM118" s="86">
        <f t="shared" si="325"/>
        <v>3.9124707430849548E-17</v>
      </c>
      <c r="GN118" s="86">
        <f t="shared" si="390"/>
        <v>8.3516014774841653E-20</v>
      </c>
      <c r="GO118" s="86">
        <f t="shared" si="391"/>
        <v>2.9462781883869148E-26</v>
      </c>
      <c r="GP118" s="86">
        <f t="shared" si="392"/>
        <v>7.9991319682851091E-28</v>
      </c>
      <c r="GQ118" s="86">
        <f t="shared" si="393"/>
        <v>7.9081281191611581E-31</v>
      </c>
      <c r="GR118" s="86">
        <f t="shared" si="394"/>
        <v>3.8549308632647552E-25</v>
      </c>
      <c r="GS118" s="86">
        <f t="shared" si="395"/>
        <v>2.1447690528186047E-23</v>
      </c>
      <c r="GT118" s="86">
        <f t="shared" si="396"/>
        <v>2.6556449753957255E-28</v>
      </c>
      <c r="GU118" s="86">
        <f t="shared" si="397"/>
        <v>7.4540362369976729E-35</v>
      </c>
      <c r="GV118" s="86">
        <f t="shared" si="398"/>
        <v>6.1602344195141665E-37</v>
      </c>
      <c r="GW118" s="86">
        <f t="shared" si="399"/>
        <v>4.8596722206262507E-35</v>
      </c>
      <c r="GX118" s="86">
        <f t="shared" si="400"/>
        <v>9.8377578204839891E-34</v>
      </c>
      <c r="GY118" s="86">
        <f t="shared" si="401"/>
        <v>4.1590285366186122E-30</v>
      </c>
      <c r="GZ118" s="86">
        <f t="shared" si="402"/>
        <v>5.7645630368663338E-22</v>
      </c>
      <c r="HA118" s="86">
        <f t="shared" si="403"/>
        <v>2.4339054631671753E-30</v>
      </c>
      <c r="HC118" s="86">
        <f t="shared" si="326"/>
        <v>0.22981431341217437</v>
      </c>
      <c r="HD118" s="86">
        <f t="shared" si="404"/>
        <v>9.5225771849868496E-2</v>
      </c>
      <c r="HE118" s="86">
        <f t="shared" si="405"/>
        <v>7.6070610283202569E-2</v>
      </c>
      <c r="HF118" s="86">
        <f t="shared" si="406"/>
        <v>7.6531080454356526E-2</v>
      </c>
      <c r="HG118" s="86">
        <f t="shared" si="407"/>
        <v>2.4186336538442793E-2</v>
      </c>
      <c r="HH118" s="86">
        <f t="shared" si="408"/>
        <v>3.1041767452347196E-2</v>
      </c>
      <c r="HI118" s="86">
        <f t="shared" si="409"/>
        <v>2.9677247207922457E-2</v>
      </c>
      <c r="HJ118" s="86">
        <f t="shared" si="410"/>
        <v>4.5088718531893631E-3</v>
      </c>
      <c r="HK118" s="86">
        <f t="shared" si="411"/>
        <v>1.6268319418929098E-4</v>
      </c>
      <c r="HL118" s="86">
        <f t="shared" si="412"/>
        <v>9.6393093908684023E-3</v>
      </c>
      <c r="HM118" s="86">
        <f t="shared" si="413"/>
        <v>1.4549588973341738E-2</v>
      </c>
      <c r="HN118" s="86">
        <f t="shared" si="414"/>
        <v>4.7802325590527057E-2</v>
      </c>
      <c r="HO118" s="86">
        <f t="shared" si="415"/>
        <v>0.14936445159469536</v>
      </c>
      <c r="HP118" s="86">
        <f t="shared" si="416"/>
        <v>0.15266703147195293</v>
      </c>
      <c r="HQ118" s="86">
        <f t="shared" si="417"/>
        <v>5.181268906445527E-2</v>
      </c>
      <c r="HS118" s="86">
        <f t="shared" si="327"/>
        <v>1.71235277811441E-11</v>
      </c>
      <c r="HT118" s="86">
        <f t="shared" si="418"/>
        <v>5.6469176050380627E-10</v>
      </c>
      <c r="HU118" s="86">
        <f t="shared" si="419"/>
        <v>4.8367629058655041E-10</v>
      </c>
      <c r="HV118" s="86">
        <f t="shared" si="420"/>
        <v>1.1176082834167793E-10</v>
      </c>
      <c r="HW118" s="86">
        <f t="shared" si="421"/>
        <v>3.2199333916824425E-13</v>
      </c>
      <c r="HX118" s="86">
        <f t="shared" si="422"/>
        <v>1.6727948249991705E-11</v>
      </c>
      <c r="HY118" s="86">
        <f t="shared" si="423"/>
        <v>1.92273046908073E-12</v>
      </c>
      <c r="HZ118" s="86">
        <f t="shared" si="424"/>
        <v>1.3939408739190121E-11</v>
      </c>
      <c r="IA118" s="86">
        <f t="shared" si="425"/>
        <v>5.5881811413466801E-11</v>
      </c>
      <c r="IB118" s="86">
        <f t="shared" si="426"/>
        <v>1.5458294039541393E-13</v>
      </c>
      <c r="IC118" s="86">
        <f t="shared" si="427"/>
        <v>6.3736335820067843E-13</v>
      </c>
      <c r="ID118" s="86">
        <f t="shared" si="428"/>
        <v>7.6537970032560134E-14</v>
      </c>
      <c r="IE118" s="86">
        <f t="shared" si="429"/>
        <v>3.2422442789368721E-14</v>
      </c>
      <c r="IF118" s="86">
        <f t="shared" si="430"/>
        <v>1.0824781288620645E-12</v>
      </c>
      <c r="IG118" s="86">
        <f t="shared" si="431"/>
        <v>1.4246526030199544E-9</v>
      </c>
      <c r="II118" s="86">
        <f t="shared" si="328"/>
        <v>3.2787207306291351E-32</v>
      </c>
      <c r="IJ118" s="86">
        <f t="shared" si="329"/>
        <v>4.0979115724580361E-29</v>
      </c>
      <c r="IK118" s="86">
        <f t="shared" si="330"/>
        <v>4.2273417750783487E-31</v>
      </c>
      <c r="IL118" s="86">
        <f t="shared" si="331"/>
        <v>8.5930276233793255E-32</v>
      </c>
      <c r="IM118" s="86">
        <f t="shared" si="332"/>
        <v>7.2682297358051697E-39</v>
      </c>
      <c r="IN118" s="86">
        <f t="shared" si="333"/>
        <v>1.7392435227469984E-34</v>
      </c>
      <c r="IO118" s="86">
        <f t="shared" si="334"/>
        <v>8.3480638467274594E-37</v>
      </c>
      <c r="IP118" s="86">
        <f t="shared" si="335"/>
        <v>3.0240244165528356E-36</v>
      </c>
      <c r="IQ118" s="86">
        <f t="shared" si="336"/>
        <v>1.4084209282173275E-33</v>
      </c>
      <c r="IR118" s="86">
        <f t="shared" si="337"/>
        <v>9.926788510770536E-42</v>
      </c>
      <c r="IS118" s="86">
        <f t="shared" si="338"/>
        <v>2.1830112559509648E-38</v>
      </c>
      <c r="IT118" s="86">
        <f t="shared" si="339"/>
        <v>8.8997828724286383E-40</v>
      </c>
      <c r="IU118" s="86">
        <f t="shared" si="340"/>
        <v>9.4107133174216791E-41</v>
      </c>
      <c r="IV118" s="86">
        <f t="shared" si="341"/>
        <v>3.1177280649506647E-70</v>
      </c>
      <c r="IW118" s="86">
        <f t="shared" si="342"/>
        <v>1.8459317611202119E-32</v>
      </c>
      <c r="IY118" s="86">
        <f t="shared" si="343"/>
        <v>0.22981431342929792</v>
      </c>
      <c r="IZ118" s="86">
        <f t="shared" si="344"/>
        <v>9.5225772414560261E-2</v>
      </c>
      <c r="JA118" s="86">
        <f t="shared" si="345"/>
        <v>7.6070610766878863E-2</v>
      </c>
      <c r="JB118" s="86">
        <f t="shared" si="346"/>
        <v>7.6531080566117349E-2</v>
      </c>
      <c r="JC118" s="86">
        <f t="shared" si="347"/>
        <v>2.4186336538764786E-2</v>
      </c>
      <c r="JD118" s="86">
        <f t="shared" si="348"/>
        <v>3.1041767469075145E-2</v>
      </c>
      <c r="JE118" s="86">
        <f t="shared" si="349"/>
        <v>2.9677247209845187E-2</v>
      </c>
      <c r="JF118" s="86">
        <f t="shared" si="350"/>
        <v>4.5088718671287718E-3</v>
      </c>
      <c r="JG118" s="86">
        <f t="shared" si="351"/>
        <v>1.6268325007110239E-4</v>
      </c>
      <c r="JH118" s="86">
        <f t="shared" si="352"/>
        <v>9.6393093910229852E-3</v>
      </c>
      <c r="JI118" s="86">
        <f t="shared" si="353"/>
        <v>1.4549588973979101E-2</v>
      </c>
      <c r="JJ118" s="86">
        <f t="shared" si="354"/>
        <v>4.7802325590603593E-2</v>
      </c>
      <c r="JK118" s="86">
        <f t="shared" si="355"/>
        <v>0.14936445159472778</v>
      </c>
      <c r="JL118" s="86">
        <f t="shared" si="356"/>
        <v>0.1526670314730354</v>
      </c>
      <c r="JM118" s="86">
        <f t="shared" si="357"/>
        <v>5.1812690489107874E-2</v>
      </c>
    </row>
    <row r="119" spans="2:273" x14ac:dyDescent="0.25">
      <c r="B119" s="2">
        <v>92</v>
      </c>
      <c r="C119" s="37">
        <v>86.983999999999995</v>
      </c>
      <c r="D119" s="37">
        <v>76.951999999999998</v>
      </c>
      <c r="E119" s="37">
        <v>77.787000000000006</v>
      </c>
      <c r="F119" s="37">
        <v>75.742000000000004</v>
      </c>
      <c r="G119" s="37">
        <v>73.725999999999999</v>
      </c>
      <c r="H119" s="37">
        <v>73.557000000000002</v>
      </c>
      <c r="I119" s="37">
        <v>72.606999999999999</v>
      </c>
      <c r="J119" s="37">
        <v>73.629000000000005</v>
      </c>
      <c r="K119" s="37">
        <v>74.855000000000004</v>
      </c>
      <c r="L119" s="37">
        <v>75.418999999999997</v>
      </c>
      <c r="M119" s="37">
        <v>76.5</v>
      </c>
      <c r="N119" s="37">
        <v>74.418999999999997</v>
      </c>
      <c r="O119" s="37">
        <v>77.935000000000002</v>
      </c>
      <c r="P119" s="37">
        <v>81.856999999999999</v>
      </c>
      <c r="Q119" s="37">
        <v>78.644999999999996</v>
      </c>
      <c r="S119" s="4">
        <f t="shared" si="229"/>
        <v>93.866938476409501</v>
      </c>
      <c r="T119" s="4">
        <f t="shared" si="230"/>
        <v>82.350996407635421</v>
      </c>
      <c r="U119" s="4">
        <f t="shared" si="231"/>
        <v>80.663819152249559</v>
      </c>
      <c r="V119" s="4">
        <f t="shared" si="232"/>
        <v>79.600033168919254</v>
      </c>
      <c r="W119" s="4">
        <f t="shared" si="233"/>
        <v>75.794825104078583</v>
      </c>
      <c r="X119" s="4">
        <f t="shared" si="234"/>
        <v>74.291951326022257</v>
      </c>
      <c r="Y119" s="4">
        <f t="shared" si="235"/>
        <v>74.736528707231017</v>
      </c>
      <c r="Z119" s="4">
        <f t="shared" si="236"/>
        <v>74.464646725975911</v>
      </c>
      <c r="AA119" s="4">
        <f t="shared" si="237"/>
        <v>75.795642063790098</v>
      </c>
      <c r="AB119" s="4">
        <f t="shared" si="238"/>
        <v>75.877124090296974</v>
      </c>
      <c r="AC119" s="4">
        <f t="shared" si="239"/>
        <v>77.907935322284857</v>
      </c>
      <c r="AD119" s="4">
        <f t="shared" si="240"/>
        <v>76.961010103604806</v>
      </c>
      <c r="AE119" s="4">
        <f t="shared" si="241"/>
        <v>83.465551663868212</v>
      </c>
      <c r="AF119" s="4">
        <f t="shared" si="242"/>
        <v>87.755399947211274</v>
      </c>
      <c r="AG119" s="4">
        <f t="shared" si="243"/>
        <v>82.536831901542172</v>
      </c>
      <c r="AI119" s="4">
        <f t="shared" si="244"/>
        <v>-6.8829384764095067</v>
      </c>
      <c r="AJ119" s="4">
        <f t="shared" si="245"/>
        <v>-5.3989964076354227</v>
      </c>
      <c r="AK119" s="4">
        <f t="shared" si="246"/>
        <v>-2.8768191522495528</v>
      </c>
      <c r="AL119" s="4">
        <f t="shared" si="247"/>
        <v>-3.8580331689192491</v>
      </c>
      <c r="AM119" s="4">
        <f t="shared" si="248"/>
        <v>-2.0688251040785843</v>
      </c>
      <c r="AN119" s="4">
        <f t="shared" si="249"/>
        <v>-0.7349513260222551</v>
      </c>
      <c r="AO119" s="4">
        <f t="shared" si="250"/>
        <v>-2.1295287072310174</v>
      </c>
      <c r="AP119" s="4">
        <f t="shared" si="251"/>
        <v>-0.83564672597590572</v>
      </c>
      <c r="AQ119" s="4">
        <f t="shared" si="252"/>
        <v>-0.94064206379009363</v>
      </c>
      <c r="AR119" s="4">
        <f t="shared" si="253"/>
        <v>-0.45812409029697676</v>
      </c>
      <c r="AS119" s="4">
        <f t="shared" si="254"/>
        <v>-1.4079353222848567</v>
      </c>
      <c r="AT119" s="4">
        <f t="shared" si="255"/>
        <v>-2.5420101036048095</v>
      </c>
      <c r="AU119" s="4">
        <f t="shared" si="256"/>
        <v>-5.5305516638682093</v>
      </c>
      <c r="AV119" s="4">
        <f t="shared" si="358"/>
        <v>-5.8983999472112743</v>
      </c>
      <c r="AW119" s="4">
        <f t="shared" si="358"/>
        <v>-3.8918319015421758</v>
      </c>
      <c r="AY119" s="2">
        <f t="shared" si="308"/>
        <v>81.615507718369756</v>
      </c>
      <c r="AZ119" s="2">
        <f t="shared" si="359"/>
        <v>78.911670727209341</v>
      </c>
      <c r="BA119" s="2">
        <f t="shared" si="360"/>
        <v>78.184652369767463</v>
      </c>
      <c r="BB119" s="2">
        <f t="shared" si="361"/>
        <v>77.224475083989006</v>
      </c>
      <c r="BC119" s="2">
        <f t="shared" si="362"/>
        <v>75.383132525599862</v>
      </c>
      <c r="BD119" s="2">
        <f t="shared" si="363"/>
        <v>73.633708733108733</v>
      </c>
      <c r="BE119" s="2">
        <f t="shared" si="364"/>
        <v>74.150790784183911</v>
      </c>
      <c r="BF119" s="2">
        <f t="shared" si="365"/>
        <v>74.422318232257297</v>
      </c>
      <c r="BG119" s="2">
        <f t="shared" si="366"/>
        <v>75.795089147517174</v>
      </c>
      <c r="BH119" s="2">
        <f t="shared" si="367"/>
        <v>75.763975149253469</v>
      </c>
      <c r="BI119" s="2">
        <f t="shared" si="368"/>
        <v>77.699714053692375</v>
      </c>
      <c r="BJ119" s="2">
        <f t="shared" si="369"/>
        <v>75.903819491868063</v>
      </c>
      <c r="BK119" s="2">
        <f t="shared" si="370"/>
        <v>77.052335676309511</v>
      </c>
      <c r="BL119" s="2">
        <f t="shared" si="371"/>
        <v>82.076457599098148</v>
      </c>
      <c r="BM119" s="2">
        <f t="shared" si="372"/>
        <v>81.776620681777047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 t="str">
        <f t="shared" si="310"/>
        <v/>
      </c>
      <c r="CG119" s="2" t="str">
        <f t="shared" si="311"/>
        <v/>
      </c>
      <c r="CH119" s="2" t="str">
        <f t="shared" si="312"/>
        <v/>
      </c>
      <c r="CI119" s="2">
        <f t="shared" si="313"/>
        <v>73.725999999999999</v>
      </c>
      <c r="CJ119" s="2" t="str">
        <f t="shared" si="314"/>
        <v/>
      </c>
      <c r="CK119" s="2">
        <f t="shared" si="315"/>
        <v>72.606999999999999</v>
      </c>
      <c r="CL119" s="2">
        <f t="shared" si="316"/>
        <v>73.629000000000005</v>
      </c>
      <c r="CM119" s="2">
        <f t="shared" si="317"/>
        <v>74.855000000000004</v>
      </c>
      <c r="CN119" s="2">
        <f t="shared" si="318"/>
        <v>75.418999999999997</v>
      </c>
      <c r="CO119" s="2">
        <f t="shared" si="319"/>
        <v>76.5</v>
      </c>
      <c r="CP119" s="2" t="str">
        <f t="shared" si="320"/>
        <v/>
      </c>
      <c r="CQ119" s="2" t="str">
        <f t="shared" si="321"/>
        <v/>
      </c>
      <c r="CR119" s="2" t="str">
        <f t="shared" si="322"/>
        <v/>
      </c>
      <c r="CS119" s="2" t="str">
        <f t="shared" si="323"/>
        <v/>
      </c>
      <c r="CU119" s="2" t="str">
        <f t="shared" si="273"/>
        <v/>
      </c>
      <c r="CV119" s="2" t="str">
        <f t="shared" si="274"/>
        <v/>
      </c>
      <c r="CW119" s="2" t="str">
        <f t="shared" si="275"/>
        <v/>
      </c>
      <c r="CX119" s="2" t="str">
        <f t="shared" si="276"/>
        <v/>
      </c>
      <c r="CY119" s="2">
        <f t="shared" si="277"/>
        <v>73.725999999999999</v>
      </c>
      <c r="CZ119" s="2" t="str">
        <f t="shared" si="278"/>
        <v/>
      </c>
      <c r="DA119" s="2">
        <f t="shared" si="279"/>
        <v>72.606999999999999</v>
      </c>
      <c r="DB119" s="2">
        <f t="shared" si="280"/>
        <v>73.629000000000005</v>
      </c>
      <c r="DC119" s="2">
        <f t="shared" si="281"/>
        <v>74.855000000000004</v>
      </c>
      <c r="DD119" s="2">
        <f t="shared" si="282"/>
        <v>75.418999999999997</v>
      </c>
      <c r="DE119" s="2">
        <f t="shared" si="283"/>
        <v>76.5</v>
      </c>
      <c r="DF119" s="2" t="str">
        <f t="shared" si="284"/>
        <v/>
      </c>
      <c r="DG119" s="2" t="str">
        <f t="shared" si="285"/>
        <v/>
      </c>
      <c r="DH119" s="2" t="str">
        <f t="shared" si="286"/>
        <v/>
      </c>
      <c r="DI119" s="2" t="str">
        <f t="shared" si="287"/>
        <v/>
      </c>
      <c r="DK119" s="2">
        <f t="shared" si="288"/>
        <v>102.56525520990637</v>
      </c>
      <c r="DL119" s="2">
        <f t="shared" si="373"/>
        <v>99.300032358263792</v>
      </c>
      <c r="DM119" s="2">
        <f t="shared" si="373"/>
        <v>97.308350951374223</v>
      </c>
      <c r="DN119" s="2">
        <f t="shared" si="373"/>
        <v>98.782769143505391</v>
      </c>
      <c r="DO119" s="2">
        <f t="shared" si="373"/>
        <v>96.257853266221687</v>
      </c>
      <c r="DP119" s="2">
        <f t="shared" si="373"/>
        <v>93.075733603238845</v>
      </c>
      <c r="DQ119" s="2">
        <f t="shared" si="373"/>
        <v>97.830788545688563</v>
      </c>
      <c r="DR119" s="2">
        <f t="shared" si="373"/>
        <v>99.983262184873951</v>
      </c>
      <c r="DS119" s="2">
        <f t="shared" si="373"/>
        <v>99.788331359931362</v>
      </c>
      <c r="DT119" s="2">
        <f t="shared" si="373"/>
        <v>93.849016121384523</v>
      </c>
      <c r="DU119" s="2">
        <f t="shared" si="373"/>
        <v>95.324561658824791</v>
      </c>
      <c r="DV119" s="2">
        <f t="shared" si="373"/>
        <v>97.402723684210528</v>
      </c>
      <c r="DW119" s="2">
        <f t="shared" si="373"/>
        <v>100.14883657219973</v>
      </c>
      <c r="DX119" s="2">
        <f t="shared" si="373"/>
        <v>103.36823736593736</v>
      </c>
      <c r="DY119" s="2">
        <f t="shared" si="373"/>
        <v>92.946137096774194</v>
      </c>
      <c r="EA119" s="2">
        <f t="shared" si="228"/>
        <v>81.382598577500204</v>
      </c>
      <c r="EB119" s="2">
        <f t="shared" si="290"/>
        <v>78.663590899299919</v>
      </c>
      <c r="EC119" s="2">
        <f t="shared" si="291"/>
        <v>77.948201317316773</v>
      </c>
      <c r="ED119" s="2">
        <f t="shared" si="292"/>
        <v>76.934528233151184</v>
      </c>
      <c r="EE119" s="2">
        <f t="shared" si="293"/>
        <v>75.077250110859268</v>
      </c>
      <c r="EF119" s="2">
        <f t="shared" si="294"/>
        <v>73.369486782531084</v>
      </c>
      <c r="EG119" s="2">
        <f t="shared" si="295"/>
        <v>73.775440482880654</v>
      </c>
      <c r="EH119" s="2">
        <f t="shared" si="296"/>
        <v>74.006232325486096</v>
      </c>
      <c r="EI119" s="2">
        <f t="shared" si="297"/>
        <v>75.425472152498216</v>
      </c>
      <c r="EJ119" s="2">
        <f t="shared" si="298"/>
        <v>75.484114234220442</v>
      </c>
      <c r="EK119" s="2">
        <f t="shared" si="299"/>
        <v>77.431885357116997</v>
      </c>
      <c r="EL119" s="2">
        <f t="shared" si="300"/>
        <v>75.573791855203595</v>
      </c>
      <c r="EM119" s="2">
        <f t="shared" si="301"/>
        <v>76.719049804113624</v>
      </c>
      <c r="EN119" s="2">
        <f t="shared" si="302"/>
        <v>81.739358910465711</v>
      </c>
      <c r="EO119" s="2">
        <f t="shared" si="303"/>
        <v>81.574655019685068</v>
      </c>
      <c r="EQ119" s="2">
        <f t="shared" si="304"/>
        <v>80.701241303258158</v>
      </c>
      <c r="ER119" s="2">
        <f t="shared" si="374"/>
        <v>78.513710548393561</v>
      </c>
      <c r="ES119" s="2">
        <f t="shared" si="374"/>
        <v>77.766287997914219</v>
      </c>
      <c r="ET119" s="2">
        <f t="shared" si="374"/>
        <v>76.772455925594357</v>
      </c>
      <c r="EU119" s="2">
        <f t="shared" si="374"/>
        <v>74.477729420979713</v>
      </c>
      <c r="EV119" s="2">
        <f t="shared" si="374"/>
        <v>72.576784495912207</v>
      </c>
      <c r="EW119" s="2">
        <f t="shared" si="374"/>
        <v>73.350568772090696</v>
      </c>
      <c r="EX119" s="2">
        <f t="shared" si="374"/>
        <v>73.472751408467957</v>
      </c>
      <c r="EY119" s="2">
        <f t="shared" si="374"/>
        <v>75.360207745851767</v>
      </c>
      <c r="EZ119" s="2">
        <f t="shared" si="374"/>
        <v>75.177819745050542</v>
      </c>
      <c r="FA119" s="2">
        <f t="shared" si="374"/>
        <v>77.014914963058771</v>
      </c>
      <c r="FB119" s="2">
        <f t="shared" si="374"/>
        <v>75.727693722833351</v>
      </c>
      <c r="FC119" s="2">
        <f t="shared" si="374"/>
        <v>76.375771443101698</v>
      </c>
      <c r="FD119" s="2">
        <f t="shared" si="374"/>
        <v>82.067675757122799</v>
      </c>
      <c r="FE119" s="2">
        <f t="shared" si="374"/>
        <v>81.45213709264624</v>
      </c>
      <c r="FG119" s="2">
        <f t="shared" si="306"/>
        <v>0.98893219520205655</v>
      </c>
      <c r="FH119" s="2">
        <f t="shared" si="375"/>
        <v>0.9879498632858571</v>
      </c>
      <c r="FI119" s="2">
        <f t="shared" si="375"/>
        <v>0.98775314913350698</v>
      </c>
      <c r="FJ119" s="2">
        <f t="shared" si="375"/>
        <v>0.98670426387938137</v>
      </c>
      <c r="FK119" s="2">
        <f t="shared" si="375"/>
        <v>0.9854513204450166</v>
      </c>
      <c r="FL119" s="2">
        <f t="shared" si="375"/>
        <v>0.9864420563008357</v>
      </c>
      <c r="FM119" s="2">
        <f t="shared" si="375"/>
        <v>0.98432594958295205</v>
      </c>
      <c r="FN119" s="2">
        <f t="shared" si="375"/>
        <v>0.9838835674343881</v>
      </c>
      <c r="FO119" s="2">
        <f t="shared" si="375"/>
        <v>0.98481348280090908</v>
      </c>
      <c r="FP119" s="2">
        <f t="shared" si="375"/>
        <v>0.98469356231715566</v>
      </c>
      <c r="FQ119" s="2">
        <f t="shared" si="375"/>
        <v>0.98495761318063102</v>
      </c>
      <c r="FR119" s="2">
        <f t="shared" si="375"/>
        <v>0.98489989136157707</v>
      </c>
      <c r="FS119" s="2">
        <f t="shared" si="375"/>
        <v>0.98574129090733664</v>
      </c>
      <c r="FT119" s="2">
        <f t="shared" si="375"/>
        <v>0.98445058834706067</v>
      </c>
      <c r="FU119" s="2">
        <f t="shared" si="375"/>
        <v>0.98221973247191474</v>
      </c>
      <c r="FW119" s="2">
        <f t="shared" si="324"/>
        <v>2.2548637812658447E-3</v>
      </c>
      <c r="FX119" s="2">
        <f t="shared" si="376"/>
        <v>3.9505709782231497E-3</v>
      </c>
      <c r="FY119" s="2">
        <f t="shared" si="377"/>
        <v>3.5721016620708364E-3</v>
      </c>
      <c r="FZ119" s="2">
        <f t="shared" si="378"/>
        <v>3.3416875104793778E-3</v>
      </c>
      <c r="GA119" s="2">
        <f t="shared" si="379"/>
        <v>3.7820101729826331E-3</v>
      </c>
      <c r="GB119" s="2">
        <f t="shared" si="380"/>
        <v>3.726789223638402E-3</v>
      </c>
      <c r="GC119" s="2">
        <f t="shared" si="381"/>
        <v>3.9881145056339419E-3</v>
      </c>
      <c r="GD119" s="2">
        <f t="shared" si="382"/>
        <v>4.8195598576907502E-3</v>
      </c>
      <c r="GE119" s="2">
        <f t="shared" si="383"/>
        <v>5.669021948723897E-3</v>
      </c>
      <c r="GF119" s="2">
        <f t="shared" si="384"/>
        <v>4.049407672219443E-3</v>
      </c>
      <c r="GG119" s="2">
        <f t="shared" si="385"/>
        <v>3.165360436788436E-3</v>
      </c>
      <c r="GH119" s="2">
        <f t="shared" si="386"/>
        <v>2.6536038323523598E-3</v>
      </c>
      <c r="GI119" s="2">
        <f t="shared" si="387"/>
        <v>2.3090340767435453E-3</v>
      </c>
      <c r="GJ119" s="2">
        <f t="shared" si="388"/>
        <v>2.3829235230545462E-3</v>
      </c>
      <c r="GK119" s="2">
        <f t="shared" si="389"/>
        <v>1.8146848781550966E-3</v>
      </c>
      <c r="GM119" s="86">
        <f t="shared" si="325"/>
        <v>2.3460443275865562E-18</v>
      </c>
      <c r="GN119" s="86">
        <f t="shared" si="390"/>
        <v>3.6210458569943177E-21</v>
      </c>
      <c r="GO119" s="86">
        <f t="shared" si="391"/>
        <v>3.8414355718455761E-28</v>
      </c>
      <c r="GP119" s="86">
        <f t="shared" si="392"/>
        <v>7.6037022146493485E-30</v>
      </c>
      <c r="GQ119" s="86">
        <f t="shared" si="393"/>
        <v>4.978364708719314E-33</v>
      </c>
      <c r="GR119" s="86">
        <f t="shared" si="394"/>
        <v>6.7836220527156275E-27</v>
      </c>
      <c r="GS119" s="86">
        <f t="shared" si="395"/>
        <v>4.9581724086709411E-25</v>
      </c>
      <c r="GT119" s="86">
        <f t="shared" si="396"/>
        <v>2.6497540526497852E-30</v>
      </c>
      <c r="GU119" s="86">
        <f t="shared" si="397"/>
        <v>2.6822731186369572E-37</v>
      </c>
      <c r="GV119" s="86">
        <f t="shared" si="398"/>
        <v>1.4735280178252241E-39</v>
      </c>
      <c r="GW119" s="86">
        <f t="shared" si="399"/>
        <v>1.5015715155616183E-37</v>
      </c>
      <c r="GX119" s="86">
        <f t="shared" si="400"/>
        <v>3.5029832633841612E-36</v>
      </c>
      <c r="GY119" s="86">
        <f t="shared" si="401"/>
        <v>2.8734944459032366E-32</v>
      </c>
      <c r="GZ119" s="86">
        <f t="shared" si="402"/>
        <v>1.7623755243425062E-23</v>
      </c>
      <c r="HA119" s="86">
        <f t="shared" si="403"/>
        <v>1.9874951278046513E-32</v>
      </c>
      <c r="HC119" s="86">
        <f t="shared" si="326"/>
        <v>0.14473421626679298</v>
      </c>
      <c r="HD119" s="86">
        <f t="shared" si="404"/>
        <v>4.8008388686154091E-2</v>
      </c>
      <c r="HE119" s="86">
        <f t="shared" si="405"/>
        <v>3.3722279234981216E-2</v>
      </c>
      <c r="HF119" s="86">
        <f t="shared" si="406"/>
        <v>3.0377186207539056E-2</v>
      </c>
      <c r="HG119" s="86">
        <f t="shared" si="407"/>
        <v>6.3864638046887273E-3</v>
      </c>
      <c r="HH119" s="86">
        <f t="shared" si="408"/>
        <v>1.0383502103497115E-2</v>
      </c>
      <c r="HI119" s="86">
        <f t="shared" si="409"/>
        <v>9.9985287647070455E-3</v>
      </c>
      <c r="HJ119" s="86">
        <f t="shared" si="410"/>
        <v>9.2687485699873061E-4</v>
      </c>
      <c r="HK119" s="86">
        <f t="shared" si="411"/>
        <v>1.4052876718995813E-5</v>
      </c>
      <c r="HL119" s="86">
        <f t="shared" si="412"/>
        <v>2.7216302025306893E-3</v>
      </c>
      <c r="HM119" s="86">
        <f t="shared" si="413"/>
        <v>3.2959682324601607E-3</v>
      </c>
      <c r="HN119" s="86">
        <f t="shared" si="414"/>
        <v>1.4207035831350953E-2</v>
      </c>
      <c r="HO119" s="86">
        <f t="shared" si="415"/>
        <v>7.498426636715072E-2</v>
      </c>
      <c r="HP119" s="86">
        <f t="shared" si="416"/>
        <v>7.879189682323251E-2</v>
      </c>
      <c r="HQ119" s="86">
        <f t="shared" si="417"/>
        <v>1.7760532988081713E-2</v>
      </c>
      <c r="HS119" s="86">
        <f t="shared" si="327"/>
        <v>5.9585940787664004E-11</v>
      </c>
      <c r="HT119" s="86">
        <f t="shared" si="418"/>
        <v>1.8755693844903827E-9</v>
      </c>
      <c r="HU119" s="86">
        <f t="shared" si="419"/>
        <v>1.6472352656628251E-9</v>
      </c>
      <c r="HV119" s="86">
        <f t="shared" si="420"/>
        <v>3.9736638369717841E-10</v>
      </c>
      <c r="HW119" s="86">
        <f t="shared" si="421"/>
        <v>1.6255684125699121E-12</v>
      </c>
      <c r="HX119" s="86">
        <f t="shared" si="422"/>
        <v>6.8214430446355048E-11</v>
      </c>
      <c r="HY119" s="86">
        <f t="shared" si="423"/>
        <v>8.9388091914038029E-12</v>
      </c>
      <c r="HZ119" s="86">
        <f t="shared" si="424"/>
        <v>6.3454524635478622E-11</v>
      </c>
      <c r="IA119" s="86">
        <f t="shared" si="425"/>
        <v>2.3992799411087403E-10</v>
      </c>
      <c r="IB119" s="86">
        <f t="shared" si="426"/>
        <v>8.6514685972146802E-13</v>
      </c>
      <c r="IC119" s="86">
        <f t="shared" si="427"/>
        <v>2.9757654582016639E-12</v>
      </c>
      <c r="ID119" s="86">
        <f t="shared" si="428"/>
        <v>3.7265155954132558E-13</v>
      </c>
      <c r="IE119" s="86">
        <f t="shared" si="429"/>
        <v>1.5899158485281405E-13</v>
      </c>
      <c r="IF119" s="86">
        <f t="shared" si="430"/>
        <v>4.2389659815002782E-12</v>
      </c>
      <c r="IG119" s="86">
        <f t="shared" si="431"/>
        <v>3.7158786706617204E-9</v>
      </c>
      <c r="II119" s="86">
        <f t="shared" si="328"/>
        <v>2.6194984539611033E-31</v>
      </c>
      <c r="IJ119" s="86">
        <f t="shared" si="329"/>
        <v>3.1969129365831667E-28</v>
      </c>
      <c r="IK119" s="86">
        <f t="shared" si="330"/>
        <v>3.6775348700025538E-30</v>
      </c>
      <c r="IL119" s="86">
        <f t="shared" si="331"/>
        <v>7.6656312422340508E-31</v>
      </c>
      <c r="IM119" s="86">
        <f t="shared" si="332"/>
        <v>1.1458757320036023E-37</v>
      </c>
      <c r="IN119" s="86">
        <f t="shared" si="333"/>
        <v>1.9723755642138841E-33</v>
      </c>
      <c r="IO119" s="86">
        <f t="shared" si="334"/>
        <v>1.1585173342747992E-35</v>
      </c>
      <c r="IP119" s="86">
        <f t="shared" si="335"/>
        <v>4.4047146776078462E-35</v>
      </c>
      <c r="IQ119" s="86">
        <f t="shared" si="336"/>
        <v>1.8021964957889614E-32</v>
      </c>
      <c r="IR119" s="86">
        <f t="shared" si="337"/>
        <v>2.0047390175228341E-40</v>
      </c>
      <c r="IS119" s="86">
        <f t="shared" si="338"/>
        <v>3.0591465644018591E-37</v>
      </c>
      <c r="IT119" s="86">
        <f t="shared" si="339"/>
        <v>1.2718975375936218E-38</v>
      </c>
      <c r="IU119" s="86">
        <f t="shared" si="340"/>
        <v>1.3537702747884871E-39</v>
      </c>
      <c r="IV119" s="86">
        <f t="shared" si="341"/>
        <v>3.4152969468915053E-68</v>
      </c>
      <c r="IW119" s="86">
        <f t="shared" si="342"/>
        <v>1.3974889644561732E-31</v>
      </c>
      <c r="IY119" s="86">
        <f t="shared" si="343"/>
        <v>0.14473421632637892</v>
      </c>
      <c r="IZ119" s="86">
        <f t="shared" si="344"/>
        <v>4.8008390561723478E-2</v>
      </c>
      <c r="JA119" s="86">
        <f t="shared" si="345"/>
        <v>3.3722280882216481E-2</v>
      </c>
      <c r="JB119" s="86">
        <f t="shared" si="346"/>
        <v>3.0377186604905439E-2</v>
      </c>
      <c r="JC119" s="86">
        <f t="shared" si="347"/>
        <v>6.3864638063142959E-3</v>
      </c>
      <c r="JD119" s="86">
        <f t="shared" si="348"/>
        <v>1.0383502171711545E-2</v>
      </c>
      <c r="JE119" s="86">
        <f t="shared" si="349"/>
        <v>9.9985287736458553E-3</v>
      </c>
      <c r="JF119" s="86">
        <f t="shared" si="350"/>
        <v>9.2687492045325523E-4</v>
      </c>
      <c r="JG119" s="86">
        <f t="shared" si="351"/>
        <v>1.4053116646989923E-5</v>
      </c>
      <c r="JH119" s="86">
        <f t="shared" si="352"/>
        <v>2.7216302033958363E-3</v>
      </c>
      <c r="JI119" s="86">
        <f t="shared" si="353"/>
        <v>3.2959682354359262E-3</v>
      </c>
      <c r="JJ119" s="86">
        <f t="shared" si="354"/>
        <v>1.4207035831723605E-2</v>
      </c>
      <c r="JK119" s="86">
        <f t="shared" si="355"/>
        <v>7.4984266367309718E-2</v>
      </c>
      <c r="JL119" s="86">
        <f t="shared" si="356"/>
        <v>7.879189682747148E-2</v>
      </c>
      <c r="JM119" s="86">
        <f t="shared" si="357"/>
        <v>1.7760536703960383E-2</v>
      </c>
    </row>
    <row r="120" spans="2:273" x14ac:dyDescent="0.25">
      <c r="B120" s="2">
        <v>93</v>
      </c>
      <c r="C120" s="37">
        <v>80.156000000000006</v>
      </c>
      <c r="D120" s="37">
        <v>78.257999999999996</v>
      </c>
      <c r="E120" s="37">
        <v>76.933999999999997</v>
      </c>
      <c r="F120" s="37">
        <v>76.483999999999995</v>
      </c>
      <c r="G120" s="37">
        <v>73.855000000000004</v>
      </c>
      <c r="H120" s="37">
        <v>72.77</v>
      </c>
      <c r="I120" s="37">
        <v>73.835999999999999</v>
      </c>
      <c r="J120" s="37">
        <v>73.596999999999994</v>
      </c>
      <c r="K120" s="37">
        <v>75.290000000000006</v>
      </c>
      <c r="L120" s="37">
        <v>74.677000000000007</v>
      </c>
      <c r="M120" s="37">
        <v>75.661000000000001</v>
      </c>
      <c r="N120" s="37">
        <v>74.742000000000004</v>
      </c>
      <c r="O120" s="37">
        <v>76.983999999999995</v>
      </c>
      <c r="P120" s="37">
        <v>80.111000000000004</v>
      </c>
      <c r="Q120" s="37">
        <v>80.305999999999997</v>
      </c>
      <c r="S120" s="4">
        <f t="shared" si="229"/>
        <v>87.481568383800393</v>
      </c>
      <c r="T120" s="4">
        <f t="shared" si="230"/>
        <v>80.090255674427993</v>
      </c>
      <c r="U120" s="4">
        <f t="shared" si="231"/>
        <v>78.879190270970668</v>
      </c>
      <c r="V120" s="4">
        <f t="shared" si="232"/>
        <v>77.773005785041775</v>
      </c>
      <c r="W120" s="4">
        <f t="shared" si="233"/>
        <v>75.28801116476798</v>
      </c>
      <c r="X120" s="4">
        <f t="shared" si="234"/>
        <v>73.649984310396945</v>
      </c>
      <c r="Y120" s="4">
        <f t="shared" si="235"/>
        <v>74.156451461887812</v>
      </c>
      <c r="Z120" s="4">
        <f t="shared" si="236"/>
        <v>74.264875914452418</v>
      </c>
      <c r="AA120" s="4">
        <f t="shared" si="237"/>
        <v>75.676188685433473</v>
      </c>
      <c r="AB120" s="4">
        <f t="shared" si="238"/>
        <v>75.656070444708988</v>
      </c>
      <c r="AC120" s="4">
        <f t="shared" si="239"/>
        <v>77.564547309925302</v>
      </c>
      <c r="AD120" s="4">
        <f t="shared" si="240"/>
        <v>76.01046861867917</v>
      </c>
      <c r="AE120" s="4">
        <f t="shared" si="241"/>
        <v>79.245436351687189</v>
      </c>
      <c r="AF120" s="4">
        <f t="shared" si="242"/>
        <v>84.040811870011595</v>
      </c>
      <c r="AG120" s="4">
        <f t="shared" si="243"/>
        <v>81.815089449733065</v>
      </c>
      <c r="AI120" s="4">
        <f t="shared" si="244"/>
        <v>-7.3255683838003876</v>
      </c>
      <c r="AJ120" s="4">
        <f t="shared" si="245"/>
        <v>-1.8322556744279979</v>
      </c>
      <c r="AK120" s="4">
        <f t="shared" si="246"/>
        <v>-1.9451902709706701</v>
      </c>
      <c r="AL120" s="4">
        <f t="shared" si="247"/>
        <v>-1.2890057850417804</v>
      </c>
      <c r="AM120" s="4">
        <f t="shared" si="248"/>
        <v>-1.4330111647679757</v>
      </c>
      <c r="AN120" s="4">
        <f t="shared" si="249"/>
        <v>-0.87998431039694935</v>
      </c>
      <c r="AO120" s="4">
        <f t="shared" si="250"/>
        <v>-0.32045146188781359</v>
      </c>
      <c r="AP120" s="4">
        <f t="shared" si="251"/>
        <v>-0.66787591445242356</v>
      </c>
      <c r="AQ120" s="4">
        <f t="shared" si="252"/>
        <v>-0.38618868543346707</v>
      </c>
      <c r="AR120" s="4">
        <f t="shared" si="253"/>
        <v>-0.97907044470898086</v>
      </c>
      <c r="AS120" s="4">
        <f t="shared" si="254"/>
        <v>-1.9035473099253011</v>
      </c>
      <c r="AT120" s="4">
        <f t="shared" si="255"/>
        <v>-1.2684686186791652</v>
      </c>
      <c r="AU120" s="4">
        <f t="shared" si="256"/>
        <v>-2.2614363516871947</v>
      </c>
      <c r="AV120" s="4">
        <f t="shared" si="358"/>
        <v>-3.9298118700115907</v>
      </c>
      <c r="AW120" s="4">
        <f t="shared" si="358"/>
        <v>-1.509089449733068</v>
      </c>
      <c r="AY120" s="2">
        <f t="shared" si="308"/>
        <v>81.48085991536712</v>
      </c>
      <c r="AZ120" s="2">
        <f t="shared" si="359"/>
        <v>78.798051961284273</v>
      </c>
      <c r="BA120" s="2">
        <f t="shared" si="360"/>
        <v>78.085014798992248</v>
      </c>
      <c r="BB120" s="2">
        <f t="shared" si="361"/>
        <v>77.113492136090983</v>
      </c>
      <c r="BC120" s="2">
        <f t="shared" si="362"/>
        <v>75.219652603020492</v>
      </c>
      <c r="BD120" s="2">
        <f t="shared" si="363"/>
        <v>73.500625088881463</v>
      </c>
      <c r="BE120" s="2">
        <f t="shared" si="364"/>
        <v>74.024166048832072</v>
      </c>
      <c r="BF120" s="2">
        <f t="shared" si="365"/>
        <v>74.259493280072874</v>
      </c>
      <c r="BG120" s="2">
        <f t="shared" si="366"/>
        <v>75.676162046207054</v>
      </c>
      <c r="BH120" s="2">
        <f t="shared" si="367"/>
        <v>75.635631301816858</v>
      </c>
      <c r="BI120" s="2">
        <f t="shared" si="368"/>
        <v>77.535218527695378</v>
      </c>
      <c r="BJ120" s="2">
        <f t="shared" si="369"/>
        <v>75.809531956095427</v>
      </c>
      <c r="BK120" s="2">
        <f t="shared" si="370"/>
        <v>76.938044994244351</v>
      </c>
      <c r="BL120" s="2">
        <f t="shared" si="371"/>
        <v>81.94608427795383</v>
      </c>
      <c r="BM120" s="2">
        <f t="shared" si="372"/>
        <v>81.650543863580026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 t="str">
        <f t="shared" si="310"/>
        <v/>
      </c>
      <c r="CG120" s="2" t="str">
        <f t="shared" si="311"/>
        <v/>
      </c>
      <c r="CH120" s="2">
        <f t="shared" si="312"/>
        <v>76.483999999999995</v>
      </c>
      <c r="CI120" s="2">
        <f t="shared" si="313"/>
        <v>73.855000000000004</v>
      </c>
      <c r="CJ120" s="2">
        <f t="shared" si="314"/>
        <v>72.77</v>
      </c>
      <c r="CK120" s="2">
        <f t="shared" si="315"/>
        <v>73.835999999999999</v>
      </c>
      <c r="CL120" s="2">
        <f t="shared" si="316"/>
        <v>73.596999999999994</v>
      </c>
      <c r="CM120" s="2">
        <f t="shared" si="317"/>
        <v>75.290000000000006</v>
      </c>
      <c r="CN120" s="2">
        <f t="shared" si="318"/>
        <v>74.677000000000007</v>
      </c>
      <c r="CO120" s="2">
        <f t="shared" si="319"/>
        <v>75.661000000000001</v>
      </c>
      <c r="CP120" s="2">
        <f t="shared" si="320"/>
        <v>74.742000000000004</v>
      </c>
      <c r="CQ120" s="2" t="str">
        <f t="shared" si="321"/>
        <v/>
      </c>
      <c r="CR120" s="2" t="str">
        <f t="shared" si="322"/>
        <v/>
      </c>
      <c r="CS120" s="2">
        <f t="shared" si="323"/>
        <v>80.305999999999997</v>
      </c>
      <c r="CU120" s="2" t="str">
        <f t="shared" si="273"/>
        <v/>
      </c>
      <c r="CV120" s="2" t="str">
        <f t="shared" si="274"/>
        <v/>
      </c>
      <c r="CW120" s="2" t="str">
        <f t="shared" si="275"/>
        <v/>
      </c>
      <c r="CX120" s="2">
        <f t="shared" si="276"/>
        <v>76.483999999999995</v>
      </c>
      <c r="CY120" s="2">
        <f t="shared" si="277"/>
        <v>73.855000000000004</v>
      </c>
      <c r="CZ120" s="2">
        <f t="shared" si="278"/>
        <v>72.77</v>
      </c>
      <c r="DA120" s="2">
        <f t="shared" si="279"/>
        <v>73.835999999999999</v>
      </c>
      <c r="DB120" s="2">
        <f t="shared" si="280"/>
        <v>73.596999999999994</v>
      </c>
      <c r="DC120" s="2">
        <f t="shared" si="281"/>
        <v>75.290000000000006</v>
      </c>
      <c r="DD120" s="2">
        <f t="shared" si="282"/>
        <v>74.677000000000007</v>
      </c>
      <c r="DE120" s="2">
        <f t="shared" si="283"/>
        <v>75.661000000000001</v>
      </c>
      <c r="DF120" s="2">
        <f t="shared" si="284"/>
        <v>74.742000000000004</v>
      </c>
      <c r="DG120" s="2" t="str">
        <f t="shared" si="285"/>
        <v/>
      </c>
      <c r="DH120" s="2" t="str">
        <f t="shared" si="286"/>
        <v/>
      </c>
      <c r="DI120" s="2">
        <f t="shared" si="287"/>
        <v>80.305999999999997</v>
      </c>
      <c r="DK120" s="2">
        <f t="shared" si="288"/>
        <v>102.74396073693748</v>
      </c>
      <c r="DL120" s="2">
        <f t="shared" si="373"/>
        <v>99.427021176025733</v>
      </c>
      <c r="DM120" s="2">
        <f t="shared" si="373"/>
        <v>97.427211114466957</v>
      </c>
      <c r="DN120" s="2">
        <f t="shared" si="373"/>
        <v>98.925403938092543</v>
      </c>
      <c r="DO120" s="2">
        <f t="shared" si="373"/>
        <v>96.360993653572592</v>
      </c>
      <c r="DP120" s="2">
        <f t="shared" si="373"/>
        <v>93.141339271255035</v>
      </c>
      <c r="DQ120" s="2">
        <f t="shared" si="373"/>
        <v>98.01733770913772</v>
      </c>
      <c r="DR120" s="2">
        <f t="shared" si="373"/>
        <v>100.21117927170869</v>
      </c>
      <c r="DS120" s="2">
        <f t="shared" si="373"/>
        <v>99.986230716430711</v>
      </c>
      <c r="DT120" s="2">
        <f t="shared" si="373"/>
        <v>93.915197961118992</v>
      </c>
      <c r="DU120" s="2">
        <f t="shared" si="373"/>
        <v>95.433954699638875</v>
      </c>
      <c r="DV120" s="2">
        <f t="shared" si="373"/>
        <v>97.533796356275303</v>
      </c>
      <c r="DW120" s="2">
        <f t="shared" si="373"/>
        <v>100.33385701754386</v>
      </c>
      <c r="DX120" s="2">
        <f t="shared" si="373"/>
        <v>103.58900969540969</v>
      </c>
      <c r="DY120" s="2">
        <f t="shared" si="373"/>
        <v>93.017412500000006</v>
      </c>
      <c r="EA120" s="2">
        <f t="shared" si="228"/>
        <v>81.265454809610546</v>
      </c>
      <c r="EB120" s="2">
        <f t="shared" si="290"/>
        <v>78.569222644049518</v>
      </c>
      <c r="EC120" s="2">
        <f t="shared" si="291"/>
        <v>77.866975608044271</v>
      </c>
      <c r="ED120" s="2">
        <f t="shared" si="292"/>
        <v>76.84602159771012</v>
      </c>
      <c r="EE120" s="2">
        <f t="shared" si="293"/>
        <v>74.937351066712637</v>
      </c>
      <c r="EF120" s="2">
        <f t="shared" si="294"/>
        <v>73.257516886671695</v>
      </c>
      <c r="EG120" s="2">
        <f t="shared" si="295"/>
        <v>73.677503548756391</v>
      </c>
      <c r="EH120" s="2">
        <f t="shared" si="296"/>
        <v>73.874505687354869</v>
      </c>
      <c r="EI120" s="2">
        <f t="shared" si="297"/>
        <v>75.334697324177114</v>
      </c>
      <c r="EJ120" s="2">
        <f t="shared" si="298"/>
        <v>75.377795536467545</v>
      </c>
      <c r="EK120" s="2">
        <f t="shared" si="299"/>
        <v>77.287310630291614</v>
      </c>
      <c r="EL120" s="2">
        <f t="shared" si="300"/>
        <v>75.505346359522804</v>
      </c>
      <c r="EM120" s="2">
        <f t="shared" si="301"/>
        <v>76.63024466209599</v>
      </c>
      <c r="EN120" s="2">
        <f t="shared" si="302"/>
        <v>81.633484511943621</v>
      </c>
      <c r="EO120" s="2">
        <f t="shared" si="303"/>
        <v>81.463118110236252</v>
      </c>
      <c r="EQ120" s="2">
        <f t="shared" si="304"/>
        <v>80.614381804511297</v>
      </c>
      <c r="ER120" s="2">
        <f t="shared" si="374"/>
        <v>78.421841331057294</v>
      </c>
      <c r="ES120" s="2">
        <f t="shared" si="374"/>
        <v>77.695891867717037</v>
      </c>
      <c r="ET120" s="2">
        <f t="shared" si="374"/>
        <v>76.689195008219571</v>
      </c>
      <c r="EU120" s="2">
        <f t="shared" si="374"/>
        <v>74.376831399248871</v>
      </c>
      <c r="EV120" s="2">
        <f t="shared" si="374"/>
        <v>72.511166334686635</v>
      </c>
      <c r="EW120" s="2">
        <f t="shared" si="374"/>
        <v>73.276330641213946</v>
      </c>
      <c r="EX120" s="2">
        <f t="shared" si="374"/>
        <v>73.369388675183032</v>
      </c>
      <c r="EY120" s="2">
        <f t="shared" si="374"/>
        <v>75.266693840922031</v>
      </c>
      <c r="EZ120" s="2">
        <f t="shared" si="374"/>
        <v>75.087455019135717</v>
      </c>
      <c r="FA120" s="2">
        <f t="shared" si="374"/>
        <v>76.891718270100455</v>
      </c>
      <c r="FB120" s="2">
        <f t="shared" si="374"/>
        <v>75.649050890555017</v>
      </c>
      <c r="FC120" s="2">
        <f t="shared" si="374"/>
        <v>76.301962877476271</v>
      </c>
      <c r="FD120" s="2">
        <f t="shared" si="374"/>
        <v>81.946166516843121</v>
      </c>
      <c r="FE120" s="2">
        <f t="shared" si="374"/>
        <v>81.347547674380337</v>
      </c>
      <c r="FG120" s="2">
        <f t="shared" si="306"/>
        <v>0.98989620250499288</v>
      </c>
      <c r="FH120" s="2">
        <f t="shared" si="375"/>
        <v>0.98899847999378032</v>
      </c>
      <c r="FI120" s="2">
        <f t="shared" si="375"/>
        <v>0.98881869039292924</v>
      </c>
      <c r="FJ120" s="2">
        <f t="shared" si="375"/>
        <v>0.98785994212183992</v>
      </c>
      <c r="FK120" s="2">
        <f t="shared" si="375"/>
        <v>0.98671443935457059</v>
      </c>
      <c r="FL120" s="2">
        <f t="shared" si="375"/>
        <v>0.98762023992637915</v>
      </c>
      <c r="FM120" s="2">
        <f t="shared" si="375"/>
        <v>0.98568535412871527</v>
      </c>
      <c r="FN120" s="2">
        <f t="shared" si="375"/>
        <v>0.98528076588386571</v>
      </c>
      <c r="FO120" s="2">
        <f t="shared" si="375"/>
        <v>0.98613119953297557</v>
      </c>
      <c r="FP120" s="2">
        <f t="shared" si="375"/>
        <v>0.98602153671852744</v>
      </c>
      <c r="FQ120" s="2">
        <f t="shared" si="375"/>
        <v>0.98626299832899333</v>
      </c>
      <c r="FR120" s="2">
        <f t="shared" si="375"/>
        <v>0.98621021550588706</v>
      </c>
      <c r="FS120" s="2">
        <f t="shared" si="375"/>
        <v>0.98697956716300494</v>
      </c>
      <c r="FT120" s="2">
        <f t="shared" si="375"/>
        <v>0.98579933897105188</v>
      </c>
      <c r="FU120" s="2">
        <f t="shared" si="375"/>
        <v>0.98375879439555636</v>
      </c>
      <c r="FW120" s="2">
        <f t="shared" si="324"/>
        <v>2.4718712277346723E-3</v>
      </c>
      <c r="FX120" s="2">
        <f t="shared" si="376"/>
        <v>4.3300645619761069E-3</v>
      </c>
      <c r="FY120" s="2">
        <f t="shared" si="377"/>
        <v>3.9153822289843812E-3</v>
      </c>
      <c r="FZ120" s="2">
        <f t="shared" si="378"/>
        <v>3.6629065725476092E-3</v>
      </c>
      <c r="GA120" s="2">
        <f t="shared" si="379"/>
        <v>4.1453791200358461E-3</v>
      </c>
      <c r="GB120" s="2">
        <f t="shared" si="380"/>
        <v>4.0848743928149972E-3</v>
      </c>
      <c r="GC120" s="2">
        <f t="shared" si="381"/>
        <v>4.3711987100983072E-3</v>
      </c>
      <c r="GD120" s="2">
        <f t="shared" si="382"/>
        <v>5.2820862216185092E-3</v>
      </c>
      <c r="GE120" s="2">
        <f t="shared" si="383"/>
        <v>6.2125610806416428E-3</v>
      </c>
      <c r="GF120" s="2">
        <f t="shared" si="384"/>
        <v>4.4383532460450115E-3</v>
      </c>
      <c r="GG120" s="2">
        <f t="shared" si="385"/>
        <v>3.4696890995382971E-3</v>
      </c>
      <c r="GH120" s="2">
        <f t="shared" si="386"/>
        <v>2.9088740282508336E-3</v>
      </c>
      <c r="GI120" s="2">
        <f t="shared" si="387"/>
        <v>2.5312416309513186E-3</v>
      </c>
      <c r="GJ120" s="2">
        <f t="shared" si="388"/>
        <v>2.612223135581215E-3</v>
      </c>
      <c r="GK120" s="2">
        <f t="shared" si="389"/>
        <v>1.9894141000737346E-3</v>
      </c>
      <c r="GM120" s="86">
        <f t="shared" si="325"/>
        <v>1.268148832286031E-19</v>
      </c>
      <c r="GN120" s="86">
        <f t="shared" si="390"/>
        <v>1.4053665265442103E-22</v>
      </c>
      <c r="GO120" s="86">
        <f t="shared" si="391"/>
        <v>4.2782895120970294E-30</v>
      </c>
      <c r="GP120" s="86">
        <f t="shared" si="392"/>
        <v>6.0935868674613547E-32</v>
      </c>
      <c r="GQ120" s="86">
        <f t="shared" si="393"/>
        <v>2.6126560282329436E-35</v>
      </c>
      <c r="GR120" s="86">
        <f t="shared" si="394"/>
        <v>1.0346946267603202E-28</v>
      </c>
      <c r="GS120" s="86">
        <f t="shared" si="395"/>
        <v>1.0024878850433098E-26</v>
      </c>
      <c r="GT120" s="86">
        <f t="shared" si="396"/>
        <v>2.2432028481562775E-32</v>
      </c>
      <c r="GU120" s="86">
        <f t="shared" si="397"/>
        <v>7.9202856830241593E-40</v>
      </c>
      <c r="GV120" s="86">
        <f t="shared" si="398"/>
        <v>2.8451239016976269E-42</v>
      </c>
      <c r="GW120" s="86">
        <f t="shared" si="399"/>
        <v>3.7710017619332674E-40</v>
      </c>
      <c r="GX120" s="86">
        <f t="shared" si="400"/>
        <v>1.0160892264759795E-38</v>
      </c>
      <c r="GY120" s="86">
        <f t="shared" si="401"/>
        <v>1.6588609099845685E-34</v>
      </c>
      <c r="GZ120" s="86">
        <f t="shared" si="402"/>
        <v>4.7658785070959921E-25</v>
      </c>
      <c r="HA120" s="86">
        <f t="shared" si="403"/>
        <v>1.3738112787894665E-34</v>
      </c>
      <c r="HC120" s="86">
        <f t="shared" si="326"/>
        <v>8.2248486469571822E-2</v>
      </c>
      <c r="HD120" s="86">
        <f t="shared" si="404"/>
        <v>2.1479943282010146E-2</v>
      </c>
      <c r="HE120" s="86">
        <f t="shared" si="405"/>
        <v>1.2891902238913483E-2</v>
      </c>
      <c r="HF120" s="86">
        <f t="shared" si="406"/>
        <v>9.9986384149795687E-3</v>
      </c>
      <c r="HG120" s="86">
        <f t="shared" si="407"/>
        <v>1.3135094502684315E-3</v>
      </c>
      <c r="HH120" s="86">
        <f t="shared" si="408"/>
        <v>2.8816019246289274E-3</v>
      </c>
      <c r="HI120" s="86">
        <f t="shared" si="409"/>
        <v>2.8084562100936677E-3</v>
      </c>
      <c r="HJ120" s="86">
        <f t="shared" si="410"/>
        <v>1.5040441843885451E-4</v>
      </c>
      <c r="HK120" s="86">
        <f t="shared" si="411"/>
        <v>8.6665403468644918E-7</v>
      </c>
      <c r="HL120" s="86">
        <f t="shared" si="412"/>
        <v>6.4183393357417561E-4</v>
      </c>
      <c r="HM120" s="86">
        <f t="shared" si="413"/>
        <v>5.7060367833858846E-4</v>
      </c>
      <c r="HN120" s="86">
        <f t="shared" si="414"/>
        <v>3.2604864786666176E-3</v>
      </c>
      <c r="HO120" s="86">
        <f t="shared" si="415"/>
        <v>3.2272277487037454E-2</v>
      </c>
      <c r="HP120" s="86">
        <f t="shared" si="416"/>
        <v>3.5161767788081076E-2</v>
      </c>
      <c r="HQ120" s="86">
        <f t="shared" si="417"/>
        <v>4.9279668017578682E-3</v>
      </c>
      <c r="HS120" s="86">
        <f t="shared" si="327"/>
        <v>2.0059113131893359E-10</v>
      </c>
      <c r="HT120" s="86">
        <f t="shared" si="418"/>
        <v>6.0099211500200296E-9</v>
      </c>
      <c r="HU120" s="86">
        <f t="shared" si="419"/>
        <v>5.4053652784091071E-9</v>
      </c>
      <c r="HV120" s="86">
        <f t="shared" si="420"/>
        <v>1.3612463443917488E-9</v>
      </c>
      <c r="HW120" s="86">
        <f t="shared" si="421"/>
        <v>7.8204719813196409E-12</v>
      </c>
      <c r="HX120" s="86">
        <f t="shared" si="422"/>
        <v>2.6668175463788536E-10</v>
      </c>
      <c r="HY120" s="86">
        <f t="shared" si="423"/>
        <v>3.9675079337744017E-11</v>
      </c>
      <c r="HZ120" s="86">
        <f t="shared" si="424"/>
        <v>2.7510446988708289E-10</v>
      </c>
      <c r="IA120" s="86">
        <f t="shared" si="425"/>
        <v>9.8205895203764146E-10</v>
      </c>
      <c r="IB120" s="86">
        <f t="shared" si="426"/>
        <v>4.5910022366650381E-12</v>
      </c>
      <c r="IC120" s="86">
        <f t="shared" si="427"/>
        <v>1.3286180442136301E-11</v>
      </c>
      <c r="ID120" s="86">
        <f t="shared" si="428"/>
        <v>1.7366977444283277E-12</v>
      </c>
      <c r="IE120" s="86">
        <f t="shared" si="429"/>
        <v>7.4691931115540844E-13</v>
      </c>
      <c r="IF120" s="86">
        <f t="shared" si="430"/>
        <v>1.6018235858994589E-11</v>
      </c>
      <c r="IG120" s="86">
        <f t="shared" si="431"/>
        <v>9.4638256831771285E-9</v>
      </c>
      <c r="II120" s="86">
        <f t="shared" si="328"/>
        <v>2.0294660294479764E-30</v>
      </c>
      <c r="IJ120" s="86">
        <f t="shared" si="329"/>
        <v>2.412092076702921E-27</v>
      </c>
      <c r="IK120" s="86">
        <f t="shared" si="330"/>
        <v>3.0904947740286842E-29</v>
      </c>
      <c r="IL120" s="86">
        <f t="shared" si="331"/>
        <v>6.605853347553577E-30</v>
      </c>
      <c r="IM120" s="86">
        <f t="shared" si="332"/>
        <v>1.7276139231166389E-36</v>
      </c>
      <c r="IN120" s="86">
        <f t="shared" si="333"/>
        <v>2.1508369135837289E-32</v>
      </c>
      <c r="IO120" s="86">
        <f t="shared" si="334"/>
        <v>1.5401123483869386E-34</v>
      </c>
      <c r="IP120" s="86">
        <f t="shared" si="335"/>
        <v>6.1315671138240395E-34</v>
      </c>
      <c r="IQ120" s="86">
        <f t="shared" si="336"/>
        <v>2.2058636544822891E-31</v>
      </c>
      <c r="IR120" s="86">
        <f t="shared" si="337"/>
        <v>3.8537766929115922E-39</v>
      </c>
      <c r="IS120" s="86">
        <f t="shared" si="338"/>
        <v>4.1129005026532252E-36</v>
      </c>
      <c r="IT120" s="86">
        <f t="shared" si="339"/>
        <v>1.7455150564216356E-37</v>
      </c>
      <c r="IU120" s="86">
        <f t="shared" si="340"/>
        <v>1.8716306588642657E-38</v>
      </c>
      <c r="IV120" s="86">
        <f t="shared" si="341"/>
        <v>3.4860659181124852E-66</v>
      </c>
      <c r="IW120" s="86">
        <f t="shared" si="342"/>
        <v>1.0278283664759557E-30</v>
      </c>
      <c r="IY120" s="86">
        <f t="shared" si="343"/>
        <v>8.2248486670162949E-2</v>
      </c>
      <c r="IZ120" s="86">
        <f t="shared" si="344"/>
        <v>2.1479949291931297E-2</v>
      </c>
      <c r="JA120" s="86">
        <f t="shared" si="345"/>
        <v>1.2891907644278762E-2</v>
      </c>
      <c r="JB120" s="86">
        <f t="shared" si="346"/>
        <v>9.9986397762259135E-3</v>
      </c>
      <c r="JC120" s="86">
        <f t="shared" si="347"/>
        <v>1.3135094580889034E-3</v>
      </c>
      <c r="JD120" s="86">
        <f t="shared" si="348"/>
        <v>2.8816021913106822E-3</v>
      </c>
      <c r="JE120" s="86">
        <f t="shared" si="349"/>
        <v>2.8084562497687469E-3</v>
      </c>
      <c r="JF120" s="86">
        <f t="shared" si="350"/>
        <v>1.5040469354332439E-4</v>
      </c>
      <c r="JG120" s="86">
        <f t="shared" si="351"/>
        <v>8.6763609363848679E-7</v>
      </c>
      <c r="JH120" s="86">
        <f t="shared" si="352"/>
        <v>6.4183393816517789E-4</v>
      </c>
      <c r="JI120" s="86">
        <f t="shared" si="353"/>
        <v>5.7060369162476889E-4</v>
      </c>
      <c r="JJ120" s="86">
        <f t="shared" si="354"/>
        <v>3.2604864804033152E-3</v>
      </c>
      <c r="JK120" s="86">
        <f t="shared" si="355"/>
        <v>3.227227748778437E-2</v>
      </c>
      <c r="JL120" s="86">
        <f t="shared" si="356"/>
        <v>3.5161767804099311E-2</v>
      </c>
      <c r="JM120" s="86">
        <f t="shared" si="357"/>
        <v>4.9279762655835514E-3</v>
      </c>
    </row>
    <row r="121" spans="2:273" x14ac:dyDescent="0.25">
      <c r="B121" s="2">
        <v>94</v>
      </c>
      <c r="C121" s="37">
        <v>79.016000000000005</v>
      </c>
      <c r="D121" s="37">
        <v>77.661000000000001</v>
      </c>
      <c r="E121" s="37">
        <v>77.180000000000007</v>
      </c>
      <c r="F121" s="37">
        <v>75.805999999999997</v>
      </c>
      <c r="G121" s="37">
        <v>73.870999999999995</v>
      </c>
      <c r="H121" s="37">
        <v>72.983999999999995</v>
      </c>
      <c r="I121" s="37">
        <v>73.638999999999996</v>
      </c>
      <c r="J121" s="37">
        <v>73.322999999999993</v>
      </c>
      <c r="K121" s="37">
        <v>74.694000000000003</v>
      </c>
      <c r="L121" s="37">
        <v>73.548000000000002</v>
      </c>
      <c r="M121" s="37">
        <v>76.418999999999997</v>
      </c>
      <c r="N121" s="37">
        <v>75.322999999999993</v>
      </c>
      <c r="O121" s="37">
        <v>76.468000000000004</v>
      </c>
      <c r="P121" s="37">
        <v>80.27</v>
      </c>
      <c r="Q121" s="37">
        <v>79.225999999999999</v>
      </c>
      <c r="S121" s="4">
        <f t="shared" si="229"/>
        <v>83.965191442204301</v>
      </c>
      <c r="T121" s="4">
        <f t="shared" si="230"/>
        <v>79.110481767261504</v>
      </c>
      <c r="U121" s="4">
        <f t="shared" si="231"/>
        <v>78.202767393737702</v>
      </c>
      <c r="V121" s="4">
        <f t="shared" si="232"/>
        <v>77.153558002665278</v>
      </c>
      <c r="W121" s="4">
        <f t="shared" si="233"/>
        <v>75.066569042107488</v>
      </c>
      <c r="X121" s="4">
        <f t="shared" si="234"/>
        <v>73.396771247463946</v>
      </c>
      <c r="Y121" s="4">
        <f t="shared" si="235"/>
        <v>73.924050415779064</v>
      </c>
      <c r="Z121" s="4">
        <f t="shared" si="236"/>
        <v>74.099386696666514</v>
      </c>
      <c r="AA121" s="4">
        <f t="shared" si="237"/>
        <v>75.559284109130715</v>
      </c>
      <c r="AB121" s="4">
        <f t="shared" si="238"/>
        <v>75.511969271834019</v>
      </c>
      <c r="AC121" s="4">
        <f t="shared" si="239"/>
        <v>77.375214118465635</v>
      </c>
      <c r="AD121" s="4">
        <f t="shared" si="240"/>
        <v>75.746121385266264</v>
      </c>
      <c r="AE121" s="4">
        <f t="shared" si="241"/>
        <v>77.52476771694927</v>
      </c>
      <c r="AF121" s="4">
        <f t="shared" si="242"/>
        <v>82.473011997944624</v>
      </c>
      <c r="AG121" s="4">
        <f t="shared" si="243"/>
        <v>81.553543420470305</v>
      </c>
      <c r="AI121" s="4">
        <f t="shared" si="244"/>
        <v>-4.9491914422042953</v>
      </c>
      <c r="AJ121" s="4">
        <f t="shared" si="245"/>
        <v>-1.4494817672615028</v>
      </c>
      <c r="AK121" s="4">
        <f t="shared" si="246"/>
        <v>-1.0227673937376949</v>
      </c>
      <c r="AL121" s="4">
        <f t="shared" si="247"/>
        <v>-1.3475580026652807</v>
      </c>
      <c r="AM121" s="4">
        <f t="shared" si="248"/>
        <v>-1.1955690421074934</v>
      </c>
      <c r="AN121" s="4">
        <f t="shared" si="249"/>
        <v>-0.41277124746395089</v>
      </c>
      <c r="AO121" s="4">
        <f t="shared" si="250"/>
        <v>-0.28505041577906809</v>
      </c>
      <c r="AP121" s="4">
        <f t="shared" si="251"/>
        <v>-0.77638669666652049</v>
      </c>
      <c r="AQ121" s="4">
        <f t="shared" si="252"/>
        <v>-0.86528410913071241</v>
      </c>
      <c r="AR121" s="4">
        <f t="shared" si="253"/>
        <v>-1.9639692718340171</v>
      </c>
      <c r="AS121" s="4">
        <f t="shared" si="254"/>
        <v>-0.95621411846563831</v>
      </c>
      <c r="AT121" s="4">
        <f t="shared" si="255"/>
        <v>-0.42312138526627052</v>
      </c>
      <c r="AU121" s="4">
        <f t="shared" si="256"/>
        <v>-1.0567677169492669</v>
      </c>
      <c r="AV121" s="4">
        <f t="shared" si="358"/>
        <v>-2.2030119979446283</v>
      </c>
      <c r="AW121" s="4">
        <f t="shared" si="358"/>
        <v>-2.327543420470306</v>
      </c>
      <c r="AY121" s="2">
        <f t="shared" si="308"/>
        <v>81.347453161045109</v>
      </c>
      <c r="AZ121" s="2">
        <f t="shared" si="359"/>
        <v>78.685869555813213</v>
      </c>
      <c r="BA121" s="2">
        <f t="shared" si="360"/>
        <v>77.986766003832912</v>
      </c>
      <c r="BB121" s="2">
        <f t="shared" si="361"/>
        <v>77.004189623184587</v>
      </c>
      <c r="BC121" s="2">
        <f t="shared" si="362"/>
        <v>75.057915734944942</v>
      </c>
      <c r="BD121" s="2">
        <f t="shared" si="363"/>
        <v>73.369162662780496</v>
      </c>
      <c r="BE121" s="2">
        <f t="shared" si="364"/>
        <v>73.899636853334584</v>
      </c>
      <c r="BF121" s="2">
        <f t="shared" si="365"/>
        <v>74.098858053813572</v>
      </c>
      <c r="BG121" s="2">
        <f t="shared" si="366"/>
        <v>75.559282437969117</v>
      </c>
      <c r="BH121" s="2">
        <f t="shared" si="367"/>
        <v>75.508959211811401</v>
      </c>
      <c r="BI121" s="2">
        <f t="shared" si="368"/>
        <v>77.372119965599836</v>
      </c>
      <c r="BJ121" s="2">
        <f t="shared" si="369"/>
        <v>75.717214721372528</v>
      </c>
      <c r="BK121" s="2">
        <f t="shared" si="370"/>
        <v>76.825623499569232</v>
      </c>
      <c r="BL121" s="2">
        <f t="shared" si="371"/>
        <v>81.817401649961127</v>
      </c>
      <c r="BM121" s="2">
        <f t="shared" si="372"/>
        <v>81.525444950473201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>
        <f t="shared" si="310"/>
        <v>77.661000000000001</v>
      </c>
      <c r="CG121" s="2">
        <f t="shared" si="311"/>
        <v>77.180000000000007</v>
      </c>
      <c r="CH121" s="2">
        <f t="shared" si="312"/>
        <v>75.805999999999997</v>
      </c>
      <c r="CI121" s="2">
        <f t="shared" si="313"/>
        <v>73.870999999999995</v>
      </c>
      <c r="CJ121" s="2">
        <f t="shared" si="314"/>
        <v>72.983999999999995</v>
      </c>
      <c r="CK121" s="2">
        <f t="shared" si="315"/>
        <v>73.638999999999996</v>
      </c>
      <c r="CL121" s="2">
        <f t="shared" si="316"/>
        <v>73.322999999999993</v>
      </c>
      <c r="CM121" s="2">
        <f t="shared" si="317"/>
        <v>74.694000000000003</v>
      </c>
      <c r="CN121" s="2">
        <f t="shared" si="318"/>
        <v>73.548000000000002</v>
      </c>
      <c r="CO121" s="2">
        <f t="shared" si="319"/>
        <v>76.418999999999997</v>
      </c>
      <c r="CP121" s="2">
        <f t="shared" si="320"/>
        <v>75.322999999999993</v>
      </c>
      <c r="CQ121" s="2" t="str">
        <f t="shared" si="321"/>
        <v/>
      </c>
      <c r="CR121" s="2" t="str">
        <f t="shared" si="322"/>
        <v/>
      </c>
      <c r="CS121" s="2">
        <f t="shared" si="323"/>
        <v>79.225999999999999</v>
      </c>
      <c r="CU121" s="2" t="str">
        <f t="shared" si="273"/>
        <v/>
      </c>
      <c r="CV121" s="2">
        <f t="shared" si="274"/>
        <v>77.661000000000001</v>
      </c>
      <c r="CW121" s="2">
        <f t="shared" si="275"/>
        <v>77.180000000000007</v>
      </c>
      <c r="CX121" s="2">
        <f t="shared" si="276"/>
        <v>75.805999999999997</v>
      </c>
      <c r="CY121" s="2">
        <f t="shared" si="277"/>
        <v>73.870999999999995</v>
      </c>
      <c r="CZ121" s="2">
        <f t="shared" si="278"/>
        <v>72.983999999999995</v>
      </c>
      <c r="DA121" s="2">
        <f t="shared" si="279"/>
        <v>73.638999999999996</v>
      </c>
      <c r="DB121" s="2">
        <f t="shared" si="280"/>
        <v>73.322999999999993</v>
      </c>
      <c r="DC121" s="2">
        <f t="shared" si="281"/>
        <v>74.694000000000003</v>
      </c>
      <c r="DD121" s="2">
        <f t="shared" si="282"/>
        <v>73.548000000000002</v>
      </c>
      <c r="DE121" s="2">
        <f t="shared" si="283"/>
        <v>76.418999999999997</v>
      </c>
      <c r="DF121" s="2">
        <f t="shared" si="284"/>
        <v>75.322999999999993</v>
      </c>
      <c r="DG121" s="2" t="str">
        <f t="shared" si="285"/>
        <v/>
      </c>
      <c r="DH121" s="2" t="str">
        <f t="shared" si="286"/>
        <v/>
      </c>
      <c r="DI121" s="2">
        <f t="shared" si="287"/>
        <v>79.225999999999999</v>
      </c>
      <c r="DK121" s="2">
        <f t="shared" si="288"/>
        <v>102.92266626396858</v>
      </c>
      <c r="DL121" s="2">
        <f t="shared" si="373"/>
        <v>99.554009993787659</v>
      </c>
      <c r="DM121" s="2">
        <f t="shared" si="373"/>
        <v>97.546071277559676</v>
      </c>
      <c r="DN121" s="2">
        <f t="shared" si="373"/>
        <v>99.068038732679696</v>
      </c>
      <c r="DO121" s="2">
        <f t="shared" si="373"/>
        <v>96.464134040923511</v>
      </c>
      <c r="DP121" s="2">
        <f t="shared" si="373"/>
        <v>93.206944939271224</v>
      </c>
      <c r="DQ121" s="2">
        <f t="shared" si="373"/>
        <v>98.203886872586878</v>
      </c>
      <c r="DR121" s="2">
        <f t="shared" si="373"/>
        <v>100.43909635854342</v>
      </c>
      <c r="DS121" s="2">
        <f t="shared" si="373"/>
        <v>100.18413007293006</v>
      </c>
      <c r="DT121" s="2">
        <f t="shared" si="373"/>
        <v>93.98137980085346</v>
      </c>
      <c r="DU121" s="2">
        <f t="shared" si="373"/>
        <v>95.543347740452973</v>
      </c>
      <c r="DV121" s="2">
        <f t="shared" si="373"/>
        <v>97.664869028340078</v>
      </c>
      <c r="DW121" s="2">
        <f t="shared" si="373"/>
        <v>100.51887746288799</v>
      </c>
      <c r="DX121" s="2">
        <f t="shared" si="373"/>
        <v>103.80978202488203</v>
      </c>
      <c r="DY121" s="2">
        <f t="shared" si="373"/>
        <v>93.088687903225804</v>
      </c>
      <c r="EA121" s="2">
        <f t="shared" si="228"/>
        <v>81.148311041720874</v>
      </c>
      <c r="EB121" s="2">
        <f t="shared" si="290"/>
        <v>78.474854388799116</v>
      </c>
      <c r="EC121" s="2">
        <f t="shared" si="291"/>
        <v>77.785749898771755</v>
      </c>
      <c r="ED121" s="2">
        <f t="shared" si="292"/>
        <v>76.757514962269056</v>
      </c>
      <c r="EE121" s="2">
        <f t="shared" si="293"/>
        <v>74.797452022566006</v>
      </c>
      <c r="EF121" s="2">
        <f t="shared" si="294"/>
        <v>73.145546990812306</v>
      </c>
      <c r="EG121" s="2">
        <f t="shared" si="295"/>
        <v>73.579566614632142</v>
      </c>
      <c r="EH121" s="2">
        <f t="shared" si="296"/>
        <v>73.742779049223628</v>
      </c>
      <c r="EI121" s="2">
        <f t="shared" si="297"/>
        <v>75.243922495856026</v>
      </c>
      <c r="EJ121" s="2">
        <f t="shared" si="298"/>
        <v>75.271476838714648</v>
      </c>
      <c r="EK121" s="2">
        <f t="shared" si="299"/>
        <v>77.142735903466232</v>
      </c>
      <c r="EL121" s="2">
        <f t="shared" si="300"/>
        <v>75.436900863842013</v>
      </c>
      <c r="EM121" s="2">
        <f t="shared" si="301"/>
        <v>76.54143952007837</v>
      </c>
      <c r="EN121" s="2">
        <f t="shared" si="302"/>
        <v>81.527610113421545</v>
      </c>
      <c r="EO121" s="2">
        <f t="shared" si="303"/>
        <v>81.351581200787436</v>
      </c>
      <c r="EQ121" s="2">
        <f t="shared" si="304"/>
        <v>80.527522305764421</v>
      </c>
      <c r="ER121" s="2">
        <f t="shared" si="374"/>
        <v>78.329972113721027</v>
      </c>
      <c r="ES121" s="2">
        <f t="shared" si="374"/>
        <v>77.625495737519856</v>
      </c>
      <c r="ET121" s="2">
        <f t="shared" si="374"/>
        <v>76.605934090844798</v>
      </c>
      <c r="EU121" s="2">
        <f t="shared" si="374"/>
        <v>74.275933377518044</v>
      </c>
      <c r="EV121" s="2">
        <f t="shared" si="374"/>
        <v>72.445548173461063</v>
      </c>
      <c r="EW121" s="2">
        <f t="shared" si="374"/>
        <v>73.202092510337195</v>
      </c>
      <c r="EX121" s="2">
        <f t="shared" si="374"/>
        <v>73.266025941898107</v>
      </c>
      <c r="EY121" s="2">
        <f t="shared" si="374"/>
        <v>75.17317993599228</v>
      </c>
      <c r="EZ121" s="2">
        <f t="shared" si="374"/>
        <v>74.997090293220879</v>
      </c>
      <c r="FA121" s="2">
        <f t="shared" si="374"/>
        <v>76.768521577142138</v>
      </c>
      <c r="FB121" s="2">
        <f t="shared" si="374"/>
        <v>75.570408058276684</v>
      </c>
      <c r="FC121" s="2">
        <f t="shared" si="374"/>
        <v>76.228154311850844</v>
      </c>
      <c r="FD121" s="2">
        <f t="shared" si="374"/>
        <v>81.824657276563443</v>
      </c>
      <c r="FE121" s="2">
        <f t="shared" si="374"/>
        <v>81.242958256114434</v>
      </c>
      <c r="FG121" s="2">
        <f t="shared" si="306"/>
        <v>0.99077702771608911</v>
      </c>
      <c r="FH121" s="2">
        <f t="shared" si="375"/>
        <v>0.98995677251499248</v>
      </c>
      <c r="FI121" s="2">
        <f t="shared" si="375"/>
        <v>0.98979248193634839</v>
      </c>
      <c r="FJ121" s="2">
        <f t="shared" si="375"/>
        <v>0.98891629608419929</v>
      </c>
      <c r="FK121" s="2">
        <f t="shared" si="375"/>
        <v>0.98786924400865384</v>
      </c>
      <c r="FL121" s="2">
        <f t="shared" si="375"/>
        <v>0.98869721267095168</v>
      </c>
      <c r="FM121" s="2">
        <f t="shared" si="375"/>
        <v>0.9869284237133269</v>
      </c>
      <c r="FN121" s="2">
        <f t="shared" si="375"/>
        <v>0.9865584903956679</v>
      </c>
      <c r="FO121" s="2">
        <f t="shared" si="375"/>
        <v>0.98733604977467238</v>
      </c>
      <c r="FP121" s="2">
        <f t="shared" si="375"/>
        <v>0.98723579058889388</v>
      </c>
      <c r="FQ121" s="2">
        <f t="shared" si="375"/>
        <v>0.98745654420987827</v>
      </c>
      <c r="FR121" s="2">
        <f t="shared" si="375"/>
        <v>0.98740828889663756</v>
      </c>
      <c r="FS121" s="2">
        <f t="shared" si="375"/>
        <v>0.98811160409608534</v>
      </c>
      <c r="FT121" s="2">
        <f t="shared" si="375"/>
        <v>0.98703264044477568</v>
      </c>
      <c r="FU121" s="2">
        <f t="shared" si="375"/>
        <v>0.98516664684048028</v>
      </c>
      <c r="FW121" s="2">
        <f t="shared" si="324"/>
        <v>2.7097066894888606E-3</v>
      </c>
      <c r="FX121" s="2">
        <f t="shared" si="376"/>
        <v>4.7458387735937095E-3</v>
      </c>
      <c r="FY121" s="2">
        <f t="shared" si="377"/>
        <v>4.2915101299248817E-3</v>
      </c>
      <c r="FZ121" s="2">
        <f t="shared" si="378"/>
        <v>4.0148783709562565E-3</v>
      </c>
      <c r="GA121" s="2">
        <f t="shared" si="379"/>
        <v>4.5435006981046459E-3</v>
      </c>
      <c r="GB121" s="2">
        <f t="shared" si="380"/>
        <v>4.4772112308810964E-3</v>
      </c>
      <c r="GC121" s="2">
        <f t="shared" si="381"/>
        <v>4.7909036310421821E-3</v>
      </c>
      <c r="GD121" s="2">
        <f t="shared" si="382"/>
        <v>5.7887423934254861E-3</v>
      </c>
      <c r="GE121" s="2">
        <f t="shared" si="383"/>
        <v>6.8078572961830213E-3</v>
      </c>
      <c r="GF121" s="2">
        <f t="shared" si="384"/>
        <v>4.8644745720675961E-3</v>
      </c>
      <c r="GG121" s="2">
        <f t="shared" si="385"/>
        <v>3.8031653379317202E-3</v>
      </c>
      <c r="GH121" s="2">
        <f t="shared" si="386"/>
        <v>3.188622083095078E-3</v>
      </c>
      <c r="GI121" s="2">
        <f t="shared" si="387"/>
        <v>2.7747736310758122E-3</v>
      </c>
      <c r="GJ121" s="2">
        <f t="shared" si="388"/>
        <v>2.8635240389207322E-3</v>
      </c>
      <c r="GK121" s="2">
        <f t="shared" si="389"/>
        <v>2.1809305867358337E-3</v>
      </c>
      <c r="GM121" s="86">
        <f t="shared" si="325"/>
        <v>6.1792126837508135E-21</v>
      </c>
      <c r="GN121" s="86">
        <f t="shared" si="390"/>
        <v>4.8821326514014658E-24</v>
      </c>
      <c r="GO121" s="86">
        <f t="shared" si="391"/>
        <v>4.0698287951914614E-32</v>
      </c>
      <c r="GP121" s="86">
        <f t="shared" si="392"/>
        <v>4.1167715750807662E-34</v>
      </c>
      <c r="GQ121" s="86">
        <f t="shared" si="393"/>
        <v>1.142951714859843E-37</v>
      </c>
      <c r="GR121" s="86">
        <f t="shared" si="394"/>
        <v>1.3678481864217807E-30</v>
      </c>
      <c r="GS121" s="86">
        <f t="shared" si="395"/>
        <v>1.7726408004403213E-28</v>
      </c>
      <c r="GT121" s="86">
        <f t="shared" si="396"/>
        <v>1.6111122125278826E-34</v>
      </c>
      <c r="GU121" s="86">
        <f t="shared" si="397"/>
        <v>1.9189909975646114E-42</v>
      </c>
      <c r="GV121" s="86">
        <f t="shared" si="398"/>
        <v>4.4339697608631904E-45</v>
      </c>
      <c r="GW121" s="86">
        <f t="shared" si="399"/>
        <v>7.6967253484969356E-43</v>
      </c>
      <c r="GX121" s="86">
        <f t="shared" si="400"/>
        <v>2.4007331906407655E-41</v>
      </c>
      <c r="GY121" s="86">
        <f t="shared" si="401"/>
        <v>8.0012650595029341E-37</v>
      </c>
      <c r="GZ121" s="86">
        <f t="shared" si="402"/>
        <v>1.1399044607367583E-26</v>
      </c>
      <c r="HA121" s="86">
        <f t="shared" si="403"/>
        <v>8.0377649173881941E-37</v>
      </c>
      <c r="HC121" s="86">
        <f t="shared" si="326"/>
        <v>4.2068095758800023E-2</v>
      </c>
      <c r="HD121" s="86">
        <f t="shared" si="404"/>
        <v>8.5149339107347607E-3</v>
      </c>
      <c r="HE121" s="86">
        <f t="shared" si="405"/>
        <v>4.2407733728960844E-3</v>
      </c>
      <c r="HF121" s="86">
        <f t="shared" si="406"/>
        <v>2.719514247263907E-3</v>
      </c>
      <c r="HG121" s="86">
        <f t="shared" si="407"/>
        <v>2.0978259990281164E-4</v>
      </c>
      <c r="HH121" s="86">
        <f t="shared" si="408"/>
        <v>6.6208643764537826E-4</v>
      </c>
      <c r="HI121" s="86">
        <f t="shared" si="409"/>
        <v>6.5655574337379662E-4</v>
      </c>
      <c r="HJ121" s="86">
        <f t="shared" si="410"/>
        <v>1.9239289119472141E-5</v>
      </c>
      <c r="HK121" s="86">
        <f t="shared" si="411"/>
        <v>3.8108213790048281E-8</v>
      </c>
      <c r="HL121" s="86">
        <f t="shared" si="412"/>
        <v>1.263385400380971E-4</v>
      </c>
      <c r="HM121" s="86">
        <f t="shared" si="413"/>
        <v>7.526155570147176E-5</v>
      </c>
      <c r="HN121" s="86">
        <f t="shared" si="414"/>
        <v>5.7517881798377693E-4</v>
      </c>
      <c r="HO121" s="86">
        <f t="shared" si="415"/>
        <v>1.1868373715941974E-2</v>
      </c>
      <c r="HP121" s="86">
        <f t="shared" si="416"/>
        <v>1.3530166214334692E-2</v>
      </c>
      <c r="HQ121" s="86">
        <f t="shared" si="417"/>
        <v>1.1042265917056502E-3</v>
      </c>
      <c r="HS121" s="86">
        <f t="shared" si="327"/>
        <v>6.5330000126769865E-10</v>
      </c>
      <c r="HT121" s="86">
        <f t="shared" si="418"/>
        <v>1.8579776229466215E-8</v>
      </c>
      <c r="HU121" s="86">
        <f t="shared" si="419"/>
        <v>1.7091734408220719E-8</v>
      </c>
      <c r="HV121" s="86">
        <f t="shared" si="420"/>
        <v>4.4931140457467846E-9</v>
      </c>
      <c r="HW121" s="86">
        <f t="shared" si="421"/>
        <v>3.5855235962275073E-11</v>
      </c>
      <c r="HX121" s="86">
        <f t="shared" si="422"/>
        <v>9.995777566019794E-10</v>
      </c>
      <c r="HY121" s="86">
        <f t="shared" si="423"/>
        <v>1.6813423123107759E-10</v>
      </c>
      <c r="HZ121" s="86">
        <f t="shared" si="424"/>
        <v>1.1359985919672821E-9</v>
      </c>
      <c r="IA121" s="86">
        <f t="shared" si="425"/>
        <v>3.8323941842733807E-9</v>
      </c>
      <c r="IB121" s="86">
        <f t="shared" si="426"/>
        <v>2.3101487604597327E-11</v>
      </c>
      <c r="IC121" s="86">
        <f t="shared" si="427"/>
        <v>5.6729925372218509E-11</v>
      </c>
      <c r="ID121" s="86">
        <f t="shared" si="428"/>
        <v>7.7474517549311999E-12</v>
      </c>
      <c r="IE121" s="86">
        <f t="shared" si="429"/>
        <v>3.3617171103993739E-12</v>
      </c>
      <c r="IF121" s="86">
        <f t="shared" si="430"/>
        <v>5.8411507399722034E-11</v>
      </c>
      <c r="IG121" s="86">
        <f t="shared" si="431"/>
        <v>2.3536238447697676E-8</v>
      </c>
      <c r="II121" s="86">
        <f t="shared" si="328"/>
        <v>1.52474832245629E-29</v>
      </c>
      <c r="IJ121" s="86">
        <f t="shared" si="329"/>
        <v>1.7601737639509185E-26</v>
      </c>
      <c r="IK121" s="86">
        <f t="shared" si="330"/>
        <v>2.508907028262999E-28</v>
      </c>
      <c r="IL121" s="86">
        <f t="shared" si="331"/>
        <v>5.4991132925711243E-29</v>
      </c>
      <c r="IM121" s="86">
        <f t="shared" si="332"/>
        <v>2.490920746516756E-35</v>
      </c>
      <c r="IN121" s="86">
        <f t="shared" si="333"/>
        <v>2.2553693689992654E-31</v>
      </c>
      <c r="IO121" s="86">
        <f t="shared" si="334"/>
        <v>1.9612781928166224E-33</v>
      </c>
      <c r="IP121" s="86">
        <f t="shared" si="335"/>
        <v>8.157379535874724E-33</v>
      </c>
      <c r="IQ121" s="86">
        <f t="shared" si="336"/>
        <v>2.5826567801974981E-30</v>
      </c>
      <c r="IR121" s="86">
        <f t="shared" si="337"/>
        <v>7.0517804535380556E-38</v>
      </c>
      <c r="IS121" s="86">
        <f t="shared" si="338"/>
        <v>5.3052167327299948E-35</v>
      </c>
      <c r="IT121" s="86">
        <f t="shared" si="339"/>
        <v>2.3003659985935899E-36</v>
      </c>
      <c r="IU121" s="86">
        <f t="shared" si="340"/>
        <v>2.4868579440494351E-37</v>
      </c>
      <c r="IV121" s="86">
        <f t="shared" si="341"/>
        <v>3.3156039118686958E-64</v>
      </c>
      <c r="IW121" s="86">
        <f t="shared" si="342"/>
        <v>7.3440363177363113E-30</v>
      </c>
      <c r="IY121" s="86">
        <f t="shared" si="343"/>
        <v>4.2068096412100027E-2</v>
      </c>
      <c r="IZ121" s="86">
        <f t="shared" si="344"/>
        <v>8.5149524905109904E-3</v>
      </c>
      <c r="JA121" s="86">
        <f t="shared" si="345"/>
        <v>4.2407904646304924E-3</v>
      </c>
      <c r="JB121" s="86">
        <f t="shared" si="346"/>
        <v>2.7195187403779527E-3</v>
      </c>
      <c r="JC121" s="86">
        <f t="shared" si="347"/>
        <v>2.097826357580476E-4</v>
      </c>
      <c r="JD121" s="86">
        <f t="shared" si="348"/>
        <v>6.6208743722313487E-4</v>
      </c>
      <c r="JE121" s="86">
        <f t="shared" si="349"/>
        <v>6.5655591150802787E-4</v>
      </c>
      <c r="JF121" s="86">
        <f t="shared" si="350"/>
        <v>1.9240425118064109E-5</v>
      </c>
      <c r="JG121" s="86">
        <f t="shared" si="351"/>
        <v>4.1940607974321659E-8</v>
      </c>
      <c r="JH121" s="86">
        <f t="shared" si="352"/>
        <v>1.263385631395847E-4</v>
      </c>
      <c r="JI121" s="86">
        <f t="shared" si="353"/>
        <v>7.5261612431397137E-5</v>
      </c>
      <c r="JJ121" s="86">
        <f t="shared" si="354"/>
        <v>5.751788257312287E-4</v>
      </c>
      <c r="JK121" s="86">
        <f t="shared" si="355"/>
        <v>1.1868373719303691E-2</v>
      </c>
      <c r="JL121" s="86">
        <f t="shared" si="356"/>
        <v>1.3530166272746199E-2</v>
      </c>
      <c r="JM121" s="86">
        <f t="shared" si="357"/>
        <v>1.104250127944098E-3</v>
      </c>
    </row>
    <row r="122" spans="2:273" x14ac:dyDescent="0.25">
      <c r="B122" s="2">
        <v>95</v>
      </c>
      <c r="C122" s="37">
        <v>78.688000000000002</v>
      </c>
      <c r="D122" s="37">
        <v>77.629000000000005</v>
      </c>
      <c r="E122" s="37">
        <v>77.507999999999996</v>
      </c>
      <c r="F122" s="37">
        <v>76.129000000000005</v>
      </c>
      <c r="G122" s="37">
        <v>73.144999999999996</v>
      </c>
      <c r="H122" s="37">
        <v>72.081999999999994</v>
      </c>
      <c r="I122" s="37">
        <v>73.343999999999994</v>
      </c>
      <c r="J122" s="37">
        <v>73.677000000000007</v>
      </c>
      <c r="K122" s="37">
        <v>74.548000000000002</v>
      </c>
      <c r="L122" s="37">
        <v>74.629000000000005</v>
      </c>
      <c r="M122" s="37">
        <v>76.451999999999998</v>
      </c>
      <c r="N122" s="37">
        <v>75.096999999999994</v>
      </c>
      <c r="O122" s="37">
        <v>76.805999999999997</v>
      </c>
      <c r="P122" s="37">
        <v>80.475999999999999</v>
      </c>
      <c r="Q122" s="37">
        <v>79.274000000000001</v>
      </c>
      <c r="S122" s="4">
        <f t="shared" si="229"/>
        <v>82.229630423595097</v>
      </c>
      <c r="T122" s="4">
        <f t="shared" si="230"/>
        <v>78.696800436877595</v>
      </c>
      <c r="U122" s="4">
        <f t="shared" si="231"/>
        <v>77.939565214356321</v>
      </c>
      <c r="V122" s="4">
        <f t="shared" si="232"/>
        <v>76.923954168206848</v>
      </c>
      <c r="W122" s="4">
        <f t="shared" si="233"/>
        <v>74.898637171428263</v>
      </c>
      <c r="X122" s="4">
        <f t="shared" si="234"/>
        <v>73.243353469103681</v>
      </c>
      <c r="Y122" s="4">
        <f t="shared" si="235"/>
        <v>73.780735606211536</v>
      </c>
      <c r="Z122" s="4">
        <f t="shared" si="236"/>
        <v>73.940315110765496</v>
      </c>
      <c r="AA122" s="4">
        <f t="shared" si="237"/>
        <v>75.444312417412192</v>
      </c>
      <c r="AB122" s="4">
        <f t="shared" si="238"/>
        <v>75.384200198298757</v>
      </c>
      <c r="AC122" s="4">
        <f t="shared" si="239"/>
        <v>77.210573972900306</v>
      </c>
      <c r="AD122" s="4">
        <f t="shared" si="240"/>
        <v>75.629858634439884</v>
      </c>
      <c r="AE122" s="4">
        <f t="shared" si="241"/>
        <v>76.892742715055107</v>
      </c>
      <c r="AF122" s="4">
        <f t="shared" si="242"/>
        <v>81.863864966467219</v>
      </c>
      <c r="AG122" s="4">
        <f t="shared" si="243"/>
        <v>81.405088427505206</v>
      </c>
      <c r="AI122" s="4">
        <f t="shared" si="244"/>
        <v>-3.5416304235950946</v>
      </c>
      <c r="AJ122" s="4">
        <f t="shared" si="245"/>
        <v>-1.0678004368775902</v>
      </c>
      <c r="AK122" s="4">
        <f t="shared" si="246"/>
        <v>-0.43156521435632555</v>
      </c>
      <c r="AL122" s="4">
        <f t="shared" si="247"/>
        <v>-0.79495416820684284</v>
      </c>
      <c r="AM122" s="4">
        <f t="shared" si="248"/>
        <v>-1.7536371714282666</v>
      </c>
      <c r="AN122" s="4">
        <f t="shared" si="249"/>
        <v>-1.1613534691036875</v>
      </c>
      <c r="AO122" s="4">
        <f t="shared" si="250"/>
        <v>-0.43673560621154195</v>
      </c>
      <c r="AP122" s="4">
        <f t="shared" si="251"/>
        <v>-0.26331511076548964</v>
      </c>
      <c r="AQ122" s="4">
        <f t="shared" si="252"/>
        <v>-0.89631241741219014</v>
      </c>
      <c r="AR122" s="4">
        <f t="shared" si="253"/>
        <v>-0.75520019829875196</v>
      </c>
      <c r="AS122" s="4">
        <f t="shared" si="254"/>
        <v>-0.75857397290030804</v>
      </c>
      <c r="AT122" s="4">
        <f t="shared" si="255"/>
        <v>-0.53285863443989001</v>
      </c>
      <c r="AU122" s="4">
        <f t="shared" si="256"/>
        <v>-8.6742715055109443E-2</v>
      </c>
      <c r="AV122" s="4">
        <f t="shared" si="358"/>
        <v>-1.3878649664672196</v>
      </c>
      <c r="AW122" s="4">
        <f t="shared" si="358"/>
        <v>-2.1310884275052047</v>
      </c>
      <c r="AY122" s="2">
        <f t="shared" si="308"/>
        <v>81.215206476606141</v>
      </c>
      <c r="AZ122" s="2">
        <f t="shared" si="359"/>
        <v>78.575020850065457</v>
      </c>
      <c r="BA122" s="2">
        <f t="shared" si="360"/>
        <v>77.889807158290878</v>
      </c>
      <c r="BB122" s="2">
        <f t="shared" si="361"/>
        <v>76.896448292080308</v>
      </c>
      <c r="BC122" s="2">
        <f t="shared" si="362"/>
        <v>74.897804799970999</v>
      </c>
      <c r="BD122" s="2">
        <f t="shared" si="363"/>
        <v>73.239206005291507</v>
      </c>
      <c r="BE122" s="2">
        <f t="shared" si="364"/>
        <v>73.777062368841129</v>
      </c>
      <c r="BF122" s="2">
        <f t="shared" si="365"/>
        <v>73.940274389277107</v>
      </c>
      <c r="BG122" s="2">
        <f t="shared" si="366"/>
        <v>75.444309564678548</v>
      </c>
      <c r="BH122" s="2">
        <f t="shared" si="367"/>
        <v>75.383839410521333</v>
      </c>
      <c r="BI122" s="2">
        <f t="shared" si="368"/>
        <v>77.210330205907553</v>
      </c>
      <c r="BJ122" s="2">
        <f t="shared" si="369"/>
        <v>75.626724277637976</v>
      </c>
      <c r="BK122" s="2">
        <f t="shared" si="370"/>
        <v>76.714943009485438</v>
      </c>
      <c r="BL122" s="2">
        <f t="shared" si="371"/>
        <v>81.690304783280595</v>
      </c>
      <c r="BM122" s="2">
        <f t="shared" si="372"/>
        <v>81.401266738787342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>
        <f t="shared" si="310"/>
        <v>77.629000000000005</v>
      </c>
      <c r="CG122" s="2">
        <f t="shared" si="311"/>
        <v>77.507999999999996</v>
      </c>
      <c r="CH122" s="2">
        <f t="shared" si="312"/>
        <v>76.129000000000005</v>
      </c>
      <c r="CI122" s="2">
        <f t="shared" si="313"/>
        <v>73.144999999999996</v>
      </c>
      <c r="CJ122" s="2">
        <f t="shared" si="314"/>
        <v>72.081999999999994</v>
      </c>
      <c r="CK122" s="2">
        <f t="shared" si="315"/>
        <v>73.343999999999994</v>
      </c>
      <c r="CL122" s="2">
        <f t="shared" si="316"/>
        <v>73.677000000000007</v>
      </c>
      <c r="CM122" s="2">
        <f t="shared" si="317"/>
        <v>74.548000000000002</v>
      </c>
      <c r="CN122" s="2">
        <f t="shared" si="318"/>
        <v>74.629000000000005</v>
      </c>
      <c r="CO122" s="2">
        <f t="shared" si="319"/>
        <v>76.451999999999998</v>
      </c>
      <c r="CP122" s="2">
        <f t="shared" si="320"/>
        <v>75.096999999999994</v>
      </c>
      <c r="CQ122" s="2">
        <f t="shared" si="321"/>
        <v>76.805999999999997</v>
      </c>
      <c r="CR122" s="2">
        <f t="shared" si="322"/>
        <v>80.475999999999999</v>
      </c>
      <c r="CS122" s="2">
        <f t="shared" si="323"/>
        <v>79.274000000000001</v>
      </c>
      <c r="CU122" s="2" t="str">
        <f t="shared" si="273"/>
        <v/>
      </c>
      <c r="CV122" s="2">
        <f t="shared" si="274"/>
        <v>77.629000000000005</v>
      </c>
      <c r="CW122" s="2">
        <f t="shared" si="275"/>
        <v>77.507999999999996</v>
      </c>
      <c r="CX122" s="2">
        <f t="shared" si="276"/>
        <v>76.129000000000005</v>
      </c>
      <c r="CY122" s="2">
        <f t="shared" si="277"/>
        <v>73.144999999999996</v>
      </c>
      <c r="CZ122" s="2">
        <f t="shared" si="278"/>
        <v>72.081999999999994</v>
      </c>
      <c r="DA122" s="2">
        <f t="shared" si="279"/>
        <v>73.343999999999994</v>
      </c>
      <c r="DB122" s="2">
        <f t="shared" si="280"/>
        <v>73.677000000000007</v>
      </c>
      <c r="DC122" s="2">
        <f t="shared" si="281"/>
        <v>74.548000000000002</v>
      </c>
      <c r="DD122" s="2">
        <f t="shared" si="282"/>
        <v>74.629000000000005</v>
      </c>
      <c r="DE122" s="2">
        <f t="shared" si="283"/>
        <v>76.451999999999998</v>
      </c>
      <c r="DF122" s="2">
        <f t="shared" si="284"/>
        <v>75.096999999999994</v>
      </c>
      <c r="DG122" s="2">
        <f t="shared" si="285"/>
        <v>76.805999999999997</v>
      </c>
      <c r="DH122" s="2">
        <f t="shared" si="286"/>
        <v>80.475999999999999</v>
      </c>
      <c r="DI122" s="2">
        <f t="shared" si="287"/>
        <v>79.274000000000001</v>
      </c>
      <c r="DK122" s="2">
        <f t="shared" si="288"/>
        <v>103.10137179099969</v>
      </c>
      <c r="DL122" s="2">
        <f t="shared" si="373"/>
        <v>99.6809988115496</v>
      </c>
      <c r="DM122" s="2">
        <f t="shared" si="373"/>
        <v>97.664931440652396</v>
      </c>
      <c r="DN122" s="2">
        <f t="shared" si="373"/>
        <v>99.210673527266835</v>
      </c>
      <c r="DO122" s="2">
        <f t="shared" si="373"/>
        <v>96.56727442827443</v>
      </c>
      <c r="DP122" s="2">
        <f t="shared" si="373"/>
        <v>93.272550607287428</v>
      </c>
      <c r="DQ122" s="2">
        <f t="shared" si="373"/>
        <v>98.39043603603605</v>
      </c>
      <c r="DR122" s="2">
        <f t="shared" si="373"/>
        <v>100.66701344537816</v>
      </c>
      <c r="DS122" s="2">
        <f t="shared" si="373"/>
        <v>100.38202942942942</v>
      </c>
      <c r="DT122" s="2">
        <f t="shared" si="373"/>
        <v>94.047561640587929</v>
      </c>
      <c r="DU122" s="2">
        <f t="shared" si="373"/>
        <v>95.65274078126707</v>
      </c>
      <c r="DV122" s="2">
        <f t="shared" si="373"/>
        <v>97.795941700404853</v>
      </c>
      <c r="DW122" s="2">
        <f t="shared" si="373"/>
        <v>100.70389790823211</v>
      </c>
      <c r="DX122" s="2">
        <f t="shared" si="373"/>
        <v>104.03055435435435</v>
      </c>
      <c r="DY122" s="2">
        <f t="shared" si="373"/>
        <v>93.159963306451615</v>
      </c>
      <c r="EA122" s="2">
        <f t="shared" si="228"/>
        <v>81.031167273831201</v>
      </c>
      <c r="EB122" s="2">
        <f t="shared" si="290"/>
        <v>78.380486133548715</v>
      </c>
      <c r="EC122" s="2">
        <f t="shared" si="291"/>
        <v>77.704524189499253</v>
      </c>
      <c r="ED122" s="2">
        <f t="shared" si="292"/>
        <v>76.669008326827992</v>
      </c>
      <c r="EE122" s="2">
        <f t="shared" si="293"/>
        <v>74.657552978419375</v>
      </c>
      <c r="EF122" s="2">
        <f t="shared" si="294"/>
        <v>73.033577094952904</v>
      </c>
      <c r="EG122" s="2">
        <f t="shared" si="295"/>
        <v>73.481629680507879</v>
      </c>
      <c r="EH122" s="2">
        <f t="shared" si="296"/>
        <v>73.611052411092402</v>
      </c>
      <c r="EI122" s="2">
        <f t="shared" si="297"/>
        <v>75.153147667534924</v>
      </c>
      <c r="EJ122" s="2">
        <f t="shared" si="298"/>
        <v>75.165158140961751</v>
      </c>
      <c r="EK122" s="2">
        <f t="shared" si="299"/>
        <v>76.998161176640849</v>
      </c>
      <c r="EL122" s="2">
        <f t="shared" si="300"/>
        <v>75.368455368161221</v>
      </c>
      <c r="EM122" s="2">
        <f t="shared" si="301"/>
        <v>76.452634378060736</v>
      </c>
      <c r="EN122" s="2">
        <f t="shared" si="302"/>
        <v>81.421735714899455</v>
      </c>
      <c r="EO122" s="2">
        <f t="shared" si="303"/>
        <v>81.24004429133862</v>
      </c>
      <c r="EQ122" s="2">
        <f t="shared" si="304"/>
        <v>80.44066280701756</v>
      </c>
      <c r="ER122" s="2">
        <f t="shared" si="374"/>
        <v>78.23810289638476</v>
      </c>
      <c r="ES122" s="2">
        <f t="shared" si="374"/>
        <v>77.555099607322688</v>
      </c>
      <c r="ET122" s="2">
        <f t="shared" si="374"/>
        <v>76.522673173470025</v>
      </c>
      <c r="EU122" s="2">
        <f t="shared" si="374"/>
        <v>74.175035355787202</v>
      </c>
      <c r="EV122" s="2">
        <f t="shared" si="374"/>
        <v>72.379930012235491</v>
      </c>
      <c r="EW122" s="2">
        <f t="shared" si="374"/>
        <v>73.12785437946043</v>
      </c>
      <c r="EX122" s="2">
        <f t="shared" si="374"/>
        <v>73.162663208613196</v>
      </c>
      <c r="EY122" s="2">
        <f t="shared" si="374"/>
        <v>75.079666031062544</v>
      </c>
      <c r="EZ122" s="2">
        <f t="shared" si="374"/>
        <v>74.906725567306054</v>
      </c>
      <c r="FA122" s="2">
        <f t="shared" si="374"/>
        <v>76.645324884183822</v>
      </c>
      <c r="FB122" s="2">
        <f t="shared" si="374"/>
        <v>75.49176522599835</v>
      </c>
      <c r="FC122" s="2">
        <f t="shared" si="374"/>
        <v>76.154345746225417</v>
      </c>
      <c r="FD122" s="2">
        <f t="shared" si="374"/>
        <v>81.703148036283778</v>
      </c>
      <c r="FE122" s="2">
        <f t="shared" si="374"/>
        <v>81.138368837848518</v>
      </c>
      <c r="FG122" s="2">
        <f t="shared" si="306"/>
        <v>0.99158171768814818</v>
      </c>
      <c r="FH122" s="2">
        <f t="shared" si="375"/>
        <v>0.99083236627803872</v>
      </c>
      <c r="FI122" s="2">
        <f t="shared" si="375"/>
        <v>0.99068226414975369</v>
      </c>
      <c r="FJ122" s="2">
        <f t="shared" si="375"/>
        <v>0.98988167403363225</v>
      </c>
      <c r="FK122" s="2">
        <f t="shared" si="375"/>
        <v>0.9889247976517872</v>
      </c>
      <c r="FL122" s="2">
        <f t="shared" si="375"/>
        <v>0.98968147343134771</v>
      </c>
      <c r="FM122" s="2">
        <f t="shared" si="375"/>
        <v>0.98806485344642436</v>
      </c>
      <c r="FN122" s="2">
        <f t="shared" si="375"/>
        <v>0.9877266818023821</v>
      </c>
      <c r="FO122" s="2">
        <f t="shared" si="375"/>
        <v>0.98843745609433309</v>
      </c>
      <c r="FP122" s="2">
        <f t="shared" si="375"/>
        <v>0.98834581370393981</v>
      </c>
      <c r="FQ122" s="2">
        <f t="shared" si="375"/>
        <v>0.98854759246998702</v>
      </c>
      <c r="FR122" s="2">
        <f t="shared" si="375"/>
        <v>0.98850348560747148</v>
      </c>
      <c r="FS122" s="2">
        <f t="shared" si="375"/>
        <v>0.98914630056102704</v>
      </c>
      <c r="FT122" s="2">
        <f t="shared" si="375"/>
        <v>0.98816011837581208</v>
      </c>
      <c r="FU122" s="2">
        <f t="shared" si="375"/>
        <v>0.98645414142812504</v>
      </c>
      <c r="FW122" s="2">
        <f t="shared" si="324"/>
        <v>2.970357769425027E-3</v>
      </c>
      <c r="FX122" s="2">
        <f t="shared" si="376"/>
        <v>5.2013272061554585E-3</v>
      </c>
      <c r="FY122" s="2">
        <f t="shared" si="377"/>
        <v>4.7035998208971247E-3</v>
      </c>
      <c r="FZ122" s="2">
        <f t="shared" si="378"/>
        <v>4.4005220595205374E-3</v>
      </c>
      <c r="GA122" s="2">
        <f t="shared" si="379"/>
        <v>4.9796666189876266E-3</v>
      </c>
      <c r="GB122" s="2">
        <f t="shared" si="380"/>
        <v>4.9070448801393435E-3</v>
      </c>
      <c r="GC122" s="2">
        <f t="shared" si="381"/>
        <v>5.2506944071575032E-3</v>
      </c>
      <c r="GD122" s="2">
        <f t="shared" si="382"/>
        <v>6.3436869480981012E-3</v>
      </c>
      <c r="GE122" s="2">
        <f t="shared" si="383"/>
        <v>7.4597674394221887E-3</v>
      </c>
      <c r="GF122" s="2">
        <f t="shared" si="384"/>
        <v>5.3312882465197005E-3</v>
      </c>
      <c r="GG122" s="2">
        <f t="shared" si="385"/>
        <v>4.1685583313942559E-3</v>
      </c>
      <c r="GH122" s="2">
        <f t="shared" si="386"/>
        <v>3.4951793590666125E-3</v>
      </c>
      <c r="GI122" s="2">
        <f t="shared" si="387"/>
        <v>3.041664516437967E-3</v>
      </c>
      <c r="GJ122" s="2">
        <f t="shared" si="388"/>
        <v>3.1389244895667664E-3</v>
      </c>
      <c r="GK122" s="2">
        <f t="shared" si="389"/>
        <v>2.3908397736840119E-3</v>
      </c>
      <c r="GM122" s="86">
        <f t="shared" si="325"/>
        <v>2.7139650718083588E-22</v>
      </c>
      <c r="GN122" s="86">
        <f t="shared" si="390"/>
        <v>1.5179872552603751E-25</v>
      </c>
      <c r="GO122" s="86">
        <f t="shared" si="391"/>
        <v>3.3066240824338778E-34</v>
      </c>
      <c r="GP122" s="86">
        <f t="shared" si="392"/>
        <v>2.3444868170572074E-36</v>
      </c>
      <c r="GQ122" s="86">
        <f t="shared" si="393"/>
        <v>4.167672319775943E-40</v>
      </c>
      <c r="GR122" s="86">
        <f t="shared" si="394"/>
        <v>1.5671494025545413E-32</v>
      </c>
      <c r="GS122" s="86">
        <f t="shared" si="395"/>
        <v>2.7410483465353236E-30</v>
      </c>
      <c r="GT122" s="86">
        <f t="shared" si="396"/>
        <v>9.816278570816084E-37</v>
      </c>
      <c r="GU122" s="86">
        <f t="shared" si="397"/>
        <v>3.814783051347337E-45</v>
      </c>
      <c r="GV122" s="86">
        <f t="shared" si="398"/>
        <v>5.5770285303248873E-48</v>
      </c>
      <c r="GW122" s="86">
        <f t="shared" si="399"/>
        <v>1.2766245911012016E-45</v>
      </c>
      <c r="GX122" s="86">
        <f t="shared" si="400"/>
        <v>4.6200111417627875E-44</v>
      </c>
      <c r="GY122" s="86">
        <f t="shared" si="401"/>
        <v>3.224233069495813E-39</v>
      </c>
      <c r="GZ122" s="86">
        <f t="shared" si="402"/>
        <v>2.4112707204482882E-28</v>
      </c>
      <c r="HA122" s="86">
        <f t="shared" si="403"/>
        <v>3.9801748047927324E-39</v>
      </c>
      <c r="HC122" s="86">
        <f t="shared" si="326"/>
        <v>1.9330934559512503E-2</v>
      </c>
      <c r="HD122" s="86">
        <f t="shared" si="404"/>
        <v>2.9872726806266076E-3</v>
      </c>
      <c r="HE122" s="86">
        <f t="shared" si="405"/>
        <v>1.1985178206951554E-3</v>
      </c>
      <c r="HF122" s="86">
        <f t="shared" si="406"/>
        <v>6.0976173886260956E-4</v>
      </c>
      <c r="HG122" s="86">
        <f t="shared" si="407"/>
        <v>2.5968752523704215E-5</v>
      </c>
      <c r="HH122" s="86">
        <f t="shared" si="408"/>
        <v>1.2578010053299415E-4</v>
      </c>
      <c r="HI122" s="86">
        <f t="shared" si="409"/>
        <v>1.2761429672009683E-4</v>
      </c>
      <c r="HJ122" s="86">
        <f t="shared" si="410"/>
        <v>1.9385241073092314E-6</v>
      </c>
      <c r="HK122" s="86">
        <f t="shared" si="411"/>
        <v>1.1938910389243231E-9</v>
      </c>
      <c r="HL122" s="86">
        <f t="shared" si="412"/>
        <v>2.0751510866529237E-5</v>
      </c>
      <c r="HM122" s="86">
        <f t="shared" si="413"/>
        <v>7.5484528606944411E-6</v>
      </c>
      <c r="HN122" s="86">
        <f t="shared" si="414"/>
        <v>7.776366750865563E-5</v>
      </c>
      <c r="HO122" s="86">
        <f t="shared" si="415"/>
        <v>3.721251858060846E-3</v>
      </c>
      <c r="HP122" s="86">
        <f t="shared" si="416"/>
        <v>4.4811398302959521E-3</v>
      </c>
      <c r="HQ122" s="86">
        <f t="shared" si="417"/>
        <v>1.9955997184245593E-4</v>
      </c>
      <c r="HS122" s="86">
        <f t="shared" si="327"/>
        <v>2.0585594975117636E-9</v>
      </c>
      <c r="HT122" s="86">
        <f t="shared" si="418"/>
        <v>5.5420730258362337E-8</v>
      </c>
      <c r="HU122" s="86">
        <f t="shared" si="419"/>
        <v>5.2079161242644235E-8</v>
      </c>
      <c r="HV122" s="86">
        <f t="shared" si="420"/>
        <v>1.4290455211953364E-8</v>
      </c>
      <c r="HW122" s="86">
        <f t="shared" si="421"/>
        <v>1.5667101246400051E-10</v>
      </c>
      <c r="HX122" s="86">
        <f t="shared" si="422"/>
        <v>3.5922854989449862E-9</v>
      </c>
      <c r="HY122" s="86">
        <f t="shared" si="423"/>
        <v>6.8033069493130457E-10</v>
      </c>
      <c r="HZ122" s="86">
        <f t="shared" si="424"/>
        <v>4.4682141215064191E-9</v>
      </c>
      <c r="IA122" s="86">
        <f t="shared" si="425"/>
        <v>1.4259732978524695E-8</v>
      </c>
      <c r="IB122" s="86">
        <f t="shared" si="426"/>
        <v>1.102338214157639E-10</v>
      </c>
      <c r="IC122" s="86">
        <f t="shared" si="427"/>
        <v>2.3166340677321914E-10</v>
      </c>
      <c r="ID122" s="86">
        <f t="shared" si="428"/>
        <v>3.3084637595640427E-11</v>
      </c>
      <c r="IE122" s="86">
        <f t="shared" si="429"/>
        <v>1.4496217127656918E-11</v>
      </c>
      <c r="IF122" s="86">
        <f t="shared" si="430"/>
        <v>2.0555464083930974E-10</v>
      </c>
      <c r="IG122" s="86">
        <f t="shared" si="431"/>
        <v>5.7159157390921471E-8</v>
      </c>
      <c r="II122" s="86">
        <f t="shared" si="328"/>
        <v>1.1108878687253441E-28</v>
      </c>
      <c r="IJ122" s="86">
        <f t="shared" si="329"/>
        <v>1.2422806403367718E-25</v>
      </c>
      <c r="IK122" s="86">
        <f t="shared" si="330"/>
        <v>1.9675700299898465E-27</v>
      </c>
      <c r="IL122" s="86">
        <f t="shared" si="331"/>
        <v>4.4222445051809481E-28</v>
      </c>
      <c r="IM122" s="86">
        <f t="shared" si="332"/>
        <v>3.4346389611175687E-34</v>
      </c>
      <c r="IN122" s="86">
        <f t="shared" si="333"/>
        <v>2.2741759444750232E-30</v>
      </c>
      <c r="IO122" s="86">
        <f t="shared" si="334"/>
        <v>2.3925826754103268E-32</v>
      </c>
      <c r="IP122" s="86">
        <f t="shared" si="335"/>
        <v>1.037193557718844E-31</v>
      </c>
      <c r="IQ122" s="86">
        <f t="shared" si="336"/>
        <v>2.8924850928581223E-29</v>
      </c>
      <c r="IR122" s="86">
        <f t="shared" si="337"/>
        <v>1.2282836016949516E-36</v>
      </c>
      <c r="IS122" s="86">
        <f t="shared" si="338"/>
        <v>6.5655124318229229E-34</v>
      </c>
      <c r="IT122" s="86">
        <f t="shared" si="339"/>
        <v>2.9112225174305229E-35</v>
      </c>
      <c r="IU122" s="86">
        <f t="shared" si="340"/>
        <v>3.1757074724383093E-36</v>
      </c>
      <c r="IV122" s="86">
        <f t="shared" si="341"/>
        <v>2.9384126947324703E-62</v>
      </c>
      <c r="IW122" s="86">
        <f t="shared" si="342"/>
        <v>5.0979278189892799E-29</v>
      </c>
      <c r="IY122" s="86">
        <f t="shared" si="343"/>
        <v>1.9330936618072E-2</v>
      </c>
      <c r="IZ122" s="86">
        <f t="shared" si="344"/>
        <v>2.9873281013568661E-3</v>
      </c>
      <c r="JA122" s="86">
        <f t="shared" si="345"/>
        <v>1.198569899856398E-3</v>
      </c>
      <c r="JB122" s="86">
        <f t="shared" si="346"/>
        <v>6.0977602931782152E-4</v>
      </c>
      <c r="JC122" s="86">
        <f t="shared" si="347"/>
        <v>2.5968909194716679E-5</v>
      </c>
      <c r="JD122" s="86">
        <f t="shared" si="348"/>
        <v>1.2578369281849308E-4</v>
      </c>
      <c r="JE122" s="86">
        <f t="shared" si="349"/>
        <v>1.2761497705079177E-4</v>
      </c>
      <c r="JF122" s="86">
        <f t="shared" si="350"/>
        <v>1.9429923214307377E-6</v>
      </c>
      <c r="JG122" s="86">
        <f t="shared" si="351"/>
        <v>1.5453624017449018E-8</v>
      </c>
      <c r="JH122" s="86">
        <f t="shared" si="352"/>
        <v>2.0751621100350653E-5</v>
      </c>
      <c r="JI122" s="86">
        <f t="shared" si="353"/>
        <v>7.5486845241012141E-6</v>
      </c>
      <c r="JJ122" s="86">
        <f t="shared" si="354"/>
        <v>7.7763700593293225E-5</v>
      </c>
      <c r="JK122" s="86">
        <f t="shared" si="355"/>
        <v>3.7212518725570631E-3</v>
      </c>
      <c r="JL122" s="86">
        <f t="shared" si="356"/>
        <v>4.4811400358505931E-3</v>
      </c>
      <c r="JM122" s="86">
        <f t="shared" si="357"/>
        <v>1.9961713099984684E-4</v>
      </c>
    </row>
    <row r="123" spans="2:273" x14ac:dyDescent="0.25">
      <c r="B123" s="2">
        <v>96</v>
      </c>
      <c r="C123" s="37">
        <v>79.171999999999997</v>
      </c>
      <c r="D123" s="37">
        <v>76.305999999999997</v>
      </c>
      <c r="E123" s="37">
        <v>76.573999999999998</v>
      </c>
      <c r="F123" s="37">
        <v>74.935000000000002</v>
      </c>
      <c r="G123" s="37">
        <v>73.613</v>
      </c>
      <c r="H123" s="37">
        <v>72.376999999999995</v>
      </c>
      <c r="I123" s="37">
        <v>73.311000000000007</v>
      </c>
      <c r="J123" s="37">
        <v>72.322999999999993</v>
      </c>
      <c r="K123" s="37">
        <v>75.757999999999996</v>
      </c>
      <c r="L123" s="37">
        <v>74.694000000000003</v>
      </c>
      <c r="M123" s="37">
        <v>76.370999999999995</v>
      </c>
      <c r="N123" s="37">
        <v>74.242000000000004</v>
      </c>
      <c r="O123" s="37">
        <v>75.418999999999997</v>
      </c>
      <c r="P123" s="37">
        <v>80.381</v>
      </c>
      <c r="Q123" s="37">
        <v>79.305999999999997</v>
      </c>
      <c r="S123" s="4">
        <f t="shared" si="229"/>
        <v>81.432518676322559</v>
      </c>
      <c r="T123" s="4">
        <f t="shared" si="230"/>
        <v>78.49584800515342</v>
      </c>
      <c r="U123" s="4">
        <f t="shared" si="231"/>
        <v>77.803740708668997</v>
      </c>
      <c r="V123" s="4">
        <f t="shared" si="232"/>
        <v>76.79426715859482</v>
      </c>
      <c r="W123" s="4">
        <f t="shared" si="233"/>
        <v>74.73927096926927</v>
      </c>
      <c r="X123" s="4">
        <f t="shared" si="234"/>
        <v>73.111154598495915</v>
      </c>
      <c r="Y123" s="4">
        <f t="shared" si="235"/>
        <v>73.656760296757</v>
      </c>
      <c r="Z123" s="4">
        <f t="shared" si="236"/>
        <v>73.783616590824394</v>
      </c>
      <c r="AA123" s="4">
        <f t="shared" si="237"/>
        <v>75.331120410764498</v>
      </c>
      <c r="AB123" s="4">
        <f t="shared" si="238"/>
        <v>75.260195576170361</v>
      </c>
      <c r="AC123" s="4">
        <f t="shared" si="239"/>
        <v>77.049780258626868</v>
      </c>
      <c r="AD123" s="4">
        <f t="shared" si="240"/>
        <v>75.538181758957336</v>
      </c>
      <c r="AE123" s="4">
        <f t="shared" si="241"/>
        <v>76.643733561634448</v>
      </c>
      <c r="AF123" s="4">
        <f t="shared" si="242"/>
        <v>81.603461937929538</v>
      </c>
      <c r="AG123" s="4">
        <f t="shared" si="243"/>
        <v>81.278482913332425</v>
      </c>
      <c r="AI123" s="4">
        <f t="shared" si="244"/>
        <v>-2.2605186763225618</v>
      </c>
      <c r="AJ123" s="4">
        <f t="shared" si="245"/>
        <v>-2.1898480051534222</v>
      </c>
      <c r="AK123" s="4">
        <f t="shared" si="246"/>
        <v>-1.2297407086689986</v>
      </c>
      <c r="AL123" s="4">
        <f t="shared" si="247"/>
        <v>-1.8592671585948182</v>
      </c>
      <c r="AM123" s="4">
        <f t="shared" si="248"/>
        <v>-1.1262709692692709</v>
      </c>
      <c r="AN123" s="4">
        <f t="shared" si="249"/>
        <v>-0.73415459849591969</v>
      </c>
      <c r="AO123" s="4">
        <f t="shared" si="250"/>
        <v>-0.3457602967569926</v>
      </c>
      <c r="AP123" s="4">
        <f t="shared" si="251"/>
        <v>-1.4606165908244009</v>
      </c>
      <c r="AQ123" s="4">
        <f t="shared" si="252"/>
        <v>0.42687958923549729</v>
      </c>
      <c r="AR123" s="4">
        <f t="shared" si="253"/>
        <v>-0.56619557617035809</v>
      </c>
      <c r="AS123" s="4">
        <f t="shared" si="254"/>
        <v>-0.67878025862687252</v>
      </c>
      <c r="AT123" s="4">
        <f t="shared" si="255"/>
        <v>-1.2961817589573315</v>
      </c>
      <c r="AU123" s="4">
        <f t="shared" si="256"/>
        <v>-1.2247335616344515</v>
      </c>
      <c r="AV123" s="4">
        <f t="shared" ref="AV123:AW138" si="432">IF(OR($B123 &lt; P$230, $B123 &gt; P$233), 0, P123-AF123)</f>
        <v>-1.2224619379295376</v>
      </c>
      <c r="AW123" s="4">
        <f t="shared" si="432"/>
        <v>-1.9724829133324278</v>
      </c>
      <c r="AY123" s="2">
        <f t="shared" si="308"/>
        <v>81.084043542859121</v>
      </c>
      <c r="AZ123" s="2">
        <f t="shared" si="359"/>
        <v>78.465409719483944</v>
      </c>
      <c r="BA123" s="2">
        <f t="shared" si="360"/>
        <v>77.794045962621652</v>
      </c>
      <c r="BB123" s="2">
        <f t="shared" si="361"/>
        <v>76.790156457462743</v>
      </c>
      <c r="BC123" s="2">
        <f t="shared" si="362"/>
        <v>74.739210212340609</v>
      </c>
      <c r="BD123" s="2">
        <f t="shared" si="363"/>
        <v>73.110647952752885</v>
      </c>
      <c r="BE123" s="2">
        <f t="shared" si="364"/>
        <v>73.656310216716491</v>
      </c>
      <c r="BF123" s="2">
        <f t="shared" si="365"/>
        <v>73.783611550281876</v>
      </c>
      <c r="BG123" s="2">
        <f t="shared" si="366"/>
        <v>75.331110731719434</v>
      </c>
      <c r="BH123" s="2">
        <f t="shared" si="367"/>
        <v>75.260160325886517</v>
      </c>
      <c r="BI123" s="2">
        <f t="shared" si="368"/>
        <v>77.049765744275305</v>
      </c>
      <c r="BJ123" s="2">
        <f t="shared" si="369"/>
        <v>75.537926362381114</v>
      </c>
      <c r="BK123" s="2">
        <f t="shared" si="370"/>
        <v>76.605883057960654</v>
      </c>
      <c r="BL123" s="2">
        <f t="shared" si="371"/>
        <v>81.564693515639931</v>
      </c>
      <c r="BM123" s="2">
        <f t="shared" si="372"/>
        <v>81.277954307350882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79.171999999999997</v>
      </c>
      <c r="CF123" s="2">
        <f t="shared" si="310"/>
        <v>76.305999999999997</v>
      </c>
      <c r="CG123" s="2">
        <f t="shared" si="311"/>
        <v>76.573999999999998</v>
      </c>
      <c r="CH123" s="2">
        <f t="shared" si="312"/>
        <v>74.935000000000002</v>
      </c>
      <c r="CI123" s="2">
        <f t="shared" si="313"/>
        <v>73.613</v>
      </c>
      <c r="CJ123" s="2">
        <f t="shared" si="314"/>
        <v>72.376999999999995</v>
      </c>
      <c r="CK123" s="2">
        <f t="shared" si="315"/>
        <v>73.311000000000007</v>
      </c>
      <c r="CL123" s="2">
        <f t="shared" si="316"/>
        <v>72.322999999999993</v>
      </c>
      <c r="CM123" s="2">
        <f t="shared" si="317"/>
        <v>75.757999999999996</v>
      </c>
      <c r="CN123" s="2">
        <f t="shared" si="318"/>
        <v>74.694000000000003</v>
      </c>
      <c r="CO123" s="2">
        <f t="shared" si="319"/>
        <v>76.370999999999995</v>
      </c>
      <c r="CP123" s="2">
        <f t="shared" si="320"/>
        <v>74.242000000000004</v>
      </c>
      <c r="CQ123" s="2">
        <f t="shared" si="321"/>
        <v>75.418999999999997</v>
      </c>
      <c r="CR123" s="2">
        <f t="shared" si="322"/>
        <v>80.381</v>
      </c>
      <c r="CS123" s="2">
        <f t="shared" si="323"/>
        <v>79.305999999999997</v>
      </c>
      <c r="CU123" s="2">
        <f t="shared" si="273"/>
        <v>79.171999999999997</v>
      </c>
      <c r="CV123" s="2">
        <f t="shared" si="274"/>
        <v>76.305999999999997</v>
      </c>
      <c r="CW123" s="2">
        <f t="shared" si="275"/>
        <v>76.573999999999998</v>
      </c>
      <c r="CX123" s="2">
        <f t="shared" si="276"/>
        <v>74.935000000000002</v>
      </c>
      <c r="CY123" s="2">
        <f t="shared" si="277"/>
        <v>73.613</v>
      </c>
      <c r="CZ123" s="2">
        <f t="shared" si="278"/>
        <v>72.376999999999995</v>
      </c>
      <c r="DA123" s="2">
        <f t="shared" si="279"/>
        <v>73.311000000000007</v>
      </c>
      <c r="DB123" s="2">
        <f t="shared" si="280"/>
        <v>72.322999999999993</v>
      </c>
      <c r="DC123" s="2">
        <f t="shared" si="281"/>
        <v>75.757999999999996</v>
      </c>
      <c r="DD123" s="2">
        <f t="shared" si="282"/>
        <v>74.694000000000003</v>
      </c>
      <c r="DE123" s="2">
        <f t="shared" si="283"/>
        <v>76.370999999999995</v>
      </c>
      <c r="DF123" s="2">
        <f t="shared" si="284"/>
        <v>74.242000000000004</v>
      </c>
      <c r="DG123" s="2">
        <f t="shared" si="285"/>
        <v>75.418999999999997</v>
      </c>
      <c r="DH123" s="2">
        <f t="shared" si="286"/>
        <v>80.381</v>
      </c>
      <c r="DI123" s="2">
        <f t="shared" si="287"/>
        <v>79.305999999999997</v>
      </c>
      <c r="DK123" s="2">
        <f t="shared" si="288"/>
        <v>103.28007731803081</v>
      </c>
      <c r="DL123" s="2">
        <f t="shared" ref="DL123:DY138" si="433">BP$228*$B123+BP$229</f>
        <v>99.807987629311526</v>
      </c>
      <c r="DM123" s="2">
        <f t="shared" si="433"/>
        <v>97.783791603745115</v>
      </c>
      <c r="DN123" s="2">
        <f t="shared" si="433"/>
        <v>99.353308321853987</v>
      </c>
      <c r="DO123" s="2">
        <f t="shared" si="433"/>
        <v>96.670414815625335</v>
      </c>
      <c r="DP123" s="2">
        <f t="shared" si="433"/>
        <v>93.338156275303618</v>
      </c>
      <c r="DQ123" s="2">
        <f t="shared" si="433"/>
        <v>98.576985199485208</v>
      </c>
      <c r="DR123" s="2">
        <f t="shared" si="433"/>
        <v>100.8949305322129</v>
      </c>
      <c r="DS123" s="2">
        <f t="shared" si="433"/>
        <v>100.57992878592879</v>
      </c>
      <c r="DT123" s="2">
        <f t="shared" si="433"/>
        <v>94.113743480322412</v>
      </c>
      <c r="DU123" s="2">
        <f t="shared" si="433"/>
        <v>95.762133822081154</v>
      </c>
      <c r="DV123" s="2">
        <f t="shared" si="433"/>
        <v>97.927014372469642</v>
      </c>
      <c r="DW123" s="2">
        <f t="shared" si="433"/>
        <v>100.88891835357624</v>
      </c>
      <c r="DX123" s="2">
        <f t="shared" si="433"/>
        <v>104.25132668382668</v>
      </c>
      <c r="DY123" s="2">
        <f t="shared" si="433"/>
        <v>93.231238709677413</v>
      </c>
      <c r="EA123" s="2">
        <f t="shared" si="228"/>
        <v>80.914023505941529</v>
      </c>
      <c r="EB123" s="2">
        <f t="shared" si="290"/>
        <v>78.286117878298313</v>
      </c>
      <c r="EC123" s="2">
        <f t="shared" si="291"/>
        <v>77.623298480226751</v>
      </c>
      <c r="ED123" s="2">
        <f t="shared" si="292"/>
        <v>76.580501691386928</v>
      </c>
      <c r="EE123" s="2">
        <f t="shared" si="293"/>
        <v>74.517653934272744</v>
      </c>
      <c r="EF123" s="2">
        <f t="shared" si="294"/>
        <v>72.921607199093515</v>
      </c>
      <c r="EG123" s="2">
        <f t="shared" si="295"/>
        <v>73.383692746383616</v>
      </c>
      <c r="EH123" s="2">
        <f t="shared" si="296"/>
        <v>73.479325772961161</v>
      </c>
      <c r="EI123" s="2">
        <f t="shared" si="297"/>
        <v>75.062372839213822</v>
      </c>
      <c r="EJ123" s="2">
        <f t="shared" si="298"/>
        <v>75.058839443208853</v>
      </c>
      <c r="EK123" s="2">
        <f t="shared" si="299"/>
        <v>76.853586449815452</v>
      </c>
      <c r="EL123" s="2">
        <f t="shared" si="300"/>
        <v>75.30000987248043</v>
      </c>
      <c r="EM123" s="2">
        <f t="shared" si="301"/>
        <v>76.363829236043102</v>
      </c>
      <c r="EN123" s="2">
        <f t="shared" si="302"/>
        <v>81.315861316377379</v>
      </c>
      <c r="EO123" s="2">
        <f t="shared" si="303"/>
        <v>81.12850738188979</v>
      </c>
      <c r="EQ123" s="2">
        <f t="shared" si="304"/>
        <v>80.353803308270699</v>
      </c>
      <c r="ER123" s="2">
        <f t="shared" ref="ER123:FE138" si="434">CV$228*$B123+CV$229</f>
        <v>78.146233679048493</v>
      </c>
      <c r="ES123" s="2">
        <f t="shared" si="434"/>
        <v>77.484703477125507</v>
      </c>
      <c r="ET123" s="2">
        <f t="shared" si="434"/>
        <v>76.439412256095238</v>
      </c>
      <c r="EU123" s="2">
        <f t="shared" si="434"/>
        <v>74.074137334056374</v>
      </c>
      <c r="EV123" s="2">
        <f t="shared" si="434"/>
        <v>72.314311851009919</v>
      </c>
      <c r="EW123" s="2">
        <f t="shared" si="434"/>
        <v>73.05361624858368</v>
      </c>
      <c r="EX123" s="2">
        <f t="shared" si="434"/>
        <v>73.059300475328271</v>
      </c>
      <c r="EY123" s="2">
        <f t="shared" si="434"/>
        <v>74.986152126132808</v>
      </c>
      <c r="EZ123" s="2">
        <f t="shared" si="434"/>
        <v>74.81636084139123</v>
      </c>
      <c r="FA123" s="2">
        <f t="shared" si="434"/>
        <v>76.522128191225519</v>
      </c>
      <c r="FB123" s="2">
        <f t="shared" si="434"/>
        <v>75.413122393720016</v>
      </c>
      <c r="FC123" s="2">
        <f t="shared" si="434"/>
        <v>76.08053718059999</v>
      </c>
      <c r="FD123" s="2">
        <f t="shared" si="434"/>
        <v>81.5816387960041</v>
      </c>
      <c r="FE123" s="2">
        <f t="shared" si="434"/>
        <v>81.033779419582615</v>
      </c>
      <c r="FG123" s="2">
        <f t="shared" si="306"/>
        <v>0.99231674416004789</v>
      </c>
      <c r="FH123" s="2">
        <f t="shared" ref="FH123:FU138" si="435">POWER(10,($B123-D$231)/D$229)/(1+POWER(10,($B123-D$231)/D$229))</f>
        <v>0.99163226882392186</v>
      </c>
      <c r="FI123" s="2">
        <f t="shared" si="435"/>
        <v>0.99149515112299025</v>
      </c>
      <c r="FJ123" s="2">
        <f t="shared" si="435"/>
        <v>0.99076375398491801</v>
      </c>
      <c r="FK123" s="2">
        <f t="shared" si="435"/>
        <v>0.98988944269493806</v>
      </c>
      <c r="FL123" s="2">
        <f t="shared" si="435"/>
        <v>0.99058084009375047</v>
      </c>
      <c r="FM123" s="2">
        <f t="shared" si="435"/>
        <v>0.98910357394461512</v>
      </c>
      <c r="FN123" s="2">
        <f t="shared" si="435"/>
        <v>0.98879449973664446</v>
      </c>
      <c r="FO123" s="2">
        <f t="shared" si="435"/>
        <v>0.98944409527663946</v>
      </c>
      <c r="FP123" s="2">
        <f t="shared" si="435"/>
        <v>0.9893603454247063</v>
      </c>
      <c r="FQ123" s="2">
        <f t="shared" si="435"/>
        <v>0.98954474456333197</v>
      </c>
      <c r="FR123" s="2">
        <f t="shared" si="435"/>
        <v>0.98950443727696991</v>
      </c>
      <c r="FS123" s="2">
        <f t="shared" si="435"/>
        <v>0.99009184609926104</v>
      </c>
      <c r="FT123" s="2">
        <f t="shared" si="435"/>
        <v>0.98919063863209289</v>
      </c>
      <c r="FU123" s="2">
        <f t="shared" si="435"/>
        <v>0.98763128802571121</v>
      </c>
      <c r="FW123" s="2">
        <f t="shared" si="324"/>
        <v>3.2559994416621399E-3</v>
      </c>
      <c r="FX123" s="2">
        <f t="shared" si="376"/>
        <v>5.7002813877528235E-3</v>
      </c>
      <c r="FY123" s="2">
        <f t="shared" si="377"/>
        <v>5.1550553095689507E-3</v>
      </c>
      <c r="FZ123" s="2">
        <f t="shared" si="378"/>
        <v>4.8230288516445024E-3</v>
      </c>
      <c r="GA123" s="2">
        <f t="shared" si="379"/>
        <v>5.4574739416540499E-3</v>
      </c>
      <c r="GB123" s="2">
        <f t="shared" si="380"/>
        <v>5.3779216876186338E-3</v>
      </c>
      <c r="GC123" s="2">
        <f t="shared" si="381"/>
        <v>5.7543569041812537E-3</v>
      </c>
      <c r="GD123" s="2">
        <f t="shared" si="382"/>
        <v>6.9514599372840855E-3</v>
      </c>
      <c r="GE123" s="2">
        <f t="shared" si="383"/>
        <v>8.1735897729644028E-3</v>
      </c>
      <c r="GF123" s="2">
        <f t="shared" si="384"/>
        <v>5.8426361418084842E-3</v>
      </c>
      <c r="GG123" s="2">
        <f t="shared" si="385"/>
        <v>4.5688958241000815E-3</v>
      </c>
      <c r="GH123" s="2">
        <f t="shared" si="386"/>
        <v>3.8310960802814742E-3</v>
      </c>
      <c r="GI123" s="2">
        <f t="shared" si="387"/>
        <v>3.3341404043987625E-3</v>
      </c>
      <c r="GJ123" s="2">
        <f t="shared" si="388"/>
        <v>3.4407202820835293E-3</v>
      </c>
      <c r="GK123" s="2">
        <f t="shared" si="389"/>
        <v>2.6208991354777066E-3</v>
      </c>
      <c r="GM123" s="86">
        <f t="shared" si="325"/>
        <v>1.0743916272907334E-23</v>
      </c>
      <c r="GN123" s="86">
        <f t="shared" si="390"/>
        <v>4.2241640680604518E-27</v>
      </c>
      <c r="GO123" s="86">
        <f t="shared" si="391"/>
        <v>2.294408315478126E-36</v>
      </c>
      <c r="GP123" s="86">
        <f t="shared" si="392"/>
        <v>1.1254312210335521E-38</v>
      </c>
      <c r="GQ123" s="86">
        <f t="shared" si="393"/>
        <v>1.2666349494339533E-42</v>
      </c>
      <c r="GR123" s="86">
        <f t="shared" si="394"/>
        <v>1.5559776388029366E-34</v>
      </c>
      <c r="GS123" s="86">
        <f t="shared" si="395"/>
        <v>3.7062922614573528E-32</v>
      </c>
      <c r="GT123" s="86">
        <f t="shared" si="396"/>
        <v>5.0734565356254267E-39</v>
      </c>
      <c r="GU123" s="86">
        <f t="shared" si="397"/>
        <v>6.2216363425978545E-48</v>
      </c>
      <c r="GV123" s="86">
        <f t="shared" si="398"/>
        <v>5.661140906126352E-51</v>
      </c>
      <c r="GW123" s="86">
        <f t="shared" si="399"/>
        <v>1.7206805546798923E-48</v>
      </c>
      <c r="GX123" s="86">
        <f t="shared" si="400"/>
        <v>7.2410308947544762E-47</v>
      </c>
      <c r="GY123" s="86">
        <f t="shared" si="401"/>
        <v>1.0853890220674728E-41</v>
      </c>
      <c r="GZ123" s="86">
        <f t="shared" si="402"/>
        <v>4.5107521035233E-30</v>
      </c>
      <c r="HA123" s="86">
        <f t="shared" si="403"/>
        <v>1.6680210794068778E-41</v>
      </c>
      <c r="HC123" s="86">
        <f t="shared" si="326"/>
        <v>7.9702021770025871E-3</v>
      </c>
      <c r="HD123" s="86">
        <f t="shared" si="404"/>
        <v>9.2683414236300449E-4</v>
      </c>
      <c r="HE123" s="86">
        <f t="shared" si="405"/>
        <v>2.9072931483774641E-4</v>
      </c>
      <c r="HF123" s="86">
        <f t="shared" si="406"/>
        <v>1.1252684842340831E-4</v>
      </c>
      <c r="HG123" s="86">
        <f t="shared" si="407"/>
        <v>2.4888296608701318E-6</v>
      </c>
      <c r="HH123" s="86">
        <f t="shared" si="408"/>
        <v>1.974150005578475E-5</v>
      </c>
      <c r="HI123" s="86">
        <f t="shared" si="409"/>
        <v>2.061129458767623E-5</v>
      </c>
      <c r="HJ123" s="86">
        <f t="shared" si="410"/>
        <v>1.5379399357128527E-7</v>
      </c>
      <c r="HK123" s="86">
        <f t="shared" si="411"/>
        <v>2.6638955257381715E-11</v>
      </c>
      <c r="HL123" s="86">
        <f t="shared" si="412"/>
        <v>2.8441083261817969E-6</v>
      </c>
      <c r="HM123" s="86">
        <f t="shared" si="413"/>
        <v>5.7501256078564289E-7</v>
      </c>
      <c r="HN123" s="86">
        <f t="shared" si="414"/>
        <v>8.0424152770873796E-6</v>
      </c>
      <c r="HO123" s="86">
        <f t="shared" si="415"/>
        <v>9.9334125984324524E-4</v>
      </c>
      <c r="HP123" s="86">
        <f t="shared" si="416"/>
        <v>1.275972023417625E-3</v>
      </c>
      <c r="HQ123" s="86">
        <f t="shared" si="417"/>
        <v>2.9070782274933054E-5</v>
      </c>
      <c r="HS123" s="86">
        <f t="shared" si="327"/>
        <v>6.2759888676558029E-9</v>
      </c>
      <c r="HT123" s="86">
        <f t="shared" si="418"/>
        <v>1.595108226831038E-7</v>
      </c>
      <c r="HU123" s="86">
        <f t="shared" si="419"/>
        <v>1.5292760695538514E-7</v>
      </c>
      <c r="HV123" s="86">
        <f t="shared" si="420"/>
        <v>4.3798309273873878E-8</v>
      </c>
      <c r="HW123" s="86">
        <f t="shared" si="421"/>
        <v>6.5248105081444247E-10</v>
      </c>
      <c r="HX123" s="86">
        <f t="shared" si="422"/>
        <v>1.23789283208297E-8</v>
      </c>
      <c r="HY123" s="86">
        <f t="shared" si="423"/>
        <v>2.6286771907160466E-9</v>
      </c>
      <c r="HZ123" s="86">
        <f t="shared" si="424"/>
        <v>1.6741722092196892E-8</v>
      </c>
      <c r="IA123" s="86">
        <f t="shared" si="425"/>
        <v>5.0593770319665055E-8</v>
      </c>
      <c r="IB123" s="86">
        <f t="shared" si="426"/>
        <v>4.9884147740258493E-10</v>
      </c>
      <c r="IC123" s="86">
        <f t="shared" si="427"/>
        <v>9.0481612925874692E-10</v>
      </c>
      <c r="ID123" s="86">
        <f t="shared" si="428"/>
        <v>1.3525330576178983E-10</v>
      </c>
      <c r="IE123" s="86">
        <f t="shared" si="429"/>
        <v>5.9892692980835747E-11</v>
      </c>
      <c r="IF123" s="86">
        <f t="shared" si="430"/>
        <v>6.9810173956761242E-10</v>
      </c>
      <c r="IG123" s="86">
        <f t="shared" si="431"/>
        <v>1.3555866673184751E-7</v>
      </c>
      <c r="II123" s="86">
        <f t="shared" si="328"/>
        <v>7.848759873749108E-28</v>
      </c>
      <c r="IJ123" s="86">
        <f t="shared" si="329"/>
        <v>8.4798959362198026E-25</v>
      </c>
      <c r="IK123" s="86">
        <f t="shared" si="330"/>
        <v>1.4906264523533863E-26</v>
      </c>
      <c r="IL123" s="86">
        <f t="shared" si="331"/>
        <v>3.4354447159283382E-27</v>
      </c>
      <c r="IM123" s="86">
        <f t="shared" si="332"/>
        <v>4.5291256122124303E-33</v>
      </c>
      <c r="IN123" s="86">
        <f t="shared" si="333"/>
        <v>2.2051121498739203E-29</v>
      </c>
      <c r="IO123" s="86">
        <f t="shared" si="334"/>
        <v>2.7960175718623535E-31</v>
      </c>
      <c r="IP123" s="86">
        <f t="shared" si="335"/>
        <v>1.2603861598147581E-30</v>
      </c>
      <c r="IQ123" s="86">
        <f t="shared" si="336"/>
        <v>3.0988255702823488E-28</v>
      </c>
      <c r="IR123" s="86">
        <f t="shared" si="337"/>
        <v>2.0365283855982115E-35</v>
      </c>
      <c r="IS123" s="86">
        <f t="shared" si="338"/>
        <v>7.7955799301880781E-33</v>
      </c>
      <c r="IT123" s="86">
        <f t="shared" si="339"/>
        <v>3.5380371757274882E-34</v>
      </c>
      <c r="IU123" s="86">
        <f t="shared" si="340"/>
        <v>3.8975515160453414E-35</v>
      </c>
      <c r="IV123" s="86">
        <f t="shared" si="341"/>
        <v>2.4265506759480109E-60</v>
      </c>
      <c r="IW123" s="86">
        <f t="shared" si="342"/>
        <v>3.4379531837865736E-28</v>
      </c>
      <c r="IY123" s="86">
        <f t="shared" si="343"/>
        <v>7.9702084529914546E-3</v>
      </c>
      <c r="IZ123" s="86">
        <f t="shared" si="344"/>
        <v>9.2699365318568759E-4</v>
      </c>
      <c r="JA123" s="86">
        <f t="shared" si="345"/>
        <v>2.908822424447018E-4</v>
      </c>
      <c r="JB123" s="86">
        <f t="shared" si="346"/>
        <v>1.1257064673268218E-4</v>
      </c>
      <c r="JC123" s="86">
        <f t="shared" si="347"/>
        <v>2.4894821419209463E-6</v>
      </c>
      <c r="JD123" s="86">
        <f t="shared" si="348"/>
        <v>1.9753878984105579E-5</v>
      </c>
      <c r="JE123" s="86">
        <f t="shared" si="349"/>
        <v>2.0613923264866947E-5</v>
      </c>
      <c r="JF123" s="86">
        <f t="shared" si="350"/>
        <v>1.7053571566348216E-7</v>
      </c>
      <c r="JG123" s="86">
        <f t="shared" si="351"/>
        <v>5.0620409274922437E-8</v>
      </c>
      <c r="JH123" s="86">
        <f t="shared" si="352"/>
        <v>2.8446071676591997E-6</v>
      </c>
      <c r="JI123" s="86">
        <f t="shared" si="353"/>
        <v>5.7591737691490167E-7</v>
      </c>
      <c r="JJ123" s="86">
        <f t="shared" si="354"/>
        <v>8.0425505303931408E-6</v>
      </c>
      <c r="JK123" s="86">
        <f t="shared" si="355"/>
        <v>9.9334131973593826E-4</v>
      </c>
      <c r="JL123" s="86">
        <f t="shared" si="356"/>
        <v>1.2759727215193647E-3</v>
      </c>
      <c r="JM123" s="86">
        <f t="shared" si="357"/>
        <v>2.9206340941664903E-5</v>
      </c>
    </row>
    <row r="124" spans="2:273" x14ac:dyDescent="0.25">
      <c r="B124" s="2">
        <v>97</v>
      </c>
      <c r="C124" s="37">
        <v>80.531000000000006</v>
      </c>
      <c r="D124" s="37">
        <v>77.581000000000003</v>
      </c>
      <c r="E124" s="37">
        <v>77.343999999999994</v>
      </c>
      <c r="F124" s="37">
        <v>76.387</v>
      </c>
      <c r="G124" s="37">
        <v>73.629000000000005</v>
      </c>
      <c r="H124" s="37">
        <v>72.459000000000003</v>
      </c>
      <c r="I124" s="37">
        <v>74.361000000000004</v>
      </c>
      <c r="J124" s="37">
        <v>72.242000000000004</v>
      </c>
      <c r="K124" s="37">
        <v>74.757999999999996</v>
      </c>
      <c r="L124" s="37">
        <v>74.548000000000002</v>
      </c>
      <c r="M124" s="37">
        <v>75.774000000000001</v>
      </c>
      <c r="N124" s="37">
        <v>75.048000000000002</v>
      </c>
      <c r="O124" s="37">
        <v>75.822999999999993</v>
      </c>
      <c r="P124" s="37">
        <v>80.238</v>
      </c>
      <c r="Q124" s="37">
        <v>80.242000000000004</v>
      </c>
      <c r="S124" s="4">
        <f t="shared" si="229"/>
        <v>81.05983031632266</v>
      </c>
      <c r="T124" s="4">
        <f t="shared" si="230"/>
        <v>78.363578061204436</v>
      </c>
      <c r="U124" s="4">
        <f t="shared" si="231"/>
        <v>77.701006857084053</v>
      </c>
      <c r="V124" s="4">
        <f t="shared" si="232"/>
        <v>76.685715687411999</v>
      </c>
      <c r="W124" s="4">
        <f t="shared" si="233"/>
        <v>74.582033321055931</v>
      </c>
      <c r="X124" s="4">
        <f t="shared" si="234"/>
        <v>72.983443663420786</v>
      </c>
      <c r="Y124" s="4">
        <f t="shared" si="235"/>
        <v>73.537302281858246</v>
      </c>
      <c r="Z124" s="4">
        <f t="shared" si="236"/>
        <v>73.628755619088651</v>
      </c>
      <c r="AA124" s="4">
        <f t="shared" si="237"/>
        <v>75.219592528401421</v>
      </c>
      <c r="AB124" s="4">
        <f t="shared" si="238"/>
        <v>75.137821178757136</v>
      </c>
      <c r="AC124" s="4">
        <f t="shared" si="239"/>
        <v>76.890349107877512</v>
      </c>
      <c r="AD124" s="4">
        <f t="shared" si="240"/>
        <v>75.450711226902627</v>
      </c>
      <c r="AE124" s="4">
        <f t="shared" si="241"/>
        <v>76.505061967344517</v>
      </c>
      <c r="AF124" s="4">
        <f t="shared" si="242"/>
        <v>81.447766421789268</v>
      </c>
      <c r="AG124" s="4">
        <f t="shared" si="243"/>
        <v>81.15578717292918</v>
      </c>
      <c r="AI124" s="4">
        <f t="shared" si="244"/>
        <v>-0.52883031632265443</v>
      </c>
      <c r="AJ124" s="4">
        <f t="shared" si="245"/>
        <v>-0.78257806120443263</v>
      </c>
      <c r="AK124" s="4">
        <f t="shared" si="246"/>
        <v>-0.35700685708405899</v>
      </c>
      <c r="AL124" s="4">
        <f t="shared" si="247"/>
        <v>-0.29871568741199894</v>
      </c>
      <c r="AM124" s="4">
        <f t="shared" si="248"/>
        <v>-0.95303332105592631</v>
      </c>
      <c r="AN124" s="4">
        <f t="shared" si="249"/>
        <v>-0.52444366342078297</v>
      </c>
      <c r="AO124" s="4">
        <f t="shared" si="250"/>
        <v>0.82369771814175863</v>
      </c>
      <c r="AP124" s="4">
        <f t="shared" si="251"/>
        <v>-1.3867556190886461</v>
      </c>
      <c r="AQ124" s="4">
        <f t="shared" si="252"/>
        <v>-0.46159252840142528</v>
      </c>
      <c r="AR124" s="4">
        <f t="shared" si="253"/>
        <v>-0.58982117875713413</v>
      </c>
      <c r="AS124" s="4">
        <f t="shared" si="254"/>
        <v>-1.116349107877511</v>
      </c>
      <c r="AT124" s="4">
        <f t="shared" si="255"/>
        <v>-0.40271122690262473</v>
      </c>
      <c r="AU124" s="4">
        <f t="shared" si="256"/>
        <v>-0.68206196734452362</v>
      </c>
      <c r="AV124" s="4">
        <f t="shared" si="432"/>
        <v>-1.2097664217892685</v>
      </c>
      <c r="AW124" s="4">
        <f t="shared" si="432"/>
        <v>-0.91378717292917599</v>
      </c>
      <c r="AY124" s="2">
        <f t="shared" si="308"/>
        <v>80.95389259003268</v>
      </c>
      <c r="AZ124" s="2">
        <f t="shared" si="359"/>
        <v>78.356946265857914</v>
      </c>
      <c r="BA124" s="2">
        <f t="shared" si="360"/>
        <v>77.699396342178403</v>
      </c>
      <c r="BB124" s="2">
        <f t="shared" si="361"/>
        <v>76.685209664306072</v>
      </c>
      <c r="BC124" s="2">
        <f t="shared" si="362"/>
        <v>74.582029704308113</v>
      </c>
      <c r="BD124" s="2">
        <f t="shared" si="363"/>
        <v>72.983389276435616</v>
      </c>
      <c r="BE124" s="2">
        <f t="shared" si="364"/>
        <v>73.537256236306405</v>
      </c>
      <c r="BF124" s="2">
        <f t="shared" si="365"/>
        <v>73.628746184722672</v>
      </c>
      <c r="BG124" s="2">
        <f t="shared" si="366"/>
        <v>75.219561029966854</v>
      </c>
      <c r="BH124" s="2">
        <f t="shared" si="367"/>
        <v>75.13781794280807</v>
      </c>
      <c r="BI124" s="2">
        <f t="shared" si="368"/>
        <v>76.890347699566902</v>
      </c>
      <c r="BJ124" s="2">
        <f t="shared" si="369"/>
        <v>75.450695505459635</v>
      </c>
      <c r="BK124" s="2">
        <f t="shared" si="370"/>
        <v>76.498330625296532</v>
      </c>
      <c r="BL124" s="2">
        <f t="shared" si="371"/>
        <v>81.440472457256305</v>
      </c>
      <c r="BM124" s="2">
        <f t="shared" si="372"/>
        <v>81.155455104330173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80.531000000000006</v>
      </c>
      <c r="CF124" s="2">
        <f t="shared" si="310"/>
        <v>77.581000000000003</v>
      </c>
      <c r="CG124" s="2">
        <f t="shared" si="311"/>
        <v>77.343999999999994</v>
      </c>
      <c r="CH124" s="2">
        <f t="shared" si="312"/>
        <v>76.387</v>
      </c>
      <c r="CI124" s="2">
        <f t="shared" si="313"/>
        <v>73.629000000000005</v>
      </c>
      <c r="CJ124" s="2">
        <f t="shared" si="314"/>
        <v>72.459000000000003</v>
      </c>
      <c r="CK124" s="2">
        <f t="shared" si="315"/>
        <v>74.361000000000004</v>
      </c>
      <c r="CL124" s="2">
        <f t="shared" si="316"/>
        <v>72.242000000000004</v>
      </c>
      <c r="CM124" s="2">
        <f t="shared" si="317"/>
        <v>74.757999999999996</v>
      </c>
      <c r="CN124" s="2">
        <f t="shared" si="318"/>
        <v>74.548000000000002</v>
      </c>
      <c r="CO124" s="2">
        <f t="shared" si="319"/>
        <v>75.774000000000001</v>
      </c>
      <c r="CP124" s="2">
        <f t="shared" si="320"/>
        <v>75.048000000000002</v>
      </c>
      <c r="CQ124" s="2">
        <f t="shared" si="321"/>
        <v>75.822999999999993</v>
      </c>
      <c r="CR124" s="2">
        <f t="shared" si="322"/>
        <v>80.238</v>
      </c>
      <c r="CS124" s="2">
        <f t="shared" si="323"/>
        <v>80.242000000000004</v>
      </c>
      <c r="CU124" s="2">
        <f t="shared" si="273"/>
        <v>80.531000000000006</v>
      </c>
      <c r="CV124" s="2">
        <f t="shared" si="274"/>
        <v>77.581000000000003</v>
      </c>
      <c r="CW124" s="2">
        <f t="shared" si="275"/>
        <v>77.343999999999994</v>
      </c>
      <c r="CX124" s="2">
        <f t="shared" si="276"/>
        <v>76.387</v>
      </c>
      <c r="CY124" s="2">
        <f t="shared" si="277"/>
        <v>73.629000000000005</v>
      </c>
      <c r="CZ124" s="2">
        <f t="shared" si="278"/>
        <v>72.459000000000003</v>
      </c>
      <c r="DA124" s="2">
        <f t="shared" si="279"/>
        <v>74.361000000000004</v>
      </c>
      <c r="DB124" s="2">
        <f t="shared" si="280"/>
        <v>72.242000000000004</v>
      </c>
      <c r="DC124" s="2">
        <f t="shared" si="281"/>
        <v>74.757999999999996</v>
      </c>
      <c r="DD124" s="2">
        <f t="shared" si="282"/>
        <v>74.548000000000002</v>
      </c>
      <c r="DE124" s="2">
        <f t="shared" si="283"/>
        <v>75.774000000000001</v>
      </c>
      <c r="DF124" s="2">
        <f t="shared" si="284"/>
        <v>75.048000000000002</v>
      </c>
      <c r="DG124" s="2">
        <f t="shared" si="285"/>
        <v>75.822999999999993</v>
      </c>
      <c r="DH124" s="2">
        <f t="shared" si="286"/>
        <v>80.238</v>
      </c>
      <c r="DI124" s="2">
        <f t="shared" si="287"/>
        <v>80.242000000000004</v>
      </c>
      <c r="DK124" s="2">
        <f t="shared" si="288"/>
        <v>103.45878284506192</v>
      </c>
      <c r="DL124" s="2">
        <f t="shared" si="433"/>
        <v>99.934976447073453</v>
      </c>
      <c r="DM124" s="2">
        <f t="shared" si="433"/>
        <v>97.902651766837835</v>
      </c>
      <c r="DN124" s="2">
        <f t="shared" si="433"/>
        <v>99.49594311644114</v>
      </c>
      <c r="DO124" s="2">
        <f t="shared" si="433"/>
        <v>96.773555202976254</v>
      </c>
      <c r="DP124" s="2">
        <f t="shared" si="433"/>
        <v>93.403761943319807</v>
      </c>
      <c r="DQ124" s="2">
        <f t="shared" si="433"/>
        <v>98.763534362934365</v>
      </c>
      <c r="DR124" s="2">
        <f t="shared" si="433"/>
        <v>101.12284761904763</v>
      </c>
      <c r="DS124" s="2">
        <f t="shared" si="433"/>
        <v>100.77782814242813</v>
      </c>
      <c r="DT124" s="2">
        <f t="shared" si="433"/>
        <v>94.179925320056881</v>
      </c>
      <c r="DU124" s="2">
        <f t="shared" si="433"/>
        <v>95.871526862895251</v>
      </c>
      <c r="DV124" s="2">
        <f t="shared" si="433"/>
        <v>98.058087044534417</v>
      </c>
      <c r="DW124" s="2">
        <f t="shared" si="433"/>
        <v>101.07393879892038</v>
      </c>
      <c r="DX124" s="2">
        <f t="shared" si="433"/>
        <v>104.47209901329902</v>
      </c>
      <c r="DY124" s="2">
        <f t="shared" si="433"/>
        <v>93.302514112903225</v>
      </c>
      <c r="EA124" s="2">
        <f t="shared" si="228"/>
        <v>80.796879738051857</v>
      </c>
      <c r="EB124" s="2">
        <f t="shared" si="290"/>
        <v>78.191749623047897</v>
      </c>
      <c r="EC124" s="2">
        <f t="shared" si="291"/>
        <v>77.542072770954235</v>
      </c>
      <c r="ED124" s="2">
        <f t="shared" si="292"/>
        <v>76.491995055945878</v>
      </c>
      <c r="EE124" s="2">
        <f t="shared" si="293"/>
        <v>74.377754890126113</v>
      </c>
      <c r="EF124" s="2">
        <f t="shared" si="294"/>
        <v>72.809637303234126</v>
      </c>
      <c r="EG124" s="2">
        <f t="shared" si="295"/>
        <v>73.285755812259367</v>
      </c>
      <c r="EH124" s="2">
        <f t="shared" si="296"/>
        <v>73.347599134829935</v>
      </c>
      <c r="EI124" s="2">
        <f t="shared" si="297"/>
        <v>74.97159801089272</v>
      </c>
      <c r="EJ124" s="2">
        <f t="shared" si="298"/>
        <v>74.952520745455956</v>
      </c>
      <c r="EK124" s="2">
        <f t="shared" si="299"/>
        <v>76.70901172299007</v>
      </c>
      <c r="EL124" s="2">
        <f t="shared" si="300"/>
        <v>75.231564376799639</v>
      </c>
      <c r="EM124" s="2">
        <f t="shared" si="301"/>
        <v>76.275024094025468</v>
      </c>
      <c r="EN124" s="2">
        <f t="shared" si="302"/>
        <v>81.209986917855289</v>
      </c>
      <c r="EO124" s="2">
        <f t="shared" si="303"/>
        <v>81.016970472440974</v>
      </c>
      <c r="EQ124" s="2">
        <f t="shared" si="304"/>
        <v>80.266943809523823</v>
      </c>
      <c r="ER124" s="2">
        <f t="shared" si="434"/>
        <v>78.054364461712225</v>
      </c>
      <c r="ES124" s="2">
        <f t="shared" si="434"/>
        <v>77.414307346928325</v>
      </c>
      <c r="ET124" s="2">
        <f t="shared" si="434"/>
        <v>76.356151338720466</v>
      </c>
      <c r="EU124" s="2">
        <f t="shared" si="434"/>
        <v>73.973239312325532</v>
      </c>
      <c r="EV124" s="2">
        <f t="shared" si="434"/>
        <v>72.248693689784346</v>
      </c>
      <c r="EW124" s="2">
        <f t="shared" si="434"/>
        <v>72.979378117706915</v>
      </c>
      <c r="EX124" s="2">
        <f t="shared" si="434"/>
        <v>72.955937742043346</v>
      </c>
      <c r="EY124" s="2">
        <f t="shared" si="434"/>
        <v>74.892638221203072</v>
      </c>
      <c r="EZ124" s="2">
        <f t="shared" si="434"/>
        <v>74.725996115476406</v>
      </c>
      <c r="FA124" s="2">
        <f t="shared" si="434"/>
        <v>76.398931498267203</v>
      </c>
      <c r="FB124" s="2">
        <f t="shared" si="434"/>
        <v>75.334479561441682</v>
      </c>
      <c r="FC124" s="2">
        <f t="shared" si="434"/>
        <v>76.006728614974563</v>
      </c>
      <c r="FD124" s="2">
        <f t="shared" si="434"/>
        <v>81.460129555724421</v>
      </c>
      <c r="FE124" s="2">
        <f t="shared" si="434"/>
        <v>80.929190001316712</v>
      </c>
      <c r="FG124" s="2">
        <f t="shared" si="306"/>
        <v>0.99298804700905385</v>
      </c>
      <c r="FH124" s="2">
        <f t="shared" si="435"/>
        <v>0.99236291551313405</v>
      </c>
      <c r="FI124" s="2">
        <f t="shared" si="435"/>
        <v>0.99223767682274011</v>
      </c>
      <c r="FJ124" s="2">
        <f t="shared" si="435"/>
        <v>0.99156959221511021</v>
      </c>
      <c r="FK124" s="2">
        <f t="shared" si="435"/>
        <v>0.99077085171602564</v>
      </c>
      <c r="FL124" s="2">
        <f t="shared" si="435"/>
        <v>0.9914024985964931</v>
      </c>
      <c r="FM124" s="2">
        <f t="shared" si="435"/>
        <v>0.99005280428044429</v>
      </c>
      <c r="FN124" s="2">
        <f t="shared" si="435"/>
        <v>0.9897703762733886</v>
      </c>
      <c r="FO124" s="2">
        <f t="shared" si="435"/>
        <v>0.99036395046020109</v>
      </c>
      <c r="FP124" s="2">
        <f t="shared" si="435"/>
        <v>0.99028742703937356</v>
      </c>
      <c r="FQ124" s="2">
        <f t="shared" si="435"/>
        <v>0.99045591363938712</v>
      </c>
      <c r="FR124" s="2">
        <f t="shared" si="435"/>
        <v>0.99041908509721988</v>
      </c>
      <c r="FS124" s="2">
        <f t="shared" si="435"/>
        <v>0.99095577139426494</v>
      </c>
      <c r="FT124" s="2">
        <f t="shared" si="435"/>
        <v>0.99013236008817307</v>
      </c>
      <c r="FU124" s="2">
        <f t="shared" si="435"/>
        <v>0.98870731063462414</v>
      </c>
      <c r="FW124" s="2">
        <f t="shared" si="324"/>
        <v>3.5690112503943476E-3</v>
      </c>
      <c r="FX124" s="2">
        <f t="shared" si="376"/>
        <v>6.2467988086449067E-3</v>
      </c>
      <c r="FY124" s="2">
        <f t="shared" si="377"/>
        <v>5.6495959178542764E-3</v>
      </c>
      <c r="FZ124" s="2">
        <f t="shared" si="378"/>
        <v>5.2858863617604203E-3</v>
      </c>
      <c r="GA124" s="2">
        <f t="shared" si="379"/>
        <v>5.9808521014851224E-3</v>
      </c>
      <c r="GB124" s="2">
        <f t="shared" si="380"/>
        <v>5.8937159036743124E-3</v>
      </c>
      <c r="GC124" s="2">
        <f t="shared" si="381"/>
        <v>6.3060259619908774E-3</v>
      </c>
      <c r="GD124" s="2">
        <f t="shared" si="382"/>
        <v>7.6170157919140729E-3</v>
      </c>
      <c r="GE124" s="2">
        <f t="shared" si="383"/>
        <v>8.9551012174751022E-3</v>
      </c>
      <c r="GF124" s="2">
        <f t="shared" si="384"/>
        <v>6.4027140108661468E-3</v>
      </c>
      <c r="GG124" s="2">
        <f t="shared" si="385"/>
        <v>5.0074873570198188E-3</v>
      </c>
      <c r="GH124" s="2">
        <f t="shared" si="386"/>
        <v>4.1991612369754062E-3</v>
      </c>
      <c r="GI124" s="2">
        <f t="shared" si="387"/>
        <v>3.6546366625599788E-3</v>
      </c>
      <c r="GJ124" s="2">
        <f t="shared" si="388"/>
        <v>3.7714228276050509E-3</v>
      </c>
      <c r="GK124" s="2">
        <f t="shared" si="389"/>
        <v>2.8730322824881476E-3</v>
      </c>
      <c r="GM124" s="86">
        <f t="shared" si="325"/>
        <v>3.8334292465312926E-25</v>
      </c>
      <c r="GN124" s="86">
        <f t="shared" si="390"/>
        <v>1.0519727772387785E-28</v>
      </c>
      <c r="GO124" s="86">
        <f t="shared" si="391"/>
        <v>1.3595951139425104E-38</v>
      </c>
      <c r="GP124" s="86">
        <f t="shared" si="392"/>
        <v>4.5534938473282517E-41</v>
      </c>
      <c r="GQ124" s="86">
        <f t="shared" si="393"/>
        <v>3.2083071790451117E-45</v>
      </c>
      <c r="GR124" s="86">
        <f t="shared" si="394"/>
        <v>1.3387280158386126E-36</v>
      </c>
      <c r="GS124" s="86">
        <f t="shared" si="395"/>
        <v>4.3819210438905829E-34</v>
      </c>
      <c r="GT124" s="86">
        <f t="shared" si="396"/>
        <v>2.2241879392649239E-41</v>
      </c>
      <c r="GU124" s="86">
        <f t="shared" si="397"/>
        <v>8.3243932391673905E-51</v>
      </c>
      <c r="GV124" s="86">
        <f t="shared" si="398"/>
        <v>4.6373587971315937E-54</v>
      </c>
      <c r="GW124" s="86">
        <f t="shared" si="399"/>
        <v>1.8844788926134436E-51</v>
      </c>
      <c r="GX124" s="86">
        <f t="shared" si="400"/>
        <v>9.2425001968187234E-50</v>
      </c>
      <c r="GY124" s="86">
        <f t="shared" si="401"/>
        <v>3.0521780678567943E-44</v>
      </c>
      <c r="GZ124" s="86">
        <f t="shared" si="402"/>
        <v>7.4619619872260918E-32</v>
      </c>
      <c r="HA124" s="86">
        <f t="shared" si="403"/>
        <v>5.9157473830760906E-44</v>
      </c>
      <c r="HC124" s="86">
        <f t="shared" si="326"/>
        <v>2.9459385684604067E-3</v>
      </c>
      <c r="HD124" s="86">
        <f t="shared" si="404"/>
        <v>2.5420155952060689E-4</v>
      </c>
      <c r="HE124" s="86">
        <f t="shared" si="405"/>
        <v>6.0494579945217731E-5</v>
      </c>
      <c r="HF124" s="86">
        <f t="shared" si="406"/>
        <v>1.707395086634606E-5</v>
      </c>
      <c r="HG124" s="86">
        <f t="shared" si="407"/>
        <v>1.8456002358667493E-7</v>
      </c>
      <c r="HH124" s="86">
        <f t="shared" si="408"/>
        <v>2.5587532764264352E-6</v>
      </c>
      <c r="HI124" s="86">
        <f t="shared" si="409"/>
        <v>2.7655134951842504E-6</v>
      </c>
      <c r="HJ124" s="86">
        <f t="shared" si="410"/>
        <v>9.605614569316347E-9</v>
      </c>
      <c r="HK124" s="86">
        <f t="shared" si="411"/>
        <v>4.2324946492588843E-13</v>
      </c>
      <c r="HL124" s="86">
        <f t="shared" si="412"/>
        <v>3.2527886290148209E-7</v>
      </c>
      <c r="HM124" s="86">
        <f t="shared" si="413"/>
        <v>3.324581744934848E-8</v>
      </c>
      <c r="HN124" s="86">
        <f t="shared" si="414"/>
        <v>6.3552379944120668E-7</v>
      </c>
      <c r="HO124" s="86">
        <f t="shared" si="415"/>
        <v>2.2554773404867174E-4</v>
      </c>
      <c r="HP124" s="86">
        <f t="shared" si="416"/>
        <v>3.121695955996526E-4</v>
      </c>
      <c r="HQ124" s="86">
        <f t="shared" si="417"/>
        <v>3.4129439329536512E-6</v>
      </c>
      <c r="HS124" s="86">
        <f t="shared" si="327"/>
        <v>1.8513497511988044E-8</v>
      </c>
      <c r="HT124" s="86">
        <f t="shared" si="418"/>
        <v>4.4301928100261923E-7</v>
      </c>
      <c r="HU124" s="86">
        <f t="shared" si="419"/>
        <v>4.3279442551660906E-7</v>
      </c>
      <c r="HV124" s="86">
        <f t="shared" si="420"/>
        <v>1.2936245012616572E-7</v>
      </c>
      <c r="HW124" s="86">
        <f t="shared" si="421"/>
        <v>2.5901180497462685E-9</v>
      </c>
      <c r="HX124" s="86">
        <f t="shared" si="422"/>
        <v>4.0905585998112873E-8</v>
      </c>
      <c r="HY124" s="86">
        <f t="shared" si="423"/>
        <v>9.6992459612694734E-9</v>
      </c>
      <c r="HZ124" s="86">
        <f t="shared" si="424"/>
        <v>5.9760406771635266E-8</v>
      </c>
      <c r="IA124" s="86">
        <f t="shared" si="425"/>
        <v>1.7118533447987143E-7</v>
      </c>
      <c r="IB124" s="86">
        <f t="shared" si="426"/>
        <v>2.1409979874316616E-9</v>
      </c>
      <c r="IC124" s="86">
        <f t="shared" si="427"/>
        <v>3.3802404666586814E-9</v>
      </c>
      <c r="ID124" s="86">
        <f t="shared" si="428"/>
        <v>5.2935418442658472E-10</v>
      </c>
      <c r="IE124" s="86">
        <f t="shared" si="429"/>
        <v>2.3710453130321401E-10</v>
      </c>
      <c r="IF124" s="86">
        <f t="shared" si="430"/>
        <v>2.28818701216913E-9</v>
      </c>
      <c r="IG124" s="86">
        <f t="shared" si="431"/>
        <v>3.1396176835485169E-7</v>
      </c>
      <c r="II124" s="86">
        <f t="shared" si="328"/>
        <v>5.3776661344618332E-27</v>
      </c>
      <c r="IJ124" s="86">
        <f t="shared" si="329"/>
        <v>5.5985077838560678E-24</v>
      </c>
      <c r="IK124" s="86">
        <f t="shared" si="330"/>
        <v>1.0909492705485629E-25</v>
      </c>
      <c r="IL124" s="86">
        <f t="shared" si="331"/>
        <v>2.5782039945323686E-26</v>
      </c>
      <c r="IM124" s="86">
        <f t="shared" si="332"/>
        <v>5.7116825789482385E-32</v>
      </c>
      <c r="IN124" s="86">
        <f t="shared" si="333"/>
        <v>2.0560884533911162E-28</v>
      </c>
      <c r="IO124" s="86">
        <f t="shared" si="334"/>
        <v>3.1301307231068697E-30</v>
      </c>
      <c r="IP124" s="86">
        <f t="shared" si="335"/>
        <v>1.4638179868714679E-29</v>
      </c>
      <c r="IQ124" s="86">
        <f t="shared" si="336"/>
        <v>3.1757780611854172E-27</v>
      </c>
      <c r="IR124" s="86">
        <f t="shared" si="337"/>
        <v>3.2142433651157373E-34</v>
      </c>
      <c r="IS124" s="86">
        <f t="shared" si="338"/>
        <v>8.8806846811870881E-32</v>
      </c>
      <c r="IT124" s="86">
        <f t="shared" si="339"/>
        <v>4.129157790584794E-33</v>
      </c>
      <c r="IU124" s="86">
        <f t="shared" si="340"/>
        <v>4.5973590159894501E-34</v>
      </c>
      <c r="IV124" s="86">
        <f t="shared" si="341"/>
        <v>1.8672215447480163E-58</v>
      </c>
      <c r="IW124" s="86">
        <f t="shared" si="342"/>
        <v>2.2524570943848608E-27</v>
      </c>
      <c r="IY124" s="86">
        <f t="shared" si="343"/>
        <v>2.9459570819579187E-3</v>
      </c>
      <c r="IZ124" s="86">
        <f t="shared" si="344"/>
        <v>2.546445788016095E-4</v>
      </c>
      <c r="JA124" s="86">
        <f t="shared" si="345"/>
        <v>6.0927374370734338E-5</v>
      </c>
      <c r="JB124" s="86">
        <f t="shared" si="346"/>
        <v>1.7203313316472225E-5</v>
      </c>
      <c r="JC124" s="86">
        <f t="shared" si="347"/>
        <v>1.8715014163642121E-7</v>
      </c>
      <c r="JD124" s="86">
        <f t="shared" si="348"/>
        <v>2.5996588624245481E-6</v>
      </c>
      <c r="JE124" s="86">
        <f t="shared" si="349"/>
        <v>2.7752127411455199E-6</v>
      </c>
      <c r="JF124" s="86">
        <f t="shared" si="350"/>
        <v>6.9366021340951617E-8</v>
      </c>
      <c r="JG124" s="86">
        <f t="shared" si="351"/>
        <v>1.7118575772933634E-7</v>
      </c>
      <c r="JH124" s="86">
        <f t="shared" si="352"/>
        <v>3.2741986088891377E-7</v>
      </c>
      <c r="JI124" s="86">
        <f t="shared" si="353"/>
        <v>3.6626057916007159E-8</v>
      </c>
      <c r="JJ124" s="86">
        <f t="shared" si="354"/>
        <v>6.3605315362563329E-7</v>
      </c>
      <c r="JK124" s="86">
        <f t="shared" si="355"/>
        <v>2.2554797115320304E-4</v>
      </c>
      <c r="JL124" s="86">
        <f t="shared" si="356"/>
        <v>3.1217188378666476E-4</v>
      </c>
      <c r="JM124" s="86">
        <f t="shared" si="357"/>
        <v>3.726905701308503E-6</v>
      </c>
    </row>
    <row r="125" spans="2:273" x14ac:dyDescent="0.25">
      <c r="B125" s="2">
        <v>98</v>
      </c>
      <c r="C125" s="37">
        <v>79.733999999999995</v>
      </c>
      <c r="D125" s="37">
        <v>76.887</v>
      </c>
      <c r="E125" s="37">
        <v>78.066000000000003</v>
      </c>
      <c r="F125" s="37">
        <v>75.983999999999995</v>
      </c>
      <c r="G125" s="37">
        <v>73.805999999999997</v>
      </c>
      <c r="H125" s="37">
        <v>71.688999999999993</v>
      </c>
      <c r="I125" s="37">
        <v>73.311000000000007</v>
      </c>
      <c r="J125" s="37">
        <v>72.548000000000002</v>
      </c>
      <c r="K125" s="37">
        <v>74.774000000000001</v>
      </c>
      <c r="L125" s="37">
        <v>75.305999999999997</v>
      </c>
      <c r="M125" s="37">
        <v>76.064999999999998</v>
      </c>
      <c r="N125" s="37">
        <v>75.418999999999997</v>
      </c>
      <c r="O125" s="37">
        <v>74.968000000000004</v>
      </c>
      <c r="P125" s="37">
        <v>79.888999999999996</v>
      </c>
      <c r="Q125" s="37">
        <v>80.242000000000004</v>
      </c>
      <c r="S125" s="4">
        <f t="shared" si="229"/>
        <v>80.853148097656302</v>
      </c>
      <c r="T125" s="4">
        <f t="shared" si="230"/>
        <v>78.250831949191337</v>
      </c>
      <c r="U125" s="4">
        <f t="shared" si="231"/>
        <v>77.60604722851518</v>
      </c>
      <c r="V125" s="4">
        <f t="shared" si="232"/>
        <v>76.581585197262484</v>
      </c>
      <c r="W125" s="4">
        <f t="shared" si="233"/>
        <v>74.426169219033838</v>
      </c>
      <c r="X125" s="4">
        <f t="shared" si="234"/>
        <v>72.857356198899552</v>
      </c>
      <c r="Y125" s="4">
        <f t="shared" si="235"/>
        <v>73.419792274574377</v>
      </c>
      <c r="Z125" s="4">
        <f t="shared" si="236"/>
        <v>73.475592742579138</v>
      </c>
      <c r="AA125" s="4">
        <f t="shared" si="237"/>
        <v>75.109640651408782</v>
      </c>
      <c r="AB125" s="4">
        <f t="shared" si="238"/>
        <v>75.016717430079268</v>
      </c>
      <c r="AC125" s="4">
        <f t="shared" si="239"/>
        <v>76.732004479599453</v>
      </c>
      <c r="AD125" s="4">
        <f t="shared" si="240"/>
        <v>75.364915734331007</v>
      </c>
      <c r="AE125" s="4">
        <f t="shared" si="241"/>
        <v>76.393178503660863</v>
      </c>
      <c r="AF125" s="4">
        <f t="shared" si="242"/>
        <v>81.318708774323355</v>
      </c>
      <c r="AG125" s="4">
        <f t="shared" si="243"/>
        <v>81.034379285754824</v>
      </c>
      <c r="AI125" s="4">
        <f t="shared" si="244"/>
        <v>-1.1191480976563071</v>
      </c>
      <c r="AJ125" s="4">
        <f t="shared" si="245"/>
        <v>-1.3638319491913364</v>
      </c>
      <c r="AK125" s="4">
        <f t="shared" si="246"/>
        <v>0.45995277148482216</v>
      </c>
      <c r="AL125" s="4">
        <f t="shared" si="247"/>
        <v>-0.59758519726248949</v>
      </c>
      <c r="AM125" s="4">
        <f t="shared" si="248"/>
        <v>-0.62016921903384059</v>
      </c>
      <c r="AN125" s="4">
        <f t="shared" si="249"/>
        <v>-1.1683561988995592</v>
      </c>
      <c r="AO125" s="4">
        <f t="shared" si="250"/>
        <v>-0.10879227457436969</v>
      </c>
      <c r="AP125" s="4">
        <f t="shared" si="251"/>
        <v>-0.9275927425791366</v>
      </c>
      <c r="AQ125" s="4">
        <f t="shared" si="252"/>
        <v>-0.33564065140878085</v>
      </c>
      <c r="AR125" s="4">
        <f t="shared" si="253"/>
        <v>0.28928256992072932</v>
      </c>
      <c r="AS125" s="4">
        <f t="shared" si="254"/>
        <v>-0.66700447959945564</v>
      </c>
      <c r="AT125" s="4">
        <f t="shared" si="255"/>
        <v>5.4084265668990383E-2</v>
      </c>
      <c r="AU125" s="4">
        <f t="shared" si="256"/>
        <v>-1.4251785036608595</v>
      </c>
      <c r="AV125" s="4">
        <f t="shared" si="432"/>
        <v>-1.429708774323359</v>
      </c>
      <c r="AW125" s="4">
        <f t="shared" si="432"/>
        <v>-0.79237928575481931</v>
      </c>
      <c r="AY125" s="2">
        <f t="shared" si="308"/>
        <v>80.824686273303826</v>
      </c>
      <c r="AZ125" s="2">
        <f t="shared" si="359"/>
        <v>78.249546504640492</v>
      </c>
      <c r="BA125" s="2">
        <f t="shared" si="360"/>
        <v>77.605778146251524</v>
      </c>
      <c r="BB125" s="2">
        <f t="shared" si="361"/>
        <v>76.581510343778191</v>
      </c>
      <c r="BC125" s="2">
        <f t="shared" si="362"/>
        <v>74.426168096448905</v>
      </c>
      <c r="BD125" s="2">
        <f t="shared" si="363"/>
        <v>72.85733833927415</v>
      </c>
      <c r="BE125" s="2">
        <f t="shared" si="364"/>
        <v>73.419784227222038</v>
      </c>
      <c r="BF125" s="2">
        <f t="shared" si="365"/>
        <v>73.475562235130198</v>
      </c>
      <c r="BG125" s="2">
        <f t="shared" si="366"/>
        <v>75.109543030425129</v>
      </c>
      <c r="BH125" s="2">
        <f t="shared" si="367"/>
        <v>75.01671545871109</v>
      </c>
      <c r="BI125" s="2">
        <f t="shared" si="368"/>
        <v>76.732001751025678</v>
      </c>
      <c r="BJ125" s="2">
        <f t="shared" si="369"/>
        <v>75.364914567114184</v>
      </c>
      <c r="BK125" s="2">
        <f t="shared" si="370"/>
        <v>76.392179849479376</v>
      </c>
      <c r="BL125" s="2">
        <f t="shared" si="371"/>
        <v>81.317550945723127</v>
      </c>
      <c r="BM125" s="2">
        <f t="shared" si="372"/>
        <v>81.033718998912931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79.733999999999995</v>
      </c>
      <c r="CF125" s="2">
        <f t="shared" si="310"/>
        <v>76.887</v>
      </c>
      <c r="CG125" s="2">
        <f t="shared" si="311"/>
        <v>78.066000000000003</v>
      </c>
      <c r="CH125" s="2">
        <f t="shared" si="312"/>
        <v>75.983999999999995</v>
      </c>
      <c r="CI125" s="2">
        <f t="shared" si="313"/>
        <v>73.805999999999997</v>
      </c>
      <c r="CJ125" s="2">
        <f t="shared" si="314"/>
        <v>71.688999999999993</v>
      </c>
      <c r="CK125" s="2">
        <f t="shared" si="315"/>
        <v>73.311000000000007</v>
      </c>
      <c r="CL125" s="2">
        <f t="shared" si="316"/>
        <v>72.548000000000002</v>
      </c>
      <c r="CM125" s="2">
        <f t="shared" si="317"/>
        <v>74.774000000000001</v>
      </c>
      <c r="CN125" s="2">
        <f t="shared" si="318"/>
        <v>75.305999999999997</v>
      </c>
      <c r="CO125" s="2">
        <f t="shared" si="319"/>
        <v>76.064999999999998</v>
      </c>
      <c r="CP125" s="2">
        <f t="shared" si="320"/>
        <v>75.418999999999997</v>
      </c>
      <c r="CQ125" s="2">
        <f t="shared" si="321"/>
        <v>74.968000000000004</v>
      </c>
      <c r="CR125" s="2">
        <f t="shared" si="322"/>
        <v>79.888999999999996</v>
      </c>
      <c r="CS125" s="2">
        <f t="shared" si="323"/>
        <v>80.242000000000004</v>
      </c>
      <c r="CU125" s="2">
        <f t="shared" si="273"/>
        <v>79.733999999999995</v>
      </c>
      <c r="CV125" s="2">
        <f t="shared" si="274"/>
        <v>76.887</v>
      </c>
      <c r="CW125" s="2">
        <f t="shared" si="275"/>
        <v>78.066000000000003</v>
      </c>
      <c r="CX125" s="2">
        <f t="shared" si="276"/>
        <v>75.983999999999995</v>
      </c>
      <c r="CY125" s="2">
        <f t="shared" si="277"/>
        <v>73.805999999999997</v>
      </c>
      <c r="CZ125" s="2">
        <f t="shared" si="278"/>
        <v>71.688999999999993</v>
      </c>
      <c r="DA125" s="2">
        <f t="shared" si="279"/>
        <v>73.311000000000007</v>
      </c>
      <c r="DB125" s="2">
        <f t="shared" si="280"/>
        <v>72.548000000000002</v>
      </c>
      <c r="DC125" s="2">
        <f t="shared" si="281"/>
        <v>74.774000000000001</v>
      </c>
      <c r="DD125" s="2">
        <f t="shared" si="282"/>
        <v>75.305999999999997</v>
      </c>
      <c r="DE125" s="2">
        <f t="shared" si="283"/>
        <v>76.064999999999998</v>
      </c>
      <c r="DF125" s="2">
        <f t="shared" si="284"/>
        <v>75.418999999999997</v>
      </c>
      <c r="DG125" s="2">
        <f t="shared" si="285"/>
        <v>74.968000000000004</v>
      </c>
      <c r="DH125" s="2">
        <f t="shared" si="286"/>
        <v>79.888999999999996</v>
      </c>
      <c r="DI125" s="2">
        <f t="shared" si="287"/>
        <v>80.242000000000004</v>
      </c>
      <c r="DK125" s="2">
        <f t="shared" si="288"/>
        <v>103.63748837209303</v>
      </c>
      <c r="DL125" s="2">
        <f t="shared" si="433"/>
        <v>100.06196526483539</v>
      </c>
      <c r="DM125" s="2">
        <f t="shared" si="433"/>
        <v>98.021511929930554</v>
      </c>
      <c r="DN125" s="2">
        <f t="shared" si="433"/>
        <v>99.638577911028278</v>
      </c>
      <c r="DO125" s="2">
        <f t="shared" si="433"/>
        <v>96.876695590327159</v>
      </c>
      <c r="DP125" s="2">
        <f t="shared" si="433"/>
        <v>93.469367611336011</v>
      </c>
      <c r="DQ125" s="2">
        <f t="shared" si="433"/>
        <v>98.950083526383537</v>
      </c>
      <c r="DR125" s="2">
        <f t="shared" si="433"/>
        <v>101.35076470588237</v>
      </c>
      <c r="DS125" s="2">
        <f t="shared" si="433"/>
        <v>100.9757274989275</v>
      </c>
      <c r="DT125" s="2">
        <f t="shared" si="433"/>
        <v>94.24610715979135</v>
      </c>
      <c r="DU125" s="2">
        <f t="shared" si="433"/>
        <v>95.980919903709349</v>
      </c>
      <c r="DV125" s="2">
        <f t="shared" si="433"/>
        <v>98.189159716599193</v>
      </c>
      <c r="DW125" s="2">
        <f t="shared" si="433"/>
        <v>101.2589592442645</v>
      </c>
      <c r="DX125" s="2">
        <f t="shared" si="433"/>
        <v>104.69287134277134</v>
      </c>
      <c r="DY125" s="2">
        <f t="shared" si="433"/>
        <v>93.373789516129037</v>
      </c>
      <c r="EA125" s="2">
        <f t="shared" si="228"/>
        <v>80.679735970162199</v>
      </c>
      <c r="EB125" s="2">
        <f t="shared" si="290"/>
        <v>78.097381367797496</v>
      </c>
      <c r="EC125" s="2">
        <f t="shared" si="291"/>
        <v>77.460847061681733</v>
      </c>
      <c r="ED125" s="2">
        <f t="shared" si="292"/>
        <v>76.403488420504814</v>
      </c>
      <c r="EE125" s="2">
        <f t="shared" si="293"/>
        <v>74.237855845979482</v>
      </c>
      <c r="EF125" s="2">
        <f t="shared" si="294"/>
        <v>72.697667407374723</v>
      </c>
      <c r="EG125" s="2">
        <f t="shared" si="295"/>
        <v>73.187818878135104</v>
      </c>
      <c r="EH125" s="2">
        <f t="shared" si="296"/>
        <v>73.215872496698694</v>
      </c>
      <c r="EI125" s="2">
        <f t="shared" si="297"/>
        <v>74.880823182571618</v>
      </c>
      <c r="EJ125" s="2">
        <f t="shared" si="298"/>
        <v>74.846202047703073</v>
      </c>
      <c r="EK125" s="2">
        <f t="shared" si="299"/>
        <v>76.564436996164687</v>
      </c>
      <c r="EL125" s="2">
        <f t="shared" si="300"/>
        <v>75.163118881118862</v>
      </c>
      <c r="EM125" s="2">
        <f t="shared" si="301"/>
        <v>76.186218952007849</v>
      </c>
      <c r="EN125" s="2">
        <f t="shared" si="302"/>
        <v>81.104112519333214</v>
      </c>
      <c r="EO125" s="2">
        <f t="shared" si="303"/>
        <v>80.905433562992158</v>
      </c>
      <c r="EQ125" s="2">
        <f t="shared" si="304"/>
        <v>80.180084310776962</v>
      </c>
      <c r="ER125" s="2">
        <f t="shared" si="434"/>
        <v>77.962495244375944</v>
      </c>
      <c r="ES125" s="2">
        <f t="shared" si="434"/>
        <v>77.343911216731158</v>
      </c>
      <c r="ET125" s="2">
        <f t="shared" si="434"/>
        <v>76.272890421345693</v>
      </c>
      <c r="EU125" s="2">
        <f t="shared" si="434"/>
        <v>73.872341290594704</v>
      </c>
      <c r="EV125" s="2">
        <f t="shared" si="434"/>
        <v>72.183075528558774</v>
      </c>
      <c r="EW125" s="2">
        <f t="shared" si="434"/>
        <v>72.905139986830164</v>
      </c>
      <c r="EX125" s="2">
        <f t="shared" si="434"/>
        <v>72.852575008758421</v>
      </c>
      <c r="EY125" s="2">
        <f t="shared" si="434"/>
        <v>74.799124316273335</v>
      </c>
      <c r="EZ125" s="2">
        <f t="shared" si="434"/>
        <v>74.635631389561581</v>
      </c>
      <c r="FA125" s="2">
        <f t="shared" si="434"/>
        <v>76.275734805308886</v>
      </c>
      <c r="FB125" s="2">
        <f t="shared" si="434"/>
        <v>75.255836729163349</v>
      </c>
      <c r="FC125" s="2">
        <f t="shared" si="434"/>
        <v>75.932920049349136</v>
      </c>
      <c r="FD125" s="2">
        <f t="shared" si="434"/>
        <v>81.338620315444743</v>
      </c>
      <c r="FE125" s="2">
        <f t="shared" si="434"/>
        <v>80.824600583050795</v>
      </c>
      <c r="FG125" s="2">
        <f t="shared" si="306"/>
        <v>0.99360107488488891</v>
      </c>
      <c r="FH125" s="2">
        <f t="shared" si="435"/>
        <v>0.99303021260461088</v>
      </c>
      <c r="FI125" s="2">
        <f t="shared" si="435"/>
        <v>0.99291583863941357</v>
      </c>
      <c r="FJ125" s="2">
        <f t="shared" si="435"/>
        <v>0.99230566918461571</v>
      </c>
      <c r="FK125" s="2">
        <f t="shared" si="435"/>
        <v>0.99157607595301878</v>
      </c>
      <c r="FL125" s="2">
        <f t="shared" si="435"/>
        <v>0.99215304941304794</v>
      </c>
      <c r="FM125" s="2">
        <f t="shared" si="435"/>
        <v>0.99092010254407037</v>
      </c>
      <c r="FN125" s="2">
        <f t="shared" si="435"/>
        <v>0.99066206724282446</v>
      </c>
      <c r="FO125" s="2">
        <f t="shared" si="435"/>
        <v>0.99120436083092534</v>
      </c>
      <c r="FP125" s="2">
        <f t="shared" si="435"/>
        <v>0.99113445167414538</v>
      </c>
      <c r="FQ125" s="2">
        <f t="shared" si="435"/>
        <v>0.99128837397162339</v>
      </c>
      <c r="FR125" s="2">
        <f t="shared" si="435"/>
        <v>0.9912547293488585</v>
      </c>
      <c r="FS125" s="2">
        <f t="shared" si="435"/>
        <v>0.99174499619476786</v>
      </c>
      <c r="FT125" s="2">
        <f t="shared" si="435"/>
        <v>0.99099278496895515</v>
      </c>
      <c r="FU125" s="2">
        <f t="shared" si="435"/>
        <v>0.98969070122084812</v>
      </c>
      <c r="FW125" s="2">
        <f t="shared" si="324"/>
        <v>3.9119959933524694E-3</v>
      </c>
      <c r="FX125" s="2">
        <f t="shared" si="376"/>
        <v>6.8453531327627706E-3</v>
      </c>
      <c r="FY125" s="2">
        <f t="shared" si="377"/>
        <v>6.1912841021554725E-3</v>
      </c>
      <c r="FZ125" s="2">
        <f t="shared" si="378"/>
        <v>5.7929049191280885E-3</v>
      </c>
      <c r="GA125" s="2">
        <f t="shared" si="379"/>
        <v>6.5540920694871028E-3</v>
      </c>
      <c r="GB125" s="2">
        <f t="shared" si="380"/>
        <v>6.4586584920327426E-3</v>
      </c>
      <c r="GC125" s="2">
        <f t="shared" si="381"/>
        <v>6.9102158377148349E-3</v>
      </c>
      <c r="GD125" s="2">
        <f t="shared" si="382"/>
        <v>8.3457586382577695E-3</v>
      </c>
      <c r="GE125" s="2">
        <f t="shared" si="383"/>
        <v>9.8105971478625095E-3</v>
      </c>
      <c r="GF125" s="2">
        <f t="shared" si="384"/>
        <v>7.016102306214282E-3</v>
      </c>
      <c r="GG125" s="2">
        <f t="shared" si="385"/>
        <v>5.4879494028284483E-3</v>
      </c>
      <c r="GH125" s="2">
        <f t="shared" si="386"/>
        <v>4.6024241698286103E-3</v>
      </c>
      <c r="GI125" s="2">
        <f t="shared" si="387"/>
        <v>4.0058169932817933E-3</v>
      </c>
      <c r="GJ125" s="2">
        <f t="shared" si="388"/>
        <v>4.1337787818633088E-3</v>
      </c>
      <c r="GK125" s="2">
        <f t="shared" si="389"/>
        <v>3.1493443036508793E-3</v>
      </c>
      <c r="GM125" s="86">
        <f t="shared" si="325"/>
        <v>1.2327030368494704E-26</v>
      </c>
      <c r="GN125" s="86">
        <f t="shared" si="390"/>
        <v>2.3444325526360845E-30</v>
      </c>
      <c r="GO125" s="86">
        <f t="shared" si="391"/>
        <v>6.879845909467834E-41</v>
      </c>
      <c r="GP125" s="86">
        <f t="shared" si="392"/>
        <v>1.5527492838551818E-43</v>
      </c>
      <c r="GQ125" s="86">
        <f t="shared" si="393"/>
        <v>6.7724121312144396E-48</v>
      </c>
      <c r="GR125" s="86">
        <f t="shared" si="394"/>
        <v>9.9805588605250435E-39</v>
      </c>
      <c r="GS125" s="86">
        <f t="shared" si="395"/>
        <v>4.5296881516758302E-36</v>
      </c>
      <c r="GT125" s="86">
        <f t="shared" si="396"/>
        <v>8.2703919563285073E-44</v>
      </c>
      <c r="GU125" s="86">
        <f t="shared" si="397"/>
        <v>9.1367365189690492E-54</v>
      </c>
      <c r="GV125" s="86">
        <f t="shared" si="398"/>
        <v>3.0653484445613963E-57</v>
      </c>
      <c r="GW125" s="86">
        <f t="shared" si="399"/>
        <v>1.6769207812216843E-54</v>
      </c>
      <c r="GX125" s="86">
        <f t="shared" si="400"/>
        <v>9.6069556736677375E-53</v>
      </c>
      <c r="GY125" s="86">
        <f t="shared" si="401"/>
        <v>7.1692868167442442E-47</v>
      </c>
      <c r="GZ125" s="86">
        <f t="shared" si="402"/>
        <v>1.0915302861594223E-33</v>
      </c>
      <c r="HA125" s="86">
        <f t="shared" si="403"/>
        <v>1.7754340736950298E-46</v>
      </c>
      <c r="HC125" s="86">
        <f t="shared" si="326"/>
        <v>9.7560231609748467E-4</v>
      </c>
      <c r="HD125" s="86">
        <f t="shared" si="404"/>
        <v>6.1618114052519469E-5</v>
      </c>
      <c r="HE125" s="86">
        <f t="shared" si="405"/>
        <v>1.0793957211901229E-5</v>
      </c>
      <c r="HF125" s="86">
        <f t="shared" si="406"/>
        <v>2.1287277201174824E-6</v>
      </c>
      <c r="HG125" s="86">
        <f t="shared" si="407"/>
        <v>1.0586453166637763E-8</v>
      </c>
      <c r="HH125" s="86">
        <f t="shared" si="408"/>
        <v>2.7382026898207437E-7</v>
      </c>
      <c r="HI125" s="86">
        <f t="shared" si="409"/>
        <v>3.0823093329396839E-7</v>
      </c>
      <c r="HJ125" s="86">
        <f t="shared" si="410"/>
        <v>4.7229309634533706E-10</v>
      </c>
      <c r="HK125" s="86">
        <f t="shared" si="411"/>
        <v>4.7881307669331295E-15</v>
      </c>
      <c r="HL125" s="86">
        <f t="shared" si="412"/>
        <v>3.1047212474321399E-8</v>
      </c>
      <c r="HM125" s="86">
        <f t="shared" si="413"/>
        <v>1.4584139576298862E-9</v>
      </c>
      <c r="HN125" s="86">
        <f t="shared" si="414"/>
        <v>3.834621475854994E-8</v>
      </c>
      <c r="HO125" s="86">
        <f t="shared" si="415"/>
        <v>4.3540894974036145E-5</v>
      </c>
      <c r="HP125" s="86">
        <f t="shared" si="416"/>
        <v>6.5601195216259293E-5</v>
      </c>
      <c r="HQ125" s="86">
        <f t="shared" si="417"/>
        <v>3.229264858833308E-7</v>
      </c>
      <c r="HS125" s="86">
        <f t="shared" si="327"/>
        <v>5.2844955341269068E-8</v>
      </c>
      <c r="HT125" s="86">
        <f t="shared" si="418"/>
        <v>1.1874099373314889E-6</v>
      </c>
      <c r="HU125" s="86">
        <f t="shared" si="419"/>
        <v>1.1805485130269253E-6</v>
      </c>
      <c r="HV125" s="86">
        <f t="shared" si="420"/>
        <v>3.6823757480973418E-7</v>
      </c>
      <c r="HW125" s="86">
        <f t="shared" si="421"/>
        <v>9.801117516005957E-9</v>
      </c>
      <c r="HX125" s="86">
        <f t="shared" si="422"/>
        <v>1.2962887309843697E-7</v>
      </c>
      <c r="HY125" s="86">
        <f t="shared" si="423"/>
        <v>3.4178685770157263E-8</v>
      </c>
      <c r="HZ125" s="86">
        <f t="shared" si="424"/>
        <v>2.0324287366866915E-7</v>
      </c>
      <c r="IA125" s="86">
        <f t="shared" si="425"/>
        <v>5.524124180405707E-7</v>
      </c>
      <c r="IB125" s="86">
        <f t="shared" si="426"/>
        <v>8.7159052717097875E-9</v>
      </c>
      <c r="IC125" s="86">
        <f t="shared" si="427"/>
        <v>1.2079483783413683E-8</v>
      </c>
      <c r="ID125" s="86">
        <f t="shared" si="428"/>
        <v>1.9835663172293761E-9</v>
      </c>
      <c r="IE125" s="86">
        <f t="shared" si="429"/>
        <v>8.9944737343834351E-10</v>
      </c>
      <c r="IF125" s="86">
        <f t="shared" si="430"/>
        <v>7.2387903742525936E-9</v>
      </c>
      <c r="IG125" s="86">
        <f t="shared" si="431"/>
        <v>7.1015095889390952E-7</v>
      </c>
      <c r="II125" s="86">
        <f t="shared" si="328"/>
        <v>3.5731559524631477E-26</v>
      </c>
      <c r="IJ125" s="86">
        <f t="shared" si="329"/>
        <v>3.5749465779094306E-23</v>
      </c>
      <c r="IK125" s="86">
        <f t="shared" si="330"/>
        <v>7.713326517462202E-25</v>
      </c>
      <c r="IL125" s="86">
        <f t="shared" si="331"/>
        <v>1.8691745430994026E-25</v>
      </c>
      <c r="IM125" s="86">
        <f t="shared" si="332"/>
        <v>6.8886599026390368E-31</v>
      </c>
      <c r="IN125" s="86">
        <f t="shared" si="333"/>
        <v>1.8435794951894272E-27</v>
      </c>
      <c r="IO125" s="86">
        <f t="shared" si="334"/>
        <v>3.3569074607240126E-29</v>
      </c>
      <c r="IP125" s="86">
        <f t="shared" si="335"/>
        <v>1.6248579715030504E-28</v>
      </c>
      <c r="IQ125" s="86">
        <f t="shared" si="336"/>
        <v>3.1134071392110917E-26</v>
      </c>
      <c r="IR125" s="86">
        <f t="shared" si="337"/>
        <v>4.8291232366047353E-33</v>
      </c>
      <c r="IS125" s="86">
        <f t="shared" si="338"/>
        <v>9.7065926565301147E-31</v>
      </c>
      <c r="IT125" s="86">
        <f t="shared" si="339"/>
        <v>4.6278194297910274E-32</v>
      </c>
      <c r="IU125" s="86">
        <f t="shared" si="340"/>
        <v>5.2118707509832887E-33</v>
      </c>
      <c r="IV125" s="86">
        <f t="shared" si="341"/>
        <v>1.3388622548770063E-56</v>
      </c>
      <c r="IW125" s="86">
        <f t="shared" si="342"/>
        <v>1.4337267864953666E-26</v>
      </c>
      <c r="IY125" s="86">
        <f t="shared" si="343"/>
        <v>9.7565516105282599E-4</v>
      </c>
      <c r="IZ125" s="86">
        <f t="shared" si="344"/>
        <v>6.2805523989850959E-5</v>
      </c>
      <c r="JA125" s="86">
        <f t="shared" si="345"/>
        <v>1.1974505724928154E-5</v>
      </c>
      <c r="JB125" s="86">
        <f t="shared" si="346"/>
        <v>2.4969652949272166E-6</v>
      </c>
      <c r="JC125" s="86">
        <f t="shared" si="347"/>
        <v>2.038757068264372E-8</v>
      </c>
      <c r="JD125" s="86">
        <f t="shared" si="348"/>
        <v>4.0344914208051132E-7</v>
      </c>
      <c r="JE125" s="86">
        <f t="shared" si="349"/>
        <v>3.4240961906412564E-7</v>
      </c>
      <c r="JF125" s="86">
        <f t="shared" si="350"/>
        <v>2.037151667650145E-7</v>
      </c>
      <c r="JG125" s="86">
        <f t="shared" si="351"/>
        <v>5.5241242282870141E-7</v>
      </c>
      <c r="JH125" s="86">
        <f t="shared" si="352"/>
        <v>3.9763117746031188E-8</v>
      </c>
      <c r="JI125" s="86">
        <f t="shared" si="353"/>
        <v>1.3537897741043569E-8</v>
      </c>
      <c r="JJ125" s="86">
        <f t="shared" si="354"/>
        <v>4.0329781075779317E-8</v>
      </c>
      <c r="JK125" s="86">
        <f t="shared" si="355"/>
        <v>4.3541794421409585E-5</v>
      </c>
      <c r="JL125" s="86">
        <f t="shared" si="356"/>
        <v>6.5608434006633542E-5</v>
      </c>
      <c r="JM125" s="86">
        <f t="shared" si="357"/>
        <v>1.0330774447772402E-6</v>
      </c>
    </row>
    <row r="126" spans="2:273" x14ac:dyDescent="0.25">
      <c r="B126" s="2">
        <v>99</v>
      </c>
      <c r="C126" s="37">
        <v>80.218999999999994</v>
      </c>
      <c r="D126" s="37">
        <v>78.435000000000002</v>
      </c>
      <c r="E126" s="37">
        <v>77.426000000000002</v>
      </c>
      <c r="F126" s="37">
        <v>76.774000000000001</v>
      </c>
      <c r="G126" s="37">
        <v>73.096999999999994</v>
      </c>
      <c r="H126" s="37">
        <v>71.869</v>
      </c>
      <c r="I126" s="37">
        <v>72.623000000000005</v>
      </c>
      <c r="J126" s="37">
        <v>73.209999999999994</v>
      </c>
      <c r="K126" s="37">
        <v>74.903000000000006</v>
      </c>
      <c r="L126" s="37">
        <v>74.742000000000004</v>
      </c>
      <c r="M126" s="37">
        <v>75.968000000000004</v>
      </c>
      <c r="N126" s="37">
        <v>74.951999999999998</v>
      </c>
      <c r="O126" s="37">
        <v>75.774000000000001</v>
      </c>
      <c r="P126" s="37">
        <v>80.111000000000004</v>
      </c>
      <c r="Q126" s="37">
        <v>79.225999999999999</v>
      </c>
      <c r="S126" s="4">
        <f t="shared" si="229"/>
        <v>80.70311185019095</v>
      </c>
      <c r="T126" s="4">
        <f t="shared" si="230"/>
        <v>78.143422708984588</v>
      </c>
      <c r="U126" s="4">
        <f t="shared" si="231"/>
        <v>77.513265467149367</v>
      </c>
      <c r="V126" s="4">
        <f t="shared" si="232"/>
        <v>76.479041040294689</v>
      </c>
      <c r="W126" s="4">
        <f t="shared" si="233"/>
        <v>74.271540483934928</v>
      </c>
      <c r="X126" s="4">
        <f t="shared" si="234"/>
        <v>72.732451658211119</v>
      </c>
      <c r="Y126" s="4">
        <f t="shared" si="235"/>
        <v>73.303800283344458</v>
      </c>
      <c r="Z126" s="4">
        <f t="shared" si="236"/>
        <v>73.324045695346683</v>
      </c>
      <c r="AA126" s="4">
        <f t="shared" si="237"/>
        <v>75.001234584130188</v>
      </c>
      <c r="AB126" s="4">
        <f t="shared" si="238"/>
        <v>74.896769608848416</v>
      </c>
      <c r="AC126" s="4">
        <f t="shared" si="239"/>
        <v>76.574666984927546</v>
      </c>
      <c r="AD126" s="4">
        <f t="shared" si="240"/>
        <v>75.280475875484612</v>
      </c>
      <c r="AE126" s="4">
        <f t="shared" si="241"/>
        <v>76.287455958916539</v>
      </c>
      <c r="AF126" s="4">
        <f t="shared" si="242"/>
        <v>81.196009099385918</v>
      </c>
      <c r="AG126" s="4">
        <f t="shared" si="243"/>
        <v>80.914109778898165</v>
      </c>
      <c r="AI126" s="4">
        <f t="shared" si="244"/>
        <v>-0.48411185019095626</v>
      </c>
      <c r="AJ126" s="4">
        <f t="shared" si="245"/>
        <v>0.29157729101541463</v>
      </c>
      <c r="AK126" s="4">
        <f t="shared" si="246"/>
        <v>-8.7265467149364895E-2</v>
      </c>
      <c r="AL126" s="4">
        <f t="shared" si="247"/>
        <v>0.29495895970531194</v>
      </c>
      <c r="AM126" s="4">
        <f t="shared" si="248"/>
        <v>-1.1745404839349334</v>
      </c>
      <c r="AN126" s="4">
        <f t="shared" si="249"/>
        <v>-0.86345165821111891</v>
      </c>
      <c r="AO126" s="4">
        <f t="shared" si="250"/>
        <v>-0.68080028334445331</v>
      </c>
      <c r="AP126" s="4">
        <f t="shared" si="251"/>
        <v>-0.11404569534668951</v>
      </c>
      <c r="AQ126" s="4">
        <f t="shared" si="252"/>
        <v>-9.8234584130182157E-2</v>
      </c>
      <c r="AR126" s="4">
        <f t="shared" si="253"/>
        <v>-0.15476960884841162</v>
      </c>
      <c r="AS126" s="4">
        <f t="shared" si="254"/>
        <v>-0.60666698492754279</v>
      </c>
      <c r="AT126" s="4">
        <f t="shared" si="255"/>
        <v>-0.32847587548461377</v>
      </c>
      <c r="AU126" s="4">
        <f t="shared" si="256"/>
        <v>-0.51345595891653772</v>
      </c>
      <c r="AV126" s="4">
        <f t="shared" si="432"/>
        <v>-1.0850090993859141</v>
      </c>
      <c r="AW126" s="4">
        <f t="shared" si="432"/>
        <v>-1.6881097788981663</v>
      </c>
      <c r="AY126" s="2">
        <f t="shared" si="308"/>
        <v>80.696361538745577</v>
      </c>
      <c r="AZ126" s="2">
        <f t="shared" si="359"/>
        <v>78.143132053247143</v>
      </c>
      <c r="BA126" s="2">
        <f t="shared" si="360"/>
        <v>77.513116850622225</v>
      </c>
      <c r="BB126" s="2">
        <f t="shared" si="361"/>
        <v>76.478967467679013</v>
      </c>
      <c r="BC126" s="2">
        <f t="shared" si="362"/>
        <v>74.271537062702293</v>
      </c>
      <c r="BD126" s="2">
        <f t="shared" si="363"/>
        <v>72.732410765013185</v>
      </c>
      <c r="BE126" s="2">
        <f t="shared" si="364"/>
        <v>73.303785674880842</v>
      </c>
      <c r="BF126" s="2">
        <f t="shared" si="365"/>
        <v>73.323950814678511</v>
      </c>
      <c r="BG126" s="2">
        <f t="shared" si="366"/>
        <v>75.000946459475188</v>
      </c>
      <c r="BH126" s="2">
        <f t="shared" si="367"/>
        <v>74.896762939914197</v>
      </c>
      <c r="BI126" s="2">
        <f t="shared" si="368"/>
        <v>76.574658053345232</v>
      </c>
      <c r="BJ126" s="2">
        <f t="shared" si="369"/>
        <v>75.280474275100858</v>
      </c>
      <c r="BK126" s="2">
        <f t="shared" si="370"/>
        <v>76.28733172617072</v>
      </c>
      <c r="BL126" s="2">
        <f t="shared" si="371"/>
        <v>81.195842961410946</v>
      </c>
      <c r="BM126" s="2">
        <f t="shared" si="372"/>
        <v>80.912698303734331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80.218999999999994</v>
      </c>
      <c r="CF126" s="2">
        <f t="shared" si="310"/>
        <v>78.435000000000002</v>
      </c>
      <c r="CG126" s="2">
        <f t="shared" si="311"/>
        <v>77.426000000000002</v>
      </c>
      <c r="CH126" s="2">
        <f t="shared" si="312"/>
        <v>76.774000000000001</v>
      </c>
      <c r="CI126" s="2">
        <f t="shared" si="313"/>
        <v>73.096999999999994</v>
      </c>
      <c r="CJ126" s="2">
        <f t="shared" si="314"/>
        <v>71.869</v>
      </c>
      <c r="CK126" s="2">
        <f t="shared" si="315"/>
        <v>72.623000000000005</v>
      </c>
      <c r="CL126" s="2">
        <f t="shared" si="316"/>
        <v>73.209999999999994</v>
      </c>
      <c r="CM126" s="2">
        <f t="shared" si="317"/>
        <v>74.903000000000006</v>
      </c>
      <c r="CN126" s="2">
        <f t="shared" si="318"/>
        <v>74.742000000000004</v>
      </c>
      <c r="CO126" s="2">
        <f t="shared" si="319"/>
        <v>75.968000000000004</v>
      </c>
      <c r="CP126" s="2">
        <f t="shared" si="320"/>
        <v>74.951999999999998</v>
      </c>
      <c r="CQ126" s="2">
        <f t="shared" si="321"/>
        <v>75.774000000000001</v>
      </c>
      <c r="CR126" s="2">
        <f t="shared" si="322"/>
        <v>80.111000000000004</v>
      </c>
      <c r="CS126" s="2">
        <f t="shared" si="323"/>
        <v>79.225999999999999</v>
      </c>
      <c r="CU126" s="2">
        <f t="shared" si="273"/>
        <v>80.218999999999994</v>
      </c>
      <c r="CV126" s="2">
        <f t="shared" si="274"/>
        <v>78.435000000000002</v>
      </c>
      <c r="CW126" s="2">
        <f t="shared" si="275"/>
        <v>77.426000000000002</v>
      </c>
      <c r="CX126" s="2">
        <f t="shared" si="276"/>
        <v>76.774000000000001</v>
      </c>
      <c r="CY126" s="2">
        <f t="shared" si="277"/>
        <v>73.096999999999994</v>
      </c>
      <c r="CZ126" s="2">
        <f t="shared" si="278"/>
        <v>71.869</v>
      </c>
      <c r="DA126" s="2">
        <f t="shared" si="279"/>
        <v>72.623000000000005</v>
      </c>
      <c r="DB126" s="2">
        <f t="shared" si="280"/>
        <v>73.209999999999994</v>
      </c>
      <c r="DC126" s="2">
        <f t="shared" si="281"/>
        <v>74.903000000000006</v>
      </c>
      <c r="DD126" s="2">
        <f t="shared" si="282"/>
        <v>74.742000000000004</v>
      </c>
      <c r="DE126" s="2">
        <f t="shared" si="283"/>
        <v>75.968000000000004</v>
      </c>
      <c r="DF126" s="2">
        <f t="shared" si="284"/>
        <v>74.951999999999998</v>
      </c>
      <c r="DG126" s="2">
        <f t="shared" si="285"/>
        <v>75.774000000000001</v>
      </c>
      <c r="DH126" s="2">
        <f t="shared" si="286"/>
        <v>80.111000000000004</v>
      </c>
      <c r="DI126" s="2">
        <f t="shared" si="287"/>
        <v>79.225999999999999</v>
      </c>
      <c r="DK126" s="2">
        <f t="shared" si="288"/>
        <v>103.81619389912413</v>
      </c>
      <c r="DL126" s="2">
        <f t="shared" si="433"/>
        <v>100.18895408259732</v>
      </c>
      <c r="DM126" s="2">
        <f t="shared" si="433"/>
        <v>98.140372093023274</v>
      </c>
      <c r="DN126" s="2">
        <f t="shared" si="433"/>
        <v>99.781212705615431</v>
      </c>
      <c r="DO126" s="2">
        <f t="shared" si="433"/>
        <v>96.979835977678079</v>
      </c>
      <c r="DP126" s="2">
        <f t="shared" si="433"/>
        <v>93.534973279352201</v>
      </c>
      <c r="DQ126" s="2">
        <f t="shared" si="433"/>
        <v>99.136632689832695</v>
      </c>
      <c r="DR126" s="2">
        <f t="shared" si="433"/>
        <v>101.57868179271709</v>
      </c>
      <c r="DS126" s="2">
        <f t="shared" si="433"/>
        <v>101.17362685542685</v>
      </c>
      <c r="DT126" s="2">
        <f t="shared" si="433"/>
        <v>94.312288999525819</v>
      </c>
      <c r="DU126" s="2">
        <f t="shared" si="433"/>
        <v>96.090312944523447</v>
      </c>
      <c r="DV126" s="2">
        <f t="shared" si="433"/>
        <v>98.320232388663968</v>
      </c>
      <c r="DW126" s="2">
        <f t="shared" si="433"/>
        <v>101.44397968960864</v>
      </c>
      <c r="DX126" s="2">
        <f t="shared" si="433"/>
        <v>104.91364367224367</v>
      </c>
      <c r="DY126" s="2">
        <f t="shared" si="433"/>
        <v>93.445064919354834</v>
      </c>
      <c r="EA126" s="2">
        <f t="shared" si="228"/>
        <v>80.562592202272526</v>
      </c>
      <c r="EB126" s="2">
        <f t="shared" si="290"/>
        <v>78.003013112547094</v>
      </c>
      <c r="EC126" s="2">
        <f t="shared" si="291"/>
        <v>77.379621352409231</v>
      </c>
      <c r="ED126" s="2">
        <f t="shared" si="292"/>
        <v>76.31498178506375</v>
      </c>
      <c r="EE126" s="2">
        <f t="shared" si="293"/>
        <v>74.097956801832851</v>
      </c>
      <c r="EF126" s="2">
        <f t="shared" si="294"/>
        <v>72.585697511515335</v>
      </c>
      <c r="EG126" s="2">
        <f t="shared" si="295"/>
        <v>73.089881944010841</v>
      </c>
      <c r="EH126" s="2">
        <f t="shared" si="296"/>
        <v>73.084145858567467</v>
      </c>
      <c r="EI126" s="2">
        <f t="shared" si="297"/>
        <v>74.79004835425053</v>
      </c>
      <c r="EJ126" s="2">
        <f t="shared" si="298"/>
        <v>74.739883349950176</v>
      </c>
      <c r="EK126" s="2">
        <f t="shared" si="299"/>
        <v>76.419862269339305</v>
      </c>
      <c r="EL126" s="2">
        <f t="shared" si="300"/>
        <v>75.094673385438071</v>
      </c>
      <c r="EM126" s="2">
        <f t="shared" si="301"/>
        <v>76.097413809990215</v>
      </c>
      <c r="EN126" s="2">
        <f t="shared" si="302"/>
        <v>80.998238120811124</v>
      </c>
      <c r="EO126" s="2">
        <f t="shared" si="303"/>
        <v>80.793896653543342</v>
      </c>
      <c r="EQ126" s="2">
        <f t="shared" si="304"/>
        <v>80.093224812030087</v>
      </c>
      <c r="ER126" s="2">
        <f t="shared" si="434"/>
        <v>77.870626027039677</v>
      </c>
      <c r="ES126" s="2">
        <f t="shared" si="434"/>
        <v>77.273515086533976</v>
      </c>
      <c r="ET126" s="2">
        <f t="shared" si="434"/>
        <v>76.18962950397092</v>
      </c>
      <c r="EU126" s="2">
        <f t="shared" si="434"/>
        <v>73.771443268863862</v>
      </c>
      <c r="EV126" s="2">
        <f t="shared" si="434"/>
        <v>72.117457367333202</v>
      </c>
      <c r="EW126" s="2">
        <f t="shared" si="434"/>
        <v>72.8309018559534</v>
      </c>
      <c r="EX126" s="2">
        <f t="shared" si="434"/>
        <v>72.749212275473496</v>
      </c>
      <c r="EY126" s="2">
        <f t="shared" si="434"/>
        <v>74.705610411343585</v>
      </c>
      <c r="EZ126" s="2">
        <f t="shared" si="434"/>
        <v>74.545266663646743</v>
      </c>
      <c r="FA126" s="2">
        <f t="shared" si="434"/>
        <v>76.152538112350584</v>
      </c>
      <c r="FB126" s="2">
        <f t="shared" si="434"/>
        <v>75.177193896885015</v>
      </c>
      <c r="FC126" s="2">
        <f t="shared" si="434"/>
        <v>75.859111483723709</v>
      </c>
      <c r="FD126" s="2">
        <f t="shared" si="434"/>
        <v>81.217111075165064</v>
      </c>
      <c r="FE126" s="2">
        <f t="shared" si="434"/>
        <v>80.720011164784893</v>
      </c>
      <c r="FG126" s="2">
        <f t="shared" si="306"/>
        <v>0.99416082326778998</v>
      </c>
      <c r="FH126" s="2">
        <f t="shared" si="435"/>
        <v>0.99363957771830391</v>
      </c>
      <c r="FI126" s="2">
        <f t="shared" si="435"/>
        <v>0.99353513831296503</v>
      </c>
      <c r="FJ126" s="2">
        <f t="shared" si="435"/>
        <v>0.99297793283094393</v>
      </c>
      <c r="FK126" s="2">
        <f t="shared" si="435"/>
        <v>0.99231159120295631</v>
      </c>
      <c r="FL126" s="2">
        <f t="shared" si="435"/>
        <v>0.99283855141101052</v>
      </c>
      <c r="FM126" s="2">
        <f t="shared" si="435"/>
        <v>0.99171241387758924</v>
      </c>
      <c r="FN126" s="2">
        <f t="shared" si="435"/>
        <v>0.99147670105164809</v>
      </c>
      <c r="FO126" s="2">
        <f t="shared" si="435"/>
        <v>0.9919720687549034</v>
      </c>
      <c r="FP126" s="2">
        <f t="shared" si="435"/>
        <v>0.99190821165120513</v>
      </c>
      <c r="FQ126" s="2">
        <f t="shared" si="435"/>
        <v>0.99204880781699945</v>
      </c>
      <c r="FR126" s="2">
        <f t="shared" si="435"/>
        <v>0.99201807637043282</v>
      </c>
      <c r="FS126" s="2">
        <f t="shared" si="435"/>
        <v>0.99246587463229441</v>
      </c>
      <c r="FT126" s="2">
        <f t="shared" si="435"/>
        <v>0.99177880665698237</v>
      </c>
      <c r="FU126" s="2">
        <f t="shared" si="435"/>
        <v>0.99058927123358431</v>
      </c>
      <c r="FW126" s="2">
        <f t="shared" si="324"/>
        <v>4.2877999987011757E-3</v>
      </c>
      <c r="FX126" s="2">
        <f t="shared" si="376"/>
        <v>7.5008267040802745E-3</v>
      </c>
      <c r="FY126" s="2">
        <f t="shared" si="377"/>
        <v>6.7845554468729521E-3</v>
      </c>
      <c r="FZ126" s="2">
        <f t="shared" si="378"/>
        <v>6.3482459712038636E-3</v>
      </c>
      <c r="GA126" s="2">
        <f t="shared" si="379"/>
        <v>7.1818777546346756E-3</v>
      </c>
      <c r="GB126" s="2">
        <f t="shared" si="380"/>
        <v>7.0773681651737303E-3</v>
      </c>
      <c r="GC126" s="2">
        <f t="shared" si="381"/>
        <v>7.571852954706723E-3</v>
      </c>
      <c r="GD126" s="2">
        <f t="shared" si="382"/>
        <v>9.143580115099588E-3</v>
      </c>
      <c r="GE126" s="2">
        <f t="shared" si="383"/>
        <v>1.0746933797267308E-2</v>
      </c>
      <c r="GF126" s="2">
        <f t="shared" si="384"/>
        <v>7.687799322436099E-3</v>
      </c>
      <c r="GG126" s="2">
        <f t="shared" si="385"/>
        <v>6.014232521328048E-3</v>
      </c>
      <c r="GH126" s="2">
        <f t="shared" si="386"/>
        <v>5.0442179494560382E-3</v>
      </c>
      <c r="GI126" s="2">
        <f t="shared" si="387"/>
        <v>4.3905941404040923E-3</v>
      </c>
      <c r="GJ126" s="2">
        <f t="shared" si="388"/>
        <v>4.5307913339668335E-3</v>
      </c>
      <c r="GK126" s="2">
        <f t="shared" si="389"/>
        <v>3.4521384527986931E-3</v>
      </c>
      <c r="GM126" s="86">
        <f t="shared" si="325"/>
        <v>3.5723669456638433E-28</v>
      </c>
      <c r="GN126" s="86">
        <f t="shared" si="390"/>
        <v>4.6754176289431456E-32</v>
      </c>
      <c r="GO126" s="86">
        <f t="shared" si="391"/>
        <v>2.9727386838725024E-43</v>
      </c>
      <c r="GP126" s="86">
        <f t="shared" si="392"/>
        <v>4.4623796448758689E-46</v>
      </c>
      <c r="GQ126" s="86">
        <f t="shared" si="393"/>
        <v>1.1913298784093188E-50</v>
      </c>
      <c r="GR126" s="86">
        <f t="shared" si="394"/>
        <v>6.4471839551205239E-41</v>
      </c>
      <c r="GS126" s="86">
        <f t="shared" si="395"/>
        <v>4.0938294198322902E-38</v>
      </c>
      <c r="GT126" s="86">
        <f t="shared" si="396"/>
        <v>2.6082324820208415E-46</v>
      </c>
      <c r="GU126" s="86">
        <f t="shared" si="397"/>
        <v>8.2262019905895575E-57</v>
      </c>
      <c r="GV126" s="86">
        <f t="shared" si="398"/>
        <v>1.6349711509068656E-60</v>
      </c>
      <c r="GW126" s="86">
        <f t="shared" si="399"/>
        <v>1.2123897156409879E-57</v>
      </c>
      <c r="GX126" s="86">
        <f t="shared" si="400"/>
        <v>8.1314289819851875E-56</v>
      </c>
      <c r="GY126" s="86">
        <f t="shared" si="401"/>
        <v>1.40657125570796E-49</v>
      </c>
      <c r="GZ126" s="86">
        <f t="shared" si="402"/>
        <v>1.4118112364256075E-35</v>
      </c>
      <c r="HA126" s="86">
        <f t="shared" si="403"/>
        <v>4.5088548299308127E-49</v>
      </c>
      <c r="HC126" s="86">
        <f t="shared" si="326"/>
        <v>2.893832278896016E-4</v>
      </c>
      <c r="HD126" s="86">
        <f t="shared" si="404"/>
        <v>1.3199490001961397E-5</v>
      </c>
      <c r="HE126" s="86">
        <f t="shared" si="405"/>
        <v>1.6512439602870476E-6</v>
      </c>
      <c r="HF126" s="86">
        <f t="shared" si="406"/>
        <v>2.1800048854242025E-7</v>
      </c>
      <c r="HG126" s="86">
        <f t="shared" si="407"/>
        <v>4.6965957916359415E-10</v>
      </c>
      <c r="HH126" s="86">
        <f t="shared" si="408"/>
        <v>2.4191332922819293E-8</v>
      </c>
      <c r="HI126" s="86">
        <f t="shared" si="409"/>
        <v>2.8537267957727708E-8</v>
      </c>
      <c r="HJ126" s="86">
        <f t="shared" si="410"/>
        <v>1.8281031050310276E-11</v>
      </c>
      <c r="HK126" s="86">
        <f t="shared" si="411"/>
        <v>3.8565990548451882E-17</v>
      </c>
      <c r="HL126" s="86">
        <f t="shared" si="412"/>
        <v>2.4733223415446531E-9</v>
      </c>
      <c r="HM126" s="86">
        <f t="shared" si="413"/>
        <v>4.8532738304884275E-11</v>
      </c>
      <c r="HN126" s="86">
        <f t="shared" si="414"/>
        <v>1.7660495327304747E-9</v>
      </c>
      <c r="HO126" s="86">
        <f t="shared" si="415"/>
        <v>7.1445658434615483E-6</v>
      </c>
      <c r="HP126" s="86">
        <f t="shared" si="416"/>
        <v>1.1840526209389872E-5</v>
      </c>
      <c r="HQ126" s="86">
        <f t="shared" si="417"/>
        <v>2.4627805892595182E-8</v>
      </c>
      <c r="HS126" s="86">
        <f t="shared" si="327"/>
        <v>1.4596553105659696E-7</v>
      </c>
      <c r="HT126" s="86">
        <f t="shared" si="418"/>
        <v>3.071554554419577E-6</v>
      </c>
      <c r="HU126" s="86">
        <f t="shared" si="419"/>
        <v>3.1040456542361152E-6</v>
      </c>
      <c r="HV126" s="86">
        <f t="shared" si="420"/>
        <v>1.0102969820897782E-6</v>
      </c>
      <c r="HW126" s="86">
        <f t="shared" si="421"/>
        <v>3.5356650353349797E-8</v>
      </c>
      <c r="HX126" s="86">
        <f t="shared" si="422"/>
        <v>3.9398140112647074E-7</v>
      </c>
      <c r="HY126" s="86">
        <f t="shared" si="423"/>
        <v>1.1503389171295869E-7</v>
      </c>
      <c r="HZ126" s="86">
        <f t="shared" si="424"/>
        <v>6.5864422150010121E-7</v>
      </c>
      <c r="IA126" s="86">
        <f t="shared" si="425"/>
        <v>1.7003401577584029E-6</v>
      </c>
      <c r="IB126" s="86">
        <f t="shared" si="426"/>
        <v>3.3658251226571923E-8</v>
      </c>
      <c r="IC126" s="86">
        <f t="shared" si="427"/>
        <v>4.1294723285974874E-8</v>
      </c>
      <c r="ID126" s="86">
        <f t="shared" si="428"/>
        <v>7.1166598594750761E-9</v>
      </c>
      <c r="IE126" s="86">
        <f t="shared" si="429"/>
        <v>3.2696901666994226E-9</v>
      </c>
      <c r="IF126" s="86">
        <f t="shared" si="430"/>
        <v>2.2103659681634406E-8</v>
      </c>
      <c r="IG126" s="86">
        <f t="shared" si="431"/>
        <v>1.568796758812326E-6</v>
      </c>
      <c r="II126" s="86">
        <f t="shared" si="328"/>
        <v>2.3023904435472392E-25</v>
      </c>
      <c r="IJ126" s="86">
        <f t="shared" si="329"/>
        <v>2.2079392367143411E-22</v>
      </c>
      <c r="IK126" s="86">
        <f t="shared" si="330"/>
        <v>5.2684740480325569E-24</v>
      </c>
      <c r="IL126" s="86">
        <f t="shared" si="331"/>
        <v>1.3091369638358921E-24</v>
      </c>
      <c r="IM126" s="86">
        <f t="shared" si="332"/>
        <v>7.9456824051923799E-30</v>
      </c>
      <c r="IN126" s="86">
        <f t="shared" si="333"/>
        <v>1.5896283932116125E-26</v>
      </c>
      <c r="IO126" s="86">
        <f t="shared" si="334"/>
        <v>3.4488595221075991E-28</v>
      </c>
      <c r="IP126" s="86">
        <f t="shared" si="335"/>
        <v>1.7238287719820933E-27</v>
      </c>
      <c r="IQ126" s="86">
        <f t="shared" si="336"/>
        <v>2.9198498738779606E-25</v>
      </c>
      <c r="IR126" s="86">
        <f t="shared" si="337"/>
        <v>6.9065965857228066E-32</v>
      </c>
      <c r="IS126" s="86">
        <f t="shared" si="338"/>
        <v>1.0179203875010419E-29</v>
      </c>
      <c r="IT126" s="86">
        <f t="shared" si="339"/>
        <v>4.9809375307860695E-31</v>
      </c>
      <c r="IU126" s="86">
        <f t="shared" si="340"/>
        <v>5.6787292342013928E-32</v>
      </c>
      <c r="IV126" s="86">
        <f t="shared" si="341"/>
        <v>8.9456797025142453E-55</v>
      </c>
      <c r="IW126" s="86">
        <f t="shared" si="342"/>
        <v>8.8661019822666841E-26</v>
      </c>
      <c r="IY126" s="86">
        <f t="shared" si="343"/>
        <v>2.8952919342065819E-4</v>
      </c>
      <c r="IZ126" s="86">
        <f t="shared" si="344"/>
        <v>1.6271044556380975E-5</v>
      </c>
      <c r="JA126" s="86">
        <f t="shared" si="345"/>
        <v>4.755289614523163E-6</v>
      </c>
      <c r="JB126" s="86">
        <f t="shared" si="346"/>
        <v>1.2282974706321984E-6</v>
      </c>
      <c r="JC126" s="86">
        <f t="shared" si="347"/>
        <v>3.582630993251339E-8</v>
      </c>
      <c r="JD126" s="86">
        <f t="shared" si="348"/>
        <v>4.1817273404929002E-7</v>
      </c>
      <c r="JE126" s="86">
        <f t="shared" si="349"/>
        <v>1.4357115967068641E-7</v>
      </c>
      <c r="JF126" s="86">
        <f t="shared" si="350"/>
        <v>6.5866250253115156E-7</v>
      </c>
      <c r="JG126" s="86">
        <f t="shared" si="351"/>
        <v>1.700340157796969E-6</v>
      </c>
      <c r="JH126" s="86">
        <f t="shared" si="352"/>
        <v>3.6131573568116573E-8</v>
      </c>
      <c r="JI126" s="86">
        <f t="shared" si="353"/>
        <v>4.134325602427976E-8</v>
      </c>
      <c r="JJ126" s="86">
        <f t="shared" si="354"/>
        <v>8.8827093922055508E-9</v>
      </c>
      <c r="JK126" s="86">
        <f t="shared" si="355"/>
        <v>7.1478355336282473E-6</v>
      </c>
      <c r="JL126" s="86">
        <f t="shared" si="356"/>
        <v>1.1862629869071506E-5</v>
      </c>
      <c r="JM126" s="86">
        <f t="shared" si="357"/>
        <v>1.5934245647049212E-6</v>
      </c>
    </row>
    <row r="127" spans="2:273" x14ac:dyDescent="0.25">
      <c r="B127" s="2">
        <v>100</v>
      </c>
      <c r="C127" s="37">
        <v>80.093999999999994</v>
      </c>
      <c r="D127" s="37">
        <v>77.935000000000002</v>
      </c>
      <c r="E127" s="37">
        <v>77.393000000000001</v>
      </c>
      <c r="F127" s="37">
        <v>75.322999999999993</v>
      </c>
      <c r="G127" s="37">
        <v>73.177000000000007</v>
      </c>
      <c r="H127" s="37">
        <v>72.393000000000001</v>
      </c>
      <c r="I127" s="37">
        <v>72.77</v>
      </c>
      <c r="J127" s="37">
        <v>73.581000000000003</v>
      </c>
      <c r="K127" s="37">
        <v>74.596999999999994</v>
      </c>
      <c r="L127" s="37">
        <v>74.644999999999996</v>
      </c>
      <c r="M127" s="37">
        <v>75.338999999999999</v>
      </c>
      <c r="N127" s="37">
        <v>74.5</v>
      </c>
      <c r="O127" s="37">
        <v>75.968000000000004</v>
      </c>
      <c r="P127" s="37">
        <v>79.27</v>
      </c>
      <c r="Q127" s="37">
        <v>80.016000000000005</v>
      </c>
      <c r="S127" s="4">
        <f t="shared" si="229"/>
        <v>80.57027148655682</v>
      </c>
      <c r="T127" s="4">
        <f t="shared" si="230"/>
        <v>78.037863763903118</v>
      </c>
      <c r="U127" s="4">
        <f t="shared" si="231"/>
        <v>77.421645260597728</v>
      </c>
      <c r="V127" s="4">
        <f t="shared" si="232"/>
        <v>76.377674074377637</v>
      </c>
      <c r="W127" s="4">
        <f t="shared" si="233"/>
        <v>74.118066202792591</v>
      </c>
      <c r="X127" s="4">
        <f t="shared" si="234"/>
        <v>72.608643078197872</v>
      </c>
      <c r="Y127" s="4">
        <f t="shared" si="235"/>
        <v>73.189203906360177</v>
      </c>
      <c r="Z127" s="4">
        <f t="shared" si="236"/>
        <v>73.174090840283569</v>
      </c>
      <c r="AA127" s="4">
        <f t="shared" si="237"/>
        <v>74.894477704034372</v>
      </c>
      <c r="AB127" s="4">
        <f t="shared" si="238"/>
        <v>74.777900413062767</v>
      </c>
      <c r="AC127" s="4">
        <f t="shared" si="239"/>
        <v>76.418279275629786</v>
      </c>
      <c r="AD127" s="4">
        <f t="shared" si="240"/>
        <v>75.197277993875019</v>
      </c>
      <c r="AE127" s="4">
        <f t="shared" si="241"/>
        <v>76.183709458016381</v>
      </c>
      <c r="AF127" s="4">
        <f t="shared" si="242"/>
        <v>81.075320939266277</v>
      </c>
      <c r="AG127" s="4">
        <f t="shared" si="243"/>
        <v>80.795301133313913</v>
      </c>
      <c r="AI127" s="4">
        <f t="shared" si="244"/>
        <v>-0.47627148655682561</v>
      </c>
      <c r="AJ127" s="4">
        <f t="shared" si="245"/>
        <v>-0.10286376390311602</v>
      </c>
      <c r="AK127" s="4">
        <f t="shared" si="246"/>
        <v>-2.8645260597727429E-2</v>
      </c>
      <c r="AL127" s="4">
        <f t="shared" si="247"/>
        <v>-1.0546740743776439</v>
      </c>
      <c r="AM127" s="4">
        <f t="shared" si="248"/>
        <v>-0.94106620279258379</v>
      </c>
      <c r="AN127" s="4">
        <f t="shared" si="249"/>
        <v>-0.21564307819787132</v>
      </c>
      <c r="AO127" s="4">
        <f t="shared" si="250"/>
        <v>-0.41920390636018112</v>
      </c>
      <c r="AP127" s="4">
        <f t="shared" si="251"/>
        <v>0.40690915971643449</v>
      </c>
      <c r="AQ127" s="4">
        <f t="shared" si="252"/>
        <v>-0.29747770403437812</v>
      </c>
      <c r="AR127" s="4">
        <f t="shared" si="253"/>
        <v>-0.13290041306277089</v>
      </c>
      <c r="AS127" s="4">
        <f t="shared" si="254"/>
        <v>-1.0792792756297871</v>
      </c>
      <c r="AT127" s="4">
        <f t="shared" si="255"/>
        <v>-0.69727799387501932</v>
      </c>
      <c r="AU127" s="4">
        <f t="shared" si="256"/>
        <v>-0.2157094580163772</v>
      </c>
      <c r="AV127" s="4">
        <f t="shared" si="432"/>
        <v>-1.8053209392662808</v>
      </c>
      <c r="AW127" s="4">
        <f t="shared" si="432"/>
        <v>-0.77930113331390771</v>
      </c>
      <c r="AY127" s="2">
        <f t="shared" si="308"/>
        <v>80.568859483728986</v>
      </c>
      <c r="AZ127" s="2">
        <f t="shared" si="359"/>
        <v>78.037629823427636</v>
      </c>
      <c r="BA127" s="2">
        <f t="shared" si="360"/>
        <v>77.421343266838676</v>
      </c>
      <c r="BB127" s="2">
        <f t="shared" si="361"/>
        <v>76.37749620552141</v>
      </c>
      <c r="BC127" s="2">
        <f t="shared" si="362"/>
        <v>74.118054895914071</v>
      </c>
      <c r="BD127" s="2">
        <f t="shared" si="363"/>
        <v>72.608529123700109</v>
      </c>
      <c r="BE127" s="2">
        <f t="shared" si="364"/>
        <v>73.189159466703188</v>
      </c>
      <c r="BF127" s="2">
        <f t="shared" si="365"/>
        <v>73.173810058113176</v>
      </c>
      <c r="BG127" s="2">
        <f t="shared" si="366"/>
        <v>74.893667861375931</v>
      </c>
      <c r="BH127" s="2">
        <f t="shared" si="367"/>
        <v>74.777876983349273</v>
      </c>
      <c r="BI127" s="2">
        <f t="shared" si="368"/>
        <v>76.418251135507674</v>
      </c>
      <c r="BJ127" s="2">
        <f t="shared" si="369"/>
        <v>75.197272765665232</v>
      </c>
      <c r="BK127" s="2">
        <f t="shared" si="370"/>
        <v>76.183693803067769</v>
      </c>
      <c r="BL127" s="2">
        <f t="shared" si="371"/>
        <v>81.075267010751716</v>
      </c>
      <c r="BM127" s="2">
        <f t="shared" si="372"/>
        <v>80.792347773230645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80.093999999999994</v>
      </c>
      <c r="CF127" s="2">
        <f t="shared" si="310"/>
        <v>77.935000000000002</v>
      </c>
      <c r="CG127" s="2">
        <f t="shared" si="311"/>
        <v>77.393000000000001</v>
      </c>
      <c r="CH127" s="2">
        <f t="shared" si="312"/>
        <v>75.322999999999993</v>
      </c>
      <c r="CI127" s="2">
        <f t="shared" si="313"/>
        <v>73.177000000000007</v>
      </c>
      <c r="CJ127" s="2">
        <f t="shared" si="314"/>
        <v>72.393000000000001</v>
      </c>
      <c r="CK127" s="2">
        <f t="shared" si="315"/>
        <v>72.77</v>
      </c>
      <c r="CL127" s="2">
        <f t="shared" si="316"/>
        <v>73.581000000000003</v>
      </c>
      <c r="CM127" s="2">
        <f t="shared" si="317"/>
        <v>74.596999999999994</v>
      </c>
      <c r="CN127" s="2">
        <f t="shared" si="318"/>
        <v>74.644999999999996</v>
      </c>
      <c r="CO127" s="2">
        <f t="shared" si="319"/>
        <v>75.338999999999999</v>
      </c>
      <c r="CP127" s="2">
        <f t="shared" si="320"/>
        <v>74.5</v>
      </c>
      <c r="CQ127" s="2">
        <f t="shared" si="321"/>
        <v>75.968000000000004</v>
      </c>
      <c r="CR127" s="2">
        <f t="shared" si="322"/>
        <v>79.27</v>
      </c>
      <c r="CS127" s="2">
        <f t="shared" si="323"/>
        <v>80.016000000000005</v>
      </c>
      <c r="CU127" s="2">
        <f t="shared" si="273"/>
        <v>80.093999999999994</v>
      </c>
      <c r="CV127" s="2">
        <f t="shared" si="274"/>
        <v>77.935000000000002</v>
      </c>
      <c r="CW127" s="2">
        <f t="shared" si="275"/>
        <v>77.393000000000001</v>
      </c>
      <c r="CX127" s="2">
        <f t="shared" si="276"/>
        <v>75.322999999999993</v>
      </c>
      <c r="CY127" s="2">
        <f t="shared" si="277"/>
        <v>73.177000000000007</v>
      </c>
      <c r="CZ127" s="2">
        <f t="shared" si="278"/>
        <v>72.393000000000001</v>
      </c>
      <c r="DA127" s="2">
        <f t="shared" si="279"/>
        <v>72.77</v>
      </c>
      <c r="DB127" s="2">
        <f t="shared" si="280"/>
        <v>73.581000000000003</v>
      </c>
      <c r="DC127" s="2">
        <f t="shared" si="281"/>
        <v>74.596999999999994</v>
      </c>
      <c r="DD127" s="2">
        <f t="shared" si="282"/>
        <v>74.644999999999996</v>
      </c>
      <c r="DE127" s="2">
        <f t="shared" si="283"/>
        <v>75.338999999999999</v>
      </c>
      <c r="DF127" s="2">
        <f t="shared" si="284"/>
        <v>74.5</v>
      </c>
      <c r="DG127" s="2">
        <f t="shared" si="285"/>
        <v>75.968000000000004</v>
      </c>
      <c r="DH127" s="2">
        <f t="shared" si="286"/>
        <v>79.27</v>
      </c>
      <c r="DI127" s="2">
        <f t="shared" si="287"/>
        <v>80.016000000000005</v>
      </c>
      <c r="DK127" s="2">
        <f t="shared" si="288"/>
        <v>103.99489942615524</v>
      </c>
      <c r="DL127" s="2">
        <f t="shared" si="433"/>
        <v>100.31594290035926</v>
      </c>
      <c r="DM127" s="2">
        <f t="shared" si="433"/>
        <v>98.259232256115993</v>
      </c>
      <c r="DN127" s="2">
        <f t="shared" si="433"/>
        <v>99.923847500202584</v>
      </c>
      <c r="DO127" s="2">
        <f t="shared" si="433"/>
        <v>97.082976365028998</v>
      </c>
      <c r="DP127" s="2">
        <f t="shared" si="433"/>
        <v>93.60057894736839</v>
      </c>
      <c r="DQ127" s="2">
        <f t="shared" si="433"/>
        <v>99.323181853281852</v>
      </c>
      <c r="DR127" s="2">
        <f t="shared" si="433"/>
        <v>101.80659887955183</v>
      </c>
      <c r="DS127" s="2">
        <f t="shared" si="433"/>
        <v>101.37152621192621</v>
      </c>
      <c r="DT127" s="2">
        <f t="shared" si="433"/>
        <v>94.378470839260288</v>
      </c>
      <c r="DU127" s="2">
        <f t="shared" si="433"/>
        <v>96.19970598533753</v>
      </c>
      <c r="DV127" s="2">
        <f t="shared" si="433"/>
        <v>98.451305060728743</v>
      </c>
      <c r="DW127" s="2">
        <f t="shared" si="433"/>
        <v>101.62900013495276</v>
      </c>
      <c r="DX127" s="2">
        <f t="shared" si="433"/>
        <v>105.134416001716</v>
      </c>
      <c r="DY127" s="2">
        <f t="shared" si="433"/>
        <v>93.516340322580646</v>
      </c>
      <c r="EA127" s="2">
        <f t="shared" si="228"/>
        <v>80.445448434382854</v>
      </c>
      <c r="EB127" s="2">
        <f t="shared" si="290"/>
        <v>77.908644857296693</v>
      </c>
      <c r="EC127" s="2">
        <f t="shared" si="291"/>
        <v>77.298395643136729</v>
      </c>
      <c r="ED127" s="2">
        <f t="shared" si="292"/>
        <v>76.226475149622686</v>
      </c>
      <c r="EE127" s="2">
        <f t="shared" si="293"/>
        <v>73.958057757686234</v>
      </c>
      <c r="EF127" s="2">
        <f t="shared" si="294"/>
        <v>72.473727615655946</v>
      </c>
      <c r="EG127" s="2">
        <f t="shared" si="295"/>
        <v>72.991945009886592</v>
      </c>
      <c r="EH127" s="2">
        <f t="shared" si="296"/>
        <v>72.952419220436241</v>
      </c>
      <c r="EI127" s="2">
        <f t="shared" si="297"/>
        <v>74.699273525929428</v>
      </c>
      <c r="EJ127" s="2">
        <f t="shared" si="298"/>
        <v>74.633564652197279</v>
      </c>
      <c r="EK127" s="2">
        <f t="shared" si="299"/>
        <v>76.275287542513922</v>
      </c>
      <c r="EL127" s="2">
        <f t="shared" si="300"/>
        <v>75.02622788975728</v>
      </c>
      <c r="EM127" s="2">
        <f t="shared" si="301"/>
        <v>76.008608667972581</v>
      </c>
      <c r="EN127" s="2">
        <f t="shared" si="302"/>
        <v>80.892363722289048</v>
      </c>
      <c r="EO127" s="2">
        <f t="shared" si="303"/>
        <v>80.682359744094526</v>
      </c>
      <c r="EQ127" s="2">
        <f t="shared" si="304"/>
        <v>80.006365313283226</v>
      </c>
      <c r="ER127" s="2">
        <f t="shared" si="434"/>
        <v>77.77875680970341</v>
      </c>
      <c r="ES127" s="2">
        <f t="shared" si="434"/>
        <v>77.203118956336795</v>
      </c>
      <c r="ET127" s="2">
        <f t="shared" si="434"/>
        <v>76.106368586596133</v>
      </c>
      <c r="EU127" s="2">
        <f t="shared" si="434"/>
        <v>73.670545247133035</v>
      </c>
      <c r="EV127" s="2">
        <f t="shared" si="434"/>
        <v>72.05183920610763</v>
      </c>
      <c r="EW127" s="2">
        <f t="shared" si="434"/>
        <v>72.756663725076649</v>
      </c>
      <c r="EX127" s="2">
        <f t="shared" si="434"/>
        <v>72.645849542188586</v>
      </c>
      <c r="EY127" s="2">
        <f t="shared" si="434"/>
        <v>74.612096506413849</v>
      </c>
      <c r="EZ127" s="2">
        <f t="shared" si="434"/>
        <v>74.454901937731918</v>
      </c>
      <c r="FA127" s="2">
        <f t="shared" si="434"/>
        <v>76.029341419392267</v>
      </c>
      <c r="FB127" s="2">
        <f t="shared" si="434"/>
        <v>75.098551064606681</v>
      </c>
      <c r="FC127" s="2">
        <f t="shared" si="434"/>
        <v>75.785302918098282</v>
      </c>
      <c r="FD127" s="2">
        <f t="shared" si="434"/>
        <v>81.0956018348854</v>
      </c>
      <c r="FE127" s="2">
        <f t="shared" si="434"/>
        <v>80.61542174651899</v>
      </c>
      <c r="FG127" s="2">
        <f t="shared" si="306"/>
        <v>0.99467187001799218</v>
      </c>
      <c r="FH127" s="2">
        <f t="shared" si="435"/>
        <v>0.99419597772548962</v>
      </c>
      <c r="FI127" s="2">
        <f t="shared" si="435"/>
        <v>0.99410062027657831</v>
      </c>
      <c r="FJ127" s="2">
        <f t="shared" si="435"/>
        <v>0.99359183924378791</v>
      </c>
      <c r="FK127" s="2">
        <f t="shared" si="435"/>
        <v>0.99298334109354547</v>
      </c>
      <c r="FL127" s="2">
        <f t="shared" si="435"/>
        <v>0.99346456308746789</v>
      </c>
      <c r="FM127" s="2">
        <f t="shared" si="435"/>
        <v>0.99243611590575043</v>
      </c>
      <c r="FN127" s="2">
        <f t="shared" si="435"/>
        <v>0.99222082491806562</v>
      </c>
      <c r="FO127" s="2">
        <f t="shared" si="435"/>
        <v>0.99267326429373881</v>
      </c>
      <c r="FP127" s="2">
        <f t="shared" si="435"/>
        <v>0.99261494323203159</v>
      </c>
      <c r="FQ127" s="2">
        <f t="shared" si="435"/>
        <v>0.9927433496548298</v>
      </c>
      <c r="FR127" s="2">
        <f t="shared" si="435"/>
        <v>0.99271528290830646</v>
      </c>
      <c r="FS127" s="2">
        <f t="shared" si="435"/>
        <v>0.99312423790998028</v>
      </c>
      <c r="FT127" s="2">
        <f t="shared" si="435"/>
        <v>0.99249675489203126</v>
      </c>
      <c r="FU127" s="2">
        <f t="shared" si="435"/>
        <v>0.99141020064307583</v>
      </c>
      <c r="FW127" s="2">
        <f t="shared" si="324"/>
        <v>4.6995351080310636E-3</v>
      </c>
      <c r="FX127" s="2">
        <f t="shared" si="376"/>
        <v>8.2185454502705525E-3</v>
      </c>
      <c r="FY127" s="2">
        <f t="shared" si="377"/>
        <v>7.4342509423001553E-3</v>
      </c>
      <c r="FZ127" s="2">
        <f t="shared" si="378"/>
        <v>6.9564526912425139E-3</v>
      </c>
      <c r="GA127" s="2">
        <f t="shared" si="379"/>
        <v>7.8693197560739305E-3</v>
      </c>
      <c r="GB127" s="2">
        <f t="shared" si="380"/>
        <v>7.7548847530406638E-3</v>
      </c>
      <c r="GC127" s="2">
        <f t="shared" si="381"/>
        <v>8.2963110587482881E-3</v>
      </c>
      <c r="GD127" s="2">
        <f t="shared" si="382"/>
        <v>1.0016899761509171E-2</v>
      </c>
      <c r="GE127" s="2">
        <f t="shared" si="383"/>
        <v>1.1771573289699664E-2</v>
      </c>
      <c r="GF127" s="2">
        <f t="shared" si="384"/>
        <v>8.4232567616270015E-3</v>
      </c>
      <c r="GG127" s="2">
        <f t="shared" si="385"/>
        <v>6.5906506518468083E-3</v>
      </c>
      <c r="GH127" s="2">
        <f t="shared" si="386"/>
        <v>5.5281846681372792E-3</v>
      </c>
      <c r="GI127" s="2">
        <f t="shared" si="387"/>
        <v>4.8121523316879185E-3</v>
      </c>
      <c r="GJ127" s="2">
        <f t="shared" si="388"/>
        <v>4.9657432704839364E-3</v>
      </c>
      <c r="GK127" s="2">
        <f t="shared" si="389"/>
        <v>3.7839342812018362E-3</v>
      </c>
      <c r="GM127" s="86">
        <f t="shared" si="325"/>
        <v>9.3295673196086344E-30</v>
      </c>
      <c r="GN127" s="86">
        <f t="shared" si="390"/>
        <v>8.343222267000354E-34</v>
      </c>
      <c r="GO127" s="86">
        <f t="shared" si="391"/>
        <v>1.0967907460540553E-45</v>
      </c>
      <c r="GP127" s="86">
        <f t="shared" si="392"/>
        <v>1.0807361664773703E-48</v>
      </c>
      <c r="GQ127" s="86">
        <f t="shared" si="393"/>
        <v>1.7463121722014198E-53</v>
      </c>
      <c r="GR127" s="86">
        <f t="shared" si="394"/>
        <v>3.6084337661843994E-43</v>
      </c>
      <c r="GS127" s="86">
        <f t="shared" si="395"/>
        <v>3.2346653608793027E-40</v>
      </c>
      <c r="GT127" s="86">
        <f t="shared" si="396"/>
        <v>6.9760944048934432E-49</v>
      </c>
      <c r="GU127" s="86">
        <f t="shared" si="397"/>
        <v>6.0751675410995355E-60</v>
      </c>
      <c r="GV127" s="86">
        <f t="shared" si="398"/>
        <v>7.036259156968251E-64</v>
      </c>
      <c r="GW127" s="86">
        <f t="shared" si="399"/>
        <v>7.1213166785446731E-61</v>
      </c>
      <c r="GX127" s="86">
        <f t="shared" si="400"/>
        <v>5.6041794846921626E-59</v>
      </c>
      <c r="GY127" s="86">
        <f t="shared" si="401"/>
        <v>2.304872853155578E-52</v>
      </c>
      <c r="GZ127" s="86">
        <f t="shared" si="402"/>
        <v>1.6145689143739562E-37</v>
      </c>
      <c r="HA127" s="86">
        <f t="shared" si="403"/>
        <v>9.6889395901945409E-52</v>
      </c>
      <c r="HC127" s="86">
        <f t="shared" si="326"/>
        <v>7.6869249604439519E-5</v>
      </c>
      <c r="HD127" s="86">
        <f t="shared" si="404"/>
        <v>2.4987637729324825E-6</v>
      </c>
      <c r="HE127" s="86">
        <f t="shared" si="405"/>
        <v>2.1656339828615515E-7</v>
      </c>
      <c r="HF127" s="86">
        <f t="shared" si="406"/>
        <v>1.8334332756627497E-8</v>
      </c>
      <c r="HG127" s="86">
        <f t="shared" si="407"/>
        <v>1.611469742592323E-11</v>
      </c>
      <c r="HH127" s="86">
        <f t="shared" si="408"/>
        <v>1.7644489143094931E-9</v>
      </c>
      <c r="HI127" s="86">
        <f t="shared" si="409"/>
        <v>2.1948444160830381E-9</v>
      </c>
      <c r="HJ127" s="86">
        <f t="shared" si="410"/>
        <v>5.5704861202115536E-13</v>
      </c>
      <c r="HK127" s="86">
        <f t="shared" si="411"/>
        <v>2.21150864974577E-19</v>
      </c>
      <c r="HL127" s="86">
        <f t="shared" si="412"/>
        <v>1.644535548250549E-10</v>
      </c>
      <c r="HM127" s="86">
        <f t="shared" si="413"/>
        <v>1.2250909472993661E-12</v>
      </c>
      <c r="HN127" s="86">
        <f t="shared" si="414"/>
        <v>6.2072350835546625E-11</v>
      </c>
      <c r="HO127" s="86">
        <f t="shared" si="415"/>
        <v>9.964233299386776E-7</v>
      </c>
      <c r="HP127" s="86">
        <f t="shared" si="416"/>
        <v>1.8356308133635414E-6</v>
      </c>
      <c r="HQ127" s="86">
        <f t="shared" si="417"/>
        <v>1.5140351636751114E-9</v>
      </c>
      <c r="HS127" s="86">
        <f t="shared" si="327"/>
        <v>3.9016986170906672E-7</v>
      </c>
      <c r="HT127" s="86">
        <f t="shared" si="418"/>
        <v>7.6688894203779763E-6</v>
      </c>
      <c r="HU127" s="86">
        <f t="shared" si="419"/>
        <v>7.8678052292632363E-6</v>
      </c>
      <c r="HV127" s="86">
        <f t="shared" si="420"/>
        <v>2.6718141639191119E-6</v>
      </c>
      <c r="HW127" s="86">
        <f t="shared" si="421"/>
        <v>1.2160312002670758E-7</v>
      </c>
      <c r="HX127" s="86">
        <f t="shared" si="422"/>
        <v>1.148532595636342E-6</v>
      </c>
      <c r="HY127" s="86">
        <f t="shared" si="423"/>
        <v>3.6981914947224283E-7</v>
      </c>
      <c r="HZ127" s="86">
        <f t="shared" si="424"/>
        <v>2.0340917345023388E-6</v>
      </c>
      <c r="IA127" s="86">
        <f t="shared" si="425"/>
        <v>4.992718703139128E-6</v>
      </c>
      <c r="IB127" s="86">
        <f t="shared" si="426"/>
        <v>1.233098853777108E-7</v>
      </c>
      <c r="IC127" s="86">
        <f t="shared" si="427"/>
        <v>1.3505825201651934E-7</v>
      </c>
      <c r="ID127" s="86">
        <f t="shared" si="428"/>
        <v>2.4449191565211398E-8</v>
      </c>
      <c r="IE127" s="86">
        <f t="shared" si="429"/>
        <v>1.1390942980447522E-8</v>
      </c>
      <c r="IF127" s="86">
        <f t="shared" si="430"/>
        <v>6.5149330182671194E-8</v>
      </c>
      <c r="IG127" s="86">
        <f t="shared" si="431"/>
        <v>3.3848840629923978E-6</v>
      </c>
      <c r="II127" s="86">
        <f t="shared" si="328"/>
        <v>1.4387274724557459E-24</v>
      </c>
      <c r="IJ127" s="86">
        <f t="shared" si="329"/>
        <v>1.3189550861512541E-21</v>
      </c>
      <c r="IK127" s="86">
        <f t="shared" si="330"/>
        <v>3.4764718822204525E-23</v>
      </c>
      <c r="IL127" s="86">
        <f t="shared" si="331"/>
        <v>8.857834572538982E-24</v>
      </c>
      <c r="IM127" s="86">
        <f t="shared" si="332"/>
        <v>8.7651326074014416E-29</v>
      </c>
      <c r="IN127" s="86">
        <f t="shared" si="333"/>
        <v>1.3180988277874726E-25</v>
      </c>
      <c r="IO127" s="86">
        <f t="shared" si="334"/>
        <v>3.3945020463736537E-27</v>
      </c>
      <c r="IP127" s="86">
        <f t="shared" si="335"/>
        <v>1.7479502546234775E-26</v>
      </c>
      <c r="IQ127" s="86">
        <f t="shared" si="336"/>
        <v>2.6195722691983053E-24</v>
      </c>
      <c r="IR127" s="86">
        <f t="shared" si="337"/>
        <v>9.4031087152469485E-31</v>
      </c>
      <c r="IS127" s="86">
        <f t="shared" si="338"/>
        <v>1.0242170903221878E-28</v>
      </c>
      <c r="IT127" s="86">
        <f t="shared" si="339"/>
        <v>5.1483690402215588E-30</v>
      </c>
      <c r="IU127" s="86">
        <f t="shared" si="340"/>
        <v>5.9468203244791223E-31</v>
      </c>
      <c r="IV127" s="86">
        <f t="shared" si="341"/>
        <v>5.5697052673864023E-53</v>
      </c>
      <c r="IW127" s="86">
        <f t="shared" si="342"/>
        <v>5.3267067579351169E-25</v>
      </c>
      <c r="IY127" s="86">
        <f t="shared" si="343"/>
        <v>7.7259419466148583E-5</v>
      </c>
      <c r="IZ127" s="86">
        <f t="shared" si="344"/>
        <v>1.016765319331046E-5</v>
      </c>
      <c r="JA127" s="86">
        <f t="shared" si="345"/>
        <v>8.0843686275493914E-6</v>
      </c>
      <c r="JB127" s="86">
        <f t="shared" si="346"/>
        <v>2.6901484966757392E-6</v>
      </c>
      <c r="JC127" s="86">
        <f t="shared" si="347"/>
        <v>1.216192347241335E-7</v>
      </c>
      <c r="JD127" s="86">
        <f t="shared" si="348"/>
        <v>1.1502970445506516E-6</v>
      </c>
      <c r="JE127" s="86">
        <f t="shared" si="349"/>
        <v>3.720139938883259E-7</v>
      </c>
      <c r="JF127" s="86">
        <f t="shared" si="350"/>
        <v>2.0340922915509507E-6</v>
      </c>
      <c r="JG127" s="86">
        <f t="shared" si="351"/>
        <v>4.992718703139349E-6</v>
      </c>
      <c r="JH127" s="86">
        <f t="shared" si="352"/>
        <v>1.2347433893253586E-7</v>
      </c>
      <c r="JI127" s="86">
        <f t="shared" si="353"/>
        <v>1.3505947710746665E-7</v>
      </c>
      <c r="JJ127" s="86">
        <f t="shared" si="354"/>
        <v>2.4511263916046947E-8</v>
      </c>
      <c r="JK127" s="86">
        <f t="shared" si="355"/>
        <v>1.0078142729191252E-6</v>
      </c>
      <c r="JL127" s="86">
        <f t="shared" si="356"/>
        <v>1.9007801435462125E-6</v>
      </c>
      <c r="JM127" s="86">
        <f t="shared" si="357"/>
        <v>3.386398098156073E-6</v>
      </c>
    </row>
    <row r="128" spans="2:273" x14ac:dyDescent="0.25">
      <c r="B128" s="2">
        <v>101</v>
      </c>
      <c r="C128" s="37">
        <v>79.5</v>
      </c>
      <c r="D128" s="37">
        <v>77.451999999999998</v>
      </c>
      <c r="E128" s="37">
        <v>77.704999999999998</v>
      </c>
      <c r="F128" s="37">
        <v>76.274000000000001</v>
      </c>
      <c r="G128" s="37">
        <v>73.113</v>
      </c>
      <c r="H128" s="37">
        <v>72.983999999999995</v>
      </c>
      <c r="I128" s="37">
        <v>73.638999999999996</v>
      </c>
      <c r="J128" s="37">
        <v>72.887</v>
      </c>
      <c r="K128" s="37">
        <v>73.435000000000002</v>
      </c>
      <c r="L128" s="37">
        <v>74.113</v>
      </c>
      <c r="M128" s="37">
        <v>76.742000000000004</v>
      </c>
      <c r="N128" s="37">
        <v>74.661000000000001</v>
      </c>
      <c r="O128" s="37">
        <v>75.709999999999994</v>
      </c>
      <c r="P128" s="37">
        <v>79.078999999999994</v>
      </c>
      <c r="Q128" s="37">
        <v>80.387</v>
      </c>
      <c r="S128" s="4">
        <f t="shared" si="229"/>
        <v>80.442385511419033</v>
      </c>
      <c r="T128" s="4">
        <f t="shared" si="230"/>
        <v>77.933449199792136</v>
      </c>
      <c r="U128" s="4">
        <f t="shared" si="231"/>
        <v>77.331095986759792</v>
      </c>
      <c r="V128" s="4">
        <f t="shared" si="232"/>
        <v>76.277453053044496</v>
      </c>
      <c r="W128" s="4">
        <f t="shared" si="233"/>
        <v>73.965681902385683</v>
      </c>
      <c r="X128" s="4">
        <f t="shared" si="234"/>
        <v>72.485928649482531</v>
      </c>
      <c r="Y128" s="4">
        <f t="shared" si="235"/>
        <v>73.075942604029137</v>
      </c>
      <c r="Z128" s="4">
        <f t="shared" si="236"/>
        <v>73.025835510282633</v>
      </c>
      <c r="AA128" s="4">
        <f t="shared" si="237"/>
        <v>74.789777976893063</v>
      </c>
      <c r="AB128" s="4">
        <f t="shared" si="238"/>
        <v>74.660058467795366</v>
      </c>
      <c r="AC128" s="4">
        <f t="shared" si="239"/>
        <v>76.26280450602286</v>
      </c>
      <c r="AD128" s="4">
        <f t="shared" si="240"/>
        <v>75.115231716461423</v>
      </c>
      <c r="AE128" s="4">
        <f t="shared" si="241"/>
        <v>76.081190544837725</v>
      </c>
      <c r="AF128" s="4">
        <f t="shared" si="242"/>
        <v>80.955848957169039</v>
      </c>
      <c r="AG128" s="4">
        <f t="shared" si="243"/>
        <v>80.6786554647542</v>
      </c>
      <c r="AI128" s="4">
        <f t="shared" si="244"/>
        <v>-0.94238551141903315</v>
      </c>
      <c r="AJ128" s="4">
        <f t="shared" si="245"/>
        <v>-0.48144919979213796</v>
      </c>
      <c r="AK128" s="4">
        <f t="shared" si="246"/>
        <v>0.37390401324020672</v>
      </c>
      <c r="AL128" s="4">
        <f t="shared" si="247"/>
        <v>-3.4530530444953911E-3</v>
      </c>
      <c r="AM128" s="4">
        <f t="shared" si="248"/>
        <v>-0.85268190238568309</v>
      </c>
      <c r="AN128" s="4">
        <f t="shared" si="249"/>
        <v>0.49807135051746343</v>
      </c>
      <c r="AO128" s="4">
        <f t="shared" si="250"/>
        <v>0.56305739597085847</v>
      </c>
      <c r="AP128" s="4">
        <f t="shared" si="251"/>
        <v>-0.13883551028263241</v>
      </c>
      <c r="AQ128" s="4">
        <f t="shared" si="252"/>
        <v>-1.354777976893061</v>
      </c>
      <c r="AR128" s="4">
        <f t="shared" si="253"/>
        <v>-0.54705846779536671</v>
      </c>
      <c r="AS128" s="4">
        <f t="shared" si="254"/>
        <v>0.47919549397714434</v>
      </c>
      <c r="AT128" s="4">
        <f t="shared" si="255"/>
        <v>-0.4542317164614218</v>
      </c>
      <c r="AU128" s="4">
        <f t="shared" si="256"/>
        <v>-0.37119054483773084</v>
      </c>
      <c r="AV128" s="4">
        <f t="shared" si="432"/>
        <v>-1.8768489571690452</v>
      </c>
      <c r="AW128" s="4">
        <f t="shared" si="432"/>
        <v>-0.29165546475420001</v>
      </c>
      <c r="AY128" s="2">
        <f t="shared" si="308"/>
        <v>80.442125215233034</v>
      </c>
      <c r="AZ128" s="2">
        <f t="shared" si="359"/>
        <v>77.93297172016949</v>
      </c>
      <c r="BA128" s="2">
        <f t="shared" si="360"/>
        <v>77.330393260621577</v>
      </c>
      <c r="BB128" s="2">
        <f t="shared" si="361"/>
        <v>76.277017587561147</v>
      </c>
      <c r="BC128" s="2">
        <f t="shared" si="362"/>
        <v>73.965646278756935</v>
      </c>
      <c r="BD128" s="2">
        <f t="shared" si="363"/>
        <v>72.485622636751586</v>
      </c>
      <c r="BE128" s="2">
        <f t="shared" si="364"/>
        <v>73.075811605196378</v>
      </c>
      <c r="BF128" s="2">
        <f t="shared" si="365"/>
        <v>73.02504495576342</v>
      </c>
      <c r="BG128" s="2">
        <f t="shared" si="366"/>
        <v>74.787610253523653</v>
      </c>
      <c r="BH128" s="2">
        <f t="shared" si="367"/>
        <v>74.659980387312316</v>
      </c>
      <c r="BI128" s="2">
        <f t="shared" si="368"/>
        <v>76.262719788451619</v>
      </c>
      <c r="BJ128" s="2">
        <f t="shared" si="369"/>
        <v>75.115215132055923</v>
      </c>
      <c r="BK128" s="2">
        <f t="shared" si="370"/>
        <v>76.081179873389132</v>
      </c>
      <c r="BL128" s="2">
        <f t="shared" si="371"/>
        <v>80.955745983713271</v>
      </c>
      <c r="BM128" s="2">
        <f t="shared" si="372"/>
        <v>80.672624582456635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79.5</v>
      </c>
      <c r="CF128" s="2">
        <f t="shared" si="310"/>
        <v>77.451999999999998</v>
      </c>
      <c r="CG128" s="2">
        <f t="shared" si="311"/>
        <v>77.704999999999998</v>
      </c>
      <c r="CH128" s="2">
        <f t="shared" si="312"/>
        <v>76.274000000000001</v>
      </c>
      <c r="CI128" s="2">
        <f t="shared" si="313"/>
        <v>73.113</v>
      </c>
      <c r="CJ128" s="2">
        <f t="shared" si="314"/>
        <v>72.983999999999995</v>
      </c>
      <c r="CK128" s="2">
        <f t="shared" si="315"/>
        <v>73.638999999999996</v>
      </c>
      <c r="CL128" s="2">
        <f t="shared" si="316"/>
        <v>72.887</v>
      </c>
      <c r="CM128" s="2">
        <f t="shared" si="317"/>
        <v>73.435000000000002</v>
      </c>
      <c r="CN128" s="2">
        <f t="shared" si="318"/>
        <v>74.113</v>
      </c>
      <c r="CO128" s="2">
        <f t="shared" si="319"/>
        <v>76.742000000000004</v>
      </c>
      <c r="CP128" s="2">
        <f t="shared" si="320"/>
        <v>74.661000000000001</v>
      </c>
      <c r="CQ128" s="2">
        <f t="shared" si="321"/>
        <v>75.709999999999994</v>
      </c>
      <c r="CR128" s="2">
        <f t="shared" si="322"/>
        <v>79.078999999999994</v>
      </c>
      <c r="CS128" s="2">
        <f t="shared" si="323"/>
        <v>80.387</v>
      </c>
      <c r="CU128" s="2">
        <f t="shared" si="273"/>
        <v>79.5</v>
      </c>
      <c r="CV128" s="2">
        <f t="shared" si="274"/>
        <v>77.451999999999998</v>
      </c>
      <c r="CW128" s="2">
        <f t="shared" si="275"/>
        <v>77.704999999999998</v>
      </c>
      <c r="CX128" s="2">
        <f t="shared" si="276"/>
        <v>76.274000000000001</v>
      </c>
      <c r="CY128" s="2">
        <f t="shared" si="277"/>
        <v>73.113</v>
      </c>
      <c r="CZ128" s="2">
        <f t="shared" si="278"/>
        <v>72.983999999999995</v>
      </c>
      <c r="DA128" s="2">
        <f t="shared" si="279"/>
        <v>73.638999999999996</v>
      </c>
      <c r="DB128" s="2">
        <f t="shared" si="280"/>
        <v>72.887</v>
      </c>
      <c r="DC128" s="2">
        <f t="shared" si="281"/>
        <v>73.435000000000002</v>
      </c>
      <c r="DD128" s="2">
        <f t="shared" si="282"/>
        <v>74.113</v>
      </c>
      <c r="DE128" s="2">
        <f t="shared" si="283"/>
        <v>76.742000000000004</v>
      </c>
      <c r="DF128" s="2">
        <f t="shared" si="284"/>
        <v>74.661000000000001</v>
      </c>
      <c r="DG128" s="2">
        <f t="shared" si="285"/>
        <v>75.709999999999994</v>
      </c>
      <c r="DH128" s="2">
        <f t="shared" si="286"/>
        <v>79.078999999999994</v>
      </c>
      <c r="DI128" s="2">
        <f t="shared" si="287"/>
        <v>80.387</v>
      </c>
      <c r="DK128" s="2">
        <f t="shared" si="288"/>
        <v>104.17360495318636</v>
      </c>
      <c r="DL128" s="2">
        <f t="shared" si="433"/>
        <v>100.44293171812119</v>
      </c>
      <c r="DM128" s="2">
        <f t="shared" si="433"/>
        <v>98.378092419208713</v>
      </c>
      <c r="DN128" s="2">
        <f t="shared" si="433"/>
        <v>100.06648229478972</v>
      </c>
      <c r="DO128" s="2">
        <f t="shared" si="433"/>
        <v>97.186116752379903</v>
      </c>
      <c r="DP128" s="2">
        <f t="shared" si="433"/>
        <v>93.666184615384594</v>
      </c>
      <c r="DQ128" s="2">
        <f t="shared" si="433"/>
        <v>99.509731016731024</v>
      </c>
      <c r="DR128" s="2">
        <f t="shared" si="433"/>
        <v>102.03451596638656</v>
      </c>
      <c r="DS128" s="2">
        <f t="shared" si="433"/>
        <v>101.56942556842557</v>
      </c>
      <c r="DT128" s="2">
        <f t="shared" si="433"/>
        <v>94.444652678994771</v>
      </c>
      <c r="DU128" s="2">
        <f t="shared" si="433"/>
        <v>96.309099026151628</v>
      </c>
      <c r="DV128" s="2">
        <f t="shared" si="433"/>
        <v>98.582377732793518</v>
      </c>
      <c r="DW128" s="2">
        <f t="shared" si="433"/>
        <v>101.8140205802969</v>
      </c>
      <c r="DX128" s="2">
        <f t="shared" si="433"/>
        <v>105.35518833118833</v>
      </c>
      <c r="DY128" s="2">
        <f t="shared" si="433"/>
        <v>93.587615725806444</v>
      </c>
      <c r="EA128" s="2">
        <f t="shared" si="228"/>
        <v>80.328304666493182</v>
      </c>
      <c r="EB128" s="2">
        <f t="shared" si="290"/>
        <v>77.814276602046291</v>
      </c>
      <c r="EC128" s="2">
        <f t="shared" si="291"/>
        <v>77.217169933864213</v>
      </c>
      <c r="ED128" s="2">
        <f t="shared" si="292"/>
        <v>76.137968514181622</v>
      </c>
      <c r="EE128" s="2">
        <f t="shared" si="293"/>
        <v>73.818158713539603</v>
      </c>
      <c r="EF128" s="2">
        <f t="shared" si="294"/>
        <v>72.361757719796543</v>
      </c>
      <c r="EG128" s="2">
        <f t="shared" si="295"/>
        <v>72.894008075762329</v>
      </c>
      <c r="EH128" s="2">
        <f t="shared" si="296"/>
        <v>72.820692582305</v>
      </c>
      <c r="EI128" s="2">
        <f t="shared" si="297"/>
        <v>74.608498697608326</v>
      </c>
      <c r="EJ128" s="2">
        <f t="shared" si="298"/>
        <v>74.527245954444382</v>
      </c>
      <c r="EK128" s="2">
        <f t="shared" si="299"/>
        <v>76.130712815688526</v>
      </c>
      <c r="EL128" s="2">
        <f t="shared" si="300"/>
        <v>74.957782394076489</v>
      </c>
      <c r="EM128" s="2">
        <f t="shared" si="301"/>
        <v>75.919803525954961</v>
      </c>
      <c r="EN128" s="2">
        <f t="shared" si="302"/>
        <v>80.786489323766958</v>
      </c>
      <c r="EO128" s="2">
        <f t="shared" si="303"/>
        <v>80.570822834645696</v>
      </c>
      <c r="EQ128" s="2">
        <f t="shared" si="304"/>
        <v>79.91950581453635</v>
      </c>
      <c r="ER128" s="2">
        <f t="shared" si="434"/>
        <v>77.686887592367142</v>
      </c>
      <c r="ES128" s="2">
        <f t="shared" si="434"/>
        <v>77.132722826139627</v>
      </c>
      <c r="ET128" s="2">
        <f t="shared" si="434"/>
        <v>76.023107669221361</v>
      </c>
      <c r="EU128" s="2">
        <f t="shared" si="434"/>
        <v>73.569647225402193</v>
      </c>
      <c r="EV128" s="2">
        <f t="shared" si="434"/>
        <v>71.986221044882058</v>
      </c>
      <c r="EW128" s="2">
        <f t="shared" si="434"/>
        <v>72.682425594199884</v>
      </c>
      <c r="EX128" s="2">
        <f t="shared" si="434"/>
        <v>72.542486808903661</v>
      </c>
      <c r="EY128" s="2">
        <f t="shared" si="434"/>
        <v>74.518582601484113</v>
      </c>
      <c r="EZ128" s="2">
        <f t="shared" si="434"/>
        <v>74.364537211817094</v>
      </c>
      <c r="FA128" s="2">
        <f t="shared" si="434"/>
        <v>75.906144726433951</v>
      </c>
      <c r="FB128" s="2">
        <f t="shared" si="434"/>
        <v>75.019908232328348</v>
      </c>
      <c r="FC128" s="2">
        <f t="shared" si="434"/>
        <v>75.711494352472855</v>
      </c>
      <c r="FD128" s="2">
        <f t="shared" si="434"/>
        <v>80.974092594605722</v>
      </c>
      <c r="FE128" s="2">
        <f t="shared" si="434"/>
        <v>80.510832328253073</v>
      </c>
      <c r="FG128" s="2">
        <f t="shared" si="306"/>
        <v>0.99513840850284097</v>
      </c>
      <c r="FH128" s="2">
        <f t="shared" si="435"/>
        <v>0.99470396413567608</v>
      </c>
      <c r="FI128" s="2">
        <f t="shared" si="435"/>
        <v>0.99461690748318521</v>
      </c>
      <c r="FJ128" s="2">
        <f t="shared" si="435"/>
        <v>0.99415239076321371</v>
      </c>
      <c r="FK128" s="2">
        <f t="shared" si="435"/>
        <v>0.99359677773631983</v>
      </c>
      <c r="FL128" s="2">
        <f t="shared" si="435"/>
        <v>0.99403618121611559</v>
      </c>
      <c r="FM128" s="2">
        <f t="shared" si="435"/>
        <v>0.99309706153804178</v>
      </c>
      <c r="FN128" s="2">
        <f t="shared" si="435"/>
        <v>0.99290044848109571</v>
      </c>
      <c r="FO128" s="2">
        <f t="shared" si="435"/>
        <v>0.99331362709253901</v>
      </c>
      <c r="FP128" s="2">
        <f t="shared" si="435"/>
        <v>0.99326036873262014</v>
      </c>
      <c r="FQ128" s="2">
        <f t="shared" si="435"/>
        <v>0.99337762779961047</v>
      </c>
      <c r="FR128" s="2">
        <f t="shared" si="435"/>
        <v>0.99335199783995487</v>
      </c>
      <c r="FS128" s="2">
        <f t="shared" si="435"/>
        <v>0.99372543437970839</v>
      </c>
      <c r="FT128" s="2">
        <f t="shared" si="435"/>
        <v>0.99315243834195377</v>
      </c>
      <c r="FU128" s="2">
        <f t="shared" si="435"/>
        <v>0.99216008439797509</v>
      </c>
      <c r="FW128" s="2">
        <f t="shared" si="324"/>
        <v>5.1506024810487883E-3</v>
      </c>
      <c r="FX128" s="2">
        <f t="shared" si="376"/>
        <v>9.0043162738551712E-3</v>
      </c>
      <c r="FY128" s="2">
        <f t="shared" si="377"/>
        <v>8.1456516502801685E-3</v>
      </c>
      <c r="FZ128" s="2">
        <f t="shared" si="378"/>
        <v>7.6224828994860107E-3</v>
      </c>
      <c r="GA128" s="2">
        <f t="shared" si="379"/>
        <v>8.6219915617647951E-3</v>
      </c>
      <c r="GB128" s="2">
        <f t="shared" si="380"/>
        <v>8.4967050035695182E-3</v>
      </c>
      <c r="GC128" s="2">
        <f t="shared" si="381"/>
        <v>9.0894488701590143E-3</v>
      </c>
      <c r="GD128" s="2">
        <f t="shared" si="382"/>
        <v>1.0972708020135663E-2</v>
      </c>
      <c r="GE128" s="2">
        <f t="shared" si="383"/>
        <v>1.2892631283087973E-2</v>
      </c>
      <c r="GF128" s="2">
        <f t="shared" si="384"/>
        <v>9.2284178079205942E-3</v>
      </c>
      <c r="GG128" s="2">
        <f t="shared" si="385"/>
        <v>7.2219126554740141E-3</v>
      </c>
      <c r="GH128" s="2">
        <f t="shared" si="386"/>
        <v>6.0583027614211013E-3</v>
      </c>
      <c r="GI128" s="2">
        <f t="shared" si="387"/>
        <v>5.2739715731596488E-3</v>
      </c>
      <c r="GJ128" s="2">
        <f t="shared" si="388"/>
        <v>5.442221931648482E-3</v>
      </c>
      <c r="GK128" s="2">
        <f t="shared" si="389"/>
        <v>4.147487323584006E-3</v>
      </c>
      <c r="GM128" s="86">
        <f t="shared" si="325"/>
        <v>2.1956190904759003E-31</v>
      </c>
      <c r="GN128" s="86">
        <f t="shared" si="390"/>
        <v>1.3321728868765581E-35</v>
      </c>
      <c r="GO128" s="86">
        <f t="shared" si="391"/>
        <v>3.4551056665469698E-48</v>
      </c>
      <c r="GP128" s="86">
        <f t="shared" si="392"/>
        <v>2.2056761401831662E-51</v>
      </c>
      <c r="GQ128" s="86">
        <f t="shared" si="393"/>
        <v>2.133017666787537E-56</v>
      </c>
      <c r="GR128" s="86">
        <f t="shared" si="394"/>
        <v>1.749778718166225E-45</v>
      </c>
      <c r="GS128" s="86">
        <f t="shared" si="395"/>
        <v>2.2343394873235742E-42</v>
      </c>
      <c r="GT128" s="86">
        <f t="shared" si="396"/>
        <v>1.5823627209914071E-51</v>
      </c>
      <c r="GU128" s="86">
        <f t="shared" si="397"/>
        <v>3.6800196181600854E-63</v>
      </c>
      <c r="GV128" s="86">
        <f t="shared" si="398"/>
        <v>2.4431885392826751E-67</v>
      </c>
      <c r="GW128" s="86">
        <f t="shared" si="399"/>
        <v>3.3981944129814429E-64</v>
      </c>
      <c r="GX128" s="86">
        <f t="shared" si="400"/>
        <v>3.1448664732107316E-62</v>
      </c>
      <c r="GY128" s="86">
        <f t="shared" si="401"/>
        <v>3.1543725155549262E-55</v>
      </c>
      <c r="GZ128" s="86">
        <f t="shared" si="402"/>
        <v>1.6325185944564709E-39</v>
      </c>
      <c r="HA128" s="86">
        <f t="shared" si="403"/>
        <v>1.7616413228884054E-54</v>
      </c>
      <c r="HC128" s="86">
        <f t="shared" si="326"/>
        <v>1.8284604311828575E-5</v>
      </c>
      <c r="HD128" s="86">
        <f t="shared" si="404"/>
        <v>4.1805331420045857E-7</v>
      </c>
      <c r="HE128" s="86">
        <f t="shared" si="405"/>
        <v>2.4350307217614535E-8</v>
      </c>
      <c r="HF128" s="86">
        <f t="shared" si="406"/>
        <v>1.2662164956142494E-9</v>
      </c>
      <c r="HG128" s="86">
        <f t="shared" si="407"/>
        <v>4.2762603806704589E-13</v>
      </c>
      <c r="HH128" s="86">
        <f t="shared" si="408"/>
        <v>1.0624812798085315E-10</v>
      </c>
      <c r="HI128" s="86">
        <f t="shared" si="409"/>
        <v>1.4023814527791186E-10</v>
      </c>
      <c r="HJ128" s="86">
        <f t="shared" si="410"/>
        <v>1.3362180888928367E-14</v>
      </c>
      <c r="HK128" s="86">
        <f t="shared" si="411"/>
        <v>9.0278687105770783E-22</v>
      </c>
      <c r="HL128" s="86">
        <f t="shared" si="412"/>
        <v>9.1263813619774041E-12</v>
      </c>
      <c r="HM128" s="86">
        <f t="shared" si="413"/>
        <v>2.34567538335324E-14</v>
      </c>
      <c r="HN128" s="86">
        <f t="shared" si="414"/>
        <v>1.6648570380668214E-12</v>
      </c>
      <c r="HO128" s="86">
        <f t="shared" si="415"/>
        <v>1.1811594034188233E-7</v>
      </c>
      <c r="HP128" s="86">
        <f t="shared" si="416"/>
        <v>2.4445135307180344E-7</v>
      </c>
      <c r="HQ128" s="86">
        <f t="shared" si="417"/>
        <v>7.5032668831650917E-11</v>
      </c>
      <c r="HS128" s="86">
        <f t="shared" si="327"/>
        <v>1.0093478342282077E-6</v>
      </c>
      <c r="HT128" s="86">
        <f t="shared" si="418"/>
        <v>1.8482650691955504E-5</v>
      </c>
      <c r="HU128" s="86">
        <f t="shared" si="419"/>
        <v>1.9226641345779071E-5</v>
      </c>
      <c r="HV128" s="86">
        <f t="shared" si="420"/>
        <v>6.811429361680894E-6</v>
      </c>
      <c r="HW128" s="86">
        <f t="shared" si="421"/>
        <v>3.9878515977547354E-7</v>
      </c>
      <c r="HX128" s="86">
        <f t="shared" si="422"/>
        <v>3.2117910364449214E-6</v>
      </c>
      <c r="HY128" s="86">
        <f t="shared" si="423"/>
        <v>1.1357698069672565E-6</v>
      </c>
      <c r="HZ128" s="86">
        <f t="shared" si="424"/>
        <v>5.9872883580629682E-6</v>
      </c>
      <c r="IA128" s="86">
        <f t="shared" si="425"/>
        <v>1.3987068849462766E-5</v>
      </c>
      <c r="IB128" s="86">
        <f t="shared" si="426"/>
        <v>4.286283111355805E-7</v>
      </c>
      <c r="IC128" s="86">
        <f t="shared" si="427"/>
        <v>4.2263602304598442E-7</v>
      </c>
      <c r="ID128" s="86">
        <f t="shared" si="428"/>
        <v>8.043482336394839E-8</v>
      </c>
      <c r="IE128" s="86">
        <f t="shared" si="429"/>
        <v>3.8033368599450311E-8</v>
      </c>
      <c r="IF128" s="86">
        <f t="shared" si="430"/>
        <v>1.8536565492436368E-7</v>
      </c>
      <c r="IG128" s="86">
        <f t="shared" si="431"/>
        <v>7.1334976718538864E-6</v>
      </c>
      <c r="II128" s="86">
        <f t="shared" si="328"/>
        <v>8.7187561616681397E-24</v>
      </c>
      <c r="IJ128" s="86">
        <f t="shared" si="329"/>
        <v>7.6208521100087274E-21</v>
      </c>
      <c r="IK128" s="86">
        <f t="shared" si="330"/>
        <v>2.2161970636831399E-22</v>
      </c>
      <c r="IL128" s="86">
        <f t="shared" si="331"/>
        <v>5.7900477101743355E-23</v>
      </c>
      <c r="IM128" s="86">
        <f t="shared" si="332"/>
        <v>9.2474488496648564E-28</v>
      </c>
      <c r="IN128" s="86">
        <f t="shared" si="333"/>
        <v>1.0510519343432776E-24</v>
      </c>
      <c r="IO128" s="86">
        <f t="shared" si="334"/>
        <v>3.2007116776785266E-26</v>
      </c>
      <c r="IP128" s="86">
        <f t="shared" si="335"/>
        <v>1.6940506790557704E-25</v>
      </c>
      <c r="IQ128" s="86">
        <f t="shared" si="336"/>
        <v>2.2482898679157752E-23</v>
      </c>
      <c r="IR128" s="86">
        <f t="shared" si="337"/>
        <v>1.2186976748108225E-29</v>
      </c>
      <c r="IS128" s="86">
        <f t="shared" si="338"/>
        <v>9.8879486549686296E-28</v>
      </c>
      <c r="IT128" s="86">
        <f t="shared" si="339"/>
        <v>5.1104184254214274E-29</v>
      </c>
      <c r="IU128" s="86">
        <f t="shared" si="340"/>
        <v>5.9854749221093362E-30</v>
      </c>
      <c r="IV128" s="86">
        <f t="shared" si="341"/>
        <v>3.2314447760645229E-51</v>
      </c>
      <c r="IW128" s="86">
        <f t="shared" si="342"/>
        <v>3.1091956025734527E-24</v>
      </c>
      <c r="IY128" s="86">
        <f t="shared" si="343"/>
        <v>1.9293952146056782E-5</v>
      </c>
      <c r="IZ128" s="86">
        <f t="shared" si="344"/>
        <v>1.8900704006155969E-5</v>
      </c>
      <c r="JA128" s="86">
        <f t="shared" si="345"/>
        <v>1.9250991652996687E-5</v>
      </c>
      <c r="JB128" s="86">
        <f t="shared" si="346"/>
        <v>6.812695578176508E-6</v>
      </c>
      <c r="JC128" s="86">
        <f t="shared" si="347"/>
        <v>3.9878558740151158E-7</v>
      </c>
      <c r="JD128" s="86">
        <f t="shared" si="348"/>
        <v>3.2118972845729022E-6</v>
      </c>
      <c r="JE128" s="86">
        <f t="shared" si="349"/>
        <v>1.1359100451125344E-6</v>
      </c>
      <c r="JF128" s="86">
        <f t="shared" si="350"/>
        <v>5.9872883714251492E-6</v>
      </c>
      <c r="JG128" s="86">
        <f t="shared" si="351"/>
        <v>1.3987068849462767E-5</v>
      </c>
      <c r="JH128" s="86">
        <f t="shared" si="352"/>
        <v>4.2863743751694249E-7</v>
      </c>
      <c r="JI128" s="86">
        <f t="shared" si="353"/>
        <v>4.2263604650273823E-7</v>
      </c>
      <c r="JJ128" s="86">
        <f t="shared" si="354"/>
        <v>8.0436488220986452E-8</v>
      </c>
      <c r="JK128" s="86">
        <f t="shared" si="355"/>
        <v>1.5614930894133263E-7</v>
      </c>
      <c r="JL128" s="86">
        <f t="shared" si="356"/>
        <v>4.2981700799616714E-7</v>
      </c>
      <c r="JM128" s="86">
        <f t="shared" si="357"/>
        <v>7.1335727045227183E-6</v>
      </c>
    </row>
    <row r="129" spans="2:273" x14ac:dyDescent="0.25">
      <c r="B129" s="2">
        <v>102</v>
      </c>
      <c r="C129" s="37">
        <v>80.343999999999994</v>
      </c>
      <c r="D129" s="37">
        <v>77.757999999999996</v>
      </c>
      <c r="E129" s="37">
        <v>76.754000000000005</v>
      </c>
      <c r="F129" s="37">
        <v>76.709999999999994</v>
      </c>
      <c r="G129" s="37">
        <v>73.031999999999996</v>
      </c>
      <c r="H129" s="37">
        <v>72.623000000000005</v>
      </c>
      <c r="I129" s="37">
        <v>73</v>
      </c>
      <c r="J129" s="37">
        <v>72.887</v>
      </c>
      <c r="K129" s="37">
        <v>74.838999999999999</v>
      </c>
      <c r="L129" s="37">
        <v>74.709999999999994</v>
      </c>
      <c r="M129" s="37">
        <v>75.855000000000004</v>
      </c>
      <c r="N129" s="37">
        <v>75.322999999999993</v>
      </c>
      <c r="O129" s="37">
        <v>76.129000000000005</v>
      </c>
      <c r="P129" s="37">
        <v>80.650999999999996</v>
      </c>
      <c r="Q129" s="37">
        <v>79.951999999999998</v>
      </c>
      <c r="S129" s="4">
        <f t="shared" si="229"/>
        <v>80.316149970494848</v>
      </c>
      <c r="T129" s="4">
        <f t="shared" si="230"/>
        <v>77.830152273317395</v>
      </c>
      <c r="U129" s="4">
        <f t="shared" si="231"/>
        <v>77.241793989405721</v>
      </c>
      <c r="V129" s="4">
        <f t="shared" si="232"/>
        <v>76.178485842307651</v>
      </c>
      <c r="W129" s="4">
        <f t="shared" si="233"/>
        <v>73.814348926255207</v>
      </c>
      <c r="X129" s="4">
        <f t="shared" si="234"/>
        <v>72.364414118380765</v>
      </c>
      <c r="Y129" s="4">
        <f t="shared" si="235"/>
        <v>72.964023363919637</v>
      </c>
      <c r="Z129" s="4">
        <f t="shared" si="236"/>
        <v>72.879684876544914</v>
      </c>
      <c r="AA129" s="4">
        <f t="shared" si="237"/>
        <v>74.688208513981749</v>
      </c>
      <c r="AB129" s="4">
        <f t="shared" si="238"/>
        <v>74.543248325072241</v>
      </c>
      <c r="AC129" s="4">
        <f t="shared" si="239"/>
        <v>76.108250641580781</v>
      </c>
      <c r="AD129" s="4">
        <f t="shared" si="240"/>
        <v>75.034263305963407</v>
      </c>
      <c r="AE129" s="4">
        <f t="shared" si="241"/>
        <v>75.979739335265151</v>
      </c>
      <c r="AF129" s="4">
        <f t="shared" si="242"/>
        <v>80.837476045203545</v>
      </c>
      <c r="AG129" s="4">
        <f t="shared" si="243"/>
        <v>80.565506400011401</v>
      </c>
      <c r="AI129" s="4">
        <f t="shared" si="244"/>
        <v>2.7850029505145812E-2</v>
      </c>
      <c r="AJ129" s="4">
        <f t="shared" si="245"/>
        <v>-7.2152273317399818E-2</v>
      </c>
      <c r="AK129" s="4">
        <f t="shared" si="246"/>
        <v>-0.48779398940571639</v>
      </c>
      <c r="AL129" s="4">
        <f t="shared" si="247"/>
        <v>0.53151415769234234</v>
      </c>
      <c r="AM129" s="4">
        <f t="shared" si="248"/>
        <v>-0.78234892625521013</v>
      </c>
      <c r="AN129" s="4">
        <f t="shared" si="249"/>
        <v>0.2585858816192399</v>
      </c>
      <c r="AO129" s="4">
        <f t="shared" si="250"/>
        <v>3.5976636080363278E-2</v>
      </c>
      <c r="AP129" s="4">
        <f t="shared" si="251"/>
        <v>7.3151234550863364E-3</v>
      </c>
      <c r="AQ129" s="4">
        <f t="shared" si="252"/>
        <v>0.15079148601824954</v>
      </c>
      <c r="AR129" s="4">
        <f t="shared" si="253"/>
        <v>0.16675167492775245</v>
      </c>
      <c r="AS129" s="4">
        <f t="shared" si="254"/>
        <v>-0.25325064158077737</v>
      </c>
      <c r="AT129" s="4">
        <f t="shared" si="255"/>
        <v>0.28873669403658653</v>
      </c>
      <c r="AU129" s="4">
        <f t="shared" si="256"/>
        <v>0.14926066473485378</v>
      </c>
      <c r="AV129" s="4">
        <f t="shared" si="432"/>
        <v>-0.18647604520354832</v>
      </c>
      <c r="AW129" s="4">
        <f t="shared" si="432"/>
        <v>-0.61350640001140277</v>
      </c>
      <c r="AY129" s="2">
        <f t="shared" si="308"/>
        <v>80.316107709015853</v>
      </c>
      <c r="AZ129" s="2">
        <f t="shared" si="359"/>
        <v>77.82909434905271</v>
      </c>
      <c r="BA129" s="2">
        <f t="shared" si="360"/>
        <v>77.240207481295997</v>
      </c>
      <c r="BB129" s="2">
        <f t="shared" si="361"/>
        <v>76.177458176397451</v>
      </c>
      <c r="BC129" s="2">
        <f t="shared" si="362"/>
        <v>73.814242064141851</v>
      </c>
      <c r="BD129" s="2">
        <f t="shared" si="363"/>
        <v>72.363626904235048</v>
      </c>
      <c r="BE129" s="2">
        <f t="shared" si="364"/>
        <v>72.963654923144219</v>
      </c>
      <c r="BF129" s="2">
        <f t="shared" si="365"/>
        <v>72.877567177644011</v>
      </c>
      <c r="BG129" s="2">
        <f t="shared" si="366"/>
        <v>74.682682778986631</v>
      </c>
      <c r="BH129" s="2">
        <f t="shared" si="367"/>
        <v>74.543001834196104</v>
      </c>
      <c r="BI129" s="2">
        <f t="shared" si="368"/>
        <v>76.108006945923265</v>
      </c>
      <c r="BJ129" s="2">
        <f t="shared" si="369"/>
        <v>75.034212983404387</v>
      </c>
      <c r="BK129" s="2">
        <f t="shared" si="370"/>
        <v>75.979709672400915</v>
      </c>
      <c r="BL129" s="2">
        <f t="shared" si="371"/>
        <v>80.837206990824782</v>
      </c>
      <c r="BM129" s="2">
        <f t="shared" si="372"/>
        <v>80.55348829031584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80.343999999999994</v>
      </c>
      <c r="CF129" s="2">
        <f t="shared" si="310"/>
        <v>77.757999999999996</v>
      </c>
      <c r="CG129" s="2">
        <f t="shared" si="311"/>
        <v>76.754000000000005</v>
      </c>
      <c r="CH129" s="2">
        <f t="shared" si="312"/>
        <v>76.709999999999994</v>
      </c>
      <c r="CI129" s="2">
        <f t="shared" si="313"/>
        <v>73.031999999999996</v>
      </c>
      <c r="CJ129" s="2">
        <f t="shared" si="314"/>
        <v>72.623000000000005</v>
      </c>
      <c r="CK129" s="2">
        <f t="shared" si="315"/>
        <v>73</v>
      </c>
      <c r="CL129" s="2">
        <f t="shared" si="316"/>
        <v>72.887</v>
      </c>
      <c r="CM129" s="2">
        <f t="shared" si="317"/>
        <v>74.838999999999999</v>
      </c>
      <c r="CN129" s="2">
        <f t="shared" si="318"/>
        <v>74.709999999999994</v>
      </c>
      <c r="CO129" s="2">
        <f t="shared" si="319"/>
        <v>75.855000000000004</v>
      </c>
      <c r="CP129" s="2">
        <f t="shared" si="320"/>
        <v>75.322999999999993</v>
      </c>
      <c r="CQ129" s="2">
        <f t="shared" si="321"/>
        <v>76.129000000000005</v>
      </c>
      <c r="CR129" s="2">
        <f t="shared" si="322"/>
        <v>80.650999999999996</v>
      </c>
      <c r="CS129" s="2">
        <f t="shared" si="323"/>
        <v>79.951999999999998</v>
      </c>
      <c r="CU129" s="2">
        <f t="shared" si="273"/>
        <v>80.343999999999994</v>
      </c>
      <c r="CV129" s="2">
        <f t="shared" si="274"/>
        <v>77.757999999999996</v>
      </c>
      <c r="CW129" s="2">
        <f t="shared" si="275"/>
        <v>76.754000000000005</v>
      </c>
      <c r="CX129" s="2">
        <f t="shared" si="276"/>
        <v>76.709999999999994</v>
      </c>
      <c r="CY129" s="2">
        <f t="shared" si="277"/>
        <v>73.031999999999996</v>
      </c>
      <c r="CZ129" s="2">
        <f t="shared" si="278"/>
        <v>72.623000000000005</v>
      </c>
      <c r="DA129" s="2">
        <f t="shared" si="279"/>
        <v>73</v>
      </c>
      <c r="DB129" s="2">
        <f t="shared" si="280"/>
        <v>72.887</v>
      </c>
      <c r="DC129" s="2">
        <f t="shared" si="281"/>
        <v>74.838999999999999</v>
      </c>
      <c r="DD129" s="2">
        <f t="shared" si="282"/>
        <v>74.709999999999994</v>
      </c>
      <c r="DE129" s="2">
        <f t="shared" si="283"/>
        <v>75.855000000000004</v>
      </c>
      <c r="DF129" s="2">
        <f t="shared" si="284"/>
        <v>75.322999999999993</v>
      </c>
      <c r="DG129" s="2">
        <f t="shared" si="285"/>
        <v>76.129000000000005</v>
      </c>
      <c r="DH129" s="2">
        <f t="shared" si="286"/>
        <v>80.650999999999996</v>
      </c>
      <c r="DI129" s="2">
        <f t="shared" si="287"/>
        <v>79.951999999999998</v>
      </c>
      <c r="DK129" s="2">
        <f t="shared" si="288"/>
        <v>104.35231048021745</v>
      </c>
      <c r="DL129" s="2">
        <f t="shared" si="433"/>
        <v>100.56992053588311</v>
      </c>
      <c r="DM129" s="2">
        <f t="shared" si="433"/>
        <v>98.496952582301446</v>
      </c>
      <c r="DN129" s="2">
        <f t="shared" si="433"/>
        <v>100.20911708937687</v>
      </c>
      <c r="DO129" s="2">
        <f t="shared" si="433"/>
        <v>97.289257139730822</v>
      </c>
      <c r="DP129" s="2">
        <f t="shared" si="433"/>
        <v>93.731790283400784</v>
      </c>
      <c r="DQ129" s="2">
        <f t="shared" si="433"/>
        <v>99.696280180180196</v>
      </c>
      <c r="DR129" s="2">
        <f t="shared" si="433"/>
        <v>102.2624330532213</v>
      </c>
      <c r="DS129" s="2">
        <f t="shared" si="433"/>
        <v>101.76732492492492</v>
      </c>
      <c r="DT129" s="2">
        <f t="shared" si="433"/>
        <v>94.51083451872924</v>
      </c>
      <c r="DU129" s="2">
        <f t="shared" si="433"/>
        <v>96.418492066965712</v>
      </c>
      <c r="DV129" s="2">
        <f t="shared" si="433"/>
        <v>98.713450404858293</v>
      </c>
      <c r="DW129" s="2">
        <f t="shared" si="433"/>
        <v>101.99904102564102</v>
      </c>
      <c r="DX129" s="2">
        <f t="shared" si="433"/>
        <v>105.57596066066066</v>
      </c>
      <c r="DY129" s="2">
        <f t="shared" si="433"/>
        <v>93.658891129032256</v>
      </c>
      <c r="EA129" s="2">
        <f t="shared" si="228"/>
        <v>80.211160898603509</v>
      </c>
      <c r="EB129" s="2">
        <f t="shared" si="290"/>
        <v>77.71990834679589</v>
      </c>
      <c r="EC129" s="2">
        <f t="shared" si="291"/>
        <v>77.135944224591711</v>
      </c>
      <c r="ED129" s="2">
        <f t="shared" si="292"/>
        <v>76.049461878740573</v>
      </c>
      <c r="EE129" s="2">
        <f t="shared" si="293"/>
        <v>73.678259669392972</v>
      </c>
      <c r="EF129" s="2">
        <f t="shared" si="294"/>
        <v>72.249787823937154</v>
      </c>
      <c r="EG129" s="2">
        <f t="shared" si="295"/>
        <v>72.796071141638066</v>
      </c>
      <c r="EH129" s="2">
        <f t="shared" si="296"/>
        <v>72.688965944173773</v>
      </c>
      <c r="EI129" s="2">
        <f t="shared" si="297"/>
        <v>74.517723869287224</v>
      </c>
      <c r="EJ129" s="2">
        <f t="shared" si="298"/>
        <v>74.420927256691485</v>
      </c>
      <c r="EK129" s="2">
        <f t="shared" si="299"/>
        <v>75.986138088863143</v>
      </c>
      <c r="EL129" s="2">
        <f t="shared" si="300"/>
        <v>74.889336898395698</v>
      </c>
      <c r="EM129" s="2">
        <f t="shared" si="301"/>
        <v>75.830998383937327</v>
      </c>
      <c r="EN129" s="2">
        <f t="shared" si="302"/>
        <v>80.680614925244882</v>
      </c>
      <c r="EO129" s="2">
        <f t="shared" si="303"/>
        <v>80.45928592519688</v>
      </c>
      <c r="EQ129" s="2">
        <f t="shared" si="304"/>
        <v>79.832646315789489</v>
      </c>
      <c r="ER129" s="2">
        <f t="shared" si="434"/>
        <v>77.595018375030875</v>
      </c>
      <c r="ES129" s="2">
        <f t="shared" si="434"/>
        <v>77.062326695942446</v>
      </c>
      <c r="ET129" s="2">
        <f t="shared" si="434"/>
        <v>75.939846751846588</v>
      </c>
      <c r="EU129" s="2">
        <f t="shared" si="434"/>
        <v>73.468749203671365</v>
      </c>
      <c r="EV129" s="2">
        <f t="shared" si="434"/>
        <v>71.920602883656485</v>
      </c>
      <c r="EW129" s="2">
        <f t="shared" si="434"/>
        <v>72.608187463323134</v>
      </c>
      <c r="EX129" s="2">
        <f t="shared" si="434"/>
        <v>72.439124075618736</v>
      </c>
      <c r="EY129" s="2">
        <f t="shared" si="434"/>
        <v>74.425068696554376</v>
      </c>
      <c r="EZ129" s="2">
        <f t="shared" si="434"/>
        <v>74.27417248590227</v>
      </c>
      <c r="FA129" s="2">
        <f t="shared" si="434"/>
        <v>75.782948033475634</v>
      </c>
      <c r="FB129" s="2">
        <f t="shared" si="434"/>
        <v>74.941265400050014</v>
      </c>
      <c r="FC129" s="2">
        <f t="shared" si="434"/>
        <v>75.637685786847427</v>
      </c>
      <c r="FD129" s="2">
        <f t="shared" si="434"/>
        <v>80.852583354326043</v>
      </c>
      <c r="FE129" s="2">
        <f t="shared" si="434"/>
        <v>80.406242909987171</v>
      </c>
      <c r="FG129" s="2">
        <f t="shared" si="306"/>
        <v>0.99556427840117356</v>
      </c>
      <c r="FH129" s="2">
        <f t="shared" si="435"/>
        <v>0.99516770606734606</v>
      </c>
      <c r="FI129" s="2">
        <f t="shared" si="435"/>
        <v>0.99508823479919528</v>
      </c>
      <c r="FJ129" s="2">
        <f t="shared" si="435"/>
        <v>0.99466417156805409</v>
      </c>
      <c r="FK129" s="2">
        <f t="shared" si="435"/>
        <v>0.99415689980337396</v>
      </c>
      <c r="FL129" s="2">
        <f t="shared" si="435"/>
        <v>0.99455807696836429</v>
      </c>
      <c r="FM129" s="2">
        <f t="shared" si="435"/>
        <v>0.99370061915765784</v>
      </c>
      <c r="FN129" s="2">
        <f t="shared" si="435"/>
        <v>0.99352108478825041</v>
      </c>
      <c r="FO129" s="2">
        <f t="shared" si="435"/>
        <v>0.99389836566802281</v>
      </c>
      <c r="FP129" s="2">
        <f t="shared" si="435"/>
        <v>0.99384973603518822</v>
      </c>
      <c r="FQ129" s="2">
        <f t="shared" si="435"/>
        <v>0.99395680341865011</v>
      </c>
      <c r="FR129" s="2">
        <f t="shared" si="435"/>
        <v>0.99393340130014585</v>
      </c>
      <c r="FS129" s="2">
        <f t="shared" si="435"/>
        <v>0.99427436705581018</v>
      </c>
      <c r="FT129" s="2">
        <f t="shared" si="435"/>
        <v>0.9937511845633995</v>
      </c>
      <c r="FU129" s="2">
        <f t="shared" si="435"/>
        <v>0.99284497625850987</v>
      </c>
      <c r="FW129" s="2">
        <f t="shared" si="324"/>
        <v>5.6447183393124522E-3</v>
      </c>
      <c r="FX129" s="2">
        <f t="shared" si="376"/>
        <v>9.8644670037938299E-3</v>
      </c>
      <c r="FY129" s="2">
        <f t="shared" si="377"/>
        <v>8.9245158492279406E-3</v>
      </c>
      <c r="FZ129" s="2">
        <f t="shared" si="378"/>
        <v>8.3517443985317869E-3</v>
      </c>
      <c r="GA129" s="2">
        <f t="shared" si="379"/>
        <v>9.4459682754077581E-3</v>
      </c>
      <c r="GB129" s="2">
        <f t="shared" si="380"/>
        <v>9.3088208995919918E-3</v>
      </c>
      <c r="GC129" s="2">
        <f t="shared" si="381"/>
        <v>9.9576503026522489E-3</v>
      </c>
      <c r="GD129" s="2">
        <f t="shared" si="382"/>
        <v>1.2018611868776912E-2</v>
      </c>
      <c r="GE129" s="2">
        <f t="shared" si="383"/>
        <v>1.4118927155012699E-2</v>
      </c>
      <c r="GF129" s="2">
        <f t="shared" si="384"/>
        <v>1.0109757778389272E-2</v>
      </c>
      <c r="GG129" s="2">
        <f t="shared" si="385"/>
        <v>7.9131562133575827E-3</v>
      </c>
      <c r="GH129" s="2">
        <f t="shared" si="386"/>
        <v>6.6389164758749539E-3</v>
      </c>
      <c r="GI129" s="2">
        <f t="shared" si="387"/>
        <v>5.7798539129157601E-3</v>
      </c>
      <c r="GJ129" s="2">
        <f t="shared" si="388"/>
        <v>5.9641461773508727E-3</v>
      </c>
      <c r="GK129" s="2">
        <f t="shared" si="389"/>
        <v>4.545810448971295E-3</v>
      </c>
      <c r="GM129" s="86">
        <f t="shared" si="325"/>
        <v>4.6561370222052626E-33</v>
      </c>
      <c r="GN129" s="86">
        <f t="shared" si="390"/>
        <v>1.9032008150874143E-37</v>
      </c>
      <c r="GO129" s="86">
        <f t="shared" si="391"/>
        <v>9.2929201268026703E-51</v>
      </c>
      <c r="GP129" s="86">
        <f t="shared" si="392"/>
        <v>3.7932808451853715E-54</v>
      </c>
      <c r="GQ129" s="86">
        <f t="shared" si="393"/>
        <v>2.1708643860180783E-59</v>
      </c>
      <c r="GR129" s="86">
        <f t="shared" si="394"/>
        <v>7.3510065643603965E-48</v>
      </c>
      <c r="GS129" s="86">
        <f t="shared" si="395"/>
        <v>1.3491881991902601E-44</v>
      </c>
      <c r="GT129" s="86">
        <f t="shared" si="396"/>
        <v>3.0437612207084274E-54</v>
      </c>
      <c r="GU129" s="86">
        <f t="shared" si="397"/>
        <v>1.8283473288702358E-66</v>
      </c>
      <c r="GV129" s="86">
        <f t="shared" si="398"/>
        <v>6.8444552013509115E-71</v>
      </c>
      <c r="GW129" s="86">
        <f t="shared" si="399"/>
        <v>1.3173129064391902E-67</v>
      </c>
      <c r="GX129" s="86">
        <f t="shared" si="400"/>
        <v>1.4368777116123552E-65</v>
      </c>
      <c r="GY129" s="86">
        <f t="shared" si="401"/>
        <v>3.6053090968122363E-58</v>
      </c>
      <c r="GZ129" s="86">
        <f t="shared" si="402"/>
        <v>1.4593689276264019E-41</v>
      </c>
      <c r="HA129" s="86">
        <f t="shared" si="403"/>
        <v>2.71003073156928E-57</v>
      </c>
      <c r="HC129" s="86">
        <f t="shared" si="326"/>
        <v>3.8947196015693523E-6</v>
      </c>
      <c r="HD129" s="86">
        <f t="shared" si="404"/>
        <v>6.1816027921897261E-8</v>
      </c>
      <c r="HE129" s="86">
        <f t="shared" si="405"/>
        <v>2.3473691573630577E-9</v>
      </c>
      <c r="HF129" s="86">
        <f t="shared" si="406"/>
        <v>7.1808372568947271E-11</v>
      </c>
      <c r="HG129" s="86">
        <f t="shared" si="407"/>
        <v>8.7760780330377526E-15</v>
      </c>
      <c r="HH129" s="86">
        <f t="shared" si="408"/>
        <v>5.2820334164982516E-12</v>
      </c>
      <c r="HI129" s="86">
        <f t="shared" si="409"/>
        <v>7.4439342322681818E-12</v>
      </c>
      <c r="HJ129" s="86">
        <f t="shared" si="410"/>
        <v>2.5230498447541235E-16</v>
      </c>
      <c r="HK129" s="86">
        <f t="shared" si="411"/>
        <v>2.6233044866756264E-24</v>
      </c>
      <c r="HL129" s="86">
        <f t="shared" si="412"/>
        <v>4.2268052920516856E-13</v>
      </c>
      <c r="HM129" s="86">
        <f t="shared" si="413"/>
        <v>3.406597775889689E-16</v>
      </c>
      <c r="HN129" s="86">
        <f t="shared" si="414"/>
        <v>3.4074184561894274E-14</v>
      </c>
      <c r="HO129" s="86">
        <f t="shared" si="415"/>
        <v>1.1901202524048369E-8</v>
      </c>
      <c r="HP129" s="86">
        <f t="shared" si="416"/>
        <v>2.7965996721939448E-8</v>
      </c>
      <c r="HQ129" s="86">
        <f t="shared" si="417"/>
        <v>2.9974619469836398E-12</v>
      </c>
      <c r="HS129" s="86">
        <f t="shared" si="327"/>
        <v>2.5272094662245924E-6</v>
      </c>
      <c r="HT129" s="86">
        <f t="shared" si="418"/>
        <v>4.300297989271333E-5</v>
      </c>
      <c r="HU129" s="86">
        <f t="shared" si="419"/>
        <v>4.5302805429444298E-5</v>
      </c>
      <c r="HV129" s="86">
        <f t="shared" si="420"/>
        <v>1.6741236005190811E-5</v>
      </c>
      <c r="HW129" s="86">
        <f t="shared" si="421"/>
        <v>1.2470992228151324E-6</v>
      </c>
      <c r="HX129" s="86">
        <f t="shared" si="422"/>
        <v>8.6165769364072551E-6</v>
      </c>
      <c r="HY129" s="86">
        <f t="shared" si="423"/>
        <v>3.3325563654907439E-6</v>
      </c>
      <c r="HZ129" s="86">
        <f t="shared" si="424"/>
        <v>1.6799335330844848E-5</v>
      </c>
      <c r="IA129" s="86">
        <f t="shared" si="425"/>
        <v>3.7391334805667594E-5</v>
      </c>
      <c r="IB129" s="86">
        <f t="shared" si="426"/>
        <v>1.4138236252230087E-6</v>
      </c>
      <c r="IC129" s="86">
        <f t="shared" si="427"/>
        <v>1.2655318566734136E-6</v>
      </c>
      <c r="ID129" s="86">
        <f t="shared" si="428"/>
        <v>2.5342572229695271E-7</v>
      </c>
      <c r="IE129" s="86">
        <f t="shared" si="429"/>
        <v>1.2171793095278405E-7</v>
      </c>
      <c r="IF129" s="86">
        <f t="shared" si="430"/>
        <v>5.0915545821983568E-7</v>
      </c>
      <c r="IG129" s="86">
        <f t="shared" si="431"/>
        <v>1.4684697303966959E-5</v>
      </c>
      <c r="II129" s="86">
        <f t="shared" si="328"/>
        <v>5.1240224448458691E-23</v>
      </c>
      <c r="IJ129" s="86">
        <f t="shared" si="329"/>
        <v>4.2590554716085809E-20</v>
      </c>
      <c r="IK129" s="86">
        <f t="shared" si="330"/>
        <v>1.3648945779580072E-21</v>
      </c>
      <c r="IL129" s="86">
        <f t="shared" si="331"/>
        <v>3.6564018490381942E-22</v>
      </c>
      <c r="IM129" s="86">
        <f t="shared" si="332"/>
        <v>9.330977972940014E-27</v>
      </c>
      <c r="IN129" s="86">
        <f t="shared" si="333"/>
        <v>8.0599012723755421E-24</v>
      </c>
      <c r="IO129" s="86">
        <f t="shared" si="334"/>
        <v>2.8912971288178566E-25</v>
      </c>
      <c r="IP129" s="86">
        <f t="shared" si="335"/>
        <v>1.5692517938066224E-24</v>
      </c>
      <c r="IQ129" s="86">
        <f t="shared" si="336"/>
        <v>1.8460076094252387E-22</v>
      </c>
      <c r="IR129" s="86">
        <f t="shared" si="337"/>
        <v>1.503638964092207E-28</v>
      </c>
      <c r="IS129" s="86">
        <f t="shared" si="338"/>
        <v>9.15928139175565E-27</v>
      </c>
      <c r="IT129" s="86">
        <f t="shared" si="339"/>
        <v>4.8716493254520611E-28</v>
      </c>
      <c r="IU129" s="86">
        <f t="shared" si="340"/>
        <v>5.7902427455090088E-29</v>
      </c>
      <c r="IV129" s="86">
        <f t="shared" si="341"/>
        <v>1.7470742662362871E-49</v>
      </c>
      <c r="IW129" s="86">
        <f t="shared" si="342"/>
        <v>1.7632102387647662E-23</v>
      </c>
      <c r="IY129" s="86">
        <f t="shared" si="343"/>
        <v>6.4219290677939451E-6</v>
      </c>
      <c r="IZ129" s="86">
        <f t="shared" si="344"/>
        <v>4.3064795920635266E-5</v>
      </c>
      <c r="JA129" s="86">
        <f t="shared" si="345"/>
        <v>4.530515279860166E-5</v>
      </c>
      <c r="JB129" s="86">
        <f t="shared" si="346"/>
        <v>1.674130781356338E-5</v>
      </c>
      <c r="JC129" s="86">
        <f t="shared" si="347"/>
        <v>1.2470992315912105E-6</v>
      </c>
      <c r="JD129" s="86">
        <f t="shared" si="348"/>
        <v>8.6165822184406717E-6</v>
      </c>
      <c r="JE129" s="86">
        <f t="shared" si="349"/>
        <v>3.3325638094249763E-6</v>
      </c>
      <c r="JF129" s="86">
        <f t="shared" si="350"/>
        <v>1.6799335331097152E-5</v>
      </c>
      <c r="JG129" s="86">
        <f t="shared" si="351"/>
        <v>3.7391334805667594E-5</v>
      </c>
      <c r="JH129" s="86">
        <f t="shared" si="352"/>
        <v>1.4138240479035379E-6</v>
      </c>
      <c r="JI129" s="86">
        <f t="shared" si="353"/>
        <v>1.2655318570140733E-6</v>
      </c>
      <c r="JJ129" s="86">
        <f t="shared" si="354"/>
        <v>2.5342575637113725E-7</v>
      </c>
      <c r="JK129" s="86">
        <f t="shared" si="355"/>
        <v>1.3361913347683241E-7</v>
      </c>
      <c r="JL129" s="86">
        <f t="shared" si="356"/>
        <v>5.3712145494177508E-7</v>
      </c>
      <c r="JM129" s="86">
        <f t="shared" si="357"/>
        <v>1.4684700301428906E-5</v>
      </c>
    </row>
    <row r="130" spans="2:273" x14ac:dyDescent="0.25">
      <c r="B130" s="2">
        <v>103</v>
      </c>
      <c r="C130" s="37">
        <v>79.656000000000006</v>
      </c>
      <c r="D130" s="37">
        <v>77.596999999999994</v>
      </c>
      <c r="E130" s="37">
        <v>76.507999999999996</v>
      </c>
      <c r="F130" s="37">
        <v>76.209999999999994</v>
      </c>
      <c r="G130" s="37">
        <v>73.338999999999999</v>
      </c>
      <c r="H130" s="37">
        <v>72.606999999999999</v>
      </c>
      <c r="I130" s="37">
        <v>72.950999999999993</v>
      </c>
      <c r="J130" s="37">
        <v>72.613</v>
      </c>
      <c r="K130" s="37">
        <v>74.757999999999996</v>
      </c>
      <c r="L130" s="37">
        <v>75.322999999999993</v>
      </c>
      <c r="M130" s="37">
        <v>75.661000000000001</v>
      </c>
      <c r="N130" s="37">
        <v>74.870999999999995</v>
      </c>
      <c r="O130" s="37">
        <v>74.209999999999994</v>
      </c>
      <c r="P130" s="37">
        <v>80.713999999999999</v>
      </c>
      <c r="Q130" s="37">
        <v>79.257999999999996</v>
      </c>
      <c r="S130" s="4">
        <f t="shared" si="229"/>
        <v>80.190765712130499</v>
      </c>
      <c r="T130" s="4">
        <f t="shared" si="230"/>
        <v>77.728213718877925</v>
      </c>
      <c r="U130" s="4">
        <f t="shared" si="231"/>
        <v>77.154180116978907</v>
      </c>
      <c r="V130" s="4">
        <f t="shared" si="232"/>
        <v>76.081084483842147</v>
      </c>
      <c r="W130" s="4">
        <f t="shared" si="233"/>
        <v>73.66408427636533</v>
      </c>
      <c r="X130" s="4">
        <f t="shared" si="234"/>
        <v>72.244423394701883</v>
      </c>
      <c r="Y130" s="4">
        <f t="shared" si="235"/>
        <v>72.853597253917485</v>
      </c>
      <c r="Z130" s="4">
        <f t="shared" si="236"/>
        <v>72.736692070872948</v>
      </c>
      <c r="AA130" s="4">
        <f t="shared" si="237"/>
        <v>74.592214388642688</v>
      </c>
      <c r="AB130" s="4">
        <f t="shared" si="238"/>
        <v>74.427612702182302</v>
      </c>
      <c r="AC130" s="4">
        <f t="shared" si="239"/>
        <v>75.954729367772003</v>
      </c>
      <c r="AD130" s="4">
        <f t="shared" si="240"/>
        <v>74.954330062449927</v>
      </c>
      <c r="AE130" s="4">
        <f t="shared" si="241"/>
        <v>75.879295985117409</v>
      </c>
      <c r="AF130" s="4">
        <f t="shared" si="242"/>
        <v>80.720269136296693</v>
      </c>
      <c r="AG130" s="4">
        <f t="shared" si="243"/>
        <v>80.458272030855085</v>
      </c>
      <c r="AI130" s="4">
        <f t="shared" si="244"/>
        <v>-0.5347657121304934</v>
      </c>
      <c r="AJ130" s="4">
        <f t="shared" si="245"/>
        <v>-0.13121371887793032</v>
      </c>
      <c r="AK130" s="4">
        <f t="shared" si="246"/>
        <v>-0.6461801169789112</v>
      </c>
      <c r="AL130" s="4">
        <f t="shared" si="247"/>
        <v>0.12891551615784635</v>
      </c>
      <c r="AM130" s="4">
        <f t="shared" si="248"/>
        <v>-0.32508427636533099</v>
      </c>
      <c r="AN130" s="4">
        <f t="shared" si="249"/>
        <v>0.36257660529811631</v>
      </c>
      <c r="AO130" s="4">
        <f t="shared" si="250"/>
        <v>9.7402746082508429E-2</v>
      </c>
      <c r="AP130" s="4">
        <f t="shared" si="251"/>
        <v>-0.12369207087294853</v>
      </c>
      <c r="AQ130" s="4">
        <f t="shared" si="252"/>
        <v>0.16578561135730752</v>
      </c>
      <c r="AR130" s="4">
        <f t="shared" si="253"/>
        <v>0.89538729781769177</v>
      </c>
      <c r="AS130" s="4">
        <f t="shared" si="254"/>
        <v>-0.29372936777200209</v>
      </c>
      <c r="AT130" s="4">
        <f t="shared" si="255"/>
        <v>-8.3330062449931575E-2</v>
      </c>
      <c r="AU130" s="4">
        <f t="shared" si="256"/>
        <v>-1.6692959851174152</v>
      </c>
      <c r="AV130" s="4">
        <f t="shared" si="432"/>
        <v>-6.2691362966944553E-3</v>
      </c>
      <c r="AW130" s="4">
        <f t="shared" si="432"/>
        <v>-1.2002720308550892</v>
      </c>
      <c r="AY130" s="2">
        <f t="shared" si="308"/>
        <v>80.190759672170032</v>
      </c>
      <c r="AZ130" s="2">
        <f t="shared" si="359"/>
        <v>77.725938733522881</v>
      </c>
      <c r="BA130" s="2">
        <f t="shared" si="360"/>
        <v>77.150731103719352</v>
      </c>
      <c r="BB130" s="2">
        <f t="shared" si="361"/>
        <v>76.078749749188731</v>
      </c>
      <c r="BC130" s="2">
        <f t="shared" si="362"/>
        <v>73.663779068578549</v>
      </c>
      <c r="BD130" s="2">
        <f t="shared" si="363"/>
        <v>72.242483656519127</v>
      </c>
      <c r="BE130" s="2">
        <f t="shared" si="364"/>
        <v>72.852608805244316</v>
      </c>
      <c r="BF130" s="2">
        <f t="shared" si="365"/>
        <v>72.73129489362978</v>
      </c>
      <c r="BG130" s="2">
        <f t="shared" si="366"/>
        <v>74.578800359984498</v>
      </c>
      <c r="BH130" s="2">
        <f t="shared" si="367"/>
        <v>74.426875587535761</v>
      </c>
      <c r="BI130" s="2">
        <f t="shared" si="368"/>
        <v>75.954059562243089</v>
      </c>
      <c r="BJ130" s="2">
        <f t="shared" si="369"/>
        <v>74.954184016062342</v>
      </c>
      <c r="BK130" s="2">
        <f t="shared" si="370"/>
        <v>75.879208580180048</v>
      </c>
      <c r="BL130" s="2">
        <f t="shared" si="371"/>
        <v>80.719581184271391</v>
      </c>
      <c r="BM130" s="2">
        <f t="shared" si="372"/>
        <v>80.434900790626926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79.656000000000006</v>
      </c>
      <c r="CF130" s="2">
        <f t="shared" si="310"/>
        <v>77.596999999999994</v>
      </c>
      <c r="CG130" s="2">
        <f t="shared" si="311"/>
        <v>76.507999999999996</v>
      </c>
      <c r="CH130" s="2">
        <f t="shared" si="312"/>
        <v>76.209999999999994</v>
      </c>
      <c r="CI130" s="2">
        <f t="shared" si="313"/>
        <v>73.338999999999999</v>
      </c>
      <c r="CJ130" s="2">
        <f t="shared" si="314"/>
        <v>72.606999999999999</v>
      </c>
      <c r="CK130" s="2">
        <f t="shared" si="315"/>
        <v>72.950999999999993</v>
      </c>
      <c r="CL130" s="2">
        <f t="shared" si="316"/>
        <v>72.613</v>
      </c>
      <c r="CM130" s="2">
        <f t="shared" si="317"/>
        <v>74.757999999999996</v>
      </c>
      <c r="CN130" s="2">
        <f t="shared" si="318"/>
        <v>75.322999999999993</v>
      </c>
      <c r="CO130" s="2">
        <f t="shared" si="319"/>
        <v>75.661000000000001</v>
      </c>
      <c r="CP130" s="2">
        <f t="shared" si="320"/>
        <v>74.870999999999995</v>
      </c>
      <c r="CQ130" s="2">
        <f t="shared" si="321"/>
        <v>74.209999999999994</v>
      </c>
      <c r="CR130" s="2">
        <f t="shared" si="322"/>
        <v>80.713999999999999</v>
      </c>
      <c r="CS130" s="2">
        <f t="shared" si="323"/>
        <v>79.257999999999996</v>
      </c>
      <c r="CU130" s="2">
        <f t="shared" si="273"/>
        <v>79.656000000000006</v>
      </c>
      <c r="CV130" s="2">
        <f t="shared" si="274"/>
        <v>77.596999999999994</v>
      </c>
      <c r="CW130" s="2">
        <f t="shared" si="275"/>
        <v>76.507999999999996</v>
      </c>
      <c r="CX130" s="2">
        <f t="shared" si="276"/>
        <v>76.209999999999994</v>
      </c>
      <c r="CY130" s="2">
        <f t="shared" si="277"/>
        <v>73.338999999999999</v>
      </c>
      <c r="CZ130" s="2">
        <f t="shared" si="278"/>
        <v>72.606999999999999</v>
      </c>
      <c r="DA130" s="2">
        <f t="shared" si="279"/>
        <v>72.950999999999993</v>
      </c>
      <c r="DB130" s="2">
        <f t="shared" si="280"/>
        <v>72.613</v>
      </c>
      <c r="DC130" s="2">
        <f t="shared" si="281"/>
        <v>74.757999999999996</v>
      </c>
      <c r="DD130" s="2">
        <f t="shared" si="282"/>
        <v>75.322999999999993</v>
      </c>
      <c r="DE130" s="2">
        <f t="shared" si="283"/>
        <v>75.661000000000001</v>
      </c>
      <c r="DF130" s="2">
        <f t="shared" si="284"/>
        <v>74.870999999999995</v>
      </c>
      <c r="DG130" s="2">
        <f t="shared" si="285"/>
        <v>74.209999999999994</v>
      </c>
      <c r="DH130" s="2">
        <f t="shared" si="286"/>
        <v>80.713999999999999</v>
      </c>
      <c r="DI130" s="2">
        <f t="shared" si="287"/>
        <v>79.257999999999996</v>
      </c>
      <c r="DK130" s="2">
        <f t="shared" si="288"/>
        <v>104.53101600724857</v>
      </c>
      <c r="DL130" s="2">
        <f t="shared" si="433"/>
        <v>100.69690935364505</v>
      </c>
      <c r="DM130" s="2">
        <f t="shared" si="433"/>
        <v>98.615812745394166</v>
      </c>
      <c r="DN130" s="2">
        <f t="shared" si="433"/>
        <v>100.35175188396403</v>
      </c>
      <c r="DO130" s="2">
        <f t="shared" si="433"/>
        <v>97.392397527081741</v>
      </c>
      <c r="DP130" s="2">
        <f t="shared" si="433"/>
        <v>93.797395951416974</v>
      </c>
      <c r="DQ130" s="2">
        <f t="shared" si="433"/>
        <v>99.882829343629354</v>
      </c>
      <c r="DR130" s="2">
        <f t="shared" si="433"/>
        <v>102.49035014005602</v>
      </c>
      <c r="DS130" s="2">
        <f t="shared" si="433"/>
        <v>101.96522428142427</v>
      </c>
      <c r="DT130" s="2">
        <f t="shared" si="433"/>
        <v>94.577016358463709</v>
      </c>
      <c r="DU130" s="2">
        <f t="shared" si="433"/>
        <v>96.527885107779809</v>
      </c>
      <c r="DV130" s="2">
        <f t="shared" si="433"/>
        <v>98.844523076923082</v>
      </c>
      <c r="DW130" s="2">
        <f t="shared" si="433"/>
        <v>102.18406147098516</v>
      </c>
      <c r="DX130" s="2">
        <f t="shared" si="433"/>
        <v>105.79673299013299</v>
      </c>
      <c r="DY130" s="2">
        <f t="shared" si="433"/>
        <v>93.730166532258067</v>
      </c>
      <c r="EA130" s="2">
        <f t="shared" si="228"/>
        <v>80.094017130713851</v>
      </c>
      <c r="EB130" s="2">
        <f t="shared" si="290"/>
        <v>77.625540091545474</v>
      </c>
      <c r="EC130" s="2">
        <f t="shared" si="291"/>
        <v>77.054718515319209</v>
      </c>
      <c r="ED130" s="2">
        <f t="shared" si="292"/>
        <v>75.960955243299509</v>
      </c>
      <c r="EE130" s="2">
        <f t="shared" si="293"/>
        <v>73.538360625246341</v>
      </c>
      <c r="EF130" s="2">
        <f t="shared" si="294"/>
        <v>72.137817928077766</v>
      </c>
      <c r="EG130" s="2">
        <f t="shared" si="295"/>
        <v>72.698134207513817</v>
      </c>
      <c r="EH130" s="2">
        <f t="shared" si="296"/>
        <v>72.557239306042533</v>
      </c>
      <c r="EI130" s="2">
        <f t="shared" si="297"/>
        <v>74.426949040966136</v>
      </c>
      <c r="EJ130" s="2">
        <f t="shared" si="298"/>
        <v>74.314608558938588</v>
      </c>
      <c r="EK130" s="2">
        <f t="shared" si="299"/>
        <v>75.84156336203776</v>
      </c>
      <c r="EL130" s="2">
        <f t="shared" si="300"/>
        <v>74.820891402714906</v>
      </c>
      <c r="EM130" s="2">
        <f t="shared" si="301"/>
        <v>75.742193241919693</v>
      </c>
      <c r="EN130" s="2">
        <f t="shared" si="302"/>
        <v>80.574740526722792</v>
      </c>
      <c r="EO130" s="2">
        <f t="shared" si="303"/>
        <v>80.347749015748064</v>
      </c>
      <c r="EQ130" s="2">
        <f t="shared" si="304"/>
        <v>79.745786817042614</v>
      </c>
      <c r="ER130" s="2">
        <f t="shared" si="434"/>
        <v>77.503149157694608</v>
      </c>
      <c r="ES130" s="2">
        <f t="shared" si="434"/>
        <v>76.991930565745264</v>
      </c>
      <c r="ET130" s="2">
        <f t="shared" si="434"/>
        <v>75.856585834471815</v>
      </c>
      <c r="EU130" s="2">
        <f t="shared" si="434"/>
        <v>73.367851181940523</v>
      </c>
      <c r="EV130" s="2">
        <f t="shared" si="434"/>
        <v>71.854984722430913</v>
      </c>
      <c r="EW130" s="2">
        <f t="shared" si="434"/>
        <v>72.533949332446369</v>
      </c>
      <c r="EX130" s="2">
        <f t="shared" si="434"/>
        <v>72.335761342333811</v>
      </c>
      <c r="EY130" s="2">
        <f t="shared" si="434"/>
        <v>74.33155479162464</v>
      </c>
      <c r="EZ130" s="2">
        <f t="shared" si="434"/>
        <v>74.183807759987445</v>
      </c>
      <c r="FA130" s="2">
        <f t="shared" si="434"/>
        <v>75.659751340517332</v>
      </c>
      <c r="FB130" s="2">
        <f t="shared" si="434"/>
        <v>74.86262256777168</v>
      </c>
      <c r="FC130" s="2">
        <f t="shared" si="434"/>
        <v>75.563877221222</v>
      </c>
      <c r="FD130" s="2">
        <f t="shared" si="434"/>
        <v>80.731074114046365</v>
      </c>
      <c r="FE130" s="2">
        <f t="shared" si="434"/>
        <v>80.301653491721268</v>
      </c>
      <c r="FG130" s="2">
        <f t="shared" si="306"/>
        <v>0.99595299429371187</v>
      </c>
      <c r="FH130" s="2">
        <f t="shared" si="435"/>
        <v>0.99559102090290474</v>
      </c>
      <c r="FI130" s="2">
        <f t="shared" si="435"/>
        <v>0.99551848006380983</v>
      </c>
      <c r="FJ130" s="2">
        <f t="shared" si="435"/>
        <v>0.99513138084045272</v>
      </c>
      <c r="FK130" s="2">
        <f t="shared" si="435"/>
        <v>0.99466828809495522</v>
      </c>
      <c r="FL130" s="2">
        <f t="shared" si="435"/>
        <v>0.99503452959082073</v>
      </c>
      <c r="FM130" s="2">
        <f t="shared" si="435"/>
        <v>0.99425171024441328</v>
      </c>
      <c r="FN130" s="2">
        <f t="shared" si="435"/>
        <v>0.99408778869983083</v>
      </c>
      <c r="FO130" s="2">
        <f t="shared" si="435"/>
        <v>0.99443225415295833</v>
      </c>
      <c r="FP130" s="2">
        <f t="shared" si="435"/>
        <v>0.99438785555038456</v>
      </c>
      <c r="FQ130" s="2">
        <f t="shared" si="435"/>
        <v>0.99448560701331268</v>
      </c>
      <c r="FR130" s="2">
        <f t="shared" si="435"/>
        <v>0.9944642412677791</v>
      </c>
      <c r="FS130" s="2">
        <f t="shared" si="435"/>
        <v>0.99477552863729679</v>
      </c>
      <c r="FT130" s="2">
        <f t="shared" si="435"/>
        <v>0.99429787740187769</v>
      </c>
      <c r="FU130" s="2">
        <f t="shared" si="435"/>
        <v>0.9934704300062257</v>
      </c>
      <c r="FW130" s="2">
        <f t="shared" si="324"/>
        <v>6.1859417665232723E-3</v>
      </c>
      <c r="FX130" s="2">
        <f t="shared" si="376"/>
        <v>1.08058889570678E-2</v>
      </c>
      <c r="FY130" s="2">
        <f t="shared" si="377"/>
        <v>9.7771187334003938E-3</v>
      </c>
      <c r="FZ130" s="2">
        <f t="shared" si="378"/>
        <v>9.1501328104444737E-3</v>
      </c>
      <c r="GA130" s="2">
        <f t="shared" si="379"/>
        <v>1.0347867933167896E-2</v>
      </c>
      <c r="GB130" s="2">
        <f t="shared" si="380"/>
        <v>1.0197760557308314E-2</v>
      </c>
      <c r="GC130" s="2">
        <f t="shared" si="381"/>
        <v>1.0907867295680822E-2</v>
      </c>
      <c r="GD130" s="2">
        <f t="shared" si="382"/>
        <v>1.3162883051674071E-2</v>
      </c>
      <c r="GE130" s="2">
        <f t="shared" si="383"/>
        <v>1.5460036601630121E-2</v>
      </c>
      <c r="GF130" s="2">
        <f t="shared" si="384"/>
        <v>1.1074327392362433E-2</v>
      </c>
      <c r="GG130" s="2">
        <f t="shared" si="385"/>
        <v>8.669984176888584E-3</v>
      </c>
      <c r="GH130" s="2">
        <f t="shared" si="386"/>
        <v>7.2747675954300522E-3</v>
      </c>
      <c r="GI130" s="2">
        <f t="shared" si="387"/>
        <v>6.3339517916307427E-3</v>
      </c>
      <c r="GJ130" s="2">
        <f t="shared" si="388"/>
        <v>6.5357954795760217E-3</v>
      </c>
      <c r="GK130" s="2">
        <f t="shared" si="389"/>
        <v>4.9821969910302452E-3</v>
      </c>
      <c r="GM130" s="86">
        <f t="shared" si="325"/>
        <v>8.8971716496872894E-35</v>
      </c>
      <c r="GN130" s="86">
        <f t="shared" si="390"/>
        <v>2.4327131723839045E-39</v>
      </c>
      <c r="GO130" s="86">
        <f t="shared" si="391"/>
        <v>2.1339311938219081E-53</v>
      </c>
      <c r="GP130" s="86">
        <f t="shared" si="392"/>
        <v>5.4969658858565881E-57</v>
      </c>
      <c r="GQ130" s="86">
        <f t="shared" si="393"/>
        <v>1.8408602997923251E-62</v>
      </c>
      <c r="GR130" s="86">
        <f t="shared" si="394"/>
        <v>2.6754359793383324E-50</v>
      </c>
      <c r="GS130" s="86">
        <f t="shared" si="395"/>
        <v>7.1217069292814483E-47</v>
      </c>
      <c r="GT130" s="86">
        <f t="shared" si="396"/>
        <v>4.9648990275221706E-57</v>
      </c>
      <c r="GU130" s="86">
        <f t="shared" si="397"/>
        <v>7.4502163889686223E-70</v>
      </c>
      <c r="GV130" s="86">
        <f t="shared" si="398"/>
        <v>1.5469351689957089E-74</v>
      </c>
      <c r="GW130" s="86">
        <f t="shared" si="399"/>
        <v>4.1482669677148059E-71</v>
      </c>
      <c r="GX130" s="86">
        <f t="shared" si="400"/>
        <v>5.3450106457414554E-69</v>
      </c>
      <c r="GY130" s="86">
        <f t="shared" si="401"/>
        <v>3.4412766244905035E-61</v>
      </c>
      <c r="GZ130" s="86">
        <f t="shared" si="402"/>
        <v>1.1533535837422942E-43</v>
      </c>
      <c r="HA130" s="86">
        <f t="shared" si="403"/>
        <v>3.5272141765819728E-60</v>
      </c>
      <c r="HC130" s="86">
        <f t="shared" si="326"/>
        <v>7.4292267935311619E-7</v>
      </c>
      <c r="HD130" s="86">
        <f t="shared" si="404"/>
        <v>8.078944788060612E-9</v>
      </c>
      <c r="HE130" s="86">
        <f t="shared" si="405"/>
        <v>1.9401130777529666E-10</v>
      </c>
      <c r="HF130" s="86">
        <f t="shared" si="406"/>
        <v>3.3439863242834044E-12</v>
      </c>
      <c r="HG130" s="86">
        <f t="shared" si="407"/>
        <v>1.392866367411258E-16</v>
      </c>
      <c r="HH130" s="86">
        <f t="shared" si="408"/>
        <v>2.1679203534277798E-13</v>
      </c>
      <c r="HI130" s="86">
        <f t="shared" si="409"/>
        <v>3.2824570844863237E-13</v>
      </c>
      <c r="HJ130" s="86">
        <f t="shared" si="410"/>
        <v>3.7496902391017879E-18</v>
      </c>
      <c r="HK130" s="86">
        <f t="shared" si="411"/>
        <v>5.4252827492153915E-27</v>
      </c>
      <c r="HL130" s="86">
        <f t="shared" si="412"/>
        <v>1.6335468833976228E-14</v>
      </c>
      <c r="HM130" s="86">
        <f t="shared" si="413"/>
        <v>3.7523773153162563E-18</v>
      </c>
      <c r="HN130" s="86">
        <f t="shared" si="414"/>
        <v>5.3214732200557647E-16</v>
      </c>
      <c r="HO130" s="86">
        <f t="shared" si="415"/>
        <v>1.0193206250477047E-9</v>
      </c>
      <c r="HP130" s="86">
        <f t="shared" si="416"/>
        <v>2.7486837238994602E-9</v>
      </c>
      <c r="HQ130" s="86">
        <f t="shared" si="417"/>
        <v>9.6516390680433749E-14</v>
      </c>
      <c r="HS130" s="86">
        <f t="shared" si="327"/>
        <v>6.124732101823473E-6</v>
      </c>
      <c r="HT130" s="86">
        <f t="shared" si="418"/>
        <v>9.6601751277368121E-5</v>
      </c>
      <c r="HU130" s="86">
        <f t="shared" si="419"/>
        <v>1.0293691741294167E-4</v>
      </c>
      <c r="HV130" s="86">
        <f t="shared" si="420"/>
        <v>3.9673527751129125E-5</v>
      </c>
      <c r="HW130" s="86">
        <f t="shared" si="421"/>
        <v>3.719486507302489E-6</v>
      </c>
      <c r="HX130" s="86">
        <f t="shared" si="422"/>
        <v>2.2179820565530125E-5</v>
      </c>
      <c r="HY130" s="86">
        <f t="shared" si="423"/>
        <v>9.3434061034495814E-6</v>
      </c>
      <c r="HZ130" s="86">
        <f t="shared" si="424"/>
        <v>4.4939262015926077E-5</v>
      </c>
      <c r="IA130" s="86">
        <f t="shared" si="425"/>
        <v>9.5399060785184963E-5</v>
      </c>
      <c r="IB130" s="86">
        <f t="shared" si="426"/>
        <v>4.4259055772088102E-6</v>
      </c>
      <c r="IC130" s="86">
        <f t="shared" si="427"/>
        <v>3.6264996364819803E-6</v>
      </c>
      <c r="ID130" s="86">
        <f t="shared" si="428"/>
        <v>7.6475698322391188E-7</v>
      </c>
      <c r="IE130" s="86">
        <f t="shared" si="429"/>
        <v>3.733917862728632E-7</v>
      </c>
      <c r="IF130" s="86">
        <f t="shared" si="430"/>
        <v>1.350218985589429E-6</v>
      </c>
      <c r="IG130" s="86">
        <f t="shared" si="431"/>
        <v>2.9529436814894305E-5</v>
      </c>
      <c r="II130" s="86">
        <f t="shared" si="328"/>
        <v>2.9204668289553783E-22</v>
      </c>
      <c r="IJ130" s="86">
        <f t="shared" si="329"/>
        <v>2.302317449367528E-19</v>
      </c>
      <c r="IK130" s="86">
        <f t="shared" si="330"/>
        <v>8.1211309415544046E-21</v>
      </c>
      <c r="IL130" s="86">
        <f t="shared" si="331"/>
        <v>2.230736517018214E-21</v>
      </c>
      <c r="IM130" s="86">
        <f t="shared" si="332"/>
        <v>9.004925164942691E-26</v>
      </c>
      <c r="IN130" s="86">
        <f t="shared" si="333"/>
        <v>5.9438853439695014E-23</v>
      </c>
      <c r="IO130" s="86">
        <f t="shared" si="334"/>
        <v>2.5021923699938008E-24</v>
      </c>
      <c r="IP130" s="86">
        <f t="shared" si="335"/>
        <v>1.3894236244518173E-23</v>
      </c>
      <c r="IQ130" s="86">
        <f t="shared" si="336"/>
        <v>1.4500453398736115E-21</v>
      </c>
      <c r="IR130" s="86">
        <f t="shared" si="337"/>
        <v>1.7661210528393296E-27</v>
      </c>
      <c r="IS130" s="86">
        <f t="shared" si="338"/>
        <v>8.1407219987747843E-26</v>
      </c>
      <c r="IT130" s="86">
        <f t="shared" si="339"/>
        <v>4.4599823284878313E-27</v>
      </c>
      <c r="IU130" s="86">
        <f t="shared" si="340"/>
        <v>5.3837354716890096E-28</v>
      </c>
      <c r="IV130" s="86">
        <f t="shared" si="341"/>
        <v>8.8019882223033541E-48</v>
      </c>
      <c r="IW130" s="86">
        <f t="shared" si="342"/>
        <v>9.7147299905923209E-23</v>
      </c>
      <c r="IY130" s="86">
        <f t="shared" si="343"/>
        <v>6.8676547811765891E-6</v>
      </c>
      <c r="IZ130" s="86">
        <f t="shared" si="344"/>
        <v>9.6609830222156413E-5</v>
      </c>
      <c r="JA130" s="86">
        <f t="shared" si="345"/>
        <v>1.0293711142424946E-4</v>
      </c>
      <c r="JB130" s="86">
        <f t="shared" si="346"/>
        <v>3.9673531095115448E-5</v>
      </c>
      <c r="JC130" s="86">
        <f t="shared" si="347"/>
        <v>3.7194865074417755E-6</v>
      </c>
      <c r="JD130" s="86">
        <f t="shared" si="348"/>
        <v>2.217982078232216E-5</v>
      </c>
      <c r="JE130" s="86">
        <f t="shared" si="349"/>
        <v>9.343406431695289E-6</v>
      </c>
      <c r="JF130" s="86">
        <f t="shared" si="350"/>
        <v>4.4939262015929825E-5</v>
      </c>
      <c r="JG130" s="86">
        <f t="shared" si="351"/>
        <v>9.5399060785184963E-5</v>
      </c>
      <c r="JH130" s="86">
        <f t="shared" si="352"/>
        <v>4.4259055935442793E-6</v>
      </c>
      <c r="JI130" s="86">
        <f t="shared" si="353"/>
        <v>3.6264996364857326E-6</v>
      </c>
      <c r="JJ130" s="86">
        <f t="shared" si="354"/>
        <v>7.6475698375605916E-7</v>
      </c>
      <c r="JK130" s="86">
        <f t="shared" si="355"/>
        <v>3.744111068979109E-7</v>
      </c>
      <c r="JL130" s="86">
        <f t="shared" si="356"/>
        <v>1.3529676693133284E-6</v>
      </c>
      <c r="JM130" s="86">
        <f t="shared" si="357"/>
        <v>2.9529436911410698E-5</v>
      </c>
    </row>
    <row r="131" spans="2:273" x14ac:dyDescent="0.25">
      <c r="B131" s="2">
        <v>104</v>
      </c>
      <c r="C131" s="37">
        <v>79.858999999999995</v>
      </c>
      <c r="D131" s="37">
        <v>77.435000000000002</v>
      </c>
      <c r="E131" s="37">
        <v>77.902000000000001</v>
      </c>
      <c r="F131" s="37">
        <v>76.338999999999999</v>
      </c>
      <c r="G131" s="37">
        <v>72.355000000000004</v>
      </c>
      <c r="H131" s="37">
        <v>72.721000000000004</v>
      </c>
      <c r="I131" s="37">
        <v>72.23</v>
      </c>
      <c r="J131" s="37">
        <v>73.225999999999999</v>
      </c>
      <c r="K131" s="37">
        <v>75.677000000000007</v>
      </c>
      <c r="L131" s="37">
        <v>75.161000000000001</v>
      </c>
      <c r="M131" s="37">
        <v>75.531999999999996</v>
      </c>
      <c r="N131" s="37">
        <v>75.048000000000002</v>
      </c>
      <c r="O131" s="37">
        <v>75.516000000000005</v>
      </c>
      <c r="P131" s="37">
        <v>80.778000000000006</v>
      </c>
      <c r="Q131" s="37">
        <v>80.418999999999997</v>
      </c>
      <c r="S131" s="4">
        <f t="shared" si="229"/>
        <v>80.066038170738764</v>
      </c>
      <c r="T131" s="4">
        <f t="shared" si="230"/>
        <v>77.628167197230098</v>
      </c>
      <c r="U131" s="4">
        <f t="shared" si="231"/>
        <v>77.069131744841286</v>
      </c>
      <c r="V131" s="4">
        <f t="shared" si="232"/>
        <v>75.985935202455551</v>
      </c>
      <c r="W131" s="4">
        <f t="shared" si="233"/>
        <v>73.515029834739423</v>
      </c>
      <c r="X131" s="4">
        <f t="shared" si="234"/>
        <v>72.126718675583405</v>
      </c>
      <c r="Y131" s="4">
        <f t="shared" si="235"/>
        <v>72.74512836343736</v>
      </c>
      <c r="Z131" s="4">
        <f t="shared" si="236"/>
        <v>72.599239568604986</v>
      </c>
      <c r="AA131" s="4">
        <f t="shared" si="237"/>
        <v>74.506894042430716</v>
      </c>
      <c r="AB131" s="4">
        <f t="shared" si="238"/>
        <v>74.313629274902155</v>
      </c>
      <c r="AC131" s="4">
        <f t="shared" si="239"/>
        <v>75.802587532583715</v>
      </c>
      <c r="AD131" s="4">
        <f t="shared" si="240"/>
        <v>74.875456999021523</v>
      </c>
      <c r="AE131" s="4">
        <f t="shared" si="241"/>
        <v>75.779854504976839</v>
      </c>
      <c r="AF131" s="4">
        <f t="shared" si="242"/>
        <v>80.604500590858947</v>
      </c>
      <c r="AG131" s="4">
        <f t="shared" si="243"/>
        <v>80.361178705633563</v>
      </c>
      <c r="AI131" s="4">
        <f t="shared" si="244"/>
        <v>-0.20703817073876962</v>
      </c>
      <c r="AJ131" s="4">
        <f t="shared" si="245"/>
        <v>-0.19316719723009612</v>
      </c>
      <c r="AK131" s="4">
        <f t="shared" si="246"/>
        <v>0.83286825515871499</v>
      </c>
      <c r="AL131" s="4">
        <f t="shared" si="247"/>
        <v>0.35306479754444808</v>
      </c>
      <c r="AM131" s="4">
        <f t="shared" si="248"/>
        <v>-1.1600298347394187</v>
      </c>
      <c r="AN131" s="4">
        <f t="shared" si="249"/>
        <v>0.59428132441659898</v>
      </c>
      <c r="AO131" s="4">
        <f t="shared" si="250"/>
        <v>-0.51512836343735557</v>
      </c>
      <c r="AP131" s="4">
        <f t="shared" si="251"/>
        <v>0.62676043139501303</v>
      </c>
      <c r="AQ131" s="4">
        <f t="shared" si="252"/>
        <v>1.1701059575692909</v>
      </c>
      <c r="AR131" s="4">
        <f t="shared" si="253"/>
        <v>0.84737072509784639</v>
      </c>
      <c r="AS131" s="4">
        <f t="shared" si="254"/>
        <v>-0.27058753258371837</v>
      </c>
      <c r="AT131" s="4">
        <f t="shared" si="255"/>
        <v>0.17254300097847874</v>
      </c>
      <c r="AU131" s="4">
        <f t="shared" si="256"/>
        <v>-0.26385450497683394</v>
      </c>
      <c r="AV131" s="4">
        <f t="shared" si="432"/>
        <v>0.17349940914105844</v>
      </c>
      <c r="AW131" s="4">
        <f t="shared" si="432"/>
        <v>5.7821294366434017E-2</v>
      </c>
      <c r="AY131" s="2">
        <f t="shared" si="308"/>
        <v>80.066037411218659</v>
      </c>
      <c r="AZ131" s="2">
        <f t="shared" si="359"/>
        <v>77.623450043170678</v>
      </c>
      <c r="BA131" s="2">
        <f t="shared" si="360"/>
        <v>77.061913583817812</v>
      </c>
      <c r="BB131" s="2">
        <f t="shared" si="361"/>
        <v>75.98082899204077</v>
      </c>
      <c r="BC131" s="2">
        <f t="shared" si="362"/>
        <v>73.514199881381657</v>
      </c>
      <c r="BD131" s="2">
        <f t="shared" si="363"/>
        <v>72.122140532041158</v>
      </c>
      <c r="BE131" s="2">
        <f t="shared" si="364"/>
        <v>72.742598919782296</v>
      </c>
      <c r="BF131" s="2">
        <f t="shared" si="365"/>
        <v>72.586152594786839</v>
      </c>
      <c r="BG131" s="2">
        <f t="shared" si="366"/>
        <v>74.475883355257409</v>
      </c>
      <c r="BH131" s="2">
        <f t="shared" si="367"/>
        <v>74.31154120517833</v>
      </c>
      <c r="BI131" s="2">
        <f t="shared" si="368"/>
        <v>75.800828490179171</v>
      </c>
      <c r="BJ131" s="2">
        <f t="shared" si="369"/>
        <v>74.875051598869021</v>
      </c>
      <c r="BK131" s="2">
        <f t="shared" si="370"/>
        <v>75.779607333199237</v>
      </c>
      <c r="BL131" s="2">
        <f t="shared" si="371"/>
        <v>80.602803566834908</v>
      </c>
      <c r="BM131" s="2">
        <f t="shared" si="372"/>
        <v>80.316826253981901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79.858999999999995</v>
      </c>
      <c r="CF131" s="2">
        <f t="shared" si="310"/>
        <v>77.435000000000002</v>
      </c>
      <c r="CG131" s="2">
        <f t="shared" si="311"/>
        <v>77.902000000000001</v>
      </c>
      <c r="CH131" s="2">
        <f t="shared" si="312"/>
        <v>76.338999999999999</v>
      </c>
      <c r="CI131" s="2">
        <f t="shared" si="313"/>
        <v>72.355000000000004</v>
      </c>
      <c r="CJ131" s="2">
        <f t="shared" si="314"/>
        <v>72.721000000000004</v>
      </c>
      <c r="CK131" s="2">
        <f t="shared" si="315"/>
        <v>72.23</v>
      </c>
      <c r="CL131" s="2">
        <f t="shared" si="316"/>
        <v>73.225999999999999</v>
      </c>
      <c r="CM131" s="2">
        <f t="shared" si="317"/>
        <v>75.677000000000007</v>
      </c>
      <c r="CN131" s="2">
        <f t="shared" si="318"/>
        <v>75.161000000000001</v>
      </c>
      <c r="CO131" s="2">
        <f t="shared" si="319"/>
        <v>75.531999999999996</v>
      </c>
      <c r="CP131" s="2">
        <f t="shared" si="320"/>
        <v>75.048000000000002</v>
      </c>
      <c r="CQ131" s="2">
        <f t="shared" si="321"/>
        <v>75.516000000000005</v>
      </c>
      <c r="CR131" s="2">
        <f t="shared" si="322"/>
        <v>80.778000000000006</v>
      </c>
      <c r="CS131" s="2">
        <f t="shared" si="323"/>
        <v>80.418999999999997</v>
      </c>
      <c r="CU131" s="2">
        <f t="shared" si="273"/>
        <v>79.858999999999995</v>
      </c>
      <c r="CV131" s="2">
        <f t="shared" si="274"/>
        <v>77.435000000000002</v>
      </c>
      <c r="CW131" s="2">
        <f t="shared" si="275"/>
        <v>77.902000000000001</v>
      </c>
      <c r="CX131" s="2">
        <f t="shared" si="276"/>
        <v>76.338999999999999</v>
      </c>
      <c r="CY131" s="2">
        <f t="shared" si="277"/>
        <v>72.355000000000004</v>
      </c>
      <c r="CZ131" s="2">
        <f t="shared" si="278"/>
        <v>72.721000000000004</v>
      </c>
      <c r="DA131" s="2">
        <f t="shared" si="279"/>
        <v>72.23</v>
      </c>
      <c r="DB131" s="2">
        <f t="shared" si="280"/>
        <v>73.225999999999999</v>
      </c>
      <c r="DC131" s="2">
        <f t="shared" si="281"/>
        <v>75.677000000000007</v>
      </c>
      <c r="DD131" s="2">
        <f t="shared" si="282"/>
        <v>75.161000000000001</v>
      </c>
      <c r="DE131" s="2">
        <f t="shared" si="283"/>
        <v>75.531999999999996</v>
      </c>
      <c r="DF131" s="2">
        <f t="shared" si="284"/>
        <v>75.048000000000002</v>
      </c>
      <c r="DG131" s="2">
        <f t="shared" si="285"/>
        <v>75.516000000000005</v>
      </c>
      <c r="DH131" s="2">
        <f t="shared" si="286"/>
        <v>80.778000000000006</v>
      </c>
      <c r="DI131" s="2">
        <f t="shared" si="287"/>
        <v>80.418999999999997</v>
      </c>
      <c r="DK131" s="2">
        <f t="shared" si="288"/>
        <v>104.70972153427968</v>
      </c>
      <c r="DL131" s="2">
        <f t="shared" si="433"/>
        <v>100.82389817140698</v>
      </c>
      <c r="DM131" s="2">
        <f t="shared" si="433"/>
        <v>98.734672908486885</v>
      </c>
      <c r="DN131" s="2">
        <f t="shared" si="433"/>
        <v>100.49438667855117</v>
      </c>
      <c r="DO131" s="2">
        <f t="shared" si="433"/>
        <v>97.495537914432646</v>
      </c>
      <c r="DP131" s="2">
        <f t="shared" si="433"/>
        <v>93.863001619433177</v>
      </c>
      <c r="DQ131" s="2">
        <f t="shared" si="433"/>
        <v>100.06937850707851</v>
      </c>
      <c r="DR131" s="2">
        <f t="shared" si="433"/>
        <v>102.71826722689076</v>
      </c>
      <c r="DS131" s="2">
        <f t="shared" si="433"/>
        <v>102.16312363792363</v>
      </c>
      <c r="DT131" s="2">
        <f t="shared" si="433"/>
        <v>94.643198198198178</v>
      </c>
      <c r="DU131" s="2">
        <f t="shared" si="433"/>
        <v>96.637278148593907</v>
      </c>
      <c r="DV131" s="2">
        <f t="shared" si="433"/>
        <v>98.975595748987857</v>
      </c>
      <c r="DW131" s="2">
        <f t="shared" si="433"/>
        <v>102.36908191632928</v>
      </c>
      <c r="DX131" s="2">
        <f t="shared" si="433"/>
        <v>106.01750531960532</v>
      </c>
      <c r="DY131" s="2">
        <f t="shared" si="433"/>
        <v>93.801441935483865</v>
      </c>
      <c r="EA131" s="2">
        <f t="shared" si="228"/>
        <v>79.976873362824179</v>
      </c>
      <c r="EB131" s="2">
        <f t="shared" si="290"/>
        <v>77.531171836295073</v>
      </c>
      <c r="EC131" s="2">
        <f t="shared" si="291"/>
        <v>76.973492806046693</v>
      </c>
      <c r="ED131" s="2">
        <f t="shared" si="292"/>
        <v>75.872448607858445</v>
      </c>
      <c r="EE131" s="2">
        <f t="shared" si="293"/>
        <v>73.39846158109971</v>
      </c>
      <c r="EF131" s="2">
        <f t="shared" si="294"/>
        <v>72.025848032218363</v>
      </c>
      <c r="EG131" s="2">
        <f t="shared" si="295"/>
        <v>72.600197273389554</v>
      </c>
      <c r="EH131" s="2">
        <f t="shared" si="296"/>
        <v>72.425512667911306</v>
      </c>
      <c r="EI131" s="2">
        <f t="shared" si="297"/>
        <v>74.336174212645034</v>
      </c>
      <c r="EJ131" s="2">
        <f t="shared" si="298"/>
        <v>74.20828986118569</v>
      </c>
      <c r="EK131" s="2">
        <f t="shared" si="299"/>
        <v>75.696988635212378</v>
      </c>
      <c r="EL131" s="2">
        <f t="shared" si="300"/>
        <v>74.752445907034115</v>
      </c>
      <c r="EM131" s="2">
        <f t="shared" si="301"/>
        <v>75.653388099902074</v>
      </c>
      <c r="EN131" s="2">
        <f t="shared" si="302"/>
        <v>80.468866128200716</v>
      </c>
      <c r="EO131" s="2">
        <f t="shared" si="303"/>
        <v>80.236212106299249</v>
      </c>
      <c r="EQ131" s="2">
        <f t="shared" si="304"/>
        <v>79.658927318295753</v>
      </c>
      <c r="ER131" s="2">
        <f t="shared" si="434"/>
        <v>77.411279940358341</v>
      </c>
      <c r="ES131" s="2">
        <f t="shared" si="434"/>
        <v>76.921534435548082</v>
      </c>
      <c r="ET131" s="2">
        <f t="shared" si="434"/>
        <v>75.773324917097028</v>
      </c>
      <c r="EU131" s="2">
        <f t="shared" si="434"/>
        <v>73.266953160209695</v>
      </c>
      <c r="EV131" s="2">
        <f t="shared" si="434"/>
        <v>71.789366561205341</v>
      </c>
      <c r="EW131" s="2">
        <f t="shared" si="434"/>
        <v>72.459711201569618</v>
      </c>
      <c r="EX131" s="2">
        <f t="shared" si="434"/>
        <v>72.232398609048886</v>
      </c>
      <c r="EY131" s="2">
        <f t="shared" si="434"/>
        <v>74.23804088669489</v>
      </c>
      <c r="EZ131" s="2">
        <f t="shared" si="434"/>
        <v>74.093443034072607</v>
      </c>
      <c r="FA131" s="2">
        <f t="shared" si="434"/>
        <v>75.536554647559015</v>
      </c>
      <c r="FB131" s="2">
        <f t="shared" si="434"/>
        <v>74.783979735493347</v>
      </c>
      <c r="FC131" s="2">
        <f t="shared" si="434"/>
        <v>75.490068655596573</v>
      </c>
      <c r="FD131" s="2">
        <f t="shared" si="434"/>
        <v>80.609564873766701</v>
      </c>
      <c r="FE131" s="2">
        <f t="shared" si="434"/>
        <v>80.197064073455351</v>
      </c>
      <c r="FG131" s="2">
        <f t="shared" si="306"/>
        <v>0.99630777215378641</v>
      </c>
      <c r="FH131" s="2">
        <f t="shared" si="435"/>
        <v>0.99597740273703961</v>
      </c>
      <c r="FI131" s="2">
        <f t="shared" si="435"/>
        <v>0.99591119292182773</v>
      </c>
      <c r="FJ131" s="2">
        <f t="shared" si="435"/>
        <v>0.99555786360602916</v>
      </c>
      <c r="FK131" s="2">
        <f t="shared" si="435"/>
        <v>0.99513513868399628</v>
      </c>
      <c r="FL131" s="2">
        <f t="shared" si="435"/>
        <v>0.99546945773610029</v>
      </c>
      <c r="FM131" s="2">
        <f t="shared" si="435"/>
        <v>0.99475484450268248</v>
      </c>
      <c r="FN131" s="2">
        <f t="shared" si="435"/>
        <v>0.99460519277426584</v>
      </c>
      <c r="FO131" s="2">
        <f t="shared" si="435"/>
        <v>0.99491966657485231</v>
      </c>
      <c r="FP131" s="2">
        <f t="shared" si="435"/>
        <v>0.99487913470628753</v>
      </c>
      <c r="FQ131" s="2">
        <f t="shared" si="435"/>
        <v>0.9949683724437155</v>
      </c>
      <c r="FR131" s="2">
        <f t="shared" si="435"/>
        <v>0.99494886769246327</v>
      </c>
      <c r="FS131" s="2">
        <f t="shared" si="435"/>
        <v>0.9952330341281147</v>
      </c>
      <c r="FT131" s="2">
        <f t="shared" si="435"/>
        <v>0.99479699190403659</v>
      </c>
      <c r="FU131" s="2">
        <f t="shared" si="435"/>
        <v>0.99404153806596851</v>
      </c>
      <c r="FW131" s="2">
        <f t="shared" si="324"/>
        <v>6.7787046810107261E-3</v>
      </c>
      <c r="FX131" s="2">
        <f t="shared" si="376"/>
        <v>1.1836082129014058E-2</v>
      </c>
      <c r="FY131" s="2">
        <f t="shared" si="377"/>
        <v>1.0710294718553087E-2</v>
      </c>
      <c r="FZ131" s="2">
        <f t="shared" si="378"/>
        <v>1.0024071984919664E-2</v>
      </c>
      <c r="GA131" s="2">
        <f t="shared" si="379"/>
        <v>1.1334895444599976E-2</v>
      </c>
      <c r="GB131" s="2">
        <f t="shared" si="380"/>
        <v>1.117063174558904E-2</v>
      </c>
      <c r="GC131" s="2">
        <f t="shared" si="381"/>
        <v>1.1947665275377226E-2</v>
      </c>
      <c r="GD131" s="2">
        <f t="shared" si="382"/>
        <v>1.4414508829862061E-2</v>
      </c>
      <c r="GE131" s="2">
        <f t="shared" si="383"/>
        <v>1.6926346444157057E-2</v>
      </c>
      <c r="GF131" s="2">
        <f t="shared" si="384"/>
        <v>1.2129798668175092E-2</v>
      </c>
      <c r="GG131" s="2">
        <f t="shared" si="385"/>
        <v>9.4985034505523612E-3</v>
      </c>
      <c r="GH131" s="2">
        <f t="shared" si="386"/>
        <v>7.9710295318683594E-3</v>
      </c>
      <c r="GI131" s="2">
        <f t="shared" si="387"/>
        <v>6.9407985945248475E-3</v>
      </c>
      <c r="GJ131" s="2">
        <f t="shared" si="388"/>
        <v>7.1618412545926425E-3</v>
      </c>
      <c r="GK131" s="2">
        <f t="shared" si="389"/>
        <v>5.4602457747707162E-3</v>
      </c>
      <c r="GM131" s="86">
        <f t="shared" si="325"/>
        <v>1.5318662020308256E-36</v>
      </c>
      <c r="GN131" s="86">
        <f t="shared" si="390"/>
        <v>2.7820538919515625E-41</v>
      </c>
      <c r="GO131" s="86">
        <f t="shared" si="391"/>
        <v>4.1834165655335999E-56</v>
      </c>
      <c r="GP131" s="86">
        <f t="shared" si="392"/>
        <v>6.7119801844744571E-60</v>
      </c>
      <c r="GQ131" s="86">
        <f t="shared" si="393"/>
        <v>1.3006015064676178E-65</v>
      </c>
      <c r="GR131" s="86">
        <f t="shared" si="394"/>
        <v>8.4355280138661438E-53</v>
      </c>
      <c r="GS131" s="86">
        <f t="shared" si="395"/>
        <v>3.2860153929780815E-49</v>
      </c>
      <c r="GT131" s="86">
        <f t="shared" si="396"/>
        <v>6.8673813875533849E-60</v>
      </c>
      <c r="GU131" s="86">
        <f t="shared" si="397"/>
        <v>2.489812899828186E-73</v>
      </c>
      <c r="GV131" s="86">
        <f t="shared" si="398"/>
        <v>2.8206056820867183E-78</v>
      </c>
      <c r="GW131" s="86">
        <f t="shared" si="399"/>
        <v>1.0611257748730475E-74</v>
      </c>
      <c r="GX131" s="86">
        <f t="shared" si="400"/>
        <v>1.6187264515182444E-72</v>
      </c>
      <c r="GY131" s="86">
        <f t="shared" si="401"/>
        <v>2.7430229002050393E-64</v>
      </c>
      <c r="GZ131" s="86">
        <f t="shared" si="402"/>
        <v>8.0581685876784869E-46</v>
      </c>
      <c r="HA131" s="86">
        <f t="shared" si="403"/>
        <v>3.8839782599532512E-63</v>
      </c>
      <c r="HC131" s="86">
        <f t="shared" si="326"/>
        <v>1.2691456560966256E-7</v>
      </c>
      <c r="HD131" s="86">
        <f t="shared" si="404"/>
        <v>9.332646913428009E-10</v>
      </c>
      <c r="HE131" s="86">
        <f t="shared" si="405"/>
        <v>1.3748184585902091E-11</v>
      </c>
      <c r="HF131" s="86">
        <f t="shared" si="406"/>
        <v>1.2787139895708137E-13</v>
      </c>
      <c r="HG131" s="86">
        <f t="shared" si="407"/>
        <v>1.7094420844261993E-18</v>
      </c>
      <c r="HH131" s="86">
        <f t="shared" si="408"/>
        <v>7.3456413200377712E-15</v>
      </c>
      <c r="HI131" s="86">
        <f t="shared" si="409"/>
        <v>1.2023355008820609E-14</v>
      </c>
      <c r="HJ131" s="86">
        <f t="shared" si="410"/>
        <v>4.3856145985135944E-20</v>
      </c>
      <c r="HK131" s="86">
        <f t="shared" si="411"/>
        <v>7.9843863807893014E-30</v>
      </c>
      <c r="HL131" s="86">
        <f t="shared" si="412"/>
        <v>5.2673480351924241E-16</v>
      </c>
      <c r="HM131" s="86">
        <f t="shared" si="413"/>
        <v>3.134676476211634E-20</v>
      </c>
      <c r="HN131" s="86">
        <f t="shared" si="414"/>
        <v>6.3412836134956863E-18</v>
      </c>
      <c r="HO131" s="86">
        <f t="shared" si="415"/>
        <v>7.4212679171727668E-11</v>
      </c>
      <c r="HP131" s="86">
        <f t="shared" si="416"/>
        <v>2.3210452773157238E-10</v>
      </c>
      <c r="HQ131" s="86">
        <f t="shared" si="417"/>
        <v>2.5045231615251179E-15</v>
      </c>
      <c r="HS131" s="86">
        <f t="shared" si="327"/>
        <v>1.4368574255820585E-5</v>
      </c>
      <c r="HT131" s="86">
        <f t="shared" si="418"/>
        <v>2.0954558524754346E-4</v>
      </c>
      <c r="HU131" s="86">
        <f t="shared" si="419"/>
        <v>2.2557961276415038E-4</v>
      </c>
      <c r="HV131" s="86">
        <f t="shared" si="420"/>
        <v>9.0662954534696639E-5</v>
      </c>
      <c r="HW131" s="86">
        <f t="shared" si="421"/>
        <v>1.0581396361680753E-5</v>
      </c>
      <c r="HX131" s="86">
        <f t="shared" si="422"/>
        <v>5.478668837993495E-5</v>
      </c>
      <c r="HY131" s="86">
        <f t="shared" si="423"/>
        <v>2.5034209257212992E-5</v>
      </c>
      <c r="HZ131" s="86">
        <f t="shared" si="424"/>
        <v>1.1463302702712231E-4</v>
      </c>
      <c r="IA131" s="86">
        <f t="shared" si="425"/>
        <v>2.3234293086180763E-4</v>
      </c>
      <c r="IB131" s="86">
        <f t="shared" si="426"/>
        <v>1.3151337524897205E-5</v>
      </c>
      <c r="IC131" s="86">
        <f t="shared" si="427"/>
        <v>9.9463107175378513E-6</v>
      </c>
      <c r="ID131" s="86">
        <f t="shared" si="428"/>
        <v>2.2105767792073895E-6</v>
      </c>
      <c r="IE131" s="86">
        <f t="shared" si="429"/>
        <v>1.0980818734072305E-6</v>
      </c>
      <c r="IF131" s="86">
        <f t="shared" si="430"/>
        <v>3.457199395269504E-6</v>
      </c>
      <c r="IG131" s="86">
        <f t="shared" si="431"/>
        <v>5.8009477126618135E-5</v>
      </c>
      <c r="II131" s="86">
        <f t="shared" si="328"/>
        <v>1.6142945425988967E-21</v>
      </c>
      <c r="IJ131" s="86">
        <f t="shared" si="329"/>
        <v>1.2038309468570874E-18</v>
      </c>
      <c r="IK131" s="86">
        <f t="shared" si="330"/>
        <v>4.6683831300790254E-20</v>
      </c>
      <c r="IL131" s="86">
        <f t="shared" si="331"/>
        <v>1.3148338831584887E-20</v>
      </c>
      <c r="IM131" s="86">
        <f t="shared" si="332"/>
        <v>8.3116461694017292E-25</v>
      </c>
      <c r="IN131" s="86">
        <f t="shared" si="333"/>
        <v>4.2155322840324803E-22</v>
      </c>
      <c r="IO131" s="86">
        <f t="shared" si="334"/>
        <v>2.0746121992660411E-23</v>
      </c>
      <c r="IP131" s="86">
        <f t="shared" si="335"/>
        <v>1.1758714710946643E-22</v>
      </c>
      <c r="IQ131" s="86">
        <f t="shared" si="336"/>
        <v>1.0896943777488853E-20</v>
      </c>
      <c r="IR131" s="86">
        <f t="shared" si="337"/>
        <v>1.9748462087200615E-26</v>
      </c>
      <c r="IS131" s="86">
        <f t="shared" si="338"/>
        <v>6.9425077141426822E-25</v>
      </c>
      <c r="IT131" s="86">
        <f t="shared" si="339"/>
        <v>3.9213252305157905E-26</v>
      </c>
      <c r="IU131" s="86">
        <f t="shared" si="340"/>
        <v>4.8113184112998143E-27</v>
      </c>
      <c r="IV131" s="86">
        <f t="shared" si="341"/>
        <v>4.1324720240036732E-46</v>
      </c>
      <c r="IW131" s="86">
        <f t="shared" si="342"/>
        <v>5.2003421435760482E-22</v>
      </c>
      <c r="IY131" s="86">
        <f t="shared" si="343"/>
        <v>1.4495488821430249E-5</v>
      </c>
      <c r="IZ131" s="86">
        <f t="shared" si="344"/>
        <v>2.0954651851223598E-4</v>
      </c>
      <c r="JA131" s="86">
        <f t="shared" si="345"/>
        <v>2.2557962651233502E-4</v>
      </c>
      <c r="JB131" s="86">
        <f t="shared" si="346"/>
        <v>9.0662954662568053E-5</v>
      </c>
      <c r="JC131" s="86">
        <f t="shared" si="347"/>
        <v>1.0581396361682463E-5</v>
      </c>
      <c r="JD131" s="86">
        <f t="shared" si="348"/>
        <v>5.4786688387280589E-5</v>
      </c>
      <c r="JE131" s="86">
        <f t="shared" si="349"/>
        <v>2.5034209269236347E-5</v>
      </c>
      <c r="JF131" s="86">
        <f t="shared" si="350"/>
        <v>1.1463302702712235E-4</v>
      </c>
      <c r="JG131" s="86">
        <f t="shared" si="351"/>
        <v>2.3234293086180763E-4</v>
      </c>
      <c r="JH131" s="86">
        <f t="shared" si="352"/>
        <v>1.3151337525423939E-5</v>
      </c>
      <c r="JI131" s="86">
        <f t="shared" si="353"/>
        <v>9.9463107175378835E-6</v>
      </c>
      <c r="JJ131" s="86">
        <f t="shared" si="354"/>
        <v>2.2105767792137308E-6</v>
      </c>
      <c r="JK131" s="86">
        <f t="shared" si="355"/>
        <v>1.0981560860864023E-6</v>
      </c>
      <c r="JL131" s="86">
        <f t="shared" si="356"/>
        <v>3.4574314997972356E-6</v>
      </c>
      <c r="JM131" s="86">
        <f t="shared" si="357"/>
        <v>5.8009477129122656E-5</v>
      </c>
    </row>
    <row r="132" spans="2:273" x14ac:dyDescent="0.25">
      <c r="B132" s="2">
        <v>105</v>
      </c>
      <c r="C132" s="37">
        <v>80.811999999999998</v>
      </c>
      <c r="D132" s="37">
        <v>78.983999999999995</v>
      </c>
      <c r="E132" s="37">
        <v>76.902000000000001</v>
      </c>
      <c r="F132" s="37">
        <v>76.805999999999997</v>
      </c>
      <c r="G132" s="37">
        <v>73.887</v>
      </c>
      <c r="H132" s="37">
        <v>72.869</v>
      </c>
      <c r="I132" s="37">
        <v>73.245999999999995</v>
      </c>
      <c r="J132" s="37">
        <v>73.048000000000002</v>
      </c>
      <c r="K132" s="37">
        <v>75.403000000000006</v>
      </c>
      <c r="L132" s="37">
        <v>74.129000000000005</v>
      </c>
      <c r="M132" s="37">
        <v>76.418999999999997</v>
      </c>
      <c r="N132" s="37">
        <v>74.951999999999998</v>
      </c>
      <c r="O132" s="37">
        <v>74.935000000000002</v>
      </c>
      <c r="P132" s="37">
        <v>81.555999999999997</v>
      </c>
      <c r="Q132" s="37">
        <v>79.435000000000002</v>
      </c>
      <c r="S132" s="4">
        <f t="shared" si="229"/>
        <v>79.941900791601483</v>
      </c>
      <c r="T132" s="4">
        <f t="shared" si="230"/>
        <v>77.531005333264503</v>
      </c>
      <c r="U132" s="4">
        <f t="shared" si="231"/>
        <v>76.988250750572121</v>
      </c>
      <c r="V132" s="4">
        <f t="shared" si="232"/>
        <v>75.894387871404504</v>
      </c>
      <c r="W132" s="4">
        <f t="shared" si="233"/>
        <v>73.367601502001961</v>
      </c>
      <c r="X132" s="4">
        <f t="shared" si="234"/>
        <v>72.012900677683916</v>
      </c>
      <c r="Y132" s="4">
        <f t="shared" si="235"/>
        <v>72.63973115807471</v>
      </c>
      <c r="Z132" s="4">
        <f t="shared" si="236"/>
        <v>72.472262224095672</v>
      </c>
      <c r="AA132" s="4">
        <f t="shared" si="237"/>
        <v>74.442129837995267</v>
      </c>
      <c r="AB132" s="4">
        <f t="shared" si="238"/>
        <v>74.202546400154233</v>
      </c>
      <c r="AC132" s="4">
        <f t="shared" si="239"/>
        <v>75.652682343395895</v>
      </c>
      <c r="AD132" s="4">
        <f t="shared" si="240"/>
        <v>74.797820694723569</v>
      </c>
      <c r="AE132" s="4">
        <f t="shared" si="241"/>
        <v>75.681510922436075</v>
      </c>
      <c r="AF132" s="4">
        <f t="shared" si="242"/>
        <v>80.490849646705442</v>
      </c>
      <c r="AG132" s="4">
        <f t="shared" si="243"/>
        <v>80.281368997646084</v>
      </c>
      <c r="AI132" s="4">
        <f t="shared" si="244"/>
        <v>0.87009920839851418</v>
      </c>
      <c r="AJ132" s="4">
        <f t="shared" si="245"/>
        <v>1.452994666735492</v>
      </c>
      <c r="AK132" s="4">
        <f t="shared" si="246"/>
        <v>-8.6250750572119728E-2</v>
      </c>
      <c r="AL132" s="4">
        <f t="shared" si="247"/>
        <v>0.91161212859549323</v>
      </c>
      <c r="AM132" s="4">
        <f t="shared" si="248"/>
        <v>0.51939849799803994</v>
      </c>
      <c r="AN132" s="4">
        <f t="shared" si="249"/>
        <v>0.85609932231608354</v>
      </c>
      <c r="AO132" s="4">
        <f t="shared" si="250"/>
        <v>0.60626884192528507</v>
      </c>
      <c r="AP132" s="4">
        <f t="shared" si="251"/>
        <v>0.5757377759043294</v>
      </c>
      <c r="AQ132" s="4">
        <f t="shared" si="252"/>
        <v>0.9608701620047384</v>
      </c>
      <c r="AR132" s="4">
        <f t="shared" si="253"/>
        <v>-7.3546400154228309E-2</v>
      </c>
      <c r="AS132" s="4">
        <f t="shared" si="254"/>
        <v>0.76631765660410167</v>
      </c>
      <c r="AT132" s="4">
        <f t="shared" si="255"/>
        <v>0.15417930527642909</v>
      </c>
      <c r="AU132" s="4">
        <f t="shared" si="256"/>
        <v>-0.74651092243607309</v>
      </c>
      <c r="AV132" s="4">
        <f t="shared" si="432"/>
        <v>1.0651503532945554</v>
      </c>
      <c r="AW132" s="4">
        <f t="shared" si="432"/>
        <v>-0.84636899764608131</v>
      </c>
      <c r="AY132" s="2">
        <f t="shared" si="308"/>
        <v>79.941900707598961</v>
      </c>
      <c r="AZ132" s="2">
        <f t="shared" si="359"/>
        <v>77.521577333790617</v>
      </c>
      <c r="BA132" s="2">
        <f t="shared" si="360"/>
        <v>76.973708428545919</v>
      </c>
      <c r="BB132" s="2">
        <f t="shared" si="361"/>
        <v>75.883637207718806</v>
      </c>
      <c r="BC132" s="2">
        <f t="shared" si="362"/>
        <v>73.365452692138703</v>
      </c>
      <c r="BD132" s="2">
        <f t="shared" si="363"/>
        <v>72.00255088260333</v>
      </c>
      <c r="BE132" s="2">
        <f t="shared" si="364"/>
        <v>72.63355696328486</v>
      </c>
      <c r="BF132" s="2">
        <f t="shared" si="365"/>
        <v>72.442070920151849</v>
      </c>
      <c r="BG132" s="2">
        <f t="shared" si="366"/>
        <v>74.373857223659513</v>
      </c>
      <c r="BH132" s="2">
        <f t="shared" si="367"/>
        <v>74.19694326995085</v>
      </c>
      <c r="BI132" s="2">
        <f t="shared" si="368"/>
        <v>75.648268361648192</v>
      </c>
      <c r="BJ132" s="2">
        <f t="shared" si="369"/>
        <v>74.796744373307533</v>
      </c>
      <c r="BK132" s="2">
        <f t="shared" si="370"/>
        <v>75.68084174680196</v>
      </c>
      <c r="BL132" s="2">
        <f t="shared" si="371"/>
        <v>80.486812791803843</v>
      </c>
      <c r="BM132" s="2">
        <f t="shared" si="372"/>
        <v>80.199231062936931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80.811999999999998</v>
      </c>
      <c r="CF132" s="2">
        <f t="shared" si="310"/>
        <v>78.983999999999995</v>
      </c>
      <c r="CG132" s="2">
        <f t="shared" si="311"/>
        <v>76.902000000000001</v>
      </c>
      <c r="CH132" s="2">
        <f t="shared" si="312"/>
        <v>76.805999999999997</v>
      </c>
      <c r="CI132" s="2">
        <f t="shared" si="313"/>
        <v>73.887</v>
      </c>
      <c r="CJ132" s="2">
        <f t="shared" si="314"/>
        <v>72.869</v>
      </c>
      <c r="CK132" s="2">
        <f t="shared" si="315"/>
        <v>73.245999999999995</v>
      </c>
      <c r="CL132" s="2">
        <f t="shared" si="316"/>
        <v>73.048000000000002</v>
      </c>
      <c r="CM132" s="2">
        <f t="shared" si="317"/>
        <v>75.403000000000006</v>
      </c>
      <c r="CN132" s="2">
        <f t="shared" si="318"/>
        <v>74.129000000000005</v>
      </c>
      <c r="CO132" s="2">
        <f t="shared" si="319"/>
        <v>76.418999999999997</v>
      </c>
      <c r="CP132" s="2">
        <f t="shared" si="320"/>
        <v>74.951999999999998</v>
      </c>
      <c r="CQ132" s="2">
        <f t="shared" si="321"/>
        <v>74.935000000000002</v>
      </c>
      <c r="CR132" s="2">
        <f t="shared" si="322"/>
        <v>81.555999999999997</v>
      </c>
      <c r="CS132" s="2">
        <f t="shared" si="323"/>
        <v>79.435000000000002</v>
      </c>
      <c r="CU132" s="2">
        <f t="shared" si="273"/>
        <v>80.811999999999998</v>
      </c>
      <c r="CV132" s="2">
        <f t="shared" si="274"/>
        <v>78.983999999999995</v>
      </c>
      <c r="CW132" s="2">
        <f t="shared" si="275"/>
        <v>76.902000000000001</v>
      </c>
      <c r="CX132" s="2">
        <f t="shared" si="276"/>
        <v>76.805999999999997</v>
      </c>
      <c r="CY132" s="2">
        <f t="shared" si="277"/>
        <v>73.887</v>
      </c>
      <c r="CZ132" s="2">
        <f t="shared" si="278"/>
        <v>72.869</v>
      </c>
      <c r="DA132" s="2">
        <f t="shared" si="279"/>
        <v>73.245999999999995</v>
      </c>
      <c r="DB132" s="2">
        <f t="shared" si="280"/>
        <v>73.048000000000002</v>
      </c>
      <c r="DC132" s="2">
        <f t="shared" si="281"/>
        <v>75.403000000000006</v>
      </c>
      <c r="DD132" s="2">
        <f t="shared" si="282"/>
        <v>74.129000000000005</v>
      </c>
      <c r="DE132" s="2">
        <f t="shared" si="283"/>
        <v>76.418999999999997</v>
      </c>
      <c r="DF132" s="2">
        <f t="shared" si="284"/>
        <v>74.951999999999998</v>
      </c>
      <c r="DG132" s="2">
        <f t="shared" si="285"/>
        <v>74.935000000000002</v>
      </c>
      <c r="DH132" s="2">
        <f t="shared" si="286"/>
        <v>81.555999999999997</v>
      </c>
      <c r="DI132" s="2">
        <f t="shared" si="287"/>
        <v>79.435000000000002</v>
      </c>
      <c r="DK132" s="2">
        <f t="shared" si="288"/>
        <v>104.88842706131078</v>
      </c>
      <c r="DL132" s="2">
        <f t="shared" si="433"/>
        <v>100.95088698916891</v>
      </c>
      <c r="DM132" s="2">
        <f t="shared" si="433"/>
        <v>98.853533071579605</v>
      </c>
      <c r="DN132" s="2">
        <f t="shared" si="433"/>
        <v>100.63702147313832</v>
      </c>
      <c r="DO132" s="2">
        <f t="shared" si="433"/>
        <v>97.598678301783565</v>
      </c>
      <c r="DP132" s="2">
        <f t="shared" si="433"/>
        <v>93.928607287449367</v>
      </c>
      <c r="DQ132" s="2">
        <f t="shared" si="433"/>
        <v>100.25592767052768</v>
      </c>
      <c r="DR132" s="2">
        <f t="shared" si="433"/>
        <v>102.9461843137255</v>
      </c>
      <c r="DS132" s="2">
        <f t="shared" si="433"/>
        <v>102.361022994423</v>
      </c>
      <c r="DT132" s="2">
        <f t="shared" si="433"/>
        <v>94.709380037932647</v>
      </c>
      <c r="DU132" s="2">
        <f t="shared" si="433"/>
        <v>96.746671189408005</v>
      </c>
      <c r="DV132" s="2">
        <f t="shared" si="433"/>
        <v>99.106668421052632</v>
      </c>
      <c r="DW132" s="2">
        <f t="shared" si="433"/>
        <v>102.55410236167342</v>
      </c>
      <c r="DX132" s="2">
        <f t="shared" si="433"/>
        <v>106.23827764907765</v>
      </c>
      <c r="DY132" s="2">
        <f t="shared" si="433"/>
        <v>93.872717338709677</v>
      </c>
      <c r="EA132" s="2">
        <f t="shared" si="228"/>
        <v>79.859729594934507</v>
      </c>
      <c r="EB132" s="2">
        <f t="shared" si="290"/>
        <v>77.436803581044671</v>
      </c>
      <c r="EC132" s="2">
        <f t="shared" si="291"/>
        <v>76.892267096774191</v>
      </c>
      <c r="ED132" s="2">
        <f t="shared" si="292"/>
        <v>75.783941972417381</v>
      </c>
      <c r="EE132" s="2">
        <f t="shared" si="293"/>
        <v>73.258562536953079</v>
      </c>
      <c r="EF132" s="2">
        <f t="shared" si="294"/>
        <v>71.913878136358974</v>
      </c>
      <c r="EG132" s="2">
        <f t="shared" si="295"/>
        <v>72.502260339265291</v>
      </c>
      <c r="EH132" s="2">
        <f t="shared" si="296"/>
        <v>72.29378602978008</v>
      </c>
      <c r="EI132" s="2">
        <f t="shared" si="297"/>
        <v>74.245399384323932</v>
      </c>
      <c r="EJ132" s="2">
        <f t="shared" si="298"/>
        <v>74.101971163432808</v>
      </c>
      <c r="EK132" s="2">
        <f t="shared" si="299"/>
        <v>75.552413908386995</v>
      </c>
      <c r="EL132" s="2">
        <f t="shared" si="300"/>
        <v>74.684000411353324</v>
      </c>
      <c r="EM132" s="2">
        <f t="shared" si="301"/>
        <v>75.56458295788444</v>
      </c>
      <c r="EN132" s="2">
        <f t="shared" si="302"/>
        <v>80.362991729678626</v>
      </c>
      <c r="EO132" s="2">
        <f t="shared" si="303"/>
        <v>80.124675196850433</v>
      </c>
      <c r="EQ132" s="2">
        <f t="shared" si="304"/>
        <v>79.572067819548892</v>
      </c>
      <c r="ER132" s="2">
        <f t="shared" si="434"/>
        <v>77.319410723022074</v>
      </c>
      <c r="ES132" s="2">
        <f t="shared" si="434"/>
        <v>76.851138305350915</v>
      </c>
      <c r="ET132" s="2">
        <f t="shared" si="434"/>
        <v>75.690063999722256</v>
      </c>
      <c r="EU132" s="2">
        <f t="shared" si="434"/>
        <v>73.166055138478853</v>
      </c>
      <c r="EV132" s="2">
        <f t="shared" si="434"/>
        <v>71.723748399979769</v>
      </c>
      <c r="EW132" s="2">
        <f t="shared" si="434"/>
        <v>72.385473070692854</v>
      </c>
      <c r="EX132" s="2">
        <f t="shared" si="434"/>
        <v>72.129035875763961</v>
      </c>
      <c r="EY132" s="2">
        <f t="shared" si="434"/>
        <v>74.144526981765154</v>
      </c>
      <c r="EZ132" s="2">
        <f t="shared" si="434"/>
        <v>74.003078308157782</v>
      </c>
      <c r="FA132" s="2">
        <f t="shared" si="434"/>
        <v>75.413357954600698</v>
      </c>
      <c r="FB132" s="2">
        <f t="shared" si="434"/>
        <v>74.705336903215013</v>
      </c>
      <c r="FC132" s="2">
        <f t="shared" si="434"/>
        <v>75.416260089971146</v>
      </c>
      <c r="FD132" s="2">
        <f t="shared" si="434"/>
        <v>80.488055633487022</v>
      </c>
      <c r="FE132" s="2">
        <f t="shared" si="434"/>
        <v>80.092474655189449</v>
      </c>
      <c r="FG132" s="2">
        <f t="shared" si="306"/>
        <v>0.99663155385547386</v>
      </c>
      <c r="FH132" s="2">
        <f t="shared" si="435"/>
        <v>0.99633004873307407</v>
      </c>
      <c r="FI132" s="2">
        <f t="shared" si="435"/>
        <v>0.99626962154379262</v>
      </c>
      <c r="FJ132" s="2">
        <f t="shared" si="435"/>
        <v>0.99594713935828749</v>
      </c>
      <c r="FK132" s="2">
        <f t="shared" si="435"/>
        <v>0.99556129373714863</v>
      </c>
      <c r="FL132" s="2">
        <f t="shared" si="435"/>
        <v>0.99586644855395623</v>
      </c>
      <c r="FM132" s="2">
        <f t="shared" si="435"/>
        <v>0.99521415258321222</v>
      </c>
      <c r="FN132" s="2">
        <f t="shared" si="435"/>
        <v>0.99507754071847854</v>
      </c>
      <c r="FO132" s="2">
        <f t="shared" si="435"/>
        <v>0.99536460876267507</v>
      </c>
      <c r="FP132" s="2">
        <f t="shared" si="435"/>
        <v>0.9953276100568067</v>
      </c>
      <c r="FQ132" s="2">
        <f t="shared" si="435"/>
        <v>0.99540906859203981</v>
      </c>
      <c r="FR132" s="2">
        <f t="shared" si="435"/>
        <v>0.99539126425544522</v>
      </c>
      <c r="FS132" s="2">
        <f t="shared" si="435"/>
        <v>0.99565065115735563</v>
      </c>
      <c r="FT132" s="2">
        <f t="shared" si="435"/>
        <v>0.9952526268323133</v>
      </c>
      <c r="FU132" s="2">
        <f t="shared" si="435"/>
        <v>0.99456296760257878</v>
      </c>
      <c r="FW132" s="2">
        <f t="shared" si="324"/>
        <v>7.4278440915854773E-3</v>
      </c>
      <c r="FX132" s="2">
        <f t="shared" si="376"/>
        <v>1.2963202991513916E-2</v>
      </c>
      <c r="FY132" s="2">
        <f t="shared" si="377"/>
        <v>1.1731482376108687E-2</v>
      </c>
      <c r="FZ132" s="2">
        <f t="shared" si="378"/>
        <v>1.098055702320796E-2</v>
      </c>
      <c r="GA132" s="2">
        <f t="shared" si="379"/>
        <v>1.2414889156929303E-2</v>
      </c>
      <c r="GB132" s="2">
        <f t="shared" si="380"/>
        <v>1.2235168031520662E-2</v>
      </c>
      <c r="GC132" s="2">
        <f t="shared" si="381"/>
        <v>1.3085271218535449E-2</v>
      </c>
      <c r="GD132" s="2">
        <f t="shared" si="382"/>
        <v>1.5783245105050744E-2</v>
      </c>
      <c r="GE132" s="2">
        <f t="shared" si="383"/>
        <v>1.8529111344491804E-2</v>
      </c>
      <c r="GF132" s="2">
        <f t="shared" si="384"/>
        <v>1.3284513414045043E-2</v>
      </c>
      <c r="GG132" s="2">
        <f t="shared" si="385"/>
        <v>1.0405366467517526E-2</v>
      </c>
      <c r="GH132" s="2">
        <f t="shared" si="386"/>
        <v>8.7333438742585347E-3</v>
      </c>
      <c r="GI132" s="2">
        <f t="shared" si="387"/>
        <v>7.6053415143146619E-3</v>
      </c>
      <c r="GJ132" s="2">
        <f t="shared" si="388"/>
        <v>7.8473805418707073E-3</v>
      </c>
      <c r="GK132" s="2">
        <f t="shared" si="389"/>
        <v>5.9838881572747112E-3</v>
      </c>
      <c r="GM132" s="86">
        <f t="shared" si="325"/>
        <v>2.3763941619975348E-38</v>
      </c>
      <c r="GN132" s="86">
        <f t="shared" si="390"/>
        <v>2.8463975071234134E-43</v>
      </c>
      <c r="GO132" s="86">
        <f t="shared" si="391"/>
        <v>7.0014904764189814E-59</v>
      </c>
      <c r="GP132" s="86">
        <f t="shared" si="392"/>
        <v>6.9053190430783031E-63</v>
      </c>
      <c r="GQ132" s="86">
        <f t="shared" si="393"/>
        <v>7.655779122421355E-69</v>
      </c>
      <c r="GR132" s="86">
        <f t="shared" si="394"/>
        <v>2.3040230611513853E-55</v>
      </c>
      <c r="GS132" s="86">
        <f t="shared" si="395"/>
        <v>1.3253048229320609E-51</v>
      </c>
      <c r="GT132" s="86">
        <f t="shared" si="396"/>
        <v>8.054516081176473E-63</v>
      </c>
      <c r="GU132" s="86">
        <f t="shared" si="397"/>
        <v>6.8240028206343935E-77</v>
      </c>
      <c r="GV132" s="86">
        <f t="shared" si="398"/>
        <v>4.1489329018326829E-82</v>
      </c>
      <c r="GW132" s="86">
        <f t="shared" si="399"/>
        <v>2.2048339414829742E-78</v>
      </c>
      <c r="GX132" s="86">
        <f t="shared" si="400"/>
        <v>3.9909889317439924E-76</v>
      </c>
      <c r="GY132" s="86">
        <f t="shared" si="401"/>
        <v>1.8258215552426363E-67</v>
      </c>
      <c r="GZ132" s="86">
        <f t="shared" si="402"/>
        <v>4.9770706597779606E-48</v>
      </c>
      <c r="HA132" s="86">
        <f t="shared" si="403"/>
        <v>3.6182327568323455E-66</v>
      </c>
      <c r="HC132" s="86">
        <f t="shared" si="326"/>
        <v>1.9417830632782469E-8</v>
      </c>
      <c r="HD132" s="86">
        <f t="shared" si="404"/>
        <v>9.5291274111086065E-11</v>
      </c>
      <c r="HE132" s="86">
        <f t="shared" si="405"/>
        <v>8.3527618376444899E-13</v>
      </c>
      <c r="HF132" s="86">
        <f t="shared" si="406"/>
        <v>4.0150659341962343E-15</v>
      </c>
      <c r="HG132" s="86">
        <f t="shared" si="407"/>
        <v>1.6221285973029811E-20</v>
      </c>
      <c r="HH132" s="86">
        <f t="shared" si="408"/>
        <v>2.0546117753140081E-16</v>
      </c>
      <c r="HI132" s="86">
        <f t="shared" si="409"/>
        <v>3.6579584910496035E-16</v>
      </c>
      <c r="HJ132" s="86">
        <f t="shared" si="410"/>
        <v>4.036149219717316E-22</v>
      </c>
      <c r="HK132" s="86">
        <f t="shared" si="411"/>
        <v>8.3605919603866292E-33</v>
      </c>
      <c r="HL132" s="86">
        <f t="shared" si="412"/>
        <v>1.4168448724417774E-17</v>
      </c>
      <c r="HM132" s="86">
        <f t="shared" si="413"/>
        <v>1.985802686008924E-22</v>
      </c>
      <c r="HN132" s="86">
        <f t="shared" si="414"/>
        <v>5.765428284045681E-20</v>
      </c>
      <c r="HO132" s="86">
        <f t="shared" si="415"/>
        <v>4.592912025601116E-12</v>
      </c>
      <c r="HP132" s="86">
        <f t="shared" si="416"/>
        <v>1.6838185846838737E-11</v>
      </c>
      <c r="HQ132" s="86">
        <f t="shared" si="417"/>
        <v>5.2365284985506184E-17</v>
      </c>
      <c r="HS132" s="86">
        <f t="shared" si="327"/>
        <v>3.2633196334854147E-5</v>
      </c>
      <c r="HT132" s="86">
        <f t="shared" si="418"/>
        <v>4.3897521224568005E-4</v>
      </c>
      <c r="HU132" s="86">
        <f t="shared" si="419"/>
        <v>4.7684350940902426E-4</v>
      </c>
      <c r="HV132" s="86">
        <f t="shared" si="420"/>
        <v>1.9981677918581056E-4</v>
      </c>
      <c r="HW132" s="86">
        <f t="shared" si="421"/>
        <v>2.8717441571488406E-5</v>
      </c>
      <c r="HX132" s="86">
        <f t="shared" si="422"/>
        <v>1.2988242705769135E-4</v>
      </c>
      <c r="HY132" s="86">
        <f t="shared" si="423"/>
        <v>6.4110749999736179E-5</v>
      </c>
      <c r="HZ132" s="86">
        <f t="shared" si="424"/>
        <v>2.7888901047099185E-4</v>
      </c>
      <c r="IA132" s="86">
        <f t="shared" si="425"/>
        <v>5.4028259767891428E-4</v>
      </c>
      <c r="IB132" s="86">
        <f t="shared" si="426"/>
        <v>3.7100115188710377E-5</v>
      </c>
      <c r="IC132" s="86">
        <f t="shared" si="427"/>
        <v>2.6112822600515448E-5</v>
      </c>
      <c r="ID132" s="86">
        <f t="shared" si="428"/>
        <v>6.1213175248778935E-6</v>
      </c>
      <c r="IE132" s="86">
        <f t="shared" si="429"/>
        <v>3.0960488061812429E-6</v>
      </c>
      <c r="IF132" s="86">
        <f t="shared" si="430"/>
        <v>8.5476755706539107E-6</v>
      </c>
      <c r="IG132" s="86">
        <f t="shared" si="431"/>
        <v>1.1133314817842571E-4</v>
      </c>
      <c r="II132" s="86">
        <f t="shared" si="328"/>
        <v>8.6538077044274989E-21</v>
      </c>
      <c r="IJ132" s="86">
        <f t="shared" si="329"/>
        <v>6.0886469964844763E-18</v>
      </c>
      <c r="IK132" s="86">
        <f t="shared" si="330"/>
        <v>2.59271798147542E-19</v>
      </c>
      <c r="IL132" s="86">
        <f t="shared" si="331"/>
        <v>7.487343249705455E-20</v>
      </c>
      <c r="IM132" s="86">
        <f t="shared" si="332"/>
        <v>7.3376099920596259E-24</v>
      </c>
      <c r="IN132" s="86">
        <f t="shared" si="333"/>
        <v>2.87529364366238E-21</v>
      </c>
      <c r="IO132" s="86">
        <f t="shared" si="334"/>
        <v>1.6479660546834219E-22</v>
      </c>
      <c r="IP132" s="86">
        <f t="shared" si="335"/>
        <v>9.5120894635585767E-22</v>
      </c>
      <c r="IQ132" s="86">
        <f t="shared" si="336"/>
        <v>7.834504020786643E-20</v>
      </c>
      <c r="IR132" s="86">
        <f t="shared" si="337"/>
        <v>2.1022725141367816E-25</v>
      </c>
      <c r="IS132" s="86">
        <f t="shared" si="338"/>
        <v>5.6810375171774881E-24</v>
      </c>
      <c r="IT132" s="86">
        <f t="shared" si="339"/>
        <v>3.3111626640584861E-25</v>
      </c>
      <c r="IU132" s="86">
        <f t="shared" si="340"/>
        <v>4.1327852134343288E-26</v>
      </c>
      <c r="IV132" s="86">
        <f t="shared" si="341"/>
        <v>1.8080231524712488E-44</v>
      </c>
      <c r="IW132" s="86">
        <f t="shared" si="342"/>
        <v>2.7046546132809516E-21</v>
      </c>
      <c r="IY132" s="86">
        <f t="shared" si="343"/>
        <v>3.2652614165486939E-5</v>
      </c>
      <c r="IZ132" s="86">
        <f t="shared" si="344"/>
        <v>4.3897530753696023E-4</v>
      </c>
      <c r="JA132" s="86">
        <f t="shared" si="345"/>
        <v>4.7684351024430071E-4</v>
      </c>
      <c r="JB132" s="86">
        <f t="shared" si="346"/>
        <v>1.9981677918982571E-4</v>
      </c>
      <c r="JC132" s="86">
        <f t="shared" si="347"/>
        <v>2.8717441571488423E-5</v>
      </c>
      <c r="JD132" s="86">
        <f t="shared" si="348"/>
        <v>1.298824270578968E-4</v>
      </c>
      <c r="JE132" s="86">
        <f t="shared" si="349"/>
        <v>6.4110750000101975E-5</v>
      </c>
      <c r="JF132" s="86">
        <f t="shared" si="350"/>
        <v>2.7888901047099185E-4</v>
      </c>
      <c r="JG132" s="86">
        <f t="shared" si="351"/>
        <v>5.4028259767891439E-4</v>
      </c>
      <c r="JH132" s="86">
        <f t="shared" si="352"/>
        <v>3.7100115188724546E-5</v>
      </c>
      <c r="JI132" s="86">
        <f t="shared" si="353"/>
        <v>2.6112822600515448E-5</v>
      </c>
      <c r="JJ132" s="86">
        <f t="shared" si="354"/>
        <v>6.1213175248779511E-6</v>
      </c>
      <c r="JK132" s="86">
        <f t="shared" si="355"/>
        <v>3.0960533990932684E-6</v>
      </c>
      <c r="JL132" s="86">
        <f t="shared" si="356"/>
        <v>8.5476924088397568E-6</v>
      </c>
      <c r="JM132" s="86">
        <f t="shared" si="357"/>
        <v>1.1133314817847807E-4</v>
      </c>
    </row>
    <row r="133" spans="2:273" x14ac:dyDescent="0.25">
      <c r="B133" s="2">
        <v>106</v>
      </c>
      <c r="C133" s="37">
        <v>79.531000000000006</v>
      </c>
      <c r="D133" s="37">
        <v>80.113</v>
      </c>
      <c r="E133" s="37">
        <v>77.442999999999998</v>
      </c>
      <c r="F133" s="37">
        <v>76.355000000000004</v>
      </c>
      <c r="G133" s="37">
        <v>74.031999999999996</v>
      </c>
      <c r="H133" s="37">
        <v>72.623000000000005</v>
      </c>
      <c r="I133" s="37">
        <v>72.754000000000005</v>
      </c>
      <c r="J133" s="37">
        <v>73.064999999999998</v>
      </c>
      <c r="K133" s="37">
        <v>75.435000000000002</v>
      </c>
      <c r="L133" s="37">
        <v>74.403000000000006</v>
      </c>
      <c r="M133" s="37">
        <v>76.161000000000001</v>
      </c>
      <c r="N133" s="37">
        <v>75.064999999999998</v>
      </c>
      <c r="O133" s="37">
        <v>75.225999999999999</v>
      </c>
      <c r="P133" s="37">
        <v>80.635000000000005</v>
      </c>
      <c r="Q133" s="37">
        <v>78.613</v>
      </c>
      <c r="S133" s="4">
        <f t="shared" si="229"/>
        <v>79.818312710286492</v>
      </c>
      <c r="T133" s="4">
        <f t="shared" si="230"/>
        <v>77.438436441444054</v>
      </c>
      <c r="U133" s="4">
        <f t="shared" si="231"/>
        <v>76.914277346671241</v>
      </c>
      <c r="V133" s="4">
        <f t="shared" si="232"/>
        <v>75.808909535911255</v>
      </c>
      <c r="W133" s="4">
        <f t="shared" si="233"/>
        <v>73.222788120681471</v>
      </c>
      <c r="X133" s="4">
        <f t="shared" si="234"/>
        <v>71.906085067442575</v>
      </c>
      <c r="Y133" s="4">
        <f t="shared" si="235"/>
        <v>72.539795825051726</v>
      </c>
      <c r="Z133" s="4">
        <f t="shared" si="236"/>
        <v>72.365253077655836</v>
      </c>
      <c r="AA133" s="4">
        <f t="shared" si="237"/>
        <v>74.415793397850749</v>
      </c>
      <c r="AB133" s="4">
        <f t="shared" si="238"/>
        <v>74.097273834532601</v>
      </c>
      <c r="AC133" s="4">
        <f t="shared" si="239"/>
        <v>75.506920537013713</v>
      </c>
      <c r="AD133" s="4">
        <f t="shared" si="240"/>
        <v>74.72192902898999</v>
      </c>
      <c r="AE133" s="4">
        <f t="shared" si="241"/>
        <v>75.584586806365465</v>
      </c>
      <c r="AF133" s="4">
        <f t="shared" si="242"/>
        <v>80.380811122442012</v>
      </c>
      <c r="AG133" s="4">
        <f t="shared" si="243"/>
        <v>80.230526906538373</v>
      </c>
      <c r="AI133" s="4">
        <f t="shared" si="244"/>
        <v>-0.28731271028648564</v>
      </c>
      <c r="AJ133" s="4">
        <f t="shared" si="245"/>
        <v>2.6745635585559455</v>
      </c>
      <c r="AK133" s="4">
        <f t="shared" si="246"/>
        <v>0.52872265332875656</v>
      </c>
      <c r="AL133" s="4">
        <f t="shared" si="247"/>
        <v>0.54609046408874917</v>
      </c>
      <c r="AM133" s="4">
        <f t="shared" si="248"/>
        <v>0.80921187931852501</v>
      </c>
      <c r="AN133" s="4">
        <f t="shared" si="249"/>
        <v>0.71691493255742955</v>
      </c>
      <c r="AO133" s="4">
        <f t="shared" si="250"/>
        <v>0.21420417494827859</v>
      </c>
      <c r="AP133" s="4">
        <f t="shared" si="251"/>
        <v>0.69974692234416125</v>
      </c>
      <c r="AQ133" s="4">
        <f t="shared" si="252"/>
        <v>1.0192066021492536</v>
      </c>
      <c r="AR133" s="4">
        <f t="shared" si="253"/>
        <v>0.30572616546740505</v>
      </c>
      <c r="AS133" s="4">
        <f t="shared" si="254"/>
        <v>0.65407946298628872</v>
      </c>
      <c r="AT133" s="4">
        <f t="shared" si="255"/>
        <v>0.3430709710100075</v>
      </c>
      <c r="AU133" s="4">
        <f t="shared" si="256"/>
        <v>-0.3585868063654658</v>
      </c>
      <c r="AV133" s="4">
        <f t="shared" si="432"/>
        <v>0.25418887755799346</v>
      </c>
      <c r="AW133" s="4">
        <f t="shared" si="432"/>
        <v>-1.6175269065383731</v>
      </c>
      <c r="AY133" s="2">
        <f t="shared" si="308"/>
        <v>79.818312702117865</v>
      </c>
      <c r="AZ133" s="2">
        <f t="shared" si="359"/>
        <v>77.420273299733864</v>
      </c>
      <c r="BA133" s="2">
        <f t="shared" si="360"/>
        <v>76.886072980837767</v>
      </c>
      <c r="BB133" s="2">
        <f t="shared" si="361"/>
        <v>75.787120037497814</v>
      </c>
      <c r="BC133" s="2">
        <f t="shared" si="362"/>
        <v>73.217491138438916</v>
      </c>
      <c r="BD133" s="2">
        <f t="shared" si="363"/>
        <v>71.883673607323885</v>
      </c>
      <c r="BE133" s="2">
        <f t="shared" si="364"/>
        <v>72.525420420536108</v>
      </c>
      <c r="BF133" s="2">
        <f t="shared" si="365"/>
        <v>72.298986492549091</v>
      </c>
      <c r="BG133" s="2">
        <f t="shared" si="366"/>
        <v>74.272652195795928</v>
      </c>
      <c r="BH133" s="2">
        <f t="shared" si="367"/>
        <v>74.083031138836049</v>
      </c>
      <c r="BI133" s="2">
        <f t="shared" si="368"/>
        <v>75.496337473557389</v>
      </c>
      <c r="BJ133" s="2">
        <f t="shared" si="369"/>
        <v>74.719195869083762</v>
      </c>
      <c r="BK133" s="2">
        <f t="shared" si="370"/>
        <v>75.582852450200662</v>
      </c>
      <c r="BL133" s="2">
        <f t="shared" si="371"/>
        <v>80.371550956406921</v>
      </c>
      <c r="BM133" s="2">
        <f t="shared" si="372"/>
        <v>80.082083742712371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79.531000000000006</v>
      </c>
      <c r="CF133" s="2">
        <f t="shared" si="310"/>
        <v>80.113</v>
      </c>
      <c r="CG133" s="2">
        <f t="shared" si="311"/>
        <v>77.442999999999998</v>
      </c>
      <c r="CH133" s="2">
        <f t="shared" si="312"/>
        <v>76.355000000000004</v>
      </c>
      <c r="CI133" s="2">
        <f t="shared" si="313"/>
        <v>74.031999999999996</v>
      </c>
      <c r="CJ133" s="2">
        <f t="shared" si="314"/>
        <v>72.623000000000005</v>
      </c>
      <c r="CK133" s="2">
        <f t="shared" si="315"/>
        <v>72.754000000000005</v>
      </c>
      <c r="CL133" s="2">
        <f t="shared" si="316"/>
        <v>73.064999999999998</v>
      </c>
      <c r="CM133" s="2">
        <f t="shared" si="317"/>
        <v>75.435000000000002</v>
      </c>
      <c r="CN133" s="2">
        <f t="shared" si="318"/>
        <v>74.403000000000006</v>
      </c>
      <c r="CO133" s="2">
        <f t="shared" si="319"/>
        <v>76.161000000000001</v>
      </c>
      <c r="CP133" s="2">
        <f t="shared" si="320"/>
        <v>75.064999999999998</v>
      </c>
      <c r="CQ133" s="2">
        <f t="shared" si="321"/>
        <v>75.225999999999999</v>
      </c>
      <c r="CR133" s="2">
        <f t="shared" si="322"/>
        <v>80.635000000000005</v>
      </c>
      <c r="CS133" s="2">
        <f t="shared" si="323"/>
        <v>78.613</v>
      </c>
      <c r="CU133" s="2">
        <f t="shared" si="273"/>
        <v>79.531000000000006</v>
      </c>
      <c r="CV133" s="2">
        <f t="shared" si="274"/>
        <v>80.113</v>
      </c>
      <c r="CW133" s="2">
        <f t="shared" si="275"/>
        <v>77.442999999999998</v>
      </c>
      <c r="CX133" s="2">
        <f t="shared" si="276"/>
        <v>76.355000000000004</v>
      </c>
      <c r="CY133" s="2">
        <f t="shared" si="277"/>
        <v>74.031999999999996</v>
      </c>
      <c r="CZ133" s="2">
        <f t="shared" si="278"/>
        <v>72.623000000000005</v>
      </c>
      <c r="DA133" s="2">
        <f t="shared" si="279"/>
        <v>72.754000000000005</v>
      </c>
      <c r="DB133" s="2">
        <f t="shared" si="280"/>
        <v>73.064999999999998</v>
      </c>
      <c r="DC133" s="2">
        <f t="shared" si="281"/>
        <v>75.435000000000002</v>
      </c>
      <c r="DD133" s="2">
        <f t="shared" si="282"/>
        <v>74.403000000000006</v>
      </c>
      <c r="DE133" s="2">
        <f t="shared" si="283"/>
        <v>76.161000000000001</v>
      </c>
      <c r="DF133" s="2">
        <f t="shared" si="284"/>
        <v>75.064999999999998</v>
      </c>
      <c r="DG133" s="2">
        <f t="shared" si="285"/>
        <v>75.225999999999999</v>
      </c>
      <c r="DH133" s="2">
        <f t="shared" si="286"/>
        <v>80.635000000000005</v>
      </c>
      <c r="DI133" s="2">
        <f t="shared" si="287"/>
        <v>78.613</v>
      </c>
      <c r="DK133" s="2">
        <f t="shared" si="288"/>
        <v>105.06713258834189</v>
      </c>
      <c r="DL133" s="2">
        <f t="shared" si="433"/>
        <v>101.07787580693085</v>
      </c>
      <c r="DM133" s="2">
        <f t="shared" si="433"/>
        <v>98.972393234672325</v>
      </c>
      <c r="DN133" s="2">
        <f t="shared" si="433"/>
        <v>100.77965626772547</v>
      </c>
      <c r="DO133" s="2">
        <f t="shared" si="433"/>
        <v>97.70181868913447</v>
      </c>
      <c r="DP133" s="2">
        <f t="shared" si="433"/>
        <v>93.994212955465557</v>
      </c>
      <c r="DQ133" s="2">
        <f t="shared" si="433"/>
        <v>100.44247683397684</v>
      </c>
      <c r="DR133" s="2">
        <f t="shared" si="433"/>
        <v>103.17410140056023</v>
      </c>
      <c r="DS133" s="2">
        <f t="shared" si="433"/>
        <v>102.55892235092234</v>
      </c>
      <c r="DT133" s="2">
        <f t="shared" si="433"/>
        <v>94.775561877667116</v>
      </c>
      <c r="DU133" s="2">
        <f t="shared" si="433"/>
        <v>96.856064230222088</v>
      </c>
      <c r="DV133" s="2">
        <f t="shared" si="433"/>
        <v>99.237741093117407</v>
      </c>
      <c r="DW133" s="2">
        <f t="shared" si="433"/>
        <v>102.73912280701754</v>
      </c>
      <c r="DX133" s="2">
        <f t="shared" si="433"/>
        <v>106.45904997854998</v>
      </c>
      <c r="DY133" s="2">
        <f t="shared" si="433"/>
        <v>93.943992741935489</v>
      </c>
      <c r="EA133" s="2">
        <f t="shared" si="228"/>
        <v>79.742585827044834</v>
      </c>
      <c r="EB133" s="2">
        <f t="shared" si="290"/>
        <v>77.34243532579427</v>
      </c>
      <c r="EC133" s="2">
        <f t="shared" si="291"/>
        <v>76.811041387501689</v>
      </c>
      <c r="ED133" s="2">
        <f t="shared" si="292"/>
        <v>75.695435336976317</v>
      </c>
      <c r="EE133" s="2">
        <f t="shared" si="293"/>
        <v>73.118663492806448</v>
      </c>
      <c r="EF133" s="2">
        <f t="shared" si="294"/>
        <v>71.801908240499586</v>
      </c>
      <c r="EG133" s="2">
        <f t="shared" si="295"/>
        <v>72.404323405141042</v>
      </c>
      <c r="EH133" s="2">
        <f t="shared" si="296"/>
        <v>72.162059391648839</v>
      </c>
      <c r="EI133" s="2">
        <f t="shared" si="297"/>
        <v>74.15462455600283</v>
      </c>
      <c r="EJ133" s="2">
        <f t="shared" si="298"/>
        <v>73.99565246567991</v>
      </c>
      <c r="EK133" s="2">
        <f t="shared" si="299"/>
        <v>75.407839181561599</v>
      </c>
      <c r="EL133" s="2">
        <f t="shared" si="300"/>
        <v>74.615554915672533</v>
      </c>
      <c r="EM133" s="2">
        <f t="shared" si="301"/>
        <v>75.475777815866806</v>
      </c>
      <c r="EN133" s="2">
        <f t="shared" si="302"/>
        <v>80.25711733115655</v>
      </c>
      <c r="EO133" s="2">
        <f t="shared" si="303"/>
        <v>80.013138287401603</v>
      </c>
      <c r="EQ133" s="2">
        <f t="shared" si="304"/>
        <v>79.485208320802016</v>
      </c>
      <c r="ER133" s="2">
        <f t="shared" si="434"/>
        <v>77.227541505685807</v>
      </c>
      <c r="ES133" s="2">
        <f t="shared" si="434"/>
        <v>76.780742175153733</v>
      </c>
      <c r="ET133" s="2">
        <f t="shared" si="434"/>
        <v>75.606803082347483</v>
      </c>
      <c r="EU133" s="2">
        <f t="shared" si="434"/>
        <v>73.065157116748026</v>
      </c>
      <c r="EV133" s="2">
        <f t="shared" si="434"/>
        <v>71.658130238754197</v>
      </c>
      <c r="EW133" s="2">
        <f t="shared" si="434"/>
        <v>72.311234939816103</v>
      </c>
      <c r="EX133" s="2">
        <f t="shared" si="434"/>
        <v>72.025673142479036</v>
      </c>
      <c r="EY133" s="2">
        <f t="shared" si="434"/>
        <v>74.051013076835417</v>
      </c>
      <c r="EZ133" s="2">
        <f t="shared" si="434"/>
        <v>73.912713582242958</v>
      </c>
      <c r="FA133" s="2">
        <f t="shared" si="434"/>
        <v>75.290161261642382</v>
      </c>
      <c r="FB133" s="2">
        <f t="shared" si="434"/>
        <v>74.626694070936679</v>
      </c>
      <c r="FC133" s="2">
        <f t="shared" si="434"/>
        <v>75.342451524345719</v>
      </c>
      <c r="FD133" s="2">
        <f t="shared" si="434"/>
        <v>80.366546393207344</v>
      </c>
      <c r="FE133" s="2">
        <f t="shared" si="434"/>
        <v>79.987885236923546</v>
      </c>
      <c r="FG133" s="2">
        <f t="shared" si="306"/>
        <v>0.9969270298167634</v>
      </c>
      <c r="FH133" s="2">
        <f t="shared" si="435"/>
        <v>0.9966518835044984</v>
      </c>
      <c r="FI133" s="2">
        <f t="shared" si="435"/>
        <v>0.9965967373503748</v>
      </c>
      <c r="FJ133" s="2">
        <f t="shared" si="435"/>
        <v>0.99630242858152795</v>
      </c>
      <c r="FK133" s="2">
        <f t="shared" si="435"/>
        <v>0.9959502701210049</v>
      </c>
      <c r="FL133" s="2">
        <f t="shared" si="435"/>
        <v>0.99622878465603004</v>
      </c>
      <c r="FM133" s="2">
        <f t="shared" si="435"/>
        <v>0.99563341650029691</v>
      </c>
      <c r="FN133" s="2">
        <f t="shared" si="435"/>
        <v>0.99550871850137612</v>
      </c>
      <c r="FO133" s="2">
        <f t="shared" si="435"/>
        <v>0.99577074798648191</v>
      </c>
      <c r="FP133" s="2">
        <f t="shared" si="435"/>
        <v>0.9957369771135508</v>
      </c>
      <c r="FQ133" s="2">
        <f t="shared" si="435"/>
        <v>0.99581132877023759</v>
      </c>
      <c r="FR133" s="2">
        <f t="shared" si="435"/>
        <v>0.99579507787030586</v>
      </c>
      <c r="FS133" s="2">
        <f t="shared" si="435"/>
        <v>0.99603182810962831</v>
      </c>
      <c r="FT133" s="2">
        <f t="shared" si="435"/>
        <v>0.99566853488434137</v>
      </c>
      <c r="FU133" s="2">
        <f t="shared" si="435"/>
        <v>0.99503899417484731</v>
      </c>
      <c r="FW133" s="2">
        <f t="shared" si="324"/>
        <v>8.1386367402270909E-3</v>
      </c>
      <c r="FX133" s="2">
        <f t="shared" si="376"/>
        <v>1.4196114827967192E-2</v>
      </c>
      <c r="FY133" s="2">
        <f t="shared" si="377"/>
        <v>1.2848771979242867E-2</v>
      </c>
      <c r="FZ133" s="2">
        <f t="shared" si="378"/>
        <v>1.2027199930263481E-2</v>
      </c>
      <c r="GA133" s="2">
        <f t="shared" si="379"/>
        <v>1.3596369996890114E-2</v>
      </c>
      <c r="GB133" s="2">
        <f t="shared" si="380"/>
        <v>1.3399777514326684E-2</v>
      </c>
      <c r="GC133" s="2">
        <f t="shared" si="381"/>
        <v>1.432962424272158E-2</v>
      </c>
      <c r="GD133" s="2">
        <f t="shared" si="382"/>
        <v>1.7279671691785396E-2</v>
      </c>
      <c r="GE133" s="2">
        <f t="shared" si="383"/>
        <v>2.0280512019590208E-2</v>
      </c>
      <c r="GF133" s="2">
        <f t="shared" si="384"/>
        <v>1.4547534226458358E-2</v>
      </c>
      <c r="GG133" s="2">
        <f t="shared" si="385"/>
        <v>1.1397815290470861E-2</v>
      </c>
      <c r="GH133" s="2">
        <f t="shared" si="386"/>
        <v>9.567859476691757E-3</v>
      </c>
      <c r="GI133" s="2">
        <f t="shared" si="387"/>
        <v>8.3329768260027963E-3</v>
      </c>
      <c r="GJ133" s="2">
        <f t="shared" si="388"/>
        <v>8.5979721266801774E-3</v>
      </c>
      <c r="GK133" s="2">
        <f t="shared" si="389"/>
        <v>6.5574171990363892E-3</v>
      </c>
      <c r="GM133" s="86">
        <f t="shared" si="325"/>
        <v>3.3214821452699897E-40</v>
      </c>
      <c r="GN133" s="86">
        <f t="shared" si="390"/>
        <v>2.6053667549566406E-45</v>
      </c>
      <c r="GO133" s="86">
        <f t="shared" si="391"/>
        <v>1.0003356361244027E-61</v>
      </c>
      <c r="GP133" s="86">
        <f t="shared" si="392"/>
        <v>5.9856203319454462E-66</v>
      </c>
      <c r="GQ133" s="86">
        <f t="shared" si="393"/>
        <v>3.7544268939767209E-72</v>
      </c>
      <c r="GR133" s="86">
        <f t="shared" si="394"/>
        <v>5.4513743563075768E-58</v>
      </c>
      <c r="GS133" s="86">
        <f t="shared" si="395"/>
        <v>4.6720806632094228E-54</v>
      </c>
      <c r="GT133" s="86">
        <f t="shared" si="396"/>
        <v>8.0101905755369138E-66</v>
      </c>
      <c r="GU133" s="86">
        <f t="shared" si="397"/>
        <v>1.5338195326397657E-80</v>
      </c>
      <c r="GV133" s="86">
        <f t="shared" si="398"/>
        <v>4.9231365754349816E-86</v>
      </c>
      <c r="GW133" s="86">
        <f t="shared" si="399"/>
        <v>3.7211841624281893E-82</v>
      </c>
      <c r="GX133" s="86">
        <f t="shared" si="400"/>
        <v>8.0104477943776494E-80</v>
      </c>
      <c r="GY133" s="86">
        <f t="shared" si="401"/>
        <v>1.0148305245290475E-70</v>
      </c>
      <c r="GZ133" s="86">
        <f t="shared" si="402"/>
        <v>2.7174577859936198E-50</v>
      </c>
      <c r="HA133" s="86">
        <f t="shared" si="403"/>
        <v>2.8515384942755422E-69</v>
      </c>
      <c r="HC133" s="86">
        <f t="shared" si="326"/>
        <v>2.6608790126013672E-9</v>
      </c>
      <c r="HD133" s="86">
        <f t="shared" si="404"/>
        <v>8.5998243870939582E-12</v>
      </c>
      <c r="HE133" s="86">
        <f t="shared" si="405"/>
        <v>4.3507514129544089E-14</v>
      </c>
      <c r="HF133" s="86">
        <f t="shared" si="406"/>
        <v>1.0351524005044492E-16</v>
      </c>
      <c r="HG133" s="86">
        <f t="shared" si="407"/>
        <v>1.1899869841187697E-22</v>
      </c>
      <c r="HH133" s="86">
        <f t="shared" si="408"/>
        <v>4.7435399671621718E-18</v>
      </c>
      <c r="HI133" s="86">
        <f t="shared" si="409"/>
        <v>9.2424069258948556E-18</v>
      </c>
      <c r="HJ133" s="86">
        <f t="shared" si="410"/>
        <v>2.9223865167427041E-24</v>
      </c>
      <c r="HK133" s="86">
        <f t="shared" si="411"/>
        <v>6.227855025587048E-36</v>
      </c>
      <c r="HL133" s="86">
        <f t="shared" si="412"/>
        <v>3.1786991807275735E-19</v>
      </c>
      <c r="HM133" s="86">
        <f t="shared" si="413"/>
        <v>9.5385864915767173E-25</v>
      </c>
      <c r="HN133" s="86">
        <f t="shared" si="414"/>
        <v>3.9990268334208702E-22</v>
      </c>
      <c r="HO133" s="86">
        <f t="shared" si="415"/>
        <v>2.4161361634613225E-13</v>
      </c>
      <c r="HP133" s="86">
        <f t="shared" si="416"/>
        <v>1.0493756604469685E-12</v>
      </c>
      <c r="HQ133" s="86">
        <f t="shared" si="417"/>
        <v>8.8199718247382429E-19</v>
      </c>
      <c r="HS133" s="86">
        <f t="shared" si="327"/>
        <v>7.1757507956768089E-5</v>
      </c>
      <c r="HT133" s="86">
        <f t="shared" si="418"/>
        <v>8.8825396015225944E-4</v>
      </c>
      <c r="HU133" s="86">
        <f t="shared" si="419"/>
        <v>9.7245909499697985E-4</v>
      </c>
      <c r="HV133" s="86">
        <f t="shared" si="420"/>
        <v>4.247865090100403E-4</v>
      </c>
      <c r="HW133" s="86">
        <f t="shared" si="421"/>
        <v>7.4364167330541657E-5</v>
      </c>
      <c r="HX133" s="86">
        <f t="shared" si="422"/>
        <v>2.9556713364789846E-4</v>
      </c>
      <c r="HY133" s="86">
        <f t="shared" si="423"/>
        <v>1.5695371621736286E-4</v>
      </c>
      <c r="HZ133" s="86">
        <f t="shared" si="424"/>
        <v>6.4727672576694287E-4</v>
      </c>
      <c r="IA133" s="86">
        <f t="shared" si="425"/>
        <v>1.1998440720549512E-3</v>
      </c>
      <c r="IB133" s="86">
        <f t="shared" si="426"/>
        <v>9.9381257374415118E-5</v>
      </c>
      <c r="IC133" s="86">
        <f t="shared" si="427"/>
        <v>6.5633742850434486E-5</v>
      </c>
      <c r="ID133" s="86">
        <f t="shared" si="428"/>
        <v>1.6240308696076002E-5</v>
      </c>
      <c r="IE133" s="86">
        <f t="shared" si="429"/>
        <v>8.370123899107619E-6</v>
      </c>
      <c r="IF133" s="86">
        <f t="shared" si="430"/>
        <v>2.0408713066831481E-5</v>
      </c>
      <c r="IG133" s="86">
        <f t="shared" si="431"/>
        <v>2.0876723880246988E-4</v>
      </c>
      <c r="II133" s="86">
        <f t="shared" si="328"/>
        <v>4.4991515895545547E-20</v>
      </c>
      <c r="IJ133" s="86">
        <f t="shared" si="329"/>
        <v>2.9787775462166702E-17</v>
      </c>
      <c r="IK133" s="86">
        <f t="shared" si="330"/>
        <v>1.3911996997276285E-18</v>
      </c>
      <c r="IL133" s="86">
        <f t="shared" si="331"/>
        <v>4.1193166532525923E-19</v>
      </c>
      <c r="IM133" s="86">
        <f t="shared" si="332"/>
        <v>6.1956928424117368E-23</v>
      </c>
      <c r="IN133" s="86">
        <f t="shared" si="333"/>
        <v>1.886108410699397E-20</v>
      </c>
      <c r="IO133" s="86">
        <f t="shared" si="334"/>
        <v>1.2541860018293429E-21</v>
      </c>
      <c r="IP133" s="86">
        <f t="shared" si="335"/>
        <v>7.3551435014408684E-21</v>
      </c>
      <c r="IQ133" s="86">
        <f t="shared" si="336"/>
        <v>5.38903704077879E-19</v>
      </c>
      <c r="IR133" s="86">
        <f t="shared" si="337"/>
        <v>2.1305664734544344E-24</v>
      </c>
      <c r="IS133" s="86">
        <f t="shared" si="338"/>
        <v>4.4607001983195245E-23</v>
      </c>
      <c r="IT133" s="86">
        <f t="shared" si="339"/>
        <v>2.6852313509774781E-24</v>
      </c>
      <c r="IU133" s="86">
        <f t="shared" si="340"/>
        <v>3.4121262128465862E-25</v>
      </c>
      <c r="IV133" s="86">
        <f t="shared" si="341"/>
        <v>7.3717138915637616E-43</v>
      </c>
      <c r="IW133" s="86">
        <f t="shared" si="342"/>
        <v>1.3667050319043146E-20</v>
      </c>
      <c r="IY133" s="86">
        <f t="shared" si="343"/>
        <v>7.1760168835780728E-5</v>
      </c>
      <c r="IZ133" s="86">
        <f t="shared" si="344"/>
        <v>8.8825396875211367E-4</v>
      </c>
      <c r="JA133" s="86">
        <f t="shared" si="345"/>
        <v>9.7245909504048878E-4</v>
      </c>
      <c r="JB133" s="86">
        <f t="shared" si="346"/>
        <v>4.2478650901014428E-4</v>
      </c>
      <c r="JC133" s="86">
        <f t="shared" si="347"/>
        <v>7.4364167330541657E-5</v>
      </c>
      <c r="JD133" s="86">
        <f t="shared" si="348"/>
        <v>2.9556713364790323E-4</v>
      </c>
      <c r="JE133" s="86">
        <f t="shared" si="349"/>
        <v>1.569537162173721E-4</v>
      </c>
      <c r="JF133" s="86">
        <f t="shared" si="350"/>
        <v>6.4727672576694287E-4</v>
      </c>
      <c r="JG133" s="86">
        <f t="shared" si="351"/>
        <v>1.1998440720549517E-3</v>
      </c>
      <c r="JH133" s="86">
        <f t="shared" si="352"/>
        <v>9.938125737441543E-5</v>
      </c>
      <c r="JI133" s="86">
        <f t="shared" si="353"/>
        <v>6.5633742850434486E-5</v>
      </c>
      <c r="JJ133" s="86">
        <f t="shared" si="354"/>
        <v>1.6240308696076002E-5</v>
      </c>
      <c r="JK133" s="86">
        <f t="shared" si="355"/>
        <v>8.3701241407212346E-6</v>
      </c>
      <c r="JL133" s="86">
        <f t="shared" si="356"/>
        <v>2.0408714116207142E-5</v>
      </c>
      <c r="JM133" s="86">
        <f t="shared" si="357"/>
        <v>2.087672388024708E-4</v>
      </c>
    </row>
    <row r="134" spans="2:273" x14ac:dyDescent="0.25">
      <c r="B134" s="2">
        <v>107</v>
      </c>
      <c r="C134" s="37">
        <v>79.968999999999994</v>
      </c>
      <c r="D134" s="37">
        <v>77.629000000000005</v>
      </c>
      <c r="E134" s="37">
        <v>76.835999999999999</v>
      </c>
      <c r="F134" s="37">
        <v>76.451999999999998</v>
      </c>
      <c r="G134" s="37">
        <v>73.144999999999996</v>
      </c>
      <c r="H134" s="37">
        <v>72.066000000000003</v>
      </c>
      <c r="I134" s="37">
        <v>72.704999999999998</v>
      </c>
      <c r="J134" s="37">
        <v>73.274000000000001</v>
      </c>
      <c r="K134" s="37">
        <v>75.355000000000004</v>
      </c>
      <c r="L134" s="37">
        <v>74.468000000000004</v>
      </c>
      <c r="M134" s="37">
        <v>77</v>
      </c>
      <c r="N134" s="37">
        <v>74.805999999999997</v>
      </c>
      <c r="O134" s="37">
        <v>75.725999999999999</v>
      </c>
      <c r="P134" s="37">
        <v>82.19</v>
      </c>
      <c r="Q134" s="37">
        <v>79.725999999999999</v>
      </c>
      <c r="S134" s="4">
        <f t="shared" si="229"/>
        <v>79.69523979044267</v>
      </c>
      <c r="T134" s="4">
        <f t="shared" si="230"/>
        <v>77.353222310355036</v>
      </c>
      <c r="U134" s="4">
        <f t="shared" si="231"/>
        <v>76.851627426091383</v>
      </c>
      <c r="V134" s="4">
        <f t="shared" si="232"/>
        <v>75.733741453182361</v>
      </c>
      <c r="W134" s="4">
        <f t="shared" si="233"/>
        <v>73.082706297718929</v>
      </c>
      <c r="X134" s="4">
        <f t="shared" si="234"/>
        <v>71.811957135506645</v>
      </c>
      <c r="Y134" s="4">
        <f t="shared" si="235"/>
        <v>72.450058322936968</v>
      </c>
      <c r="Z134" s="4">
        <f t="shared" si="236"/>
        <v>72.295223062702505</v>
      </c>
      <c r="AA134" s="4">
        <f t="shared" si="237"/>
        <v>74.458005286210721</v>
      </c>
      <c r="AB134" s="4">
        <f t="shared" si="238"/>
        <v>74.004053603313253</v>
      </c>
      <c r="AC134" s="4">
        <f t="shared" si="239"/>
        <v>75.369242497755536</v>
      </c>
      <c r="AD134" s="4">
        <f t="shared" si="240"/>
        <v>74.648982377400401</v>
      </c>
      <c r="AE134" s="4">
        <f t="shared" si="241"/>
        <v>75.48988784997735</v>
      </c>
      <c r="AF134" s="4">
        <f t="shared" si="242"/>
        <v>80.277447391630361</v>
      </c>
      <c r="AG134" s="4">
        <f t="shared" si="243"/>
        <v>80.227153236990347</v>
      </c>
      <c r="AI134" s="4">
        <f t="shared" si="244"/>
        <v>0.27376020955732372</v>
      </c>
      <c r="AJ134" s="4">
        <f t="shared" si="245"/>
        <v>0.2757776896449684</v>
      </c>
      <c r="AK134" s="4">
        <f t="shared" si="246"/>
        <v>-1.5627426091384677E-2</v>
      </c>
      <c r="AL134" s="4">
        <f t="shared" si="247"/>
        <v>0.71825854681763701</v>
      </c>
      <c r="AM134" s="4">
        <f t="shared" si="248"/>
        <v>6.2293702281067453E-2</v>
      </c>
      <c r="AN134" s="4">
        <f t="shared" si="249"/>
        <v>0.254042864493357</v>
      </c>
      <c r="AO134" s="4">
        <f t="shared" si="250"/>
        <v>0.25494167706303017</v>
      </c>
      <c r="AP134" s="4">
        <f t="shared" si="251"/>
        <v>0.97877693729749637</v>
      </c>
      <c r="AQ134" s="4">
        <f t="shared" si="252"/>
        <v>0.89699471378928308</v>
      </c>
      <c r="AR134" s="4">
        <f t="shared" si="253"/>
        <v>0.46394639668675097</v>
      </c>
      <c r="AS134" s="4">
        <f t="shared" si="254"/>
        <v>1.6307575022444638</v>
      </c>
      <c r="AT134" s="4">
        <f t="shared" si="255"/>
        <v>0.15701762259959651</v>
      </c>
      <c r="AU134" s="4">
        <f t="shared" si="256"/>
        <v>0.23611215002264885</v>
      </c>
      <c r="AV134" s="4">
        <f t="shared" si="432"/>
        <v>1.9125526083696371</v>
      </c>
      <c r="AW134" s="4">
        <f t="shared" si="432"/>
        <v>-0.50115323699034775</v>
      </c>
      <c r="AY134" s="2">
        <f t="shared" si="308"/>
        <v>79.695239789744463</v>
      </c>
      <c r="AZ134" s="2">
        <f t="shared" si="359"/>
        <v>77.319494038856732</v>
      </c>
      <c r="BA134" s="2">
        <f t="shared" si="360"/>
        <v>76.798968219913249</v>
      </c>
      <c r="BB134" s="2">
        <f t="shared" si="361"/>
        <v>75.691227197686146</v>
      </c>
      <c r="BC134" s="2">
        <f t="shared" si="362"/>
        <v>73.070274175498923</v>
      </c>
      <c r="BD134" s="2">
        <f t="shared" si="363"/>
        <v>71.765473016126151</v>
      </c>
      <c r="BE134" s="2">
        <f t="shared" si="364"/>
        <v>72.418132341862517</v>
      </c>
      <c r="BF134" s="2">
        <f t="shared" si="365"/>
        <v>72.15684176641021</v>
      </c>
      <c r="BG134" s="2">
        <f t="shared" si="366"/>
        <v>74.172202955100445</v>
      </c>
      <c r="BH134" s="2">
        <f t="shared" si="367"/>
        <v>73.969758711357926</v>
      </c>
      <c r="BI134" s="2">
        <f t="shared" si="368"/>
        <v>75.34499768074734</v>
      </c>
      <c r="BJ134" s="2">
        <f t="shared" si="369"/>
        <v>74.64234413531436</v>
      </c>
      <c r="BK134" s="2">
        <f t="shared" si="370"/>
        <v>75.485584635267415</v>
      </c>
      <c r="BL134" s="2">
        <f t="shared" si="371"/>
        <v>80.256963390826414</v>
      </c>
      <c r="BM134" s="2">
        <f t="shared" si="372"/>
        <v>79.965354889259615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79.968999999999994</v>
      </c>
      <c r="CF134" s="2">
        <f t="shared" si="310"/>
        <v>77.629000000000005</v>
      </c>
      <c r="CG134" s="2">
        <f t="shared" si="311"/>
        <v>76.835999999999999</v>
      </c>
      <c r="CH134" s="2">
        <f t="shared" si="312"/>
        <v>76.451999999999998</v>
      </c>
      <c r="CI134" s="2">
        <f t="shared" si="313"/>
        <v>73.144999999999996</v>
      </c>
      <c r="CJ134" s="2">
        <f t="shared" si="314"/>
        <v>72.066000000000003</v>
      </c>
      <c r="CK134" s="2">
        <f t="shared" si="315"/>
        <v>72.704999999999998</v>
      </c>
      <c r="CL134" s="2">
        <f t="shared" si="316"/>
        <v>73.274000000000001</v>
      </c>
      <c r="CM134" s="2">
        <f t="shared" si="317"/>
        <v>75.355000000000004</v>
      </c>
      <c r="CN134" s="2">
        <f t="shared" si="318"/>
        <v>74.468000000000004</v>
      </c>
      <c r="CO134" s="2">
        <f t="shared" si="319"/>
        <v>77</v>
      </c>
      <c r="CP134" s="2">
        <f t="shared" si="320"/>
        <v>74.805999999999997</v>
      </c>
      <c r="CQ134" s="2">
        <f t="shared" si="321"/>
        <v>75.725999999999999</v>
      </c>
      <c r="CR134" s="2">
        <f t="shared" si="322"/>
        <v>82.19</v>
      </c>
      <c r="CS134" s="2">
        <f t="shared" si="323"/>
        <v>79.725999999999999</v>
      </c>
      <c r="CU134" s="2">
        <f t="shared" si="273"/>
        <v>79.968999999999994</v>
      </c>
      <c r="CV134" s="2">
        <f t="shared" si="274"/>
        <v>77.629000000000005</v>
      </c>
      <c r="CW134" s="2">
        <f t="shared" si="275"/>
        <v>76.835999999999999</v>
      </c>
      <c r="CX134" s="2">
        <f t="shared" si="276"/>
        <v>76.451999999999998</v>
      </c>
      <c r="CY134" s="2">
        <f t="shared" si="277"/>
        <v>73.144999999999996</v>
      </c>
      <c r="CZ134" s="2">
        <f t="shared" si="278"/>
        <v>72.066000000000003</v>
      </c>
      <c r="DA134" s="2">
        <f t="shared" si="279"/>
        <v>72.704999999999998</v>
      </c>
      <c r="DB134" s="2">
        <f t="shared" si="280"/>
        <v>73.274000000000001</v>
      </c>
      <c r="DC134" s="2">
        <f t="shared" si="281"/>
        <v>75.355000000000004</v>
      </c>
      <c r="DD134" s="2">
        <f t="shared" si="282"/>
        <v>74.468000000000004</v>
      </c>
      <c r="DE134" s="2">
        <f t="shared" si="283"/>
        <v>77</v>
      </c>
      <c r="DF134" s="2">
        <f t="shared" si="284"/>
        <v>74.805999999999997</v>
      </c>
      <c r="DG134" s="2">
        <f t="shared" si="285"/>
        <v>75.725999999999999</v>
      </c>
      <c r="DH134" s="2">
        <f t="shared" si="286"/>
        <v>82.19</v>
      </c>
      <c r="DI134" s="2">
        <f t="shared" si="287"/>
        <v>79.725999999999999</v>
      </c>
      <c r="DK134" s="2">
        <f t="shared" si="288"/>
        <v>105.245838115373</v>
      </c>
      <c r="DL134" s="2">
        <f t="shared" si="433"/>
        <v>101.20486462469277</v>
      </c>
      <c r="DM134" s="2">
        <f t="shared" si="433"/>
        <v>99.091253397765044</v>
      </c>
      <c r="DN134" s="2">
        <f t="shared" si="433"/>
        <v>100.92229106231262</v>
      </c>
      <c r="DO134" s="2">
        <f t="shared" si="433"/>
        <v>97.804959076485389</v>
      </c>
      <c r="DP134" s="2">
        <f t="shared" si="433"/>
        <v>94.05981862348176</v>
      </c>
      <c r="DQ134" s="2">
        <f t="shared" si="433"/>
        <v>100.629025997426</v>
      </c>
      <c r="DR134" s="2">
        <f t="shared" si="433"/>
        <v>103.40201848739497</v>
      </c>
      <c r="DS134" s="2">
        <f t="shared" si="433"/>
        <v>102.75682170742171</v>
      </c>
      <c r="DT134" s="2">
        <f t="shared" si="433"/>
        <v>94.841743717401599</v>
      </c>
      <c r="DU134" s="2">
        <f t="shared" si="433"/>
        <v>96.965457271036186</v>
      </c>
      <c r="DV134" s="2">
        <f t="shared" si="433"/>
        <v>99.368813765182182</v>
      </c>
      <c r="DW134" s="2">
        <f t="shared" si="433"/>
        <v>102.92414325236167</v>
      </c>
      <c r="DX134" s="2">
        <f t="shared" si="433"/>
        <v>106.67982230802231</v>
      </c>
      <c r="DY134" s="2">
        <f t="shared" si="433"/>
        <v>94.015268145161286</v>
      </c>
      <c r="EA134" s="2">
        <f t="shared" si="228"/>
        <v>79.625442059155162</v>
      </c>
      <c r="EB134" s="2">
        <f t="shared" si="290"/>
        <v>77.248067070543868</v>
      </c>
      <c r="EC134" s="2">
        <f t="shared" si="291"/>
        <v>76.729815678229173</v>
      </c>
      <c r="ED134" s="2">
        <f t="shared" si="292"/>
        <v>75.606928701535253</v>
      </c>
      <c r="EE134" s="2">
        <f t="shared" si="293"/>
        <v>72.978764448659817</v>
      </c>
      <c r="EF134" s="2">
        <f t="shared" si="294"/>
        <v>71.689938344640183</v>
      </c>
      <c r="EG134" s="2">
        <f t="shared" si="295"/>
        <v>72.306386471016779</v>
      </c>
      <c r="EH134" s="2">
        <f t="shared" si="296"/>
        <v>72.030332753517612</v>
      </c>
      <c r="EI134" s="2">
        <f t="shared" si="297"/>
        <v>74.063849727681742</v>
      </c>
      <c r="EJ134" s="2">
        <f t="shared" si="298"/>
        <v>73.889333767927013</v>
      </c>
      <c r="EK134" s="2">
        <f t="shared" si="299"/>
        <v>75.263264454736216</v>
      </c>
      <c r="EL134" s="2">
        <f t="shared" si="300"/>
        <v>74.547109419991742</v>
      </c>
      <c r="EM134" s="2">
        <f t="shared" si="301"/>
        <v>75.386972673849186</v>
      </c>
      <c r="EN134" s="2">
        <f t="shared" si="302"/>
        <v>80.15124293263446</v>
      </c>
      <c r="EO134" s="2">
        <f t="shared" si="303"/>
        <v>79.901601377952787</v>
      </c>
      <c r="EQ134" s="2">
        <f t="shared" si="304"/>
        <v>79.398348822055155</v>
      </c>
      <c r="ER134" s="2">
        <f t="shared" si="434"/>
        <v>77.135672288349539</v>
      </c>
      <c r="ES134" s="2">
        <f t="shared" si="434"/>
        <v>76.710346044956552</v>
      </c>
      <c r="ET134" s="2">
        <f t="shared" si="434"/>
        <v>75.523542164972696</v>
      </c>
      <c r="EU134" s="2">
        <f t="shared" si="434"/>
        <v>72.964259095017184</v>
      </c>
      <c r="EV134" s="2">
        <f t="shared" si="434"/>
        <v>71.592512077528625</v>
      </c>
      <c r="EW134" s="2">
        <f t="shared" si="434"/>
        <v>72.236996808939338</v>
      </c>
      <c r="EX134" s="2">
        <f t="shared" si="434"/>
        <v>71.922310409194125</v>
      </c>
      <c r="EY134" s="2">
        <f t="shared" si="434"/>
        <v>73.957499171905681</v>
      </c>
      <c r="EZ134" s="2">
        <f t="shared" si="434"/>
        <v>73.822348856328134</v>
      </c>
      <c r="FA134" s="2">
        <f t="shared" si="434"/>
        <v>75.166964568684079</v>
      </c>
      <c r="FB134" s="2">
        <f t="shared" si="434"/>
        <v>74.548051238658346</v>
      </c>
      <c r="FC134" s="2">
        <f t="shared" si="434"/>
        <v>75.268642958720292</v>
      </c>
      <c r="FD134" s="2">
        <f t="shared" si="434"/>
        <v>80.245037152927665</v>
      </c>
      <c r="FE134" s="2">
        <f t="shared" si="434"/>
        <v>79.883295818657629</v>
      </c>
      <c r="FG134" s="2">
        <f t="shared" si="306"/>
        <v>0.99719665989415807</v>
      </c>
      <c r="FH134" s="2">
        <f t="shared" si="435"/>
        <v>0.99694558163925762</v>
      </c>
      <c r="FI134" s="2">
        <f t="shared" si="435"/>
        <v>0.99689525785863708</v>
      </c>
      <c r="FJ134" s="2">
        <f t="shared" si="435"/>
        <v>0.99662667728931686</v>
      </c>
      <c r="FK134" s="2">
        <f t="shared" si="435"/>
        <v>0.99630528590780121</v>
      </c>
      <c r="FL134" s="2">
        <f t="shared" si="435"/>
        <v>0.99655946907088777</v>
      </c>
      <c r="FM134" s="2">
        <f t="shared" si="435"/>
        <v>0.99601609785423906</v>
      </c>
      <c r="FN134" s="2">
        <f t="shared" si="435"/>
        <v>0.99590228323818974</v>
      </c>
      <c r="FO134" s="2">
        <f t="shared" si="435"/>
        <v>0.99614144044196051</v>
      </c>
      <c r="FP134" s="2">
        <f t="shared" si="435"/>
        <v>0.99611061801270873</v>
      </c>
      <c r="FQ134" s="2">
        <f t="shared" si="435"/>
        <v>0.99617847798472503</v>
      </c>
      <c r="FR134" s="2">
        <f t="shared" si="435"/>
        <v>0.99616364603579521</v>
      </c>
      <c r="FS134" s="2">
        <f t="shared" si="435"/>
        <v>0.99637972018072052</v>
      </c>
      <c r="FT134" s="2">
        <f t="shared" si="435"/>
        <v>0.99604815072760844</v>
      </c>
      <c r="FU134" s="2">
        <f t="shared" si="435"/>
        <v>0.99547353304381325</v>
      </c>
      <c r="FW134" s="2">
        <f t="shared" si="324"/>
        <v>8.9168362233429093E-3</v>
      </c>
      <c r="FX134" s="2">
        <f t="shared" si="376"/>
        <v>1.5544440471412171E-2</v>
      </c>
      <c r="FY134" s="2">
        <f t="shared" si="377"/>
        <v>1.4070955595225304E-2</v>
      </c>
      <c r="FZ134" s="2">
        <f t="shared" si="378"/>
        <v>1.3172277866202897E-2</v>
      </c>
      <c r="GA134" s="2">
        <f t="shared" si="379"/>
        <v>1.4888593087893656E-2</v>
      </c>
      <c r="GB134" s="2">
        <f t="shared" si="380"/>
        <v>1.4673594055333561E-2</v>
      </c>
      <c r="GC134" s="2">
        <f t="shared" si="381"/>
        <v>1.5690428581635427E-2</v>
      </c>
      <c r="GD134" s="2">
        <f t="shared" si="382"/>
        <v>1.8915249415693062E-2</v>
      </c>
      <c r="GE134" s="2">
        <f t="shared" si="383"/>
        <v>2.2193714410449518E-2</v>
      </c>
      <c r="GF134" s="2">
        <f t="shared" si="384"/>
        <v>1.5928697843183501E-2</v>
      </c>
      <c r="GG134" s="2">
        <f t="shared" si="385"/>
        <v>1.2483728334413807E-2</v>
      </c>
      <c r="GH134" s="2">
        <f t="shared" si="386"/>
        <v>1.0481274142458719E-2</v>
      </c>
      <c r="GI134" s="2">
        <f t="shared" si="387"/>
        <v>9.1295876614497819E-3</v>
      </c>
      <c r="GJ134" s="2">
        <f t="shared" si="388"/>
        <v>9.4196751887433011E-3</v>
      </c>
      <c r="GK134" s="2">
        <f t="shared" si="389"/>
        <v>7.1855190790446619E-3</v>
      </c>
      <c r="GM134" s="86">
        <f t="shared" si="325"/>
        <v>4.1826260503416434E-42</v>
      </c>
      <c r="GN134" s="86">
        <f t="shared" si="390"/>
        <v>2.1334094975861145E-47</v>
      </c>
      <c r="GO134" s="86">
        <f t="shared" si="391"/>
        <v>1.220070314580664E-64</v>
      </c>
      <c r="GP134" s="86">
        <f t="shared" si="392"/>
        <v>4.3713411453398484E-69</v>
      </c>
      <c r="GQ134" s="86">
        <f t="shared" si="393"/>
        <v>1.5338937776628558E-75</v>
      </c>
      <c r="GR134" s="86">
        <f t="shared" si="394"/>
        <v>1.1172708083766711E-60</v>
      </c>
      <c r="GS134" s="86">
        <f t="shared" si="395"/>
        <v>1.4395997893023889E-56</v>
      </c>
      <c r="GT134" s="86">
        <f t="shared" si="396"/>
        <v>6.7544466727893242E-69</v>
      </c>
      <c r="GU134" s="86">
        <f t="shared" si="397"/>
        <v>2.8272268485867735E-84</v>
      </c>
      <c r="GV134" s="86">
        <f t="shared" si="398"/>
        <v>4.7124559813151915E-90</v>
      </c>
      <c r="GW134" s="86">
        <f t="shared" si="399"/>
        <v>5.101183738258343E-86</v>
      </c>
      <c r="GX134" s="86">
        <f t="shared" si="400"/>
        <v>1.3088510286698821E-83</v>
      </c>
      <c r="GY134" s="86">
        <f t="shared" si="401"/>
        <v>4.7100241791766156E-74</v>
      </c>
      <c r="GZ134" s="86">
        <f t="shared" si="402"/>
        <v>1.31157197045999E-52</v>
      </c>
      <c r="HA134" s="86">
        <f t="shared" si="403"/>
        <v>1.901139860933747E-72</v>
      </c>
      <c r="HC134" s="86">
        <f t="shared" si="326"/>
        <v>3.2657963925402575E-10</v>
      </c>
      <c r="HD134" s="86">
        <f t="shared" si="404"/>
        <v>6.8595231355990295E-13</v>
      </c>
      <c r="HE134" s="86">
        <f t="shared" si="405"/>
        <v>1.9427687885207273E-15</v>
      </c>
      <c r="HF134" s="86">
        <f t="shared" si="406"/>
        <v>2.1911960781662306E-18</v>
      </c>
      <c r="HG134" s="86">
        <f t="shared" si="407"/>
        <v>6.7477556097591173E-25</v>
      </c>
      <c r="HH134" s="86">
        <f t="shared" si="408"/>
        <v>9.0385697096126429E-20</v>
      </c>
      <c r="HI134" s="86">
        <f t="shared" si="409"/>
        <v>1.9391240472198884E-19</v>
      </c>
      <c r="HJ134" s="86">
        <f t="shared" si="410"/>
        <v>1.6644590024303736E-26</v>
      </c>
      <c r="HK134" s="86">
        <f t="shared" si="411"/>
        <v>3.299719952417555E-39</v>
      </c>
      <c r="HL134" s="86">
        <f t="shared" si="412"/>
        <v>5.9470537684588656E-21</v>
      </c>
      <c r="HM134" s="86">
        <f t="shared" si="413"/>
        <v>3.4735839841587918E-27</v>
      </c>
      <c r="HN134" s="86">
        <f t="shared" si="414"/>
        <v>2.1159021032795874E-24</v>
      </c>
      <c r="HO134" s="86">
        <f t="shared" si="415"/>
        <v>1.0803025994981671E-14</v>
      </c>
      <c r="HP134" s="86">
        <f t="shared" si="416"/>
        <v>5.6175664874036115E-14</v>
      </c>
      <c r="HQ134" s="86">
        <f t="shared" si="417"/>
        <v>1.1964819684007363E-20</v>
      </c>
      <c r="HS134" s="86">
        <f t="shared" si="327"/>
        <v>1.5278601295990815E-4</v>
      </c>
      <c r="HT134" s="86">
        <f t="shared" si="418"/>
        <v>1.7363826832502872E-3</v>
      </c>
      <c r="HU134" s="86">
        <f t="shared" si="419"/>
        <v>1.9136688261437731E-3</v>
      </c>
      <c r="HV134" s="86">
        <f t="shared" si="420"/>
        <v>8.7119829823270232E-4</v>
      </c>
      <c r="HW134" s="86">
        <f t="shared" si="421"/>
        <v>1.8377151789354971E-4</v>
      </c>
      <c r="HX134" s="86">
        <f t="shared" si="422"/>
        <v>6.4576273655637657E-4</v>
      </c>
      <c r="HY134" s="86">
        <f t="shared" si="423"/>
        <v>3.674014116660746E-4</v>
      </c>
      <c r="HZ134" s="86">
        <f t="shared" si="424"/>
        <v>1.4335003512973934E-3</v>
      </c>
      <c r="IA134" s="86">
        <f t="shared" si="425"/>
        <v>2.5454312261644634E-3</v>
      </c>
      <c r="IB134" s="86">
        <f t="shared" si="426"/>
        <v>2.5284546316161244E-4</v>
      </c>
      <c r="IC134" s="86">
        <f t="shared" si="427"/>
        <v>1.5796240677188702E-4</v>
      </c>
      <c r="ID134" s="86">
        <f t="shared" si="428"/>
        <v>4.1286922618655287E-5</v>
      </c>
      <c r="IE134" s="86">
        <f t="shared" si="429"/>
        <v>2.1700015870580057E-5</v>
      </c>
      <c r="IF134" s="86">
        <f t="shared" si="430"/>
        <v>4.7062163900187833E-5</v>
      </c>
      <c r="IG134" s="86">
        <f t="shared" si="431"/>
        <v>3.8251263952797138E-4</v>
      </c>
      <c r="II134" s="86">
        <f t="shared" si="328"/>
        <v>2.2686012234924212E-19</v>
      </c>
      <c r="IJ134" s="86">
        <f t="shared" si="329"/>
        <v>1.4096936346941716E-16</v>
      </c>
      <c r="IK134" s="86">
        <f t="shared" si="330"/>
        <v>7.2123378255114801E-18</v>
      </c>
      <c r="IL134" s="86">
        <f t="shared" si="331"/>
        <v>2.189625737315441E-18</v>
      </c>
      <c r="IM134" s="86">
        <f t="shared" si="332"/>
        <v>5.0038038220297574E-22</v>
      </c>
      <c r="IN134" s="86">
        <f t="shared" si="333"/>
        <v>1.1899070757783281E-19</v>
      </c>
      <c r="IO134" s="86">
        <f t="shared" si="334"/>
        <v>9.1450415431149851E-21</v>
      </c>
      <c r="IP134" s="86">
        <f t="shared" si="335"/>
        <v>5.4364363222507462E-20</v>
      </c>
      <c r="IQ134" s="86">
        <f t="shared" si="336"/>
        <v>3.546610475932163E-18</v>
      </c>
      <c r="IR134" s="86">
        <f t="shared" si="337"/>
        <v>2.0556983856788688E-23</v>
      </c>
      <c r="IS134" s="86">
        <f t="shared" si="338"/>
        <v>3.3608499318255034E-22</v>
      </c>
      <c r="IT134" s="86">
        <f t="shared" si="339"/>
        <v>2.091425357442101E-23</v>
      </c>
      <c r="IU134" s="86">
        <f t="shared" si="340"/>
        <v>2.7077982596450963E-24</v>
      </c>
      <c r="IV134" s="86">
        <f t="shared" si="341"/>
        <v>2.8009746314410558E-41</v>
      </c>
      <c r="IW134" s="86">
        <f t="shared" si="342"/>
        <v>6.7100453443535677E-20</v>
      </c>
      <c r="IY134" s="86">
        <f t="shared" si="343"/>
        <v>1.5278633953954763E-4</v>
      </c>
      <c r="IZ134" s="86">
        <f t="shared" si="344"/>
        <v>1.7363826839363805E-3</v>
      </c>
      <c r="JA134" s="86">
        <f t="shared" si="345"/>
        <v>1.9136688261457229E-3</v>
      </c>
      <c r="JB134" s="86">
        <f t="shared" si="346"/>
        <v>8.7119829823270665E-4</v>
      </c>
      <c r="JC134" s="86">
        <f t="shared" si="347"/>
        <v>1.8377151789354971E-4</v>
      </c>
      <c r="JD134" s="86">
        <f t="shared" si="348"/>
        <v>6.4576273655637679E-4</v>
      </c>
      <c r="JE134" s="86">
        <f t="shared" si="349"/>
        <v>3.6740141166607482E-4</v>
      </c>
      <c r="JF134" s="86">
        <f t="shared" si="350"/>
        <v>1.4335003512973934E-3</v>
      </c>
      <c r="JG134" s="86">
        <f t="shared" si="351"/>
        <v>2.5454312261644668E-3</v>
      </c>
      <c r="JH134" s="86">
        <f t="shared" si="352"/>
        <v>2.5284546316161244E-4</v>
      </c>
      <c r="JI134" s="86">
        <f t="shared" si="353"/>
        <v>1.5796240677188702E-4</v>
      </c>
      <c r="JJ134" s="86">
        <f t="shared" si="354"/>
        <v>4.1286922618655287E-5</v>
      </c>
      <c r="JK134" s="86">
        <f t="shared" si="355"/>
        <v>2.1700015881383081E-5</v>
      </c>
      <c r="JL134" s="86">
        <f t="shared" si="356"/>
        <v>4.7062163956363498E-5</v>
      </c>
      <c r="JM134" s="86">
        <f t="shared" si="357"/>
        <v>3.8251263952797143E-4</v>
      </c>
    </row>
    <row r="135" spans="2:273" x14ac:dyDescent="0.25">
      <c r="B135" s="2">
        <v>108</v>
      </c>
      <c r="C135" s="37">
        <v>79.875</v>
      </c>
      <c r="D135" s="37">
        <v>78.677000000000007</v>
      </c>
      <c r="E135" s="37">
        <v>77.540999999999997</v>
      </c>
      <c r="F135" s="37">
        <v>76.305999999999997</v>
      </c>
      <c r="G135" s="37">
        <v>72.531999999999996</v>
      </c>
      <c r="H135" s="37">
        <v>72.933999999999997</v>
      </c>
      <c r="I135" s="37">
        <v>72.361000000000004</v>
      </c>
      <c r="J135" s="37">
        <v>72.790000000000006</v>
      </c>
      <c r="K135" s="37">
        <v>74.483999999999995</v>
      </c>
      <c r="L135" s="37">
        <v>75</v>
      </c>
      <c r="M135" s="37">
        <v>75.435000000000002</v>
      </c>
      <c r="N135" s="37">
        <v>74.305999999999997</v>
      </c>
      <c r="O135" s="37">
        <v>75.161000000000001</v>
      </c>
      <c r="P135" s="37">
        <v>81.778000000000006</v>
      </c>
      <c r="Q135" s="37">
        <v>80.048000000000002</v>
      </c>
      <c r="S135" s="4">
        <f t="shared" si="229"/>
        <v>79.572651525972972</v>
      </c>
      <c r="T135" s="4">
        <f t="shared" si="230"/>
        <v>77.279569900682304</v>
      </c>
      <c r="U135" s="4">
        <f t="shared" si="231"/>
        <v>76.807005752113852</v>
      </c>
      <c r="V135" s="4">
        <f t="shared" si="232"/>
        <v>75.675766347919009</v>
      </c>
      <c r="W135" s="4">
        <f t="shared" si="233"/>
        <v>72.95154699306697</v>
      </c>
      <c r="X135" s="4">
        <f t="shared" si="234"/>
        <v>71.740268344642345</v>
      </c>
      <c r="Y135" s="4">
        <f t="shared" si="235"/>
        <v>72.379273237121964</v>
      </c>
      <c r="Z135" s="4">
        <f t="shared" si="236"/>
        <v>72.290520045913667</v>
      </c>
      <c r="AA135" s="4">
        <f t="shared" si="237"/>
        <v>74.615886108269251</v>
      </c>
      <c r="AB135" s="4">
        <f t="shared" si="238"/>
        <v>73.935308654442792</v>
      </c>
      <c r="AC135" s="4">
        <f t="shared" si="239"/>
        <v>75.247284783606958</v>
      </c>
      <c r="AD135" s="4">
        <f t="shared" si="240"/>
        <v>74.581552159265186</v>
      </c>
      <c r="AE135" s="4">
        <f t="shared" si="241"/>
        <v>75.39920907679803</v>
      </c>
      <c r="AF135" s="4">
        <f t="shared" si="242"/>
        <v>80.186693386615985</v>
      </c>
      <c r="AG135" s="4">
        <f t="shared" si="243"/>
        <v>80.299588760759548</v>
      </c>
      <c r="AI135" s="4">
        <f t="shared" si="244"/>
        <v>0.30234847402702769</v>
      </c>
      <c r="AJ135" s="4">
        <f t="shared" si="245"/>
        <v>1.3974300993177025</v>
      </c>
      <c r="AK135" s="4">
        <f t="shared" si="246"/>
        <v>0.73399424788614454</v>
      </c>
      <c r="AL135" s="4">
        <f t="shared" si="247"/>
        <v>0.6302336520809888</v>
      </c>
      <c r="AM135" s="4">
        <f t="shared" si="248"/>
        <v>-0.41954699306697307</v>
      </c>
      <c r="AN135" s="4">
        <f t="shared" si="249"/>
        <v>1.1937316553576522</v>
      </c>
      <c r="AO135" s="4">
        <f t="shared" si="250"/>
        <v>-1.8273237121960051E-2</v>
      </c>
      <c r="AP135" s="4">
        <f t="shared" si="251"/>
        <v>0.49947995408633972</v>
      </c>
      <c r="AQ135" s="4">
        <f t="shared" si="252"/>
        <v>-0.1318861082692564</v>
      </c>
      <c r="AR135" s="4">
        <f t="shared" si="253"/>
        <v>1.0646913455572076</v>
      </c>
      <c r="AS135" s="4">
        <f t="shared" si="254"/>
        <v>0.18771521639304467</v>
      </c>
      <c r="AT135" s="4">
        <f t="shared" si="255"/>
        <v>-0.27555215926518883</v>
      </c>
      <c r="AU135" s="4">
        <f t="shared" si="256"/>
        <v>-0.23820907679802872</v>
      </c>
      <c r="AV135" s="4">
        <f t="shared" si="432"/>
        <v>1.5913066133840204</v>
      </c>
      <c r="AW135" s="4">
        <f t="shared" si="432"/>
        <v>-0.25158876075954595</v>
      </c>
      <c r="AY135" s="2">
        <f t="shared" si="308"/>
        <v>79.572651525920534</v>
      </c>
      <c r="AZ135" s="2">
        <f t="shared" si="359"/>
        <v>77.219198830196888</v>
      </c>
      <c r="BA135" s="2">
        <f t="shared" si="360"/>
        <v>76.712358577133344</v>
      </c>
      <c r="BB135" s="2">
        <f t="shared" si="361"/>
        <v>75.595912231130882</v>
      </c>
      <c r="BC135" s="2">
        <f t="shared" si="362"/>
        <v>72.923765968995795</v>
      </c>
      <c r="BD135" s="2">
        <f t="shared" si="363"/>
        <v>71.647918723428475</v>
      </c>
      <c r="BE135" s="2">
        <f t="shared" si="364"/>
        <v>72.311641139173844</v>
      </c>
      <c r="BF135" s="2">
        <f t="shared" si="365"/>
        <v>72.015584889996944</v>
      </c>
      <c r="BG135" s="2">
        <f t="shared" si="366"/>
        <v>74.072448329401936</v>
      </c>
      <c r="BH135" s="2">
        <f t="shared" si="367"/>
        <v>73.857084217619033</v>
      </c>
      <c r="BI135" s="2">
        <f t="shared" si="368"/>
        <v>75.194214297686671</v>
      </c>
      <c r="BJ135" s="2">
        <f t="shared" si="369"/>
        <v>74.566131387229177</v>
      </c>
      <c r="BK135" s="2">
        <f t="shared" si="370"/>
        <v>75.388987820085873</v>
      </c>
      <c r="BL135" s="2">
        <f t="shared" si="371"/>
        <v>80.142998444419646</v>
      </c>
      <c r="BM135" s="2">
        <f t="shared" si="372"/>
        <v>79.849017096273457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79.875</v>
      </c>
      <c r="CF135" s="2">
        <f t="shared" si="310"/>
        <v>78.677000000000007</v>
      </c>
      <c r="CG135" s="2">
        <f t="shared" si="311"/>
        <v>77.540999999999997</v>
      </c>
      <c r="CH135" s="2">
        <f t="shared" si="312"/>
        <v>76.305999999999997</v>
      </c>
      <c r="CI135" s="2">
        <f t="shared" si="313"/>
        <v>72.531999999999996</v>
      </c>
      <c r="CJ135" s="2">
        <f t="shared" si="314"/>
        <v>72.933999999999997</v>
      </c>
      <c r="CK135" s="2">
        <f t="shared" si="315"/>
        <v>72.361000000000004</v>
      </c>
      <c r="CL135" s="2">
        <f t="shared" si="316"/>
        <v>72.790000000000006</v>
      </c>
      <c r="CM135" s="2">
        <f t="shared" si="317"/>
        <v>74.483999999999995</v>
      </c>
      <c r="CN135" s="2">
        <f t="shared" si="318"/>
        <v>75</v>
      </c>
      <c r="CO135" s="2">
        <f t="shared" si="319"/>
        <v>75.435000000000002</v>
      </c>
      <c r="CP135" s="2">
        <f t="shared" si="320"/>
        <v>74.305999999999997</v>
      </c>
      <c r="CQ135" s="2">
        <f t="shared" si="321"/>
        <v>75.161000000000001</v>
      </c>
      <c r="CR135" s="2">
        <f t="shared" si="322"/>
        <v>81.778000000000006</v>
      </c>
      <c r="CS135" s="2">
        <f t="shared" si="323"/>
        <v>80.048000000000002</v>
      </c>
      <c r="CU135" s="2">
        <f t="shared" si="273"/>
        <v>79.875</v>
      </c>
      <c r="CV135" s="2">
        <f t="shared" si="274"/>
        <v>78.677000000000007</v>
      </c>
      <c r="CW135" s="2">
        <f t="shared" si="275"/>
        <v>77.540999999999997</v>
      </c>
      <c r="CX135" s="2">
        <f t="shared" si="276"/>
        <v>76.305999999999997</v>
      </c>
      <c r="CY135" s="2">
        <f t="shared" si="277"/>
        <v>72.531999999999996</v>
      </c>
      <c r="CZ135" s="2">
        <f t="shared" si="278"/>
        <v>72.933999999999997</v>
      </c>
      <c r="DA135" s="2">
        <f t="shared" si="279"/>
        <v>72.361000000000004</v>
      </c>
      <c r="DB135" s="2">
        <f t="shared" si="280"/>
        <v>72.790000000000006</v>
      </c>
      <c r="DC135" s="2">
        <f t="shared" si="281"/>
        <v>74.483999999999995</v>
      </c>
      <c r="DD135" s="2">
        <f t="shared" si="282"/>
        <v>75</v>
      </c>
      <c r="DE135" s="2">
        <f t="shared" si="283"/>
        <v>75.435000000000002</v>
      </c>
      <c r="DF135" s="2">
        <f t="shared" si="284"/>
        <v>74.305999999999997</v>
      </c>
      <c r="DG135" s="2">
        <f t="shared" si="285"/>
        <v>75.161000000000001</v>
      </c>
      <c r="DH135" s="2">
        <f t="shared" si="286"/>
        <v>81.778000000000006</v>
      </c>
      <c r="DI135" s="2">
        <f t="shared" si="287"/>
        <v>80.048000000000002</v>
      </c>
      <c r="DK135" s="2">
        <f t="shared" si="288"/>
        <v>105.4245436424041</v>
      </c>
      <c r="DL135" s="2">
        <f t="shared" si="433"/>
        <v>101.3318534424547</v>
      </c>
      <c r="DM135" s="2">
        <f t="shared" si="433"/>
        <v>99.210113560857764</v>
      </c>
      <c r="DN135" s="2">
        <f t="shared" si="433"/>
        <v>101.06492585689976</v>
      </c>
      <c r="DO135" s="2">
        <f t="shared" si="433"/>
        <v>97.908099463836308</v>
      </c>
      <c r="DP135" s="2">
        <f t="shared" si="433"/>
        <v>94.12542429149795</v>
      </c>
      <c r="DQ135" s="2">
        <f t="shared" si="433"/>
        <v>100.81557516087517</v>
      </c>
      <c r="DR135" s="2">
        <f t="shared" si="433"/>
        <v>103.62993557422971</v>
      </c>
      <c r="DS135" s="2">
        <f t="shared" si="433"/>
        <v>102.95472106392106</v>
      </c>
      <c r="DT135" s="2">
        <f t="shared" si="433"/>
        <v>94.907925557136068</v>
      </c>
      <c r="DU135" s="2">
        <f t="shared" si="433"/>
        <v>97.074850311850284</v>
      </c>
      <c r="DV135" s="2">
        <f t="shared" si="433"/>
        <v>99.499886437246971</v>
      </c>
      <c r="DW135" s="2">
        <f t="shared" si="433"/>
        <v>103.1091636977058</v>
      </c>
      <c r="DX135" s="2">
        <f t="shared" si="433"/>
        <v>106.90059463749463</v>
      </c>
      <c r="DY135" s="2">
        <f t="shared" si="433"/>
        <v>94.086543548387098</v>
      </c>
      <c r="EA135" s="2">
        <f t="shared" si="228"/>
        <v>79.508298291265504</v>
      </c>
      <c r="EB135" s="2">
        <f t="shared" si="290"/>
        <v>77.153698815293467</v>
      </c>
      <c r="EC135" s="2">
        <f t="shared" si="291"/>
        <v>76.648589968956671</v>
      </c>
      <c r="ED135" s="2">
        <f t="shared" si="292"/>
        <v>75.518422066094189</v>
      </c>
      <c r="EE135" s="2">
        <f t="shared" si="293"/>
        <v>72.838865404513186</v>
      </c>
      <c r="EF135" s="2">
        <f t="shared" si="294"/>
        <v>71.577968448780794</v>
      </c>
      <c r="EG135" s="2">
        <f t="shared" si="295"/>
        <v>72.208449536892516</v>
      </c>
      <c r="EH135" s="2">
        <f t="shared" si="296"/>
        <v>71.898606115386372</v>
      </c>
      <c r="EI135" s="2">
        <f t="shared" si="297"/>
        <v>73.97307489936064</v>
      </c>
      <c r="EJ135" s="2">
        <f t="shared" si="298"/>
        <v>73.783015070174116</v>
      </c>
      <c r="EK135" s="2">
        <f t="shared" si="299"/>
        <v>75.118689727910834</v>
      </c>
      <c r="EL135" s="2">
        <f t="shared" si="300"/>
        <v>74.478663924310965</v>
      </c>
      <c r="EM135" s="2">
        <f t="shared" si="301"/>
        <v>75.298167531831552</v>
      </c>
      <c r="EN135" s="2">
        <f t="shared" si="302"/>
        <v>80.045368534112384</v>
      </c>
      <c r="EO135" s="2">
        <f t="shared" si="303"/>
        <v>79.790064468503971</v>
      </c>
      <c r="EQ135" s="2">
        <f t="shared" si="304"/>
        <v>79.31148932330828</v>
      </c>
      <c r="ER135" s="2">
        <f t="shared" si="434"/>
        <v>77.043803071013258</v>
      </c>
      <c r="ES135" s="2">
        <f t="shared" si="434"/>
        <v>76.63994991475937</v>
      </c>
      <c r="ET135" s="2">
        <f t="shared" si="434"/>
        <v>75.440281247597923</v>
      </c>
      <c r="EU135" s="2">
        <f t="shared" si="434"/>
        <v>72.863361073286356</v>
      </c>
      <c r="EV135" s="2">
        <f t="shared" si="434"/>
        <v>71.526893916303052</v>
      </c>
      <c r="EW135" s="2">
        <f t="shared" si="434"/>
        <v>72.162758678062588</v>
      </c>
      <c r="EX135" s="2">
        <f t="shared" si="434"/>
        <v>71.8189476759092</v>
      </c>
      <c r="EY135" s="2">
        <f t="shared" si="434"/>
        <v>73.863985266975945</v>
      </c>
      <c r="EZ135" s="2">
        <f t="shared" si="434"/>
        <v>73.731984130413309</v>
      </c>
      <c r="FA135" s="2">
        <f t="shared" si="434"/>
        <v>75.043767875725763</v>
      </c>
      <c r="FB135" s="2">
        <f t="shared" si="434"/>
        <v>74.469408406380012</v>
      </c>
      <c r="FC135" s="2">
        <f t="shared" si="434"/>
        <v>75.194834393094865</v>
      </c>
      <c r="FD135" s="2">
        <f t="shared" si="434"/>
        <v>80.123527912648001</v>
      </c>
      <c r="FE135" s="2">
        <f t="shared" si="434"/>
        <v>79.778706400391727</v>
      </c>
      <c r="FG135" s="2">
        <f t="shared" si="306"/>
        <v>0.9974426926425779</v>
      </c>
      <c r="FH135" s="2">
        <f t="shared" si="435"/>
        <v>0.99721358848307573</v>
      </c>
      <c r="FI135" s="2">
        <f t="shared" si="435"/>
        <v>0.99716766776680021</v>
      </c>
      <c r="FJ135" s="2">
        <f t="shared" si="435"/>
        <v>0.99692257969613784</v>
      </c>
      <c r="FK135" s="2">
        <f t="shared" si="435"/>
        <v>0.99662928489766922</v>
      </c>
      <c r="FL135" s="2">
        <f t="shared" si="435"/>
        <v>0.99686124830700373</v>
      </c>
      <c r="FM135" s="2">
        <f t="shared" si="435"/>
        <v>0.99636536397407183</v>
      </c>
      <c r="FN135" s="2">
        <f t="shared" si="435"/>
        <v>0.99626148995940789</v>
      </c>
      <c r="FO135" s="2">
        <f t="shared" si="435"/>
        <v>0.99647975669597599</v>
      </c>
      <c r="FP135" s="2">
        <f t="shared" si="435"/>
        <v>0.99645162713276725</v>
      </c>
      <c r="FQ135" s="2">
        <f t="shared" si="435"/>
        <v>0.99651355817440146</v>
      </c>
      <c r="FR135" s="2">
        <f t="shared" si="435"/>
        <v>0.99650002215704014</v>
      </c>
      <c r="FS135" s="2">
        <f t="shared" si="435"/>
        <v>0.99669721347591878</v>
      </c>
      <c r="FT135" s="2">
        <f t="shared" si="435"/>
        <v>0.99639461696464793</v>
      </c>
      <c r="FU135" s="2">
        <f t="shared" si="435"/>
        <v>0.99587016824246266</v>
      </c>
      <c r="FW135" s="2">
        <f t="shared" si="324"/>
        <v>9.768712666664443E-3</v>
      </c>
      <c r="FX135" s="2">
        <f t="shared" si="376"/>
        <v>1.7018617235085041E-2</v>
      </c>
      <c r="FY135" s="2">
        <f t="shared" si="377"/>
        <v>1.5407579597081033E-2</v>
      </c>
      <c r="FZ135" s="2">
        <f t="shared" si="378"/>
        <v>1.4424783915948657E-2</v>
      </c>
      <c r="GA135" s="2">
        <f t="shared" si="379"/>
        <v>1.6301601670395807E-2</v>
      </c>
      <c r="GB135" s="2">
        <f t="shared" si="380"/>
        <v>1.6066530844052417E-2</v>
      </c>
      <c r="GC135" s="2">
        <f t="shared" si="381"/>
        <v>1.7178208726156288E-2</v>
      </c>
      <c r="GD135" s="2">
        <f t="shared" si="382"/>
        <v>2.0702378598925882E-2</v>
      </c>
      <c r="GE135" s="2">
        <f t="shared" si="383"/>
        <v>2.428292910322509E-2</v>
      </c>
      <c r="GF135" s="2">
        <f t="shared" si="384"/>
        <v>1.7438670616675551E-2</v>
      </c>
      <c r="GG135" s="2">
        <f t="shared" si="385"/>
        <v>1.3671669662538518E-2</v>
      </c>
      <c r="GH135" s="2">
        <f t="shared" si="386"/>
        <v>1.1480878934643118E-2</v>
      </c>
      <c r="GI135" s="2">
        <f t="shared" si="387"/>
        <v>1.0001584353558106E-2</v>
      </c>
      <c r="GJ135" s="2">
        <f t="shared" si="388"/>
        <v>1.0319090539168654E-2</v>
      </c>
      <c r="GK135" s="2">
        <f t="shared" si="389"/>
        <v>7.8733068602926184E-3</v>
      </c>
      <c r="GM135" s="86">
        <f t="shared" si="325"/>
        <v>4.7452432167645728E-44</v>
      </c>
      <c r="GN135" s="86">
        <f t="shared" si="390"/>
        <v>1.5627917089681655E-49</v>
      </c>
      <c r="GO135" s="86">
        <f t="shared" si="391"/>
        <v>1.2702719284878383E-67</v>
      </c>
      <c r="GP135" s="86">
        <f t="shared" si="392"/>
        <v>2.6896078645819831E-72</v>
      </c>
      <c r="GQ135" s="86">
        <f t="shared" si="393"/>
        <v>5.2207554254244958E-79</v>
      </c>
      <c r="GR135" s="86">
        <f t="shared" si="394"/>
        <v>1.9835060863536598E-63</v>
      </c>
      <c r="GS135" s="86">
        <f t="shared" si="395"/>
        <v>3.8770320401231312E-59</v>
      </c>
      <c r="GT135" s="86">
        <f t="shared" si="396"/>
        <v>4.8291360092318411E-72</v>
      </c>
      <c r="GU135" s="86">
        <f t="shared" si="397"/>
        <v>4.2735409426951621E-88</v>
      </c>
      <c r="GV135" s="86">
        <f t="shared" si="398"/>
        <v>3.6386640657830287E-94</v>
      </c>
      <c r="GW135" s="86">
        <f t="shared" si="399"/>
        <v>5.6798171443928798E-90</v>
      </c>
      <c r="GX135" s="86">
        <f t="shared" si="400"/>
        <v>1.740882897264891E-87</v>
      </c>
      <c r="GY135" s="86">
        <f t="shared" si="401"/>
        <v>1.8253077827336273E-77</v>
      </c>
      <c r="GZ135" s="86">
        <f t="shared" si="402"/>
        <v>5.5956596138802004E-55</v>
      </c>
      <c r="HA135" s="86">
        <f t="shared" si="403"/>
        <v>1.0722369599842625E-75</v>
      </c>
      <c r="HC135" s="86">
        <f t="shared" si="326"/>
        <v>3.5899392339492686E-11</v>
      </c>
      <c r="HD135" s="86">
        <f t="shared" si="404"/>
        <v>4.8354569954946558E-14</v>
      </c>
      <c r="HE135" s="86">
        <f t="shared" si="405"/>
        <v>7.4364572919364933E-17</v>
      </c>
      <c r="HF135" s="86">
        <f t="shared" si="406"/>
        <v>3.8079277384897542E-20</v>
      </c>
      <c r="HG135" s="86">
        <f t="shared" si="407"/>
        <v>2.9571174424458006E-27</v>
      </c>
      <c r="HH135" s="86">
        <f t="shared" si="408"/>
        <v>1.4212431728007917E-21</v>
      </c>
      <c r="HI135" s="86">
        <f t="shared" si="409"/>
        <v>3.3778393922820131E-21</v>
      </c>
      <c r="HJ135" s="86">
        <f t="shared" si="410"/>
        <v>7.4560144161621108E-29</v>
      </c>
      <c r="HK135" s="86">
        <f t="shared" si="411"/>
        <v>1.2433323334125938E-42</v>
      </c>
      <c r="HL135" s="86">
        <f t="shared" si="412"/>
        <v>9.2770894528884929E-23</v>
      </c>
      <c r="HM135" s="86">
        <f t="shared" si="413"/>
        <v>9.5886110983805825E-30</v>
      </c>
      <c r="HN135" s="86">
        <f t="shared" si="414"/>
        <v>8.5388467579488807E-27</v>
      </c>
      <c r="HO135" s="86">
        <f t="shared" si="415"/>
        <v>4.1050415207132964E-16</v>
      </c>
      <c r="HP135" s="86">
        <f t="shared" si="416"/>
        <v>2.5828263614292878E-15</v>
      </c>
      <c r="HQ135" s="86">
        <f t="shared" si="417"/>
        <v>1.3069937093905306E-22</v>
      </c>
      <c r="HS135" s="86">
        <f t="shared" si="327"/>
        <v>3.1503580110793397E-4</v>
      </c>
      <c r="HT135" s="86">
        <f t="shared" si="418"/>
        <v>3.2798139195442809E-3</v>
      </c>
      <c r="HU135" s="86">
        <f t="shared" si="419"/>
        <v>3.6345645638049028E-3</v>
      </c>
      <c r="HV135" s="86">
        <f t="shared" si="420"/>
        <v>1.7240505360889241E-3</v>
      </c>
      <c r="HW135" s="86">
        <f t="shared" si="421"/>
        <v>4.3349164764383471E-4</v>
      </c>
      <c r="HX135" s="86">
        <f t="shared" si="422"/>
        <v>1.3548509995972521E-3</v>
      </c>
      <c r="HY135" s="86">
        <f t="shared" si="423"/>
        <v>8.2249624793102481E-4</v>
      </c>
      <c r="HZ135" s="86">
        <f t="shared" si="424"/>
        <v>3.030277707790306E-3</v>
      </c>
      <c r="IA135" s="86">
        <f t="shared" si="425"/>
        <v>5.1602134836585649E-3</v>
      </c>
      <c r="IB135" s="86">
        <f t="shared" si="426"/>
        <v>6.1113606849422068E-4</v>
      </c>
      <c r="IC135" s="86">
        <f t="shared" si="427"/>
        <v>3.6409425935170035E-4</v>
      </c>
      <c r="ID135" s="86">
        <f t="shared" si="428"/>
        <v>1.005923869774949E-4</v>
      </c>
      <c r="IE135" s="86">
        <f t="shared" si="429"/>
        <v>5.3957427675068284E-5</v>
      </c>
      <c r="IF135" s="86">
        <f t="shared" si="430"/>
        <v>1.048253103480549E-4</v>
      </c>
      <c r="IG135" s="86">
        <f t="shared" si="431"/>
        <v>6.8487464214298931E-4</v>
      </c>
      <c r="II135" s="86">
        <f t="shared" si="328"/>
        <v>1.1094183845864855E-18</v>
      </c>
      <c r="IJ135" s="86">
        <f t="shared" si="329"/>
        <v>6.453401036481715E-16</v>
      </c>
      <c r="IK135" s="86">
        <f t="shared" si="330"/>
        <v>3.6126212871457509E-17</v>
      </c>
      <c r="IL135" s="86">
        <f t="shared" si="331"/>
        <v>1.1245246307468526E-17</v>
      </c>
      <c r="IM135" s="86">
        <f t="shared" si="332"/>
        <v>3.8653937034689388E-21</v>
      </c>
      <c r="IN135" s="86">
        <f t="shared" si="333"/>
        <v>7.2198656925377265E-19</v>
      </c>
      <c r="IO135" s="86">
        <f t="shared" si="334"/>
        <v>6.3889226912139451E-20</v>
      </c>
      <c r="IP135" s="86">
        <f t="shared" si="335"/>
        <v>3.8410922837671775E-19</v>
      </c>
      <c r="IQ135" s="86">
        <f t="shared" si="336"/>
        <v>2.2332067820467672E-17</v>
      </c>
      <c r="IR135" s="86">
        <f t="shared" si="337"/>
        <v>1.8883839999052967E-22</v>
      </c>
      <c r="IS135" s="86">
        <f t="shared" si="338"/>
        <v>2.429813384674746E-21</v>
      </c>
      <c r="IT135" s="86">
        <f t="shared" si="339"/>
        <v>1.5644754869910924E-22</v>
      </c>
      <c r="IU135" s="86">
        <f t="shared" si="340"/>
        <v>2.0654859217690657E-23</v>
      </c>
      <c r="IV135" s="86">
        <f t="shared" si="341"/>
        <v>9.9181857126210778E-40</v>
      </c>
      <c r="IW135" s="86">
        <f t="shared" si="342"/>
        <v>3.2008744005240207E-19</v>
      </c>
      <c r="IY135" s="86">
        <f t="shared" si="343"/>
        <v>3.150358370073274E-4</v>
      </c>
      <c r="IZ135" s="86">
        <f t="shared" si="344"/>
        <v>3.2798139195932808E-3</v>
      </c>
      <c r="JA135" s="86">
        <f t="shared" si="345"/>
        <v>3.6345645638050129E-3</v>
      </c>
      <c r="JB135" s="86">
        <f t="shared" si="346"/>
        <v>1.7240505360889354E-3</v>
      </c>
      <c r="JC135" s="86">
        <f t="shared" si="347"/>
        <v>4.3349164764383471E-4</v>
      </c>
      <c r="JD135" s="86">
        <f t="shared" si="348"/>
        <v>1.3548509995972527E-3</v>
      </c>
      <c r="JE135" s="86">
        <f t="shared" si="349"/>
        <v>8.2249624793102492E-4</v>
      </c>
      <c r="JF135" s="86">
        <f t="shared" si="350"/>
        <v>3.0302777077903065E-3</v>
      </c>
      <c r="JG135" s="86">
        <f t="shared" si="351"/>
        <v>5.1602134836585874E-3</v>
      </c>
      <c r="JH135" s="86">
        <f t="shared" si="352"/>
        <v>6.1113606849422068E-4</v>
      </c>
      <c r="JI135" s="86">
        <f t="shared" si="353"/>
        <v>3.6409425935170035E-4</v>
      </c>
      <c r="JJ135" s="86">
        <f t="shared" si="354"/>
        <v>1.005923869774949E-4</v>
      </c>
      <c r="JK135" s="86">
        <f t="shared" si="355"/>
        <v>5.395742767547879E-5</v>
      </c>
      <c r="JL135" s="86">
        <f t="shared" si="356"/>
        <v>1.0482531035063773E-4</v>
      </c>
      <c r="JM135" s="86">
        <f t="shared" si="357"/>
        <v>6.8487464214298964E-4</v>
      </c>
    </row>
    <row r="136" spans="2:273" x14ac:dyDescent="0.25">
      <c r="B136" s="2">
        <v>109</v>
      </c>
      <c r="C136" s="37">
        <v>80.608999999999995</v>
      </c>
      <c r="D136" s="37">
        <v>78.031999999999996</v>
      </c>
      <c r="E136" s="37">
        <v>76.376999999999995</v>
      </c>
      <c r="F136" s="37">
        <v>76.290000000000006</v>
      </c>
      <c r="G136" s="37">
        <v>73.5</v>
      </c>
      <c r="H136" s="37">
        <v>71.376999999999995</v>
      </c>
      <c r="I136" s="37">
        <v>71.966999999999999</v>
      </c>
      <c r="J136" s="37">
        <v>73.064999999999998</v>
      </c>
      <c r="K136" s="37">
        <v>75.209999999999994</v>
      </c>
      <c r="L136" s="37">
        <v>74.548000000000002</v>
      </c>
      <c r="M136" s="37">
        <v>76.581000000000003</v>
      </c>
      <c r="N136" s="37">
        <v>75.596999999999994</v>
      </c>
      <c r="O136" s="37">
        <v>76.064999999999998</v>
      </c>
      <c r="P136" s="37">
        <v>81.397000000000006</v>
      </c>
      <c r="Q136" s="37">
        <v>79.951999999999998</v>
      </c>
      <c r="S136" s="4">
        <f t="shared" si="229"/>
        <v>79.450520545418257</v>
      </c>
      <c r="T136" s="4">
        <f t="shared" si="230"/>
        <v>77.223508566055287</v>
      </c>
      <c r="U136" s="4">
        <f t="shared" si="231"/>
        <v>76.789974971927975</v>
      </c>
      <c r="V136" s="4">
        <f t="shared" si="232"/>
        <v>75.645521711331142</v>
      </c>
      <c r="W136" s="4">
        <f t="shared" si="233"/>
        <v>72.837042613280786</v>
      </c>
      <c r="X136" s="4">
        <f t="shared" si="234"/>
        <v>71.706721954207012</v>
      </c>
      <c r="Y136" s="4">
        <f t="shared" si="235"/>
        <v>72.342561811570548</v>
      </c>
      <c r="Z136" s="4">
        <f t="shared" si="236"/>
        <v>72.394870149857496</v>
      </c>
      <c r="AA136" s="4">
        <f t="shared" si="237"/>
        <v>74.957379756512708</v>
      </c>
      <c r="AB136" s="4">
        <f t="shared" si="238"/>
        <v>73.913987347142182</v>
      </c>
      <c r="AC136" s="4">
        <f t="shared" si="239"/>
        <v>75.154953679876328</v>
      </c>
      <c r="AD136" s="4">
        <f t="shared" si="240"/>
        <v>74.524766569224582</v>
      </c>
      <c r="AE136" s="4">
        <f t="shared" si="241"/>
        <v>75.316257554758394</v>
      </c>
      <c r="AF136" s="4">
        <f t="shared" si="242"/>
        <v>80.119488277177481</v>
      </c>
      <c r="AG136" s="4">
        <f t="shared" si="243"/>
        <v>80.489792613188413</v>
      </c>
      <c r="AI136" s="4">
        <f t="shared" si="244"/>
        <v>1.1584794545817374</v>
      </c>
      <c r="AJ136" s="4">
        <f t="shared" si="245"/>
        <v>0.80849143394470957</v>
      </c>
      <c r="AK136" s="4">
        <f t="shared" si="246"/>
        <v>-0.41297497192798005</v>
      </c>
      <c r="AL136" s="4">
        <f t="shared" si="247"/>
        <v>0.64447828866886425</v>
      </c>
      <c r="AM136" s="4">
        <f t="shared" si="248"/>
        <v>0.66295738671921356</v>
      </c>
      <c r="AN136" s="4">
        <f t="shared" si="249"/>
        <v>-0.32972195420701667</v>
      </c>
      <c r="AO136" s="4">
        <f t="shared" si="250"/>
        <v>-0.3755618115705488</v>
      </c>
      <c r="AP136" s="4">
        <f t="shared" si="251"/>
        <v>0.67012985014250148</v>
      </c>
      <c r="AQ136" s="4">
        <f t="shared" si="252"/>
        <v>0.25262024348728573</v>
      </c>
      <c r="AR136" s="4">
        <f t="shared" si="253"/>
        <v>0.6340126528578196</v>
      </c>
      <c r="AS136" s="4">
        <f t="shared" si="254"/>
        <v>1.4260463201236746</v>
      </c>
      <c r="AT136" s="4">
        <f t="shared" si="255"/>
        <v>1.0722334307754124</v>
      </c>
      <c r="AU136" s="4">
        <f t="shared" si="256"/>
        <v>0.7487424452416036</v>
      </c>
      <c r="AV136" s="4">
        <f t="shared" si="432"/>
        <v>1.2775117228225241</v>
      </c>
      <c r="AW136" s="4">
        <f t="shared" si="432"/>
        <v>-0.5377926131884152</v>
      </c>
      <c r="AY136" s="2">
        <f t="shared" si="308"/>
        <v>79.45052054541479</v>
      </c>
      <c r="AZ136" s="2">
        <f t="shared" si="359"/>
        <v>77.119349924372855</v>
      </c>
      <c r="BA136" s="2">
        <f t="shared" si="360"/>
        <v>76.626211767454564</v>
      </c>
      <c r="BB136" s="2">
        <f t="shared" si="361"/>
        <v>75.501132273826798</v>
      </c>
      <c r="BC136" s="2">
        <f t="shared" si="362"/>
        <v>72.777935812116539</v>
      </c>
      <c r="BD136" s="2">
        <f t="shared" si="363"/>
        <v>71.530985572490991</v>
      </c>
      <c r="BE136" s="2">
        <f t="shared" si="364"/>
        <v>72.205900401877656</v>
      </c>
      <c r="BF136" s="2">
        <f t="shared" si="365"/>
        <v>71.875169583907351</v>
      </c>
      <c r="BG136" s="2">
        <f t="shared" si="366"/>
        <v>73.973330993753009</v>
      </c>
      <c r="BH136" s="2">
        <f t="shared" si="367"/>
        <v>73.744970026209103</v>
      </c>
      <c r="BI136" s="2">
        <f t="shared" si="368"/>
        <v>75.043956010299851</v>
      </c>
      <c r="BJ136" s="2">
        <f t="shared" si="369"/>
        <v>74.490503668072051</v>
      </c>
      <c r="BK136" s="2">
        <f t="shared" si="370"/>
        <v>75.293015627981887</v>
      </c>
      <c r="BL136" s="2">
        <f t="shared" si="371"/>
        <v>80.029607270408107</v>
      </c>
      <c r="BM136" s="2">
        <f t="shared" si="372"/>
        <v>79.733044882487405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80.608999999999995</v>
      </c>
      <c r="CF136" s="2">
        <f t="shared" si="310"/>
        <v>78.031999999999996</v>
      </c>
      <c r="CG136" s="2">
        <f t="shared" si="311"/>
        <v>76.376999999999995</v>
      </c>
      <c r="CH136" s="2">
        <f t="shared" si="312"/>
        <v>76.290000000000006</v>
      </c>
      <c r="CI136" s="2">
        <f t="shared" si="313"/>
        <v>73.5</v>
      </c>
      <c r="CJ136" s="2">
        <f t="shared" si="314"/>
        <v>71.376999999999995</v>
      </c>
      <c r="CK136" s="2">
        <f t="shared" si="315"/>
        <v>71.966999999999999</v>
      </c>
      <c r="CL136" s="2">
        <f t="shared" si="316"/>
        <v>73.064999999999998</v>
      </c>
      <c r="CM136" s="2" t="str">
        <f t="shared" si="317"/>
        <v/>
      </c>
      <c r="CN136" s="2">
        <f t="shared" si="318"/>
        <v>74.548000000000002</v>
      </c>
      <c r="CO136" s="2">
        <f t="shared" si="319"/>
        <v>76.581000000000003</v>
      </c>
      <c r="CP136" s="2">
        <f t="shared" si="320"/>
        <v>75.596999999999994</v>
      </c>
      <c r="CQ136" s="2">
        <f t="shared" si="321"/>
        <v>76.064999999999998</v>
      </c>
      <c r="CR136" s="2">
        <f t="shared" si="322"/>
        <v>81.397000000000006</v>
      </c>
      <c r="CS136" s="2">
        <f t="shared" si="323"/>
        <v>79.951999999999998</v>
      </c>
      <c r="CU136" s="2">
        <f t="shared" si="273"/>
        <v>80.608999999999995</v>
      </c>
      <c r="CV136" s="2">
        <f t="shared" si="274"/>
        <v>78.031999999999996</v>
      </c>
      <c r="CW136" s="2">
        <f t="shared" si="275"/>
        <v>76.376999999999995</v>
      </c>
      <c r="CX136" s="2">
        <f t="shared" si="276"/>
        <v>76.290000000000006</v>
      </c>
      <c r="CY136" s="2">
        <f t="shared" si="277"/>
        <v>73.5</v>
      </c>
      <c r="CZ136" s="2">
        <f t="shared" si="278"/>
        <v>71.376999999999995</v>
      </c>
      <c r="DA136" s="2">
        <f t="shared" si="279"/>
        <v>71.966999999999999</v>
      </c>
      <c r="DB136" s="2">
        <f t="shared" si="280"/>
        <v>73.064999999999998</v>
      </c>
      <c r="DC136" s="2" t="str">
        <f t="shared" si="281"/>
        <v/>
      </c>
      <c r="DD136" s="2">
        <f t="shared" si="282"/>
        <v>74.548000000000002</v>
      </c>
      <c r="DE136" s="2">
        <f t="shared" si="283"/>
        <v>76.581000000000003</v>
      </c>
      <c r="DF136" s="2">
        <f t="shared" si="284"/>
        <v>75.596999999999994</v>
      </c>
      <c r="DG136" s="2">
        <f t="shared" si="285"/>
        <v>76.064999999999998</v>
      </c>
      <c r="DH136" s="2">
        <f t="shared" si="286"/>
        <v>81.397000000000006</v>
      </c>
      <c r="DI136" s="2">
        <f t="shared" si="287"/>
        <v>79.951999999999998</v>
      </c>
      <c r="DK136" s="2">
        <f t="shared" si="288"/>
        <v>105.60324916943522</v>
      </c>
      <c r="DL136" s="2">
        <f t="shared" si="433"/>
        <v>101.45884226021664</v>
      </c>
      <c r="DM136" s="2">
        <f t="shared" si="433"/>
        <v>99.328973723950483</v>
      </c>
      <c r="DN136" s="2">
        <f t="shared" si="433"/>
        <v>101.20756065148692</v>
      </c>
      <c r="DO136" s="2">
        <f t="shared" si="433"/>
        <v>98.011239851187213</v>
      </c>
      <c r="DP136" s="2">
        <f t="shared" si="433"/>
        <v>94.19102995951414</v>
      </c>
      <c r="DQ136" s="2">
        <f t="shared" si="433"/>
        <v>101.00212432432433</v>
      </c>
      <c r="DR136" s="2">
        <f t="shared" si="433"/>
        <v>103.85785266106444</v>
      </c>
      <c r="DS136" s="2">
        <f t="shared" si="433"/>
        <v>103.15262042042042</v>
      </c>
      <c r="DT136" s="2">
        <f t="shared" si="433"/>
        <v>94.974107396870536</v>
      </c>
      <c r="DU136" s="2">
        <f t="shared" si="433"/>
        <v>97.184243352664367</v>
      </c>
      <c r="DV136" s="2">
        <f t="shared" si="433"/>
        <v>99.630959109311746</v>
      </c>
      <c r="DW136" s="2">
        <f t="shared" si="433"/>
        <v>103.29418414304993</v>
      </c>
      <c r="DX136" s="2">
        <f t="shared" si="433"/>
        <v>107.12136696696697</v>
      </c>
      <c r="DY136" s="2">
        <f t="shared" si="433"/>
        <v>94.157818951612896</v>
      </c>
      <c r="EA136" s="2">
        <f t="shared" si="228"/>
        <v>79.391154523375832</v>
      </c>
      <c r="EB136" s="2">
        <f t="shared" si="290"/>
        <v>77.059330560043051</v>
      </c>
      <c r="EC136" s="2">
        <f t="shared" si="291"/>
        <v>76.567364259684169</v>
      </c>
      <c r="ED136" s="2">
        <f t="shared" si="292"/>
        <v>75.429915430653139</v>
      </c>
      <c r="EE136" s="2">
        <f t="shared" si="293"/>
        <v>72.698966360366555</v>
      </c>
      <c r="EF136" s="2">
        <f t="shared" si="294"/>
        <v>71.465998552921405</v>
      </c>
      <c r="EG136" s="2">
        <f t="shared" si="295"/>
        <v>72.110512602768267</v>
      </c>
      <c r="EH136" s="2">
        <f t="shared" si="296"/>
        <v>71.766879477255145</v>
      </c>
      <c r="EI136" s="2">
        <f t="shared" si="297"/>
        <v>73.882300071039538</v>
      </c>
      <c r="EJ136" s="2">
        <f t="shared" si="298"/>
        <v>73.676696372421219</v>
      </c>
      <c r="EK136" s="2">
        <f t="shared" si="299"/>
        <v>74.974115001085451</v>
      </c>
      <c r="EL136" s="2">
        <f t="shared" si="300"/>
        <v>74.410218428630174</v>
      </c>
      <c r="EM136" s="2">
        <f t="shared" si="301"/>
        <v>75.209362389813919</v>
      </c>
      <c r="EN136" s="2">
        <f t="shared" si="302"/>
        <v>79.939494135590309</v>
      </c>
      <c r="EO136" s="2">
        <f t="shared" si="303"/>
        <v>79.678527559055155</v>
      </c>
      <c r="EQ136" s="2">
        <f t="shared" si="304"/>
        <v>79.224629824561418</v>
      </c>
      <c r="ER136" s="2">
        <f t="shared" si="434"/>
        <v>76.951933853676991</v>
      </c>
      <c r="ES136" s="2">
        <f t="shared" si="434"/>
        <v>76.569553784562203</v>
      </c>
      <c r="ET136" s="2">
        <f t="shared" si="434"/>
        <v>75.35702033022315</v>
      </c>
      <c r="EU136" s="2">
        <f t="shared" si="434"/>
        <v>72.762463051555514</v>
      </c>
      <c r="EV136" s="2">
        <f t="shared" si="434"/>
        <v>71.46127575507748</v>
      </c>
      <c r="EW136" s="2">
        <f t="shared" si="434"/>
        <v>72.088520547185823</v>
      </c>
      <c r="EX136" s="2">
        <f t="shared" si="434"/>
        <v>71.715584942624275</v>
      </c>
      <c r="EY136" s="2">
        <f t="shared" si="434"/>
        <v>73.770471362046194</v>
      </c>
      <c r="EZ136" s="2">
        <f t="shared" si="434"/>
        <v>73.641619404498471</v>
      </c>
      <c r="FA136" s="2">
        <f t="shared" si="434"/>
        <v>74.920571182767446</v>
      </c>
      <c r="FB136" s="2">
        <f t="shared" si="434"/>
        <v>74.390765574101678</v>
      </c>
      <c r="FC136" s="2">
        <f t="shared" si="434"/>
        <v>75.121025827469452</v>
      </c>
      <c r="FD136" s="2">
        <f t="shared" si="434"/>
        <v>80.002018672368322</v>
      </c>
      <c r="FE136" s="2">
        <f t="shared" si="434"/>
        <v>79.674116982125824</v>
      </c>
      <c r="FG136" s="2">
        <f t="shared" si="306"/>
        <v>0.99766718305089575</v>
      </c>
      <c r="FH136" s="2">
        <f t="shared" si="435"/>
        <v>0.99745813929547567</v>
      </c>
      <c r="FI136" s="2">
        <f t="shared" si="435"/>
        <v>0.99741623839171467</v>
      </c>
      <c r="FJ136" s="2">
        <f t="shared" si="435"/>
        <v>0.99719259913865865</v>
      </c>
      <c r="FK136" s="2">
        <f t="shared" si="435"/>
        <v>0.99692495927505786</v>
      </c>
      <c r="FL136" s="2">
        <f t="shared" si="435"/>
        <v>0.99713663364050953</v>
      </c>
      <c r="FM136" s="2">
        <f t="shared" si="435"/>
        <v>0.99668411209786123</v>
      </c>
      <c r="FN136" s="2">
        <f t="shared" si="435"/>
        <v>0.99658931638115444</v>
      </c>
      <c r="FO136" s="2">
        <f t="shared" si="435"/>
        <v>0.99678850521071516</v>
      </c>
      <c r="FP136" s="2">
        <f t="shared" si="435"/>
        <v>0.99676283478062311</v>
      </c>
      <c r="FQ136" s="2">
        <f t="shared" si="435"/>
        <v>0.99681935153963697</v>
      </c>
      <c r="FR136" s="2">
        <f t="shared" si="435"/>
        <v>0.99680699895275282</v>
      </c>
      <c r="FS136" s="2">
        <f t="shared" si="435"/>
        <v>0.99698694726847048</v>
      </c>
      <c r="FT136" s="2">
        <f t="shared" si="435"/>
        <v>0.99671080814617785</v>
      </c>
      <c r="FU136" s="2">
        <f t="shared" si="435"/>
        <v>0.99623217952018372</v>
      </c>
      <c r="FW136" s="2">
        <f t="shared" si="324"/>
        <v>1.0701095006166367E-2</v>
      </c>
      <c r="FX136" s="2">
        <f t="shared" si="376"/>
        <v>1.8629953730837649E-2</v>
      </c>
      <c r="FY136" s="2">
        <f t="shared" si="377"/>
        <v>1.6868999392082543E-2</v>
      </c>
      <c r="FZ136" s="2">
        <f t="shared" si="378"/>
        <v>1.5794480230965895E-2</v>
      </c>
      <c r="GA136" s="2">
        <f t="shared" si="379"/>
        <v>1.7846283067749508E-2</v>
      </c>
      <c r="GB136" s="2">
        <f t="shared" si="380"/>
        <v>1.7589336057533437E-2</v>
      </c>
      <c r="GC136" s="2">
        <f t="shared" si="381"/>
        <v>1.8804366415759135E-2</v>
      </c>
      <c r="GD136" s="2">
        <f t="shared" si="382"/>
        <v>2.2654458354784884E-2</v>
      </c>
      <c r="GE136" s="2">
        <f t="shared" si="383"/>
        <v>2.6563470114375105E-2</v>
      </c>
      <c r="GF136" s="2">
        <f t="shared" si="384"/>
        <v>1.9089005774809223E-2</v>
      </c>
      <c r="GG136" s="2">
        <f t="shared" si="385"/>
        <v>1.4970940749111922E-2</v>
      </c>
      <c r="GH136" s="2">
        <f t="shared" si="386"/>
        <v>1.2574605106592602E-2</v>
      </c>
      <c r="GI136" s="2">
        <f t="shared" si="387"/>
        <v>1.0955947395468136E-2</v>
      </c>
      <c r="GJ136" s="2">
        <f t="shared" si="388"/>
        <v>1.1303404481012134E-2</v>
      </c>
      <c r="GK136" s="2">
        <f t="shared" si="389"/>
        <v>8.6263567022253629E-3</v>
      </c>
      <c r="GM136" s="86">
        <f t="shared" si="325"/>
        <v>4.8500880322172524E-46</v>
      </c>
      <c r="GN136" s="86">
        <f t="shared" si="390"/>
        <v>1.0240935878869229E-51</v>
      </c>
      <c r="GO136" s="86">
        <f t="shared" si="391"/>
        <v>1.1289399344943549E-70</v>
      </c>
      <c r="GP136" s="86">
        <f t="shared" si="392"/>
        <v>1.3941879761377793E-75</v>
      </c>
      <c r="GQ136" s="86">
        <f t="shared" si="393"/>
        <v>1.4802927613126777E-82</v>
      </c>
      <c r="GR136" s="86">
        <f t="shared" si="394"/>
        <v>3.0501509749760497E-66</v>
      </c>
      <c r="GS136" s="86">
        <f t="shared" si="395"/>
        <v>9.1258465914238926E-62</v>
      </c>
      <c r="GT136" s="86">
        <f t="shared" si="396"/>
        <v>2.9273303563245972E-75</v>
      </c>
      <c r="GU136" s="86">
        <f t="shared" si="397"/>
        <v>5.2971964718862046E-92</v>
      </c>
      <c r="GV136" s="86">
        <f t="shared" si="398"/>
        <v>2.266291846262038E-98</v>
      </c>
      <c r="GW136" s="86">
        <f t="shared" si="399"/>
        <v>5.1364268803007165E-94</v>
      </c>
      <c r="GX136" s="86">
        <f t="shared" si="400"/>
        <v>1.8848826869111959E-91</v>
      </c>
      <c r="GY136" s="86">
        <f t="shared" si="401"/>
        <v>5.9063896122033008E-81</v>
      </c>
      <c r="GZ136" s="86">
        <f t="shared" si="402"/>
        <v>2.1102333866208654E-57</v>
      </c>
      <c r="HA136" s="86">
        <f t="shared" si="403"/>
        <v>5.1156379367044685E-79</v>
      </c>
      <c r="HC136" s="86">
        <f t="shared" si="326"/>
        <v>3.5343076088089847E-12</v>
      </c>
      <c r="HD136" s="86">
        <f t="shared" si="404"/>
        <v>3.0122126201029511E-15</v>
      </c>
      <c r="HE136" s="86">
        <f t="shared" si="405"/>
        <v>2.4398274834223276E-18</v>
      </c>
      <c r="HF136" s="86">
        <f t="shared" si="406"/>
        <v>5.4323273724924491E-22</v>
      </c>
      <c r="HG136" s="86">
        <f t="shared" si="407"/>
        <v>1.001388137349233E-29</v>
      </c>
      <c r="HH136" s="86">
        <f t="shared" si="408"/>
        <v>1.8439707076718109E-23</v>
      </c>
      <c r="HI136" s="86">
        <f t="shared" si="409"/>
        <v>4.884548424051079E-23</v>
      </c>
      <c r="HJ136" s="86">
        <f t="shared" si="410"/>
        <v>2.6264872578260603E-31</v>
      </c>
      <c r="HK136" s="86">
        <f t="shared" si="411"/>
        <v>3.3312539749797345E-46</v>
      </c>
      <c r="HL136" s="86">
        <f t="shared" si="412"/>
        <v>1.206468663622173E-24</v>
      </c>
      <c r="HM136" s="86">
        <f t="shared" si="413"/>
        <v>2.0061141037535491E-32</v>
      </c>
      <c r="HN136" s="86">
        <f t="shared" si="414"/>
        <v>2.6278818469126616E-29</v>
      </c>
      <c r="HO136" s="86">
        <f t="shared" si="415"/>
        <v>1.3255265630432729E-17</v>
      </c>
      <c r="HP136" s="86">
        <f t="shared" si="416"/>
        <v>1.0197997190093582E-16</v>
      </c>
      <c r="HQ136" s="86">
        <f t="shared" si="417"/>
        <v>1.1494445758651295E-24</v>
      </c>
      <c r="HS136" s="86">
        <f t="shared" si="327"/>
        <v>6.2914867739611116E-4</v>
      </c>
      <c r="HT136" s="86">
        <f t="shared" si="418"/>
        <v>5.9874634052653232E-3</v>
      </c>
      <c r="HU136" s="86">
        <f t="shared" si="419"/>
        <v>6.6639142642859941E-3</v>
      </c>
      <c r="HV136" s="86">
        <f t="shared" si="420"/>
        <v>3.2927459038573333E-3</v>
      </c>
      <c r="HW136" s="86">
        <f t="shared" si="421"/>
        <v>9.7628074700628175E-4</v>
      </c>
      <c r="HX136" s="86">
        <f t="shared" si="422"/>
        <v>2.7303219956868892E-3</v>
      </c>
      <c r="HY136" s="86">
        <f t="shared" si="423"/>
        <v>1.7614030528958562E-3</v>
      </c>
      <c r="HZ136" s="86">
        <f t="shared" si="424"/>
        <v>6.1163079661838947E-3</v>
      </c>
      <c r="IA136" s="86">
        <f t="shared" si="425"/>
        <v>1.0000000041647665E-2</v>
      </c>
      <c r="IB136" s="86">
        <f t="shared" si="426"/>
        <v>1.4037140479990094E-3</v>
      </c>
      <c r="IC136" s="86">
        <f t="shared" si="427"/>
        <v>8.0389198123144846E-4</v>
      </c>
      <c r="ID136" s="86">
        <f t="shared" si="428"/>
        <v>2.3492286008018598E-4</v>
      </c>
      <c r="IE136" s="86">
        <f t="shared" si="429"/>
        <v>1.2869779442944916E-4</v>
      </c>
      <c r="IF136" s="86">
        <f t="shared" si="430"/>
        <v>2.2555525358457359E-4</v>
      </c>
      <c r="IG136" s="86">
        <f t="shared" si="431"/>
        <v>1.1983890731217925E-3</v>
      </c>
      <c r="II136" s="86">
        <f t="shared" si="328"/>
        <v>5.2619659013942456E-18</v>
      </c>
      <c r="IJ136" s="86">
        <f t="shared" si="329"/>
        <v>2.8578416554275847E-15</v>
      </c>
      <c r="IK136" s="86">
        <f t="shared" si="330"/>
        <v>1.7483825080931697E-16</v>
      </c>
      <c r="IL136" s="86">
        <f t="shared" si="331"/>
        <v>5.5799453672649799E-17</v>
      </c>
      <c r="IM136" s="86">
        <f t="shared" si="332"/>
        <v>2.8561346770401923E-20</v>
      </c>
      <c r="IN136" s="86">
        <f t="shared" si="333"/>
        <v>4.2133067024113549E-18</v>
      </c>
      <c r="IO136" s="86">
        <f t="shared" si="334"/>
        <v>4.2765789003619793E-19</v>
      </c>
      <c r="IP136" s="86">
        <f t="shared" si="335"/>
        <v>2.5943133354338593E-18</v>
      </c>
      <c r="IQ136" s="86">
        <f t="shared" si="336"/>
        <v>1.3454534663902901E-16</v>
      </c>
      <c r="IR136" s="86">
        <f t="shared" si="337"/>
        <v>1.6515691423861366E-21</v>
      </c>
      <c r="IS136" s="86">
        <f t="shared" si="338"/>
        <v>1.6857061130382633E-20</v>
      </c>
      <c r="IT136" s="86">
        <f t="shared" si="339"/>
        <v>1.1240031257736605E-21</v>
      </c>
      <c r="IU136" s="86">
        <f t="shared" si="340"/>
        <v>1.514429170471497E-22</v>
      </c>
      <c r="IV136" s="86">
        <f t="shared" si="341"/>
        <v>3.2729860025936485E-38</v>
      </c>
      <c r="IW136" s="86">
        <f t="shared" si="342"/>
        <v>1.4835746982460245E-18</v>
      </c>
      <c r="IY136" s="86">
        <f t="shared" si="343"/>
        <v>6.2914868093042408E-4</v>
      </c>
      <c r="IZ136" s="86">
        <f t="shared" si="344"/>
        <v>5.9874634052711935E-3</v>
      </c>
      <c r="JA136" s="86">
        <f t="shared" si="345"/>
        <v>6.6639142642861719E-3</v>
      </c>
      <c r="JB136" s="86">
        <f t="shared" si="346"/>
        <v>3.2927459038573892E-3</v>
      </c>
      <c r="JC136" s="86">
        <f t="shared" si="347"/>
        <v>9.7628074700628175E-4</v>
      </c>
      <c r="JD136" s="86">
        <f t="shared" si="348"/>
        <v>2.7303219956868936E-3</v>
      </c>
      <c r="JE136" s="86">
        <f t="shared" si="349"/>
        <v>1.7614030528958567E-3</v>
      </c>
      <c r="JF136" s="86">
        <f t="shared" si="350"/>
        <v>6.1163079661838973E-3</v>
      </c>
      <c r="JG136" s="86">
        <f t="shared" si="351"/>
        <v>1.00000000416478E-2</v>
      </c>
      <c r="JH136" s="86">
        <f t="shared" si="352"/>
        <v>1.4037140479990094E-3</v>
      </c>
      <c r="JI136" s="86">
        <f t="shared" si="353"/>
        <v>8.0389198123144846E-4</v>
      </c>
      <c r="JJ136" s="86">
        <f t="shared" si="354"/>
        <v>2.3492286008018598E-4</v>
      </c>
      <c r="JK136" s="86">
        <f t="shared" si="355"/>
        <v>1.2869779442946242E-4</v>
      </c>
      <c r="JL136" s="86">
        <f t="shared" si="356"/>
        <v>2.2555525358467556E-4</v>
      </c>
      <c r="JM136" s="86">
        <f t="shared" si="357"/>
        <v>1.198389073121794E-3</v>
      </c>
    </row>
    <row r="137" spans="2:273" x14ac:dyDescent="0.25">
      <c r="B137" s="2">
        <v>110</v>
      </c>
      <c r="C137" s="37">
        <v>80.593999999999994</v>
      </c>
      <c r="D137" s="37">
        <v>77</v>
      </c>
      <c r="E137" s="37">
        <v>77.097999999999999</v>
      </c>
      <c r="F137" s="37">
        <v>75.725999999999999</v>
      </c>
      <c r="G137" s="37">
        <v>72.694000000000003</v>
      </c>
      <c r="H137" s="37">
        <v>71.918000000000006</v>
      </c>
      <c r="I137" s="37">
        <v>71.295000000000002</v>
      </c>
      <c r="J137" s="37">
        <v>71.757999999999996</v>
      </c>
      <c r="K137" s="37">
        <v>75.064999999999998</v>
      </c>
      <c r="L137" s="37">
        <v>74.870999999999995</v>
      </c>
      <c r="M137" s="37">
        <v>76.096999999999994</v>
      </c>
      <c r="N137" s="37">
        <v>75.194000000000003</v>
      </c>
      <c r="O137" s="37">
        <v>76.370999999999995</v>
      </c>
      <c r="P137" s="37">
        <v>80.19</v>
      </c>
      <c r="Q137" s="37">
        <v>81.822999999999993</v>
      </c>
      <c r="S137" s="4">
        <f t="shared" si="229"/>
        <v>79.328822494615949</v>
      </c>
      <c r="T137" s="4">
        <f t="shared" si="230"/>
        <v>77.193130399271752</v>
      </c>
      <c r="U137" s="4">
        <f t="shared" si="231"/>
        <v>76.813270769839832</v>
      </c>
      <c r="V137" s="4">
        <f t="shared" si="232"/>
        <v>75.65818046858071</v>
      </c>
      <c r="W137" s="4">
        <f t="shared" si="233"/>
        <v>72.752490797753723</v>
      </c>
      <c r="X137" s="4">
        <f t="shared" si="234"/>
        <v>71.734973745487054</v>
      </c>
      <c r="Y137" s="4">
        <f t="shared" si="235"/>
        <v>72.364273332628784</v>
      </c>
      <c r="Z137" s="4">
        <f t="shared" si="236"/>
        <v>72.670198049359627</v>
      </c>
      <c r="AA137" s="4">
        <f t="shared" si="237"/>
        <v>75.571730050700182</v>
      </c>
      <c r="AB137" s="4">
        <f t="shared" si="238"/>
        <v>73.979318455507723</v>
      </c>
      <c r="AC137" s="4">
        <f t="shared" si="239"/>
        <v>75.116015104922013</v>
      </c>
      <c r="AD137" s="4">
        <f t="shared" si="240"/>
        <v>74.488223225630179</v>
      </c>
      <c r="AE137" s="4">
        <f t="shared" si="241"/>
        <v>75.248219290999501</v>
      </c>
      <c r="AF137" s="4">
        <f t="shared" si="242"/>
        <v>80.095032820142052</v>
      </c>
      <c r="AG137" s="4">
        <f t="shared" si="243"/>
        <v>80.8577200759551</v>
      </c>
      <c r="AI137" s="4">
        <f t="shared" si="244"/>
        <v>1.2651775053840453</v>
      </c>
      <c r="AJ137" s="4">
        <f t="shared" si="245"/>
        <v>-0.19313039927175168</v>
      </c>
      <c r="AK137" s="4">
        <f t="shared" si="246"/>
        <v>0.28472923016016694</v>
      </c>
      <c r="AL137" s="4">
        <f t="shared" si="247"/>
        <v>6.7819531419289092E-2</v>
      </c>
      <c r="AM137" s="4">
        <f t="shared" si="248"/>
        <v>-5.8490797753719903E-2</v>
      </c>
      <c r="AN137" s="4">
        <f t="shared" si="249"/>
        <v>0.18302625451295285</v>
      </c>
      <c r="AO137" s="4">
        <f t="shared" si="250"/>
        <v>-1.0692733326287822</v>
      </c>
      <c r="AP137" s="4">
        <f t="shared" si="251"/>
        <v>-0.91219804935963111</v>
      </c>
      <c r="AQ137" s="4">
        <f t="shared" si="252"/>
        <v>-0.50673005070018462</v>
      </c>
      <c r="AR137" s="4">
        <f t="shared" si="253"/>
        <v>0.89168154449227188</v>
      </c>
      <c r="AS137" s="4">
        <f t="shared" si="254"/>
        <v>0.98098489507798092</v>
      </c>
      <c r="AT137" s="4">
        <f t="shared" si="255"/>
        <v>0.70577677436982356</v>
      </c>
      <c r="AU137" s="4">
        <f t="shared" si="256"/>
        <v>1.1227807090004944</v>
      </c>
      <c r="AV137" s="4">
        <f t="shared" si="432"/>
        <v>9.4967179857945894E-2</v>
      </c>
      <c r="AW137" s="4">
        <f t="shared" si="432"/>
        <v>0.96527992404489282</v>
      </c>
      <c r="AY137" s="2">
        <f t="shared" si="308"/>
        <v>79.32882249461575</v>
      </c>
      <c r="AZ137" s="2">
        <f t="shared" si="359"/>
        <v>77.019912346594793</v>
      </c>
      <c r="BA137" s="2">
        <f t="shared" si="360"/>
        <v>76.540498636410987</v>
      </c>
      <c r="BB137" s="2">
        <f t="shared" si="361"/>
        <v>75.406847836600377</v>
      </c>
      <c r="BC137" s="2">
        <f t="shared" si="362"/>
        <v>72.632758067545083</v>
      </c>
      <c r="BD137" s="2">
        <f t="shared" si="363"/>
        <v>71.414653590667797</v>
      </c>
      <c r="BE137" s="2">
        <f t="shared" si="364"/>
        <v>72.100868733453666</v>
      </c>
      <c r="BF137" s="2">
        <f t="shared" si="365"/>
        <v>71.735555037257058</v>
      </c>
      <c r="BG137" s="2">
        <f t="shared" si="366"/>
        <v>73.874797185077597</v>
      </c>
      <c r="BH137" s="2">
        <f t="shared" si="367"/>
        <v>73.633382472007725</v>
      </c>
      <c r="BI137" s="2">
        <f t="shared" si="368"/>
        <v>74.894194799067634</v>
      </c>
      <c r="BJ137" s="2">
        <f t="shared" si="369"/>
        <v>74.41541052571101</v>
      </c>
      <c r="BK137" s="2">
        <f t="shared" si="370"/>
        <v>75.197625582544205</v>
      </c>
      <c r="BL137" s="2">
        <f t="shared" si="371"/>
        <v>79.916743609979051</v>
      </c>
      <c r="BM137" s="2">
        <f t="shared" si="372"/>
        <v>79.617414620380146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80.593999999999994</v>
      </c>
      <c r="CF137" s="2" t="str">
        <f t="shared" si="310"/>
        <v/>
      </c>
      <c r="CG137" s="2" t="str">
        <f t="shared" si="311"/>
        <v/>
      </c>
      <c r="CH137" s="2">
        <f t="shared" si="312"/>
        <v>75.725999999999999</v>
      </c>
      <c r="CI137" s="2">
        <f t="shared" si="313"/>
        <v>72.694000000000003</v>
      </c>
      <c r="CJ137" s="2">
        <f t="shared" si="314"/>
        <v>71.918000000000006</v>
      </c>
      <c r="CK137" s="2">
        <f t="shared" si="315"/>
        <v>71.295000000000002</v>
      </c>
      <c r="CL137" s="2" t="str">
        <f t="shared" si="316"/>
        <v/>
      </c>
      <c r="CM137" s="2" t="str">
        <f t="shared" si="317"/>
        <v/>
      </c>
      <c r="CN137" s="2">
        <f t="shared" si="318"/>
        <v>74.870999999999995</v>
      </c>
      <c r="CO137" s="2">
        <f t="shared" si="319"/>
        <v>76.096999999999994</v>
      </c>
      <c r="CP137" s="2">
        <f t="shared" si="320"/>
        <v>75.194000000000003</v>
      </c>
      <c r="CQ137" s="2">
        <f t="shared" si="321"/>
        <v>76.370999999999995</v>
      </c>
      <c r="CR137" s="2">
        <f t="shared" si="322"/>
        <v>80.19</v>
      </c>
      <c r="CS137" s="2">
        <f t="shared" si="323"/>
        <v>81.822999999999993</v>
      </c>
      <c r="CU137" s="2">
        <f t="shared" si="273"/>
        <v>80.593999999999994</v>
      </c>
      <c r="CV137" s="2" t="str">
        <f t="shared" si="274"/>
        <v/>
      </c>
      <c r="CW137" s="2" t="str">
        <f t="shared" si="275"/>
        <v/>
      </c>
      <c r="CX137" s="2">
        <f t="shared" si="276"/>
        <v>75.725999999999999</v>
      </c>
      <c r="CY137" s="2">
        <f t="shared" si="277"/>
        <v>72.694000000000003</v>
      </c>
      <c r="CZ137" s="2">
        <f t="shared" si="278"/>
        <v>71.918000000000006</v>
      </c>
      <c r="DA137" s="2">
        <f t="shared" si="279"/>
        <v>71.295000000000002</v>
      </c>
      <c r="DB137" s="2" t="str">
        <f t="shared" si="280"/>
        <v/>
      </c>
      <c r="DC137" s="2" t="str">
        <f t="shared" si="281"/>
        <v/>
      </c>
      <c r="DD137" s="2">
        <f t="shared" si="282"/>
        <v>74.870999999999995</v>
      </c>
      <c r="DE137" s="2">
        <f t="shared" si="283"/>
        <v>76.096999999999994</v>
      </c>
      <c r="DF137" s="2">
        <f t="shared" si="284"/>
        <v>75.194000000000003</v>
      </c>
      <c r="DG137" s="2">
        <f t="shared" si="285"/>
        <v>76.370999999999995</v>
      </c>
      <c r="DH137" s="2">
        <f t="shared" si="286"/>
        <v>80.19</v>
      </c>
      <c r="DI137" s="2">
        <f t="shared" si="287"/>
        <v>81.822999999999993</v>
      </c>
      <c r="DK137" s="2">
        <f t="shared" si="288"/>
        <v>105.78195469646633</v>
      </c>
      <c r="DL137" s="2">
        <f t="shared" si="433"/>
        <v>101.58583107797857</v>
      </c>
      <c r="DM137" s="2">
        <f t="shared" si="433"/>
        <v>99.447833887043203</v>
      </c>
      <c r="DN137" s="2">
        <f t="shared" si="433"/>
        <v>101.35019544607407</v>
      </c>
      <c r="DO137" s="2">
        <f t="shared" si="433"/>
        <v>98.114380238538132</v>
      </c>
      <c r="DP137" s="2">
        <f t="shared" si="433"/>
        <v>94.256635627530343</v>
      </c>
      <c r="DQ137" s="2">
        <f t="shared" si="433"/>
        <v>101.1886734877735</v>
      </c>
      <c r="DR137" s="2">
        <f t="shared" si="433"/>
        <v>104.08576974789916</v>
      </c>
      <c r="DS137" s="2">
        <f t="shared" si="433"/>
        <v>103.35051977691977</v>
      </c>
      <c r="DT137" s="2">
        <f t="shared" si="433"/>
        <v>95.040289236605005</v>
      </c>
      <c r="DU137" s="2">
        <f t="shared" si="433"/>
        <v>97.293636393478465</v>
      </c>
      <c r="DV137" s="2">
        <f t="shared" si="433"/>
        <v>99.762031781376521</v>
      </c>
      <c r="DW137" s="2">
        <f t="shared" si="433"/>
        <v>103.47920458839405</v>
      </c>
      <c r="DX137" s="2">
        <f t="shared" si="433"/>
        <v>107.3421392964393</v>
      </c>
      <c r="DY137" s="2">
        <f t="shared" si="433"/>
        <v>94.229094354838708</v>
      </c>
      <c r="EA137" s="2">
        <f t="shared" si="228"/>
        <v>79.274010755486159</v>
      </c>
      <c r="EB137" s="2">
        <f t="shared" si="290"/>
        <v>76.96496230479265</v>
      </c>
      <c r="EC137" s="2">
        <f t="shared" si="291"/>
        <v>76.486138550411653</v>
      </c>
      <c r="ED137" s="2">
        <f t="shared" si="292"/>
        <v>75.341408795212075</v>
      </c>
      <c r="EE137" s="2">
        <f t="shared" si="293"/>
        <v>72.559067316219938</v>
      </c>
      <c r="EF137" s="2">
        <f t="shared" si="294"/>
        <v>71.354028657062017</v>
      </c>
      <c r="EG137" s="2">
        <f t="shared" si="295"/>
        <v>72.012575668644004</v>
      </c>
      <c r="EH137" s="2">
        <f t="shared" si="296"/>
        <v>71.635152839123904</v>
      </c>
      <c r="EI137" s="2">
        <f t="shared" si="297"/>
        <v>73.791525242718436</v>
      </c>
      <c r="EJ137" s="2">
        <f t="shared" si="298"/>
        <v>73.570377674668322</v>
      </c>
      <c r="EK137" s="2">
        <f t="shared" si="299"/>
        <v>74.829540274260069</v>
      </c>
      <c r="EL137" s="2">
        <f t="shared" si="300"/>
        <v>74.341772932949382</v>
      </c>
      <c r="EM137" s="2">
        <f t="shared" si="301"/>
        <v>75.120557247796285</v>
      </c>
      <c r="EN137" s="2">
        <f t="shared" si="302"/>
        <v>79.833619737068219</v>
      </c>
      <c r="EO137" s="2">
        <f t="shared" si="303"/>
        <v>79.566990649606339</v>
      </c>
      <c r="EQ137" s="2">
        <f t="shared" si="304"/>
        <v>79.137770325814557</v>
      </c>
      <c r="ER137" s="2">
        <f t="shared" si="434"/>
        <v>76.860064636340724</v>
      </c>
      <c r="ES137" s="2">
        <f t="shared" si="434"/>
        <v>76.499157654365021</v>
      </c>
      <c r="ET137" s="2">
        <f t="shared" si="434"/>
        <v>75.273759412848378</v>
      </c>
      <c r="EU137" s="2">
        <f t="shared" si="434"/>
        <v>72.661565029824686</v>
      </c>
      <c r="EV137" s="2">
        <f t="shared" si="434"/>
        <v>71.395657593851908</v>
      </c>
      <c r="EW137" s="2">
        <f t="shared" si="434"/>
        <v>72.014282416309072</v>
      </c>
      <c r="EX137" s="2">
        <f t="shared" si="434"/>
        <v>71.61222220933935</v>
      </c>
      <c r="EY137" s="2">
        <f t="shared" si="434"/>
        <v>73.676957457116458</v>
      </c>
      <c r="EZ137" s="2">
        <f t="shared" si="434"/>
        <v>73.551254678583646</v>
      </c>
      <c r="FA137" s="2">
        <f t="shared" si="434"/>
        <v>74.79737448980913</v>
      </c>
      <c r="FB137" s="2">
        <f t="shared" si="434"/>
        <v>74.312122741823345</v>
      </c>
      <c r="FC137" s="2">
        <f t="shared" si="434"/>
        <v>75.047217261844025</v>
      </c>
      <c r="FD137" s="2">
        <f t="shared" si="434"/>
        <v>79.880509432088644</v>
      </c>
      <c r="FE137" s="2">
        <f t="shared" si="434"/>
        <v>79.569527563859907</v>
      </c>
      <c r="FG137" s="2">
        <f t="shared" si="306"/>
        <v>0.99787200885917815</v>
      </c>
      <c r="FH137" s="2">
        <f t="shared" si="435"/>
        <v>0.99768127688856456</v>
      </c>
      <c r="FI137" s="2">
        <f t="shared" si="435"/>
        <v>0.99764304556980521</v>
      </c>
      <c r="FJ137" s="2">
        <f t="shared" si="435"/>
        <v>0.99743898736053238</v>
      </c>
      <c r="FK137" s="2">
        <f t="shared" si="435"/>
        <v>0.99719477051574257</v>
      </c>
      <c r="FL137" s="2">
        <f t="shared" si="435"/>
        <v>0.9973879207422599</v>
      </c>
      <c r="FM137" s="2">
        <f t="shared" si="435"/>
        <v>0.99697499170810633</v>
      </c>
      <c r="FN137" s="2">
        <f t="shared" si="435"/>
        <v>0.99688848579466405</v>
      </c>
      <c r="FO137" s="2">
        <f t="shared" si="435"/>
        <v>0.99707025406360805</v>
      </c>
      <c r="FP137" s="2">
        <f t="shared" si="435"/>
        <v>0.99704682906336806</v>
      </c>
      <c r="FQ137" s="2">
        <f t="shared" si="435"/>
        <v>0.99709840207926381</v>
      </c>
      <c r="FR137" s="2">
        <f t="shared" si="435"/>
        <v>0.99708713006553629</v>
      </c>
      <c r="FS137" s="2">
        <f t="shared" si="435"/>
        <v>0.99725133453415316</v>
      </c>
      <c r="FT137" s="2">
        <f t="shared" si="435"/>
        <v>0.99699935294963693</v>
      </c>
      <c r="FU137" s="2">
        <f t="shared" si="435"/>
        <v>0.99656256727865999</v>
      </c>
      <c r="FW137" s="2">
        <f t="shared" si="324"/>
        <v>1.1721415897454587E-2</v>
      </c>
      <c r="FX137" s="2">
        <f t="shared" si="376"/>
        <v>2.039068815764368E-2</v>
      </c>
      <c r="FY137" s="2">
        <f t="shared" si="377"/>
        <v>1.8466436072455177E-2</v>
      </c>
      <c r="FZ137" s="2">
        <f t="shared" si="378"/>
        <v>1.7291953317151304E-2</v>
      </c>
      <c r="GA137" s="2">
        <f t="shared" si="379"/>
        <v>1.9534426336140435E-2</v>
      </c>
      <c r="GB137" s="2">
        <f t="shared" si="380"/>
        <v>1.9253650269535988E-2</v>
      </c>
      <c r="GC137" s="2">
        <f t="shared" si="381"/>
        <v>2.0581239049657134E-2</v>
      </c>
      <c r="GD137" s="2">
        <f t="shared" si="382"/>
        <v>2.4785945949188645E-2</v>
      </c>
      <c r="GE137" s="2">
        <f t="shared" si="383"/>
        <v>2.9051811936188977E-2</v>
      </c>
      <c r="GF137" s="2">
        <f t="shared" si="384"/>
        <v>2.0892202017037707E-2</v>
      </c>
      <c r="GG137" s="2">
        <f t="shared" si="385"/>
        <v>1.6391634532505781E-2</v>
      </c>
      <c r="GH137" s="2">
        <f t="shared" si="386"/>
        <v>1.3771073599275058E-2</v>
      </c>
      <c r="GI137" s="2">
        <f t="shared" si="387"/>
        <v>1.2000273028127999E-2</v>
      </c>
      <c r="GJ137" s="2">
        <f t="shared" si="388"/>
        <v>1.2380435293831493E-2</v>
      </c>
      <c r="GK137" s="2">
        <f t="shared" si="389"/>
        <v>9.4507466018748151E-3</v>
      </c>
      <c r="GM137" s="86">
        <f t="shared" si="325"/>
        <v>4.465936340238796E-48</v>
      </c>
      <c r="GN137" s="86">
        <f t="shared" si="390"/>
        <v>6.0031701035874504E-54</v>
      </c>
      <c r="GO137" s="86">
        <f t="shared" si="391"/>
        <v>8.5644112683743637E-74</v>
      </c>
      <c r="GP137" s="86">
        <f t="shared" si="392"/>
        <v>6.0883816159662389E-79</v>
      </c>
      <c r="GQ137" s="86">
        <f t="shared" si="393"/>
        <v>3.496459659127653E-86</v>
      </c>
      <c r="GR137" s="86">
        <f t="shared" si="394"/>
        <v>4.0626794263243055E-69</v>
      </c>
      <c r="GS137" s="86">
        <f t="shared" si="395"/>
        <v>1.8773866307179852E-64</v>
      </c>
      <c r="GT137" s="86">
        <f t="shared" si="396"/>
        <v>1.5044828140494756E-78</v>
      </c>
      <c r="GU137" s="86">
        <f t="shared" si="397"/>
        <v>5.384260933165261E-96</v>
      </c>
      <c r="GV137" s="86">
        <f t="shared" si="398"/>
        <v>1.1385695365116036E-102</v>
      </c>
      <c r="GW137" s="86">
        <f t="shared" si="399"/>
        <v>3.7726079662643949E-98</v>
      </c>
      <c r="GX137" s="86">
        <f t="shared" si="400"/>
        <v>1.6612106740617328E-95</v>
      </c>
      <c r="GY137" s="86">
        <f t="shared" si="401"/>
        <v>1.5957741572502821E-84</v>
      </c>
      <c r="GZ137" s="86">
        <f t="shared" si="402"/>
        <v>7.0342945881468105E-60</v>
      </c>
      <c r="HA137" s="86">
        <f t="shared" si="403"/>
        <v>2.0645822717649049E-82</v>
      </c>
      <c r="HC137" s="86">
        <f t="shared" si="326"/>
        <v>3.1161497798328975E-13</v>
      </c>
      <c r="HD137" s="86">
        <f t="shared" si="404"/>
        <v>1.6580574089163144E-16</v>
      </c>
      <c r="HE137" s="86">
        <f t="shared" si="405"/>
        <v>6.8605177355328634E-20</v>
      </c>
      <c r="HF137" s="86">
        <f t="shared" si="406"/>
        <v>6.3610446910178253E-24</v>
      </c>
      <c r="HG137" s="86">
        <f t="shared" si="407"/>
        <v>2.6199694416106858E-32</v>
      </c>
      <c r="HH137" s="86">
        <f t="shared" si="408"/>
        <v>1.9737965148392171E-25</v>
      </c>
      <c r="HI137" s="86">
        <f t="shared" si="409"/>
        <v>5.8627757673828793E-25</v>
      </c>
      <c r="HJ137" s="86">
        <f t="shared" si="410"/>
        <v>7.2747821058083569E-34</v>
      </c>
      <c r="HK137" s="86">
        <f t="shared" si="411"/>
        <v>6.3457407566236273E-50</v>
      </c>
      <c r="HL137" s="86">
        <f t="shared" si="412"/>
        <v>1.3078473268400901E-26</v>
      </c>
      <c r="HM137" s="86">
        <f t="shared" si="413"/>
        <v>3.1806594021578908E-35</v>
      </c>
      <c r="HN137" s="86">
        <f t="shared" si="414"/>
        <v>6.1667347665170643E-32</v>
      </c>
      <c r="HO137" s="86">
        <f t="shared" si="415"/>
        <v>3.6366799432710749E-19</v>
      </c>
      <c r="HP137" s="86">
        <f t="shared" si="416"/>
        <v>3.4573894843269192E-18</v>
      </c>
      <c r="HQ137" s="86">
        <f t="shared" si="417"/>
        <v>8.137207807458031E-27</v>
      </c>
      <c r="HS137" s="86">
        <f t="shared" si="327"/>
        <v>1.217101823405392E-3</v>
      </c>
      <c r="HT137" s="86">
        <f t="shared" si="418"/>
        <v>1.0566528944393611E-2</v>
      </c>
      <c r="HU137" s="86">
        <f t="shared" si="419"/>
        <v>1.1798085885862071E-2</v>
      </c>
      <c r="HV137" s="86">
        <f t="shared" si="420"/>
        <v>6.0707325382939898E-3</v>
      </c>
      <c r="HW137" s="86">
        <f t="shared" si="421"/>
        <v>2.0997973921626943E-3</v>
      </c>
      <c r="HX137" s="86">
        <f t="shared" si="422"/>
        <v>5.2863419456184672E-3</v>
      </c>
      <c r="HY137" s="86">
        <f t="shared" si="423"/>
        <v>3.6094208943467996E-3</v>
      </c>
      <c r="HZ137" s="86">
        <f t="shared" si="424"/>
        <v>1.1791925016683929E-2</v>
      </c>
      <c r="IA137" s="86">
        <f t="shared" si="425"/>
        <v>1.8532594098521326E-2</v>
      </c>
      <c r="IB137" s="86">
        <f t="shared" si="426"/>
        <v>3.0649344811160841E-3</v>
      </c>
      <c r="IC137" s="86">
        <f t="shared" si="427"/>
        <v>1.7006193061652795E-3</v>
      </c>
      <c r="ID137" s="86">
        <f t="shared" si="428"/>
        <v>5.2598704515407731E-4</v>
      </c>
      <c r="IE137" s="86">
        <f t="shared" si="429"/>
        <v>2.945052239519011E-4</v>
      </c>
      <c r="IF137" s="86">
        <f t="shared" si="430"/>
        <v>4.6891347909037729E-4</v>
      </c>
      <c r="IG137" s="86">
        <f t="shared" si="431"/>
        <v>2.0495068535791249E-3</v>
      </c>
      <c r="II137" s="86">
        <f t="shared" si="328"/>
        <v>2.4205960193745523E-17</v>
      </c>
      <c r="IJ137" s="86">
        <f t="shared" si="329"/>
        <v>1.2242838795089999E-14</v>
      </c>
      <c r="IK137" s="86">
        <f t="shared" si="330"/>
        <v>8.175728222312466E-16</v>
      </c>
      <c r="IL137" s="86">
        <f t="shared" si="331"/>
        <v>2.6752279441146982E-16</v>
      </c>
      <c r="IM137" s="86">
        <f t="shared" si="332"/>
        <v>2.0186641855200433E-19</v>
      </c>
      <c r="IN137" s="86">
        <f t="shared" si="333"/>
        <v>2.3648502225939711E-17</v>
      </c>
      <c r="IO137" s="86">
        <f t="shared" si="334"/>
        <v>2.7428464813359306E-18</v>
      </c>
      <c r="IP137" s="86">
        <f t="shared" si="335"/>
        <v>1.6750509052743179E-17</v>
      </c>
      <c r="IQ137" s="86">
        <f t="shared" si="336"/>
        <v>7.7561229376874124E-16</v>
      </c>
      <c r="IR137" s="86">
        <f t="shared" si="337"/>
        <v>1.3752708659848962E-20</v>
      </c>
      <c r="IS137" s="86">
        <f t="shared" si="338"/>
        <v>1.1222350548725876E-19</v>
      </c>
      <c r="IT137" s="86">
        <f t="shared" si="339"/>
        <v>7.7561403522908817E-21</v>
      </c>
      <c r="IU137" s="86">
        <f t="shared" si="340"/>
        <v>1.0673403083454949E-21</v>
      </c>
      <c r="IV137" s="86">
        <f t="shared" si="341"/>
        <v>1.0065881059539323E-36</v>
      </c>
      <c r="IW137" s="86">
        <f t="shared" si="342"/>
        <v>6.6811800040079627E-18</v>
      </c>
      <c r="IY137" s="86">
        <f t="shared" si="343"/>
        <v>1.2171018237170312E-3</v>
      </c>
      <c r="IZ137" s="86">
        <f t="shared" si="344"/>
        <v>1.0566528944406021E-2</v>
      </c>
      <c r="JA137" s="86">
        <f t="shared" si="345"/>
        <v>1.1798085885862888E-2</v>
      </c>
      <c r="JB137" s="86">
        <f t="shared" si="346"/>
        <v>6.0707325382942569E-3</v>
      </c>
      <c r="JC137" s="86">
        <f t="shared" si="347"/>
        <v>2.0997973921626943E-3</v>
      </c>
      <c r="JD137" s="86">
        <f t="shared" si="348"/>
        <v>5.2863419456184906E-3</v>
      </c>
      <c r="JE137" s="86">
        <f t="shared" si="349"/>
        <v>3.6094208943468022E-3</v>
      </c>
      <c r="JF137" s="86">
        <f t="shared" si="350"/>
        <v>1.1791925016683946E-2</v>
      </c>
      <c r="JG137" s="86">
        <f t="shared" si="351"/>
        <v>1.8532594098522103E-2</v>
      </c>
      <c r="JH137" s="86">
        <f t="shared" si="352"/>
        <v>3.0649344811160841E-3</v>
      </c>
      <c r="JI137" s="86">
        <f t="shared" si="353"/>
        <v>1.7006193061652798E-3</v>
      </c>
      <c r="JJ137" s="86">
        <f t="shared" si="354"/>
        <v>5.2598704515407731E-4</v>
      </c>
      <c r="JK137" s="86">
        <f t="shared" si="355"/>
        <v>2.9450522395190148E-4</v>
      </c>
      <c r="JL137" s="86">
        <f t="shared" si="356"/>
        <v>4.6891347909038076E-4</v>
      </c>
      <c r="JM137" s="86">
        <f t="shared" si="357"/>
        <v>2.0495068535791314E-3</v>
      </c>
    </row>
    <row r="138" spans="2:273" x14ac:dyDescent="0.25">
      <c r="B138" s="2">
        <v>111</v>
      </c>
      <c r="C138" s="37">
        <v>80.25</v>
      </c>
      <c r="D138" s="37">
        <v>77.935000000000002</v>
      </c>
      <c r="E138" s="37">
        <v>76.983999999999995</v>
      </c>
      <c r="F138" s="37">
        <v>75.242000000000004</v>
      </c>
      <c r="G138" s="37">
        <v>72.677000000000007</v>
      </c>
      <c r="H138" s="37">
        <v>70.787000000000006</v>
      </c>
      <c r="I138" s="37">
        <v>70.819999999999993</v>
      </c>
      <c r="J138" s="37">
        <v>72.516000000000005</v>
      </c>
      <c r="K138" s="37">
        <v>75.031999999999996</v>
      </c>
      <c r="L138" s="37">
        <v>73.774000000000001</v>
      </c>
      <c r="M138" s="37">
        <v>76.774000000000001</v>
      </c>
      <c r="N138" s="37">
        <v>75.242000000000004</v>
      </c>
      <c r="O138" s="37">
        <v>77.016000000000005</v>
      </c>
      <c r="P138" s="37">
        <v>80.364999999999995</v>
      </c>
      <c r="Q138" s="37">
        <v>80.581000000000003</v>
      </c>
      <c r="S138" s="4">
        <f t="shared" si="229"/>
        <v>79.207535978043055</v>
      </c>
      <c r="T138" s="4">
        <f t="shared" si="230"/>
        <v>77.198518778521247</v>
      </c>
      <c r="U138" s="4">
        <f t="shared" si="231"/>
        <v>76.892571089126776</v>
      </c>
      <c r="V138" s="4">
        <f t="shared" si="232"/>
        <v>75.734173205606794</v>
      </c>
      <c r="W138" s="4">
        <f t="shared" si="233"/>
        <v>72.71913903388392</v>
      </c>
      <c r="X138" s="4">
        <f t="shared" si="234"/>
        <v>71.858153707021486</v>
      </c>
      <c r="Y138" s="4">
        <f t="shared" si="235"/>
        <v>72.480776925007433</v>
      </c>
      <c r="Z138" s="4">
        <f t="shared" si="236"/>
        <v>73.195916058073252</v>
      </c>
      <c r="AA138" s="4">
        <f t="shared" si="237"/>
        <v>76.563466601465024</v>
      </c>
      <c r="AB138" s="4">
        <f t="shared" si="238"/>
        <v>74.193003532385731</v>
      </c>
      <c r="AC138" s="4">
        <f t="shared" si="239"/>
        <v>75.168466297808166</v>
      </c>
      <c r="AD138" s="4">
        <f t="shared" si="240"/>
        <v>74.488802456543368</v>
      </c>
      <c r="AE138" s="4">
        <f t="shared" si="241"/>
        <v>75.208212134407077</v>
      </c>
      <c r="AF138" s="4">
        <f t="shared" si="242"/>
        <v>80.145401411197369</v>
      </c>
      <c r="AG138" s="4">
        <f t="shared" si="243"/>
        <v>81.48589793550623</v>
      </c>
      <c r="AI138" s="4">
        <f t="shared" si="244"/>
        <v>1.0424640219569454</v>
      </c>
      <c r="AJ138" s="4">
        <f t="shared" si="245"/>
        <v>0.73648122147875483</v>
      </c>
      <c r="AK138" s="4">
        <f t="shared" si="246"/>
        <v>9.1428910873219138E-2</v>
      </c>
      <c r="AL138" s="4">
        <f t="shared" si="247"/>
        <v>-0.49217320560678957</v>
      </c>
      <c r="AM138" s="4">
        <f t="shared" si="248"/>
        <v>-4.2139033883913157E-2</v>
      </c>
      <c r="AN138" s="4">
        <f t="shared" si="249"/>
        <v>-1.0711537070214803</v>
      </c>
      <c r="AO138" s="4">
        <f t="shared" si="250"/>
        <v>-1.6607769250074398</v>
      </c>
      <c r="AP138" s="4">
        <f t="shared" si="251"/>
        <v>-0.67991605807324618</v>
      </c>
      <c r="AQ138" s="4">
        <f t="shared" si="252"/>
        <v>-1.5314666014650271</v>
      </c>
      <c r="AR138" s="4">
        <f t="shared" si="253"/>
        <v>-0.41900353238573018</v>
      </c>
      <c r="AS138" s="4">
        <f t="shared" si="254"/>
        <v>1.6055337021918348</v>
      </c>
      <c r="AT138" s="4">
        <f t="shared" si="255"/>
        <v>0.75319754345663625</v>
      </c>
      <c r="AU138" s="4">
        <f t="shared" si="256"/>
        <v>1.8077878655929283</v>
      </c>
      <c r="AV138" s="4">
        <f t="shared" si="432"/>
        <v>0.21959858880262573</v>
      </c>
      <c r="AW138" s="4">
        <f t="shared" si="432"/>
        <v>-0.90489793550622721</v>
      </c>
      <c r="AY138" s="2">
        <f t="shared" si="308"/>
        <v>79.20753597804304</v>
      </c>
      <c r="AZ138" s="2">
        <f t="shared" si="359"/>
        <v>76.920853712092352</v>
      </c>
      <c r="BA138" s="2">
        <f t="shared" si="360"/>
        <v>76.455193022443268</v>
      </c>
      <c r="BB138" s="2">
        <f t="shared" si="361"/>
        <v>75.313022601719737</v>
      </c>
      <c r="BC138" s="2">
        <f t="shared" si="362"/>
        <v>72.488212134815711</v>
      </c>
      <c r="BD138" s="2">
        <f t="shared" si="363"/>
        <v>71.298907975588335</v>
      </c>
      <c r="BE138" s="2">
        <f t="shared" si="364"/>
        <v>71.996509609163311</v>
      </c>
      <c r="BF138" s="2">
        <f t="shared" si="365"/>
        <v>71.596705822450943</v>
      </c>
      <c r="BG138" s="2">
        <f t="shared" si="366"/>
        <v>73.776796429036494</v>
      </c>
      <c r="BH138" s="2">
        <f t="shared" si="367"/>
        <v>73.522291703723923</v>
      </c>
      <c r="BI138" s="2">
        <f t="shared" si="368"/>
        <v>74.744905874319727</v>
      </c>
      <c r="BJ138" s="2">
        <f t="shared" si="369"/>
        <v>74.340804703340325</v>
      </c>
      <c r="BK138" s="2">
        <f t="shared" si="370"/>
        <v>75.102778918977151</v>
      </c>
      <c r="BL138" s="2">
        <f t="shared" si="371"/>
        <v>79.804363576481762</v>
      </c>
      <c r="BM138" s="2">
        <f t="shared" si="372"/>
        <v>79.502104467240002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80.25</v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>
        <f t="shared" si="313"/>
        <v>72.677000000000007</v>
      </c>
      <c r="CJ138" s="2">
        <f t="shared" si="314"/>
        <v>70.787000000000006</v>
      </c>
      <c r="CK138" s="2">
        <f t="shared" si="315"/>
        <v>70.819999999999993</v>
      </c>
      <c r="CL138" s="2" t="str">
        <f t="shared" si="316"/>
        <v/>
      </c>
      <c r="CM138" s="2" t="str">
        <f t="shared" si="317"/>
        <v/>
      </c>
      <c r="CN138" s="2">
        <f t="shared" si="318"/>
        <v>73.774000000000001</v>
      </c>
      <c r="CO138" s="2">
        <f t="shared" si="319"/>
        <v>76.774000000000001</v>
      </c>
      <c r="CP138" s="2">
        <f t="shared" si="320"/>
        <v>75.242000000000004</v>
      </c>
      <c r="CQ138" s="2">
        <f t="shared" si="321"/>
        <v>77.016000000000005</v>
      </c>
      <c r="CR138" s="2">
        <f t="shared" si="322"/>
        <v>80.364999999999995</v>
      </c>
      <c r="CS138" s="2">
        <f t="shared" si="323"/>
        <v>80.581000000000003</v>
      </c>
      <c r="CU138" s="2">
        <f t="shared" si="273"/>
        <v>80.25</v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>
        <f t="shared" si="277"/>
        <v>72.677000000000007</v>
      </c>
      <c r="CZ138" s="2">
        <f t="shared" si="278"/>
        <v>70.787000000000006</v>
      </c>
      <c r="DA138" s="2">
        <f t="shared" si="279"/>
        <v>70.819999999999993</v>
      </c>
      <c r="DB138" s="2" t="str">
        <f t="shared" si="280"/>
        <v/>
      </c>
      <c r="DC138" s="2" t="str">
        <f t="shared" si="281"/>
        <v/>
      </c>
      <c r="DD138" s="2">
        <f t="shared" si="282"/>
        <v>73.774000000000001</v>
      </c>
      <c r="DE138" s="2">
        <f t="shared" si="283"/>
        <v>76.774000000000001</v>
      </c>
      <c r="DF138" s="2">
        <f t="shared" si="284"/>
        <v>75.242000000000004</v>
      </c>
      <c r="DG138" s="2">
        <f t="shared" si="285"/>
        <v>77.016000000000005</v>
      </c>
      <c r="DH138" s="2">
        <f t="shared" si="286"/>
        <v>80.364999999999995</v>
      </c>
      <c r="DI138" s="2">
        <f t="shared" si="287"/>
        <v>80.581000000000003</v>
      </c>
      <c r="DK138" s="2">
        <f t="shared" si="288"/>
        <v>105.96066022349743</v>
      </c>
      <c r="DL138" s="2">
        <f t="shared" si="433"/>
        <v>101.71281989574051</v>
      </c>
      <c r="DM138" s="2">
        <f t="shared" si="433"/>
        <v>99.566694050135936</v>
      </c>
      <c r="DN138" s="2">
        <f t="shared" si="433"/>
        <v>101.49283024066122</v>
      </c>
      <c r="DO138" s="2">
        <f t="shared" si="433"/>
        <v>98.217520625889051</v>
      </c>
      <c r="DP138" s="2">
        <f t="shared" si="433"/>
        <v>94.322241295546533</v>
      </c>
      <c r="DQ138" s="2">
        <f t="shared" si="433"/>
        <v>101.37522265122266</v>
      </c>
      <c r="DR138" s="2">
        <f t="shared" si="433"/>
        <v>104.3136868347339</v>
      </c>
      <c r="DS138" s="2">
        <f t="shared" si="433"/>
        <v>103.54841913341913</v>
      </c>
      <c r="DT138" s="2">
        <f t="shared" si="433"/>
        <v>95.106471076339474</v>
      </c>
      <c r="DU138" s="2">
        <f t="shared" si="433"/>
        <v>97.403029434292563</v>
      </c>
      <c r="DV138" s="2">
        <f t="shared" si="433"/>
        <v>99.893104453441296</v>
      </c>
      <c r="DW138" s="2">
        <f t="shared" si="433"/>
        <v>103.66422503373819</v>
      </c>
      <c r="DX138" s="2">
        <f t="shared" si="433"/>
        <v>107.56291162591162</v>
      </c>
      <c r="DY138" s="2">
        <f t="shared" si="433"/>
        <v>94.300369758064519</v>
      </c>
      <c r="EA138" s="2">
        <f t="shared" si="228"/>
        <v>79.156866987596487</v>
      </c>
      <c r="EB138" s="2">
        <f t="shared" si="290"/>
        <v>76.870594049542248</v>
      </c>
      <c r="EC138" s="2">
        <f t="shared" si="291"/>
        <v>76.404912841139151</v>
      </c>
      <c r="ED138" s="2">
        <f t="shared" si="292"/>
        <v>75.252902159771011</v>
      </c>
      <c r="EE138" s="2">
        <f t="shared" si="293"/>
        <v>72.419168272073307</v>
      </c>
      <c r="EF138" s="2">
        <f t="shared" si="294"/>
        <v>71.242058761202614</v>
      </c>
      <c r="EG138" s="2">
        <f t="shared" si="295"/>
        <v>71.914638734519741</v>
      </c>
      <c r="EH138" s="2">
        <f t="shared" si="296"/>
        <v>71.503426200992678</v>
      </c>
      <c r="EI138" s="2">
        <f t="shared" si="297"/>
        <v>73.700750414397334</v>
      </c>
      <c r="EJ138" s="2">
        <f t="shared" si="298"/>
        <v>73.464058976915425</v>
      </c>
      <c r="EK138" s="2">
        <f t="shared" si="299"/>
        <v>74.684965547434672</v>
      </c>
      <c r="EL138" s="2">
        <f t="shared" si="300"/>
        <v>74.273327437268591</v>
      </c>
      <c r="EM138" s="2">
        <f t="shared" si="301"/>
        <v>75.031752105778665</v>
      </c>
      <c r="EN138" s="2">
        <f t="shared" si="302"/>
        <v>79.727745338546129</v>
      </c>
      <c r="EO138" s="2">
        <f t="shared" si="303"/>
        <v>79.455453740157509</v>
      </c>
      <c r="EQ138" s="2">
        <f t="shared" si="304"/>
        <v>79.050910827067682</v>
      </c>
      <c r="ER138" s="2">
        <f t="shared" si="434"/>
        <v>76.768195419004456</v>
      </c>
      <c r="ES138" s="2">
        <f t="shared" si="434"/>
        <v>76.42876152416784</v>
      </c>
      <c r="ET138" s="2">
        <f t="shared" si="434"/>
        <v>75.190498495473591</v>
      </c>
      <c r="EU138" s="2">
        <f t="shared" si="434"/>
        <v>72.560667008093844</v>
      </c>
      <c r="EV138" s="2">
        <f t="shared" si="434"/>
        <v>71.330039432626336</v>
      </c>
      <c r="EW138" s="2">
        <f t="shared" si="434"/>
        <v>71.940044285432307</v>
      </c>
      <c r="EX138" s="2">
        <f t="shared" si="434"/>
        <v>71.508859476054425</v>
      </c>
      <c r="EY138" s="2">
        <f t="shared" si="434"/>
        <v>73.583443552186722</v>
      </c>
      <c r="EZ138" s="2">
        <f t="shared" si="434"/>
        <v>73.460889952668822</v>
      </c>
      <c r="FA138" s="2">
        <f t="shared" si="434"/>
        <v>74.674177796850827</v>
      </c>
      <c r="FB138" s="2">
        <f t="shared" si="434"/>
        <v>74.233479909545011</v>
      </c>
      <c r="FC138" s="2">
        <f t="shared" si="434"/>
        <v>74.973408696218598</v>
      </c>
      <c r="FD138" s="2">
        <f t="shared" si="434"/>
        <v>79.759000191808965</v>
      </c>
      <c r="FE138" s="2">
        <f t="shared" si="434"/>
        <v>79.464938145594004</v>
      </c>
      <c r="FG138" s="2">
        <f t="shared" si="306"/>
        <v>0.9980588855589495</v>
      </c>
      <c r="FH138" s="2">
        <f t="shared" si="435"/>
        <v>0.99788486785435693</v>
      </c>
      <c r="FI138" s="2">
        <f t="shared" si="435"/>
        <v>0.9978499861280673</v>
      </c>
      <c r="FJ138" s="2">
        <f t="shared" si="435"/>
        <v>0.99766380227112195</v>
      </c>
      <c r="FK138" s="2">
        <f t="shared" si="435"/>
        <v>0.99744096865831355</v>
      </c>
      <c r="FL138" s="2">
        <f t="shared" si="435"/>
        <v>0.9976172077554355</v>
      </c>
      <c r="FM138" s="2">
        <f t="shared" si="435"/>
        <v>0.99724042513829381</v>
      </c>
      <c r="FN138" s="2">
        <f t="shared" si="435"/>
        <v>0.99716148819151396</v>
      </c>
      <c r="FO138" s="2">
        <f t="shared" si="435"/>
        <v>0.99732735097825598</v>
      </c>
      <c r="FP138" s="2">
        <f t="shared" si="435"/>
        <v>0.99730597606119631</v>
      </c>
      <c r="FQ138" s="2">
        <f t="shared" si="435"/>
        <v>0.99735303545052556</v>
      </c>
      <c r="FR138" s="2">
        <f t="shared" si="435"/>
        <v>0.997342749990352</v>
      </c>
      <c r="FS138" s="2">
        <f t="shared" si="435"/>
        <v>0.99749258087513049</v>
      </c>
      <c r="FT138" s="2">
        <f t="shared" si="435"/>
        <v>0.9972626546389789</v>
      </c>
      <c r="FU138" s="2">
        <f t="shared" si="435"/>
        <v>0.99686407561686485</v>
      </c>
      <c r="FW138" s="2">
        <f t="shared" si="324"/>
        <v>1.2837759237439709E-2</v>
      </c>
      <c r="FX138" s="2">
        <f t="shared" si="376"/>
        <v>2.2314047507259051E-2</v>
      </c>
      <c r="FY138" s="2">
        <f t="shared" si="377"/>
        <v>2.021203458248776E-2</v>
      </c>
      <c r="FZ138" s="2">
        <f t="shared" si="378"/>
        <v>1.8928671145844608E-2</v>
      </c>
      <c r="GA138" s="2">
        <f t="shared" si="379"/>
        <v>2.1378781112824697E-2</v>
      </c>
      <c r="GB138" s="2">
        <f t="shared" si="380"/>
        <v>2.1072065145174759E-2</v>
      </c>
      <c r="GC138" s="2">
        <f t="shared" si="381"/>
        <v>2.2522158949442428E-2</v>
      </c>
      <c r="GD138" s="2">
        <f t="shared" si="382"/>
        <v>2.7112415294416409E-2</v>
      </c>
      <c r="GE138" s="2">
        <f t="shared" si="383"/>
        <v>3.1765643491340277E-2</v>
      </c>
      <c r="GF138" s="2">
        <f t="shared" si="384"/>
        <v>2.2861762852522522E-2</v>
      </c>
      <c r="GG138" s="2">
        <f t="shared" si="385"/>
        <v>1.7944691494896772E-2</v>
      </c>
      <c r="GH138" s="2">
        <f t="shared" si="386"/>
        <v>1.5079646994330058E-2</v>
      </c>
      <c r="GI138" s="2">
        <f t="shared" si="387"/>
        <v>1.3142821428465212E-2</v>
      </c>
      <c r="GJ138" s="2">
        <f t="shared" si="388"/>
        <v>1.3558682297970305E-2</v>
      </c>
      <c r="GK138" s="2">
        <f t="shared" si="389"/>
        <v>1.0353097725064167E-2</v>
      </c>
      <c r="GM138" s="86">
        <f t="shared" si="325"/>
        <v>3.7045706163817198E-50</v>
      </c>
      <c r="GN138" s="86">
        <f t="shared" si="390"/>
        <v>3.1478603628549059E-56</v>
      </c>
      <c r="GO138" s="86">
        <f t="shared" si="391"/>
        <v>5.5458434150063231E-77</v>
      </c>
      <c r="GP138" s="86">
        <f t="shared" si="392"/>
        <v>2.2398620126824004E-82</v>
      </c>
      <c r="GQ138" s="86">
        <f t="shared" si="393"/>
        <v>6.8796621009971077E-90</v>
      </c>
      <c r="GR138" s="86">
        <f t="shared" si="394"/>
        <v>4.6870380577723738E-72</v>
      </c>
      <c r="GS138" s="86">
        <f t="shared" si="395"/>
        <v>3.3754546171993129E-67</v>
      </c>
      <c r="GT138" s="86">
        <f t="shared" si="396"/>
        <v>6.5555188708042669E-82</v>
      </c>
      <c r="GU138" s="86">
        <f t="shared" si="397"/>
        <v>4.4876533503213084E-100</v>
      </c>
      <c r="GV138" s="86">
        <f t="shared" si="398"/>
        <v>4.6138593553690524E-107</v>
      </c>
      <c r="GW138" s="86">
        <f t="shared" si="399"/>
        <v>2.250438271962777E-102</v>
      </c>
      <c r="GX138" s="86">
        <f t="shared" si="400"/>
        <v>1.191740069761668E-99</v>
      </c>
      <c r="GY138" s="86">
        <f t="shared" si="401"/>
        <v>3.5997725406460979E-88</v>
      </c>
      <c r="GZ138" s="86">
        <f t="shared" si="402"/>
        <v>2.0725874610282593E-62</v>
      </c>
      <c r="HA138" s="86">
        <f t="shared" si="403"/>
        <v>7.048221738027748E-86</v>
      </c>
      <c r="HC138" s="86">
        <f t="shared" si="326"/>
        <v>2.4603707197363471E-14</v>
      </c>
      <c r="HD138" s="86">
        <f t="shared" si="404"/>
        <v>8.0637815719478115E-18</v>
      </c>
      <c r="HE138" s="86">
        <f t="shared" si="405"/>
        <v>1.6531596264930784E-21</v>
      </c>
      <c r="HF138" s="86">
        <f t="shared" si="406"/>
        <v>6.1132189849122552E-26</v>
      </c>
      <c r="HG138" s="86">
        <f t="shared" si="407"/>
        <v>5.2952832480407842E-35</v>
      </c>
      <c r="HH138" s="86">
        <f t="shared" si="408"/>
        <v>1.7428546097062854E-27</v>
      </c>
      <c r="HI138" s="86">
        <f t="shared" si="409"/>
        <v>5.8401025090474576E-27</v>
      </c>
      <c r="HJ138" s="86">
        <f t="shared" si="410"/>
        <v>1.5841155815733063E-36</v>
      </c>
      <c r="HK138" s="86">
        <f t="shared" si="411"/>
        <v>8.5932929648085363E-54</v>
      </c>
      <c r="HL138" s="86">
        <f t="shared" si="412"/>
        <v>1.1816322041704895E-28</v>
      </c>
      <c r="HM138" s="86">
        <f t="shared" si="413"/>
        <v>3.8210519232381208E-38</v>
      </c>
      <c r="HN138" s="86">
        <f t="shared" si="414"/>
        <v>1.1032874860111144E-34</v>
      </c>
      <c r="HO138" s="86">
        <f t="shared" si="415"/>
        <v>8.4764403012845659E-21</v>
      </c>
      <c r="HP138" s="86">
        <f t="shared" si="416"/>
        <v>1.0063225126796066E-19</v>
      </c>
      <c r="HQ138" s="86">
        <f t="shared" si="417"/>
        <v>4.6362657057773235E-29</v>
      </c>
      <c r="HS138" s="86">
        <f t="shared" si="327"/>
        <v>2.2811349686869971E-3</v>
      </c>
      <c r="HT138" s="86">
        <f t="shared" si="418"/>
        <v>1.8031670675982339E-2</v>
      </c>
      <c r="HU138" s="86">
        <f t="shared" si="419"/>
        <v>2.0175575443123043E-2</v>
      </c>
      <c r="HV138" s="86">
        <f t="shared" si="420"/>
        <v>1.080712841484662E-2</v>
      </c>
      <c r="HW138" s="86">
        <f t="shared" si="421"/>
        <v>4.3144162935131927E-3</v>
      </c>
      <c r="HX138" s="86">
        <f t="shared" si="422"/>
        <v>9.8366256629656146E-3</v>
      </c>
      <c r="HY138" s="86">
        <f t="shared" si="423"/>
        <v>7.0796091311034915E-3</v>
      </c>
      <c r="HZ138" s="86">
        <f t="shared" si="424"/>
        <v>2.1724876894345661E-2</v>
      </c>
      <c r="IA138" s="86">
        <f t="shared" si="425"/>
        <v>3.2860493833957019E-2</v>
      </c>
      <c r="IB138" s="86">
        <f t="shared" si="426"/>
        <v>6.3640043405977014E-3</v>
      </c>
      <c r="IC138" s="86">
        <f t="shared" si="427"/>
        <v>3.4479198459323405E-3</v>
      </c>
      <c r="ID138" s="86">
        <f t="shared" si="428"/>
        <v>1.1292930133055361E-3</v>
      </c>
      <c r="IE138" s="86">
        <f t="shared" si="429"/>
        <v>6.4669442212446945E-4</v>
      </c>
      <c r="IF138" s="86">
        <f t="shared" si="430"/>
        <v>9.4200378658574723E-4</v>
      </c>
      <c r="IG138" s="86">
        <f t="shared" si="431"/>
        <v>3.4262035483487402E-3</v>
      </c>
      <c r="II138" s="86">
        <f t="shared" si="328"/>
        <v>1.0800023598332023E-16</v>
      </c>
      <c r="IJ138" s="86">
        <f t="shared" si="329"/>
        <v>5.0737609364896909E-14</v>
      </c>
      <c r="IK138" s="86">
        <f t="shared" si="330"/>
        <v>3.6940373277349011E-15</v>
      </c>
      <c r="IL138" s="86">
        <f t="shared" si="331"/>
        <v>1.2392815524974238E-15</v>
      </c>
      <c r="IM138" s="86">
        <f t="shared" si="332"/>
        <v>1.3647700078810173E-18</v>
      </c>
      <c r="IN138" s="86">
        <f t="shared" si="333"/>
        <v>1.2766742669752067E-16</v>
      </c>
      <c r="IO138" s="86">
        <f t="shared" si="334"/>
        <v>1.685592258299448E-17</v>
      </c>
      <c r="IP138" s="86">
        <f t="shared" si="335"/>
        <v>1.0339103120501887E-16</v>
      </c>
      <c r="IQ138" s="86">
        <f t="shared" si="336"/>
        <v>4.2782854895057601E-15</v>
      </c>
      <c r="IR138" s="86">
        <f t="shared" si="337"/>
        <v>1.0903725272416695E-19</v>
      </c>
      <c r="IS138" s="86">
        <f t="shared" si="338"/>
        <v>7.1694725131607832E-19</v>
      </c>
      <c r="IT138" s="86">
        <f t="shared" si="339"/>
        <v>5.1405623142457241E-20</v>
      </c>
      <c r="IU138" s="86">
        <f t="shared" si="340"/>
        <v>7.2308753327003824E-21</v>
      </c>
      <c r="IV138" s="86">
        <f t="shared" si="341"/>
        <v>2.8851106694397304E-35</v>
      </c>
      <c r="IW138" s="86">
        <f t="shared" si="342"/>
        <v>2.9235165212816994E-17</v>
      </c>
      <c r="IY138" s="86">
        <f t="shared" si="343"/>
        <v>2.2811349687117087E-3</v>
      </c>
      <c r="IZ138" s="86">
        <f t="shared" si="344"/>
        <v>1.8031670676033083E-2</v>
      </c>
      <c r="JA138" s="86">
        <f t="shared" si="345"/>
        <v>2.0175575443126738E-2</v>
      </c>
      <c r="JB138" s="86">
        <f t="shared" si="346"/>
        <v>1.0807128414847858E-2</v>
      </c>
      <c r="JC138" s="86">
        <f t="shared" si="347"/>
        <v>4.3144162935131944E-3</v>
      </c>
      <c r="JD138" s="86">
        <f t="shared" si="348"/>
        <v>9.8366256629657429E-3</v>
      </c>
      <c r="JE138" s="86">
        <f t="shared" si="349"/>
        <v>7.079609131103508E-3</v>
      </c>
      <c r="JF138" s="86">
        <f t="shared" si="350"/>
        <v>2.1724876894345765E-2</v>
      </c>
      <c r="JG138" s="86">
        <f t="shared" si="351"/>
        <v>3.28604938339613E-2</v>
      </c>
      <c r="JH138" s="86">
        <f t="shared" si="352"/>
        <v>6.3640043405977014E-3</v>
      </c>
      <c r="JI138" s="86">
        <f t="shared" si="353"/>
        <v>3.4479198459323413E-3</v>
      </c>
      <c r="JJ138" s="86">
        <f t="shared" si="354"/>
        <v>1.1292930133055361E-3</v>
      </c>
      <c r="JK138" s="86">
        <f t="shared" si="355"/>
        <v>6.4669442212446945E-4</v>
      </c>
      <c r="JL138" s="86">
        <f t="shared" si="356"/>
        <v>9.4200378658574734E-4</v>
      </c>
      <c r="JM138" s="86">
        <f t="shared" si="357"/>
        <v>3.4262035483487692E-3</v>
      </c>
    </row>
    <row r="139" spans="2:273" x14ac:dyDescent="0.25">
      <c r="B139" s="2">
        <v>112</v>
      </c>
      <c r="C139" s="37">
        <v>79.766000000000005</v>
      </c>
      <c r="D139" s="37">
        <v>77.161000000000001</v>
      </c>
      <c r="E139" s="37">
        <v>76.442999999999998</v>
      </c>
      <c r="F139" s="37">
        <v>75.418999999999997</v>
      </c>
      <c r="G139" s="37">
        <v>72.887</v>
      </c>
      <c r="H139" s="37">
        <v>70.557000000000002</v>
      </c>
      <c r="I139" s="37">
        <v>71.474999999999994</v>
      </c>
      <c r="J139" s="37">
        <v>74.403000000000006</v>
      </c>
      <c r="K139" s="37">
        <v>76.274000000000001</v>
      </c>
      <c r="L139" s="37">
        <v>75.194000000000003</v>
      </c>
      <c r="M139" s="37">
        <v>76.435000000000002</v>
      </c>
      <c r="N139" s="37">
        <v>74.274000000000001</v>
      </c>
      <c r="O139" s="37">
        <v>75.790000000000006</v>
      </c>
      <c r="P139" s="37">
        <v>80.905000000000001</v>
      </c>
      <c r="Q139" s="37">
        <v>82.305999999999997</v>
      </c>
      <c r="S139" s="4">
        <f t="shared" si="229"/>
        <v>79.086642519755827</v>
      </c>
      <c r="T139" s="4">
        <f t="shared" si="230"/>
        <v>77.251160894235866</v>
      </c>
      <c r="U139" s="4">
        <f t="shared" si="231"/>
        <v>77.045389862845227</v>
      </c>
      <c r="V139" s="4">
        <f t="shared" si="232"/>
        <v>75.89898291191588</v>
      </c>
      <c r="W139" s="4">
        <f t="shared" si="233"/>
        <v>72.768337493450659</v>
      </c>
      <c r="X139" s="4">
        <f t="shared" si="234"/>
        <v>72.118963302148586</v>
      </c>
      <c r="Y139" s="4">
        <f t="shared" si="235"/>
        <v>72.742031928449478</v>
      </c>
      <c r="Z139" s="4">
        <f t="shared" si="236"/>
        <v>74.061862168410926</v>
      </c>
      <c r="AA139" s="4">
        <f t="shared" si="237"/>
        <v>78.036806989300345</v>
      </c>
      <c r="AB139" s="4">
        <f t="shared" si="238"/>
        <v>74.64350338678446</v>
      </c>
      <c r="AC139" s="4">
        <f t="shared" si="239"/>
        <v>75.368847889098134</v>
      </c>
      <c r="AD139" s="4">
        <f t="shared" si="240"/>
        <v>74.554360545825688</v>
      </c>
      <c r="AE139" s="4">
        <f t="shared" si="241"/>
        <v>75.218777056519258</v>
      </c>
      <c r="AF139" s="4">
        <f t="shared" si="242"/>
        <v>80.321497513597507</v>
      </c>
      <c r="AG139" s="4">
        <f t="shared" si="243"/>
        <v>82.483476273766641</v>
      </c>
      <c r="AI139" s="4">
        <f t="shared" si="244"/>
        <v>0.67935748024417819</v>
      </c>
      <c r="AJ139" s="4">
        <f t="shared" si="245"/>
        <v>-9.016089423586493E-2</v>
      </c>
      <c r="AK139" s="4">
        <f t="shared" si="246"/>
        <v>-0.60238986284522866</v>
      </c>
      <c r="AL139" s="4">
        <f t="shared" si="247"/>
        <v>-0.47998291191588294</v>
      </c>
      <c r="AM139" s="4">
        <f t="shared" si="248"/>
        <v>0.11866250654934163</v>
      </c>
      <c r="AN139" s="4">
        <f t="shared" si="249"/>
        <v>-1.5619633021485839</v>
      </c>
      <c r="AO139" s="4">
        <f t="shared" si="250"/>
        <v>-1.2670319284494838</v>
      </c>
      <c r="AP139" s="4">
        <f t="shared" si="251"/>
        <v>0.34113783158908006</v>
      </c>
      <c r="AQ139" s="4">
        <f t="shared" si="252"/>
        <v>-1.7628069893003442</v>
      </c>
      <c r="AR139" s="4">
        <f t="shared" si="253"/>
        <v>0.55049661321554311</v>
      </c>
      <c r="AS139" s="4">
        <f t="shared" si="254"/>
        <v>1.0661521109018679</v>
      </c>
      <c r="AT139" s="4">
        <f t="shared" si="255"/>
        <v>-0.28036054582568681</v>
      </c>
      <c r="AU139" s="4">
        <f t="shared" si="256"/>
        <v>0.57122294348074831</v>
      </c>
      <c r="AV139" s="4">
        <f t="shared" ref="AV139:AW154" si="436">IF(OR($B139 &lt; P$230, $B139 &gt; P$233), 0, P139-AF139)</f>
        <v>0.58350248640249447</v>
      </c>
      <c r="AW139" s="4">
        <f t="shared" si="436"/>
        <v>-0.17747627376664354</v>
      </c>
      <c r="AY139" s="2">
        <f t="shared" si="308"/>
        <v>79.086642519755827</v>
      </c>
      <c r="AZ139" s="2">
        <f t="shared" si="359"/>
        <v>76.822144053703056</v>
      </c>
      <c r="BA139" s="2">
        <f t="shared" si="360"/>
        <v>76.370271634293815</v>
      </c>
      <c r="BB139" s="2">
        <f t="shared" si="361"/>
        <v>75.219623234180787</v>
      </c>
      <c r="BC139" s="2">
        <f t="shared" si="362"/>
        <v>72.344282443154071</v>
      </c>
      <c r="BD139" s="2">
        <f t="shared" si="363"/>
        <v>71.183739112038666</v>
      </c>
      <c r="BE139" s="2">
        <f t="shared" si="364"/>
        <v>71.892791255072211</v>
      </c>
      <c r="BF139" s="2">
        <f t="shared" si="365"/>
        <v>71.458591828985021</v>
      </c>
      <c r="BG139" s="2">
        <f t="shared" si="366"/>
        <v>73.679281279399504</v>
      </c>
      <c r="BH139" s="2">
        <f t="shared" si="367"/>
        <v>73.411671550844801</v>
      </c>
      <c r="BI139" s="2">
        <f t="shared" si="368"/>
        <v>74.596067624433459</v>
      </c>
      <c r="BJ139" s="2">
        <f t="shared" si="369"/>
        <v>74.266641843568124</v>
      </c>
      <c r="BK139" s="2">
        <f t="shared" si="370"/>
        <v>75.008440411983997</v>
      </c>
      <c r="BL139" s="2">
        <f t="shared" si="371"/>
        <v>79.692425440180244</v>
      </c>
      <c r="BM139" s="2">
        <f t="shared" si="372"/>
        <v>79.387094299378816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79.766000000000005</v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>
        <f t="shared" si="313"/>
        <v>72.887</v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>
        <f t="shared" si="319"/>
        <v>76.435000000000002</v>
      </c>
      <c r="CP139" s="2">
        <f t="shared" si="320"/>
        <v>74.274000000000001</v>
      </c>
      <c r="CQ139" s="2">
        <f t="shared" si="321"/>
        <v>75.790000000000006</v>
      </c>
      <c r="CR139" s="2">
        <f t="shared" si="322"/>
        <v>80.905000000000001</v>
      </c>
      <c r="CS139" s="2">
        <f t="shared" si="323"/>
        <v>82.305999999999997</v>
      </c>
      <c r="CU139" s="2">
        <f t="shared" si="273"/>
        <v>79.766000000000005</v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>
        <f t="shared" si="277"/>
        <v>72.887</v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>
        <f t="shared" si="283"/>
        <v>76.435000000000002</v>
      </c>
      <c r="DF139" s="2">
        <f t="shared" si="284"/>
        <v>74.274000000000001</v>
      </c>
      <c r="DG139" s="2">
        <f t="shared" si="285"/>
        <v>75.790000000000006</v>
      </c>
      <c r="DH139" s="2">
        <f t="shared" si="286"/>
        <v>80.905000000000001</v>
      </c>
      <c r="DI139" s="2">
        <f t="shared" si="287"/>
        <v>82.305999999999997</v>
      </c>
      <c r="DK139" s="2">
        <f t="shared" si="288"/>
        <v>106.13936575052854</v>
      </c>
      <c r="DL139" s="2">
        <f t="shared" ref="DL139:DY154" si="437">BP$228*$B139+BP$229</f>
        <v>101.83980871350244</v>
      </c>
      <c r="DM139" s="2">
        <f t="shared" si="437"/>
        <v>99.685554213228656</v>
      </c>
      <c r="DN139" s="2">
        <f t="shared" si="437"/>
        <v>101.63546503524836</v>
      </c>
      <c r="DO139" s="2">
        <f t="shared" si="437"/>
        <v>98.320661013239956</v>
      </c>
      <c r="DP139" s="2">
        <f t="shared" si="437"/>
        <v>94.387846963562723</v>
      </c>
      <c r="DQ139" s="2">
        <f t="shared" si="437"/>
        <v>101.56177181467183</v>
      </c>
      <c r="DR139" s="2">
        <f t="shared" si="437"/>
        <v>104.54160392156864</v>
      </c>
      <c r="DS139" s="2">
        <f t="shared" si="437"/>
        <v>103.74631848991848</v>
      </c>
      <c r="DT139" s="2">
        <f t="shared" si="437"/>
        <v>95.172652916073957</v>
      </c>
      <c r="DU139" s="2">
        <f t="shared" si="437"/>
        <v>97.512422475106661</v>
      </c>
      <c r="DV139" s="2">
        <f t="shared" si="437"/>
        <v>100.02417712550607</v>
      </c>
      <c r="DW139" s="2">
        <f t="shared" si="437"/>
        <v>103.84924547908231</v>
      </c>
      <c r="DX139" s="2">
        <f t="shared" si="437"/>
        <v>107.78368395538395</v>
      </c>
      <c r="DY139" s="2">
        <f t="shared" si="437"/>
        <v>94.371645161290317</v>
      </c>
      <c r="EA139" s="2">
        <f t="shared" si="228"/>
        <v>79.039723219706815</v>
      </c>
      <c r="EB139" s="2">
        <f t="shared" si="290"/>
        <v>76.776225794291847</v>
      </c>
      <c r="EC139" s="2">
        <f t="shared" si="291"/>
        <v>76.323687131866649</v>
      </c>
      <c r="ED139" s="2">
        <f t="shared" si="292"/>
        <v>75.164395524329947</v>
      </c>
      <c r="EE139" s="2">
        <f t="shared" si="293"/>
        <v>72.279269227926676</v>
      </c>
      <c r="EF139" s="2">
        <f t="shared" si="294"/>
        <v>71.130088865343225</v>
      </c>
      <c r="EG139" s="2">
        <f t="shared" si="295"/>
        <v>71.816701800395478</v>
      </c>
      <c r="EH139" s="2">
        <f t="shared" si="296"/>
        <v>71.371699562861437</v>
      </c>
      <c r="EI139" s="2">
        <f t="shared" si="297"/>
        <v>73.609975586076246</v>
      </c>
      <c r="EJ139" s="2">
        <f t="shared" si="298"/>
        <v>73.357740279162527</v>
      </c>
      <c r="EK139" s="2">
        <f t="shared" si="299"/>
        <v>74.540390820609289</v>
      </c>
      <c r="EL139" s="2">
        <f t="shared" si="300"/>
        <v>74.2048819415878</v>
      </c>
      <c r="EM139" s="2">
        <f t="shared" si="301"/>
        <v>74.942946963761031</v>
      </c>
      <c r="EN139" s="2">
        <f t="shared" si="302"/>
        <v>79.621870940024053</v>
      </c>
      <c r="EO139" s="2">
        <f t="shared" si="303"/>
        <v>79.343916830708693</v>
      </c>
      <c r="EQ139" s="2">
        <f t="shared" si="304"/>
        <v>78.964051328320821</v>
      </c>
      <c r="ER139" s="2">
        <f t="shared" ref="ER139:FE154" si="438">CV$228*$B139+CV$229</f>
        <v>76.676326201668189</v>
      </c>
      <c r="ES139" s="2">
        <f t="shared" si="438"/>
        <v>76.358365393970672</v>
      </c>
      <c r="ET139" s="2">
        <f t="shared" si="438"/>
        <v>75.107237578098818</v>
      </c>
      <c r="EU139" s="2">
        <f t="shared" si="438"/>
        <v>72.459768986363017</v>
      </c>
      <c r="EV139" s="2">
        <f t="shared" si="438"/>
        <v>71.264421271400764</v>
      </c>
      <c r="EW139" s="2">
        <f t="shared" si="438"/>
        <v>71.865806154555557</v>
      </c>
      <c r="EX139" s="2">
        <f t="shared" si="438"/>
        <v>71.405496742769515</v>
      </c>
      <c r="EY139" s="2">
        <f t="shared" si="438"/>
        <v>73.489929647256986</v>
      </c>
      <c r="EZ139" s="2">
        <f t="shared" si="438"/>
        <v>73.370525226753998</v>
      </c>
      <c r="FA139" s="2">
        <f t="shared" si="438"/>
        <v>74.550981103892511</v>
      </c>
      <c r="FB139" s="2">
        <f t="shared" si="438"/>
        <v>74.154837077266677</v>
      </c>
      <c r="FC139" s="2">
        <f t="shared" si="438"/>
        <v>74.899600130593171</v>
      </c>
      <c r="FD139" s="2">
        <f t="shared" si="438"/>
        <v>79.637490951529287</v>
      </c>
      <c r="FE139" s="2">
        <f t="shared" si="438"/>
        <v>79.360348727328102</v>
      </c>
      <c r="FG139" s="2">
        <f t="shared" si="306"/>
        <v>0.99822938017272322</v>
      </c>
      <c r="FH139" s="2">
        <f t="shared" ref="FH139:FU154" si="439">POWER(10,($B139-D$231)/D$229)/(1+POWER(10,($B139-D$231)/D$229))</f>
        <v>0.99807061748162695</v>
      </c>
      <c r="FI139" s="2">
        <f t="shared" si="439"/>
        <v>0.99803879302698384</v>
      </c>
      <c r="FJ139" s="2">
        <f t="shared" si="439"/>
        <v>0.99786892428429586</v>
      </c>
      <c r="FK139" s="2">
        <f t="shared" si="439"/>
        <v>0.99766561005050247</v>
      </c>
      <c r="FL139" s="2">
        <f t="shared" si="439"/>
        <v>0.99782641193078936</v>
      </c>
      <c r="FM139" s="2">
        <f t="shared" si="439"/>
        <v>0.99748262656392983</v>
      </c>
      <c r="FN139" s="2">
        <f t="shared" si="439"/>
        <v>0.99741059973888757</v>
      </c>
      <c r="FO139" s="2">
        <f t="shared" si="439"/>
        <v>0.99756194177850055</v>
      </c>
      <c r="FP139" s="2">
        <f t="shared" si="439"/>
        <v>0.99754243841387369</v>
      </c>
      <c r="FQ139" s="2">
        <f t="shared" si="439"/>
        <v>0.99758537726373842</v>
      </c>
      <c r="FR139" s="2">
        <f t="shared" si="439"/>
        <v>0.99757599243305739</v>
      </c>
      <c r="FS139" s="2">
        <f t="shared" si="439"/>
        <v>0.99771270194256612</v>
      </c>
      <c r="FT139" s="2">
        <f t="shared" si="439"/>
        <v>0.99750290991875989</v>
      </c>
      <c r="FU139" s="2">
        <f t="shared" si="439"/>
        <v>0.99713921360195812</v>
      </c>
      <c r="FW139" s="2">
        <f t="shared" si="324"/>
        <v>1.4058910233150522E-2</v>
      </c>
      <c r="FX139" s="2">
        <f t="shared" si="376"/>
        <v>2.4414306974213523E-2</v>
      </c>
      <c r="FY139" s="2">
        <f t="shared" si="377"/>
        <v>2.2118922863340294E-2</v>
      </c>
      <c r="FZ139" s="2">
        <f t="shared" si="378"/>
        <v>2.0717041648072511E-2</v>
      </c>
      <c r="GA139" s="2">
        <f t="shared" si="379"/>
        <v>2.3393117029093458E-2</v>
      </c>
      <c r="GB139" s="2">
        <f t="shared" si="380"/>
        <v>2.3058182812847921E-2</v>
      </c>
      <c r="GC139" s="2">
        <f t="shared" si="381"/>
        <v>2.4641512742400312E-2</v>
      </c>
      <c r="GD139" s="2">
        <f t="shared" si="382"/>
        <v>2.9650613417856138E-2</v>
      </c>
      <c r="GE139" s="2">
        <f t="shared" si="383"/>
        <v>3.4723917363536964E-2</v>
      </c>
      <c r="GF139" s="2">
        <f t="shared" si="384"/>
        <v>2.5012255919758464E-2</v>
      </c>
      <c r="GG139" s="2">
        <f t="shared" si="385"/>
        <v>1.9641957400291295E-2</v>
      </c>
      <c r="GH139" s="2">
        <f t="shared" si="386"/>
        <v>1.6510483739657446E-2</v>
      </c>
      <c r="GI139" s="2">
        <f t="shared" si="387"/>
        <v>1.4392567418464421E-2</v>
      </c>
      <c r="GJ139" s="2">
        <f t="shared" si="388"/>
        <v>1.4847377398256216E-2</v>
      </c>
      <c r="GK139" s="2">
        <f t="shared" si="389"/>
        <v>1.1340618361914081E-2</v>
      </c>
      <c r="GM139" s="86">
        <f t="shared" si="325"/>
        <v>2.768324052414573E-52</v>
      </c>
      <c r="GN139" s="86">
        <f t="shared" si="390"/>
        <v>1.4765085116941431E-58</v>
      </c>
      <c r="GO139" s="86">
        <f t="shared" si="391"/>
        <v>3.0652968444688375E-80</v>
      </c>
      <c r="GP139" s="86">
        <f t="shared" si="392"/>
        <v>6.9417794282931282E-86</v>
      </c>
      <c r="GQ139" s="86">
        <f t="shared" si="393"/>
        <v>1.127599746846309E-93</v>
      </c>
      <c r="GR139" s="86">
        <f t="shared" si="394"/>
        <v>4.6835044018415554E-75</v>
      </c>
      <c r="GS139" s="86">
        <f t="shared" si="395"/>
        <v>5.3039640658792241E-70</v>
      </c>
      <c r="GT139" s="86">
        <f t="shared" si="396"/>
        <v>2.4217145728488237E-85</v>
      </c>
      <c r="GU139" s="86">
        <f t="shared" si="397"/>
        <v>3.0670270159440628E-104</v>
      </c>
      <c r="GV139" s="86">
        <f t="shared" si="398"/>
        <v>1.5080716426465488E-111</v>
      </c>
      <c r="GW139" s="86">
        <f t="shared" si="399"/>
        <v>1.0902572833190687E-106</v>
      </c>
      <c r="GX139" s="86">
        <f t="shared" si="400"/>
        <v>6.958989896349837E-104</v>
      </c>
      <c r="GY139" s="86">
        <f t="shared" si="401"/>
        <v>6.7799188733705134E-92</v>
      </c>
      <c r="GZ139" s="86">
        <f t="shared" si="402"/>
        <v>5.397583238485991E-65</v>
      </c>
      <c r="HA139" s="86">
        <f t="shared" si="403"/>
        <v>2.0353261162473529E-89</v>
      </c>
      <c r="HC139" s="86">
        <f t="shared" si="326"/>
        <v>1.739476022752453E-15</v>
      </c>
      <c r="HD139" s="86">
        <f t="shared" si="404"/>
        <v>3.4646731319346658E-19</v>
      </c>
      <c r="HE139" s="86">
        <f t="shared" si="405"/>
        <v>3.4134100569425575E-23</v>
      </c>
      <c r="HF139" s="86">
        <f t="shared" si="406"/>
        <v>4.8212989487960225E-28</v>
      </c>
      <c r="HG139" s="86">
        <f t="shared" si="407"/>
        <v>8.2665682573574124E-38</v>
      </c>
      <c r="HH139" s="86">
        <f t="shared" si="408"/>
        <v>1.2693486529113092E-29</v>
      </c>
      <c r="HI139" s="86">
        <f t="shared" si="409"/>
        <v>4.8275290926192893E-29</v>
      </c>
      <c r="HJ139" s="86">
        <f t="shared" si="410"/>
        <v>2.7116073585992693E-39</v>
      </c>
      <c r="HK139" s="86">
        <f t="shared" si="411"/>
        <v>8.2716667832184508E-58</v>
      </c>
      <c r="HL139" s="86">
        <f t="shared" si="412"/>
        <v>8.8970171075752371E-31</v>
      </c>
      <c r="HM139" s="86">
        <f t="shared" si="413"/>
        <v>3.4777585552151626E-41</v>
      </c>
      <c r="HN139" s="86">
        <f t="shared" si="414"/>
        <v>1.5047002466215707E-37</v>
      </c>
      <c r="HO139" s="86">
        <f t="shared" si="415"/>
        <v>1.6782655969189064E-22</v>
      </c>
      <c r="HP139" s="86">
        <f t="shared" si="416"/>
        <v>2.5143495194432421E-21</v>
      </c>
      <c r="HQ139" s="86">
        <f t="shared" si="417"/>
        <v>2.125721002195733E-31</v>
      </c>
      <c r="HS139" s="86">
        <f t="shared" si="327"/>
        <v>4.1428924641971109E-3</v>
      </c>
      <c r="HT139" s="86">
        <f t="shared" si="418"/>
        <v>2.9763457892472828E-2</v>
      </c>
      <c r="HU139" s="86">
        <f t="shared" si="419"/>
        <v>3.3335790464135373E-2</v>
      </c>
      <c r="HV139" s="86">
        <f t="shared" si="420"/>
        <v>1.8581931369678093E-2</v>
      </c>
      <c r="HW139" s="86">
        <f t="shared" si="421"/>
        <v>8.4715081010010608E-3</v>
      </c>
      <c r="HX139" s="86">
        <f t="shared" si="422"/>
        <v>1.7596805905989707E-2</v>
      </c>
      <c r="HY139" s="86">
        <f t="shared" si="423"/>
        <v>1.3296343030933935E-2</v>
      </c>
      <c r="HZ139" s="86">
        <f t="shared" si="424"/>
        <v>3.8266100231849981E-2</v>
      </c>
      <c r="IA139" s="86">
        <f t="shared" si="425"/>
        <v>5.5771453932750702E-2</v>
      </c>
      <c r="IB139" s="86">
        <f t="shared" si="426"/>
        <v>1.2571754263797013E-2</v>
      </c>
      <c r="IC139" s="86">
        <f t="shared" si="427"/>
        <v>6.7015988027732147E-3</v>
      </c>
      <c r="ID139" s="86">
        <f t="shared" si="428"/>
        <v>2.3255412744041365E-3</v>
      </c>
      <c r="IE139" s="86">
        <f t="shared" si="429"/>
        <v>1.3629558692009665E-3</v>
      </c>
      <c r="IF139" s="86">
        <f t="shared" si="430"/>
        <v>1.8289741711707958E-3</v>
      </c>
      <c r="IG139" s="86">
        <f t="shared" si="431"/>
        <v>5.5993975136141953E-3</v>
      </c>
      <c r="II139" s="86">
        <f t="shared" si="328"/>
        <v>4.6737132697819789E-16</v>
      </c>
      <c r="IJ139" s="86">
        <f t="shared" si="329"/>
        <v>2.0341914654331435E-13</v>
      </c>
      <c r="IK139" s="86">
        <f t="shared" si="330"/>
        <v>1.6127623880169077E-14</v>
      </c>
      <c r="IL139" s="86">
        <f t="shared" si="331"/>
        <v>5.5471069543685193E-15</v>
      </c>
      <c r="IM139" s="86">
        <f t="shared" si="332"/>
        <v>8.8262259717358515E-18</v>
      </c>
      <c r="IN139" s="86">
        <f t="shared" si="333"/>
        <v>6.6292190177043243E-16</v>
      </c>
      <c r="IO139" s="86">
        <f t="shared" si="334"/>
        <v>9.9256759926793956E-17</v>
      </c>
      <c r="IP139" s="86">
        <f t="shared" si="335"/>
        <v>6.1009741117597809E-16</v>
      </c>
      <c r="IQ139" s="86">
        <f t="shared" si="336"/>
        <v>2.2581753841689942E-14</v>
      </c>
      <c r="IR139" s="86">
        <f t="shared" si="337"/>
        <v>8.2312836030708391E-19</v>
      </c>
      <c r="IS139" s="86">
        <f t="shared" si="338"/>
        <v>4.395425207402287E-18</v>
      </c>
      <c r="IT139" s="86">
        <f t="shared" si="339"/>
        <v>3.2724297051779949E-19</v>
      </c>
      <c r="IU139" s="86">
        <f t="shared" si="340"/>
        <v>4.7089064326998986E-20</v>
      </c>
      <c r="IV139" s="86">
        <f t="shared" si="341"/>
        <v>7.7069749982890419E-34</v>
      </c>
      <c r="IW139" s="86">
        <f t="shared" si="342"/>
        <v>1.2430039999574951E-16</v>
      </c>
      <c r="IY139" s="86">
        <f t="shared" si="343"/>
        <v>4.1428924641993175E-3</v>
      </c>
      <c r="IZ139" s="86">
        <f t="shared" si="344"/>
        <v>2.9763457892676249E-2</v>
      </c>
      <c r="JA139" s="86">
        <f t="shared" si="345"/>
        <v>3.3335790464151499E-2</v>
      </c>
      <c r="JB139" s="86">
        <f t="shared" si="346"/>
        <v>1.8581931369683641E-2</v>
      </c>
      <c r="JC139" s="86">
        <f t="shared" si="347"/>
        <v>8.4715081010010695E-3</v>
      </c>
      <c r="JD139" s="86">
        <f t="shared" si="348"/>
        <v>1.759680590599037E-2</v>
      </c>
      <c r="JE139" s="86">
        <f t="shared" si="349"/>
        <v>1.3296343030934034E-2</v>
      </c>
      <c r="JF139" s="86">
        <f t="shared" si="350"/>
        <v>3.8266100231850592E-2</v>
      </c>
      <c r="JG139" s="86">
        <f t="shared" si="351"/>
        <v>5.5771453932773281E-2</v>
      </c>
      <c r="JH139" s="86">
        <f t="shared" si="352"/>
        <v>1.2571754263797013E-2</v>
      </c>
      <c r="JI139" s="86">
        <f t="shared" si="353"/>
        <v>6.701598802773219E-3</v>
      </c>
      <c r="JJ139" s="86">
        <f t="shared" si="354"/>
        <v>2.325541274404137E-3</v>
      </c>
      <c r="JK139" s="86">
        <f t="shared" si="355"/>
        <v>1.3629558692009665E-3</v>
      </c>
      <c r="JL139" s="86">
        <f t="shared" si="356"/>
        <v>1.8289741711707958E-3</v>
      </c>
      <c r="JM139" s="86">
        <f t="shared" si="357"/>
        <v>5.5993975136143194E-3</v>
      </c>
    </row>
    <row r="140" spans="2:273" x14ac:dyDescent="0.25">
      <c r="B140" s="2">
        <v>113</v>
      </c>
      <c r="C140" s="37">
        <v>80.031000000000006</v>
      </c>
      <c r="D140" s="37">
        <v>77.968000000000004</v>
      </c>
      <c r="E140" s="37">
        <v>76.492000000000004</v>
      </c>
      <c r="F140" s="37">
        <v>75.129000000000005</v>
      </c>
      <c r="G140" s="37">
        <v>72.694000000000003</v>
      </c>
      <c r="H140" s="37">
        <v>71.656000000000006</v>
      </c>
      <c r="I140" s="37">
        <v>72.918000000000006</v>
      </c>
      <c r="J140" s="37">
        <v>75.048000000000002</v>
      </c>
      <c r="K140" s="37">
        <v>77.661000000000001</v>
      </c>
      <c r="L140" s="37">
        <v>74.870999999999995</v>
      </c>
      <c r="M140" s="37">
        <v>76.338999999999999</v>
      </c>
      <c r="N140" s="37">
        <v>73.951999999999998</v>
      </c>
      <c r="O140" s="37">
        <v>75.725999999999999</v>
      </c>
      <c r="P140" s="37">
        <v>80.745999999999995</v>
      </c>
      <c r="Q140" s="37">
        <v>84.016000000000005</v>
      </c>
      <c r="S140" s="4">
        <f t="shared" si="229"/>
        <v>78.966126540238662</v>
      </c>
      <c r="T140" s="4">
        <f t="shared" si="230"/>
        <v>77.362654235105126</v>
      </c>
      <c r="U140" s="4">
        <f t="shared" si="231"/>
        <v>77.288802875528901</v>
      </c>
      <c r="V140" s="4">
        <f t="shared" si="232"/>
        <v>76.181564461067239</v>
      </c>
      <c r="W140" s="4">
        <f t="shared" si="233"/>
        <v>72.942362774666179</v>
      </c>
      <c r="X140" s="4">
        <f t="shared" si="234"/>
        <v>72.567161650581028</v>
      </c>
      <c r="Y140" s="4">
        <f t="shared" si="235"/>
        <v>73.210238312388313</v>
      </c>
      <c r="Z140" s="4">
        <f t="shared" si="236"/>
        <v>75.352316371166253</v>
      </c>
      <c r="AA140" s="4">
        <f t="shared" si="237"/>
        <v>80.068168631047186</v>
      </c>
      <c r="AB140" s="4">
        <f t="shared" si="238"/>
        <v>75.444581592700217</v>
      </c>
      <c r="AC140" s="4">
        <f t="shared" si="239"/>
        <v>75.794832873375597</v>
      </c>
      <c r="AD140" s="4">
        <f t="shared" si="240"/>
        <v>74.727870653728687</v>
      </c>
      <c r="AE140" s="4">
        <f t="shared" si="241"/>
        <v>75.316284832041035</v>
      </c>
      <c r="AF140" s="4">
        <f t="shared" si="242"/>
        <v>80.699859467280532</v>
      </c>
      <c r="AG140" s="4">
        <f t="shared" si="243"/>
        <v>83.988681285177307</v>
      </c>
      <c r="AI140" s="4">
        <f t="shared" si="244"/>
        <v>1.0648734597613441</v>
      </c>
      <c r="AJ140" s="4">
        <f t="shared" si="245"/>
        <v>0.6053457648948779</v>
      </c>
      <c r="AK140" s="4">
        <f t="shared" si="246"/>
        <v>-0.79680287552889695</v>
      </c>
      <c r="AL140" s="4">
        <f t="shared" si="247"/>
        <v>-1.0525644610672344</v>
      </c>
      <c r="AM140" s="4">
        <f t="shared" si="248"/>
        <v>-0.24836277466617673</v>
      </c>
      <c r="AN140" s="4">
        <f t="shared" si="249"/>
        <v>-0.91116165058102183</v>
      </c>
      <c r="AO140" s="4">
        <f t="shared" si="250"/>
        <v>-0.29223831238830655</v>
      </c>
      <c r="AP140" s="4">
        <f t="shared" si="251"/>
        <v>-0.30431637116625154</v>
      </c>
      <c r="AQ140" s="4">
        <f t="shared" si="252"/>
        <v>-2.4071686310471847</v>
      </c>
      <c r="AR140" s="4">
        <f t="shared" si="253"/>
        <v>-0.57358159270022213</v>
      </c>
      <c r="AS140" s="4">
        <f t="shared" si="254"/>
        <v>0.54416712662440148</v>
      </c>
      <c r="AT140" s="4">
        <f t="shared" si="255"/>
        <v>-0.77587065372868835</v>
      </c>
      <c r="AU140" s="4">
        <f t="shared" si="256"/>
        <v>0.40971516795896434</v>
      </c>
      <c r="AV140" s="4">
        <f t="shared" si="436"/>
        <v>4.6140532719462612E-2</v>
      </c>
      <c r="AW140" s="4">
        <f t="shared" si="436"/>
        <v>2.7318714822698098E-2</v>
      </c>
      <c r="AY140" s="2">
        <f t="shared" si="308"/>
        <v>78.966126540238648</v>
      </c>
      <c r="AZ140" s="2">
        <f t="shared" si="359"/>
        <v>76.723755661317412</v>
      </c>
      <c r="BA140" s="2">
        <f t="shared" si="360"/>
        <v>76.285713943089149</v>
      </c>
      <c r="BB140" s="2">
        <f t="shared" si="361"/>
        <v>75.12661920734169</v>
      </c>
      <c r="BC140" s="2">
        <f t="shared" si="362"/>
        <v>72.200958469588642</v>
      </c>
      <c r="BD140" s="2">
        <f t="shared" si="363"/>
        <v>71.069142619013377</v>
      </c>
      <c r="BE140" s="2">
        <f t="shared" si="364"/>
        <v>71.789686548262878</v>
      </c>
      <c r="BF140" s="2">
        <f t="shared" si="365"/>
        <v>71.32118821622548</v>
      </c>
      <c r="BG140" s="2">
        <f t="shared" si="366"/>
        <v>73.582207070148627</v>
      </c>
      <c r="BH140" s="2">
        <f t="shared" si="367"/>
        <v>73.301499409491782</v>
      </c>
      <c r="BI140" s="2">
        <f t="shared" si="368"/>
        <v>74.447661577451086</v>
      </c>
      <c r="BJ140" s="2">
        <f t="shared" si="369"/>
        <v>74.192880205128318</v>
      </c>
      <c r="BK140" s="2">
        <f t="shared" si="370"/>
        <v>74.914578220261177</v>
      </c>
      <c r="BL140" s="2">
        <f t="shared" si="371"/>
        <v>79.580889413849846</v>
      </c>
      <c r="BM140" s="2">
        <f t="shared" si="372"/>
        <v>79.272365650150704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>
        <f t="shared" si="309"/>
        <v>80.031000000000006</v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>
        <f t="shared" si="320"/>
        <v>73.951999999999998</v>
      </c>
      <c r="CQ140" s="2">
        <f t="shared" si="321"/>
        <v>75.725999999999999</v>
      </c>
      <c r="CR140" s="2">
        <f t="shared" si="322"/>
        <v>80.745999999999995</v>
      </c>
      <c r="CS140" s="2">
        <f t="shared" si="323"/>
        <v>84.016000000000005</v>
      </c>
      <c r="CU140" s="2">
        <f t="shared" si="273"/>
        <v>80.031000000000006</v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>
        <f t="shared" si="284"/>
        <v>73.951999999999998</v>
      </c>
      <c r="DG140" s="2">
        <f t="shared" si="285"/>
        <v>75.725999999999999</v>
      </c>
      <c r="DH140" s="2">
        <f t="shared" si="286"/>
        <v>80.745999999999995</v>
      </c>
      <c r="DI140" s="2">
        <f t="shared" si="287"/>
        <v>84.016000000000005</v>
      </c>
      <c r="DK140" s="2">
        <f t="shared" si="288"/>
        <v>106.31807127755965</v>
      </c>
      <c r="DL140" s="2">
        <f t="shared" si="437"/>
        <v>101.96679753126436</v>
      </c>
      <c r="DM140" s="2">
        <f t="shared" si="437"/>
        <v>99.804414376321375</v>
      </c>
      <c r="DN140" s="2">
        <f t="shared" si="437"/>
        <v>101.77809982983551</v>
      </c>
      <c r="DO140" s="2">
        <f t="shared" si="437"/>
        <v>98.423801400590875</v>
      </c>
      <c r="DP140" s="2">
        <f t="shared" si="437"/>
        <v>94.453452631578926</v>
      </c>
      <c r="DQ140" s="2">
        <f t="shared" si="437"/>
        <v>101.74832097812099</v>
      </c>
      <c r="DR140" s="2">
        <f t="shared" si="437"/>
        <v>104.76952100840337</v>
      </c>
      <c r="DS140" s="2">
        <f t="shared" si="437"/>
        <v>103.94421784641784</v>
      </c>
      <c r="DT140" s="2">
        <f t="shared" si="437"/>
        <v>95.238834755808426</v>
      </c>
      <c r="DU140" s="2">
        <f t="shared" si="437"/>
        <v>97.621815515920744</v>
      </c>
      <c r="DV140" s="2">
        <f t="shared" si="437"/>
        <v>100.15524979757085</v>
      </c>
      <c r="DW140" s="2">
        <f t="shared" si="437"/>
        <v>104.03426592442645</v>
      </c>
      <c r="DX140" s="2">
        <f t="shared" si="437"/>
        <v>108.00445628485629</v>
      </c>
      <c r="DY140" s="2">
        <f t="shared" si="437"/>
        <v>94.442920564516129</v>
      </c>
      <c r="EA140" s="2">
        <f t="shared" si="228"/>
        <v>78.922579451817157</v>
      </c>
      <c r="EB140" s="2">
        <f t="shared" si="290"/>
        <v>76.681857539041445</v>
      </c>
      <c r="EC140" s="2">
        <f t="shared" si="291"/>
        <v>76.242461422594147</v>
      </c>
      <c r="ED140" s="2">
        <f t="shared" si="292"/>
        <v>75.075888888888883</v>
      </c>
      <c r="EE140" s="2">
        <f t="shared" si="293"/>
        <v>72.139370183780045</v>
      </c>
      <c r="EF140" s="2">
        <f t="shared" si="294"/>
        <v>71.018118969483837</v>
      </c>
      <c r="EG140" s="2">
        <f t="shared" si="295"/>
        <v>71.718764866271229</v>
      </c>
      <c r="EH140" s="2">
        <f t="shared" si="296"/>
        <v>71.23997292473021</v>
      </c>
      <c r="EI140" s="2">
        <f t="shared" si="297"/>
        <v>73.519200757755144</v>
      </c>
      <c r="EJ140" s="2">
        <f t="shared" si="298"/>
        <v>73.251421581409645</v>
      </c>
      <c r="EK140" s="2">
        <f t="shared" si="299"/>
        <v>74.395816093783907</v>
      </c>
      <c r="EL140" s="2">
        <f t="shared" si="300"/>
        <v>74.136436445907009</v>
      </c>
      <c r="EM140" s="2">
        <f t="shared" si="301"/>
        <v>74.854141821743397</v>
      </c>
      <c r="EN140" s="2">
        <f t="shared" si="302"/>
        <v>79.515996541501977</v>
      </c>
      <c r="EO140" s="2">
        <f t="shared" si="303"/>
        <v>79.232379921259877</v>
      </c>
      <c r="EQ140" s="2">
        <f t="shared" si="304"/>
        <v>78.877191829573945</v>
      </c>
      <c r="ER140" s="2">
        <f t="shared" si="438"/>
        <v>76.584456984331922</v>
      </c>
      <c r="ES140" s="2">
        <f t="shared" si="438"/>
        <v>76.287969263773491</v>
      </c>
      <c r="ET140" s="2">
        <f t="shared" si="438"/>
        <v>75.023976660724045</v>
      </c>
      <c r="EU140" s="2">
        <f t="shared" si="438"/>
        <v>72.358870964632175</v>
      </c>
      <c r="EV140" s="2">
        <f t="shared" si="438"/>
        <v>71.198803110175191</v>
      </c>
      <c r="EW140" s="2">
        <f t="shared" si="438"/>
        <v>71.791568023678792</v>
      </c>
      <c r="EX140" s="2">
        <f t="shared" si="438"/>
        <v>71.30213400948459</v>
      </c>
      <c r="EY140" s="2">
        <f t="shared" si="438"/>
        <v>73.39641574232725</v>
      </c>
      <c r="EZ140" s="2">
        <f t="shared" si="438"/>
        <v>73.280160500839173</v>
      </c>
      <c r="FA140" s="2">
        <f t="shared" si="438"/>
        <v>74.427784410934194</v>
      </c>
      <c r="FB140" s="2">
        <f t="shared" si="438"/>
        <v>74.076194244988329</v>
      </c>
      <c r="FC140" s="2">
        <f t="shared" si="438"/>
        <v>74.825791564967744</v>
      </c>
      <c r="FD140" s="2">
        <f t="shared" si="438"/>
        <v>79.515981711249623</v>
      </c>
      <c r="FE140" s="2">
        <f t="shared" si="438"/>
        <v>79.255759309062185</v>
      </c>
      <c r="FG140" s="2">
        <f t="shared" si="306"/>
        <v>0.99838492390379552</v>
      </c>
      <c r="FH140" s="2">
        <f t="shared" si="439"/>
        <v>0.99824008345819115</v>
      </c>
      <c r="FI140" s="2">
        <f t="shared" si="439"/>
        <v>0.99821104927218629</v>
      </c>
      <c r="FJ140" s="2">
        <f t="shared" si="439"/>
        <v>0.99805607133868701</v>
      </c>
      <c r="FK140" s="2">
        <f t="shared" si="439"/>
        <v>0.99787057367645227</v>
      </c>
      <c r="FL140" s="2">
        <f t="shared" si="439"/>
        <v>0.99801728492198483</v>
      </c>
      <c r="FM140" s="2">
        <f t="shared" si="439"/>
        <v>0.99770361948769548</v>
      </c>
      <c r="FN140" s="2">
        <f t="shared" si="439"/>
        <v>0.99763790071572822</v>
      </c>
      <c r="FO140" s="2">
        <f t="shared" si="439"/>
        <v>0.997775987373826</v>
      </c>
      <c r="FP140" s="2">
        <f t="shared" si="439"/>
        <v>0.99775819242933139</v>
      </c>
      <c r="FQ140" s="2">
        <f t="shared" si="439"/>
        <v>0.99779736991940449</v>
      </c>
      <c r="FR140" s="2">
        <f t="shared" si="439"/>
        <v>0.99778880720693641</v>
      </c>
      <c r="FS140" s="2">
        <f t="shared" si="439"/>
        <v>0.99791353946308414</v>
      </c>
      <c r="FT140" s="2">
        <f t="shared" si="439"/>
        <v>0.99772212629180157</v>
      </c>
      <c r="FU140" s="2">
        <f t="shared" si="439"/>
        <v>0.99739027488061016</v>
      </c>
      <c r="FW140" s="2">
        <f t="shared" si="324"/>
        <v>1.5394407891393503E-2</v>
      </c>
      <c r="FX140" s="2">
        <f t="shared" si="376"/>
        <v>2.6706848669954854E-2</v>
      </c>
      <c r="FY140" s="2">
        <f t="shared" si="377"/>
        <v>2.4201271279483773E-2</v>
      </c>
      <c r="FZ140" s="2">
        <f t="shared" si="378"/>
        <v>2.2670472012820599E-2</v>
      </c>
      <c r="GA140" s="2">
        <f t="shared" si="379"/>
        <v>2.5592282880424359E-2</v>
      </c>
      <c r="GB140" s="2">
        <f t="shared" si="380"/>
        <v>2.5226675135667551E-2</v>
      </c>
      <c r="GC140" s="2">
        <f t="shared" si="381"/>
        <v>2.695479994433406E-2</v>
      </c>
      <c r="GD140" s="2">
        <f t="shared" si="382"/>
        <v>3.2418513493167524E-2</v>
      </c>
      <c r="GE140" s="2">
        <f t="shared" si="383"/>
        <v>3.7946892355175454E-2</v>
      </c>
      <c r="GF140" s="2">
        <f t="shared" si="384"/>
        <v>2.7359371332010458E-2</v>
      </c>
      <c r="GG140" s="2">
        <f t="shared" si="385"/>
        <v>2.149624219680514E-2</v>
      </c>
      <c r="GH140" s="2">
        <f t="shared" si="386"/>
        <v>1.8074594376407082E-2</v>
      </c>
      <c r="GI140" s="2">
        <f t="shared" si="387"/>
        <v>1.575925355083092E-2</v>
      </c>
      <c r="GJ140" s="2">
        <f t="shared" si="388"/>
        <v>1.6256538937339467E-2</v>
      </c>
      <c r="GK140" s="2">
        <f t="shared" si="389"/>
        <v>1.2421150505584289E-2</v>
      </c>
      <c r="GM140" s="86">
        <f t="shared" si="325"/>
        <v>1.8635517620636839E-54</v>
      </c>
      <c r="GN140" s="86">
        <f t="shared" si="390"/>
        <v>6.1949028705779921E-61</v>
      </c>
      <c r="GO140" s="86">
        <f t="shared" si="391"/>
        <v>1.4461198129372759E-83</v>
      </c>
      <c r="GP140" s="86">
        <f t="shared" si="392"/>
        <v>1.8123510353374464E-89</v>
      </c>
      <c r="GQ140" s="86">
        <f t="shared" si="393"/>
        <v>1.5395160209260776E-97</v>
      </c>
      <c r="GR140" s="86">
        <f t="shared" si="394"/>
        <v>4.053425784416477E-78</v>
      </c>
      <c r="GS140" s="86">
        <f t="shared" si="395"/>
        <v>7.2836801876385196E-73</v>
      </c>
      <c r="GT140" s="86">
        <f t="shared" si="396"/>
        <v>7.584502159920707E-89</v>
      </c>
      <c r="GU140" s="86">
        <f t="shared" si="397"/>
        <v>1.718752690191374E-108</v>
      </c>
      <c r="GV140" s="86">
        <f t="shared" si="398"/>
        <v>3.9758014213587159E-116</v>
      </c>
      <c r="GW140" s="86">
        <f t="shared" si="399"/>
        <v>4.2896263704718428E-111</v>
      </c>
      <c r="GX140" s="86">
        <f t="shared" si="400"/>
        <v>3.3075820519615926E-108</v>
      </c>
      <c r="GY140" s="86">
        <f t="shared" si="401"/>
        <v>1.0661339331664907E-95</v>
      </c>
      <c r="GZ140" s="86">
        <f t="shared" si="402"/>
        <v>1.2424313387052836E-67</v>
      </c>
      <c r="HA140" s="86">
        <f t="shared" si="403"/>
        <v>4.9715076820219946E-93</v>
      </c>
      <c r="HC140" s="86">
        <f t="shared" si="326"/>
        <v>1.1011261072242678E-16</v>
      </c>
      <c r="HD140" s="86">
        <f t="shared" si="404"/>
        <v>1.315012912920628E-20</v>
      </c>
      <c r="HE140" s="86">
        <f t="shared" si="405"/>
        <v>6.0385817745864721E-25</v>
      </c>
      <c r="HF140" s="86">
        <f t="shared" si="406"/>
        <v>3.120078638320063E-30</v>
      </c>
      <c r="HG140" s="86">
        <f t="shared" si="407"/>
        <v>9.9667396433109105E-41</v>
      </c>
      <c r="HH140" s="86">
        <f t="shared" si="408"/>
        <v>7.6245750207126712E-32</v>
      </c>
      <c r="HI140" s="86">
        <f t="shared" si="409"/>
        <v>3.3110802788220047E-31</v>
      </c>
      <c r="HJ140" s="86">
        <f t="shared" si="410"/>
        <v>3.6483396559603553E-42</v>
      </c>
      <c r="HK140" s="86">
        <f t="shared" si="411"/>
        <v>5.6590091704097736E-62</v>
      </c>
      <c r="HL140" s="86">
        <f t="shared" si="412"/>
        <v>5.5821374959168359E-33</v>
      </c>
      <c r="HM140" s="86">
        <f t="shared" si="413"/>
        <v>2.3978239529565826E-44</v>
      </c>
      <c r="HN140" s="86">
        <f t="shared" si="414"/>
        <v>1.5641796312008408E-40</v>
      </c>
      <c r="HO140" s="86">
        <f t="shared" si="415"/>
        <v>2.8222527706708254E-24</v>
      </c>
      <c r="HP140" s="86">
        <f t="shared" si="416"/>
        <v>5.3921407542867989E-23</v>
      </c>
      <c r="HQ140" s="86">
        <f t="shared" si="417"/>
        <v>7.8421471876667666E-34</v>
      </c>
      <c r="HS140" s="86">
        <f t="shared" si="327"/>
        <v>7.2924279954877658E-3</v>
      </c>
      <c r="HT140" s="86">
        <f t="shared" si="418"/>
        <v>4.7534256755950764E-2</v>
      </c>
      <c r="HU140" s="86">
        <f t="shared" si="419"/>
        <v>5.3235615274140495E-2</v>
      </c>
      <c r="HV140" s="86">
        <f t="shared" si="420"/>
        <v>3.0868791490403592E-2</v>
      </c>
      <c r="HW140" s="86">
        <f t="shared" si="421"/>
        <v>1.5902550349808503E-2</v>
      </c>
      <c r="HX140" s="86">
        <f t="shared" si="422"/>
        <v>3.027481436796059E-2</v>
      </c>
      <c r="HY140" s="86">
        <f t="shared" si="423"/>
        <v>2.3921306509182321E-2</v>
      </c>
      <c r="HZ140" s="86">
        <f t="shared" si="424"/>
        <v>6.4468814779942138E-2</v>
      </c>
      <c r="IA140" s="86">
        <f t="shared" si="425"/>
        <v>9.0629860213046975E-2</v>
      </c>
      <c r="IB140" s="86">
        <f t="shared" si="426"/>
        <v>2.3639242576523958E-2</v>
      </c>
      <c r="IC140" s="86">
        <f t="shared" si="427"/>
        <v>1.2491631378100918E-2</v>
      </c>
      <c r="ID140" s="86">
        <f t="shared" si="428"/>
        <v>4.5945702338342628E-3</v>
      </c>
      <c r="IE140" s="86">
        <f t="shared" si="429"/>
        <v>2.7576880342923809E-3</v>
      </c>
      <c r="IF140" s="86">
        <f t="shared" si="430"/>
        <v>3.4327405021174731E-3</v>
      </c>
      <c r="IG140" s="86">
        <f t="shared" si="431"/>
        <v>8.9472808163574558E-3</v>
      </c>
      <c r="II140" s="86">
        <f t="shared" si="328"/>
        <v>1.9617410007673704E-15</v>
      </c>
      <c r="IJ140" s="86">
        <f t="shared" si="329"/>
        <v>7.8900243351915126E-13</v>
      </c>
      <c r="IK140" s="86">
        <f t="shared" si="330"/>
        <v>6.8036790628158469E-14</v>
      </c>
      <c r="IL140" s="86">
        <f t="shared" si="331"/>
        <v>2.3991646503089966E-14</v>
      </c>
      <c r="IM140" s="86">
        <f t="shared" si="332"/>
        <v>5.4603649792113444E-17</v>
      </c>
      <c r="IN140" s="86">
        <f t="shared" si="333"/>
        <v>3.3110138053406292E-15</v>
      </c>
      <c r="IO140" s="86">
        <f t="shared" si="334"/>
        <v>5.6006114687707289E-16</v>
      </c>
      <c r="IP140" s="86">
        <f t="shared" si="335"/>
        <v>3.4418347661271202E-15</v>
      </c>
      <c r="IQ140" s="86">
        <f t="shared" si="336"/>
        <v>1.140573271938435E-13</v>
      </c>
      <c r="IR140" s="86">
        <f t="shared" si="337"/>
        <v>5.9166765017063456E-18</v>
      </c>
      <c r="IS140" s="86">
        <f t="shared" si="338"/>
        <v>2.5860349704983039E-17</v>
      </c>
      <c r="IT140" s="86">
        <f t="shared" si="339"/>
        <v>2.0009357748802321E-18</v>
      </c>
      <c r="IU140" s="86">
        <f t="shared" si="340"/>
        <v>2.9478006821763887E-19</v>
      </c>
      <c r="IV140" s="86">
        <f t="shared" si="341"/>
        <v>1.9187768049237574E-32</v>
      </c>
      <c r="IW140" s="86">
        <f t="shared" si="342"/>
        <v>5.1352359033724263E-16</v>
      </c>
      <c r="IY140" s="86">
        <f t="shared" si="343"/>
        <v>7.2924279954898379E-3</v>
      </c>
      <c r="IZ140" s="86">
        <f t="shared" si="344"/>
        <v>4.7534256756739765E-2</v>
      </c>
      <c r="JA140" s="86">
        <f t="shared" si="345"/>
        <v>5.3235615274208531E-2</v>
      </c>
      <c r="JB140" s="86">
        <f t="shared" si="346"/>
        <v>3.0868791490427584E-2</v>
      </c>
      <c r="JC140" s="86">
        <f t="shared" si="347"/>
        <v>1.5902550349808559E-2</v>
      </c>
      <c r="JD140" s="86">
        <f t="shared" si="348"/>
        <v>3.02748143679639E-2</v>
      </c>
      <c r="JE140" s="86">
        <f t="shared" si="349"/>
        <v>2.392130650918288E-2</v>
      </c>
      <c r="JF140" s="86">
        <f t="shared" si="350"/>
        <v>6.446881477994558E-2</v>
      </c>
      <c r="JG140" s="86">
        <f t="shared" si="351"/>
        <v>9.0629860213161037E-2</v>
      </c>
      <c r="JH140" s="86">
        <f t="shared" si="352"/>
        <v>2.3639242576523965E-2</v>
      </c>
      <c r="JI140" s="86">
        <f t="shared" si="353"/>
        <v>1.2491631378100944E-2</v>
      </c>
      <c r="JJ140" s="86">
        <f t="shared" si="354"/>
        <v>4.5945702338342645E-3</v>
      </c>
      <c r="JK140" s="86">
        <f t="shared" si="355"/>
        <v>2.7576880342923813E-3</v>
      </c>
      <c r="JL140" s="86">
        <f t="shared" si="356"/>
        <v>3.4327405021174731E-3</v>
      </c>
      <c r="JM140" s="86">
        <f t="shared" si="357"/>
        <v>8.9472808163579692E-3</v>
      </c>
    </row>
    <row r="141" spans="2:273" x14ac:dyDescent="0.25">
      <c r="B141" s="2">
        <v>114</v>
      </c>
      <c r="C141" s="37">
        <v>79.906000000000006</v>
      </c>
      <c r="D141" s="37">
        <v>77.581000000000003</v>
      </c>
      <c r="E141" s="37">
        <v>78</v>
      </c>
      <c r="F141" s="37">
        <v>75.757999999999996</v>
      </c>
      <c r="G141" s="37">
        <v>72.048000000000002</v>
      </c>
      <c r="H141" s="37">
        <v>71.738</v>
      </c>
      <c r="I141" s="37">
        <v>73.311000000000007</v>
      </c>
      <c r="J141" s="37">
        <v>76.531999999999996</v>
      </c>
      <c r="K141" s="37">
        <v>82.113</v>
      </c>
      <c r="L141" s="37">
        <v>75.983999999999995</v>
      </c>
      <c r="M141" s="37">
        <v>75.257999999999996</v>
      </c>
      <c r="N141" s="37">
        <v>73.838999999999999</v>
      </c>
      <c r="O141" s="37">
        <v>76</v>
      </c>
      <c r="P141" s="37">
        <v>81.063000000000002</v>
      </c>
      <c r="Q141" s="37">
        <v>83.451999999999998</v>
      </c>
      <c r="S141" s="4">
        <f t="shared" si="229"/>
        <v>78.845975349247823</v>
      </c>
      <c r="T141" s="4">
        <f t="shared" si="230"/>
        <v>77.542567751621192</v>
      </c>
      <c r="U141" s="4">
        <f t="shared" si="231"/>
        <v>77.635797223916313</v>
      </c>
      <c r="V141" s="4">
        <f t="shared" si="232"/>
        <v>76.610882795244237</v>
      </c>
      <c r="W141" s="4">
        <f t="shared" si="233"/>
        <v>73.292383777227315</v>
      </c>
      <c r="X141" s="4">
        <f t="shared" si="234"/>
        <v>73.253282359774019</v>
      </c>
      <c r="Y141" s="4">
        <f t="shared" si="235"/>
        <v>73.953632199249185</v>
      </c>
      <c r="Z141" s="4">
        <f t="shared" si="236"/>
        <v>77.119223479667355</v>
      </c>
      <c r="AA141" s="4">
        <f t="shared" si="237"/>
        <v>82.664536405412122</v>
      </c>
      <c r="AB141" s="4">
        <f t="shared" si="238"/>
        <v>76.723419919785258</v>
      </c>
      <c r="AC141" s="4">
        <f t="shared" si="239"/>
        <v>76.543622720870744</v>
      </c>
      <c r="AD141" s="4">
        <f t="shared" si="240"/>
        <v>75.070936574438733</v>
      </c>
      <c r="AE141" s="4">
        <f t="shared" si="241"/>
        <v>75.555609186136508</v>
      </c>
      <c r="AF141" s="4">
        <f t="shared" si="242"/>
        <v>81.389076272441514</v>
      </c>
      <c r="AG141" s="4">
        <f t="shared" si="243"/>
        <v>86.168278642861893</v>
      </c>
      <c r="AI141" s="4">
        <f t="shared" si="244"/>
        <v>1.0600246507521831</v>
      </c>
      <c r="AJ141" s="4">
        <f t="shared" si="245"/>
        <v>3.8432248378811096E-2</v>
      </c>
      <c r="AK141" s="4">
        <f t="shared" si="246"/>
        <v>0.36420277608368679</v>
      </c>
      <c r="AL141" s="4">
        <f t="shared" si="247"/>
        <v>-0.85288279524424127</v>
      </c>
      <c r="AM141" s="4">
        <f t="shared" si="248"/>
        <v>-1.2443837772273127</v>
      </c>
      <c r="AN141" s="4">
        <f t="shared" si="249"/>
        <v>-1.5152823597740195</v>
      </c>
      <c r="AO141" s="4">
        <f t="shared" si="250"/>
        <v>-0.64263219924917792</v>
      </c>
      <c r="AP141" s="4">
        <f t="shared" si="251"/>
        <v>-0.58722347966735811</v>
      </c>
      <c r="AQ141" s="4">
        <f t="shared" si="252"/>
        <v>-0.55153640541212212</v>
      </c>
      <c r="AR141" s="4">
        <f t="shared" si="253"/>
        <v>-0.73941991978526289</v>
      </c>
      <c r="AS141" s="4">
        <f t="shared" si="254"/>
        <v>-1.285622720870748</v>
      </c>
      <c r="AT141" s="4">
        <f t="shared" si="255"/>
        <v>-1.2319365744387341</v>
      </c>
      <c r="AU141" s="4">
        <f t="shared" si="256"/>
        <v>0.44439081386349244</v>
      </c>
      <c r="AV141" s="4">
        <f t="shared" si="436"/>
        <v>-0.32607627244151161</v>
      </c>
      <c r="AW141" s="4">
        <f t="shared" si="436"/>
        <v>-2.7162786428618944</v>
      </c>
      <c r="AY141" s="2">
        <f t="shared" si="308"/>
        <v>78.845975349247794</v>
      </c>
      <c r="AZ141" s="2">
        <f t="shared" si="359"/>
        <v>76.625662932845444</v>
      </c>
      <c r="BA141" s="2">
        <f t="shared" si="360"/>
        <v>76.201502088630036</v>
      </c>
      <c r="BB141" s="2">
        <f t="shared" si="361"/>
        <v>75.033982642507723</v>
      </c>
      <c r="BC141" s="2">
        <f t="shared" si="362"/>
        <v>72.058234781730874</v>
      </c>
      <c r="BD141" s="2">
        <f t="shared" si="363"/>
        <v>70.955119426049322</v>
      </c>
      <c r="BE141" s="2">
        <f t="shared" si="364"/>
        <v>71.687172937801833</v>
      </c>
      <c r="BF141" s="2">
        <f t="shared" si="365"/>
        <v>71.184475384587259</v>
      </c>
      <c r="BG141" s="2">
        <f t="shared" si="366"/>
        <v>73.485531680513532</v>
      </c>
      <c r="BH141" s="2">
        <f t="shared" si="367"/>
        <v>73.191756146502101</v>
      </c>
      <c r="BI141" s="2">
        <f t="shared" si="368"/>
        <v>74.299672376424951</v>
      </c>
      <c r="BJ141" s="2">
        <f t="shared" si="369"/>
        <v>74.119480391432731</v>
      </c>
      <c r="BK141" s="2">
        <f t="shared" si="370"/>
        <v>74.821163747579462</v>
      </c>
      <c r="BL141" s="2">
        <f t="shared" si="371"/>
        <v>79.469717439368495</v>
      </c>
      <c r="BM141" s="2">
        <f t="shared" si="372"/>
        <v>79.157901652314663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>
        <f t="shared" si="320"/>
        <v>73.838999999999999</v>
      </c>
      <c r="CQ141" s="2">
        <f t="shared" si="321"/>
        <v>76</v>
      </c>
      <c r="CR141" s="2">
        <f t="shared" si="322"/>
        <v>81.063000000000002</v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>
        <f t="shared" si="284"/>
        <v>73.838999999999999</v>
      </c>
      <c r="DG141" s="2">
        <f t="shared" si="285"/>
        <v>76</v>
      </c>
      <c r="DH141" s="2">
        <f t="shared" si="286"/>
        <v>81.063000000000002</v>
      </c>
      <c r="DI141" s="2" t="str">
        <f t="shared" si="287"/>
        <v/>
      </c>
      <c r="DK141" s="2">
        <f t="shared" si="288"/>
        <v>106.49677680459075</v>
      </c>
      <c r="DL141" s="2">
        <f t="shared" si="437"/>
        <v>102.0937863490263</v>
      </c>
      <c r="DM141" s="2">
        <f t="shared" si="437"/>
        <v>99.923274539414095</v>
      </c>
      <c r="DN141" s="2">
        <f t="shared" si="437"/>
        <v>101.92073462442266</v>
      </c>
      <c r="DO141" s="2">
        <f t="shared" si="437"/>
        <v>98.52694178794178</v>
      </c>
      <c r="DP141" s="2">
        <f t="shared" si="437"/>
        <v>94.519058299595116</v>
      </c>
      <c r="DQ141" s="2">
        <f t="shared" si="437"/>
        <v>101.93487014157014</v>
      </c>
      <c r="DR141" s="2">
        <f t="shared" si="437"/>
        <v>104.9974380952381</v>
      </c>
      <c r="DS141" s="2">
        <f t="shared" si="437"/>
        <v>104.14211720291721</v>
      </c>
      <c r="DT141" s="2">
        <f t="shared" si="437"/>
        <v>95.305016595542895</v>
      </c>
      <c r="DU141" s="2">
        <f t="shared" si="437"/>
        <v>97.731208556734842</v>
      </c>
      <c r="DV141" s="2">
        <f t="shared" si="437"/>
        <v>100.28632246963562</v>
      </c>
      <c r="DW141" s="2">
        <f t="shared" si="437"/>
        <v>104.21928636977057</v>
      </c>
      <c r="DX141" s="2">
        <f t="shared" si="437"/>
        <v>108.22522861432861</v>
      </c>
      <c r="DY141" s="2">
        <f t="shared" si="437"/>
        <v>94.514195967741927</v>
      </c>
      <c r="EA141" s="2">
        <f t="shared" si="228"/>
        <v>78.805435683927485</v>
      </c>
      <c r="EB141" s="2">
        <f t="shared" si="290"/>
        <v>76.587489283791029</v>
      </c>
      <c r="EC141" s="2">
        <f t="shared" si="291"/>
        <v>76.161235713321631</v>
      </c>
      <c r="ED141" s="2">
        <f t="shared" si="292"/>
        <v>74.987382253447834</v>
      </c>
      <c r="EE141" s="2">
        <f t="shared" si="293"/>
        <v>71.999471139633414</v>
      </c>
      <c r="EF141" s="2">
        <f t="shared" si="294"/>
        <v>70.906149073624434</v>
      </c>
      <c r="EG141" s="2">
        <f t="shared" si="295"/>
        <v>71.620827932146966</v>
      </c>
      <c r="EH141" s="2">
        <f t="shared" si="296"/>
        <v>71.108246286598984</v>
      </c>
      <c r="EI141" s="2">
        <f t="shared" si="297"/>
        <v>73.428425929434042</v>
      </c>
      <c r="EJ141" s="2">
        <f t="shared" si="298"/>
        <v>73.145102883656747</v>
      </c>
      <c r="EK141" s="2">
        <f t="shared" si="299"/>
        <v>74.251241366958524</v>
      </c>
      <c r="EL141" s="2">
        <f t="shared" si="300"/>
        <v>74.067990950226218</v>
      </c>
      <c r="EM141" s="2">
        <f t="shared" si="301"/>
        <v>74.765336679725777</v>
      </c>
      <c r="EN141" s="2">
        <f t="shared" si="302"/>
        <v>79.410122142979887</v>
      </c>
      <c r="EO141" s="2">
        <f t="shared" si="303"/>
        <v>79.120843011811061</v>
      </c>
      <c r="EQ141" s="2">
        <f t="shared" si="304"/>
        <v>78.790332330827084</v>
      </c>
      <c r="ER141" s="2">
        <f t="shared" si="438"/>
        <v>76.492587766995655</v>
      </c>
      <c r="ES141" s="2">
        <f t="shared" si="438"/>
        <v>76.217573133576309</v>
      </c>
      <c r="ET141" s="2">
        <f t="shared" si="438"/>
        <v>74.940715743349273</v>
      </c>
      <c r="EU141" s="2">
        <f t="shared" si="438"/>
        <v>72.257972942901347</v>
      </c>
      <c r="EV141" s="2">
        <f t="shared" si="438"/>
        <v>71.133184948949619</v>
      </c>
      <c r="EW141" s="2">
        <f t="shared" si="438"/>
        <v>71.717329892802042</v>
      </c>
      <c r="EX141" s="2">
        <f t="shared" si="438"/>
        <v>71.198771276199665</v>
      </c>
      <c r="EY141" s="2">
        <f t="shared" si="438"/>
        <v>73.302901837397499</v>
      </c>
      <c r="EZ141" s="2">
        <f t="shared" si="438"/>
        <v>73.189795774924335</v>
      </c>
      <c r="FA141" s="2">
        <f t="shared" si="438"/>
        <v>74.304587717975892</v>
      </c>
      <c r="FB141" s="2">
        <f t="shared" si="438"/>
        <v>73.997551412709996</v>
      </c>
      <c r="FC141" s="2">
        <f t="shared" si="438"/>
        <v>74.751982999342317</v>
      </c>
      <c r="FD141" s="2">
        <f t="shared" si="438"/>
        <v>79.394472470969944</v>
      </c>
      <c r="FE141" s="2">
        <f t="shared" si="438"/>
        <v>79.151169890796282</v>
      </c>
      <c r="FG141" s="2">
        <f t="shared" si="306"/>
        <v>0.99852682374199198</v>
      </c>
      <c r="FH141" s="2">
        <f t="shared" si="439"/>
        <v>0.99839468844926893</v>
      </c>
      <c r="FI141" s="2">
        <f t="shared" si="439"/>
        <v>0.99836820068644849</v>
      </c>
      <c r="FJ141" s="2">
        <f t="shared" si="439"/>
        <v>0.99822681269574387</v>
      </c>
      <c r="FK141" s="2">
        <f t="shared" si="439"/>
        <v>0.99805757616628599</v>
      </c>
      <c r="FL141" s="2">
        <f t="shared" si="439"/>
        <v>0.99819142683846007</v>
      </c>
      <c r="FM141" s="2">
        <f t="shared" si="439"/>
        <v>0.99790525282401343</v>
      </c>
      <c r="FN141" s="2">
        <f t="shared" si="439"/>
        <v>0.99784529201646932</v>
      </c>
      <c r="FO141" s="2">
        <f t="shared" si="439"/>
        <v>0.99797127937974683</v>
      </c>
      <c r="FP141" s="2">
        <f t="shared" si="439"/>
        <v>0.99795504381844602</v>
      </c>
      <c r="FQ141" s="2">
        <f t="shared" si="439"/>
        <v>0.99799078809092368</v>
      </c>
      <c r="FR141" s="2">
        <f t="shared" si="439"/>
        <v>0.9979829757705736</v>
      </c>
      <c r="FS141" s="2">
        <f t="shared" si="439"/>
        <v>0.99809677596932622</v>
      </c>
      <c r="FT141" s="2">
        <f t="shared" si="439"/>
        <v>0.99792213802531282</v>
      </c>
      <c r="FU141" s="2">
        <f t="shared" si="439"/>
        <v>0.9976193557419335</v>
      </c>
      <c r="FW141" s="2">
        <f t="shared" si="324"/>
        <v>1.6854599727555243E-2</v>
      </c>
      <c r="FX141" s="2">
        <f t="shared" si="376"/>
        <v>2.9208218523555492E-2</v>
      </c>
      <c r="FY141" s="2">
        <f t="shared" si="377"/>
        <v>2.6474351446148781E-2</v>
      </c>
      <c r="FZ141" s="2">
        <f t="shared" si="378"/>
        <v>2.4803428045600647E-2</v>
      </c>
      <c r="GA141" s="2">
        <f t="shared" si="379"/>
        <v>2.7992264543458874E-2</v>
      </c>
      <c r="GB141" s="2">
        <f t="shared" si="380"/>
        <v>2.759334190659006E-2</v>
      </c>
      <c r="GC141" s="2">
        <f t="shared" si="381"/>
        <v>2.9478689600091583E-2</v>
      </c>
      <c r="GD141" s="2">
        <f t="shared" si="382"/>
        <v>3.5435362731830566E-2</v>
      </c>
      <c r="GE141" s="2">
        <f t="shared" si="383"/>
        <v>4.1456167072748767E-2</v>
      </c>
      <c r="GF141" s="2">
        <f t="shared" si="384"/>
        <v>2.991997786696815E-2</v>
      </c>
      <c r="GG141" s="2">
        <f t="shared" si="385"/>
        <v>2.3521379439821882E-2</v>
      </c>
      <c r="GH141" s="2">
        <f t="shared" si="386"/>
        <v>1.9783899389798451E-2</v>
      </c>
      <c r="GI141" s="2">
        <f t="shared" si="387"/>
        <v>1.725344534746168E-2</v>
      </c>
      <c r="GJ141" s="2">
        <f t="shared" si="388"/>
        <v>1.7797027603826926E-2</v>
      </c>
      <c r="GK141" s="2">
        <f t="shared" si="389"/>
        <v>1.3603219008173323E-2</v>
      </c>
      <c r="GM141" s="86">
        <f t="shared" si="325"/>
        <v>1.130065866609745E-56</v>
      </c>
      <c r="GN141" s="86">
        <f t="shared" si="390"/>
        <v>2.3248980373596079E-63</v>
      </c>
      <c r="GO141" s="86">
        <f t="shared" si="391"/>
        <v>5.8231135161355373E-87</v>
      </c>
      <c r="GP141" s="86">
        <f t="shared" si="392"/>
        <v>3.98591565601943E-93</v>
      </c>
      <c r="GQ141" s="86">
        <f t="shared" si="393"/>
        <v>1.7508438438483506E-101</v>
      </c>
      <c r="GR141" s="86">
        <f t="shared" si="394"/>
        <v>3.0384012391524547E-81</v>
      </c>
      <c r="GS141" s="86">
        <f t="shared" si="395"/>
        <v>8.7412967827238452E-76</v>
      </c>
      <c r="GT141" s="86">
        <f t="shared" si="396"/>
        <v>2.0137803802679159E-92</v>
      </c>
      <c r="GU141" s="86">
        <f t="shared" si="397"/>
        <v>7.8976796510056776E-113</v>
      </c>
      <c r="GV141" s="86">
        <f t="shared" si="398"/>
        <v>8.4540576038108883E-121</v>
      </c>
      <c r="GW141" s="86">
        <f t="shared" si="399"/>
        <v>1.3706642923031888E-115</v>
      </c>
      <c r="GX141" s="86">
        <f t="shared" si="400"/>
        <v>1.2795793134340843E-112</v>
      </c>
      <c r="GY141" s="86">
        <f t="shared" si="401"/>
        <v>1.3996819757410206E-99</v>
      </c>
      <c r="GZ141" s="86">
        <f t="shared" si="402"/>
        <v>2.5276960945687039E-70</v>
      </c>
      <c r="HA141" s="86">
        <f t="shared" si="403"/>
        <v>1.0271524377467301E-96</v>
      </c>
      <c r="HC141" s="86">
        <f t="shared" si="326"/>
        <v>6.2405160388014894E-18</v>
      </c>
      <c r="HD141" s="86">
        <f t="shared" si="404"/>
        <v>4.4086292270697535E-22</v>
      </c>
      <c r="HE141" s="86">
        <f t="shared" si="405"/>
        <v>9.1519456082198699E-27</v>
      </c>
      <c r="HF141" s="86">
        <f t="shared" si="406"/>
        <v>1.656651647011612E-32</v>
      </c>
      <c r="HG141" s="86">
        <f t="shared" si="407"/>
        <v>9.2795335961784771E-44</v>
      </c>
      <c r="HH141" s="86">
        <f t="shared" si="408"/>
        <v>3.7767901752290449E-34</v>
      </c>
      <c r="HI141" s="86">
        <f t="shared" si="409"/>
        <v>1.8841356391826221E-33</v>
      </c>
      <c r="HJ141" s="86">
        <f t="shared" si="410"/>
        <v>3.8579085279658151E-45</v>
      </c>
      <c r="HK141" s="86">
        <f t="shared" si="411"/>
        <v>2.7514623387862393E-66</v>
      </c>
      <c r="HL141" s="86">
        <f t="shared" si="412"/>
        <v>2.9181789528059945E-35</v>
      </c>
      <c r="HM141" s="86">
        <f t="shared" si="413"/>
        <v>1.2522510873484475E-47</v>
      </c>
      <c r="HN141" s="86">
        <f t="shared" si="414"/>
        <v>1.2392245769931731E-43</v>
      </c>
      <c r="HO141" s="86">
        <f t="shared" si="415"/>
        <v>4.0306168890494115E-26</v>
      </c>
      <c r="HP141" s="86">
        <f t="shared" si="416"/>
        <v>9.9241961948412712E-25</v>
      </c>
      <c r="HQ141" s="86">
        <f t="shared" si="417"/>
        <v>2.3275865744494868E-36</v>
      </c>
      <c r="HS141" s="86">
        <f t="shared" si="327"/>
        <v>1.2443820545918463E-2</v>
      </c>
      <c r="HT141" s="86">
        <f t="shared" si="418"/>
        <v>7.34698692289487E-2</v>
      </c>
      <c r="HU141" s="86">
        <f t="shared" si="419"/>
        <v>8.2184730338312306E-2</v>
      </c>
      <c r="HV141" s="86">
        <f t="shared" si="420"/>
        <v>4.9560418568085018E-2</v>
      </c>
      <c r="HW141" s="86">
        <f t="shared" si="421"/>
        <v>2.8551893156821911E-2</v>
      </c>
      <c r="HX141" s="86">
        <f t="shared" si="422"/>
        <v>5.0113626582746845E-2</v>
      </c>
      <c r="HY141" s="86">
        <f t="shared" si="423"/>
        <v>4.1243926642568804E-2</v>
      </c>
      <c r="HZ141" s="86">
        <f t="shared" si="424"/>
        <v>0.1039043095704323</v>
      </c>
      <c r="IA141" s="86">
        <f t="shared" si="425"/>
        <v>0.14095405428724264</v>
      </c>
      <c r="IB141" s="86">
        <f t="shared" si="426"/>
        <v>4.2333002238577944E-2</v>
      </c>
      <c r="IC141" s="86">
        <f t="shared" si="427"/>
        <v>2.2338120188101974E-2</v>
      </c>
      <c r="ID141" s="86">
        <f t="shared" si="428"/>
        <v>8.7116919201994762E-3</v>
      </c>
      <c r="IE141" s="86">
        <f t="shared" si="429"/>
        <v>5.358050508118232E-3</v>
      </c>
      <c r="IF141" s="86">
        <f t="shared" si="430"/>
        <v>6.2293958109152763E-3</v>
      </c>
      <c r="IG141" s="86">
        <f t="shared" si="431"/>
        <v>1.3980589460615594E-2</v>
      </c>
      <c r="II141" s="86">
        <f t="shared" si="328"/>
        <v>7.9867708785626466E-15</v>
      </c>
      <c r="IJ141" s="86">
        <f t="shared" si="329"/>
        <v>2.9607450060700159E-12</v>
      </c>
      <c r="IK141" s="86">
        <f t="shared" si="330"/>
        <v>2.7735263932611438E-13</v>
      </c>
      <c r="IL141" s="86">
        <f t="shared" si="331"/>
        <v>1.0026763199944677E-13</v>
      </c>
      <c r="IM141" s="86">
        <f t="shared" si="332"/>
        <v>3.2315508564583466E-16</v>
      </c>
      <c r="IN141" s="86">
        <f t="shared" si="333"/>
        <v>1.5906962689129673E-14</v>
      </c>
      <c r="IO141" s="86">
        <f t="shared" si="334"/>
        <v>3.028242259696618E-15</v>
      </c>
      <c r="IP141" s="86">
        <f t="shared" si="335"/>
        <v>1.8563907507499043E-14</v>
      </c>
      <c r="IQ141" s="86">
        <f t="shared" si="336"/>
        <v>5.5129269850247968E-13</v>
      </c>
      <c r="IR141" s="86">
        <f t="shared" si="337"/>
        <v>4.0496556131460154E-17</v>
      </c>
      <c r="IS141" s="86">
        <f t="shared" si="338"/>
        <v>1.4601511755628781E-16</v>
      </c>
      <c r="IT141" s="86">
        <f t="shared" si="339"/>
        <v>1.1751898363803733E-17</v>
      </c>
      <c r="IU141" s="86">
        <f t="shared" si="340"/>
        <v>1.7739164111362098E-18</v>
      </c>
      <c r="IV141" s="86">
        <f t="shared" si="341"/>
        <v>4.452385752092723E-31</v>
      </c>
      <c r="IW141" s="86">
        <f t="shared" si="342"/>
        <v>2.0614643934729852E-15</v>
      </c>
      <c r="IY141" s="86">
        <f t="shared" si="343"/>
        <v>1.2443820545926456E-2</v>
      </c>
      <c r="IZ141" s="86">
        <f t="shared" si="344"/>
        <v>7.3469869231909443E-2</v>
      </c>
      <c r="JA141" s="86">
        <f t="shared" si="345"/>
        <v>8.2184730338589654E-2</v>
      </c>
      <c r="JB141" s="86">
        <f t="shared" si="346"/>
        <v>4.9560418568185285E-2</v>
      </c>
      <c r="JC141" s="86">
        <f t="shared" si="347"/>
        <v>2.8551893156822234E-2</v>
      </c>
      <c r="JD141" s="86">
        <f t="shared" si="348"/>
        <v>5.0113626582762749E-2</v>
      </c>
      <c r="JE141" s="86">
        <f t="shared" si="349"/>
        <v>4.1243926642571829E-2</v>
      </c>
      <c r="JF141" s="86">
        <f t="shared" si="350"/>
        <v>0.10390430957045087</v>
      </c>
      <c r="JG141" s="86">
        <f t="shared" si="351"/>
        <v>0.14095405428779392</v>
      </c>
      <c r="JH141" s="86">
        <f t="shared" si="352"/>
        <v>4.2333002238577985E-2</v>
      </c>
      <c r="JI141" s="86">
        <f t="shared" si="353"/>
        <v>2.233812018810212E-2</v>
      </c>
      <c r="JJ141" s="86">
        <f t="shared" si="354"/>
        <v>8.7116919201994884E-3</v>
      </c>
      <c r="JK141" s="86">
        <f t="shared" si="355"/>
        <v>5.3580505081182337E-3</v>
      </c>
      <c r="JL141" s="86">
        <f t="shared" si="356"/>
        <v>6.2293958109152763E-3</v>
      </c>
      <c r="JM141" s="86">
        <f t="shared" si="357"/>
        <v>1.3980589460617655E-2</v>
      </c>
    </row>
    <row r="142" spans="2:273" x14ac:dyDescent="0.25">
      <c r="B142" s="2">
        <v>115</v>
      </c>
      <c r="C142" s="37">
        <v>80.516000000000005</v>
      </c>
      <c r="D142" s="37">
        <v>77</v>
      </c>
      <c r="E142" s="37">
        <v>76.114999999999995</v>
      </c>
      <c r="F142" s="37">
        <v>76.305999999999997</v>
      </c>
      <c r="G142" s="37">
        <v>72.548000000000002</v>
      </c>
      <c r="H142" s="37">
        <v>72.656000000000006</v>
      </c>
      <c r="I142" s="37">
        <v>73.869</v>
      </c>
      <c r="J142" s="37">
        <v>79.048000000000002</v>
      </c>
      <c r="K142" s="37">
        <v>84.742000000000004</v>
      </c>
      <c r="L142" s="37">
        <v>78.742000000000004</v>
      </c>
      <c r="M142" s="37">
        <v>77.629000000000005</v>
      </c>
      <c r="N142" s="37">
        <v>74.177000000000007</v>
      </c>
      <c r="O142" s="37">
        <v>76.661000000000001</v>
      </c>
      <c r="P142" s="37">
        <v>82.078999999999994</v>
      </c>
      <c r="Q142" s="37">
        <v>87.435000000000002</v>
      </c>
      <c r="S142" s="4">
        <f t="shared" si="229"/>
        <v>78.726179154996473</v>
      </c>
      <c r="T142" s="4">
        <f t="shared" si="230"/>
        <v>77.795337776598316</v>
      </c>
      <c r="U142" s="4">
        <f t="shared" si="231"/>
        <v>78.090030037954151</v>
      </c>
      <c r="V142" s="4">
        <f t="shared" si="232"/>
        <v>77.210201651763356</v>
      </c>
      <c r="W142" s="4">
        <f t="shared" si="233"/>
        <v>73.871947073011356</v>
      </c>
      <c r="X142" s="4">
        <f t="shared" si="234"/>
        <v>74.217714028258087</v>
      </c>
      <c r="Y142" s="4">
        <f t="shared" si="235"/>
        <v>75.033772113531185</v>
      </c>
      <c r="Z142" s="4">
        <f t="shared" si="236"/>
        <v>79.342277592603111</v>
      </c>
      <c r="AA142" s="4">
        <f t="shared" si="237"/>
        <v>85.703338366856045</v>
      </c>
      <c r="AB142" s="4">
        <f t="shared" si="238"/>
        <v>78.594120915581854</v>
      </c>
      <c r="AC142" s="4">
        <f t="shared" si="239"/>
        <v>77.723291320178106</v>
      </c>
      <c r="AD142" s="4">
        <f t="shared" si="240"/>
        <v>75.66484100803946</v>
      </c>
      <c r="AE142" s="4">
        <f t="shared" si="241"/>
        <v>76.01365472560569</v>
      </c>
      <c r="AF142" s="4">
        <f t="shared" si="242"/>
        <v>82.533636162802722</v>
      </c>
      <c r="AG142" s="4">
        <f t="shared" si="243"/>
        <v>89.212487180439737</v>
      </c>
      <c r="AI142" s="4">
        <f t="shared" si="244"/>
        <v>1.7898208450035327</v>
      </c>
      <c r="AJ142" s="4">
        <f t="shared" si="245"/>
        <v>-0.79533777659831628</v>
      </c>
      <c r="AK142" s="4">
        <f t="shared" si="246"/>
        <v>-1.9750300379541557</v>
      </c>
      <c r="AL142" s="4">
        <f t="shared" si="247"/>
        <v>-0.90420165176335843</v>
      </c>
      <c r="AM142" s="4">
        <f t="shared" si="248"/>
        <v>-1.3239470730113538</v>
      </c>
      <c r="AN142" s="4">
        <f t="shared" si="249"/>
        <v>-1.5617140282580806</v>
      </c>
      <c r="AO142" s="4">
        <f t="shared" si="250"/>
        <v>-1.1647721135311855</v>
      </c>
      <c r="AP142" s="4">
        <f t="shared" si="251"/>
        <v>-0.29427759260310893</v>
      </c>
      <c r="AQ142" s="4">
        <f t="shared" si="252"/>
        <v>-0.96133836685604024</v>
      </c>
      <c r="AR142" s="4">
        <f t="shared" si="253"/>
        <v>0.14787908441815034</v>
      </c>
      <c r="AS142" s="4">
        <f t="shared" si="254"/>
        <v>-9.4291320178101046E-2</v>
      </c>
      <c r="AT142" s="4">
        <f t="shared" si="255"/>
        <v>-1.4878410080394531</v>
      </c>
      <c r="AU142" s="4">
        <f t="shared" si="256"/>
        <v>0.64734527439431133</v>
      </c>
      <c r="AV142" s="4">
        <f t="shared" si="436"/>
        <v>-0.45463616280272845</v>
      </c>
      <c r="AW142" s="4">
        <f t="shared" si="436"/>
        <v>-1.777487180439735</v>
      </c>
      <c r="AY142" s="2">
        <f t="shared" si="308"/>
        <v>78.726179154996359</v>
      </c>
      <c r="AZ142" s="2">
        <f t="shared" si="359"/>
        <v>76.527842236344611</v>
      </c>
      <c r="BA142" s="2">
        <f t="shared" si="360"/>
        <v>76.117620799298095</v>
      </c>
      <c r="BB142" s="2">
        <f t="shared" si="361"/>
        <v>74.941688162011928</v>
      </c>
      <c r="BC142" s="2">
        <f t="shared" si="362"/>
        <v>71.916111104175542</v>
      </c>
      <c r="BD142" s="2">
        <f t="shared" si="363"/>
        <v>70.841675877512813</v>
      </c>
      <c r="BE142" s="2">
        <f t="shared" si="364"/>
        <v>71.585232385686496</v>
      </c>
      <c r="BF142" s="2">
        <f t="shared" si="365"/>
        <v>71.048438963964458</v>
      </c>
      <c r="BG142" s="2">
        <f t="shared" si="366"/>
        <v>73.389215313152746</v>
      </c>
      <c r="BH142" s="2">
        <f t="shared" si="367"/>
        <v>73.082426020851287</v>
      </c>
      <c r="BI142" s="2">
        <f t="shared" si="368"/>
        <v>74.152087768585034</v>
      </c>
      <c r="BJ142" s="2">
        <f t="shared" si="369"/>
        <v>74.04640509018617</v>
      </c>
      <c r="BK142" s="2">
        <f t="shared" si="370"/>
        <v>74.728171520332424</v>
      </c>
      <c r="BL142" s="2">
        <f t="shared" si="371"/>
        <v>79.358872975355254</v>
      </c>
      <c r="BM142" s="2">
        <f t="shared" si="372"/>
        <v>79.043686985175839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106.67548233162186</v>
      </c>
      <c r="DL142" s="2">
        <f t="shared" si="437"/>
        <v>102.22077516678823</v>
      </c>
      <c r="DM142" s="2">
        <f t="shared" si="437"/>
        <v>100.04213470250681</v>
      </c>
      <c r="DN142" s="2">
        <f t="shared" si="437"/>
        <v>102.0633694190098</v>
      </c>
      <c r="DO142" s="2">
        <f t="shared" si="437"/>
        <v>98.630082175292699</v>
      </c>
      <c r="DP142" s="2">
        <f t="shared" si="437"/>
        <v>94.584663967611306</v>
      </c>
      <c r="DQ142" s="2">
        <f t="shared" si="437"/>
        <v>102.12141930501932</v>
      </c>
      <c r="DR142" s="2">
        <f t="shared" si="437"/>
        <v>105.22535518207283</v>
      </c>
      <c r="DS142" s="2">
        <f t="shared" si="437"/>
        <v>104.34001655941655</v>
      </c>
      <c r="DT142" s="2">
        <f t="shared" si="437"/>
        <v>95.371198435277364</v>
      </c>
      <c r="DU142" s="2">
        <f t="shared" si="437"/>
        <v>97.840601597548925</v>
      </c>
      <c r="DV142" s="2">
        <f t="shared" si="437"/>
        <v>100.41739514170041</v>
      </c>
      <c r="DW142" s="2">
        <f t="shared" si="437"/>
        <v>104.40430681511471</v>
      </c>
      <c r="DX142" s="2">
        <f t="shared" si="437"/>
        <v>108.44600094380094</v>
      </c>
      <c r="DY142" s="2">
        <f t="shared" si="437"/>
        <v>94.585471370967738</v>
      </c>
      <c r="EA142" s="2">
        <f t="shared" si="228"/>
        <v>78.688291916037812</v>
      </c>
      <c r="EB142" s="2">
        <f t="shared" si="290"/>
        <v>76.493121028540628</v>
      </c>
      <c r="EC142" s="2">
        <f t="shared" si="291"/>
        <v>76.080010004049129</v>
      </c>
      <c r="ED142" s="2">
        <f t="shared" si="292"/>
        <v>74.89887561800677</v>
      </c>
      <c r="EE142" s="2">
        <f t="shared" si="293"/>
        <v>71.859572095486783</v>
      </c>
      <c r="EF142" s="2">
        <f t="shared" si="294"/>
        <v>70.794179177765045</v>
      </c>
      <c r="EG142" s="2">
        <f t="shared" si="295"/>
        <v>71.522890998022703</v>
      </c>
      <c r="EH142" s="2">
        <f t="shared" si="296"/>
        <v>70.976519648467743</v>
      </c>
      <c r="EI142" s="2">
        <f t="shared" si="297"/>
        <v>73.33765110111294</v>
      </c>
      <c r="EJ142" s="2">
        <f t="shared" si="298"/>
        <v>73.03878418590385</v>
      </c>
      <c r="EK142" s="2">
        <f t="shared" si="299"/>
        <v>74.106666640133142</v>
      </c>
      <c r="EL142" s="2">
        <f t="shared" si="300"/>
        <v>73.999545454545427</v>
      </c>
      <c r="EM142" s="2">
        <f t="shared" si="301"/>
        <v>74.676531537708144</v>
      </c>
      <c r="EN142" s="2">
        <f t="shared" si="302"/>
        <v>79.304247744457797</v>
      </c>
      <c r="EO142" s="2">
        <f t="shared" si="303"/>
        <v>79.009306102362231</v>
      </c>
      <c r="EQ142" s="2">
        <f t="shared" si="304"/>
        <v>78.703472832080223</v>
      </c>
      <c r="ER142" s="2">
        <f t="shared" si="438"/>
        <v>76.400718549659388</v>
      </c>
      <c r="ES142" s="2">
        <f t="shared" si="438"/>
        <v>76.147177003379142</v>
      </c>
      <c r="ET142" s="2">
        <f t="shared" si="438"/>
        <v>74.857454825974486</v>
      </c>
      <c r="EU142" s="2">
        <f t="shared" si="438"/>
        <v>72.157074921170505</v>
      </c>
      <c r="EV142" s="2">
        <f t="shared" si="438"/>
        <v>71.067566787724047</v>
      </c>
      <c r="EW142" s="2">
        <f t="shared" si="438"/>
        <v>71.643091761925277</v>
      </c>
      <c r="EX142" s="2">
        <f t="shared" si="438"/>
        <v>71.09540854291474</v>
      </c>
      <c r="EY142" s="2">
        <f t="shared" si="438"/>
        <v>73.209387932467763</v>
      </c>
      <c r="EZ142" s="2">
        <f t="shared" si="438"/>
        <v>73.09943104900951</v>
      </c>
      <c r="FA142" s="2">
        <f t="shared" si="438"/>
        <v>74.181391025017575</v>
      </c>
      <c r="FB142" s="2">
        <f t="shared" si="438"/>
        <v>73.918908580431662</v>
      </c>
      <c r="FC142" s="2">
        <f t="shared" si="438"/>
        <v>74.67817443371689</v>
      </c>
      <c r="FD142" s="2">
        <f t="shared" si="438"/>
        <v>79.272963230690266</v>
      </c>
      <c r="FE142" s="2">
        <f t="shared" si="438"/>
        <v>79.04658047253038</v>
      </c>
      <c r="FG142" s="2">
        <f t="shared" si="306"/>
        <v>0.99865627310577487</v>
      </c>
      <c r="FH142" s="2">
        <f t="shared" si="439"/>
        <v>0.9985357316372605</v>
      </c>
      <c r="FI142" s="2">
        <f t="shared" si="439"/>
        <v>0.99851156762829718</v>
      </c>
      <c r="FJ142" s="2">
        <f t="shared" si="439"/>
        <v>0.99838258160665028</v>
      </c>
      <c r="FK142" s="2">
        <f t="shared" si="439"/>
        <v>0.99822818558425408</v>
      </c>
      <c r="FL142" s="2">
        <f t="shared" si="439"/>
        <v>0.99835029914803541</v>
      </c>
      <c r="FM142" s="2">
        <f t="shared" si="439"/>
        <v>0.99808921568349129</v>
      </c>
      <c r="FN142" s="2">
        <f t="shared" si="439"/>
        <v>0.99803451032432455</v>
      </c>
      <c r="FO142" s="2">
        <f t="shared" si="439"/>
        <v>0.99814945447188919</v>
      </c>
      <c r="FP142" s="2">
        <f t="shared" si="439"/>
        <v>0.99813464215515757</v>
      </c>
      <c r="FQ142" s="2">
        <f t="shared" si="439"/>
        <v>0.99816725295108077</v>
      </c>
      <c r="FR142" s="2">
        <f t="shared" si="439"/>
        <v>0.99816012550545896</v>
      </c>
      <c r="FS142" s="2">
        <f t="shared" si="439"/>
        <v>0.99826394832973442</v>
      </c>
      <c r="FT142" s="2">
        <f t="shared" si="439"/>
        <v>0.99810462082549323</v>
      </c>
      <c r="FU142" s="2">
        <f t="shared" si="439"/>
        <v>0.99782837173908823</v>
      </c>
      <c r="FW142" s="2">
        <f t="shared" si="324"/>
        <v>1.8450698399884145E-2</v>
      </c>
      <c r="FX142" s="2">
        <f t="shared" si="376"/>
        <v>3.1936180001683634E-2</v>
      </c>
      <c r="FY142" s="2">
        <f t="shared" si="377"/>
        <v>2.8954593362785011E-2</v>
      </c>
      <c r="FZ142" s="2">
        <f t="shared" si="378"/>
        <v>2.7131492651116633E-2</v>
      </c>
      <c r="GA142" s="2">
        <f t="shared" si="379"/>
        <v>3.0610240395333783E-2</v>
      </c>
      <c r="GB142" s="2">
        <f t="shared" si="380"/>
        <v>3.017516676249675E-2</v>
      </c>
      <c r="GC142" s="2">
        <f t="shared" si="381"/>
        <v>3.2231073586841394E-2</v>
      </c>
      <c r="GD142" s="2">
        <f t="shared" si="382"/>
        <v>3.8721723109015019E-2</v>
      </c>
      <c r="GE142" s="2">
        <f t="shared" si="383"/>
        <v>4.5274701859108701E-2</v>
      </c>
      <c r="GF142" s="2">
        <f t="shared" si="384"/>
        <v>3.2712175560305236E-2</v>
      </c>
      <c r="GG142" s="2">
        <f t="shared" si="385"/>
        <v>2.5732285417009868E-2</v>
      </c>
      <c r="GH142" s="2">
        <f t="shared" si="386"/>
        <v>2.1651288178694869E-2</v>
      </c>
      <c r="GI142" s="2">
        <f t="shared" si="387"/>
        <v>1.8886588370312835E-2</v>
      </c>
      <c r="GJ142" s="2">
        <f t="shared" si="388"/>
        <v>1.9480604037271261E-2</v>
      </c>
      <c r="GK142" s="2">
        <f t="shared" si="389"/>
        <v>1.4896083211199571E-2</v>
      </c>
      <c r="GM142" s="86">
        <f t="shared" si="325"/>
        <v>6.1730038451746397E-59</v>
      </c>
      <c r="GN142" s="86">
        <f t="shared" si="390"/>
        <v>7.8043620518917056E-66</v>
      </c>
      <c r="GO142" s="86">
        <f t="shared" si="391"/>
        <v>2.0013284096551097E-90</v>
      </c>
      <c r="GP142" s="86">
        <f t="shared" si="392"/>
        <v>7.3844971419756953E-97</v>
      </c>
      <c r="GQ142" s="86">
        <f t="shared" si="393"/>
        <v>1.6585844216416105E-105</v>
      </c>
      <c r="GR142" s="86">
        <f t="shared" si="394"/>
        <v>1.9725717663734383E-84</v>
      </c>
      <c r="GS142" s="86">
        <f t="shared" si="395"/>
        <v>9.1678752007300645E-79</v>
      </c>
      <c r="GT142" s="86">
        <f t="shared" si="396"/>
        <v>4.5328476323253111E-96</v>
      </c>
      <c r="GU142" s="86">
        <f t="shared" si="397"/>
        <v>2.975563525482125E-117</v>
      </c>
      <c r="GV142" s="86">
        <f t="shared" si="398"/>
        <v>1.4498953906611416E-125</v>
      </c>
      <c r="GW142" s="86">
        <f t="shared" si="399"/>
        <v>3.5567792514875446E-120</v>
      </c>
      <c r="GX142" s="86">
        <f t="shared" si="400"/>
        <v>4.0291070912217143E-117</v>
      </c>
      <c r="GY142" s="86">
        <f t="shared" si="401"/>
        <v>1.5341585696864151E-103</v>
      </c>
      <c r="GZ142" s="86">
        <f t="shared" si="402"/>
        <v>4.54516846420515E-73</v>
      </c>
      <c r="HA142" s="86">
        <f t="shared" si="403"/>
        <v>1.7950137450405952E-100</v>
      </c>
      <c r="HC142" s="86">
        <f t="shared" si="326"/>
        <v>3.1661617477135514E-19</v>
      </c>
      <c r="HD142" s="86">
        <f t="shared" si="404"/>
        <v>1.3054091931215725E-23</v>
      </c>
      <c r="HE142" s="86">
        <f t="shared" si="405"/>
        <v>1.1881892841278444E-28</v>
      </c>
      <c r="HF142" s="86">
        <f t="shared" si="406"/>
        <v>7.2163968050968837E-35</v>
      </c>
      <c r="HG142" s="86">
        <f t="shared" si="407"/>
        <v>6.6711716528659061E-47</v>
      </c>
      <c r="HH142" s="86">
        <f t="shared" si="408"/>
        <v>1.5426367645812094E-36</v>
      </c>
      <c r="HI142" s="86">
        <f t="shared" si="409"/>
        <v>8.8943333316355571E-36</v>
      </c>
      <c r="HJ142" s="86">
        <f t="shared" si="410"/>
        <v>3.2059761507238999E-48</v>
      </c>
      <c r="HK142" s="86">
        <f t="shared" si="411"/>
        <v>9.5066611989092527E-71</v>
      </c>
      <c r="HL142" s="86">
        <f t="shared" si="412"/>
        <v>1.2709942020748678E-37</v>
      </c>
      <c r="HM142" s="86">
        <f t="shared" si="413"/>
        <v>4.9531412984084531E-51</v>
      </c>
      <c r="HN142" s="86">
        <f t="shared" si="414"/>
        <v>7.4816198370196791E-47</v>
      </c>
      <c r="HO142" s="86">
        <f t="shared" si="415"/>
        <v>4.8881369295425005E-28</v>
      </c>
      <c r="HP142" s="86">
        <f t="shared" si="416"/>
        <v>1.5674130997785638E-26</v>
      </c>
      <c r="HQ142" s="86">
        <f t="shared" si="417"/>
        <v>5.5574444844793008E-39</v>
      </c>
      <c r="HS142" s="86">
        <f t="shared" si="327"/>
        <v>2.0589997225586701E-2</v>
      </c>
      <c r="HT142" s="86">
        <f t="shared" si="418"/>
        <v>0.10989621895331879</v>
      </c>
      <c r="HU142" s="86">
        <f t="shared" si="419"/>
        <v>0.12263412027327127</v>
      </c>
      <c r="HV142" s="86">
        <f t="shared" si="420"/>
        <v>7.6920091745485031E-2</v>
      </c>
      <c r="HW142" s="86">
        <f t="shared" si="421"/>
        <v>4.9053346354758484E-2</v>
      </c>
      <c r="HX142" s="86">
        <f t="shared" si="422"/>
        <v>7.983248244594654E-2</v>
      </c>
      <c r="HY142" s="86">
        <f t="shared" si="423"/>
        <v>6.8175741224865763E-2</v>
      </c>
      <c r="HZ142" s="86">
        <f t="shared" si="424"/>
        <v>0.16007290101062471</v>
      </c>
      <c r="IA142" s="86">
        <f t="shared" si="425"/>
        <v>0.20936336265179675</v>
      </c>
      <c r="IB142" s="86">
        <f t="shared" si="426"/>
        <v>7.2233814916445746E-2</v>
      </c>
      <c r="IC142" s="86">
        <f t="shared" si="427"/>
        <v>3.8339159062660028E-2</v>
      </c>
      <c r="ID142" s="86">
        <f t="shared" si="428"/>
        <v>1.585798255071335E-2</v>
      </c>
      <c r="IE142" s="86">
        <f t="shared" si="429"/>
        <v>1.0000001532704472E-2</v>
      </c>
      <c r="IF142" s="86">
        <f t="shared" si="430"/>
        <v>1.0932647417668587E-2</v>
      </c>
      <c r="IG142" s="86">
        <f t="shared" si="431"/>
        <v>2.1365536273062615E-2</v>
      </c>
      <c r="II142" s="86">
        <f t="shared" si="328"/>
        <v>3.153979868329621E-14</v>
      </c>
      <c r="IJ142" s="86">
        <f t="shared" si="329"/>
        <v>1.074909926049251E-11</v>
      </c>
      <c r="IK142" s="86">
        <f t="shared" si="330"/>
        <v>1.0925650284389818E-12</v>
      </c>
      <c r="IL142" s="86">
        <f t="shared" si="331"/>
        <v>4.0492964491963133E-13</v>
      </c>
      <c r="IM142" s="86">
        <f t="shared" si="332"/>
        <v>1.8295971267037184E-15</v>
      </c>
      <c r="IN142" s="86">
        <f t="shared" si="333"/>
        <v>7.3511156338806217E-14</v>
      </c>
      <c r="IO142" s="86">
        <f t="shared" si="334"/>
        <v>1.5690562098956397E-14</v>
      </c>
      <c r="IP142" s="86">
        <f t="shared" si="335"/>
        <v>9.5730956827019285E-14</v>
      </c>
      <c r="IQ142" s="86">
        <f t="shared" si="336"/>
        <v>2.5500692927600228E-12</v>
      </c>
      <c r="IR142" s="86">
        <f t="shared" si="337"/>
        <v>2.6393785616477871E-16</v>
      </c>
      <c r="IS142" s="86">
        <f t="shared" si="338"/>
        <v>7.9122862029817186E-16</v>
      </c>
      <c r="IT142" s="86">
        <f t="shared" si="339"/>
        <v>6.6298617208980364E-17</v>
      </c>
      <c r="IU142" s="86">
        <f t="shared" si="340"/>
        <v>1.0262042227514359E-17</v>
      </c>
      <c r="IV142" s="86">
        <f t="shared" si="341"/>
        <v>9.6293790034494803E-30</v>
      </c>
      <c r="IW142" s="86">
        <f t="shared" si="342"/>
        <v>8.0412932127505517E-15</v>
      </c>
      <c r="IY142" s="86">
        <f t="shared" si="343"/>
        <v>2.0589997225618242E-2</v>
      </c>
      <c r="IZ142" s="86">
        <f t="shared" si="344"/>
        <v>0.10989621896406788</v>
      </c>
      <c r="JA142" s="86">
        <f t="shared" si="345"/>
        <v>0.12263412027436384</v>
      </c>
      <c r="JB142" s="86">
        <f t="shared" si="346"/>
        <v>7.6920091745889957E-2</v>
      </c>
      <c r="JC142" s="86">
        <f t="shared" si="347"/>
        <v>4.9053346354760316E-2</v>
      </c>
      <c r="JD142" s="86">
        <f t="shared" si="348"/>
        <v>7.9832482446020051E-2</v>
      </c>
      <c r="JE142" s="86">
        <f t="shared" si="349"/>
        <v>6.8175741224881459E-2</v>
      </c>
      <c r="JF142" s="86">
        <f t="shared" si="350"/>
        <v>0.16007290101072044</v>
      </c>
      <c r="JG142" s="86">
        <f t="shared" si="351"/>
        <v>0.20936336265434682</v>
      </c>
      <c r="JH142" s="86">
        <f t="shared" si="352"/>
        <v>7.223381491644601E-2</v>
      </c>
      <c r="JI142" s="86">
        <f t="shared" si="353"/>
        <v>3.8339159062660819E-2</v>
      </c>
      <c r="JJ142" s="86">
        <f t="shared" si="354"/>
        <v>1.5857982550713415E-2</v>
      </c>
      <c r="JK142" s="86">
        <f t="shared" si="355"/>
        <v>1.0000001532704483E-2</v>
      </c>
      <c r="JL142" s="86">
        <f t="shared" si="356"/>
        <v>1.0932647417668587E-2</v>
      </c>
      <c r="JM142" s="86">
        <f t="shared" si="357"/>
        <v>2.1365536273070657E-2</v>
      </c>
    </row>
    <row r="143" spans="2:273" x14ac:dyDescent="0.25">
      <c r="B143" s="2">
        <v>116</v>
      </c>
      <c r="C143" s="37">
        <v>79.016000000000005</v>
      </c>
      <c r="D143" s="37">
        <v>78.516000000000005</v>
      </c>
      <c r="E143" s="37">
        <v>78.361000000000004</v>
      </c>
      <c r="F143" s="37">
        <v>76.596999999999994</v>
      </c>
      <c r="G143" s="37">
        <v>74.774000000000001</v>
      </c>
      <c r="H143" s="37">
        <v>75.245999999999995</v>
      </c>
      <c r="I143" s="37">
        <v>76.114999999999995</v>
      </c>
      <c r="J143" s="37">
        <v>81.822999999999993</v>
      </c>
      <c r="K143" s="37">
        <v>89.5</v>
      </c>
      <c r="L143" s="37">
        <v>81.564999999999998</v>
      </c>
      <c r="M143" s="37">
        <v>78.387</v>
      </c>
      <c r="N143" s="37">
        <v>75.322999999999993</v>
      </c>
      <c r="O143" s="37">
        <v>76.596999999999994</v>
      </c>
      <c r="P143" s="37">
        <v>83.492000000000004</v>
      </c>
      <c r="Q143" s="37">
        <v>91.129000000000005</v>
      </c>
      <c r="S143" s="4">
        <f t="shared" si="229"/>
        <v>78.606731089935678</v>
      </c>
      <c r="T143" s="4">
        <f t="shared" si="230"/>
        <v>78.115969006403859</v>
      </c>
      <c r="U143" s="4">
        <f t="shared" si="231"/>
        <v>78.638557999808569</v>
      </c>
      <c r="V143" s="4">
        <f t="shared" si="232"/>
        <v>77.988789534809328</v>
      </c>
      <c r="W143" s="4">
        <f t="shared" si="233"/>
        <v>74.724699478517152</v>
      </c>
      <c r="X143" s="4">
        <f t="shared" si="234"/>
        <v>75.474385266922255</v>
      </c>
      <c r="Y143" s="4">
        <f t="shared" si="235"/>
        <v>76.485103475886518</v>
      </c>
      <c r="Z143" s="4">
        <f t="shared" si="236"/>
        <v>81.871757947997807</v>
      </c>
      <c r="AA143" s="4">
        <f t="shared" si="237"/>
        <v>88.852878037833108</v>
      </c>
      <c r="AB143" s="4">
        <f t="shared" si="238"/>
        <v>81.113486346476492</v>
      </c>
      <c r="AC143" s="4">
        <f t="shared" si="239"/>
        <v>79.434567127361419</v>
      </c>
      <c r="AD143" s="4">
        <f t="shared" si="240"/>
        <v>76.606682693610665</v>
      </c>
      <c r="AE143" s="4">
        <f t="shared" si="241"/>
        <v>76.78949289866037</v>
      </c>
      <c r="AF143" s="4">
        <f t="shared" si="242"/>
        <v>84.31211629104692</v>
      </c>
      <c r="AG143" s="4">
        <f t="shared" si="243"/>
        <v>93.323872477049179</v>
      </c>
      <c r="AI143" s="4">
        <f t="shared" si="244"/>
        <v>0.40926891006432697</v>
      </c>
      <c r="AJ143" s="4">
        <f t="shared" si="245"/>
        <v>0.4000309935961468</v>
      </c>
      <c r="AK143" s="4">
        <f t="shared" si="246"/>
        <v>-0.27755799980856466</v>
      </c>
      <c r="AL143" s="4">
        <f t="shared" si="247"/>
        <v>-1.3917895348093339</v>
      </c>
      <c r="AM143" s="4">
        <f t="shared" si="248"/>
        <v>4.930052148284858E-2</v>
      </c>
      <c r="AN143" s="4">
        <f t="shared" si="249"/>
        <v>-0.22838526692225969</v>
      </c>
      <c r="AO143" s="4">
        <f t="shared" si="250"/>
        <v>-0.37010347588652337</v>
      </c>
      <c r="AP143" s="4">
        <f t="shared" si="251"/>
        <v>-4.8757947997813744E-2</v>
      </c>
      <c r="AQ143" s="4">
        <f t="shared" si="252"/>
        <v>0.64712196216689222</v>
      </c>
      <c r="AR143" s="4">
        <f t="shared" si="253"/>
        <v>0.45151365352350581</v>
      </c>
      <c r="AS143" s="4">
        <f t="shared" si="254"/>
        <v>-1.0475671273614182</v>
      </c>
      <c r="AT143" s="4">
        <f t="shared" si="255"/>
        <v>-1.2836826936106718</v>
      </c>
      <c r="AU143" s="4">
        <f t="shared" si="256"/>
        <v>-0.192492898660376</v>
      </c>
      <c r="AV143" s="4">
        <f t="shared" si="436"/>
        <v>-0.82011629104691508</v>
      </c>
      <c r="AW143" s="4">
        <f t="shared" si="436"/>
        <v>-2.1948724770491737</v>
      </c>
      <c r="AY143" s="2">
        <f t="shared" si="308"/>
        <v>78.606731089935252</v>
      </c>
      <c r="AZ143" s="2">
        <f t="shared" si="359"/>
        <v>76.430271782933588</v>
      </c>
      <c r="BA143" s="2">
        <f t="shared" si="360"/>
        <v>76.034057324865017</v>
      </c>
      <c r="BB143" s="2">
        <f t="shared" si="361"/>
        <v>74.849712755280763</v>
      </c>
      <c r="BC143" s="2">
        <f t="shared" si="362"/>
        <v>71.774592406949736</v>
      </c>
      <c r="BD143" s="2">
        <f t="shared" si="363"/>
        <v>70.728823862978032</v>
      </c>
      <c r="BE143" s="2">
        <f t="shared" si="364"/>
        <v>71.483851326619828</v>
      </c>
      <c r="BF143" s="2">
        <f t="shared" si="365"/>
        <v>70.913069817632874</v>
      </c>
      <c r="BG143" s="2">
        <f t="shared" si="366"/>
        <v>73.293220285741214</v>
      </c>
      <c r="BH143" s="2">
        <f t="shared" si="367"/>
        <v>72.973496621306751</v>
      </c>
      <c r="BI143" s="2">
        <f t="shared" si="368"/>
        <v>74.004898608188824</v>
      </c>
      <c r="BJ143" s="2">
        <f t="shared" si="369"/>
        <v>73.973618823324458</v>
      </c>
      <c r="BK143" s="2">
        <f t="shared" si="370"/>
        <v>74.635579081344659</v>
      </c>
      <c r="BL143" s="2">
        <f t="shared" si="371"/>
        <v>79.248320785850154</v>
      </c>
      <c r="BM143" s="2">
        <f t="shared" si="372"/>
        <v>78.929707826849324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106.85418785865298</v>
      </c>
      <c r="DL143" s="2">
        <f t="shared" si="437"/>
        <v>102.34776398455017</v>
      </c>
      <c r="DM143" s="2">
        <f t="shared" si="437"/>
        <v>100.16099486559953</v>
      </c>
      <c r="DN143" s="2">
        <f t="shared" si="437"/>
        <v>102.20600421359696</v>
      </c>
      <c r="DO143" s="2">
        <f t="shared" si="437"/>
        <v>98.733222562643618</v>
      </c>
      <c r="DP143" s="2">
        <f t="shared" si="437"/>
        <v>94.65026963562751</v>
      </c>
      <c r="DQ143" s="2">
        <f t="shared" si="437"/>
        <v>102.30796846846847</v>
      </c>
      <c r="DR143" s="2">
        <f t="shared" si="437"/>
        <v>105.45327226890757</v>
      </c>
      <c r="DS143" s="2">
        <f t="shared" si="437"/>
        <v>104.53791591591592</v>
      </c>
      <c r="DT143" s="2">
        <f t="shared" si="437"/>
        <v>95.437380275011833</v>
      </c>
      <c r="DU143" s="2">
        <f t="shared" si="437"/>
        <v>97.949994638363023</v>
      </c>
      <c r="DV143" s="2">
        <f t="shared" si="437"/>
        <v>100.54846781376519</v>
      </c>
      <c r="DW143" s="2">
        <f t="shared" si="437"/>
        <v>104.58932726045883</v>
      </c>
      <c r="DX143" s="2">
        <f t="shared" si="437"/>
        <v>108.66677327327326</v>
      </c>
      <c r="DY143" s="2">
        <f t="shared" si="437"/>
        <v>94.65674677419355</v>
      </c>
      <c r="EA143" s="2">
        <f t="shared" si="228"/>
        <v>78.57114814814814</v>
      </c>
      <c r="EB143" s="2">
        <f t="shared" si="290"/>
        <v>76.398752773290227</v>
      </c>
      <c r="EC143" s="2">
        <f t="shared" si="291"/>
        <v>75.998784294776613</v>
      </c>
      <c r="ED143" s="2">
        <f t="shared" si="292"/>
        <v>74.810368982565706</v>
      </c>
      <c r="EE143" s="2">
        <f t="shared" si="293"/>
        <v>71.719673051340152</v>
      </c>
      <c r="EF143" s="2">
        <f t="shared" si="294"/>
        <v>70.682209281905656</v>
      </c>
      <c r="EG143" s="2">
        <f t="shared" si="295"/>
        <v>71.424954063898454</v>
      </c>
      <c r="EH143" s="2">
        <f t="shared" si="296"/>
        <v>70.844793010336517</v>
      </c>
      <c r="EI143" s="2">
        <f t="shared" si="297"/>
        <v>73.246876272791852</v>
      </c>
      <c r="EJ143" s="2">
        <f t="shared" si="298"/>
        <v>72.932465488150953</v>
      </c>
      <c r="EK143" s="2">
        <f t="shared" si="299"/>
        <v>73.962091913307745</v>
      </c>
      <c r="EL143" s="2">
        <f t="shared" si="300"/>
        <v>73.931099958864635</v>
      </c>
      <c r="EM143" s="2">
        <f t="shared" si="301"/>
        <v>74.58772639569051</v>
      </c>
      <c r="EN143" s="2">
        <f t="shared" si="302"/>
        <v>79.198373345935721</v>
      </c>
      <c r="EO143" s="2">
        <f t="shared" si="303"/>
        <v>78.897769192913415</v>
      </c>
      <c r="EQ143" s="2">
        <f t="shared" si="304"/>
        <v>78.616613333333348</v>
      </c>
      <c r="ER143" s="2">
        <f t="shared" si="438"/>
        <v>76.308849332323121</v>
      </c>
      <c r="ES143" s="2">
        <f t="shared" si="438"/>
        <v>76.07678087318196</v>
      </c>
      <c r="ET143" s="2">
        <f t="shared" si="438"/>
        <v>74.774193908599713</v>
      </c>
      <c r="EU143" s="2">
        <f t="shared" si="438"/>
        <v>72.056176899439677</v>
      </c>
      <c r="EV143" s="2">
        <f t="shared" si="438"/>
        <v>71.001948626498475</v>
      </c>
      <c r="EW143" s="2">
        <f t="shared" si="438"/>
        <v>71.568853631048526</v>
      </c>
      <c r="EX143" s="2">
        <f t="shared" si="438"/>
        <v>70.992045809629815</v>
      </c>
      <c r="EY143" s="2">
        <f t="shared" si="438"/>
        <v>73.115874027538027</v>
      </c>
      <c r="EZ143" s="2">
        <f t="shared" si="438"/>
        <v>73.009066323094686</v>
      </c>
      <c r="FA143" s="2">
        <f t="shared" si="438"/>
        <v>74.058194332059259</v>
      </c>
      <c r="FB143" s="2">
        <f t="shared" si="438"/>
        <v>73.840265748153328</v>
      </c>
      <c r="FC143" s="2">
        <f t="shared" si="438"/>
        <v>74.604365868091463</v>
      </c>
      <c r="FD143" s="2">
        <f t="shared" si="438"/>
        <v>79.151453990410587</v>
      </c>
      <c r="FE143" s="2">
        <f t="shared" si="438"/>
        <v>78.941991054264463</v>
      </c>
      <c r="FG143" s="2">
        <f t="shared" si="306"/>
        <v>0.99877436159593502</v>
      </c>
      <c r="FH143" s="2">
        <f t="shared" si="439"/>
        <v>0.99866439930300355</v>
      </c>
      <c r="FI143" s="2">
        <f t="shared" si="439"/>
        <v>0.99864235573823579</v>
      </c>
      <c r="FJ143" s="2">
        <f t="shared" si="439"/>
        <v>0.99852468693388929</v>
      </c>
      <c r="FK143" s="2">
        <f t="shared" si="439"/>
        <v>0.998383834086498</v>
      </c>
      <c r="FL143" s="2">
        <f t="shared" si="439"/>
        <v>0.99849523651617644</v>
      </c>
      <c r="FM143" s="2">
        <f t="shared" si="439"/>
        <v>0.9982570509525982</v>
      </c>
      <c r="FN143" s="2">
        <f t="shared" si="439"/>
        <v>0.99820714205108463</v>
      </c>
      <c r="FO143" s="2">
        <f t="shared" si="439"/>
        <v>0.99831200756729765</v>
      </c>
      <c r="FP143" s="2">
        <f t="shared" si="439"/>
        <v>0.99829849415590921</v>
      </c>
      <c r="FQ143" s="2">
        <f t="shared" si="439"/>
        <v>0.99832824523528096</v>
      </c>
      <c r="FR143" s="2">
        <f t="shared" si="439"/>
        <v>0.99832174282652764</v>
      </c>
      <c r="FS143" s="2">
        <f t="shared" si="439"/>
        <v>0.99841646016742103</v>
      </c>
      <c r="FT143" s="2">
        <f t="shared" si="439"/>
        <v>0.99827110531551366</v>
      </c>
      <c r="FU143" s="2">
        <f t="shared" si="439"/>
        <v>0.99801907297195969</v>
      </c>
      <c r="FW143" s="2">
        <f t="shared" si="324"/>
        <v>2.0194839864588979E-2</v>
      </c>
      <c r="FX143" s="2">
        <f t="shared" si="376"/>
        <v>3.490976299690516E-2</v>
      </c>
      <c r="FY143" s="2">
        <f t="shared" si="377"/>
        <v>3.165963951105949E-2</v>
      </c>
      <c r="FZ143" s="2">
        <f t="shared" si="378"/>
        <v>2.967142228088503E-2</v>
      </c>
      <c r="GA143" s="2">
        <f t="shared" si="379"/>
        <v>3.3464632723535996E-2</v>
      </c>
      <c r="GB143" s="2">
        <f t="shared" si="380"/>
        <v>3.2990369350548956E-2</v>
      </c>
      <c r="GC143" s="2">
        <f t="shared" si="381"/>
        <v>3.5231114897953421E-2</v>
      </c>
      <c r="GD143" s="2">
        <f t="shared" si="382"/>
        <v>4.2299502540062588E-2</v>
      </c>
      <c r="GE143" s="2">
        <f t="shared" si="383"/>
        <v>4.9426825983546752E-2</v>
      </c>
      <c r="GF143" s="2">
        <f t="shared" si="384"/>
        <v>3.5755342969890531E-2</v>
      </c>
      <c r="GG143" s="2">
        <f t="shared" si="385"/>
        <v>2.8145016951520205E-2</v>
      </c>
      <c r="GH143" s="2">
        <f t="shared" si="386"/>
        <v>2.3690678487551228E-2</v>
      </c>
      <c r="GI143" s="2">
        <f t="shared" si="387"/>
        <v>2.0671066687910421E-2</v>
      </c>
      <c r="GJ143" s="2">
        <f t="shared" si="388"/>
        <v>2.1319987648366026E-2</v>
      </c>
      <c r="GK143" s="2">
        <f t="shared" si="389"/>
        <v>1.6309790878105086E-2</v>
      </c>
      <c r="GM143" s="86">
        <f t="shared" si="325"/>
        <v>3.0374768694132255E-61</v>
      </c>
      <c r="GN143" s="86">
        <f t="shared" si="390"/>
        <v>2.3433038311317415E-68</v>
      </c>
      <c r="GO143" s="86">
        <f t="shared" si="391"/>
        <v>5.8706593450589408E-94</v>
      </c>
      <c r="GP143" s="86">
        <f t="shared" si="392"/>
        <v>1.1524284457897041E-100</v>
      </c>
      <c r="GQ143" s="86">
        <f t="shared" si="393"/>
        <v>1.3087241867166456E-109</v>
      </c>
      <c r="GR143" s="86">
        <f t="shared" si="394"/>
        <v>1.1091208282908933E-87</v>
      </c>
      <c r="GS143" s="86">
        <f t="shared" si="395"/>
        <v>8.402777604472495E-82</v>
      </c>
      <c r="GT143" s="86">
        <f t="shared" si="396"/>
        <v>8.6496315531153464E-100</v>
      </c>
      <c r="GU143" s="86">
        <f t="shared" si="397"/>
        <v>9.1921302227978812E-122</v>
      </c>
      <c r="GV143" s="86">
        <f t="shared" si="398"/>
        <v>2.0055459508094123E-130</v>
      </c>
      <c r="GW143" s="86">
        <f t="shared" si="399"/>
        <v>7.4953224962222854E-125</v>
      </c>
      <c r="GX143" s="86">
        <f t="shared" si="400"/>
        <v>1.0325918540265109E-121</v>
      </c>
      <c r="GY143" s="86">
        <f t="shared" si="401"/>
        <v>1.4038727854335827E-107</v>
      </c>
      <c r="GZ143" s="86">
        <f t="shared" si="402"/>
        <v>7.2233958639825942E-76</v>
      </c>
      <c r="HA143" s="86">
        <f t="shared" si="403"/>
        <v>2.6532644061793845E-104</v>
      </c>
      <c r="HC143" s="86">
        <f t="shared" si="326"/>
        <v>1.4379380902298468E-20</v>
      </c>
      <c r="HD143" s="86">
        <f t="shared" si="404"/>
        <v>3.4137005108306376E-25</v>
      </c>
      <c r="HE143" s="86">
        <f t="shared" si="405"/>
        <v>1.3213443833767605E-30</v>
      </c>
      <c r="HF143" s="86">
        <f t="shared" si="406"/>
        <v>2.5786676326470173E-37</v>
      </c>
      <c r="HG143" s="86">
        <f t="shared" si="407"/>
        <v>3.702906654783688E-50</v>
      </c>
      <c r="HH143" s="86">
        <f t="shared" si="408"/>
        <v>5.1952037174894323E-39</v>
      </c>
      <c r="HI143" s="86">
        <f t="shared" si="409"/>
        <v>3.4828768623787158E-38</v>
      </c>
      <c r="HJ143" s="86">
        <f t="shared" si="410"/>
        <v>2.0935688936246254E-51</v>
      </c>
      <c r="HK143" s="86">
        <f t="shared" si="411"/>
        <v>2.3340083316401535E-75</v>
      </c>
      <c r="HL143" s="86">
        <f t="shared" si="412"/>
        <v>4.6117282434395329E-40</v>
      </c>
      <c r="HM143" s="86">
        <f t="shared" si="413"/>
        <v>1.4837060620201984E-54</v>
      </c>
      <c r="HN143" s="86">
        <f t="shared" si="414"/>
        <v>3.4417780945622114E-50</v>
      </c>
      <c r="HO143" s="86">
        <f t="shared" si="415"/>
        <v>5.0335087404042947E-30</v>
      </c>
      <c r="HP143" s="86">
        <f t="shared" si="416"/>
        <v>2.1241489940694998E-28</v>
      </c>
      <c r="HQ143" s="86">
        <f t="shared" si="417"/>
        <v>1.0673418138664759E-41</v>
      </c>
      <c r="HS143" s="86">
        <f t="shared" si="327"/>
        <v>3.304426851984188E-2</v>
      </c>
      <c r="HT143" s="86">
        <f t="shared" si="418"/>
        <v>0.15897613962146512</v>
      </c>
      <c r="HU143" s="86">
        <f t="shared" si="419"/>
        <v>0.17669186366693379</v>
      </c>
      <c r="HV143" s="86">
        <f t="shared" si="420"/>
        <v>0.11539959963187758</v>
      </c>
      <c r="HW143" s="86">
        <f t="shared" si="421"/>
        <v>8.0672021798319393E-2</v>
      </c>
      <c r="HX143" s="86">
        <f t="shared" si="422"/>
        <v>0.12237649866319866</v>
      </c>
      <c r="HY143" s="86">
        <f t="shared" si="423"/>
        <v>0.1080517689016158</v>
      </c>
      <c r="HZ143" s="86">
        <f t="shared" si="424"/>
        <v>0.23500294007083533</v>
      </c>
      <c r="IA143" s="86">
        <f t="shared" si="425"/>
        <v>0.29537441011312066</v>
      </c>
      <c r="IB143" s="86">
        <f t="shared" si="426"/>
        <v>0.11744401776779365</v>
      </c>
      <c r="IC143" s="86">
        <f t="shared" si="427"/>
        <v>6.3179585401245533E-2</v>
      </c>
      <c r="ID143" s="86">
        <f t="shared" si="428"/>
        <v>2.7723612794111382E-2</v>
      </c>
      <c r="IE143" s="86">
        <f t="shared" si="429"/>
        <v>1.7933930603849086E-2</v>
      </c>
      <c r="IF143" s="86">
        <f t="shared" si="430"/>
        <v>1.8560503025746855E-2</v>
      </c>
      <c r="IG143" s="86">
        <f t="shared" si="431"/>
        <v>3.1939749047684728E-2</v>
      </c>
      <c r="II143" s="86">
        <f t="shared" si="328"/>
        <v>1.2081293485137974E-13</v>
      </c>
      <c r="IJ143" s="86">
        <f t="shared" si="329"/>
        <v>3.7757625404443498E-11</v>
      </c>
      <c r="IK143" s="86">
        <f t="shared" si="330"/>
        <v>4.1591161741506361E-12</v>
      </c>
      <c r="IL143" s="86">
        <f t="shared" si="331"/>
        <v>1.5802586106546772E-12</v>
      </c>
      <c r="IM143" s="86">
        <f t="shared" si="332"/>
        <v>9.9098814802684586E-15</v>
      </c>
      <c r="IN143" s="86">
        <f t="shared" si="333"/>
        <v>3.2679236607170996E-13</v>
      </c>
      <c r="IO143" s="86">
        <f t="shared" si="334"/>
        <v>7.7909953397633122E-14</v>
      </c>
      <c r="IP143" s="86">
        <f t="shared" si="335"/>
        <v>4.720144259645184E-13</v>
      </c>
      <c r="IQ143" s="86">
        <f t="shared" si="336"/>
        <v>1.1288882428661613E-11</v>
      </c>
      <c r="IR143" s="86">
        <f t="shared" si="337"/>
        <v>1.638109437999442E-15</v>
      </c>
      <c r="IS143" s="86">
        <f t="shared" si="338"/>
        <v>4.1148920306348624E-15</v>
      </c>
      <c r="IT143" s="86">
        <f t="shared" si="339"/>
        <v>3.5927965219251765E-16</v>
      </c>
      <c r="IU143" s="86">
        <f t="shared" si="340"/>
        <v>5.7070178866473119E-17</v>
      </c>
      <c r="IV143" s="86">
        <f t="shared" si="341"/>
        <v>1.9411135238245927E-28</v>
      </c>
      <c r="IW143" s="86">
        <f t="shared" si="342"/>
        <v>3.0480217020101632E-14</v>
      </c>
      <c r="IY143" s="86">
        <f t="shared" si="343"/>
        <v>3.3044268519962693E-2</v>
      </c>
      <c r="IZ143" s="86">
        <f t="shared" si="344"/>
        <v>0.15897613965922275</v>
      </c>
      <c r="JA143" s="86">
        <f t="shared" si="345"/>
        <v>0.17669186367109291</v>
      </c>
      <c r="JB143" s="86">
        <f t="shared" si="346"/>
        <v>0.11539959963345785</v>
      </c>
      <c r="JC143" s="86">
        <f t="shared" si="347"/>
        <v>8.0672021798329302E-2</v>
      </c>
      <c r="JD143" s="86">
        <f t="shared" si="348"/>
        <v>0.12237649866352546</v>
      </c>
      <c r="JE143" s="86">
        <f t="shared" si="349"/>
        <v>0.10805176890169371</v>
      </c>
      <c r="JF143" s="86">
        <f t="shared" si="350"/>
        <v>0.23500294007130734</v>
      </c>
      <c r="JG143" s="86">
        <f t="shared" si="351"/>
        <v>0.29537441012440951</v>
      </c>
      <c r="JH143" s="86">
        <f t="shared" si="352"/>
        <v>0.11744401776779528</v>
      </c>
      <c r="JI143" s="86">
        <f t="shared" si="353"/>
        <v>6.3179585401249655E-2</v>
      </c>
      <c r="JJ143" s="86">
        <f t="shared" si="354"/>
        <v>2.7723612794111743E-2</v>
      </c>
      <c r="JK143" s="86">
        <f t="shared" si="355"/>
        <v>1.7933930603849142E-2</v>
      </c>
      <c r="JL143" s="86">
        <f t="shared" si="356"/>
        <v>1.8560503025746855E-2</v>
      </c>
      <c r="JM143" s="86">
        <f t="shared" si="357"/>
        <v>3.193974904771521E-2</v>
      </c>
    </row>
    <row r="144" spans="2:273" x14ac:dyDescent="0.25">
      <c r="B144" s="2">
        <v>117</v>
      </c>
      <c r="C144" s="37">
        <v>78.938000000000002</v>
      </c>
      <c r="D144" s="37">
        <v>79.209999999999994</v>
      </c>
      <c r="E144" s="37">
        <v>78.77</v>
      </c>
      <c r="F144" s="37">
        <v>78.468000000000004</v>
      </c>
      <c r="G144" s="37">
        <v>75.968000000000004</v>
      </c>
      <c r="H144" s="37">
        <v>77.033000000000001</v>
      </c>
      <c r="I144" s="37">
        <v>77.738</v>
      </c>
      <c r="J144" s="37">
        <v>85.177000000000007</v>
      </c>
      <c r="K144" s="37">
        <v>92.742000000000004</v>
      </c>
      <c r="L144" s="37">
        <v>84.822999999999993</v>
      </c>
      <c r="M144" s="37">
        <v>80.548000000000002</v>
      </c>
      <c r="N144" s="37">
        <v>75.935000000000002</v>
      </c>
      <c r="O144" s="37">
        <v>76.644999999999996</v>
      </c>
      <c r="P144" s="37">
        <v>86.349000000000004</v>
      </c>
      <c r="Q144" s="37">
        <v>96.144999999999996</v>
      </c>
      <c r="S144" s="4">
        <f t="shared" si="229"/>
        <v>78.487627253247766</v>
      </c>
      <c r="T144" s="4">
        <f t="shared" si="230"/>
        <v>78.484205532633268</v>
      </c>
      <c r="U144" s="4">
        <f t="shared" si="231"/>
        <v>79.242109539009391</v>
      </c>
      <c r="V144" s="4">
        <f t="shared" si="232"/>
        <v>78.930385235688775</v>
      </c>
      <c r="W144" s="4">
        <f t="shared" si="233"/>
        <v>75.865296058048784</v>
      </c>
      <c r="X144" s="4">
        <f t="shared" si="234"/>
        <v>76.987592377420953</v>
      </c>
      <c r="Y144" s="4">
        <f t="shared" si="235"/>
        <v>78.285047708887532</v>
      </c>
      <c r="Z144" s="4">
        <f t="shared" si="236"/>
        <v>84.358317088103689</v>
      </c>
      <c r="AA144" s="4">
        <f t="shared" si="237"/>
        <v>91.506804236003589</v>
      </c>
      <c r="AB144" s="4">
        <f t="shared" si="238"/>
        <v>84.214581655724501</v>
      </c>
      <c r="AC144" s="4">
        <f t="shared" si="239"/>
        <v>81.741243988385207</v>
      </c>
      <c r="AD144" s="4">
        <f t="shared" si="240"/>
        <v>77.998072937284007</v>
      </c>
      <c r="AE144" s="4">
        <f t="shared" si="241"/>
        <v>77.998292859885808</v>
      </c>
      <c r="AF144" s="4">
        <f t="shared" si="242"/>
        <v>86.926028432971677</v>
      </c>
      <c r="AG144" s="4">
        <f t="shared" si="243"/>
        <v>98.699160182849283</v>
      </c>
      <c r="AI144" s="4">
        <f t="shared" si="244"/>
        <v>0.45037274675223671</v>
      </c>
      <c r="AJ144" s="4">
        <f t="shared" si="245"/>
        <v>0.72579446736672537</v>
      </c>
      <c r="AK144" s="4">
        <f t="shared" si="246"/>
        <v>-0.47210953900939501</v>
      </c>
      <c r="AL144" s="4">
        <f t="shared" si="247"/>
        <v>-0.46238523568877099</v>
      </c>
      <c r="AM144" s="4">
        <f t="shared" si="248"/>
        <v>0.10270394195121924</v>
      </c>
      <c r="AN144" s="4">
        <f t="shared" si="249"/>
        <v>4.5407622579048734E-2</v>
      </c>
      <c r="AO144" s="4">
        <f t="shared" si="250"/>
        <v>-0.54704770888753274</v>
      </c>
      <c r="AP144" s="4">
        <f t="shared" si="251"/>
        <v>0.81868291189631748</v>
      </c>
      <c r="AQ144" s="4">
        <f t="shared" si="252"/>
        <v>1.2351957639964155</v>
      </c>
      <c r="AR144" s="4">
        <f t="shared" si="253"/>
        <v>0.60841834427549202</v>
      </c>
      <c r="AS144" s="4">
        <f t="shared" si="254"/>
        <v>-1.1932439883852055</v>
      </c>
      <c r="AT144" s="4">
        <f t="shared" si="255"/>
        <v>-2.0630729372840051</v>
      </c>
      <c r="AU144" s="4">
        <f t="shared" si="256"/>
        <v>-1.353292859885812</v>
      </c>
      <c r="AV144" s="4">
        <f t="shared" si="436"/>
        <v>-0.57702843297167306</v>
      </c>
      <c r="AW144" s="4">
        <f t="shared" si="436"/>
        <v>-2.5541601828492873</v>
      </c>
      <c r="AY144" s="2">
        <f t="shared" si="308"/>
        <v>78.487627253246202</v>
      </c>
      <c r="AZ144" s="2">
        <f t="shared" si="359"/>
        <v>76.332931510105382</v>
      </c>
      <c r="BA144" s="2">
        <f t="shared" si="360"/>
        <v>75.950801381345229</v>
      </c>
      <c r="BB144" s="2">
        <f t="shared" si="361"/>
        <v>74.75803565732231</v>
      </c>
      <c r="BC144" s="2">
        <f t="shared" si="362"/>
        <v>71.633689013821382</v>
      </c>
      <c r="BD144" s="2">
        <f t="shared" si="363"/>
        <v>70.61658097118611</v>
      </c>
      <c r="BE144" s="2">
        <f t="shared" si="364"/>
        <v>71.383020645036169</v>
      </c>
      <c r="BF144" s="2">
        <f t="shared" si="365"/>
        <v>70.778364059139861</v>
      </c>
      <c r="BG144" s="2">
        <f t="shared" si="366"/>
        <v>73.197510836300069</v>
      </c>
      <c r="BH144" s="2">
        <f t="shared" si="367"/>
        <v>72.864958818940792</v>
      </c>
      <c r="BI144" s="2">
        <f t="shared" si="368"/>
        <v>73.858098872650061</v>
      </c>
      <c r="BJ144" s="2">
        <f t="shared" si="369"/>
        <v>73.901087706598148</v>
      </c>
      <c r="BK144" s="2">
        <f t="shared" si="370"/>
        <v>74.54336689963597</v>
      </c>
      <c r="BL144" s="2">
        <f t="shared" si="371"/>
        <v>79.138026730007567</v>
      </c>
      <c r="BM144" s="2">
        <f t="shared" si="372"/>
        <v>78.815951811905776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107.03289338568408</v>
      </c>
      <c r="DL144" s="2">
        <f t="shared" si="437"/>
        <v>102.4747528023121</v>
      </c>
      <c r="DM144" s="2">
        <f t="shared" si="437"/>
        <v>100.27985502869225</v>
      </c>
      <c r="DN144" s="2">
        <f t="shared" si="437"/>
        <v>102.34863900818411</v>
      </c>
      <c r="DO144" s="2">
        <f t="shared" si="437"/>
        <v>98.836362949994523</v>
      </c>
      <c r="DP144" s="2">
        <f t="shared" si="437"/>
        <v>94.715875303643699</v>
      </c>
      <c r="DQ144" s="2">
        <f t="shared" si="437"/>
        <v>102.49451763191763</v>
      </c>
      <c r="DR144" s="2">
        <f t="shared" si="437"/>
        <v>105.6811893557423</v>
      </c>
      <c r="DS144" s="2">
        <f t="shared" si="437"/>
        <v>104.73581527241527</v>
      </c>
      <c r="DT144" s="2">
        <f t="shared" si="437"/>
        <v>95.503562114746302</v>
      </c>
      <c r="DU144" s="2">
        <f t="shared" si="437"/>
        <v>98.059387679177121</v>
      </c>
      <c r="DV144" s="2">
        <f t="shared" si="437"/>
        <v>100.67954048582996</v>
      </c>
      <c r="DW144" s="2">
        <f t="shared" si="437"/>
        <v>104.77434770580297</v>
      </c>
      <c r="DX144" s="2">
        <f t="shared" si="437"/>
        <v>108.8875456027456</v>
      </c>
      <c r="DY144" s="2">
        <f t="shared" si="437"/>
        <v>94.728022177419348</v>
      </c>
      <c r="EA144" s="2">
        <f t="shared" si="228"/>
        <v>78.454004380258468</v>
      </c>
      <c r="EB144" s="2">
        <f t="shared" si="290"/>
        <v>76.304384518039825</v>
      </c>
      <c r="EC144" s="2">
        <f t="shared" si="291"/>
        <v>75.917558585504111</v>
      </c>
      <c r="ED144" s="2">
        <f t="shared" si="292"/>
        <v>74.721862347124642</v>
      </c>
      <c r="EE144" s="2">
        <f t="shared" si="293"/>
        <v>71.579774007193521</v>
      </c>
      <c r="EF144" s="2">
        <f t="shared" si="294"/>
        <v>70.570239386046268</v>
      </c>
      <c r="EG144" s="2">
        <f t="shared" si="295"/>
        <v>71.327017129774191</v>
      </c>
      <c r="EH144" s="2">
        <f t="shared" si="296"/>
        <v>70.713066372205276</v>
      </c>
      <c r="EI144" s="2">
        <f t="shared" si="297"/>
        <v>73.15610144447075</v>
      </c>
      <c r="EJ144" s="2">
        <f t="shared" si="298"/>
        <v>72.826146790398056</v>
      </c>
      <c r="EK144" s="2">
        <f t="shared" si="299"/>
        <v>73.817517186482362</v>
      </c>
      <c r="EL144" s="2">
        <f t="shared" si="300"/>
        <v>73.862654463183844</v>
      </c>
      <c r="EM144" s="2">
        <f t="shared" si="301"/>
        <v>74.498921253672876</v>
      </c>
      <c r="EN144" s="2">
        <f t="shared" si="302"/>
        <v>79.092498947413645</v>
      </c>
      <c r="EO144" s="2">
        <f t="shared" si="303"/>
        <v>78.786232283464599</v>
      </c>
      <c r="EQ144" s="2">
        <f t="shared" si="304"/>
        <v>78.529753834586487</v>
      </c>
      <c r="ER144" s="2">
        <f t="shared" si="438"/>
        <v>76.216980114986853</v>
      </c>
      <c r="ES144" s="2">
        <f t="shared" si="438"/>
        <v>76.006384742984778</v>
      </c>
      <c r="ET144" s="2">
        <f t="shared" si="438"/>
        <v>74.69093299122494</v>
      </c>
      <c r="EU144" s="2">
        <f t="shared" si="438"/>
        <v>71.955278877708835</v>
      </c>
      <c r="EV144" s="2">
        <f t="shared" si="438"/>
        <v>70.936330465272903</v>
      </c>
      <c r="EW144" s="2">
        <f t="shared" si="438"/>
        <v>71.494615500171761</v>
      </c>
      <c r="EX144" s="2">
        <f t="shared" si="438"/>
        <v>70.88868307634489</v>
      </c>
      <c r="EY144" s="2">
        <f t="shared" si="438"/>
        <v>73.022360122608291</v>
      </c>
      <c r="EZ144" s="2">
        <f t="shared" si="438"/>
        <v>72.918701597179862</v>
      </c>
      <c r="FA144" s="2">
        <f t="shared" si="438"/>
        <v>73.934997639100942</v>
      </c>
      <c r="FB144" s="2">
        <f t="shared" si="438"/>
        <v>73.761622915874995</v>
      </c>
      <c r="FC144" s="2">
        <f t="shared" si="438"/>
        <v>74.530557302466036</v>
      </c>
      <c r="FD144" s="2">
        <f t="shared" si="438"/>
        <v>79.029944750130923</v>
      </c>
      <c r="FE144" s="2">
        <f t="shared" si="438"/>
        <v>78.83740163599856</v>
      </c>
      <c r="FG144" s="2">
        <f t="shared" si="306"/>
        <v>0.99888208393105726</v>
      </c>
      <c r="FH144" s="2">
        <f t="shared" si="439"/>
        <v>0.99878177452339822</v>
      </c>
      <c r="FI144" s="2">
        <f t="shared" si="439"/>
        <v>0.99876166578837933</v>
      </c>
      <c r="FJ144" s="2">
        <f t="shared" si="439"/>
        <v>0.99865432380794006</v>
      </c>
      <c r="FK144" s="2">
        <f t="shared" si="439"/>
        <v>0.99852582953415636</v>
      </c>
      <c r="FL144" s="2">
        <f t="shared" si="439"/>
        <v>0.99862745766353334</v>
      </c>
      <c r="FM144" s="2">
        <f t="shared" si="439"/>
        <v>0.99841016775866032</v>
      </c>
      <c r="FN144" s="2">
        <f t="shared" si="439"/>
        <v>0.99836463613513526</v>
      </c>
      <c r="FO144" s="2">
        <f t="shared" si="439"/>
        <v>0.9984603039212071</v>
      </c>
      <c r="FP144" s="2">
        <f t="shared" si="439"/>
        <v>0.99844797586711043</v>
      </c>
      <c r="FQ144" s="2">
        <f t="shared" si="439"/>
        <v>0.99847511722922011</v>
      </c>
      <c r="FR144" s="2">
        <f t="shared" si="439"/>
        <v>0.99846918521353489</v>
      </c>
      <c r="FS144" s="2">
        <f t="shared" si="439"/>
        <v>0.99855559325267418</v>
      </c>
      <c r="FT144" s="2">
        <f t="shared" si="439"/>
        <v>0.99842298940649654</v>
      </c>
      <c r="FU144" s="2">
        <f t="shared" si="439"/>
        <v>0.99819305812829351</v>
      </c>
      <c r="FW144" s="2">
        <f t="shared" si="324"/>
        <v>2.2100142514409452E-2</v>
      </c>
      <c r="FX144" s="2">
        <f t="shared" si="376"/>
        <v>3.8149305915142068E-2</v>
      </c>
      <c r="FY144" s="2">
        <f t="shared" si="377"/>
        <v>3.4608394295642775E-2</v>
      </c>
      <c r="FZ144" s="2">
        <f t="shared" si="378"/>
        <v>3.2441199931081847E-2</v>
      </c>
      <c r="GA144" s="2">
        <f t="shared" si="379"/>
        <v>3.6575153312664282E-2</v>
      </c>
      <c r="GB144" s="2">
        <f t="shared" si="380"/>
        <v>3.605845198391152E-2</v>
      </c>
      <c r="GC144" s="2">
        <f t="shared" si="381"/>
        <v>3.8499288903544059E-2</v>
      </c>
      <c r="GD144" s="2">
        <f t="shared" si="382"/>
        <v>4.6191973735633621E-2</v>
      </c>
      <c r="GE144" s="2">
        <f t="shared" si="383"/>
        <v>5.3938226574313734E-2</v>
      </c>
      <c r="GF144" s="2">
        <f t="shared" si="384"/>
        <v>3.9070177049887363E-2</v>
      </c>
      <c r="GG144" s="2">
        <f t="shared" si="385"/>
        <v>3.0776826623606039E-2</v>
      </c>
      <c r="GH144" s="2">
        <f t="shared" si="386"/>
        <v>2.5917075466492346E-2</v>
      </c>
      <c r="GI144" s="2">
        <f t="shared" si="387"/>
        <v>2.2620262162022599E-2</v>
      </c>
      <c r="GJ144" s="2">
        <f t="shared" si="388"/>
        <v>2.3328916025661249E-2</v>
      </c>
      <c r="GK144" s="2">
        <f t="shared" si="389"/>
        <v>1.7855234170544132E-2</v>
      </c>
      <c r="GM144" s="86">
        <f t="shared" si="325"/>
        <v>1.3463147057508158E-63</v>
      </c>
      <c r="GN144" s="86">
        <f t="shared" si="390"/>
        <v>6.2931988631979495E-71</v>
      </c>
      <c r="GO144" s="86">
        <f t="shared" si="391"/>
        <v>1.4697872901629352E-97</v>
      </c>
      <c r="GP144" s="86">
        <f t="shared" si="392"/>
        <v>1.5149587346456649E-104</v>
      </c>
      <c r="GQ144" s="86">
        <f t="shared" si="393"/>
        <v>8.6014730982389214E-114</v>
      </c>
      <c r="GR144" s="86">
        <f t="shared" si="394"/>
        <v>5.4010375694613082E-91</v>
      </c>
      <c r="GS144" s="86">
        <f t="shared" si="395"/>
        <v>6.7302667262731871E-85</v>
      </c>
      <c r="GT144" s="86">
        <f t="shared" si="396"/>
        <v>1.3992181018208051E-103</v>
      </c>
      <c r="GU144" s="86">
        <f t="shared" si="397"/>
        <v>2.3282753079182881E-126</v>
      </c>
      <c r="GV144" s="86">
        <f t="shared" si="398"/>
        <v>2.2374170371373076E-135</v>
      </c>
      <c r="GW144" s="86">
        <f t="shared" si="399"/>
        <v>1.2827000841299118E-129</v>
      </c>
      <c r="GX144" s="86">
        <f t="shared" si="400"/>
        <v>2.1538750732759796E-126</v>
      </c>
      <c r="GY144" s="86">
        <f t="shared" si="401"/>
        <v>1.0724958190135703E-111</v>
      </c>
      <c r="GZ144" s="86">
        <f t="shared" si="402"/>
        <v>1.0145959896548997E-78</v>
      </c>
      <c r="HA144" s="86">
        <f t="shared" si="403"/>
        <v>3.3171666168546148E-108</v>
      </c>
      <c r="HC144" s="86">
        <f t="shared" si="326"/>
        <v>5.8453254697637876E-22</v>
      </c>
      <c r="HD144" s="86">
        <f t="shared" si="404"/>
        <v>7.8833067295880906E-27</v>
      </c>
      <c r="HE144" s="86">
        <f t="shared" si="405"/>
        <v>1.2585538977458344E-32</v>
      </c>
      <c r="HF144" s="86">
        <f t="shared" si="406"/>
        <v>7.5582486683442594E-40</v>
      </c>
      <c r="HG144" s="86">
        <f t="shared" si="407"/>
        <v>1.5867680227159435E-53</v>
      </c>
      <c r="HH144" s="86">
        <f t="shared" si="408"/>
        <v>1.4424713034537114E-41</v>
      </c>
      <c r="HI144" s="86">
        <f t="shared" si="409"/>
        <v>1.1312386561201413E-40</v>
      </c>
      <c r="HJ144" s="86">
        <f t="shared" si="410"/>
        <v>1.074243614712159E-54</v>
      </c>
      <c r="HK144" s="86">
        <f t="shared" si="411"/>
        <v>4.0715357404503153E-80</v>
      </c>
      <c r="HL144" s="86">
        <f t="shared" si="412"/>
        <v>1.3939379928569356E-42</v>
      </c>
      <c r="HM144" s="86">
        <f t="shared" si="413"/>
        <v>3.3655727403212965E-58</v>
      </c>
      <c r="HN144" s="86">
        <f t="shared" si="414"/>
        <v>1.2063539619085136E-53</v>
      </c>
      <c r="HO144" s="86">
        <f t="shared" si="415"/>
        <v>4.400649270229631E-32</v>
      </c>
      <c r="HP144" s="86">
        <f t="shared" si="416"/>
        <v>2.469806173760728E-30</v>
      </c>
      <c r="HQ144" s="86">
        <f t="shared" si="417"/>
        <v>1.6487526453929229E-44</v>
      </c>
      <c r="HS144" s="86">
        <f t="shared" si="327"/>
        <v>5.1450282463915364E-2</v>
      </c>
      <c r="HT144" s="86">
        <f t="shared" si="418"/>
        <v>0.22196461539453169</v>
      </c>
      <c r="HU144" s="86">
        <f t="shared" si="419"/>
        <v>0.24515082690979401</v>
      </c>
      <c r="HV144" s="86">
        <f t="shared" si="420"/>
        <v>0.16721006690072232</v>
      </c>
      <c r="HW144" s="86">
        <f t="shared" si="421"/>
        <v>0.12697806374601212</v>
      </c>
      <c r="HX144" s="86">
        <f t="shared" si="422"/>
        <v>0.18029783228525095</v>
      </c>
      <c r="HY144" s="86">
        <f t="shared" si="423"/>
        <v>0.1640535194597382</v>
      </c>
      <c r="HZ144" s="86">
        <f t="shared" si="424"/>
        <v>0.32647606775985361</v>
      </c>
      <c r="IA144" s="86">
        <f t="shared" si="425"/>
        <v>0.3918146702036282</v>
      </c>
      <c r="IB144" s="86">
        <f t="shared" si="426"/>
        <v>0.18169375295597887</v>
      </c>
      <c r="IC144" s="86">
        <f t="shared" si="427"/>
        <v>9.9980767456523359E-2</v>
      </c>
      <c r="ID144" s="86">
        <f t="shared" si="428"/>
        <v>4.65676879461479E-2</v>
      </c>
      <c r="IE144" s="86">
        <f t="shared" si="429"/>
        <v>3.091716903528368E-2</v>
      </c>
      <c r="IF144" s="86">
        <f t="shared" si="430"/>
        <v>3.0489337603461203E-2</v>
      </c>
      <c r="IG144" s="86">
        <f t="shared" si="431"/>
        <v>4.6715233057194508E-2</v>
      </c>
      <c r="II144" s="86">
        <f t="shared" si="328"/>
        <v>4.4889422990398796E-13</v>
      </c>
      <c r="IJ144" s="86">
        <f t="shared" si="329"/>
        <v>1.283254760801968E-10</v>
      </c>
      <c r="IK144" s="86">
        <f t="shared" si="330"/>
        <v>1.5300537900902837E-11</v>
      </c>
      <c r="IL144" s="86">
        <f t="shared" si="331"/>
        <v>5.9596262337356173E-12</v>
      </c>
      <c r="IM144" s="86">
        <f t="shared" si="332"/>
        <v>5.1352823037804177E-14</v>
      </c>
      <c r="IN144" s="86">
        <f t="shared" si="333"/>
        <v>1.3975169566643084E-12</v>
      </c>
      <c r="IO144" s="86">
        <f t="shared" si="334"/>
        <v>3.7073946560479742E-13</v>
      </c>
      <c r="IP144" s="86">
        <f t="shared" si="335"/>
        <v>2.2253357133820846E-12</v>
      </c>
      <c r="IQ144" s="86">
        <f t="shared" si="336"/>
        <v>4.7829870306603619E-11</v>
      </c>
      <c r="IR144" s="86">
        <f t="shared" si="337"/>
        <v>9.6818237964100054E-15</v>
      </c>
      <c r="IS144" s="86">
        <f t="shared" si="338"/>
        <v>2.0539012553773487E-14</v>
      </c>
      <c r="IT144" s="86">
        <f t="shared" si="339"/>
        <v>1.8702656974791326E-15</v>
      </c>
      <c r="IU144" s="86">
        <f t="shared" si="340"/>
        <v>3.0511899348211255E-16</v>
      </c>
      <c r="IV144" s="86">
        <f t="shared" si="341"/>
        <v>3.6472154821352017E-27</v>
      </c>
      <c r="IW144" s="86">
        <f t="shared" si="342"/>
        <v>1.1226909820440707E-13</v>
      </c>
      <c r="IY144" s="86">
        <f t="shared" si="343"/>
        <v>5.1450282464364255E-2</v>
      </c>
      <c r="IZ144" s="86">
        <f t="shared" si="344"/>
        <v>0.22196461552285718</v>
      </c>
      <c r="JA144" s="86">
        <f t="shared" si="345"/>
        <v>0.24515082692509454</v>
      </c>
      <c r="JB144" s="86">
        <f t="shared" si="346"/>
        <v>0.16721006690668194</v>
      </c>
      <c r="JC144" s="86">
        <f t="shared" si="347"/>
        <v>0.12697806374606346</v>
      </c>
      <c r="JD144" s="86">
        <f t="shared" si="348"/>
        <v>0.18029783228664847</v>
      </c>
      <c r="JE144" s="86">
        <f t="shared" si="349"/>
        <v>0.16405351946010893</v>
      </c>
      <c r="JF144" s="86">
        <f t="shared" si="350"/>
        <v>0.32647606776207894</v>
      </c>
      <c r="JG144" s="86">
        <f t="shared" si="351"/>
        <v>0.39181467025145805</v>
      </c>
      <c r="JH144" s="86">
        <f t="shared" si="352"/>
        <v>0.18169375295598855</v>
      </c>
      <c r="JI144" s="86">
        <f t="shared" si="353"/>
        <v>9.9980767456543898E-2</v>
      </c>
      <c r="JJ144" s="86">
        <f t="shared" si="354"/>
        <v>4.6567687946149773E-2</v>
      </c>
      <c r="JK144" s="86">
        <f t="shared" si="355"/>
        <v>3.0917169035283985E-2</v>
      </c>
      <c r="JL144" s="86">
        <f t="shared" si="356"/>
        <v>3.0489337603461203E-2</v>
      </c>
      <c r="JM144" s="86">
        <f t="shared" si="357"/>
        <v>4.6715233057306779E-2</v>
      </c>
    </row>
    <row r="145" spans="2:273" x14ac:dyDescent="0.25">
      <c r="B145" s="2">
        <v>118</v>
      </c>
      <c r="C145" s="37">
        <v>77.75</v>
      </c>
      <c r="D145" s="37">
        <v>79.613</v>
      </c>
      <c r="E145" s="37">
        <v>80.721000000000004</v>
      </c>
      <c r="F145" s="37">
        <v>79.5</v>
      </c>
      <c r="G145" s="37">
        <v>77.403000000000006</v>
      </c>
      <c r="H145" s="37">
        <v>79.869</v>
      </c>
      <c r="I145" s="37">
        <v>80.869</v>
      </c>
      <c r="J145" s="37">
        <v>86.613</v>
      </c>
      <c r="K145" s="37">
        <v>93.887</v>
      </c>
      <c r="L145" s="37">
        <v>87.694000000000003</v>
      </c>
      <c r="M145" s="37">
        <v>84.29</v>
      </c>
      <c r="N145" s="37">
        <v>78.129000000000005</v>
      </c>
      <c r="O145" s="37">
        <v>77.564999999999998</v>
      </c>
      <c r="P145" s="37">
        <v>89.983999999999995</v>
      </c>
      <c r="Q145" s="37">
        <v>103.919</v>
      </c>
      <c r="S145" s="4">
        <f t="shared" si="229"/>
        <v>78.368866769995037</v>
      </c>
      <c r="T145" s="4">
        <f t="shared" si="230"/>
        <v>78.857580750452584</v>
      </c>
      <c r="U145" s="4">
        <f t="shared" si="231"/>
        <v>79.824499186136393</v>
      </c>
      <c r="V145" s="4">
        <f t="shared" si="232"/>
        <v>79.977586600516688</v>
      </c>
      <c r="W145" s="4">
        <f t="shared" si="233"/>
        <v>77.251591408693869</v>
      </c>
      <c r="X145" s="4">
        <f t="shared" si="234"/>
        <v>78.640426333388106</v>
      </c>
      <c r="Y145" s="4">
        <f t="shared" si="235"/>
        <v>80.311750928814476</v>
      </c>
      <c r="Z145" s="4">
        <f t="shared" si="236"/>
        <v>86.21690409547881</v>
      </c>
      <c r="AA145" s="4">
        <f t="shared" si="237"/>
        <v>92.841080845822134</v>
      </c>
      <c r="AB145" s="4">
        <f t="shared" si="238"/>
        <v>87.612072174984405</v>
      </c>
      <c r="AC145" s="4">
        <f t="shared" si="239"/>
        <v>84.626895914408351</v>
      </c>
      <c r="AD145" s="4">
        <f t="shared" si="240"/>
        <v>79.924410768033127</v>
      </c>
      <c r="AE145" s="4">
        <f t="shared" si="241"/>
        <v>79.756317955751243</v>
      </c>
      <c r="AF145" s="4">
        <f t="shared" si="242"/>
        <v>90.57555079959441</v>
      </c>
      <c r="AG145" s="4">
        <f t="shared" si="243"/>
        <v>105.50352157950114</v>
      </c>
      <c r="AI145" s="4">
        <f t="shared" si="244"/>
        <v>-0.6188667699950372</v>
      </c>
      <c r="AJ145" s="4">
        <f t="shared" si="245"/>
        <v>0.75541924954741546</v>
      </c>
      <c r="AK145" s="4">
        <f t="shared" si="246"/>
        <v>0.8965008138636108</v>
      </c>
      <c r="AL145" s="4">
        <f t="shared" si="247"/>
        <v>-0.47758660051668755</v>
      </c>
      <c r="AM145" s="4">
        <f t="shared" si="248"/>
        <v>0.15140859130613649</v>
      </c>
      <c r="AN145" s="4">
        <f t="shared" si="249"/>
        <v>1.2285736666118936</v>
      </c>
      <c r="AO145" s="4">
        <f t="shared" si="250"/>
        <v>0.5572490711855238</v>
      </c>
      <c r="AP145" s="4">
        <f t="shared" si="251"/>
        <v>0.39609590452118937</v>
      </c>
      <c r="AQ145" s="4">
        <f t="shared" si="252"/>
        <v>1.0459191541778665</v>
      </c>
      <c r="AR145" s="4">
        <f t="shared" si="253"/>
        <v>8.1927825015597477E-2</v>
      </c>
      <c r="AS145" s="4">
        <f t="shared" si="254"/>
        <v>-0.33689591440834477</v>
      </c>
      <c r="AT145" s="4">
        <f t="shared" si="255"/>
        <v>-1.7954107680331219</v>
      </c>
      <c r="AU145" s="4">
        <f t="shared" si="256"/>
        <v>-2.191317955751245</v>
      </c>
      <c r="AV145" s="4">
        <f t="shared" si="436"/>
        <v>-0.59155079959441537</v>
      </c>
      <c r="AW145" s="4">
        <f t="shared" si="436"/>
        <v>-1.5845215795011427</v>
      </c>
      <c r="AY145" s="2">
        <f t="shared" si="308"/>
        <v>78.368866769989523</v>
      </c>
      <c r="AZ145" s="2">
        <f t="shared" si="359"/>
        <v>76.235802975042873</v>
      </c>
      <c r="BA145" s="2">
        <f t="shared" si="360"/>
        <v>75.86784510686357</v>
      </c>
      <c r="BB145" s="2">
        <f t="shared" si="361"/>
        <v>74.666638239016649</v>
      </c>
      <c r="BC145" s="2">
        <f t="shared" si="362"/>
        <v>71.493416727551136</v>
      </c>
      <c r="BD145" s="2">
        <f t="shared" si="363"/>
        <v>70.504970664295371</v>
      </c>
      <c r="BE145" s="2">
        <f t="shared" si="364"/>
        <v>71.28273566731481</v>
      </c>
      <c r="BF145" s="2">
        <f t="shared" si="365"/>
        <v>70.644323078908016</v>
      </c>
      <c r="BG145" s="2">
        <f t="shared" si="366"/>
        <v>73.102052942706223</v>
      </c>
      <c r="BH145" s="2">
        <f t="shared" si="367"/>
        <v>72.756806732827584</v>
      </c>
      <c r="BI145" s="2">
        <f t="shared" si="368"/>
        <v>73.711685691242053</v>
      </c>
      <c r="BJ145" s="2">
        <f t="shared" si="369"/>
        <v>73.828779218221158</v>
      </c>
      <c r="BK145" s="2">
        <f t="shared" si="370"/>
        <v>74.451518295739291</v>
      </c>
      <c r="BL145" s="2">
        <f t="shared" si="371"/>
        <v>79.027957552792813</v>
      </c>
      <c r="BM145" s="2">
        <f t="shared" si="372"/>
        <v>78.70240799458017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107.21159891271519</v>
      </c>
      <c r="DL145" s="2">
        <f t="shared" si="437"/>
        <v>102.60174162007402</v>
      </c>
      <c r="DM145" s="2">
        <f t="shared" si="437"/>
        <v>100.39871519178499</v>
      </c>
      <c r="DN145" s="2">
        <f t="shared" si="437"/>
        <v>102.49127380277125</v>
      </c>
      <c r="DO145" s="2">
        <f t="shared" si="437"/>
        <v>98.939503337345442</v>
      </c>
      <c r="DP145" s="2">
        <f t="shared" si="437"/>
        <v>94.781480971659889</v>
      </c>
      <c r="DQ145" s="2">
        <f t="shared" si="437"/>
        <v>102.6810667953668</v>
      </c>
      <c r="DR145" s="2">
        <f t="shared" si="437"/>
        <v>105.90910644257704</v>
      </c>
      <c r="DS145" s="2">
        <f t="shared" si="437"/>
        <v>104.93371462891463</v>
      </c>
      <c r="DT145" s="2">
        <f t="shared" si="437"/>
        <v>95.569743954480771</v>
      </c>
      <c r="DU145" s="2">
        <f t="shared" si="437"/>
        <v>98.168780719991219</v>
      </c>
      <c r="DV145" s="2">
        <f t="shared" si="437"/>
        <v>100.81061315789474</v>
      </c>
      <c r="DW145" s="2">
        <f t="shared" si="437"/>
        <v>104.95936815114709</v>
      </c>
      <c r="DX145" s="2">
        <f t="shared" si="437"/>
        <v>109.10831793221793</v>
      </c>
      <c r="DY145" s="2">
        <f t="shared" si="437"/>
        <v>94.79929758064516</v>
      </c>
      <c r="EA145" s="2">
        <f t="shared" si="228"/>
        <v>78.33686061236881</v>
      </c>
      <c r="EB145" s="2">
        <f t="shared" si="290"/>
        <v>76.210016262789424</v>
      </c>
      <c r="EC145" s="2">
        <f t="shared" si="291"/>
        <v>75.836332876231609</v>
      </c>
      <c r="ED145" s="2">
        <f t="shared" si="292"/>
        <v>74.633355711683578</v>
      </c>
      <c r="EE145" s="2">
        <f t="shared" si="293"/>
        <v>71.43987496304689</v>
      </c>
      <c r="EF145" s="2">
        <f t="shared" si="294"/>
        <v>70.458269490186865</v>
      </c>
      <c r="EG145" s="2">
        <f t="shared" si="295"/>
        <v>71.229080195649928</v>
      </c>
      <c r="EH145" s="2">
        <f t="shared" si="296"/>
        <v>70.581339734074049</v>
      </c>
      <c r="EI145" s="2">
        <f t="shared" si="297"/>
        <v>73.065326616149648</v>
      </c>
      <c r="EJ145" s="2">
        <f t="shared" si="298"/>
        <v>72.719828092645159</v>
      </c>
      <c r="EK145" s="2">
        <f t="shared" si="299"/>
        <v>73.67294245965698</v>
      </c>
      <c r="EL145" s="2">
        <f t="shared" si="300"/>
        <v>73.794208967503067</v>
      </c>
      <c r="EM145" s="2">
        <f t="shared" si="301"/>
        <v>74.410116111655256</v>
      </c>
      <c r="EN145" s="2">
        <f t="shared" si="302"/>
        <v>78.986624548891555</v>
      </c>
      <c r="EO145" s="2">
        <f t="shared" si="303"/>
        <v>78.674695374015783</v>
      </c>
      <c r="EQ145" s="2">
        <f t="shared" si="304"/>
        <v>78.442894335839611</v>
      </c>
      <c r="ER145" s="2">
        <f t="shared" si="438"/>
        <v>76.125110897650586</v>
      </c>
      <c r="ES145" s="2">
        <f t="shared" si="438"/>
        <v>75.935988612787597</v>
      </c>
      <c r="ET145" s="2">
        <f t="shared" si="438"/>
        <v>74.607672073850154</v>
      </c>
      <c r="EU145" s="2">
        <f t="shared" si="438"/>
        <v>71.854380855978008</v>
      </c>
      <c r="EV145" s="2">
        <f t="shared" si="438"/>
        <v>70.870712304047331</v>
      </c>
      <c r="EW145" s="2">
        <f t="shared" si="438"/>
        <v>71.420377369295011</v>
      </c>
      <c r="EX145" s="2">
        <f t="shared" si="438"/>
        <v>70.785320343059965</v>
      </c>
      <c r="EY145" s="2">
        <f t="shared" si="438"/>
        <v>72.928846217678554</v>
      </c>
      <c r="EZ145" s="2">
        <f t="shared" si="438"/>
        <v>72.828336871265037</v>
      </c>
      <c r="FA145" s="2">
        <f t="shared" si="438"/>
        <v>73.81180094614264</v>
      </c>
      <c r="FB145" s="2">
        <f t="shared" si="438"/>
        <v>73.682980083596661</v>
      </c>
      <c r="FC145" s="2">
        <f t="shared" si="438"/>
        <v>74.456748736840609</v>
      </c>
      <c r="FD145" s="2">
        <f t="shared" si="438"/>
        <v>78.908435509851245</v>
      </c>
      <c r="FE145" s="2">
        <f t="shared" si="438"/>
        <v>78.732812217732658</v>
      </c>
      <c r="FG145" s="2">
        <f t="shared" si="306"/>
        <v>0.99898034813009118</v>
      </c>
      <c r="FH145" s="2">
        <f t="shared" si="439"/>
        <v>0.99888884605526029</v>
      </c>
      <c r="FI145" s="2">
        <f t="shared" si="439"/>
        <v>0.99887050270624533</v>
      </c>
      <c r="FJ145" s="2">
        <f t="shared" si="439"/>
        <v>0.99877258339441477</v>
      </c>
      <c r="FK145" s="2">
        <f t="shared" si="439"/>
        <v>0.99865536614226047</v>
      </c>
      <c r="FL145" s="2">
        <f t="shared" si="439"/>
        <v>0.99874807531816567</v>
      </c>
      <c r="FM145" s="2">
        <f t="shared" si="439"/>
        <v>0.99854985290495735</v>
      </c>
      <c r="FN145" s="2">
        <f t="shared" si="439"/>
        <v>0.99850831578410559</v>
      </c>
      <c r="FO145" s="2">
        <f t="shared" si="439"/>
        <v>0.99859559022221367</v>
      </c>
      <c r="FP145" s="2">
        <f t="shared" si="439"/>
        <v>0.99858434384401673</v>
      </c>
      <c r="FQ145" s="2">
        <f t="shared" si="439"/>
        <v>0.9986091037633652</v>
      </c>
      <c r="FR145" s="2">
        <f t="shared" si="439"/>
        <v>0.99860369224587353</v>
      </c>
      <c r="FS145" s="2">
        <f t="shared" si="439"/>
        <v>0.99868251794839025</v>
      </c>
      <c r="FT145" s="2">
        <f t="shared" si="439"/>
        <v>0.99856154964580701</v>
      </c>
      <c r="FU145" s="2">
        <f t="shared" si="439"/>
        <v>0.99835178737545205</v>
      </c>
      <c r="FW145" s="2">
        <f t="shared" si="324"/>
        <v>2.4180766606200801E-2</v>
      </c>
      <c r="FX145" s="2">
        <f t="shared" si="376"/>
        <v>4.167648864097416E-2</v>
      </c>
      <c r="FY145" s="2">
        <f t="shared" si="377"/>
        <v>3.7821066891161853E-2</v>
      </c>
      <c r="FZ145" s="2">
        <f t="shared" si="378"/>
        <v>3.5460082986177706E-2</v>
      </c>
      <c r="GA145" s="2">
        <f t="shared" si="379"/>
        <v>3.9962841058256579E-2</v>
      </c>
      <c r="GB145" s="2">
        <f t="shared" si="380"/>
        <v>3.9400238693173092E-2</v>
      </c>
      <c r="GC145" s="2">
        <f t="shared" si="381"/>
        <v>4.2057415228221998E-2</v>
      </c>
      <c r="GD145" s="2">
        <f t="shared" si="382"/>
        <v>5.0423777550416028E-2</v>
      </c>
      <c r="GE145" s="2">
        <f t="shared" si="383"/>
        <v>5.8835915346013269E-2</v>
      </c>
      <c r="GF145" s="2">
        <f t="shared" si="384"/>
        <v>4.2678723213062347E-2</v>
      </c>
      <c r="GG145" s="2">
        <f t="shared" si="385"/>
        <v>3.364621388147538E-2</v>
      </c>
      <c r="GH145" s="2">
        <f t="shared" si="386"/>
        <v>2.8346629318198875E-2</v>
      </c>
      <c r="GI145" s="2">
        <f t="shared" si="387"/>
        <v>2.4748613815138244E-2</v>
      </c>
      <c r="GJ145" s="2">
        <f t="shared" si="388"/>
        <v>2.552220412698826E-2</v>
      </c>
      <c r="GK145" s="2">
        <f t="shared" si="389"/>
        <v>1.9544207306425847E-2</v>
      </c>
      <c r="GM145" s="86">
        <f t="shared" si="325"/>
        <v>5.375158482461354E-66</v>
      </c>
      <c r="GN145" s="86">
        <f t="shared" si="390"/>
        <v>1.511681363265048E-73</v>
      </c>
      <c r="GO145" s="86">
        <f t="shared" si="391"/>
        <v>3.1406186401722513E-101</v>
      </c>
      <c r="GP145" s="86">
        <f t="shared" si="392"/>
        <v>1.6775495522469189E-108</v>
      </c>
      <c r="GQ145" s="86">
        <f t="shared" si="393"/>
        <v>4.7087520997710421E-118</v>
      </c>
      <c r="GR145" s="86">
        <f t="shared" si="394"/>
        <v>2.2778340746679375E-94</v>
      </c>
      <c r="GS145" s="86">
        <f t="shared" si="395"/>
        <v>4.7107616350002142E-88</v>
      </c>
      <c r="GT145" s="86">
        <f t="shared" si="396"/>
        <v>1.9187956578896951E-107</v>
      </c>
      <c r="GU145" s="86">
        <f t="shared" si="397"/>
        <v>4.835240055437258E-131</v>
      </c>
      <c r="GV145" s="86">
        <f t="shared" si="398"/>
        <v>2.0131395047686044E-140</v>
      </c>
      <c r="GW145" s="86">
        <f t="shared" si="399"/>
        <v>1.7826063234864062E-134</v>
      </c>
      <c r="GX145" s="86">
        <f t="shared" si="400"/>
        <v>3.6566067747104539E-131</v>
      </c>
      <c r="GY145" s="86">
        <f t="shared" si="401"/>
        <v>6.8401854965120737E-116</v>
      </c>
      <c r="GZ145" s="86">
        <f t="shared" si="402"/>
        <v>1.259503786220575E-81</v>
      </c>
      <c r="HA145" s="86">
        <f t="shared" si="403"/>
        <v>3.507700379624834E-112</v>
      </c>
      <c r="HC145" s="86">
        <f t="shared" si="326"/>
        <v>2.1267059594215161E-23</v>
      </c>
      <c r="HD145" s="86">
        <f t="shared" si="404"/>
        <v>1.6075582301636503E-28</v>
      </c>
      <c r="HE145" s="86">
        <f t="shared" si="405"/>
        <v>1.0266511030532359E-34</v>
      </c>
      <c r="HF145" s="86">
        <f t="shared" si="406"/>
        <v>1.8170451979687303E-42</v>
      </c>
      <c r="HG145" s="86">
        <f t="shared" si="407"/>
        <v>5.249074001646863E-57</v>
      </c>
      <c r="HH145" s="86">
        <f t="shared" si="408"/>
        <v>3.3017785420886971E-44</v>
      </c>
      <c r="HI145" s="86">
        <f t="shared" si="409"/>
        <v>3.0474216798008362E-43</v>
      </c>
      <c r="HJ145" s="86">
        <f t="shared" si="410"/>
        <v>4.3309134073384173E-58</v>
      </c>
      <c r="HK145" s="86">
        <f t="shared" si="411"/>
        <v>5.0462599186804713E-85</v>
      </c>
      <c r="HL145" s="86">
        <f t="shared" si="412"/>
        <v>3.5095908629193902E-45</v>
      </c>
      <c r="HM145" s="86">
        <f t="shared" si="413"/>
        <v>5.7807373266856375E-62</v>
      </c>
      <c r="HN145" s="86">
        <f t="shared" si="414"/>
        <v>3.2213484747597531E-57</v>
      </c>
      <c r="HO145" s="86">
        <f t="shared" si="415"/>
        <v>3.2662335911810589E-34</v>
      </c>
      <c r="HP145" s="86">
        <f t="shared" si="416"/>
        <v>2.4636756049986553E-32</v>
      </c>
      <c r="HQ145" s="86">
        <f t="shared" si="417"/>
        <v>2.0483252906931016E-47</v>
      </c>
      <c r="HS145" s="86">
        <f t="shared" si="327"/>
        <v>7.7734093903199228E-2</v>
      </c>
      <c r="HT145" s="86">
        <f t="shared" si="418"/>
        <v>0.29787189669574582</v>
      </c>
      <c r="HU145" s="86">
        <f t="shared" si="419"/>
        <v>0.3258210649072647</v>
      </c>
      <c r="HV145" s="86">
        <f t="shared" si="420"/>
        <v>0.23344344132636399</v>
      </c>
      <c r="HW145" s="86">
        <f t="shared" si="421"/>
        <v>0.19098300291798467</v>
      </c>
      <c r="HX145" s="86">
        <f t="shared" si="422"/>
        <v>0.25445227727983638</v>
      </c>
      <c r="HY145" s="86">
        <f t="shared" si="423"/>
        <v>0.23788920120740639</v>
      </c>
      <c r="HZ145" s="86">
        <f t="shared" si="424"/>
        <v>0.42401228932153823</v>
      </c>
      <c r="IA145" s="86">
        <f t="shared" si="425"/>
        <v>0.48140737744144191</v>
      </c>
      <c r="IB145" s="86">
        <f t="shared" si="426"/>
        <v>0.26623397113302372</v>
      </c>
      <c r="IC145" s="86">
        <f t="shared" si="427"/>
        <v>0.15184386152116469</v>
      </c>
      <c r="ID145" s="86">
        <f t="shared" si="428"/>
        <v>7.5178661861778795E-2</v>
      </c>
      <c r="IE145" s="86">
        <f t="shared" si="429"/>
        <v>5.1255705764283052E-2</v>
      </c>
      <c r="IF145" s="86">
        <f t="shared" si="430"/>
        <v>4.8470947433323551E-2</v>
      </c>
      <c r="IG145" s="86">
        <f t="shared" si="431"/>
        <v>6.6860910673309015E-2</v>
      </c>
      <c r="II145" s="86">
        <f t="shared" si="328"/>
        <v>1.6179329707757115E-12</v>
      </c>
      <c r="IJ145" s="86">
        <f t="shared" si="329"/>
        <v>4.2199939187190074E-10</v>
      </c>
      <c r="IK145" s="86">
        <f t="shared" si="330"/>
        <v>5.4397422061863881E-11</v>
      </c>
      <c r="IL145" s="86">
        <f t="shared" si="331"/>
        <v>2.1720285305209713E-11</v>
      </c>
      <c r="IM145" s="86">
        <f t="shared" si="332"/>
        <v>2.5460006031029195E-13</v>
      </c>
      <c r="IN145" s="86">
        <f t="shared" si="333"/>
        <v>5.7494157709826438E-12</v>
      </c>
      <c r="IO145" s="86">
        <f t="shared" si="334"/>
        <v>1.6907606885082552E-12</v>
      </c>
      <c r="IP145" s="86">
        <f t="shared" si="335"/>
        <v>1.0032106576376648E-11</v>
      </c>
      <c r="IQ145" s="86">
        <f t="shared" si="336"/>
        <v>1.9396281789111194E-10</v>
      </c>
      <c r="IR145" s="86">
        <f t="shared" si="337"/>
        <v>5.4495553831124621E-14</v>
      </c>
      <c r="IS145" s="86">
        <f t="shared" si="338"/>
        <v>9.8396261316903992E-14</v>
      </c>
      <c r="IT145" s="86">
        <f t="shared" si="339"/>
        <v>9.3525084078050707E-15</v>
      </c>
      <c r="IU145" s="86">
        <f t="shared" si="340"/>
        <v>1.5682823765071971E-15</v>
      </c>
      <c r="IV145" s="86">
        <f t="shared" si="341"/>
        <v>6.3876508026835447E-26</v>
      </c>
      <c r="IW145" s="86">
        <f t="shared" si="342"/>
        <v>4.0184711122754176E-13</v>
      </c>
      <c r="IY145" s="86">
        <f t="shared" si="343"/>
        <v>7.7734093904817156E-2</v>
      </c>
      <c r="IZ145" s="86">
        <f t="shared" si="344"/>
        <v>0.2978718971177452</v>
      </c>
      <c r="JA145" s="86">
        <f t="shared" si="345"/>
        <v>0.32582106496166213</v>
      </c>
      <c r="JB145" s="86">
        <f t="shared" si="346"/>
        <v>0.23344344134808429</v>
      </c>
      <c r="JC145" s="86">
        <f t="shared" si="347"/>
        <v>0.19098300291823928</v>
      </c>
      <c r="JD145" s="86">
        <f t="shared" si="348"/>
        <v>0.25445227728558578</v>
      </c>
      <c r="JE145" s="86">
        <f t="shared" si="349"/>
        <v>0.23788920120909715</v>
      </c>
      <c r="JF145" s="86">
        <f t="shared" si="350"/>
        <v>0.42401228933157031</v>
      </c>
      <c r="JG145" s="86">
        <f t="shared" si="351"/>
        <v>0.4814073776354047</v>
      </c>
      <c r="JH145" s="86">
        <f t="shared" si="352"/>
        <v>0.26623397113307823</v>
      </c>
      <c r="JI145" s="86">
        <f t="shared" si="353"/>
        <v>0.15184386152126308</v>
      </c>
      <c r="JJ145" s="86">
        <f t="shared" si="354"/>
        <v>7.5178661861788149E-2</v>
      </c>
      <c r="JK145" s="86">
        <f t="shared" si="355"/>
        <v>5.125570576428462E-2</v>
      </c>
      <c r="JL145" s="86">
        <f t="shared" si="356"/>
        <v>4.8470947433323551E-2</v>
      </c>
      <c r="JM145" s="86">
        <f t="shared" si="357"/>
        <v>6.686091067371086E-2</v>
      </c>
    </row>
    <row r="146" spans="2:273" x14ac:dyDescent="0.25">
      <c r="B146" s="2">
        <v>119</v>
      </c>
      <c r="C146" s="37">
        <v>78.266000000000005</v>
      </c>
      <c r="D146" s="37">
        <v>80.096999999999994</v>
      </c>
      <c r="E146" s="37">
        <v>81.459000000000003</v>
      </c>
      <c r="F146" s="37">
        <v>81.225999999999999</v>
      </c>
      <c r="G146" s="37">
        <v>78.887</v>
      </c>
      <c r="H146" s="37">
        <v>80.59</v>
      </c>
      <c r="I146" s="37">
        <v>83.721000000000004</v>
      </c>
      <c r="J146" s="37">
        <v>86.418999999999997</v>
      </c>
      <c r="K146" s="37">
        <v>91.838999999999999</v>
      </c>
      <c r="L146" s="37">
        <v>91.629000000000005</v>
      </c>
      <c r="M146" s="37">
        <v>87.822999999999993</v>
      </c>
      <c r="N146" s="37">
        <v>80.903000000000006</v>
      </c>
      <c r="O146" s="37">
        <v>81.725999999999999</v>
      </c>
      <c r="P146" s="37">
        <v>95.602999999999994</v>
      </c>
      <c r="Q146" s="37">
        <v>113.21</v>
      </c>
      <c r="S146" s="4">
        <f t="shared" si="229"/>
        <v>78.250451866655723</v>
      </c>
      <c r="T146" s="4">
        <f t="shared" si="230"/>
        <v>79.166715379751651</v>
      </c>
      <c r="U146" s="4">
        <f t="shared" si="231"/>
        <v>80.268795363966049</v>
      </c>
      <c r="V146" s="4">
        <f t="shared" si="232"/>
        <v>81.013902372010222</v>
      </c>
      <c r="W146" s="4">
        <f t="shared" si="233"/>
        <v>78.746374712624458</v>
      </c>
      <c r="X146" s="4">
        <f t="shared" si="234"/>
        <v>80.200837390819572</v>
      </c>
      <c r="Y146" s="4">
        <f t="shared" si="235"/>
        <v>82.293525260407236</v>
      </c>
      <c r="Z146" s="4">
        <f t="shared" si="236"/>
        <v>86.737607483127519</v>
      </c>
      <c r="AA146" s="4">
        <f t="shared" si="237"/>
        <v>92.123030197555622</v>
      </c>
      <c r="AB146" s="4">
        <f t="shared" si="238"/>
        <v>90.699392099176094</v>
      </c>
      <c r="AC146" s="4">
        <f t="shared" si="239"/>
        <v>87.933607859489996</v>
      </c>
      <c r="AD146" s="4">
        <f t="shared" si="240"/>
        <v>82.423162972365219</v>
      </c>
      <c r="AE146" s="4">
        <f t="shared" si="241"/>
        <v>82.154956116187435</v>
      </c>
      <c r="AF146" s="4">
        <f t="shared" si="242"/>
        <v>95.418598007339313</v>
      </c>
      <c r="AG146" s="4">
        <f t="shared" si="243"/>
        <v>113.83721486116528</v>
      </c>
      <c r="AI146" s="4">
        <f t="shared" si="244"/>
        <v>1.5548133344282178E-2</v>
      </c>
      <c r="AJ146" s="4">
        <f t="shared" si="245"/>
        <v>0.93028462024834369</v>
      </c>
      <c r="AK146" s="4">
        <f t="shared" si="246"/>
        <v>1.190204636033954</v>
      </c>
      <c r="AL146" s="4">
        <f t="shared" si="247"/>
        <v>0.21209762798977749</v>
      </c>
      <c r="AM146" s="4">
        <f t="shared" si="248"/>
        <v>0.14062528737554203</v>
      </c>
      <c r="AN146" s="4">
        <f t="shared" si="249"/>
        <v>0.38916260918043122</v>
      </c>
      <c r="AO146" s="4">
        <f t="shared" si="250"/>
        <v>1.4274747395927676</v>
      </c>
      <c r="AP146" s="4">
        <f t="shared" si="251"/>
        <v>-0.31860748312752207</v>
      </c>
      <c r="AQ146" s="4">
        <f t="shared" si="252"/>
        <v>-0.28403019755562298</v>
      </c>
      <c r="AR146" s="4">
        <f t="shared" si="253"/>
        <v>0.92960790082391043</v>
      </c>
      <c r="AS146" s="4">
        <f t="shared" si="254"/>
        <v>-0.11060785949000262</v>
      </c>
      <c r="AT146" s="4">
        <f t="shared" si="255"/>
        <v>-1.5201629723652132</v>
      </c>
      <c r="AU146" s="4">
        <f t="shared" si="256"/>
        <v>-0.42895611618743601</v>
      </c>
      <c r="AV146" s="4">
        <f t="shared" si="436"/>
        <v>0.18440199266068191</v>
      </c>
      <c r="AW146" s="4">
        <f t="shared" si="436"/>
        <v>-0.62721486116528524</v>
      </c>
      <c r="AY146" s="2">
        <f t="shared" si="308"/>
        <v>78.250451866636922</v>
      </c>
      <c r="AZ146" s="2">
        <f t="shared" si="359"/>
        <v>76.138869257530942</v>
      </c>
      <c r="BA146" s="2">
        <f t="shared" si="360"/>
        <v>75.785183027312542</v>
      </c>
      <c r="BB146" s="2">
        <f t="shared" si="361"/>
        <v>74.575503908526841</v>
      </c>
      <c r="BC146" s="2">
        <f t="shared" si="362"/>
        <v>71.35379696832122</v>
      </c>
      <c r="BD146" s="2">
        <f t="shared" si="363"/>
        <v>70.394022468205435</v>
      </c>
      <c r="BE146" s="2">
        <f t="shared" si="364"/>
        <v>71.182996166561765</v>
      </c>
      <c r="BF146" s="2">
        <f t="shared" si="365"/>
        <v>70.510953576395138</v>
      </c>
      <c r="BG146" s="2">
        <f t="shared" si="366"/>
        <v>73.006814156940834</v>
      </c>
      <c r="BH146" s="2">
        <f t="shared" si="367"/>
        <v>72.649037706897431</v>
      </c>
      <c r="BI146" s="2">
        <f t="shared" si="368"/>
        <v>73.565659385322505</v>
      </c>
      <c r="BJ146" s="2">
        <f t="shared" si="369"/>
        <v>73.756661976125216</v>
      </c>
      <c r="BK146" s="2">
        <f t="shared" si="370"/>
        <v>74.360019382053451</v>
      </c>
      <c r="BL146" s="2">
        <f t="shared" si="371"/>
        <v>78.918080676731279</v>
      </c>
      <c r="BM146" s="2">
        <f t="shared" si="372"/>
        <v>78.589066817647961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107.3903044397463</v>
      </c>
      <c r="DL146" s="2">
        <f t="shared" si="437"/>
        <v>102.72873043783596</v>
      </c>
      <c r="DM146" s="2">
        <f t="shared" si="437"/>
        <v>100.51757535487771</v>
      </c>
      <c r="DN146" s="2">
        <f t="shared" si="437"/>
        <v>102.6339085973584</v>
      </c>
      <c r="DO146" s="2">
        <f t="shared" si="437"/>
        <v>99.042643724696347</v>
      </c>
      <c r="DP146" s="2">
        <f t="shared" si="437"/>
        <v>94.847086639676093</v>
      </c>
      <c r="DQ146" s="2">
        <f t="shared" si="437"/>
        <v>102.86761595881596</v>
      </c>
      <c r="DR146" s="2">
        <f t="shared" si="437"/>
        <v>106.13702352941178</v>
      </c>
      <c r="DS146" s="2">
        <f t="shared" si="437"/>
        <v>105.13161398541398</v>
      </c>
      <c r="DT146" s="2">
        <f t="shared" si="437"/>
        <v>95.635925794215254</v>
      </c>
      <c r="DU146" s="2">
        <f t="shared" si="437"/>
        <v>98.278173760805302</v>
      </c>
      <c r="DV146" s="2">
        <f t="shared" si="437"/>
        <v>100.94168582995951</v>
      </c>
      <c r="DW146" s="2">
        <f t="shared" si="437"/>
        <v>105.14438859649123</v>
      </c>
      <c r="DX146" s="2">
        <f t="shared" si="437"/>
        <v>109.32909026169025</v>
      </c>
      <c r="DY146" s="2">
        <f t="shared" si="437"/>
        <v>94.870572983870971</v>
      </c>
      <c r="EA146" s="2">
        <f t="shared" si="228"/>
        <v>78.219716844479137</v>
      </c>
      <c r="EB146" s="2">
        <f t="shared" si="290"/>
        <v>76.115648007539022</v>
      </c>
      <c r="EC146" s="2">
        <f t="shared" si="291"/>
        <v>75.755107166959107</v>
      </c>
      <c r="ED146" s="2">
        <f t="shared" si="292"/>
        <v>74.544849076242514</v>
      </c>
      <c r="EE146" s="2">
        <f t="shared" si="293"/>
        <v>71.299975918900259</v>
      </c>
      <c r="EF146" s="2">
        <f t="shared" si="294"/>
        <v>70.346299594327476</v>
      </c>
      <c r="EG146" s="2">
        <f t="shared" si="295"/>
        <v>71.131143261525679</v>
      </c>
      <c r="EH146" s="2">
        <f t="shared" si="296"/>
        <v>70.449613095942809</v>
      </c>
      <c r="EI146" s="2">
        <f t="shared" si="297"/>
        <v>72.974551787828545</v>
      </c>
      <c r="EJ146" s="2">
        <f t="shared" si="298"/>
        <v>72.613509394892276</v>
      </c>
      <c r="EK146" s="2">
        <f t="shared" si="299"/>
        <v>73.528367732831597</v>
      </c>
      <c r="EL146" s="2">
        <f t="shared" si="300"/>
        <v>73.725763471822276</v>
      </c>
      <c r="EM146" s="2">
        <f t="shared" si="301"/>
        <v>74.321310969637622</v>
      </c>
      <c r="EN146" s="2">
        <f t="shared" si="302"/>
        <v>78.880750150369465</v>
      </c>
      <c r="EO146" s="2">
        <f t="shared" si="303"/>
        <v>78.563158464566953</v>
      </c>
      <c r="EQ146" s="2">
        <f t="shared" si="304"/>
        <v>78.35603483709275</v>
      </c>
      <c r="ER146" s="2">
        <f t="shared" si="438"/>
        <v>76.033241680314319</v>
      </c>
      <c r="ES146" s="2">
        <f t="shared" si="438"/>
        <v>75.865592482590429</v>
      </c>
      <c r="ET146" s="2">
        <f t="shared" si="438"/>
        <v>74.524411156475381</v>
      </c>
      <c r="EU146" s="2">
        <f t="shared" si="438"/>
        <v>71.753482834247166</v>
      </c>
      <c r="EV146" s="2">
        <f t="shared" si="438"/>
        <v>70.805094142821758</v>
      </c>
      <c r="EW146" s="2">
        <f t="shared" si="438"/>
        <v>71.34613923841826</v>
      </c>
      <c r="EX146" s="2">
        <f t="shared" si="438"/>
        <v>70.681957609775054</v>
      </c>
      <c r="EY146" s="2">
        <f t="shared" si="438"/>
        <v>72.835332312748804</v>
      </c>
      <c r="EZ146" s="2">
        <f t="shared" si="438"/>
        <v>72.737972145350199</v>
      </c>
      <c r="FA146" s="2">
        <f t="shared" si="438"/>
        <v>73.688604253184323</v>
      </c>
      <c r="FB146" s="2">
        <f t="shared" si="438"/>
        <v>73.604337251318327</v>
      </c>
      <c r="FC146" s="2">
        <f t="shared" si="438"/>
        <v>74.382940171215182</v>
      </c>
      <c r="FD146" s="2">
        <f t="shared" si="438"/>
        <v>78.786926269571566</v>
      </c>
      <c r="FE146" s="2">
        <f t="shared" si="438"/>
        <v>78.628222799466741</v>
      </c>
      <c r="FG146" s="2">
        <f t="shared" si="306"/>
        <v>0.99906998300271832</v>
      </c>
      <c r="FH146" s="2">
        <f t="shared" si="439"/>
        <v>0.99898651647042336</v>
      </c>
      <c r="FI146" s="2">
        <f t="shared" si="439"/>
        <v>0.99896978383856527</v>
      </c>
      <c r="FJ146" s="2">
        <f t="shared" si="439"/>
        <v>0.99888046184189982</v>
      </c>
      <c r="FK146" s="2">
        <f t="shared" si="439"/>
        <v>0.99877353423968229</v>
      </c>
      <c r="FL146" s="2">
        <f t="shared" si="439"/>
        <v>0.99885810533378727</v>
      </c>
      <c r="FM146" s="2">
        <f t="shared" si="439"/>
        <v>0.99867728135543121</v>
      </c>
      <c r="FN146" s="2">
        <f t="shared" si="439"/>
        <v>0.99863938924326789</v>
      </c>
      <c r="FO146" s="2">
        <f t="shared" si="439"/>
        <v>0.99871900476354525</v>
      </c>
      <c r="FP146" s="2">
        <f t="shared" si="439"/>
        <v>0.9987087453991742</v>
      </c>
      <c r="FQ146" s="2">
        <f t="shared" si="439"/>
        <v>0.99873133229140421</v>
      </c>
      <c r="FR146" s="2">
        <f t="shared" si="439"/>
        <v>0.99872639571820498</v>
      </c>
      <c r="FS146" s="2">
        <f t="shared" si="439"/>
        <v>0.99879830278255877</v>
      </c>
      <c r="FT146" s="2">
        <f t="shared" si="439"/>
        <v>0.99868795162170998</v>
      </c>
      <c r="FU146" s="2">
        <f t="shared" si="439"/>
        <v>0.99849659418965375</v>
      </c>
      <c r="FW146" s="2">
        <f t="shared" si="324"/>
        <v>2.6451973098784977E-2</v>
      </c>
      <c r="FX146" s="2">
        <f t="shared" si="376"/>
        <v>4.5514353676059029E-2</v>
      </c>
      <c r="FY146" s="2">
        <f t="shared" si="377"/>
        <v>4.1319205209784687E-2</v>
      </c>
      <c r="FZ146" s="2">
        <f t="shared" si="378"/>
        <v>3.8748643879617135E-2</v>
      </c>
      <c r="GA146" s="2">
        <f t="shared" si="379"/>
        <v>4.3650089088820024E-2</v>
      </c>
      <c r="GB146" s="2">
        <f t="shared" si="380"/>
        <v>4.3037904215832583E-2</v>
      </c>
      <c r="GC146" s="2">
        <f t="shared" si="381"/>
        <v>4.5928677500180558E-2</v>
      </c>
      <c r="GD146" s="2">
        <f t="shared" si="382"/>
        <v>5.5020907211362574E-2</v>
      </c>
      <c r="GE146" s="2">
        <f t="shared" si="383"/>
        <v>6.4148168753653159E-2</v>
      </c>
      <c r="GF146" s="2">
        <f t="shared" si="384"/>
        <v>4.6604392768552501E-2</v>
      </c>
      <c r="GG146" s="2">
        <f t="shared" si="385"/>
        <v>3.6772970208296313E-2</v>
      </c>
      <c r="GH146" s="2">
        <f t="shared" si="386"/>
        <v>3.0996690251598808E-2</v>
      </c>
      <c r="GI146" s="2">
        <f t="shared" si="387"/>
        <v>2.7071676347651757E-2</v>
      </c>
      <c r="GJ146" s="2">
        <f t="shared" si="388"/>
        <v>2.7915802251881134E-2</v>
      </c>
      <c r="GK146" s="2">
        <f t="shared" si="389"/>
        <v>2.1389465413176614E-2</v>
      </c>
      <c r="GM146" s="86">
        <f t="shared" si="325"/>
        <v>1.9330418674710005E-68</v>
      </c>
      <c r="GN146" s="86">
        <f t="shared" si="390"/>
        <v>3.2478024847516268E-76</v>
      </c>
      <c r="GO146" s="86">
        <f t="shared" si="391"/>
        <v>5.7274773158458877E-105</v>
      </c>
      <c r="GP146" s="86">
        <f t="shared" si="392"/>
        <v>1.5647029214312667E-112</v>
      </c>
      <c r="GQ146" s="86">
        <f t="shared" si="393"/>
        <v>2.1470469779800676E-122</v>
      </c>
      <c r="GR146" s="86">
        <f t="shared" si="394"/>
        <v>8.3197081547193262E-98</v>
      </c>
      <c r="GS146" s="86">
        <f t="shared" si="395"/>
        <v>2.8813363449053199E-91</v>
      </c>
      <c r="GT146" s="86">
        <f t="shared" si="396"/>
        <v>2.2306017801367354E-111</v>
      </c>
      <c r="GU146" s="86">
        <f t="shared" si="397"/>
        <v>8.2330721073326934E-136</v>
      </c>
      <c r="GV146" s="86">
        <f t="shared" si="398"/>
        <v>1.4608578236014736E-145</v>
      </c>
      <c r="GW146" s="86">
        <f t="shared" si="399"/>
        <v>2.0117579820947503E-139</v>
      </c>
      <c r="GX146" s="86">
        <f t="shared" si="400"/>
        <v>5.0523830857120034E-136</v>
      </c>
      <c r="GY146" s="86">
        <f t="shared" si="401"/>
        <v>3.6419917985081745E-120</v>
      </c>
      <c r="GZ146" s="86">
        <f t="shared" si="402"/>
        <v>1.3818313624314658E-84</v>
      </c>
      <c r="HA146" s="86">
        <f t="shared" si="403"/>
        <v>3.1371904455608473E-116</v>
      </c>
      <c r="HC146" s="86">
        <f t="shared" si="326"/>
        <v>6.9248011756389495E-25</v>
      </c>
      <c r="HD146" s="86">
        <f t="shared" si="404"/>
        <v>2.8945003829639133E-30</v>
      </c>
      <c r="HE146" s="86">
        <f t="shared" si="405"/>
        <v>7.1720208132411198E-37</v>
      </c>
      <c r="HF146" s="86">
        <f t="shared" si="406"/>
        <v>3.5826105017665209E-45</v>
      </c>
      <c r="HG146" s="86">
        <f t="shared" si="407"/>
        <v>1.3403614745843378E-60</v>
      </c>
      <c r="HH146" s="86">
        <f t="shared" si="408"/>
        <v>6.230141304995107E-47</v>
      </c>
      <c r="HI146" s="86">
        <f t="shared" si="409"/>
        <v>6.8084216155789537E-46</v>
      </c>
      <c r="HJ146" s="86">
        <f t="shared" si="410"/>
        <v>1.3718052150365114E-61</v>
      </c>
      <c r="HK146" s="86">
        <f t="shared" si="411"/>
        <v>4.4433732043893573E-90</v>
      </c>
      <c r="HL146" s="86">
        <f t="shared" si="412"/>
        <v>7.3600160713468935E-48</v>
      </c>
      <c r="HM146" s="86">
        <f t="shared" si="413"/>
        <v>7.5178313928383926E-66</v>
      </c>
      <c r="HN146" s="86">
        <f t="shared" si="414"/>
        <v>6.5530150402619637E-61</v>
      </c>
      <c r="HO146" s="86">
        <f t="shared" si="415"/>
        <v>2.0579335602397413E-36</v>
      </c>
      <c r="HP146" s="86">
        <f t="shared" si="416"/>
        <v>2.1082218792387278E-34</v>
      </c>
      <c r="HQ146" s="86">
        <f t="shared" si="417"/>
        <v>2.0464662819536184E-50</v>
      </c>
      <c r="HS146" s="86">
        <f t="shared" si="327"/>
        <v>0.11395544991652166</v>
      </c>
      <c r="HT146" s="86">
        <f t="shared" si="418"/>
        <v>0.38155231136101525</v>
      </c>
      <c r="HU146" s="86">
        <f t="shared" si="419"/>
        <v>0.41137956935076292</v>
      </c>
      <c r="HV146" s="86">
        <f t="shared" si="420"/>
        <v>0.3125185229807062</v>
      </c>
      <c r="HW146" s="86">
        <f t="shared" si="421"/>
        <v>0.27324869333768603</v>
      </c>
      <c r="HX146" s="86">
        <f t="shared" si="422"/>
        <v>0.34170693232690708</v>
      </c>
      <c r="HY146" s="86">
        <f t="shared" si="423"/>
        <v>0.32726243783768461</v>
      </c>
      <c r="HZ146" s="86">
        <f t="shared" si="424"/>
        <v>0.50625134113981307</v>
      </c>
      <c r="IA146" s="86">
        <f t="shared" si="425"/>
        <v>0.53799859817776174</v>
      </c>
      <c r="IB146" s="86">
        <f t="shared" si="426"/>
        <v>0.36586491889731726</v>
      </c>
      <c r="IC146" s="86">
        <f t="shared" si="427"/>
        <v>0.22079318084669797</v>
      </c>
      <c r="ID146" s="86">
        <f t="shared" si="428"/>
        <v>0.11664369428666448</v>
      </c>
      <c r="IE146" s="86">
        <f t="shared" si="429"/>
        <v>8.1737951517423524E-2</v>
      </c>
      <c r="IF146" s="86">
        <f t="shared" si="430"/>
        <v>7.457382086086714E-2</v>
      </c>
      <c r="IG146" s="86">
        <f t="shared" si="431"/>
        <v>9.3654388929294299E-2</v>
      </c>
      <c r="II146" s="86">
        <f t="shared" si="328"/>
        <v>5.6568339968226435E-12</v>
      </c>
      <c r="IJ146" s="86">
        <f t="shared" si="329"/>
        <v>1.3428198704437348E-9</v>
      </c>
      <c r="IK146" s="86">
        <f t="shared" si="330"/>
        <v>1.8690935355077269E-10</v>
      </c>
      <c r="IL146" s="86">
        <f t="shared" si="331"/>
        <v>7.650362773207887E-11</v>
      </c>
      <c r="IM146" s="86">
        <f t="shared" si="332"/>
        <v>1.2077238425058006E-12</v>
      </c>
      <c r="IN146" s="86">
        <f t="shared" si="333"/>
        <v>2.2755576330991627E-11</v>
      </c>
      <c r="IO146" s="86">
        <f t="shared" si="334"/>
        <v>7.3900976779706209E-12</v>
      </c>
      <c r="IP146" s="86">
        <f t="shared" si="335"/>
        <v>4.3247955051982739E-11</v>
      </c>
      <c r="IQ146" s="86">
        <f t="shared" si="336"/>
        <v>7.5289152946392323E-10</v>
      </c>
      <c r="IR146" s="86">
        <f t="shared" si="337"/>
        <v>2.9212755635229493E-13</v>
      </c>
      <c r="IS146" s="86">
        <f t="shared" si="338"/>
        <v>4.5244916721701085E-13</v>
      </c>
      <c r="IT146" s="86">
        <f t="shared" si="339"/>
        <v>4.4928240472770455E-14</v>
      </c>
      <c r="IU146" s="86">
        <f t="shared" si="340"/>
        <v>7.7497097901915515E-15</v>
      </c>
      <c r="IV146" s="86">
        <f t="shared" si="341"/>
        <v>1.0428033305087327E-24</v>
      </c>
      <c r="IW146" s="86">
        <f t="shared" si="342"/>
        <v>1.397747892259119E-12</v>
      </c>
      <c r="IY146" s="86">
        <f t="shared" si="343"/>
        <v>0.1139554499221785</v>
      </c>
      <c r="IZ146" s="86">
        <f t="shared" si="344"/>
        <v>0.38155231270383511</v>
      </c>
      <c r="JA146" s="86">
        <f t="shared" si="345"/>
        <v>0.4113795695376723</v>
      </c>
      <c r="JB146" s="86">
        <f t="shared" si="346"/>
        <v>0.31251852305720984</v>
      </c>
      <c r="JC146" s="86">
        <f t="shared" si="347"/>
        <v>0.27324869333889373</v>
      </c>
      <c r="JD146" s="86">
        <f t="shared" si="348"/>
        <v>0.34170693234966265</v>
      </c>
      <c r="JE146" s="86">
        <f t="shared" si="349"/>
        <v>0.32726243784507469</v>
      </c>
      <c r="JF146" s="86">
        <f t="shared" si="350"/>
        <v>0.50625134118306103</v>
      </c>
      <c r="JG146" s="86">
        <f t="shared" si="351"/>
        <v>0.53799859893065327</v>
      </c>
      <c r="JH146" s="86">
        <f t="shared" si="352"/>
        <v>0.36586491889760941</v>
      </c>
      <c r="JI146" s="86">
        <f t="shared" si="353"/>
        <v>0.22079318084715041</v>
      </c>
      <c r="JJ146" s="86">
        <f t="shared" si="354"/>
        <v>0.1166436942867094</v>
      </c>
      <c r="JK146" s="86">
        <f t="shared" si="355"/>
        <v>8.1737951517431268E-2</v>
      </c>
      <c r="JL146" s="86">
        <f t="shared" si="356"/>
        <v>7.457382086086714E-2</v>
      </c>
      <c r="JM146" s="86">
        <f t="shared" si="357"/>
        <v>9.3654388930692042E-2</v>
      </c>
    </row>
    <row r="147" spans="2:273" x14ac:dyDescent="0.25">
      <c r="B147" s="2">
        <v>120</v>
      </c>
      <c r="C147" s="37">
        <v>77.311999999999998</v>
      </c>
      <c r="D147" s="37">
        <v>78.790000000000006</v>
      </c>
      <c r="E147" s="37">
        <v>80.033000000000001</v>
      </c>
      <c r="F147" s="37">
        <v>83.887</v>
      </c>
      <c r="G147" s="37">
        <v>80.048000000000002</v>
      </c>
      <c r="H147" s="37">
        <v>82.131</v>
      </c>
      <c r="I147" s="37">
        <v>83.835999999999999</v>
      </c>
      <c r="J147" s="37">
        <v>85.21</v>
      </c>
      <c r="K147" s="37">
        <v>89.144999999999996</v>
      </c>
      <c r="L147" s="37">
        <v>91.870999999999995</v>
      </c>
      <c r="M147" s="37">
        <v>92.629000000000005</v>
      </c>
      <c r="N147" s="37">
        <v>84.596999999999994</v>
      </c>
      <c r="O147" s="37">
        <v>84.870999999999995</v>
      </c>
      <c r="P147" s="37">
        <v>101.39700000000001</v>
      </c>
      <c r="Q147" s="37">
        <v>125.145</v>
      </c>
      <c r="S147" s="4">
        <f t="shared" si="229"/>
        <v>78.132387962520042</v>
      </c>
      <c r="T147" s="4">
        <f t="shared" si="230"/>
        <v>79.320911898924621</v>
      </c>
      <c r="U147" s="4">
        <f t="shared" si="231"/>
        <v>80.434809343397987</v>
      </c>
      <c r="V147" s="4">
        <f t="shared" si="232"/>
        <v>81.854177593656473</v>
      </c>
      <c r="W147" s="4">
        <f t="shared" si="233"/>
        <v>80.079105653411744</v>
      </c>
      <c r="X147" s="4">
        <f t="shared" si="234"/>
        <v>81.31463903325448</v>
      </c>
      <c r="Y147" s="4">
        <f t="shared" si="235"/>
        <v>83.784927543436112</v>
      </c>
      <c r="Z147" s="4">
        <f t="shared" si="236"/>
        <v>85.425109419210699</v>
      </c>
      <c r="AA147" s="4">
        <f t="shared" si="237"/>
        <v>89.205677297185787</v>
      </c>
      <c r="AB147" s="4">
        <f t="shared" si="238"/>
        <v>92.550557551578279</v>
      </c>
      <c r="AC147" s="4">
        <f t="shared" si="239"/>
        <v>91.284750257001917</v>
      </c>
      <c r="AD147" s="4">
        <f t="shared" si="240"/>
        <v>85.438364173367646</v>
      </c>
      <c r="AE147" s="4">
        <f t="shared" si="241"/>
        <v>85.221954710262565</v>
      </c>
      <c r="AF147" s="4">
        <f t="shared" si="242"/>
        <v>101.50978348272078</v>
      </c>
      <c r="AG147" s="4">
        <f t="shared" si="243"/>
        <v>123.69360102812779</v>
      </c>
      <c r="AI147" s="4">
        <f t="shared" si="244"/>
        <v>-0.82038796252004431</v>
      </c>
      <c r="AJ147" s="4">
        <f t="shared" si="245"/>
        <v>-0.53091189892461443</v>
      </c>
      <c r="AK147" s="4">
        <f t="shared" si="246"/>
        <v>-0.40180934339798569</v>
      </c>
      <c r="AL147" s="4">
        <f t="shared" si="247"/>
        <v>2.0328224063435272</v>
      </c>
      <c r="AM147" s="4">
        <f t="shared" si="248"/>
        <v>-3.1105653411742651E-2</v>
      </c>
      <c r="AN147" s="4">
        <f t="shared" si="249"/>
        <v>0.8163609667455205</v>
      </c>
      <c r="AO147" s="4">
        <f t="shared" si="250"/>
        <v>5.1072456563886703E-2</v>
      </c>
      <c r="AP147" s="4">
        <f t="shared" si="251"/>
        <v>-0.21510941921070525</v>
      </c>
      <c r="AQ147" s="4">
        <f t="shared" si="252"/>
        <v>-6.0677297185790735E-2</v>
      </c>
      <c r="AR147" s="4">
        <f t="shared" si="253"/>
        <v>-0.67955755157828435</v>
      </c>
      <c r="AS147" s="4">
        <f t="shared" si="254"/>
        <v>1.3442497429980875</v>
      </c>
      <c r="AT147" s="4">
        <f t="shared" si="255"/>
        <v>-0.84136417336765135</v>
      </c>
      <c r="AU147" s="4">
        <f t="shared" si="256"/>
        <v>-0.3509547102625703</v>
      </c>
      <c r="AV147" s="4">
        <f t="shared" si="436"/>
        <v>-0.1127834827207721</v>
      </c>
      <c r="AW147" s="4">
        <f t="shared" si="436"/>
        <v>1.4513989718722087</v>
      </c>
      <c r="AY147" s="2">
        <f t="shared" si="308"/>
        <v>78.132387962457827</v>
      </c>
      <c r="AZ147" s="2">
        <f t="shared" si="359"/>
        <v>76.042114872046341</v>
      </c>
      <c r="BA147" s="2">
        <f t="shared" si="360"/>
        <v>75.702812030337881</v>
      </c>
      <c r="BB147" s="2">
        <f t="shared" si="361"/>
        <v>74.484618023075882</v>
      </c>
      <c r="BC147" s="2">
        <f t="shared" si="362"/>
        <v>71.214856920587494</v>
      </c>
      <c r="BD147" s="2">
        <f t="shared" si="363"/>
        <v>70.283772173646838</v>
      </c>
      <c r="BE147" s="2">
        <f t="shared" si="364"/>
        <v>71.083806376706164</v>
      </c>
      <c r="BF147" s="2">
        <f t="shared" si="365"/>
        <v>70.378267592676067</v>
      </c>
      <c r="BG147" s="2">
        <f t="shared" si="366"/>
        <v>72.911763454772881</v>
      </c>
      <c r="BH147" s="2">
        <f t="shared" si="367"/>
        <v>72.541652295514581</v>
      </c>
      <c r="BI147" s="2">
        <f t="shared" si="368"/>
        <v>73.420023518623069</v>
      </c>
      <c r="BJ147" s="2">
        <f t="shared" si="369"/>
        <v>73.68470552352062</v>
      </c>
      <c r="BK147" s="2">
        <f t="shared" si="370"/>
        <v>74.268859017576986</v>
      </c>
      <c r="BL147" s="2">
        <f t="shared" si="371"/>
        <v>78.808363994862276</v>
      </c>
      <c r="BM147" s="2">
        <f t="shared" si="372"/>
        <v>78.475920086996098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107.5690099667774</v>
      </c>
      <c r="DL147" s="2">
        <f t="shared" si="437"/>
        <v>102.85571925559789</v>
      </c>
      <c r="DM147" s="2">
        <f t="shared" si="437"/>
        <v>100.63643551797043</v>
      </c>
      <c r="DN147" s="2">
        <f t="shared" si="437"/>
        <v>102.77654339194555</v>
      </c>
      <c r="DO147" s="2">
        <f t="shared" si="437"/>
        <v>99.145784112047266</v>
      </c>
      <c r="DP147" s="2">
        <f t="shared" si="437"/>
        <v>94.912692307692282</v>
      </c>
      <c r="DQ147" s="2">
        <f t="shared" si="437"/>
        <v>103.05416512226513</v>
      </c>
      <c r="DR147" s="2">
        <f t="shared" si="437"/>
        <v>106.36494061624651</v>
      </c>
      <c r="DS147" s="2">
        <f t="shared" si="437"/>
        <v>105.32951334191334</v>
      </c>
      <c r="DT147" s="2">
        <f t="shared" si="437"/>
        <v>95.702107633949723</v>
      </c>
      <c r="DU147" s="2">
        <f t="shared" si="437"/>
        <v>98.3875668016194</v>
      </c>
      <c r="DV147" s="2">
        <f t="shared" si="437"/>
        <v>101.0727585020243</v>
      </c>
      <c r="DW147" s="2">
        <f t="shared" si="437"/>
        <v>105.32940904183536</v>
      </c>
      <c r="DX147" s="2">
        <f t="shared" si="437"/>
        <v>109.54986259116259</v>
      </c>
      <c r="DY147" s="2">
        <f t="shared" si="437"/>
        <v>94.941848387096769</v>
      </c>
      <c r="EA147" s="2">
        <f t="shared" si="228"/>
        <v>78.102573076589465</v>
      </c>
      <c r="EB147" s="2">
        <f t="shared" si="290"/>
        <v>76.021279752288621</v>
      </c>
      <c r="EC147" s="2">
        <f t="shared" si="291"/>
        <v>75.673881457686591</v>
      </c>
      <c r="ED147" s="2">
        <f t="shared" si="292"/>
        <v>74.45634244080145</v>
      </c>
      <c r="EE147" s="2">
        <f t="shared" si="293"/>
        <v>71.160076874753628</v>
      </c>
      <c r="EF147" s="2">
        <f t="shared" si="294"/>
        <v>70.234329698468088</v>
      </c>
      <c r="EG147" s="2">
        <f t="shared" si="295"/>
        <v>71.033206327401416</v>
      </c>
      <c r="EH147" s="2">
        <f t="shared" si="296"/>
        <v>70.317886457811582</v>
      </c>
      <c r="EI147" s="2">
        <f t="shared" si="297"/>
        <v>72.883776959507458</v>
      </c>
      <c r="EJ147" s="2">
        <f t="shared" si="298"/>
        <v>72.507190697139379</v>
      </c>
      <c r="EK147" s="2">
        <f t="shared" si="299"/>
        <v>73.383793006006215</v>
      </c>
      <c r="EL147" s="2">
        <f t="shared" si="300"/>
        <v>73.657317976141485</v>
      </c>
      <c r="EM147" s="2">
        <f t="shared" si="301"/>
        <v>74.232505827619988</v>
      </c>
      <c r="EN147" s="2">
        <f t="shared" si="302"/>
        <v>78.774875751847389</v>
      </c>
      <c r="EO147" s="2">
        <f t="shared" si="303"/>
        <v>78.451621555118138</v>
      </c>
      <c r="EQ147" s="2">
        <f t="shared" si="304"/>
        <v>78.269175338345875</v>
      </c>
      <c r="ER147" s="2">
        <f t="shared" si="438"/>
        <v>75.941372462978052</v>
      </c>
      <c r="ES147" s="2">
        <f t="shared" si="438"/>
        <v>75.795196352393248</v>
      </c>
      <c r="ET147" s="2">
        <f t="shared" si="438"/>
        <v>74.441150239100608</v>
      </c>
      <c r="EU147" s="2">
        <f t="shared" si="438"/>
        <v>71.652584812516338</v>
      </c>
      <c r="EV147" s="2">
        <f t="shared" si="438"/>
        <v>70.739475981596186</v>
      </c>
      <c r="EW147" s="2">
        <f t="shared" si="438"/>
        <v>71.271901107541495</v>
      </c>
      <c r="EX147" s="2">
        <f t="shared" si="438"/>
        <v>70.578594876490129</v>
      </c>
      <c r="EY147" s="2">
        <f t="shared" si="438"/>
        <v>72.741818407819068</v>
      </c>
      <c r="EZ147" s="2">
        <f t="shared" si="438"/>
        <v>72.647607419435374</v>
      </c>
      <c r="FA147" s="2">
        <f t="shared" si="438"/>
        <v>73.565407560226006</v>
      </c>
      <c r="FB147" s="2">
        <f t="shared" si="438"/>
        <v>73.525694419039993</v>
      </c>
      <c r="FC147" s="2">
        <f t="shared" si="438"/>
        <v>74.309131605589755</v>
      </c>
      <c r="FD147" s="2">
        <f t="shared" si="438"/>
        <v>78.665417029291888</v>
      </c>
      <c r="FE147" s="2">
        <f t="shared" si="438"/>
        <v>78.523633381200838</v>
      </c>
      <c r="FG147" s="2">
        <f t="shared" si="306"/>
        <v>0.99915174500378734</v>
      </c>
      <c r="FH147" s="2">
        <f t="shared" si="439"/>
        <v>0.99907560960248143</v>
      </c>
      <c r="FI147" s="2">
        <f t="shared" si="439"/>
        <v>0.99906034651631881</v>
      </c>
      <c r="FJ147" s="2">
        <f t="shared" si="439"/>
        <v>0.99897886847590944</v>
      </c>
      <c r="FK147" s="2">
        <f t="shared" si="439"/>
        <v>0.99888132921035799</v>
      </c>
      <c r="FL147" s="2">
        <f t="shared" si="439"/>
        <v>0.99895847504046453</v>
      </c>
      <c r="FM147" s="2">
        <f t="shared" si="439"/>
        <v>0.99879352584335701</v>
      </c>
      <c r="FN147" s="2">
        <f t="shared" si="439"/>
        <v>0.99875895966561012</v>
      </c>
      <c r="FO147" s="2">
        <f t="shared" si="439"/>
        <v>0.99883158676301598</v>
      </c>
      <c r="FP147" s="2">
        <f t="shared" si="439"/>
        <v>0.99882222799345322</v>
      </c>
      <c r="FQ147" s="2">
        <f t="shared" si="439"/>
        <v>0.99884283212471914</v>
      </c>
      <c r="FR147" s="2">
        <f t="shared" si="439"/>
        <v>0.99883832890917357</v>
      </c>
      <c r="FS147" s="2">
        <f t="shared" si="439"/>
        <v>0.99890392321693378</v>
      </c>
      <c r="FT147" s="2">
        <f t="shared" si="439"/>
        <v>0.99880325949829363</v>
      </c>
      <c r="FU147" s="2">
        <f t="shared" si="439"/>
        <v>0.99862869620426398</v>
      </c>
      <c r="FW147" s="2">
        <f t="shared" si="324"/>
        <v>2.8930180808238674E-2</v>
      </c>
      <c r="FX147" s="2">
        <f t="shared" si="376"/>
        <v>4.9687312336447798E-2</v>
      </c>
      <c r="FY147" s="2">
        <f t="shared" si="377"/>
        <v>4.5125718323358807E-2</v>
      </c>
      <c r="FZ147" s="2">
        <f t="shared" si="378"/>
        <v>4.2328801184900441E-2</v>
      </c>
      <c r="GA147" s="2">
        <f t="shared" si="379"/>
        <v>4.766065847926286E-2</v>
      </c>
      <c r="GB147" s="2">
        <f t="shared" si="380"/>
        <v>4.6994990072544332E-2</v>
      </c>
      <c r="GC147" s="2">
        <f t="shared" si="381"/>
        <v>5.0137627814014374E-2</v>
      </c>
      <c r="GD147" s="2">
        <f t="shared" si="382"/>
        <v>6.0010669380140207E-2</v>
      </c>
      <c r="GE147" s="2">
        <f t="shared" si="383"/>
        <v>6.9904436819318752E-2</v>
      </c>
      <c r="GF147" s="2">
        <f t="shared" si="384"/>
        <v>5.0871964507109908E-2</v>
      </c>
      <c r="GG147" s="2">
        <f t="shared" si="385"/>
        <v>4.0178216173988826E-2</v>
      </c>
      <c r="GH147" s="2">
        <f t="shared" si="386"/>
        <v>3.3885859190213273E-2</v>
      </c>
      <c r="GI147" s="2">
        <f t="shared" si="387"/>
        <v>2.9606176651485724E-2</v>
      </c>
      <c r="GJ147" s="2">
        <f t="shared" si="388"/>
        <v>3.0526851558160151E-2</v>
      </c>
      <c r="GK147" s="2">
        <f t="shared" si="389"/>
        <v>2.3404783941758205E-2</v>
      </c>
      <c r="GM147" s="86">
        <f t="shared" si="325"/>
        <v>6.2616831617686391E-71</v>
      </c>
      <c r="GN147" s="86">
        <f t="shared" si="390"/>
        <v>6.2410029705148321E-79</v>
      </c>
      <c r="GO147" s="86">
        <f t="shared" si="391"/>
        <v>8.9144316552760955E-109</v>
      </c>
      <c r="GP147" s="86">
        <f t="shared" si="392"/>
        <v>1.2293200988435607E-116</v>
      </c>
      <c r="GQ147" s="86">
        <f t="shared" si="393"/>
        <v>8.1540756413462111E-127</v>
      </c>
      <c r="GR147" s="86">
        <f t="shared" si="394"/>
        <v>2.6316617887851789E-101</v>
      </c>
      <c r="GS147" s="86">
        <f t="shared" si="395"/>
        <v>1.5400526821120117E-94</v>
      </c>
      <c r="GT147" s="86">
        <f t="shared" si="396"/>
        <v>2.1981643469406751E-115</v>
      </c>
      <c r="GU147" s="86">
        <f t="shared" si="397"/>
        <v>1.1493727031703803E-140</v>
      </c>
      <c r="GV147" s="86">
        <f t="shared" si="398"/>
        <v>8.5495648529496963E-151</v>
      </c>
      <c r="GW147" s="86">
        <f t="shared" si="399"/>
        <v>1.8436596088023876E-144</v>
      </c>
      <c r="GX147" s="86">
        <f t="shared" si="400"/>
        <v>5.6815807505800394E-141</v>
      </c>
      <c r="GY147" s="86">
        <f t="shared" si="401"/>
        <v>1.6188386084865535E-124</v>
      </c>
      <c r="GZ147" s="86">
        <f t="shared" si="402"/>
        <v>1.339845584202528E-87</v>
      </c>
      <c r="HA147" s="86">
        <f t="shared" si="403"/>
        <v>2.3731078991142362E-120</v>
      </c>
      <c r="HC147" s="86">
        <f t="shared" si="326"/>
        <v>2.0178144342994966E-26</v>
      </c>
      <c r="HD147" s="86">
        <f t="shared" si="404"/>
        <v>4.6015547591704321E-32</v>
      </c>
      <c r="HE147" s="86">
        <f t="shared" si="405"/>
        <v>4.2904459821596881E-39</v>
      </c>
      <c r="HF147" s="86">
        <f t="shared" si="406"/>
        <v>5.7928968746798314E-48</v>
      </c>
      <c r="HG147" s="86">
        <f t="shared" si="407"/>
        <v>2.6418314162608209E-64</v>
      </c>
      <c r="HH147" s="86">
        <f t="shared" si="408"/>
        <v>9.690192432840484E-50</v>
      </c>
      <c r="HI147" s="86">
        <f t="shared" si="409"/>
        <v>1.2614544513266422E-48</v>
      </c>
      <c r="HJ147" s="86">
        <f t="shared" si="410"/>
        <v>3.4136484150748752E-65</v>
      </c>
      <c r="HK147" s="86">
        <f t="shared" si="411"/>
        <v>2.7794961148225654E-95</v>
      </c>
      <c r="HL147" s="86">
        <f t="shared" si="412"/>
        <v>1.2855478312754504E-50</v>
      </c>
      <c r="HM147" s="86">
        <f t="shared" si="413"/>
        <v>7.4022104207958131E-70</v>
      </c>
      <c r="HN147" s="86">
        <f t="shared" si="414"/>
        <v>1.0154470597687742E-64</v>
      </c>
      <c r="HO147" s="86">
        <f t="shared" si="415"/>
        <v>1.1006287632462051E-38</v>
      </c>
      <c r="HP147" s="86">
        <f t="shared" si="416"/>
        <v>1.5475095805570395E-36</v>
      </c>
      <c r="HQ147" s="86">
        <f t="shared" si="417"/>
        <v>1.6441669607891111E-53</v>
      </c>
      <c r="HS147" s="86">
        <f t="shared" si="327"/>
        <v>0.16197842930442077</v>
      </c>
      <c r="HT147" s="86">
        <f t="shared" si="418"/>
        <v>0.46199717198685275</v>
      </c>
      <c r="HU147" s="86">
        <f t="shared" si="419"/>
        <v>0.48799456168639288</v>
      </c>
      <c r="HV147" s="86">
        <f t="shared" si="420"/>
        <v>0.39805629915284418</v>
      </c>
      <c r="HW147" s="86">
        <f t="shared" si="421"/>
        <v>0.36855971164029006</v>
      </c>
      <c r="HX147" s="86">
        <f t="shared" si="422"/>
        <v>0.4320590069665734</v>
      </c>
      <c r="HY147" s="86">
        <f t="shared" si="423"/>
        <v>0.42231162717242732</v>
      </c>
      <c r="HZ147" s="86">
        <f t="shared" si="424"/>
        <v>0.54510987444387293</v>
      </c>
      <c r="IA147" s="86">
        <f t="shared" si="425"/>
        <v>0.53676792975385201</v>
      </c>
      <c r="IB147" s="86">
        <f t="shared" si="426"/>
        <v>0.46407406676608892</v>
      </c>
      <c r="IC147" s="86">
        <f t="shared" si="427"/>
        <v>0.30569418623401406</v>
      </c>
      <c r="ID147" s="86">
        <f t="shared" si="428"/>
        <v>0.17374823684535792</v>
      </c>
      <c r="IE147" s="86">
        <f t="shared" si="429"/>
        <v>0.12536398749574443</v>
      </c>
      <c r="IF147" s="86">
        <f t="shared" si="430"/>
        <v>0.11098531481591206</v>
      </c>
      <c r="IG147" s="86">
        <f t="shared" si="431"/>
        <v>0.12838482376731078</v>
      </c>
      <c r="II147" s="86">
        <f t="shared" si="328"/>
        <v>1.9186420090749761E-11</v>
      </c>
      <c r="IJ147" s="86">
        <f t="shared" si="329"/>
        <v>4.1347399948334309E-9</v>
      </c>
      <c r="IK147" s="86">
        <f t="shared" si="330"/>
        <v>6.2069910758694076E-10</v>
      </c>
      <c r="IL147" s="86">
        <f t="shared" si="331"/>
        <v>2.6042577366581381E-10</v>
      </c>
      <c r="IM147" s="86">
        <f t="shared" si="332"/>
        <v>5.481629785783363E-12</v>
      </c>
      <c r="IN147" s="86">
        <f t="shared" si="333"/>
        <v>8.6649637980588479E-11</v>
      </c>
      <c r="IO147" s="86">
        <f t="shared" si="334"/>
        <v>3.0959332062361577E-11</v>
      </c>
      <c r="IP147" s="86">
        <f t="shared" si="335"/>
        <v>1.7829456354070443E-10</v>
      </c>
      <c r="IQ147" s="86">
        <f t="shared" si="336"/>
        <v>2.797478019681966E-9</v>
      </c>
      <c r="IR147" s="86">
        <f t="shared" si="337"/>
        <v>1.4914576645555493E-12</v>
      </c>
      <c r="IS147" s="86">
        <f t="shared" si="338"/>
        <v>1.9969558299770795E-12</v>
      </c>
      <c r="IT147" s="86">
        <f t="shared" si="339"/>
        <v>2.0734353771528499E-13</v>
      </c>
      <c r="IU147" s="86">
        <f t="shared" si="340"/>
        <v>3.6818382050873446E-14</v>
      </c>
      <c r="IV147" s="86">
        <f t="shared" si="341"/>
        <v>1.5869319121948169E-23</v>
      </c>
      <c r="IW147" s="86">
        <f t="shared" si="342"/>
        <v>4.7246945125791802E-12</v>
      </c>
      <c r="IY147" s="86">
        <f t="shared" si="343"/>
        <v>0.1619784293236072</v>
      </c>
      <c r="IZ147" s="86">
        <f t="shared" si="344"/>
        <v>0.46199717612159275</v>
      </c>
      <c r="JA147" s="86">
        <f t="shared" si="345"/>
        <v>0.48799456230709198</v>
      </c>
      <c r="JB147" s="86">
        <f t="shared" si="346"/>
        <v>0.39805629941326998</v>
      </c>
      <c r="JC147" s="86">
        <f t="shared" si="347"/>
        <v>0.36855971164577167</v>
      </c>
      <c r="JD147" s="86">
        <f t="shared" si="348"/>
        <v>0.43205900705322303</v>
      </c>
      <c r="JE147" s="86">
        <f t="shared" si="349"/>
        <v>0.42231162720338666</v>
      </c>
      <c r="JF147" s="86">
        <f t="shared" si="350"/>
        <v>0.54510987462216753</v>
      </c>
      <c r="JG147" s="86">
        <f t="shared" si="351"/>
        <v>0.53676793255133004</v>
      </c>
      <c r="JH147" s="86">
        <f t="shared" si="352"/>
        <v>0.4640740667675804</v>
      </c>
      <c r="JI147" s="86">
        <f t="shared" si="353"/>
        <v>0.30569418623601102</v>
      </c>
      <c r="JJ147" s="86">
        <f t="shared" si="354"/>
        <v>0.17374823684556526</v>
      </c>
      <c r="JK147" s="86">
        <f t="shared" si="355"/>
        <v>0.12536398749578126</v>
      </c>
      <c r="JL147" s="86">
        <f t="shared" si="356"/>
        <v>0.11098531481591206</v>
      </c>
      <c r="JM147" s="86">
        <f t="shared" si="357"/>
        <v>0.12838482377203547</v>
      </c>
    </row>
    <row r="148" spans="2:273" x14ac:dyDescent="0.25">
      <c r="B148" s="2">
        <v>121</v>
      </c>
      <c r="C148" s="37">
        <v>77.796999999999997</v>
      </c>
      <c r="D148" s="37">
        <v>79.225999999999999</v>
      </c>
      <c r="E148" s="37">
        <v>80.212999999999994</v>
      </c>
      <c r="F148" s="37">
        <v>82.951999999999998</v>
      </c>
      <c r="G148" s="37">
        <v>81.096999999999994</v>
      </c>
      <c r="H148" s="37">
        <v>81.869</v>
      </c>
      <c r="I148" s="37">
        <v>84.721000000000004</v>
      </c>
      <c r="J148" s="37">
        <v>81.757999999999996</v>
      </c>
      <c r="K148" s="37">
        <v>85.129000000000005</v>
      </c>
      <c r="L148" s="37">
        <v>91.403000000000006</v>
      </c>
      <c r="M148" s="37">
        <v>93.918999999999997</v>
      </c>
      <c r="N148" s="37">
        <v>88.451999999999998</v>
      </c>
      <c r="O148" s="37">
        <v>89.225999999999999</v>
      </c>
      <c r="P148" s="37">
        <v>109.07899999999999</v>
      </c>
      <c r="Q148" s="37">
        <v>138.21</v>
      </c>
      <c r="S148" s="4">
        <f t="shared" si="229"/>
        <v>78.014683776104718</v>
      </c>
      <c r="T148" s="4">
        <f t="shared" si="230"/>
        <v>79.23282244602072</v>
      </c>
      <c r="U148" s="4">
        <f t="shared" si="231"/>
        <v>80.208349154743161</v>
      </c>
      <c r="V148" s="4">
        <f t="shared" si="232"/>
        <v>82.266448450766362</v>
      </c>
      <c r="W148" s="4">
        <f t="shared" si="233"/>
        <v>80.852864408184828</v>
      </c>
      <c r="X148" s="4">
        <f t="shared" si="234"/>
        <v>81.57898876797185</v>
      </c>
      <c r="Y148" s="4">
        <f t="shared" si="235"/>
        <v>84.248469531764897</v>
      </c>
      <c r="Z148" s="4">
        <f t="shared" si="236"/>
        <v>82.409147196188201</v>
      </c>
      <c r="AA148" s="4">
        <f t="shared" si="237"/>
        <v>84.812788403777347</v>
      </c>
      <c r="AB148" s="4">
        <f t="shared" si="238"/>
        <v>92.223215978935798</v>
      </c>
      <c r="AC148" s="4">
        <f t="shared" si="239"/>
        <v>94.031326818898748</v>
      </c>
      <c r="AD148" s="4">
        <f t="shared" si="240"/>
        <v>88.757696819462907</v>
      </c>
      <c r="AE148" s="4">
        <f t="shared" si="241"/>
        <v>88.866295950599991</v>
      </c>
      <c r="AF148" s="4">
        <f t="shared" si="242"/>
        <v>108.71680266837114</v>
      </c>
      <c r="AG148" s="4">
        <f t="shared" si="243"/>
        <v>134.90483528513346</v>
      </c>
      <c r="AI148" s="4">
        <f t="shared" si="244"/>
        <v>-0.21768377610472101</v>
      </c>
      <c r="AJ148" s="4">
        <f t="shared" si="245"/>
        <v>-6.8224460207204629E-3</v>
      </c>
      <c r="AK148" s="4">
        <f t="shared" si="246"/>
        <v>4.6508452568332359E-3</v>
      </c>
      <c r="AL148" s="4">
        <f t="shared" si="247"/>
        <v>0.68555154923363659</v>
      </c>
      <c r="AM148" s="4">
        <f t="shared" si="248"/>
        <v>0.24413559181516575</v>
      </c>
      <c r="AN148" s="4">
        <f t="shared" si="249"/>
        <v>0.29001123202814938</v>
      </c>
      <c r="AO148" s="4">
        <f t="shared" si="250"/>
        <v>0.47253046823510658</v>
      </c>
      <c r="AP148" s="4">
        <f t="shared" si="251"/>
        <v>-0.65114719618820516</v>
      </c>
      <c r="AQ148" s="4">
        <f t="shared" si="252"/>
        <v>0.31621159622265793</v>
      </c>
      <c r="AR148" s="4">
        <f t="shared" si="253"/>
        <v>-0.82021597893579212</v>
      </c>
      <c r="AS148" s="4">
        <f t="shared" si="254"/>
        <v>-0.11232681889875096</v>
      </c>
      <c r="AT148" s="4">
        <f t="shared" si="255"/>
        <v>-0.30569681946290927</v>
      </c>
      <c r="AU148" s="4">
        <f t="shared" si="256"/>
        <v>0.35970404940000833</v>
      </c>
      <c r="AV148" s="4">
        <f t="shared" si="436"/>
        <v>0.36219733162884893</v>
      </c>
      <c r="AW148" s="4">
        <f t="shared" si="436"/>
        <v>3.3051647148665495</v>
      </c>
      <c r="AY148" s="2">
        <f t="shared" si="308"/>
        <v>78.014683775905169</v>
      </c>
      <c r="AZ148" s="2">
        <f t="shared" si="359"/>
        <v>75.945525688590493</v>
      </c>
      <c r="BA148" s="2">
        <f t="shared" si="360"/>
        <v>75.620731345922565</v>
      </c>
      <c r="BB148" s="2">
        <f t="shared" si="361"/>
        <v>74.393967810250871</v>
      </c>
      <c r="BC148" s="2">
        <f t="shared" si="362"/>
        <v>71.076629682468024</v>
      </c>
      <c r="BD148" s="2">
        <f t="shared" si="363"/>
        <v>70.174262041464246</v>
      </c>
      <c r="BE148" s="2">
        <f t="shared" si="364"/>
        <v>70.985175011938651</v>
      </c>
      <c r="BF148" s="2">
        <f t="shared" si="365"/>
        <v>70.246282537239253</v>
      </c>
      <c r="BG148" s="2">
        <f t="shared" si="366"/>
        <v>72.816871101719272</v>
      </c>
      <c r="BH148" s="2">
        <f t="shared" si="367"/>
        <v>72.434654254881337</v>
      </c>
      <c r="BI148" s="2">
        <f t="shared" si="368"/>
        <v>73.27478495567776</v>
      </c>
      <c r="BJ148" s="2">
        <f t="shared" si="369"/>
        <v>73.612880122652115</v>
      </c>
      <c r="BK148" s="2">
        <f t="shared" si="370"/>
        <v>74.178028776206062</v>
      </c>
      <c r="BL148" s="2">
        <f t="shared" si="371"/>
        <v>78.698775665199577</v>
      </c>
      <c r="BM148" s="2">
        <f t="shared" si="372"/>
        <v>78.362960951833685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107.74771549380851</v>
      </c>
      <c r="DL148" s="2">
        <f t="shared" si="437"/>
        <v>102.98270807335982</v>
      </c>
      <c r="DM148" s="2">
        <f t="shared" si="437"/>
        <v>100.75529568106315</v>
      </c>
      <c r="DN148" s="2">
        <f t="shared" si="437"/>
        <v>102.91917818653269</v>
      </c>
      <c r="DO148" s="2">
        <f t="shared" si="437"/>
        <v>99.248924499398186</v>
      </c>
      <c r="DP148" s="2">
        <f t="shared" si="437"/>
        <v>94.978297975708472</v>
      </c>
      <c r="DQ148" s="2">
        <f t="shared" si="437"/>
        <v>103.24071428571429</v>
      </c>
      <c r="DR148" s="2">
        <f t="shared" si="437"/>
        <v>106.59285770308124</v>
      </c>
      <c r="DS148" s="2">
        <f t="shared" si="437"/>
        <v>105.52741269841269</v>
      </c>
      <c r="DT148" s="2">
        <f t="shared" si="437"/>
        <v>95.768289473684192</v>
      </c>
      <c r="DU148" s="2">
        <f t="shared" si="437"/>
        <v>98.496959842433498</v>
      </c>
      <c r="DV148" s="2">
        <f t="shared" si="437"/>
        <v>101.20383117408907</v>
      </c>
      <c r="DW148" s="2">
        <f t="shared" si="437"/>
        <v>105.51442948717948</v>
      </c>
      <c r="DX148" s="2">
        <f t="shared" si="437"/>
        <v>109.77063492063492</v>
      </c>
      <c r="DY148" s="2">
        <f t="shared" si="437"/>
        <v>95.013123790322581</v>
      </c>
      <c r="EA148" s="2">
        <f t="shared" si="228"/>
        <v>77.985429308699793</v>
      </c>
      <c r="EB148" s="2">
        <f t="shared" si="290"/>
        <v>75.926911497038205</v>
      </c>
      <c r="EC148" s="2">
        <f t="shared" si="291"/>
        <v>75.592655748414089</v>
      </c>
      <c r="ED148" s="2">
        <f t="shared" si="292"/>
        <v>74.3678358053604</v>
      </c>
      <c r="EE148" s="2">
        <f t="shared" si="293"/>
        <v>71.020177830606997</v>
      </c>
      <c r="EF148" s="2">
        <f t="shared" si="294"/>
        <v>70.122359802608685</v>
      </c>
      <c r="EG148" s="2">
        <f t="shared" si="295"/>
        <v>70.935269393277153</v>
      </c>
      <c r="EH148" s="2">
        <f t="shared" si="296"/>
        <v>70.186159819680341</v>
      </c>
      <c r="EI148" s="2">
        <f t="shared" si="297"/>
        <v>72.793002131186356</v>
      </c>
      <c r="EJ148" s="2">
        <f t="shared" si="298"/>
        <v>72.400871999386482</v>
      </c>
      <c r="EK148" s="2">
        <f t="shared" si="299"/>
        <v>73.239218279180818</v>
      </c>
      <c r="EL148" s="2">
        <f t="shared" si="300"/>
        <v>73.588872480460694</v>
      </c>
      <c r="EM148" s="2">
        <f t="shared" si="301"/>
        <v>74.143700685602369</v>
      </c>
      <c r="EN148" s="2">
        <f t="shared" si="302"/>
        <v>78.669001353325314</v>
      </c>
      <c r="EO148" s="2">
        <f t="shared" si="303"/>
        <v>78.340084645669322</v>
      </c>
      <c r="EQ148" s="2">
        <f t="shared" si="304"/>
        <v>78.182315839599013</v>
      </c>
      <c r="ER148" s="2">
        <f t="shared" si="438"/>
        <v>75.84950324564177</v>
      </c>
      <c r="ES148" s="2">
        <f t="shared" si="438"/>
        <v>75.724800222196066</v>
      </c>
      <c r="ET148" s="2">
        <f t="shared" si="438"/>
        <v>74.357889321725835</v>
      </c>
      <c r="EU148" s="2">
        <f t="shared" si="438"/>
        <v>71.551686790785496</v>
      </c>
      <c r="EV148" s="2">
        <f t="shared" si="438"/>
        <v>70.673857820370614</v>
      </c>
      <c r="EW148" s="2">
        <f t="shared" si="438"/>
        <v>71.197662976664731</v>
      </c>
      <c r="EX148" s="2">
        <f t="shared" si="438"/>
        <v>70.475232143205204</v>
      </c>
      <c r="EY148" s="2">
        <f t="shared" si="438"/>
        <v>72.648304502889332</v>
      </c>
      <c r="EZ148" s="2">
        <f t="shared" si="438"/>
        <v>72.55724269352055</v>
      </c>
      <c r="FA148" s="2">
        <f t="shared" si="438"/>
        <v>73.442210867267704</v>
      </c>
      <c r="FB148" s="2">
        <f t="shared" si="438"/>
        <v>73.44705158676166</v>
      </c>
      <c r="FC148" s="2">
        <f t="shared" si="438"/>
        <v>74.235323039964328</v>
      </c>
      <c r="FD148" s="2">
        <f t="shared" si="438"/>
        <v>78.543907789012223</v>
      </c>
      <c r="FE148" s="2">
        <f t="shared" si="438"/>
        <v>78.419043962934936</v>
      </c>
      <c r="FG148" s="2">
        <f t="shared" si="306"/>
        <v>0.99922632450390858</v>
      </c>
      <c r="FH148" s="2">
        <f t="shared" si="439"/>
        <v>0.99915687736116099</v>
      </c>
      <c r="FI148" s="2">
        <f t="shared" si="439"/>
        <v>0.99914295497774341</v>
      </c>
      <c r="FJ148" s="2">
        <f t="shared" si="439"/>
        <v>0.99906863329971507</v>
      </c>
      <c r="FK148" s="2">
        <f t="shared" si="439"/>
        <v>0.99897965968115587</v>
      </c>
      <c r="FL148" s="2">
        <f t="shared" si="439"/>
        <v>0.99905003088951316</v>
      </c>
      <c r="FM148" s="2">
        <f t="shared" si="439"/>
        <v>0.99889956567331895</v>
      </c>
      <c r="FN148" s="2">
        <f t="shared" si="439"/>
        <v>0.99886803415444203</v>
      </c>
      <c r="FO148" s="2">
        <f t="shared" si="439"/>
        <v>0.99893428489930525</v>
      </c>
      <c r="FP148" s="2">
        <f t="shared" si="439"/>
        <v>0.99892574783773069</v>
      </c>
      <c r="FQ148" s="2">
        <f t="shared" si="439"/>
        <v>0.99894454289001455</v>
      </c>
      <c r="FR148" s="2">
        <f t="shared" si="439"/>
        <v>0.99894043507053831</v>
      </c>
      <c r="FS148" s="2">
        <f t="shared" si="439"/>
        <v>0.99900026967620947</v>
      </c>
      <c r="FT148" s="2">
        <f t="shared" si="439"/>
        <v>0.99890844474956986</v>
      </c>
      <c r="FU148" s="2">
        <f t="shared" si="439"/>
        <v>0.9987492051534953</v>
      </c>
      <c r="FW148" s="2">
        <f t="shared" si="324"/>
        <v>3.1633020541626811E-2</v>
      </c>
      <c r="FX148" s="2">
        <f t="shared" si="376"/>
        <v>5.4221132467482815E-2</v>
      </c>
      <c r="FY148" s="2">
        <f t="shared" si="377"/>
        <v>4.9264884266757639E-2</v>
      </c>
      <c r="FZ148" s="2">
        <f t="shared" si="378"/>
        <v>4.6223838361963511E-2</v>
      </c>
      <c r="GA148" s="2">
        <f t="shared" si="379"/>
        <v>5.2019675218896604E-2</v>
      </c>
      <c r="GB148" s="2">
        <f t="shared" si="380"/>
        <v>5.1296404461722359E-2</v>
      </c>
      <c r="GC148" s="2">
        <f t="shared" si="381"/>
        <v>5.4710172321374519E-2</v>
      </c>
      <c r="GD148" s="2">
        <f t="shared" si="382"/>
        <v>6.5421617589489903E-2</v>
      </c>
      <c r="GE148" s="2">
        <f t="shared" si="383"/>
        <v>7.6135215556526692E-2</v>
      </c>
      <c r="GF148" s="2">
        <f t="shared" si="384"/>
        <v>5.5507566775982072E-2</v>
      </c>
      <c r="GG148" s="2">
        <f t="shared" si="385"/>
        <v>4.3884427829520942E-2</v>
      </c>
      <c r="GH148" s="2">
        <f t="shared" si="386"/>
        <v>3.7034032376348343E-2</v>
      </c>
      <c r="GI148" s="2">
        <f t="shared" si="387"/>
        <v>3.2370066912124386E-2</v>
      </c>
      <c r="GJ148" s="2">
        <f t="shared" si="388"/>
        <v>3.3373735619520492E-2</v>
      </c>
      <c r="GK148" s="2">
        <f t="shared" si="389"/>
        <v>2.5605017832858797E-2</v>
      </c>
      <c r="GM148" s="86">
        <f t="shared" si="325"/>
        <v>1.8269875387353318E-73</v>
      </c>
      <c r="GN148" s="86">
        <f t="shared" si="390"/>
        <v>1.0726295164916613E-81</v>
      </c>
      <c r="GO148" s="86">
        <f t="shared" si="391"/>
        <v>1.1841343562466017E-112</v>
      </c>
      <c r="GP148" s="86">
        <f t="shared" si="392"/>
        <v>8.1352233663740196E-121</v>
      </c>
      <c r="GQ148" s="86">
        <f t="shared" si="393"/>
        <v>2.5792913938609001E-131</v>
      </c>
      <c r="GR148" s="86">
        <f t="shared" si="394"/>
        <v>7.2091349746228271E-105</v>
      </c>
      <c r="GS148" s="86">
        <f t="shared" si="395"/>
        <v>7.1930168330286253E-98</v>
      </c>
      <c r="GT148" s="86">
        <f t="shared" si="396"/>
        <v>1.8362767539631014E-119</v>
      </c>
      <c r="GU148" s="86">
        <f t="shared" si="397"/>
        <v>1.3155582838656357E-145</v>
      </c>
      <c r="GV148" s="86">
        <f t="shared" si="398"/>
        <v>4.0353123213670505E-156</v>
      </c>
      <c r="GW148" s="86">
        <f t="shared" si="399"/>
        <v>1.3720359442094806E-149</v>
      </c>
      <c r="GX148" s="86">
        <f t="shared" si="400"/>
        <v>5.1998631029352267E-146</v>
      </c>
      <c r="GY148" s="86">
        <f t="shared" si="401"/>
        <v>6.0069860283518899E-129</v>
      </c>
      <c r="GZ148" s="86">
        <f t="shared" si="402"/>
        <v>1.1481371161492392E-90</v>
      </c>
      <c r="HA148" s="86">
        <f t="shared" si="403"/>
        <v>1.5182649528602119E-124</v>
      </c>
      <c r="HC148" s="86">
        <f t="shared" si="326"/>
        <v>5.2614344202129761E-28</v>
      </c>
      <c r="HD148" s="86">
        <f t="shared" si="404"/>
        <v>6.4585809977275451E-34</v>
      </c>
      <c r="HE148" s="86">
        <f t="shared" si="405"/>
        <v>2.1977702387210813E-41</v>
      </c>
      <c r="HF148" s="86">
        <f t="shared" si="406"/>
        <v>7.6812096636310768E-51</v>
      </c>
      <c r="HG148" s="86">
        <f t="shared" si="407"/>
        <v>4.0189108661976222E-68</v>
      </c>
      <c r="HH148" s="86">
        <f t="shared" si="408"/>
        <v>1.2423068410111675E-52</v>
      </c>
      <c r="HI148" s="86">
        <f t="shared" si="409"/>
        <v>1.9381423170127944E-51</v>
      </c>
      <c r="HJ148" s="86">
        <f t="shared" si="410"/>
        <v>6.6732527975966132E-69</v>
      </c>
      <c r="HK148" s="86">
        <f t="shared" si="411"/>
        <v>1.2351210655539652E-100</v>
      </c>
      <c r="HL148" s="86">
        <f t="shared" si="412"/>
        <v>1.8700994146470306E-53</v>
      </c>
      <c r="HM148" s="86">
        <f t="shared" si="413"/>
        <v>5.517805314145934E-74</v>
      </c>
      <c r="HN148" s="86">
        <f t="shared" si="414"/>
        <v>1.1985624447865297E-68</v>
      </c>
      <c r="HO148" s="86">
        <f t="shared" si="415"/>
        <v>4.9963169162070741E-41</v>
      </c>
      <c r="HP148" s="86">
        <f t="shared" si="416"/>
        <v>9.743368554292394E-39</v>
      </c>
      <c r="HQ148" s="86">
        <f t="shared" si="417"/>
        <v>1.0621812236005633E-56</v>
      </c>
      <c r="HS148" s="86">
        <f t="shared" si="327"/>
        <v>0.22282353666422555</v>
      </c>
      <c r="HT148" s="86">
        <f t="shared" si="418"/>
        <v>0.52265398795418905</v>
      </c>
      <c r="HU148" s="86">
        <f t="shared" si="419"/>
        <v>0.53700433026208283</v>
      </c>
      <c r="HV148" s="86">
        <f t="shared" si="420"/>
        <v>0.47724658031199302</v>
      </c>
      <c r="HW148" s="86">
        <f t="shared" si="421"/>
        <v>0.46212248222213076</v>
      </c>
      <c r="HX148" s="86">
        <f t="shared" si="422"/>
        <v>0.50727834354699552</v>
      </c>
      <c r="HY148" s="86">
        <f t="shared" si="423"/>
        <v>0.50333162467224846</v>
      </c>
      <c r="HZ148" s="86">
        <f t="shared" si="424"/>
        <v>0.51951226746380541</v>
      </c>
      <c r="IA148" s="86">
        <f t="shared" si="425"/>
        <v>0.4701681199923437</v>
      </c>
      <c r="IB148" s="86">
        <f t="shared" si="426"/>
        <v>0.53228323671940669</v>
      </c>
      <c r="IC148" s="86">
        <f t="shared" si="427"/>
        <v>0.39909706261400857</v>
      </c>
      <c r="ID148" s="86">
        <f t="shared" si="428"/>
        <v>0.24767284031412864</v>
      </c>
      <c r="IE148" s="86">
        <f t="shared" si="429"/>
        <v>0.18467954086421884</v>
      </c>
      <c r="IF148" s="86">
        <f t="shared" si="430"/>
        <v>0.15957465827476236</v>
      </c>
      <c r="IG148" s="86">
        <f t="shared" si="431"/>
        <v>0.17217081874562182</v>
      </c>
      <c r="II148" s="86">
        <f t="shared" si="328"/>
        <v>6.3129745442683031E-11</v>
      </c>
      <c r="IJ148" s="86">
        <f t="shared" si="329"/>
        <v>1.232032217241872E-8</v>
      </c>
      <c r="IK148" s="86">
        <f t="shared" si="330"/>
        <v>1.9922604212338595E-9</v>
      </c>
      <c r="IL148" s="86">
        <f t="shared" si="331"/>
        <v>8.5681671579101834E-10</v>
      </c>
      <c r="IM148" s="86">
        <f t="shared" si="332"/>
        <v>2.3806969191373177E-11</v>
      </c>
      <c r="IN148" s="86">
        <f t="shared" si="333"/>
        <v>3.1745277603481265E-10</v>
      </c>
      <c r="IO148" s="86">
        <f t="shared" si="334"/>
        <v>1.243158585968237E-10</v>
      </c>
      <c r="IP148" s="86">
        <f t="shared" si="335"/>
        <v>7.0296529637443652E-10</v>
      </c>
      <c r="IQ148" s="86">
        <f t="shared" si="336"/>
        <v>9.9506013769047694E-9</v>
      </c>
      <c r="IR148" s="86">
        <f t="shared" si="337"/>
        <v>7.2526596622438569E-12</v>
      </c>
      <c r="IS148" s="86">
        <f t="shared" si="338"/>
        <v>8.4604036613698329E-12</v>
      </c>
      <c r="IT148" s="86">
        <f t="shared" si="339"/>
        <v>9.1929659603373216E-13</v>
      </c>
      <c r="IU148" s="86">
        <f t="shared" si="340"/>
        <v>1.6818018142086614E-13</v>
      </c>
      <c r="IV148" s="86">
        <f t="shared" si="341"/>
        <v>2.251245941927535E-22</v>
      </c>
      <c r="IW148" s="86">
        <f t="shared" si="342"/>
        <v>1.5520497726174568E-11</v>
      </c>
      <c r="IY148" s="86">
        <f t="shared" si="343"/>
        <v>0.2228235367273553</v>
      </c>
      <c r="IZ148" s="86">
        <f t="shared" si="344"/>
        <v>0.52265400027451125</v>
      </c>
      <c r="JA148" s="86">
        <f t="shared" si="345"/>
        <v>0.5370043322543433</v>
      </c>
      <c r="JB148" s="86">
        <f t="shared" si="346"/>
        <v>0.47724658116880975</v>
      </c>
      <c r="JC148" s="86">
        <f t="shared" si="347"/>
        <v>0.46212248224593772</v>
      </c>
      <c r="JD148" s="86">
        <f t="shared" si="348"/>
        <v>0.50727834386444826</v>
      </c>
      <c r="JE148" s="86">
        <f t="shared" si="349"/>
        <v>0.50333162479656435</v>
      </c>
      <c r="JF148" s="86">
        <f t="shared" si="350"/>
        <v>0.51951226816677065</v>
      </c>
      <c r="JG148" s="86">
        <f t="shared" si="351"/>
        <v>0.4701681299429451</v>
      </c>
      <c r="JH148" s="86">
        <f t="shared" si="352"/>
        <v>0.53228323672665934</v>
      </c>
      <c r="JI148" s="86">
        <f t="shared" si="353"/>
        <v>0.39909706262246897</v>
      </c>
      <c r="JJ148" s="86">
        <f t="shared" si="354"/>
        <v>0.24767284031504794</v>
      </c>
      <c r="JK148" s="86">
        <f t="shared" si="355"/>
        <v>0.18467954086438701</v>
      </c>
      <c r="JL148" s="86">
        <f t="shared" si="356"/>
        <v>0.15957465827476236</v>
      </c>
      <c r="JM148" s="86">
        <f t="shared" si="357"/>
        <v>0.17217081876114232</v>
      </c>
    </row>
    <row r="149" spans="2:273" x14ac:dyDescent="0.25">
      <c r="B149" s="2">
        <v>122</v>
      </c>
      <c r="C149" s="37">
        <v>77.843999999999994</v>
      </c>
      <c r="D149" s="37">
        <v>78.629000000000005</v>
      </c>
      <c r="E149" s="37">
        <v>80.147999999999996</v>
      </c>
      <c r="F149" s="37">
        <v>81.305999999999997</v>
      </c>
      <c r="G149" s="37">
        <v>81.081000000000003</v>
      </c>
      <c r="H149" s="37">
        <v>80.147999999999996</v>
      </c>
      <c r="I149" s="37">
        <v>82.852000000000004</v>
      </c>
      <c r="J149" s="37">
        <v>79.403000000000006</v>
      </c>
      <c r="K149" s="37">
        <v>79.370999999999995</v>
      </c>
      <c r="L149" s="37">
        <v>88.918999999999997</v>
      </c>
      <c r="M149" s="37">
        <v>95.596999999999994</v>
      </c>
      <c r="N149" s="37">
        <v>93.418999999999997</v>
      </c>
      <c r="O149" s="37">
        <v>93.677000000000007</v>
      </c>
      <c r="P149" s="37">
        <v>117.36499999999999</v>
      </c>
      <c r="Q149" s="37">
        <v>152.12899999999999</v>
      </c>
      <c r="S149" s="4">
        <f t="shared" si="229"/>
        <v>77.897351445375065</v>
      </c>
      <c r="T149" s="4">
        <f t="shared" si="230"/>
        <v>78.859805750592386</v>
      </c>
      <c r="U149" s="4">
        <f t="shared" si="231"/>
        <v>79.56742598546424</v>
      </c>
      <c r="V149" s="4">
        <f t="shared" si="232"/>
        <v>82.045966436832316</v>
      </c>
      <c r="W149" s="4">
        <f t="shared" si="233"/>
        <v>80.667067794440541</v>
      </c>
      <c r="X149" s="4">
        <f t="shared" si="234"/>
        <v>80.722483850732175</v>
      </c>
      <c r="Y149" s="4">
        <f t="shared" si="235"/>
        <v>83.298018501155127</v>
      </c>
      <c r="Z149" s="4">
        <f t="shared" si="236"/>
        <v>78.529647931696132</v>
      </c>
      <c r="AA149" s="4">
        <f t="shared" si="237"/>
        <v>80.230384615977712</v>
      </c>
      <c r="AB149" s="4">
        <f t="shared" si="238"/>
        <v>89.376321480979357</v>
      </c>
      <c r="AC149" s="4">
        <f t="shared" si="239"/>
        <v>95.328490882548166</v>
      </c>
      <c r="AD149" s="4">
        <f t="shared" si="240"/>
        <v>91.941676440358677</v>
      </c>
      <c r="AE149" s="4">
        <f t="shared" si="241"/>
        <v>92.80338965786764</v>
      </c>
      <c r="AF149" s="4">
        <f t="shared" si="242"/>
        <v>116.61913321166438</v>
      </c>
      <c r="AG149" s="4">
        <f t="shared" si="243"/>
        <v>147.06888765303214</v>
      </c>
      <c r="AI149" s="4">
        <f t="shared" si="244"/>
        <v>-5.3351445375071194E-2</v>
      </c>
      <c r="AJ149" s="4">
        <f t="shared" si="245"/>
        <v>-0.23080575059238129</v>
      </c>
      <c r="AK149" s="4">
        <f t="shared" si="246"/>
        <v>0.58057401453575608</v>
      </c>
      <c r="AL149" s="4">
        <f t="shared" si="247"/>
        <v>-0.73996643683231866</v>
      </c>
      <c r="AM149" s="4">
        <f t="shared" si="248"/>
        <v>0.41393220555946186</v>
      </c>
      <c r="AN149" s="4">
        <f t="shared" si="249"/>
        <v>-0.57448385073217878</v>
      </c>
      <c r="AO149" s="4">
        <f t="shared" si="250"/>
        <v>-0.4460185011551232</v>
      </c>
      <c r="AP149" s="4">
        <f t="shared" si="251"/>
        <v>0.87335206830387335</v>
      </c>
      <c r="AQ149" s="4">
        <f t="shared" si="252"/>
        <v>-0.8593846159777172</v>
      </c>
      <c r="AR149" s="4">
        <f t="shared" si="253"/>
        <v>-0.45732148097935976</v>
      </c>
      <c r="AS149" s="4">
        <f t="shared" si="254"/>
        <v>0.26850911745182771</v>
      </c>
      <c r="AT149" s="4">
        <f t="shared" si="255"/>
        <v>1.4773235596413201</v>
      </c>
      <c r="AU149" s="4">
        <f t="shared" si="256"/>
        <v>0.87361034213236621</v>
      </c>
      <c r="AV149" s="4">
        <f t="shared" si="436"/>
        <v>0.74586678833561848</v>
      </c>
      <c r="AW149" s="4">
        <f t="shared" si="436"/>
        <v>5.0601123469678555</v>
      </c>
      <c r="AY149" s="2">
        <f t="shared" si="308"/>
        <v>77.897351444754506</v>
      </c>
      <c r="AZ149" s="2">
        <f t="shared" si="359"/>
        <v>75.849088861805171</v>
      </c>
      <c r="BA149" s="2">
        <f t="shared" si="360"/>
        <v>75.538942531527027</v>
      </c>
      <c r="BB149" s="2">
        <f t="shared" si="361"/>
        <v>74.303542297896016</v>
      </c>
      <c r="BC149" s="2">
        <f t="shared" si="362"/>
        <v>70.939154410499469</v>
      </c>
      <c r="BD149" s="2">
        <f t="shared" si="363"/>
        <v>70.065541004073907</v>
      </c>
      <c r="BE149" s="2">
        <f t="shared" si="364"/>
        <v>70.887115286715556</v>
      </c>
      <c r="BF149" s="2">
        <f t="shared" si="365"/>
        <v>70.115021201635415</v>
      </c>
      <c r="BG149" s="2">
        <f t="shared" si="366"/>
        <v>72.722108536266077</v>
      </c>
      <c r="BH149" s="2">
        <f t="shared" si="367"/>
        <v>72.328050536848167</v>
      </c>
      <c r="BI149" s="2">
        <f t="shared" si="368"/>
        <v>73.129953925924511</v>
      </c>
      <c r="BJ149" s="2">
        <f t="shared" si="369"/>
        <v>73.541156556868273</v>
      </c>
      <c r="BK149" s="2">
        <f t="shared" si="370"/>
        <v>74.087522927585724</v>
      </c>
      <c r="BL149" s="2">
        <f t="shared" si="371"/>
        <v>78.589283907202514</v>
      </c>
      <c r="BM149" s="2">
        <f t="shared" si="372"/>
        <v>78.250183890400379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107.92642102083963</v>
      </c>
      <c r="DL149" s="2">
        <f t="shared" si="437"/>
        <v>103.10969689112176</v>
      </c>
      <c r="DM149" s="2">
        <f t="shared" si="437"/>
        <v>100.87415584415587</v>
      </c>
      <c r="DN149" s="2">
        <f t="shared" si="437"/>
        <v>103.06181298111984</v>
      </c>
      <c r="DO149" s="2">
        <f t="shared" si="437"/>
        <v>99.352064886749091</v>
      </c>
      <c r="DP149" s="2">
        <f t="shared" si="437"/>
        <v>95.043903643724676</v>
      </c>
      <c r="DQ149" s="2">
        <f t="shared" si="437"/>
        <v>103.42726344916346</v>
      </c>
      <c r="DR149" s="2">
        <f t="shared" si="437"/>
        <v>106.82077478991597</v>
      </c>
      <c r="DS149" s="2">
        <f t="shared" si="437"/>
        <v>105.72531205491205</v>
      </c>
      <c r="DT149" s="2">
        <f t="shared" si="437"/>
        <v>95.834471313418661</v>
      </c>
      <c r="DU149" s="2">
        <f t="shared" si="437"/>
        <v>98.606352883247581</v>
      </c>
      <c r="DV149" s="2">
        <f t="shared" si="437"/>
        <v>101.33490384615385</v>
      </c>
      <c r="DW149" s="2">
        <f t="shared" si="437"/>
        <v>105.69944993252361</v>
      </c>
      <c r="DX149" s="2">
        <f t="shared" si="437"/>
        <v>109.99140725010724</v>
      </c>
      <c r="DY149" s="2">
        <f t="shared" si="437"/>
        <v>95.084399193548379</v>
      </c>
      <c r="EA149" s="2">
        <f t="shared" ref="EA149:EA212" si="440">CE$228*$B149+CE$229</f>
        <v>77.86828554081012</v>
      </c>
      <c r="EB149" s="2">
        <f t="shared" si="290"/>
        <v>75.832543241787803</v>
      </c>
      <c r="EC149" s="2">
        <f t="shared" si="291"/>
        <v>75.511430039141587</v>
      </c>
      <c r="ED149" s="2">
        <f t="shared" si="292"/>
        <v>74.279329169919336</v>
      </c>
      <c r="EE149" s="2">
        <f t="shared" si="293"/>
        <v>70.880278786460366</v>
      </c>
      <c r="EF149" s="2">
        <f t="shared" si="294"/>
        <v>70.010389906749296</v>
      </c>
      <c r="EG149" s="2">
        <f t="shared" si="295"/>
        <v>70.837332459152904</v>
      </c>
      <c r="EH149" s="2">
        <f t="shared" si="296"/>
        <v>70.054433181549115</v>
      </c>
      <c r="EI149" s="2">
        <f t="shared" si="297"/>
        <v>72.702227302865253</v>
      </c>
      <c r="EJ149" s="2">
        <f t="shared" si="298"/>
        <v>72.294553301633584</v>
      </c>
      <c r="EK149" s="2">
        <f t="shared" si="299"/>
        <v>73.094643552355436</v>
      </c>
      <c r="EL149" s="2">
        <f t="shared" si="300"/>
        <v>73.520426984779903</v>
      </c>
      <c r="EM149" s="2">
        <f t="shared" si="301"/>
        <v>74.054895543584735</v>
      </c>
      <c r="EN149" s="2">
        <f t="shared" si="302"/>
        <v>78.563126954803224</v>
      </c>
      <c r="EO149" s="2">
        <f t="shared" si="303"/>
        <v>78.228547736220506</v>
      </c>
      <c r="EQ149" s="2">
        <f t="shared" si="304"/>
        <v>78.095456340852138</v>
      </c>
      <c r="ER149" s="2">
        <f t="shared" si="438"/>
        <v>75.757634028305503</v>
      </c>
      <c r="ES149" s="2">
        <f t="shared" si="438"/>
        <v>75.654404091998884</v>
      </c>
      <c r="ET149" s="2">
        <f t="shared" si="438"/>
        <v>74.274628404351063</v>
      </c>
      <c r="EU149" s="2">
        <f t="shared" si="438"/>
        <v>71.450788769054668</v>
      </c>
      <c r="EV149" s="2">
        <f t="shared" si="438"/>
        <v>70.608239659145042</v>
      </c>
      <c r="EW149" s="2">
        <f t="shared" si="438"/>
        <v>71.12342484578798</v>
      </c>
      <c r="EX149" s="2">
        <f t="shared" si="438"/>
        <v>70.371869409920279</v>
      </c>
      <c r="EY149" s="2">
        <f t="shared" si="438"/>
        <v>72.554790597959595</v>
      </c>
      <c r="EZ149" s="2">
        <f t="shared" si="438"/>
        <v>72.466877967605726</v>
      </c>
      <c r="FA149" s="2">
        <f t="shared" si="438"/>
        <v>73.319014174309387</v>
      </c>
      <c r="FB149" s="2">
        <f t="shared" si="438"/>
        <v>73.368408754483326</v>
      </c>
      <c r="FC149" s="2">
        <f t="shared" si="438"/>
        <v>74.161514474338901</v>
      </c>
      <c r="FD149" s="2">
        <f t="shared" si="438"/>
        <v>78.422398548732545</v>
      </c>
      <c r="FE149" s="2">
        <f t="shared" si="438"/>
        <v>78.314454544669019</v>
      </c>
      <c r="FG149" s="2">
        <f t="shared" si="306"/>
        <v>0.99929435152435997</v>
      </c>
      <c r="FH149" s="2">
        <f t="shared" si="439"/>
        <v>0.99923100596614767</v>
      </c>
      <c r="FI149" s="2">
        <f t="shared" si="439"/>
        <v>0.99921830670186895</v>
      </c>
      <c r="FJ149" s="2">
        <f t="shared" si="439"/>
        <v>0.99915051385838771</v>
      </c>
      <c r="FK149" s="2">
        <f t="shared" si="439"/>
        <v>0.99906935501711047</v>
      </c>
      <c r="FL149" s="2">
        <f t="shared" si="439"/>
        <v>0.99913354544985944</v>
      </c>
      <c r="FM149" s="2">
        <f t="shared" si="439"/>
        <v>0.99899629478101226</v>
      </c>
      <c r="FN149" s="2">
        <f t="shared" si="439"/>
        <v>0.99896753204451394</v>
      </c>
      <c r="FO149" s="2">
        <f t="shared" si="439"/>
        <v>0.99902796512745251</v>
      </c>
      <c r="FP149" s="2">
        <f t="shared" si="439"/>
        <v>0.99902017776851681</v>
      </c>
      <c r="FQ149" s="2">
        <f t="shared" si="439"/>
        <v>0.99903732227250697</v>
      </c>
      <c r="FR149" s="2">
        <f t="shared" si="439"/>
        <v>0.99903357519932434</v>
      </c>
      <c r="FS149" s="2">
        <f t="shared" si="439"/>
        <v>0.99908815489742187</v>
      </c>
      <c r="FT149" s="2">
        <f t="shared" si="439"/>
        <v>0.99900439415685849</v>
      </c>
      <c r="FU149" s="2">
        <f t="shared" si="439"/>
        <v>0.99885913598280351</v>
      </c>
      <c r="FW149" s="2">
        <f t="shared" si="324"/>
        <v>3.4579384590235143E-2</v>
      </c>
      <c r="FX149" s="2">
        <f t="shared" si="376"/>
        <v>5.9142903702927831E-2</v>
      </c>
      <c r="FY149" s="2">
        <f t="shared" si="377"/>
        <v>5.3762339723230843E-2</v>
      </c>
      <c r="FZ149" s="2">
        <f t="shared" si="378"/>
        <v>5.045840697043364E-2</v>
      </c>
      <c r="GA149" s="2">
        <f t="shared" si="379"/>
        <v>5.6753606665615075E-2</v>
      </c>
      <c r="GB149" s="2">
        <f t="shared" si="380"/>
        <v>5.5968402273500001E-2</v>
      </c>
      <c r="GC149" s="2">
        <f t="shared" si="381"/>
        <v>5.9673533931941705E-2</v>
      </c>
      <c r="GD149" s="2">
        <f t="shared" si="382"/>
        <v>7.1283453219279966E-2</v>
      </c>
      <c r="GE149" s="2">
        <f t="shared" si="383"/>
        <v>8.2871877698870583E-2</v>
      </c>
      <c r="GF149" s="2">
        <f t="shared" si="384"/>
        <v>6.053863595501064E-2</v>
      </c>
      <c r="GG149" s="2">
        <f t="shared" si="385"/>
        <v>4.7915449501917222E-2</v>
      </c>
      <c r="GH149" s="2">
        <f t="shared" si="386"/>
        <v>4.0462437671346628E-2</v>
      </c>
      <c r="GI149" s="2">
        <f t="shared" si="387"/>
        <v>3.538257260217155E-2</v>
      </c>
      <c r="GJ149" s="2">
        <f t="shared" si="388"/>
        <v>3.6476126220243869E-2</v>
      </c>
      <c r="GK149" s="2">
        <f t="shared" si="389"/>
        <v>2.8006159423686637E-2</v>
      </c>
      <c r="GM149" s="86">
        <f t="shared" si="325"/>
        <v>4.8014216319451248E-76</v>
      </c>
      <c r="GN149" s="86">
        <f t="shared" si="390"/>
        <v>1.6488117199828339E-84</v>
      </c>
      <c r="GO149" s="86">
        <f t="shared" si="391"/>
        <v>1.3423956573185788E-116</v>
      </c>
      <c r="GP149" s="86">
        <f t="shared" si="392"/>
        <v>4.5346160135440307E-125</v>
      </c>
      <c r="GQ149" s="86">
        <f t="shared" si="393"/>
        <v>6.7953814290810457E-136</v>
      </c>
      <c r="GR149" s="86">
        <f t="shared" si="394"/>
        <v>1.7102622546618858E-108</v>
      </c>
      <c r="GS149" s="86">
        <f t="shared" si="395"/>
        <v>2.9357278543498504E-101</v>
      </c>
      <c r="GT149" s="86">
        <f t="shared" si="396"/>
        <v>1.3003231432304765E-123</v>
      </c>
      <c r="GU149" s="86">
        <f t="shared" si="397"/>
        <v>1.2345394836043734E-150</v>
      </c>
      <c r="GV149" s="86">
        <f t="shared" si="398"/>
        <v>1.5360407266596794E-161</v>
      </c>
      <c r="GW149" s="86">
        <f t="shared" si="399"/>
        <v>8.2913501359669093E-155</v>
      </c>
      <c r="GX149" s="86">
        <f t="shared" si="400"/>
        <v>3.87310823198438E-151</v>
      </c>
      <c r="GY149" s="86">
        <f t="shared" si="401"/>
        <v>1.8607730188112881E-133</v>
      </c>
      <c r="GZ149" s="86">
        <f t="shared" si="402"/>
        <v>8.6949578489400039E-94</v>
      </c>
      <c r="HA149" s="86">
        <f t="shared" si="403"/>
        <v>8.215360826148933E-129</v>
      </c>
      <c r="HC149" s="86">
        <f t="shared" si="326"/>
        <v>1.2275890386876956E-29</v>
      </c>
      <c r="HD149" s="86">
        <f t="shared" si="404"/>
        <v>8.0029555363017968E-36</v>
      </c>
      <c r="HE149" s="86">
        <f t="shared" si="405"/>
        <v>9.6396152575106278E-44</v>
      </c>
      <c r="HF149" s="86">
        <f t="shared" si="406"/>
        <v>8.3517673337161793E-54</v>
      </c>
      <c r="HG149" s="86">
        <f t="shared" si="407"/>
        <v>4.7185650653701953E-72</v>
      </c>
      <c r="HH149" s="86">
        <f t="shared" si="408"/>
        <v>1.312703366316262E-55</v>
      </c>
      <c r="HI149" s="86">
        <f t="shared" si="409"/>
        <v>2.4692681607737782E-54</v>
      </c>
      <c r="HJ149" s="86">
        <f t="shared" si="410"/>
        <v>1.0247774578619837E-72</v>
      </c>
      <c r="HK149" s="86">
        <f t="shared" si="411"/>
        <v>3.8987450023886275E-106</v>
      </c>
      <c r="HL149" s="86">
        <f t="shared" si="412"/>
        <v>2.2656327278811961E-56</v>
      </c>
      <c r="HM149" s="86">
        <f t="shared" si="413"/>
        <v>3.1137660481999445E-78</v>
      </c>
      <c r="HN149" s="86">
        <f t="shared" si="414"/>
        <v>1.0775267599345709E-72</v>
      </c>
      <c r="HO149" s="86">
        <f t="shared" si="415"/>
        <v>1.9250193693623327E-43</v>
      </c>
      <c r="HP149" s="86">
        <f t="shared" si="416"/>
        <v>5.2616305004376485E-41</v>
      </c>
      <c r="HQ149" s="86">
        <f t="shared" si="417"/>
        <v>5.5174763134512244E-60</v>
      </c>
      <c r="HS149" s="86">
        <f t="shared" si="327"/>
        <v>0.29554405286679208</v>
      </c>
      <c r="HT149" s="86">
        <f t="shared" si="418"/>
        <v>0.54566595795980211</v>
      </c>
      <c r="HU149" s="86">
        <f t="shared" si="419"/>
        <v>0.54119180607345474</v>
      </c>
      <c r="HV149" s="86">
        <f t="shared" si="420"/>
        <v>0.53189051653004726</v>
      </c>
      <c r="HW149" s="86">
        <f t="shared" si="421"/>
        <v>0.52916964865722416</v>
      </c>
      <c r="HX149" s="86">
        <f t="shared" si="422"/>
        <v>0.54454234233891796</v>
      </c>
      <c r="HY149" s="86">
        <f t="shared" si="423"/>
        <v>0.54433872013667983</v>
      </c>
      <c r="HZ149" s="86">
        <f t="shared" si="424"/>
        <v>0.43121316274665855</v>
      </c>
      <c r="IA149" s="86">
        <f t="shared" si="425"/>
        <v>0.35669674992673484</v>
      </c>
      <c r="IB149" s="86">
        <f t="shared" si="426"/>
        <v>0.54012114619587104</v>
      </c>
      <c r="IC149" s="86">
        <f t="shared" si="427"/>
        <v>0.4845551987725138</v>
      </c>
      <c r="ID149" s="86">
        <f t="shared" si="428"/>
        <v>0.33562291959347351</v>
      </c>
      <c r="IE149" s="86">
        <f t="shared" si="429"/>
        <v>0.26037822530364407</v>
      </c>
      <c r="IF149" s="86">
        <f t="shared" si="430"/>
        <v>0.22109174257766537</v>
      </c>
      <c r="IG149" s="86">
        <f t="shared" si="431"/>
        <v>0.22562843002678507</v>
      </c>
      <c r="II149" s="86">
        <f t="shared" si="328"/>
        <v>2.0151459564826437E-10</v>
      </c>
      <c r="IJ149" s="86">
        <f t="shared" si="329"/>
        <v>3.5527100610287123E-8</v>
      </c>
      <c r="IK149" s="86">
        <f t="shared" si="330"/>
        <v>6.1808031853214519E-9</v>
      </c>
      <c r="IL149" s="86">
        <f t="shared" si="331"/>
        <v>2.7246569553753524E-9</v>
      </c>
      <c r="IM149" s="86">
        <f t="shared" si="332"/>
        <v>9.8940000519246625E-11</v>
      </c>
      <c r="IN149" s="86">
        <f t="shared" si="333"/>
        <v>1.1190388507480281E-9</v>
      </c>
      <c r="IO149" s="86">
        <f t="shared" si="334"/>
        <v>4.7849445513188957E-10</v>
      </c>
      <c r="IP149" s="86">
        <f t="shared" si="335"/>
        <v>2.6508140203654765E-9</v>
      </c>
      <c r="IQ149" s="86">
        <f t="shared" si="336"/>
        <v>3.3885272331274436E-8</v>
      </c>
      <c r="IR149" s="86">
        <f t="shared" si="337"/>
        <v>3.3593437684540978E-11</v>
      </c>
      <c r="IS149" s="86">
        <f t="shared" si="338"/>
        <v>3.4407685441076195E-11</v>
      </c>
      <c r="IT149" s="86">
        <f t="shared" si="339"/>
        <v>3.9158873641260479E-12</v>
      </c>
      <c r="IU149" s="86">
        <f t="shared" si="340"/>
        <v>7.3863433288771051E-13</v>
      </c>
      <c r="IV149" s="86">
        <f t="shared" si="341"/>
        <v>2.9772243320792524E-21</v>
      </c>
      <c r="IW149" s="86">
        <f t="shared" si="342"/>
        <v>4.9549055882842575E-11</v>
      </c>
      <c r="IY149" s="86">
        <f t="shared" si="343"/>
        <v>0.29554405306830667</v>
      </c>
      <c r="IZ149" s="86">
        <f t="shared" si="344"/>
        <v>0.5456659934869027</v>
      </c>
      <c r="JA149" s="86">
        <f t="shared" si="345"/>
        <v>0.54119181225425794</v>
      </c>
      <c r="JB149" s="86">
        <f t="shared" si="346"/>
        <v>0.53189051925470421</v>
      </c>
      <c r="JC149" s="86">
        <f t="shared" si="347"/>
        <v>0.52916964875616412</v>
      </c>
      <c r="JD149" s="86">
        <f t="shared" si="348"/>
        <v>0.54454234345795682</v>
      </c>
      <c r="JE149" s="86">
        <f t="shared" si="349"/>
        <v>0.5443387206151743</v>
      </c>
      <c r="JF149" s="86">
        <f t="shared" si="350"/>
        <v>0.43121316539747256</v>
      </c>
      <c r="JG149" s="86">
        <f t="shared" si="351"/>
        <v>0.35669678381200715</v>
      </c>
      <c r="JH149" s="86">
        <f t="shared" si="352"/>
        <v>0.5401211462294645</v>
      </c>
      <c r="JI149" s="86">
        <f t="shared" si="353"/>
        <v>0.48455519880692149</v>
      </c>
      <c r="JJ149" s="86">
        <f t="shared" si="354"/>
        <v>0.33562291959738938</v>
      </c>
      <c r="JK149" s="86">
        <f t="shared" si="355"/>
        <v>0.2603782253043827</v>
      </c>
      <c r="JL149" s="86">
        <f t="shared" si="356"/>
        <v>0.22109174257766537</v>
      </c>
      <c r="JM149" s="86">
        <f t="shared" si="357"/>
        <v>0.22562843007633412</v>
      </c>
    </row>
    <row r="150" spans="2:273" x14ac:dyDescent="0.25">
      <c r="B150" s="2">
        <v>123</v>
      </c>
      <c r="C150" s="37">
        <v>77.811999999999998</v>
      </c>
      <c r="D150" s="37">
        <v>77.613</v>
      </c>
      <c r="E150" s="37">
        <v>78.245999999999995</v>
      </c>
      <c r="F150" s="37">
        <v>81.709999999999994</v>
      </c>
      <c r="G150" s="37">
        <v>78.870999999999995</v>
      </c>
      <c r="H150" s="37">
        <v>78.802999999999997</v>
      </c>
      <c r="I150" s="37">
        <v>80.295000000000002</v>
      </c>
      <c r="J150" s="37">
        <v>75.290000000000006</v>
      </c>
      <c r="K150" s="37">
        <v>76.435000000000002</v>
      </c>
      <c r="L150" s="37">
        <v>84.694000000000003</v>
      </c>
      <c r="M150" s="37">
        <v>94.144999999999996</v>
      </c>
      <c r="N150" s="37">
        <v>95.935000000000002</v>
      </c>
      <c r="O150" s="37">
        <v>96.805999999999997</v>
      </c>
      <c r="P150" s="37">
        <v>125.175</v>
      </c>
      <c r="Q150" s="37">
        <v>163.32300000000001</v>
      </c>
      <c r="S150" s="4">
        <f t="shared" si="229"/>
        <v>77.780406660145729</v>
      </c>
      <c r="T150" s="4">
        <f t="shared" si="230"/>
        <v>78.239323630243078</v>
      </c>
      <c r="U150" s="4">
        <f t="shared" si="231"/>
        <v>78.619875269437685</v>
      </c>
      <c r="V150" s="4">
        <f t="shared" si="232"/>
        <v>81.125291828516993</v>
      </c>
      <c r="W150" s="4">
        <f t="shared" si="233"/>
        <v>79.35746984824101</v>
      </c>
      <c r="X150" s="4">
        <f t="shared" si="234"/>
        <v>78.809112974260287</v>
      </c>
      <c r="Y150" s="4">
        <f t="shared" si="235"/>
        <v>80.998359183600371</v>
      </c>
      <c r="Z150" s="4">
        <f t="shared" si="236"/>
        <v>74.892387943370437</v>
      </c>
      <c r="AA150" s="4">
        <f t="shared" si="237"/>
        <v>76.572559209710008</v>
      </c>
      <c r="AB150" s="4">
        <f t="shared" si="238"/>
        <v>84.734204013057138</v>
      </c>
      <c r="AC150" s="4">
        <f t="shared" si="239"/>
        <v>94.451341898447495</v>
      </c>
      <c r="AD150" s="4">
        <f t="shared" si="240"/>
        <v>94.300754612695485</v>
      </c>
      <c r="AE150" s="4">
        <f t="shared" si="241"/>
        <v>96.477090655773395</v>
      </c>
      <c r="AF150" s="4">
        <f t="shared" si="242"/>
        <v>124.41763386127639</v>
      </c>
      <c r="AG150" s="4">
        <f t="shared" si="243"/>
        <v>159.45678232633662</v>
      </c>
      <c r="AI150" s="4">
        <f t="shared" si="244"/>
        <v>3.1593339854268265E-2</v>
      </c>
      <c r="AJ150" s="4">
        <f t="shared" si="245"/>
        <v>-0.62632363024307836</v>
      </c>
      <c r="AK150" s="4">
        <f t="shared" si="246"/>
        <v>-0.37387526943768989</v>
      </c>
      <c r="AL150" s="4">
        <f t="shared" si="247"/>
        <v>0.58470817148300114</v>
      </c>
      <c r="AM150" s="4">
        <f t="shared" si="248"/>
        <v>-0.4864698482410148</v>
      </c>
      <c r="AN150" s="4">
        <f t="shared" si="249"/>
        <v>-6.112974260290116E-3</v>
      </c>
      <c r="AO150" s="4">
        <f t="shared" si="250"/>
        <v>-0.70335918360036942</v>
      </c>
      <c r="AP150" s="4">
        <f t="shared" si="251"/>
        <v>0.39761205662956911</v>
      </c>
      <c r="AQ150" s="4">
        <f t="shared" si="252"/>
        <v>-0.13755920971000535</v>
      </c>
      <c r="AR150" s="4">
        <f t="shared" si="253"/>
        <v>-4.0204013057135057E-2</v>
      </c>
      <c r="AS150" s="4">
        <f t="shared" si="254"/>
        <v>-0.30634189844749926</v>
      </c>
      <c r="AT150" s="4">
        <f t="shared" si="255"/>
        <v>1.6342453873045173</v>
      </c>
      <c r="AU150" s="4">
        <f t="shared" si="256"/>
        <v>0.32890934422660223</v>
      </c>
      <c r="AV150" s="4">
        <f t="shared" si="436"/>
        <v>0.75736613872361147</v>
      </c>
      <c r="AW150" s="4">
        <f t="shared" si="436"/>
        <v>3.8662176736633853</v>
      </c>
      <c r="AY150" s="2">
        <f t="shared" si="308"/>
        <v>77.780406658274742</v>
      </c>
      <c r="AZ150" s="2">
        <f t="shared" si="359"/>
        <v>75.752792767879043</v>
      </c>
      <c r="BA150" s="2">
        <f t="shared" si="360"/>
        <v>75.457449459391071</v>
      </c>
      <c r="BB150" s="2">
        <f t="shared" si="361"/>
        <v>74.213332251539342</v>
      </c>
      <c r="BC150" s="2">
        <f t="shared" si="362"/>
        <v>70.802476451164765</v>
      </c>
      <c r="BD150" s="2">
        <f t="shared" si="363"/>
        <v>69.957664853454986</v>
      </c>
      <c r="BE150" s="2">
        <f t="shared" si="364"/>
        <v>70.789644930665958</v>
      </c>
      <c r="BF150" s="2">
        <f t="shared" si="365"/>
        <v>69.984511751398756</v>
      </c>
      <c r="BG150" s="2">
        <f t="shared" si="366"/>
        <v>72.62744827146858</v>
      </c>
      <c r="BH150" s="2">
        <f t="shared" si="367"/>
        <v>72.221851281130554</v>
      </c>
      <c r="BI150" s="2">
        <f t="shared" si="368"/>
        <v>72.985544090396445</v>
      </c>
      <c r="BJ150" s="2">
        <f t="shared" si="369"/>
        <v>73.469505941388519</v>
      </c>
      <c r="BK150" s="2">
        <f t="shared" si="370"/>
        <v>73.997338429268169</v>
      </c>
      <c r="BL150" s="2">
        <f t="shared" si="371"/>
        <v>78.479856801016922</v>
      </c>
      <c r="BM150" s="2">
        <f t="shared" si="372"/>
        <v>78.137584700929963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108.10512654787073</v>
      </c>
      <c r="DL150" s="2">
        <f t="shared" si="437"/>
        <v>103.23668570888368</v>
      </c>
      <c r="DM150" s="2">
        <f t="shared" si="437"/>
        <v>100.99301600724858</v>
      </c>
      <c r="DN150" s="2">
        <f t="shared" si="437"/>
        <v>103.204447775707</v>
      </c>
      <c r="DO150" s="2">
        <f t="shared" si="437"/>
        <v>99.45520527410001</v>
      </c>
      <c r="DP150" s="2">
        <f t="shared" si="437"/>
        <v>95.109509311740865</v>
      </c>
      <c r="DQ150" s="2">
        <f t="shared" si="437"/>
        <v>103.61381261261262</v>
      </c>
      <c r="DR150" s="2">
        <f t="shared" si="437"/>
        <v>107.04869187675071</v>
      </c>
      <c r="DS150" s="2">
        <f t="shared" si="437"/>
        <v>105.92321141141142</v>
      </c>
      <c r="DT150" s="2">
        <f t="shared" si="437"/>
        <v>95.900653153153129</v>
      </c>
      <c r="DU150" s="2">
        <f t="shared" si="437"/>
        <v>98.715745924061679</v>
      </c>
      <c r="DV150" s="2">
        <f t="shared" si="437"/>
        <v>101.46597651821862</v>
      </c>
      <c r="DW150" s="2">
        <f t="shared" si="437"/>
        <v>105.88447037786774</v>
      </c>
      <c r="DX150" s="2">
        <f t="shared" si="437"/>
        <v>110.21217957957958</v>
      </c>
      <c r="DY150" s="2">
        <f t="shared" si="437"/>
        <v>95.15567459677419</v>
      </c>
      <c r="EA150" s="2">
        <f t="shared" si="440"/>
        <v>77.751141772920462</v>
      </c>
      <c r="EB150" s="2">
        <f t="shared" si="290"/>
        <v>75.738174986537402</v>
      </c>
      <c r="EC150" s="2">
        <f t="shared" si="291"/>
        <v>75.430204329869071</v>
      </c>
      <c r="ED150" s="2">
        <f t="shared" si="292"/>
        <v>74.190822534478272</v>
      </c>
      <c r="EE150" s="2">
        <f t="shared" si="293"/>
        <v>70.740379742313735</v>
      </c>
      <c r="EF150" s="2">
        <f t="shared" si="294"/>
        <v>69.898420010889907</v>
      </c>
      <c r="EG150" s="2">
        <f t="shared" si="295"/>
        <v>70.739395525028641</v>
      </c>
      <c r="EH150" s="2">
        <f t="shared" si="296"/>
        <v>69.922706543417888</v>
      </c>
      <c r="EI150" s="2">
        <f t="shared" si="297"/>
        <v>72.611452474544151</v>
      </c>
      <c r="EJ150" s="2">
        <f t="shared" si="298"/>
        <v>72.188234603880687</v>
      </c>
      <c r="EK150" s="2">
        <f t="shared" si="299"/>
        <v>72.950068825530053</v>
      </c>
      <c r="EL150" s="2">
        <f t="shared" si="300"/>
        <v>73.451981489099111</v>
      </c>
      <c r="EM150" s="2">
        <f t="shared" si="301"/>
        <v>73.966090401567101</v>
      </c>
      <c r="EN150" s="2">
        <f t="shared" si="302"/>
        <v>78.457252556281148</v>
      </c>
      <c r="EO150" s="2">
        <f t="shared" si="303"/>
        <v>78.11701082677169</v>
      </c>
      <c r="EQ150" s="2">
        <f t="shared" si="304"/>
        <v>78.008596842105277</v>
      </c>
      <c r="ER150" s="2">
        <f t="shared" si="438"/>
        <v>75.665764810969236</v>
      </c>
      <c r="ES150" s="2">
        <f t="shared" si="438"/>
        <v>75.584007961801717</v>
      </c>
      <c r="ET150" s="2">
        <f t="shared" si="438"/>
        <v>74.191367486976276</v>
      </c>
      <c r="EU150" s="2">
        <f t="shared" si="438"/>
        <v>71.349890747323826</v>
      </c>
      <c r="EV150" s="2">
        <f t="shared" si="438"/>
        <v>70.54262149791947</v>
      </c>
      <c r="EW150" s="2">
        <f t="shared" si="438"/>
        <v>71.04918671491123</v>
      </c>
      <c r="EX150" s="2">
        <f t="shared" si="438"/>
        <v>70.268506676635354</v>
      </c>
      <c r="EY150" s="2">
        <f t="shared" si="438"/>
        <v>72.461276693029859</v>
      </c>
      <c r="EZ150" s="2">
        <f t="shared" si="438"/>
        <v>72.376513241690901</v>
      </c>
      <c r="FA150" s="2">
        <f t="shared" si="438"/>
        <v>73.195817481351071</v>
      </c>
      <c r="FB150" s="2">
        <f t="shared" si="438"/>
        <v>73.289765922204992</v>
      </c>
      <c r="FC150" s="2">
        <f t="shared" si="438"/>
        <v>74.087705908713474</v>
      </c>
      <c r="FD150" s="2">
        <f t="shared" si="438"/>
        <v>78.300889308452867</v>
      </c>
      <c r="FE150" s="2">
        <f t="shared" si="438"/>
        <v>78.209865126403116</v>
      </c>
      <c r="FG150" s="2">
        <f t="shared" si="306"/>
        <v>0.9993564009807534</v>
      </c>
      <c r="FH150" s="2">
        <f t="shared" si="439"/>
        <v>0.99929862164826533</v>
      </c>
      <c r="FI150" s="2">
        <f t="shared" si="439"/>
        <v>0.99928703820115716</v>
      </c>
      <c r="FJ150" s="2">
        <f t="shared" si="439"/>
        <v>0.99922520151821081</v>
      </c>
      <c r="FK150" s="2">
        <f t="shared" si="439"/>
        <v>0.99915117218032823</v>
      </c>
      <c r="FL150" s="2">
        <f t="shared" si="439"/>
        <v>0.99920972380890538</v>
      </c>
      <c r="FM150" s="2">
        <f t="shared" si="439"/>
        <v>0.99908452911078893</v>
      </c>
      <c r="FN150" s="2">
        <f t="shared" si="439"/>
        <v>0.99905829248295852</v>
      </c>
      <c r="FO150" s="2">
        <f t="shared" si="439"/>
        <v>0.99911341783193286</v>
      </c>
      <c r="FP150" s="2">
        <f t="shared" si="439"/>
        <v>0.99910631445627618</v>
      </c>
      <c r="FQ150" s="2">
        <f t="shared" si="439"/>
        <v>0.99912195310257723</v>
      </c>
      <c r="FR150" s="2">
        <f t="shared" si="439"/>
        <v>0.99911853515107996</v>
      </c>
      <c r="FS150" s="2">
        <f t="shared" si="439"/>
        <v>0.99916832065493433</v>
      </c>
      <c r="FT150" s="2">
        <f t="shared" si="439"/>
        <v>0.99909191712897871</v>
      </c>
      <c r="FU150" s="2">
        <f t="shared" si="439"/>
        <v>0.99895941519236653</v>
      </c>
      <c r="FW150" s="2">
        <f t="shared" si="324"/>
        <v>3.7789469648811143E-2</v>
      </c>
      <c r="FX150" s="2">
        <f t="shared" si="376"/>
        <v>6.4480975875698898E-2</v>
      </c>
      <c r="FY150" s="2">
        <f t="shared" si="377"/>
        <v>5.8645047660309875E-2</v>
      </c>
      <c r="FZ150" s="2">
        <f t="shared" si="378"/>
        <v>5.5058510732330257E-2</v>
      </c>
      <c r="GA150" s="2">
        <f t="shared" si="379"/>
        <v>6.1890213289948377E-2</v>
      </c>
      <c r="GB150" s="2">
        <f t="shared" si="380"/>
        <v>6.1038541094307133E-2</v>
      </c>
      <c r="GC150" s="2">
        <f t="shared" si="381"/>
        <v>6.5056187690468129E-2</v>
      </c>
      <c r="GD150" s="2">
        <f t="shared" si="382"/>
        <v>7.762688887692655E-2</v>
      </c>
      <c r="GE150" s="2">
        <f t="shared" si="383"/>
        <v>9.0146456368938005E-2</v>
      </c>
      <c r="GF150" s="2">
        <f t="shared" si="384"/>
        <v>6.599384683346482E-2</v>
      </c>
      <c r="GG150" s="2">
        <f t="shared" si="385"/>
        <v>5.229648962711228E-2</v>
      </c>
      <c r="GH150" s="2">
        <f t="shared" si="386"/>
        <v>4.4193659978732362E-2</v>
      </c>
      <c r="GI150" s="2">
        <f t="shared" si="387"/>
        <v>3.8664233346088164E-2</v>
      </c>
      <c r="GJ150" s="2">
        <f t="shared" si="388"/>
        <v>3.9855021247963238E-2</v>
      </c>
      <c r="GK150" s="2">
        <f t="shared" si="389"/>
        <v>3.062539384950573E-2</v>
      </c>
      <c r="GM150" s="86">
        <f t="shared" si="325"/>
        <v>1.1365517437494077E-78</v>
      </c>
      <c r="GN150" s="86">
        <f t="shared" si="390"/>
        <v>2.2668040465949453E-87</v>
      </c>
      <c r="GO150" s="86">
        <f t="shared" si="391"/>
        <v>1.2987566029912388E-120</v>
      </c>
      <c r="GP150" s="86">
        <f t="shared" si="392"/>
        <v>2.128989226071159E-129</v>
      </c>
      <c r="GQ150" s="86">
        <f t="shared" si="393"/>
        <v>1.4911129344798379E-140</v>
      </c>
      <c r="GR150" s="86">
        <f t="shared" si="394"/>
        <v>3.5136972784096458E-112</v>
      </c>
      <c r="GS150" s="86">
        <f t="shared" si="395"/>
        <v>1.0469966712595462E-104</v>
      </c>
      <c r="GT150" s="86">
        <f t="shared" si="396"/>
        <v>7.8054002990287362E-128</v>
      </c>
      <c r="GU150" s="86">
        <f t="shared" si="397"/>
        <v>9.4981976125612081E-156</v>
      </c>
      <c r="GV150" s="86">
        <f t="shared" si="398"/>
        <v>4.7153760113044891E-167</v>
      </c>
      <c r="GW150" s="86">
        <f t="shared" si="399"/>
        <v>4.0686989617641903E-160</v>
      </c>
      <c r="GX150" s="86">
        <f t="shared" si="400"/>
        <v>2.3478361217592334E-156</v>
      </c>
      <c r="GY150" s="86">
        <f t="shared" si="401"/>
        <v>4.811819885462359E-138</v>
      </c>
      <c r="GZ150" s="86">
        <f t="shared" si="402"/>
        <v>5.8193109600261177E-97</v>
      </c>
      <c r="HA150" s="86">
        <f t="shared" si="403"/>
        <v>3.7596762455770723E-133</v>
      </c>
      <c r="HC150" s="86">
        <f t="shared" si="326"/>
        <v>2.5627510033549983E-31</v>
      </c>
      <c r="HD150" s="86">
        <f t="shared" si="404"/>
        <v>8.7543791108142677E-38</v>
      </c>
      <c r="HE150" s="86">
        <f t="shared" si="405"/>
        <v>3.6200535476307916E-46</v>
      </c>
      <c r="HF150" s="86">
        <f t="shared" si="406"/>
        <v>7.4459697978660284E-57</v>
      </c>
      <c r="HG150" s="86">
        <f t="shared" si="407"/>
        <v>4.2755284291071924E-76</v>
      </c>
      <c r="HH150" s="86">
        <f t="shared" si="408"/>
        <v>1.1432112946780918E-58</v>
      </c>
      <c r="HI150" s="86">
        <f t="shared" si="409"/>
        <v>2.6085582021057937E-57</v>
      </c>
      <c r="HJ150" s="86">
        <f t="shared" si="410"/>
        <v>1.2361666322040806E-76</v>
      </c>
      <c r="HK150" s="86">
        <f t="shared" si="411"/>
        <v>8.7416833880393181E-112</v>
      </c>
      <c r="HL150" s="86">
        <f t="shared" si="412"/>
        <v>2.2858383635025555E-59</v>
      </c>
      <c r="HM150" s="86">
        <f t="shared" si="413"/>
        <v>1.3301497870037123E-82</v>
      </c>
      <c r="HN150" s="86">
        <f t="shared" si="414"/>
        <v>7.3779920388649864E-77</v>
      </c>
      <c r="HO150" s="86">
        <f t="shared" si="415"/>
        <v>6.294693487523137E-46</v>
      </c>
      <c r="HP150" s="86">
        <f t="shared" si="416"/>
        <v>2.4369442955999893E-43</v>
      </c>
      <c r="HQ150" s="86">
        <f t="shared" si="417"/>
        <v>2.3043640545831978E-63</v>
      </c>
      <c r="HS150" s="86">
        <f t="shared" si="327"/>
        <v>0.37565636539764452</v>
      </c>
      <c r="HT150" s="86">
        <f t="shared" si="418"/>
        <v>0.51964869125993884</v>
      </c>
      <c r="HU150" s="86">
        <f t="shared" si="419"/>
        <v>0.4936855634632793</v>
      </c>
      <c r="HV150" s="86">
        <f t="shared" si="420"/>
        <v>0.54396489650005964</v>
      </c>
      <c r="HW150" s="86">
        <f t="shared" si="421"/>
        <v>0.54301307333731264</v>
      </c>
      <c r="HX150" s="86">
        <f t="shared" si="422"/>
        <v>0.52641972560195283</v>
      </c>
      <c r="HY150" s="86">
        <f t="shared" si="423"/>
        <v>0.52495101293886726</v>
      </c>
      <c r="HZ150" s="86">
        <f t="shared" si="424"/>
        <v>0.30782404628081728</v>
      </c>
      <c r="IA150" s="86">
        <f t="shared" si="425"/>
        <v>0.23203746920294516</v>
      </c>
      <c r="IB150" s="86">
        <f t="shared" si="426"/>
        <v>0.47529957637907216</v>
      </c>
      <c r="IC150" s="86">
        <f t="shared" si="427"/>
        <v>0.53818831892236429</v>
      </c>
      <c r="ID150" s="86">
        <f t="shared" si="428"/>
        <v>0.42770985774018144</v>
      </c>
      <c r="IE150" s="86">
        <f t="shared" si="429"/>
        <v>0.34887244916817972</v>
      </c>
      <c r="IF150" s="86">
        <f t="shared" si="430"/>
        <v>0.29394566616910406</v>
      </c>
      <c r="IG150" s="86">
        <f t="shared" si="431"/>
        <v>0.28830509960478218</v>
      </c>
      <c r="II150" s="86">
        <f t="shared" si="328"/>
        <v>6.2405817818170602E-10</v>
      </c>
      <c r="IJ150" s="86">
        <f t="shared" si="329"/>
        <v>9.9147877834465122E-8</v>
      </c>
      <c r="IK150" s="86">
        <f t="shared" si="330"/>
        <v>1.8535230700294449E-8</v>
      </c>
      <c r="IL150" s="86">
        <f t="shared" si="331"/>
        <v>8.3748104806719834E-9</v>
      </c>
      <c r="IM150" s="86">
        <f t="shared" si="332"/>
        <v>3.9349202344380539E-10</v>
      </c>
      <c r="IN150" s="86">
        <f t="shared" si="333"/>
        <v>3.795655068270263E-9</v>
      </c>
      <c r="IO150" s="86">
        <f t="shared" si="334"/>
        <v>1.7654949046778995E-9</v>
      </c>
      <c r="IP150" s="86">
        <f t="shared" si="335"/>
        <v>9.5609920044892096E-9</v>
      </c>
      <c r="IQ150" s="86">
        <f t="shared" si="336"/>
        <v>1.1048038788027777E-7</v>
      </c>
      <c r="IR150" s="86">
        <f t="shared" si="337"/>
        <v>1.4822013634386589E-10</v>
      </c>
      <c r="IS150" s="86">
        <f t="shared" si="338"/>
        <v>1.3433241014582183E-10</v>
      </c>
      <c r="IT150" s="86">
        <f t="shared" si="339"/>
        <v>1.6026203012211536E-11</v>
      </c>
      <c r="IU150" s="86">
        <f t="shared" si="340"/>
        <v>3.1192015609752149E-12</v>
      </c>
      <c r="IV150" s="86">
        <f t="shared" si="341"/>
        <v>3.6706292903954735E-20</v>
      </c>
      <c r="IW150" s="86">
        <f t="shared" si="342"/>
        <v>1.5373561370134612E-10</v>
      </c>
      <c r="IY150" s="86">
        <f t="shared" si="343"/>
        <v>0.37565636602170271</v>
      </c>
      <c r="IZ150" s="86">
        <f t="shared" si="344"/>
        <v>0.51964879040781664</v>
      </c>
      <c r="JA150" s="86">
        <f t="shared" si="345"/>
        <v>0.49368558199850998</v>
      </c>
      <c r="JB150" s="86">
        <f t="shared" si="346"/>
        <v>0.54396490487487015</v>
      </c>
      <c r="JC150" s="86">
        <f t="shared" si="347"/>
        <v>0.54301307373080465</v>
      </c>
      <c r="JD150" s="86">
        <f t="shared" si="348"/>
        <v>0.52641972939760795</v>
      </c>
      <c r="JE150" s="86">
        <f t="shared" si="349"/>
        <v>0.52495101470436212</v>
      </c>
      <c r="JF150" s="86">
        <f t="shared" si="350"/>
        <v>0.30782405584180927</v>
      </c>
      <c r="JG150" s="86">
        <f t="shared" si="351"/>
        <v>0.23203757968333305</v>
      </c>
      <c r="JH150" s="86">
        <f t="shared" si="352"/>
        <v>0.47529957652729232</v>
      </c>
      <c r="JI150" s="86">
        <f t="shared" si="353"/>
        <v>0.53818831905669673</v>
      </c>
      <c r="JJ150" s="86">
        <f t="shared" si="354"/>
        <v>0.42770985775620762</v>
      </c>
      <c r="JK150" s="86">
        <f t="shared" si="355"/>
        <v>0.34887244917129895</v>
      </c>
      <c r="JL150" s="86">
        <f t="shared" si="356"/>
        <v>0.29394566616910406</v>
      </c>
      <c r="JM150" s="86">
        <f t="shared" si="357"/>
        <v>0.28830509975851781</v>
      </c>
    </row>
    <row r="151" spans="2:273" x14ac:dyDescent="0.25">
      <c r="B151" s="2">
        <v>124</v>
      </c>
      <c r="C151" s="37">
        <v>77.093999999999994</v>
      </c>
      <c r="D151" s="37">
        <v>76.144999999999996</v>
      </c>
      <c r="E151" s="37">
        <v>77.721000000000004</v>
      </c>
      <c r="F151" s="37">
        <v>79.031999999999996</v>
      </c>
      <c r="G151" s="37">
        <v>76.725999999999999</v>
      </c>
      <c r="H151" s="37">
        <v>75.557000000000002</v>
      </c>
      <c r="I151" s="37">
        <v>77.966999999999999</v>
      </c>
      <c r="J151" s="37">
        <v>71.613</v>
      </c>
      <c r="K151" s="37">
        <v>74.370999999999995</v>
      </c>
      <c r="L151" s="37">
        <v>80.757999999999996</v>
      </c>
      <c r="M151" s="37">
        <v>91.274000000000001</v>
      </c>
      <c r="N151" s="37">
        <v>95.983999999999995</v>
      </c>
      <c r="O151" s="37">
        <v>99.21</v>
      </c>
      <c r="P151" s="37">
        <v>131.84100000000001</v>
      </c>
      <c r="Q151" s="37">
        <v>171.339</v>
      </c>
      <c r="S151" s="4">
        <f t="shared" si="229"/>
        <v>77.663868804610502</v>
      </c>
      <c r="T151" s="4">
        <f t="shared" si="230"/>
        <v>77.48728563758408</v>
      </c>
      <c r="U151" s="4">
        <f t="shared" si="231"/>
        <v>77.570527386695389</v>
      </c>
      <c r="V151" s="4">
        <f t="shared" si="232"/>
        <v>79.650485877630317</v>
      </c>
      <c r="W151" s="4">
        <f t="shared" si="233"/>
        <v>77.187679271600615</v>
      </c>
      <c r="X151" s="4">
        <f t="shared" si="234"/>
        <v>76.288339871299584</v>
      </c>
      <c r="Y151" s="4">
        <f t="shared" si="235"/>
        <v>77.948753637458779</v>
      </c>
      <c r="Z151" s="4">
        <f t="shared" si="236"/>
        <v>72.239758798257839</v>
      </c>
      <c r="AA151" s="4">
        <f t="shared" si="237"/>
        <v>74.256184984239752</v>
      </c>
      <c r="AB151" s="4">
        <f t="shared" si="238"/>
        <v>79.793591199375854</v>
      </c>
      <c r="AC151" s="4">
        <f t="shared" si="239"/>
        <v>91.267794446620584</v>
      </c>
      <c r="AD151" s="4">
        <f t="shared" si="240"/>
        <v>95.031166193922047</v>
      </c>
      <c r="AE151" s="4">
        <f t="shared" si="241"/>
        <v>99.052379736615521</v>
      </c>
      <c r="AF151" s="4">
        <f t="shared" si="242"/>
        <v>130.92533440000537</v>
      </c>
      <c r="AG151" s="4">
        <f t="shared" si="243"/>
        <v>170.92464039243109</v>
      </c>
      <c r="AI151" s="4">
        <f t="shared" si="244"/>
        <v>-0.5698688046105076</v>
      </c>
      <c r="AJ151" s="4">
        <f t="shared" si="245"/>
        <v>-1.3422856375840837</v>
      </c>
      <c r="AK151" s="4">
        <f t="shared" si="246"/>
        <v>0.15047261330461481</v>
      </c>
      <c r="AL151" s="4">
        <f t="shared" si="247"/>
        <v>-0.61848587763032015</v>
      </c>
      <c r="AM151" s="4">
        <f t="shared" si="248"/>
        <v>-0.46167927160061595</v>
      </c>
      <c r="AN151" s="4">
        <f t="shared" si="249"/>
        <v>-0.731339871299582</v>
      </c>
      <c r="AO151" s="4">
        <f t="shared" si="250"/>
        <v>1.8246362541219696E-2</v>
      </c>
      <c r="AP151" s="4">
        <f t="shared" si="251"/>
        <v>-0.62675879825783909</v>
      </c>
      <c r="AQ151" s="4">
        <f t="shared" si="252"/>
        <v>0.114815015760243</v>
      </c>
      <c r="AR151" s="4">
        <f t="shared" si="253"/>
        <v>0.9644088006241418</v>
      </c>
      <c r="AS151" s="4">
        <f t="shared" si="254"/>
        <v>6.2055533794165285E-3</v>
      </c>
      <c r="AT151" s="4">
        <f t="shared" si="255"/>
        <v>0.95283380607794754</v>
      </c>
      <c r="AU151" s="4">
        <f t="shared" si="256"/>
        <v>0.15762026338447299</v>
      </c>
      <c r="AV151" s="4">
        <f t="shared" si="436"/>
        <v>0.91566559999463948</v>
      </c>
      <c r="AW151" s="4">
        <f t="shared" si="436"/>
        <v>0.41435960756891177</v>
      </c>
      <c r="AY151" s="2">
        <f t="shared" si="308"/>
        <v>77.66386879914144</v>
      </c>
      <c r="AZ151" s="2">
        <f t="shared" si="359"/>
        <v>75.656626948708777</v>
      </c>
      <c r="BA151" s="2">
        <f t="shared" si="360"/>
        <v>75.3762583032116</v>
      </c>
      <c r="BB151" s="2">
        <f t="shared" si="361"/>
        <v>74.123330118162002</v>
      </c>
      <c r="BC151" s="2">
        <f t="shared" si="362"/>
        <v>70.666647449036333</v>
      </c>
      <c r="BD151" s="2">
        <f t="shared" si="363"/>
        <v>69.850696404246207</v>
      </c>
      <c r="BE151" s="2">
        <f t="shared" si="364"/>
        <v>70.692786191781394</v>
      </c>
      <c r="BF151" s="2">
        <f t="shared" si="365"/>
        <v>69.854787686415392</v>
      </c>
      <c r="BG151" s="2">
        <f t="shared" si="366"/>
        <v>72.532863816154489</v>
      </c>
      <c r="BH151" s="2">
        <f t="shared" si="367"/>
        <v>72.116069801306097</v>
      </c>
      <c r="BI151" s="2">
        <f t="shared" si="368"/>
        <v>72.841572607222574</v>
      </c>
      <c r="BJ151" s="2">
        <f t="shared" si="369"/>
        <v>73.397899543459019</v>
      </c>
      <c r="BK151" s="2">
        <f t="shared" si="370"/>
        <v>73.907474928652562</v>
      </c>
      <c r="BL151" s="2">
        <f t="shared" si="371"/>
        <v>78.370462090560721</v>
      </c>
      <c r="BM151" s="2">
        <f t="shared" si="372"/>
        <v>78.025160497515614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108.28383207490184</v>
      </c>
      <c r="DL151" s="2">
        <f t="shared" si="437"/>
        <v>103.36367452664561</v>
      </c>
      <c r="DM151" s="2">
        <f t="shared" si="437"/>
        <v>101.1118761703413</v>
      </c>
      <c r="DN151" s="2">
        <f t="shared" si="437"/>
        <v>103.34708257029415</v>
      </c>
      <c r="DO151" s="2">
        <f t="shared" si="437"/>
        <v>99.558345661450915</v>
      </c>
      <c r="DP151" s="2">
        <f t="shared" si="437"/>
        <v>95.175114979757055</v>
      </c>
      <c r="DQ151" s="2">
        <f t="shared" si="437"/>
        <v>103.80036177606178</v>
      </c>
      <c r="DR151" s="2">
        <f t="shared" si="437"/>
        <v>107.27660896358545</v>
      </c>
      <c r="DS151" s="2">
        <f t="shared" si="437"/>
        <v>106.12111076791076</v>
      </c>
      <c r="DT151" s="2">
        <f t="shared" si="437"/>
        <v>95.966834992887613</v>
      </c>
      <c r="DU151" s="2">
        <f t="shared" si="437"/>
        <v>98.825138964875777</v>
      </c>
      <c r="DV151" s="2">
        <f t="shared" si="437"/>
        <v>101.5970491902834</v>
      </c>
      <c r="DW151" s="2">
        <f t="shared" si="437"/>
        <v>106.06949082321188</v>
      </c>
      <c r="DX151" s="2">
        <f t="shared" si="437"/>
        <v>110.43295190905191</v>
      </c>
      <c r="DY151" s="2">
        <f t="shared" si="437"/>
        <v>95.226950000000002</v>
      </c>
      <c r="EA151" s="2">
        <f t="shared" si="440"/>
        <v>77.63399800503079</v>
      </c>
      <c r="EB151" s="2">
        <f t="shared" si="290"/>
        <v>75.643806731287</v>
      </c>
      <c r="EC151" s="2">
        <f t="shared" si="291"/>
        <v>75.348978620596569</v>
      </c>
      <c r="ED151" s="2">
        <f t="shared" si="292"/>
        <v>74.102315899037208</v>
      </c>
      <c r="EE151" s="2">
        <f t="shared" si="293"/>
        <v>70.600480698167118</v>
      </c>
      <c r="EF151" s="2">
        <f t="shared" si="294"/>
        <v>69.786450115030505</v>
      </c>
      <c r="EG151" s="2">
        <f t="shared" si="295"/>
        <v>70.641458590904378</v>
      </c>
      <c r="EH151" s="2">
        <f t="shared" si="296"/>
        <v>69.790979905286648</v>
      </c>
      <c r="EI151" s="2">
        <f t="shared" si="297"/>
        <v>72.520677646223049</v>
      </c>
      <c r="EJ151" s="2">
        <f t="shared" si="298"/>
        <v>72.08191590612779</v>
      </c>
      <c r="EK151" s="2">
        <f t="shared" si="299"/>
        <v>72.805494098704671</v>
      </c>
      <c r="EL151" s="2">
        <f t="shared" si="300"/>
        <v>73.38353599341832</v>
      </c>
      <c r="EM151" s="2">
        <f t="shared" si="301"/>
        <v>73.877285259549467</v>
      </c>
      <c r="EN151" s="2">
        <f t="shared" si="302"/>
        <v>78.351378157759058</v>
      </c>
      <c r="EO151" s="2">
        <f t="shared" si="303"/>
        <v>78.00547391732286</v>
      </c>
      <c r="EQ151" s="2">
        <f t="shared" si="304"/>
        <v>77.921737343358416</v>
      </c>
      <c r="ER151" s="2">
        <f t="shared" si="438"/>
        <v>75.573895593632969</v>
      </c>
      <c r="ES151" s="2">
        <f t="shared" si="438"/>
        <v>75.513611831604535</v>
      </c>
      <c r="ET151" s="2">
        <f t="shared" si="438"/>
        <v>74.108106569601503</v>
      </c>
      <c r="EU151" s="2">
        <f t="shared" si="438"/>
        <v>71.248992725592998</v>
      </c>
      <c r="EV151" s="2">
        <f t="shared" si="438"/>
        <v>70.477003336693897</v>
      </c>
      <c r="EW151" s="2">
        <f t="shared" si="438"/>
        <v>70.974948584034465</v>
      </c>
      <c r="EX151" s="2">
        <f t="shared" si="438"/>
        <v>70.165143943350444</v>
      </c>
      <c r="EY151" s="2">
        <f t="shared" si="438"/>
        <v>72.367762788100109</v>
      </c>
      <c r="EZ151" s="2">
        <f t="shared" si="438"/>
        <v>72.286148515776063</v>
      </c>
      <c r="FA151" s="2">
        <f t="shared" si="438"/>
        <v>73.072620788392754</v>
      </c>
      <c r="FB151" s="2">
        <f t="shared" si="438"/>
        <v>73.211123089926659</v>
      </c>
      <c r="FC151" s="2">
        <f t="shared" si="438"/>
        <v>74.013897343088047</v>
      </c>
      <c r="FD151" s="2">
        <f t="shared" si="438"/>
        <v>78.179380068173188</v>
      </c>
      <c r="FE151" s="2">
        <f t="shared" si="438"/>
        <v>78.105275708137214</v>
      </c>
      <c r="FG151" s="2">
        <f t="shared" si="306"/>
        <v>0.99941299747644941</v>
      </c>
      <c r="FH151" s="2">
        <f t="shared" si="439"/>
        <v>0.99936029586222397</v>
      </c>
      <c r="FI151" s="2">
        <f t="shared" si="439"/>
        <v>0.99934973031809904</v>
      </c>
      <c r="FJ151" s="2">
        <f t="shared" si="439"/>
        <v>0.99929332720967423</v>
      </c>
      <c r="FK151" s="2">
        <f t="shared" si="439"/>
        <v>0.99922580200468558</v>
      </c>
      <c r="FL151" s="2">
        <f t="shared" si="439"/>
        <v>0.99927920942693182</v>
      </c>
      <c r="FM151" s="2">
        <f t="shared" si="439"/>
        <v>0.99916501336648622</v>
      </c>
      <c r="FN151" s="2">
        <f t="shared" si="439"/>
        <v>0.99914108136691093</v>
      </c>
      <c r="FO151" s="2">
        <f t="shared" si="439"/>
        <v>0.99919136437138434</v>
      </c>
      <c r="FP151" s="2">
        <f t="shared" si="439"/>
        <v>0.99918488500087288</v>
      </c>
      <c r="FQ151" s="2">
        <f t="shared" si="439"/>
        <v>0.99919914983951774</v>
      </c>
      <c r="FR151" s="2">
        <f t="shared" si="439"/>
        <v>0.99919603214804786</v>
      </c>
      <c r="FS151" s="2">
        <f t="shared" si="439"/>
        <v>0.99924144391223213</v>
      </c>
      <c r="FT151" s="2">
        <f t="shared" si="439"/>
        <v>0.99917175240041134</v>
      </c>
      <c r="FU151" s="2">
        <f t="shared" si="439"/>
        <v>0.99905088847534362</v>
      </c>
      <c r="FW151" s="2">
        <f t="shared" si="324"/>
        <v>4.1284810878722315E-2</v>
      </c>
      <c r="FX151" s="2">
        <f t="shared" si="376"/>
        <v>7.0264865804722645E-2</v>
      </c>
      <c r="FY151" s="2">
        <f t="shared" si="377"/>
        <v>6.3941238563356109E-2</v>
      </c>
      <c r="FZ151" s="2">
        <f t="shared" si="378"/>
        <v>6.0051466395545011E-2</v>
      </c>
      <c r="GA151" s="2">
        <f t="shared" si="379"/>
        <v>6.7458471109161741E-2</v>
      </c>
      <c r="GB151" s="2">
        <f t="shared" si="380"/>
        <v>6.6535608664240548E-2</v>
      </c>
      <c r="GC151" s="2">
        <f t="shared" si="381"/>
        <v>7.0887764018165739E-2</v>
      </c>
      <c r="GD151" s="2">
        <f t="shared" si="382"/>
        <v>8.4483468857865229E-2</v>
      </c>
      <c r="GE151" s="2">
        <f t="shared" si="383"/>
        <v>9.7991376453621562E-2</v>
      </c>
      <c r="GF151" s="2">
        <f t="shared" si="384"/>
        <v>7.1903010019013391E-2</v>
      </c>
      <c r="GG151" s="2">
        <f t="shared" si="385"/>
        <v>5.7054095825957489E-2</v>
      </c>
      <c r="GH151" s="2">
        <f t="shared" si="386"/>
        <v>4.8251652815552222E-2</v>
      </c>
      <c r="GI151" s="2">
        <f t="shared" si="387"/>
        <v>4.2236934278667974E-2</v>
      </c>
      <c r="GJ151" s="2">
        <f t="shared" si="388"/>
        <v>4.3532772177346329E-2</v>
      </c>
      <c r="GK151" s="2">
        <f t="shared" si="389"/>
        <v>3.3481150426505422E-2</v>
      </c>
      <c r="GM151" s="86">
        <f t="shared" si="325"/>
        <v>2.42320003935561E-81</v>
      </c>
      <c r="GN151" s="86">
        <f t="shared" si="390"/>
        <v>2.7872397239323615E-90</v>
      </c>
      <c r="GO151" s="86">
        <f t="shared" si="391"/>
        <v>1.0723544019495203E-124</v>
      </c>
      <c r="GP151" s="86">
        <f t="shared" si="392"/>
        <v>8.4190662645616344E-134</v>
      </c>
      <c r="GQ151" s="86">
        <f t="shared" si="393"/>
        <v>2.7251238205076523E-145</v>
      </c>
      <c r="GR151" s="86">
        <f t="shared" si="394"/>
        <v>6.2514947772303908E-116</v>
      </c>
      <c r="GS151" s="86">
        <f t="shared" si="395"/>
        <v>3.2628370947226015E-108</v>
      </c>
      <c r="GT151" s="86">
        <f t="shared" si="396"/>
        <v>3.971600678365586E-132</v>
      </c>
      <c r="GU151" s="86">
        <f t="shared" si="397"/>
        <v>5.9912109107805127E-161</v>
      </c>
      <c r="GV151" s="86">
        <f t="shared" si="398"/>
        <v>1.1673840529086307E-172</v>
      </c>
      <c r="GW151" s="86">
        <f t="shared" si="399"/>
        <v>1.621258023829431E-165</v>
      </c>
      <c r="GX151" s="86">
        <f t="shared" si="400"/>
        <v>1.1582758635397453E-161</v>
      </c>
      <c r="GY151" s="86">
        <f t="shared" si="401"/>
        <v>1.0387241028121164E-142</v>
      </c>
      <c r="GZ151" s="86">
        <f t="shared" si="402"/>
        <v>3.4419286637647056E-100</v>
      </c>
      <c r="HA151" s="86">
        <f t="shared" si="403"/>
        <v>1.4551740085316162E-137</v>
      </c>
      <c r="HC151" s="86">
        <f t="shared" si="326"/>
        <v>4.7867936233843432E-33</v>
      </c>
      <c r="HD151" s="86">
        <f t="shared" si="404"/>
        <v>8.4536506778127593E-40</v>
      </c>
      <c r="HE151" s="86">
        <f t="shared" si="405"/>
        <v>1.1639384921849967E-48</v>
      </c>
      <c r="HF151" s="86">
        <f t="shared" si="406"/>
        <v>5.4430096258457983E-60</v>
      </c>
      <c r="HG151" s="86">
        <f t="shared" si="407"/>
        <v>2.9897130084564267E-80</v>
      </c>
      <c r="HH151" s="86">
        <f t="shared" si="408"/>
        <v>8.2052351107256146E-62</v>
      </c>
      <c r="HI151" s="86">
        <f t="shared" si="409"/>
        <v>2.2848891495104296E-60</v>
      </c>
      <c r="HJ151" s="86">
        <f t="shared" si="410"/>
        <v>1.1712876564925338E-80</v>
      </c>
      <c r="HK151" s="86">
        <f t="shared" si="411"/>
        <v>1.3922096303849363E-117</v>
      </c>
      <c r="HL151" s="86">
        <f t="shared" si="412"/>
        <v>1.9205112276948174E-62</v>
      </c>
      <c r="HM151" s="86">
        <f t="shared" si="413"/>
        <v>4.3012229503896121E-87</v>
      </c>
      <c r="HN151" s="86">
        <f t="shared" si="414"/>
        <v>3.847436400895387E-81</v>
      </c>
      <c r="HO151" s="86">
        <f t="shared" si="415"/>
        <v>1.7468215220678464E-48</v>
      </c>
      <c r="HP151" s="86">
        <f t="shared" si="416"/>
        <v>9.6797743481116392E-46</v>
      </c>
      <c r="HQ151" s="86">
        <f t="shared" si="417"/>
        <v>7.7376966921671894E-67</v>
      </c>
      <c r="HS151" s="86">
        <f t="shared" si="327"/>
        <v>0.45372311471590188</v>
      </c>
      <c r="HT151" s="86">
        <f t="shared" si="418"/>
        <v>0.44685983892270037</v>
      </c>
      <c r="HU151" s="86">
        <f t="shared" si="419"/>
        <v>0.40365924786808438</v>
      </c>
      <c r="HV151" s="86">
        <f t="shared" si="420"/>
        <v>0.50442613506588119</v>
      </c>
      <c r="HW151" s="86">
        <f t="shared" si="421"/>
        <v>0.49069776147358923</v>
      </c>
      <c r="HX151" s="86">
        <f t="shared" si="422"/>
        <v>0.45227741531998794</v>
      </c>
      <c r="HY151" s="86">
        <f t="shared" si="423"/>
        <v>0.44464941649307843</v>
      </c>
      <c r="HZ151" s="86">
        <f t="shared" si="424"/>
        <v>0.18728181107277667</v>
      </c>
      <c r="IA151" s="86">
        <f t="shared" si="425"/>
        <v>0.12853741635780905</v>
      </c>
      <c r="IB151" s="86">
        <f t="shared" si="426"/>
        <v>0.35691390574209392</v>
      </c>
      <c r="IC151" s="86">
        <f t="shared" si="427"/>
        <v>0.53773038840229781</v>
      </c>
      <c r="ID151" s="86">
        <f t="shared" si="428"/>
        <v>0.50525411767987494</v>
      </c>
      <c r="IE151" s="86">
        <f t="shared" si="429"/>
        <v>0.43933949389465848</v>
      </c>
      <c r="IF151" s="86">
        <f t="shared" si="430"/>
        <v>0.37279334246842855</v>
      </c>
      <c r="IG151" s="86">
        <f t="shared" si="431"/>
        <v>0.35784602352499417</v>
      </c>
      <c r="II151" s="86">
        <f t="shared" si="328"/>
        <v>1.8750138302025418E-9</v>
      </c>
      <c r="IJ151" s="86">
        <f t="shared" si="329"/>
        <v>2.6780397440417984E-7</v>
      </c>
      <c r="IK151" s="86">
        <f t="shared" si="330"/>
        <v>5.3731318566613289E-8</v>
      </c>
      <c r="IL151" s="86">
        <f t="shared" si="331"/>
        <v>2.4882745714853989E-8</v>
      </c>
      <c r="IM151" s="86">
        <f t="shared" si="332"/>
        <v>1.4976868546889308E-9</v>
      </c>
      <c r="IN151" s="86">
        <f t="shared" si="333"/>
        <v>1.2388753193710536E-8</v>
      </c>
      <c r="IO151" s="86">
        <f t="shared" si="334"/>
        <v>6.2448364070944922E-9</v>
      </c>
      <c r="IP151" s="86">
        <f t="shared" si="335"/>
        <v>3.2986512387483923E-8</v>
      </c>
      <c r="IQ151" s="86">
        <f t="shared" si="336"/>
        <v>3.449123898017248E-7</v>
      </c>
      <c r="IR151" s="86">
        <f t="shared" si="337"/>
        <v>6.229922576545888E-10</v>
      </c>
      <c r="IS151" s="86">
        <f t="shared" si="338"/>
        <v>5.0348662488633974E-10</v>
      </c>
      <c r="IT151" s="86">
        <f t="shared" si="339"/>
        <v>6.3019480023413815E-11</v>
      </c>
      <c r="IU151" s="86">
        <f t="shared" si="340"/>
        <v>1.2665796288683282E-11</v>
      </c>
      <c r="IV151" s="86">
        <f t="shared" si="341"/>
        <v>4.2191747385473248E-19</v>
      </c>
      <c r="IW151" s="86">
        <f t="shared" si="342"/>
        <v>4.6359130418652109E-10</v>
      </c>
      <c r="IY151" s="86">
        <f t="shared" si="343"/>
        <v>0.45372311659091569</v>
      </c>
      <c r="IZ151" s="86">
        <f t="shared" si="344"/>
        <v>0.44686010672667476</v>
      </c>
      <c r="JA151" s="86">
        <f t="shared" si="345"/>
        <v>0.40365930159940294</v>
      </c>
      <c r="JB151" s="86">
        <f t="shared" si="346"/>
        <v>0.50442615994862694</v>
      </c>
      <c r="JC151" s="86">
        <f t="shared" si="347"/>
        <v>0.4906977629712761</v>
      </c>
      <c r="JD151" s="86">
        <f t="shared" si="348"/>
        <v>0.45227742770874113</v>
      </c>
      <c r="JE151" s="86">
        <f t="shared" si="349"/>
        <v>0.44464942273791486</v>
      </c>
      <c r="JF151" s="86">
        <f t="shared" si="350"/>
        <v>0.18728184405928905</v>
      </c>
      <c r="JG151" s="86">
        <f t="shared" si="351"/>
        <v>0.12853776127019884</v>
      </c>
      <c r="JH151" s="86">
        <f t="shared" si="352"/>
        <v>0.35691390636508619</v>
      </c>
      <c r="JI151" s="86">
        <f t="shared" si="353"/>
        <v>0.5377303889057844</v>
      </c>
      <c r="JJ151" s="86">
        <f t="shared" si="354"/>
        <v>0.50525411774289442</v>
      </c>
      <c r="JK151" s="86">
        <f t="shared" si="355"/>
        <v>0.4393394939073243</v>
      </c>
      <c r="JL151" s="86">
        <f t="shared" si="356"/>
        <v>0.37279334246842855</v>
      </c>
      <c r="JM151" s="86">
        <f t="shared" si="357"/>
        <v>0.35784602398858545</v>
      </c>
    </row>
    <row r="152" spans="2:273" x14ac:dyDescent="0.25">
      <c r="B152" s="2">
        <v>125</v>
      </c>
      <c r="C152" s="37">
        <v>77.233999999999995</v>
      </c>
      <c r="D152" s="37">
        <v>76.596999999999994</v>
      </c>
      <c r="E152" s="37">
        <v>75.704999999999998</v>
      </c>
      <c r="F152" s="37">
        <v>77.531999999999996</v>
      </c>
      <c r="G152" s="37">
        <v>75.742000000000004</v>
      </c>
      <c r="H152" s="37">
        <v>73.311000000000007</v>
      </c>
      <c r="I152" s="37">
        <v>75.016000000000005</v>
      </c>
      <c r="J152" s="37">
        <v>70.177000000000007</v>
      </c>
      <c r="K152" s="37">
        <v>74.064999999999998</v>
      </c>
      <c r="L152" s="37">
        <v>76.887</v>
      </c>
      <c r="M152" s="37">
        <v>86.725999999999999</v>
      </c>
      <c r="N152" s="37">
        <v>93.644999999999996</v>
      </c>
      <c r="O152" s="37">
        <v>99.838999999999999</v>
      </c>
      <c r="P152" s="37">
        <v>133.69800000000001</v>
      </c>
      <c r="Q152" s="37">
        <v>177.87100000000001</v>
      </c>
      <c r="S152" s="4">
        <f t="shared" si="229"/>
        <v>77.547761107632056</v>
      </c>
      <c r="T152" s="4">
        <f t="shared" si="230"/>
        <v>76.750425851366487</v>
      </c>
      <c r="U152" s="4">
        <f t="shared" si="231"/>
        <v>76.628510856324112</v>
      </c>
      <c r="V152" s="4">
        <f t="shared" si="232"/>
        <v>77.94656928548028</v>
      </c>
      <c r="W152" s="4">
        <f t="shared" si="233"/>
        <v>74.768692156790053</v>
      </c>
      <c r="X152" s="4">
        <f t="shared" si="234"/>
        <v>73.793408881613487</v>
      </c>
      <c r="Y152" s="4">
        <f t="shared" si="235"/>
        <v>74.989741672317706</v>
      </c>
      <c r="Z152" s="4">
        <f t="shared" si="236"/>
        <v>70.682848849885659</v>
      </c>
      <c r="AA152" s="4">
        <f t="shared" si="237"/>
        <v>73.059618107830147</v>
      </c>
      <c r="AB152" s="4">
        <f t="shared" si="238"/>
        <v>75.891094012740496</v>
      </c>
      <c r="AC152" s="4">
        <f t="shared" si="239"/>
        <v>86.50295343818145</v>
      </c>
      <c r="AD152" s="4">
        <f t="shared" si="240"/>
        <v>93.573994902957367</v>
      </c>
      <c r="AE152" s="4">
        <f t="shared" si="241"/>
        <v>99.606159135343916</v>
      </c>
      <c r="AF152" s="4">
        <f t="shared" si="242"/>
        <v>134.7391523980404</v>
      </c>
      <c r="AG152" s="4">
        <f t="shared" si="243"/>
        <v>179.90429274411835</v>
      </c>
      <c r="AI152" s="4">
        <f t="shared" si="244"/>
        <v>-0.313761107632061</v>
      </c>
      <c r="AJ152" s="4">
        <f t="shared" si="245"/>
        <v>-0.15342585136649234</v>
      </c>
      <c r="AK152" s="4">
        <f t="shared" si="246"/>
        <v>-0.92351085632411412</v>
      </c>
      <c r="AL152" s="4">
        <f t="shared" si="247"/>
        <v>-0.41456928548028316</v>
      </c>
      <c r="AM152" s="4">
        <f t="shared" si="248"/>
        <v>0.97330784320995178</v>
      </c>
      <c r="AN152" s="4">
        <f t="shared" si="249"/>
        <v>-0.48240888161348039</v>
      </c>
      <c r="AO152" s="4">
        <f t="shared" si="250"/>
        <v>2.6258327682299409E-2</v>
      </c>
      <c r="AP152" s="4">
        <f t="shared" si="251"/>
        <v>-0.50584884988565193</v>
      </c>
      <c r="AQ152" s="4">
        <f t="shared" si="252"/>
        <v>1.0053818921698507</v>
      </c>
      <c r="AR152" s="4">
        <f t="shared" si="253"/>
        <v>0.99590598725950485</v>
      </c>
      <c r="AS152" s="4">
        <f t="shared" si="254"/>
        <v>0.22304656181854909</v>
      </c>
      <c r="AT152" s="4">
        <f t="shared" si="255"/>
        <v>7.1005097042629473E-2</v>
      </c>
      <c r="AU152" s="4">
        <f t="shared" si="256"/>
        <v>0.23284086465608311</v>
      </c>
      <c r="AV152" s="4">
        <f t="shared" si="436"/>
        <v>-1.0411523980403956</v>
      </c>
      <c r="AW152" s="4">
        <f t="shared" si="436"/>
        <v>-2.0332927441183415</v>
      </c>
      <c r="AY152" s="2">
        <f t="shared" si="308"/>
        <v>77.547761092132831</v>
      </c>
      <c r="AZ152" s="2">
        <f t="shared" si="359"/>
        <v>75.560582062722773</v>
      </c>
      <c r="BA152" s="2">
        <f t="shared" si="360"/>
        <v>75.295377520983351</v>
      </c>
      <c r="BB152" s="2">
        <f t="shared" si="361"/>
        <v>74.033529974965674</v>
      </c>
      <c r="BC152" s="2">
        <f t="shared" si="362"/>
        <v>70.531725419715201</v>
      </c>
      <c r="BD152" s="2">
        <f t="shared" si="363"/>
        <v>69.744705618595376</v>
      </c>
      <c r="BE152" s="2">
        <f t="shared" si="364"/>
        <v>70.596565820257823</v>
      </c>
      <c r="BF152" s="2">
        <f t="shared" si="365"/>
        <v>69.725887758689225</v>
      </c>
      <c r="BG152" s="2">
        <f t="shared" si="366"/>
        <v>72.438329617021068</v>
      </c>
      <c r="BH152" s="2">
        <f t="shared" si="367"/>
        <v>72.010722559302252</v>
      </c>
      <c r="BI152" s="2">
        <f t="shared" si="368"/>
        <v>72.698060191382552</v>
      </c>
      <c r="BJ152" s="2">
        <f t="shared" si="369"/>
        <v>73.326308612937822</v>
      </c>
      <c r="BK152" s="2">
        <f t="shared" si="370"/>
        <v>73.817934772851629</v>
      </c>
      <c r="BL152" s="2">
        <f t="shared" si="371"/>
        <v>78.261066991906091</v>
      </c>
      <c r="BM152" s="2">
        <f t="shared" si="372"/>
        <v>77.912909710393862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108.46253760193295</v>
      </c>
      <c r="DL152" s="2">
        <f t="shared" si="437"/>
        <v>103.49066334440755</v>
      </c>
      <c r="DM152" s="2">
        <f t="shared" si="437"/>
        <v>101.23073633343402</v>
      </c>
      <c r="DN152" s="2">
        <f t="shared" si="437"/>
        <v>103.4897173648813</v>
      </c>
      <c r="DO152" s="2">
        <f t="shared" si="437"/>
        <v>99.661486048801834</v>
      </c>
      <c r="DP152" s="2">
        <f t="shared" si="437"/>
        <v>95.240720647773259</v>
      </c>
      <c r="DQ152" s="2">
        <f t="shared" si="437"/>
        <v>103.98691093951095</v>
      </c>
      <c r="DR152" s="2">
        <f t="shared" si="437"/>
        <v>107.50452605042017</v>
      </c>
      <c r="DS152" s="2">
        <f t="shared" si="437"/>
        <v>106.31901012441011</v>
      </c>
      <c r="DT152" s="2">
        <f t="shared" si="437"/>
        <v>96.033016832622081</v>
      </c>
      <c r="DU152" s="2">
        <f t="shared" si="437"/>
        <v>98.93453200568986</v>
      </c>
      <c r="DV152" s="2">
        <f t="shared" si="437"/>
        <v>101.72812186234817</v>
      </c>
      <c r="DW152" s="2">
        <f t="shared" si="437"/>
        <v>106.254511268556</v>
      </c>
      <c r="DX152" s="2">
        <f t="shared" si="437"/>
        <v>110.65372423852423</v>
      </c>
      <c r="DY152" s="2">
        <f t="shared" si="437"/>
        <v>95.2982254032258</v>
      </c>
      <c r="EA152" s="2">
        <f t="shared" si="440"/>
        <v>77.516854237141118</v>
      </c>
      <c r="EB152" s="2">
        <f t="shared" si="290"/>
        <v>75.549438476036599</v>
      </c>
      <c r="EC152" s="2">
        <f t="shared" si="291"/>
        <v>75.267752911324067</v>
      </c>
      <c r="ED152" s="2">
        <f t="shared" si="292"/>
        <v>74.013809263596144</v>
      </c>
      <c r="EE152" s="2">
        <f t="shared" si="293"/>
        <v>70.460581654020487</v>
      </c>
      <c r="EF152" s="2">
        <f t="shared" si="294"/>
        <v>69.674480219171116</v>
      </c>
      <c r="EG152" s="2">
        <f t="shared" si="295"/>
        <v>70.543521656780129</v>
      </c>
      <c r="EH152" s="2">
        <f t="shared" si="296"/>
        <v>69.659253267155421</v>
      </c>
      <c r="EI152" s="2">
        <f t="shared" si="297"/>
        <v>72.429902817901961</v>
      </c>
      <c r="EJ152" s="2">
        <f t="shared" si="298"/>
        <v>71.975597208374893</v>
      </c>
      <c r="EK152" s="2">
        <f t="shared" si="299"/>
        <v>72.660919371879288</v>
      </c>
      <c r="EL152" s="2">
        <f t="shared" si="300"/>
        <v>73.315090497737529</v>
      </c>
      <c r="EM152" s="2">
        <f t="shared" si="301"/>
        <v>73.788480117531847</v>
      </c>
      <c r="EN152" s="2">
        <f t="shared" si="302"/>
        <v>78.245503759236982</v>
      </c>
      <c r="EO152" s="2">
        <f t="shared" si="303"/>
        <v>77.893937007874044</v>
      </c>
      <c r="EQ152" s="2">
        <f t="shared" si="304"/>
        <v>77.83487784461154</v>
      </c>
      <c r="ER152" s="2">
        <f t="shared" si="438"/>
        <v>75.482026376296702</v>
      </c>
      <c r="ES152" s="2">
        <f t="shared" si="438"/>
        <v>75.443215701407354</v>
      </c>
      <c r="ET152" s="2">
        <f t="shared" si="438"/>
        <v>74.02484565222673</v>
      </c>
      <c r="EU152" s="2">
        <f t="shared" si="438"/>
        <v>71.148094703862157</v>
      </c>
      <c r="EV152" s="2">
        <f t="shared" si="438"/>
        <v>70.411385175468325</v>
      </c>
      <c r="EW152" s="2">
        <f t="shared" si="438"/>
        <v>70.900710453157714</v>
      </c>
      <c r="EX152" s="2">
        <f t="shared" si="438"/>
        <v>70.061781210065519</v>
      </c>
      <c r="EY152" s="2">
        <f t="shared" si="438"/>
        <v>72.274248883170372</v>
      </c>
      <c r="EZ152" s="2">
        <f t="shared" si="438"/>
        <v>72.195783789861238</v>
      </c>
      <c r="FA152" s="2">
        <f t="shared" si="438"/>
        <v>72.949424095434452</v>
      </c>
      <c r="FB152" s="2">
        <f t="shared" si="438"/>
        <v>73.132480257648325</v>
      </c>
      <c r="FC152" s="2">
        <f t="shared" si="438"/>
        <v>73.94008877746262</v>
      </c>
      <c r="FD152" s="2">
        <f t="shared" si="438"/>
        <v>78.05787082789351</v>
      </c>
      <c r="FE152" s="2">
        <f t="shared" si="438"/>
        <v>78.000686289871297</v>
      </c>
      <c r="FG152" s="2">
        <f t="shared" si="306"/>
        <v>0.99946461968347455</v>
      </c>
      <c r="FH152" s="2">
        <f t="shared" si="439"/>
        <v>0.9994165500517026</v>
      </c>
      <c r="FI152" s="2">
        <f t="shared" si="439"/>
        <v>0.99940691306713447</v>
      </c>
      <c r="FJ152" s="2">
        <f t="shared" si="439"/>
        <v>0.9993554666785559</v>
      </c>
      <c r="FK152" s="2">
        <f t="shared" si="439"/>
        <v>0.99929387493449762</v>
      </c>
      <c r="FL152" s="2">
        <f t="shared" si="439"/>
        <v>0.99934258949032639</v>
      </c>
      <c r="FM152" s="2">
        <f t="shared" si="439"/>
        <v>0.99923842718693645</v>
      </c>
      <c r="FN152" s="2">
        <f t="shared" si="439"/>
        <v>0.99921659769045357</v>
      </c>
      <c r="FO152" s="2">
        <f t="shared" si="439"/>
        <v>0.99926246306499711</v>
      </c>
      <c r="FP152" s="2">
        <f t="shared" si="439"/>
        <v>0.99925655296449811</v>
      </c>
      <c r="FQ152" s="2">
        <f t="shared" si="439"/>
        <v>0.99926956450197502</v>
      </c>
      <c r="FR152" s="2">
        <f t="shared" si="439"/>
        <v>0.99926672073201583</v>
      </c>
      <c r="FS152" s="2">
        <f t="shared" si="439"/>
        <v>0.99930814244786226</v>
      </c>
      <c r="FT152" s="2">
        <f t="shared" si="439"/>
        <v>0.99924457415847823</v>
      </c>
      <c r="FU152" s="2">
        <f t="shared" si="439"/>
        <v>0.99913432770814126</v>
      </c>
      <c r="FW152" s="2">
        <f t="shared" si="324"/>
        <v>4.5088304452678064E-2</v>
      </c>
      <c r="FX152" s="2">
        <f t="shared" si="376"/>
        <v>7.6525127366557408E-2</v>
      </c>
      <c r="FY152" s="2">
        <f t="shared" si="377"/>
        <v>6.9680320526215367E-2</v>
      </c>
      <c r="FZ152" s="2">
        <f t="shared" si="378"/>
        <v>6.5465836934667676E-2</v>
      </c>
      <c r="GA152" s="2">
        <f t="shared" si="379"/>
        <v>7.3488459859590613E-2</v>
      </c>
      <c r="GB152" s="2">
        <f t="shared" si="380"/>
        <v>7.2489516887043151E-2</v>
      </c>
      <c r="GC152" s="2">
        <f t="shared" si="381"/>
        <v>7.7198914699759993E-2</v>
      </c>
      <c r="GD152" s="2">
        <f t="shared" si="382"/>
        <v>9.1885341332017798E-2</v>
      </c>
      <c r="GE152" s="2">
        <f t="shared" si="383"/>
        <v>0.10643912884245048</v>
      </c>
      <c r="GF152" s="2">
        <f t="shared" si="384"/>
        <v>7.8296931218557783E-2</v>
      </c>
      <c r="GG152" s="2">
        <f t="shared" si="385"/>
        <v>6.2216105001609998E-2</v>
      </c>
      <c r="GH152" s="2">
        <f t="shared" si="386"/>
        <v>5.2661732634828158E-2</v>
      </c>
      <c r="GI152" s="2">
        <f t="shared" si="387"/>
        <v>4.6123925132042387E-2</v>
      </c>
      <c r="GJ152" s="2">
        <f t="shared" si="388"/>
        <v>4.7533098240425571E-2</v>
      </c>
      <c r="GK152" s="2">
        <f t="shared" si="389"/>
        <v>3.6593148200617612E-2</v>
      </c>
      <c r="GM152" s="86">
        <f t="shared" si="325"/>
        <v>4.6533509307227774E-84</v>
      </c>
      <c r="GN152" s="86">
        <f t="shared" si="390"/>
        <v>3.0651246273784329E-93</v>
      </c>
      <c r="GO152" s="86">
        <f t="shared" si="391"/>
        <v>7.5562815184140009E-129</v>
      </c>
      <c r="GP152" s="86">
        <f t="shared" si="392"/>
        <v>2.8041919231798626E-138</v>
      </c>
      <c r="GQ152" s="86">
        <f t="shared" si="393"/>
        <v>4.1479822655701297E-150</v>
      </c>
      <c r="GR152" s="86">
        <f t="shared" si="394"/>
        <v>9.6320189319731647E-120</v>
      </c>
      <c r="GS152" s="86">
        <f t="shared" si="395"/>
        <v>8.8850947009407217E-112</v>
      </c>
      <c r="GT152" s="86">
        <f t="shared" si="396"/>
        <v>1.7130043248312309E-136</v>
      </c>
      <c r="GU152" s="86">
        <f t="shared" si="397"/>
        <v>3.098284344683574E-166</v>
      </c>
      <c r="GV152" s="86">
        <f t="shared" si="398"/>
        <v>2.3307249268307425E-178</v>
      </c>
      <c r="GW152" s="86">
        <f t="shared" si="399"/>
        <v>5.2457905520284917E-171</v>
      </c>
      <c r="GX152" s="86">
        <f t="shared" si="400"/>
        <v>4.650377227789586E-167</v>
      </c>
      <c r="GY152" s="86">
        <f t="shared" si="401"/>
        <v>1.8718103805237867E-147</v>
      </c>
      <c r="GZ152" s="86">
        <f t="shared" si="402"/>
        <v>1.7990964214781674E-103</v>
      </c>
      <c r="HA152" s="86">
        <f t="shared" si="403"/>
        <v>4.7633909267727142E-142</v>
      </c>
      <c r="HC152" s="86">
        <f t="shared" si="326"/>
        <v>7.9992577642120583E-35</v>
      </c>
      <c r="HD152" s="86">
        <f t="shared" si="404"/>
        <v>7.205944807537938E-42</v>
      </c>
      <c r="HE152" s="86">
        <f t="shared" si="405"/>
        <v>3.203967180800838E-51</v>
      </c>
      <c r="HF152" s="86">
        <f t="shared" si="406"/>
        <v>3.2622272686369085E-63</v>
      </c>
      <c r="HG152" s="86">
        <f t="shared" si="407"/>
        <v>1.6132885998973503E-84</v>
      </c>
      <c r="HH152" s="86">
        <f t="shared" si="408"/>
        <v>4.8533760286855475E-65</v>
      </c>
      <c r="HI152" s="86">
        <f t="shared" si="409"/>
        <v>1.6593807095344122E-63</v>
      </c>
      <c r="HJ152" s="86">
        <f t="shared" si="410"/>
        <v>8.7171410184824036E-85</v>
      </c>
      <c r="HK152" s="86">
        <f t="shared" si="411"/>
        <v>1.5748494764880763E-123</v>
      </c>
      <c r="HL152" s="86">
        <f t="shared" si="412"/>
        <v>1.3436582309975496E-65</v>
      </c>
      <c r="HM152" s="86">
        <f t="shared" si="413"/>
        <v>1.0527941652829842E-91</v>
      </c>
      <c r="HN152" s="86">
        <f t="shared" si="414"/>
        <v>1.5279524816884402E-85</v>
      </c>
      <c r="HO152" s="86">
        <f t="shared" si="415"/>
        <v>4.1137568741445463E-51</v>
      </c>
      <c r="HP152" s="86">
        <f t="shared" si="416"/>
        <v>3.2973202106927692E-48</v>
      </c>
      <c r="HQ152" s="86">
        <f t="shared" si="417"/>
        <v>2.0888392057468276E-70</v>
      </c>
      <c r="HS152" s="86">
        <f t="shared" si="327"/>
        <v>0.51545892687546513</v>
      </c>
      <c r="HT152" s="86">
        <f t="shared" si="418"/>
        <v>0.34416621572581857</v>
      </c>
      <c r="HU152" s="86">
        <f t="shared" si="419"/>
        <v>0.29357016684212378</v>
      </c>
      <c r="HV152" s="86">
        <f t="shared" si="420"/>
        <v>0.41985560231524405</v>
      </c>
      <c r="HW152" s="86">
        <f t="shared" si="421"/>
        <v>0.38488875098125075</v>
      </c>
      <c r="HX152" s="86">
        <f t="shared" si="422"/>
        <v>0.34170158402692524</v>
      </c>
      <c r="HY152" s="86">
        <f t="shared" si="423"/>
        <v>0.32685292824783485</v>
      </c>
      <c r="HZ152" s="86">
        <f t="shared" si="424"/>
        <v>9.6529905706682642E-2</v>
      </c>
      <c r="IA152" s="86">
        <f t="shared" si="425"/>
        <v>6.0370115686174085E-2</v>
      </c>
      <c r="IB152" s="86">
        <f t="shared" si="426"/>
        <v>0.22601155599135703</v>
      </c>
      <c r="IC152" s="86">
        <f t="shared" si="427"/>
        <v>0.47607119158991668</v>
      </c>
      <c r="ID152" s="86">
        <f t="shared" si="428"/>
        <v>0.54434485850116976</v>
      </c>
      <c r="IE152" s="86">
        <f t="shared" si="429"/>
        <v>0.5125915614013955</v>
      </c>
      <c r="IF152" s="86">
        <f t="shared" si="430"/>
        <v>0.44768533204028454</v>
      </c>
      <c r="IG152" s="86">
        <f t="shared" si="431"/>
        <v>0.42906152844527695</v>
      </c>
      <c r="II152" s="86">
        <f t="shared" si="328"/>
        <v>5.4658853355459004E-9</v>
      </c>
      <c r="IJ152" s="86">
        <f t="shared" si="329"/>
        <v>7.0014276529455337E-7</v>
      </c>
      <c r="IK152" s="86">
        <f t="shared" si="330"/>
        <v>1.5057658614848595E-7</v>
      </c>
      <c r="IL152" s="86">
        <f t="shared" si="331"/>
        <v>7.1466812574541979E-8</v>
      </c>
      <c r="IM152" s="86">
        <f t="shared" si="332"/>
        <v>5.4557470066812608E-9</v>
      </c>
      <c r="IN152" s="86">
        <f t="shared" si="333"/>
        <v>3.8912898268778337E-8</v>
      </c>
      <c r="IO152" s="86">
        <f t="shared" si="334"/>
        <v>2.1177217399470358E-8</v>
      </c>
      <c r="IP152" s="86">
        <f t="shared" si="335"/>
        <v>1.0887146002158064E-7</v>
      </c>
      <c r="IQ152" s="86">
        <f t="shared" si="336"/>
        <v>1.0311511608157741E-6</v>
      </c>
      <c r="IR152" s="86">
        <f t="shared" si="337"/>
        <v>2.4946541932379837E-9</v>
      </c>
      <c r="IS152" s="86">
        <f t="shared" si="338"/>
        <v>1.8117548101139433E-9</v>
      </c>
      <c r="IT152" s="86">
        <f t="shared" si="339"/>
        <v>2.3811237738478388E-10</v>
      </c>
      <c r="IU152" s="86">
        <f t="shared" si="340"/>
        <v>4.9455401494262017E-11</v>
      </c>
      <c r="IV152" s="86">
        <f t="shared" si="341"/>
        <v>4.5215942890890154E-18</v>
      </c>
      <c r="IW152" s="86">
        <f t="shared" si="342"/>
        <v>1.3587231254772485E-9</v>
      </c>
      <c r="IY152" s="86">
        <f t="shared" si="343"/>
        <v>0.51545893234135043</v>
      </c>
      <c r="IZ152" s="86">
        <f t="shared" si="344"/>
        <v>0.34416691586858389</v>
      </c>
      <c r="JA152" s="86">
        <f t="shared" si="345"/>
        <v>0.29357031741870993</v>
      </c>
      <c r="JB152" s="86">
        <f t="shared" si="346"/>
        <v>0.41985567378205663</v>
      </c>
      <c r="JC152" s="86">
        <f t="shared" si="347"/>
        <v>0.38488875643699777</v>
      </c>
      <c r="JD152" s="86">
        <f t="shared" si="348"/>
        <v>0.34170162293982353</v>
      </c>
      <c r="JE152" s="86">
        <f t="shared" si="349"/>
        <v>0.32685294942505227</v>
      </c>
      <c r="JF152" s="86">
        <f t="shared" si="350"/>
        <v>9.653001457814267E-2</v>
      </c>
      <c r="JG152" s="86">
        <f t="shared" si="351"/>
        <v>6.0371146837334903E-2</v>
      </c>
      <c r="JH152" s="86">
        <f t="shared" si="352"/>
        <v>0.22601155848601123</v>
      </c>
      <c r="JI152" s="86">
        <f t="shared" si="353"/>
        <v>0.47607119340167148</v>
      </c>
      <c r="JJ152" s="86">
        <f t="shared" si="354"/>
        <v>0.54434485873928218</v>
      </c>
      <c r="JK152" s="86">
        <f t="shared" si="355"/>
        <v>0.51259156145085094</v>
      </c>
      <c r="JL152" s="86">
        <f t="shared" si="356"/>
        <v>0.44768533204028454</v>
      </c>
      <c r="JM152" s="86">
        <f t="shared" si="357"/>
        <v>0.42906152980400009</v>
      </c>
    </row>
    <row r="153" spans="2:273" x14ac:dyDescent="0.25">
      <c r="B153" s="2">
        <v>126</v>
      </c>
      <c r="C153" s="37">
        <v>77.608999999999995</v>
      </c>
      <c r="D153" s="37">
        <v>75.774000000000001</v>
      </c>
      <c r="E153" s="37">
        <v>75.393000000000001</v>
      </c>
      <c r="F153" s="37">
        <v>76.242000000000004</v>
      </c>
      <c r="G153" s="37">
        <v>72.451999999999998</v>
      </c>
      <c r="H153" s="37">
        <v>71.869</v>
      </c>
      <c r="I153" s="37">
        <v>72.557000000000002</v>
      </c>
      <c r="J153" s="37">
        <v>69.483999999999995</v>
      </c>
      <c r="K153" s="37">
        <v>72.968000000000004</v>
      </c>
      <c r="L153" s="37">
        <v>73.483999999999995</v>
      </c>
      <c r="M153" s="37">
        <v>81.725999999999999</v>
      </c>
      <c r="N153" s="37">
        <v>88.935000000000002</v>
      </c>
      <c r="O153" s="37">
        <v>96.581000000000003</v>
      </c>
      <c r="P153" s="37">
        <v>132.79400000000001</v>
      </c>
      <c r="Q153" s="37">
        <v>179.98400000000001</v>
      </c>
      <c r="S153" s="4">
        <f t="shared" si="229"/>
        <v>77.432110798451717</v>
      </c>
      <c r="T153" s="4">
        <f t="shared" si="230"/>
        <v>76.142000076557764</v>
      </c>
      <c r="U153" s="4">
        <f t="shared" si="231"/>
        <v>75.918715257800969</v>
      </c>
      <c r="V153" s="4">
        <f t="shared" si="232"/>
        <v>76.372924769894041</v>
      </c>
      <c r="W153" s="4">
        <f t="shared" si="233"/>
        <v>72.713010378837566</v>
      </c>
      <c r="X153" s="4">
        <f t="shared" si="234"/>
        <v>71.819531513062032</v>
      </c>
      <c r="Y153" s="4">
        <f t="shared" si="235"/>
        <v>72.741362657222155</v>
      </c>
      <c r="Z153" s="4">
        <f t="shared" si="236"/>
        <v>69.912777474672041</v>
      </c>
      <c r="AA153" s="4">
        <f t="shared" si="237"/>
        <v>72.527813879943963</v>
      </c>
      <c r="AB153" s="4">
        <f t="shared" si="238"/>
        <v>73.503135115236006</v>
      </c>
      <c r="AC153" s="4">
        <f t="shared" si="239"/>
        <v>81.452853950630626</v>
      </c>
      <c r="AD153" s="4">
        <f t="shared" si="240"/>
        <v>90.037265608150676</v>
      </c>
      <c r="AE153" s="4">
        <f t="shared" si="241"/>
        <v>97.563903486993411</v>
      </c>
      <c r="AF153" s="4">
        <f t="shared" si="242"/>
        <v>134.64536883100436</v>
      </c>
      <c r="AG153" s="4">
        <f t="shared" si="243"/>
        <v>184.58744738875546</v>
      </c>
      <c r="AI153" s="4">
        <f t="shared" si="244"/>
        <v>0.1768892015482777</v>
      </c>
      <c r="AJ153" s="4">
        <f t="shared" si="245"/>
        <v>-0.36800007655776312</v>
      </c>
      <c r="AK153" s="4">
        <f t="shared" si="246"/>
        <v>-0.52571525780096806</v>
      </c>
      <c r="AL153" s="4">
        <f t="shared" si="247"/>
        <v>-0.13092476989403679</v>
      </c>
      <c r="AM153" s="4">
        <f t="shared" si="248"/>
        <v>-0.26101037883756817</v>
      </c>
      <c r="AN153" s="4">
        <f t="shared" si="249"/>
        <v>4.9468486937968237E-2</v>
      </c>
      <c r="AO153" s="4">
        <f t="shared" si="250"/>
        <v>-0.18436265722215239</v>
      </c>
      <c r="AP153" s="4">
        <f t="shared" si="251"/>
        <v>-0.42877747467204586</v>
      </c>
      <c r="AQ153" s="4">
        <f t="shared" si="252"/>
        <v>0.44018612005604041</v>
      </c>
      <c r="AR153" s="4">
        <f t="shared" si="253"/>
        <v>-1.9135115236011302E-2</v>
      </c>
      <c r="AS153" s="4">
        <f t="shared" si="254"/>
        <v>0.27314604936937315</v>
      </c>
      <c r="AT153" s="4">
        <f t="shared" si="255"/>
        <v>-1.1022656081506739</v>
      </c>
      <c r="AU153" s="4">
        <f t="shared" si="256"/>
        <v>-0.98290348699340768</v>
      </c>
      <c r="AV153" s="4">
        <f t="shared" si="436"/>
        <v>-1.8513688310043506</v>
      </c>
      <c r="AW153" s="4">
        <f t="shared" si="436"/>
        <v>-4.6034473887554554</v>
      </c>
      <c r="AY153" s="2">
        <f t="shared" si="308"/>
        <v>77.432110755866177</v>
      </c>
      <c r="AZ153" s="2">
        <f t="shared" si="359"/>
        <v>75.464649841705167</v>
      </c>
      <c r="BA153" s="2">
        <f t="shared" si="360"/>
        <v>75.214817830338674</v>
      </c>
      <c r="BB153" s="2">
        <f t="shared" si="361"/>
        <v>73.943927481619724</v>
      </c>
      <c r="BC153" s="2">
        <f t="shared" si="362"/>
        <v>70.397774774024754</v>
      </c>
      <c r="BD153" s="2">
        <f t="shared" si="363"/>
        <v>69.639769677398306</v>
      </c>
      <c r="BE153" s="2">
        <f t="shared" si="364"/>
        <v>70.501015024328396</v>
      </c>
      <c r="BF153" s="2">
        <f t="shared" si="365"/>
        <v>69.597855835320615</v>
      </c>
      <c r="BG153" s="2">
        <f t="shared" si="366"/>
        <v>72.34382102292507</v>
      </c>
      <c r="BH153" s="2">
        <f t="shared" si="367"/>
        <v>71.905829122409017</v>
      </c>
      <c r="BI153" s="2">
        <f t="shared" si="368"/>
        <v>72.555031163313075</v>
      </c>
      <c r="BJ153" s="2">
        <f t="shared" si="369"/>
        <v>73.254704224739115</v>
      </c>
      <c r="BK153" s="2">
        <f t="shared" si="370"/>
        <v>73.728723024244417</v>
      </c>
      <c r="BL153" s="2">
        <f t="shared" si="371"/>
        <v>78.151638008852828</v>
      </c>
      <c r="BM153" s="2">
        <f t="shared" si="372"/>
        <v>77.800832090016044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108.64124312896405</v>
      </c>
      <c r="DL153" s="2">
        <f t="shared" si="437"/>
        <v>103.61765216216948</v>
      </c>
      <c r="DM153" s="2">
        <f t="shared" si="437"/>
        <v>101.34959649652674</v>
      </c>
      <c r="DN153" s="2">
        <f t="shared" si="437"/>
        <v>103.63235215946844</v>
      </c>
      <c r="DO153" s="2">
        <f t="shared" si="437"/>
        <v>99.764626436152753</v>
      </c>
      <c r="DP153" s="2">
        <f t="shared" si="437"/>
        <v>95.306326315789448</v>
      </c>
      <c r="DQ153" s="2">
        <f t="shared" si="437"/>
        <v>104.17346010296011</v>
      </c>
      <c r="DR153" s="2">
        <f t="shared" si="437"/>
        <v>107.7324431372549</v>
      </c>
      <c r="DS153" s="2">
        <f t="shared" si="437"/>
        <v>106.51690948090948</v>
      </c>
      <c r="DT153" s="2">
        <f t="shared" si="437"/>
        <v>96.09919867235655</v>
      </c>
      <c r="DU153" s="2">
        <f t="shared" si="437"/>
        <v>99.043925046503958</v>
      </c>
      <c r="DV153" s="2">
        <f t="shared" si="437"/>
        <v>101.85919453441295</v>
      </c>
      <c r="DW153" s="2">
        <f t="shared" si="437"/>
        <v>106.43953171390012</v>
      </c>
      <c r="DX153" s="2">
        <f t="shared" si="437"/>
        <v>110.87449656799657</v>
      </c>
      <c r="DY153" s="2">
        <f t="shared" si="437"/>
        <v>95.369500806451612</v>
      </c>
      <c r="EA153" s="2">
        <f t="shared" si="440"/>
        <v>77.399710469251445</v>
      </c>
      <c r="EB153" s="2">
        <f t="shared" si="290"/>
        <v>75.455070220786183</v>
      </c>
      <c r="EC153" s="2">
        <f t="shared" si="291"/>
        <v>75.18652720205155</v>
      </c>
      <c r="ED153" s="2">
        <f t="shared" si="292"/>
        <v>73.92530262815508</v>
      </c>
      <c r="EE153" s="2">
        <f t="shared" si="293"/>
        <v>70.320682609873856</v>
      </c>
      <c r="EF153" s="2">
        <f t="shared" si="294"/>
        <v>69.562510323311727</v>
      </c>
      <c r="EG153" s="2">
        <f t="shared" si="295"/>
        <v>70.445584722655866</v>
      </c>
      <c r="EH153" s="2">
        <f t="shared" si="296"/>
        <v>69.52752662902418</v>
      </c>
      <c r="EI153" s="2">
        <f t="shared" si="297"/>
        <v>72.339127989580859</v>
      </c>
      <c r="EJ153" s="2">
        <f t="shared" si="298"/>
        <v>71.869278510621996</v>
      </c>
      <c r="EK153" s="2">
        <f t="shared" si="299"/>
        <v>72.516344645053891</v>
      </c>
      <c r="EL153" s="2">
        <f t="shared" si="300"/>
        <v>73.246645002056738</v>
      </c>
      <c r="EM153" s="2">
        <f t="shared" si="301"/>
        <v>73.699674975514213</v>
      </c>
      <c r="EN153" s="2">
        <f t="shared" si="302"/>
        <v>78.139629360714892</v>
      </c>
      <c r="EO153" s="2">
        <f t="shared" si="303"/>
        <v>77.782400098425228</v>
      </c>
      <c r="EQ153" s="2">
        <f t="shared" si="304"/>
        <v>77.748018345864679</v>
      </c>
      <c r="ER153" s="2">
        <f t="shared" si="438"/>
        <v>75.390157158960434</v>
      </c>
      <c r="ES153" s="2">
        <f t="shared" si="438"/>
        <v>75.372819571210186</v>
      </c>
      <c r="ET153" s="2">
        <f t="shared" si="438"/>
        <v>73.941584734851943</v>
      </c>
      <c r="EU153" s="2">
        <f t="shared" si="438"/>
        <v>71.047196682131329</v>
      </c>
      <c r="EV153" s="2">
        <f t="shared" si="438"/>
        <v>70.345767014242753</v>
      </c>
      <c r="EW153" s="2">
        <f t="shared" si="438"/>
        <v>70.826472322280949</v>
      </c>
      <c r="EX153" s="2">
        <f t="shared" si="438"/>
        <v>69.958418476780594</v>
      </c>
      <c r="EY153" s="2">
        <f t="shared" si="438"/>
        <v>72.180734978240636</v>
      </c>
      <c r="EZ153" s="2">
        <f t="shared" si="438"/>
        <v>72.105419063946414</v>
      </c>
      <c r="FA153" s="2">
        <f t="shared" si="438"/>
        <v>72.826227402476135</v>
      </c>
      <c r="FB153" s="2">
        <f t="shared" si="438"/>
        <v>73.053837425369991</v>
      </c>
      <c r="FC153" s="2">
        <f t="shared" si="438"/>
        <v>73.866280211837193</v>
      </c>
      <c r="FD153" s="2">
        <f t="shared" si="438"/>
        <v>77.936361587613845</v>
      </c>
      <c r="FE153" s="2">
        <f t="shared" si="438"/>
        <v>77.896096871605394</v>
      </c>
      <c r="FG153" s="2">
        <f t="shared" si="306"/>
        <v>0.99951170434568304</v>
      </c>
      <c r="FH153" s="2">
        <f t="shared" si="439"/>
        <v>0.99946786000431587</v>
      </c>
      <c r="FI153" s="2">
        <f t="shared" si="439"/>
        <v>0.99945907005999757</v>
      </c>
      <c r="FJ153" s="2">
        <f t="shared" si="439"/>
        <v>0.99941214528613209</v>
      </c>
      <c r="FK153" s="2">
        <f t="shared" si="439"/>
        <v>0.99935596627163481</v>
      </c>
      <c r="FL153" s="2">
        <f t="shared" si="439"/>
        <v>0.99940039980539852</v>
      </c>
      <c r="FM153" s="2">
        <f t="shared" si="439"/>
        <v>0.99930539079365832</v>
      </c>
      <c r="FN153" s="2">
        <f t="shared" si="439"/>
        <v>0.99928547934955736</v>
      </c>
      <c r="FO153" s="2">
        <f t="shared" si="439"/>
        <v>0.99932731466676528</v>
      </c>
      <c r="FP153" s="2">
        <f t="shared" si="439"/>
        <v>0.99932192388859609</v>
      </c>
      <c r="FQ153" s="2">
        <f t="shared" si="439"/>
        <v>0.99933379209089779</v>
      </c>
      <c r="FR153" s="2">
        <f t="shared" si="439"/>
        <v>0.99933119820781224</v>
      </c>
      <c r="FS153" s="2">
        <f t="shared" si="439"/>
        <v>0.99936897999920837</v>
      </c>
      <c r="FT153" s="2">
        <f t="shared" si="439"/>
        <v>0.99931099764670839</v>
      </c>
      <c r="FU153" s="2">
        <f t="shared" si="439"/>
        <v>0.99921043734568238</v>
      </c>
      <c r="FW153" s="2">
        <f t="shared" si="324"/>
        <v>4.9224215511611824E-2</v>
      </c>
      <c r="FX153" s="2">
        <f t="shared" si="376"/>
        <v>8.3293179549484606E-2</v>
      </c>
      <c r="FY153" s="2">
        <f t="shared" si="377"/>
        <v>7.5892753134474425E-2</v>
      </c>
      <c r="FZ153" s="2">
        <f t="shared" si="378"/>
        <v>7.1331332252247331E-2</v>
      </c>
      <c r="GA153" s="2">
        <f t="shared" si="379"/>
        <v>8.0011211689358014E-2</v>
      </c>
      <c r="GB153" s="2">
        <f t="shared" si="380"/>
        <v>7.893115721005714E-2</v>
      </c>
      <c r="GC153" s="2">
        <f t="shared" si="381"/>
        <v>8.4021136299895133E-2</v>
      </c>
      <c r="GD153" s="2">
        <f t="shared" si="382"/>
        <v>9.9864977086306456E-2</v>
      </c>
      <c r="GE153" s="2">
        <f t="shared" si="383"/>
        <v>0.11552188340057612</v>
      </c>
      <c r="GF153" s="2">
        <f t="shared" si="384"/>
        <v>8.520722705550314E-2</v>
      </c>
      <c r="GG153" s="2">
        <f t="shared" si="385"/>
        <v>6.781156383529377E-2</v>
      </c>
      <c r="GH153" s="2">
        <f t="shared" si="386"/>
        <v>5.7450552069955821E-2</v>
      </c>
      <c r="GI153" s="2">
        <f t="shared" si="387"/>
        <v>5.0349823873208459E-2</v>
      </c>
      <c r="GJ153" s="2">
        <f t="shared" si="388"/>
        <v>5.188108395981085E-2</v>
      </c>
      <c r="GK153" s="2">
        <f t="shared" si="389"/>
        <v>3.9982433510483181E-2</v>
      </c>
      <c r="GM153" s="86">
        <f t="shared" si="325"/>
        <v>8.0484977932372363E-87</v>
      </c>
      <c r="GN153" s="86">
        <f t="shared" si="390"/>
        <v>3.0146135886379255E-96</v>
      </c>
      <c r="GO153" s="86">
        <f t="shared" si="391"/>
        <v>4.5439466200622442E-133</v>
      </c>
      <c r="GP153" s="86">
        <f t="shared" si="392"/>
        <v>7.866850740254475E-143</v>
      </c>
      <c r="GQ153" s="86">
        <f t="shared" si="393"/>
        <v>5.2584606757206467E-155</v>
      </c>
      <c r="GR153" s="86">
        <f t="shared" si="394"/>
        <v>1.285171015255168E-123</v>
      </c>
      <c r="GS153" s="86">
        <f t="shared" si="395"/>
        <v>2.1141777589399136E-115</v>
      </c>
      <c r="GT153" s="86">
        <f t="shared" si="396"/>
        <v>6.2628210749817332E-141</v>
      </c>
      <c r="GU153" s="86">
        <f t="shared" si="397"/>
        <v>1.3135827811706601E-171</v>
      </c>
      <c r="GV153" s="86">
        <f t="shared" si="398"/>
        <v>3.7527041340280898E-184</v>
      </c>
      <c r="GW153" s="86">
        <f t="shared" si="399"/>
        <v>1.3782504022402794E-176</v>
      </c>
      <c r="GX153" s="86">
        <f t="shared" si="400"/>
        <v>1.5194708798322987E-172</v>
      </c>
      <c r="GY153" s="86">
        <f t="shared" si="401"/>
        <v>2.8157260471152892E-152</v>
      </c>
      <c r="GZ153" s="86">
        <f t="shared" si="402"/>
        <v>8.3104690120600662E-107</v>
      </c>
      <c r="HA153" s="86">
        <f t="shared" si="403"/>
        <v>1.3187141322240588E-146</v>
      </c>
      <c r="HC153" s="86">
        <f t="shared" si="326"/>
        <v>1.1959266925094682E-36</v>
      </c>
      <c r="HD153" s="86">
        <f t="shared" si="404"/>
        <v>5.421882986940223E-44</v>
      </c>
      <c r="HE153" s="86">
        <f t="shared" si="405"/>
        <v>7.5504629924726378E-54</v>
      </c>
      <c r="HF153" s="86">
        <f t="shared" si="406"/>
        <v>1.6029880468200224E-66</v>
      </c>
      <c r="HG153" s="86">
        <f t="shared" si="407"/>
        <v>6.7177183101923424E-89</v>
      </c>
      <c r="HH153" s="86">
        <f t="shared" si="408"/>
        <v>2.3657574801058118E-68</v>
      </c>
      <c r="HI153" s="86">
        <f t="shared" si="409"/>
        <v>9.9914471433729635E-67</v>
      </c>
      <c r="HJ153" s="86">
        <f t="shared" si="410"/>
        <v>5.0955902536797036E-89</v>
      </c>
      <c r="HK153" s="86">
        <f t="shared" si="411"/>
        <v>1.2652749418029447E-129</v>
      </c>
      <c r="HL153" s="86">
        <f t="shared" si="412"/>
        <v>7.827945369305594E-69</v>
      </c>
      <c r="HM153" s="86">
        <f t="shared" si="413"/>
        <v>1.9504716083698005E-96</v>
      </c>
      <c r="HN153" s="86">
        <f t="shared" si="414"/>
        <v>4.6210083450509026E-90</v>
      </c>
      <c r="HO153" s="86">
        <f t="shared" si="415"/>
        <v>8.2210623055511275E-54</v>
      </c>
      <c r="HP153" s="86">
        <f t="shared" si="416"/>
        <v>9.632001746840141E-51</v>
      </c>
      <c r="HQ153" s="86">
        <f t="shared" si="417"/>
        <v>4.5333060313644834E-74</v>
      </c>
      <c r="HS153" s="86">
        <f t="shared" si="327"/>
        <v>0.54484987844729849</v>
      </c>
      <c r="HT153" s="86">
        <f t="shared" si="418"/>
        <v>0.23594519504074543</v>
      </c>
      <c r="HU153" s="86">
        <f t="shared" si="419"/>
        <v>0.18883728477553166</v>
      </c>
      <c r="HV153" s="86">
        <f t="shared" si="420"/>
        <v>0.31117117350511414</v>
      </c>
      <c r="HW153" s="86">
        <f t="shared" si="421"/>
        <v>0.25919994024836707</v>
      </c>
      <c r="HX153" s="86">
        <f t="shared" si="422"/>
        <v>0.22523044983907611</v>
      </c>
      <c r="HY153" s="86">
        <f t="shared" si="423"/>
        <v>0.20668484522540032</v>
      </c>
      <c r="HZ153" s="86">
        <f t="shared" si="424"/>
        <v>4.1998347502221922E-2</v>
      </c>
      <c r="IA153" s="86">
        <f t="shared" si="425"/>
        <v>2.3981885121329257E-2</v>
      </c>
      <c r="IB153" s="86">
        <f t="shared" si="426"/>
        <v>0.11972851507203887</v>
      </c>
      <c r="IC153" s="86">
        <f t="shared" si="427"/>
        <v>0.36889363725213503</v>
      </c>
      <c r="ID153" s="86">
        <f t="shared" si="428"/>
        <v>0.52641567484230467</v>
      </c>
      <c r="IE153" s="86">
        <f t="shared" si="429"/>
        <v>0.54538164681738466</v>
      </c>
      <c r="IF153" s="86">
        <f t="shared" si="430"/>
        <v>0.50493037689543818</v>
      </c>
      <c r="IG153" s="86">
        <f t="shared" si="431"/>
        <v>0.49341824859747707</v>
      </c>
      <c r="II153" s="86">
        <f t="shared" si="328"/>
        <v>1.5460026215889791E-8</v>
      </c>
      <c r="IJ153" s="86">
        <f t="shared" si="329"/>
        <v>1.7718238575044972E-6</v>
      </c>
      <c r="IK153" s="86">
        <f t="shared" si="330"/>
        <v>4.0795658766025706E-7</v>
      </c>
      <c r="IL153" s="86">
        <f t="shared" si="331"/>
        <v>1.9843482660214187E-7</v>
      </c>
      <c r="IM153" s="86">
        <f t="shared" si="332"/>
        <v>1.9022390697992952E-8</v>
      </c>
      <c r="IN153" s="86">
        <f t="shared" si="333"/>
        <v>1.176285692793991E-7</v>
      </c>
      <c r="IO153" s="86">
        <f t="shared" si="334"/>
        <v>6.8855837480359077E-8</v>
      </c>
      <c r="IP153" s="86">
        <f t="shared" si="335"/>
        <v>3.4377457173548223E-7</v>
      </c>
      <c r="IQ153" s="86">
        <f t="shared" si="336"/>
        <v>2.9523683245571535E-6</v>
      </c>
      <c r="IR153" s="86">
        <f t="shared" si="337"/>
        <v>9.5174962906167373E-9</v>
      </c>
      <c r="IS153" s="86">
        <f t="shared" si="338"/>
        <v>6.2595020610948118E-9</v>
      </c>
      <c r="IT153" s="86">
        <f t="shared" si="339"/>
        <v>8.6451582495645519E-10</v>
      </c>
      <c r="IU153" s="86">
        <f t="shared" si="340"/>
        <v>1.8569728645438661E-10</v>
      </c>
      <c r="IV153" s="86">
        <f t="shared" si="341"/>
        <v>4.5180741052256321E-17</v>
      </c>
      <c r="IW153" s="86">
        <f t="shared" si="342"/>
        <v>3.8705767992118353E-9</v>
      </c>
      <c r="IY153" s="86">
        <f t="shared" si="343"/>
        <v>0.54484989390732474</v>
      </c>
      <c r="IZ153" s="86">
        <f t="shared" si="344"/>
        <v>0.23594696686460293</v>
      </c>
      <c r="JA153" s="86">
        <f t="shared" si="345"/>
        <v>0.18883769273211931</v>
      </c>
      <c r="JB153" s="86">
        <f t="shared" si="346"/>
        <v>0.31117137193994077</v>
      </c>
      <c r="JC153" s="86">
        <f t="shared" si="347"/>
        <v>0.25919995927075778</v>
      </c>
      <c r="JD153" s="86">
        <f t="shared" si="348"/>
        <v>0.22523056746764539</v>
      </c>
      <c r="JE153" s="86">
        <f t="shared" si="349"/>
        <v>0.20668491408123779</v>
      </c>
      <c r="JF153" s="86">
        <f t="shared" si="350"/>
        <v>4.1998691276793655E-2</v>
      </c>
      <c r="JG153" s="86">
        <f t="shared" si="351"/>
        <v>2.3984837489653816E-2</v>
      </c>
      <c r="JH153" s="86">
        <f t="shared" si="352"/>
        <v>0.11972852458953516</v>
      </c>
      <c r="JI153" s="86">
        <f t="shared" si="353"/>
        <v>0.36889364351163711</v>
      </c>
      <c r="JJ153" s="86">
        <f t="shared" si="354"/>
        <v>0.52641567570682046</v>
      </c>
      <c r="JK153" s="86">
        <f t="shared" si="355"/>
        <v>0.54538164700308189</v>
      </c>
      <c r="JL153" s="86">
        <f t="shared" si="356"/>
        <v>0.50493037689543818</v>
      </c>
      <c r="JM153" s="86">
        <f t="shared" si="357"/>
        <v>0.49341825246805388</v>
      </c>
    </row>
    <row r="154" spans="2:273" x14ac:dyDescent="0.25">
      <c r="B154" s="2">
        <v>127</v>
      </c>
      <c r="C154" s="37">
        <v>77.25</v>
      </c>
      <c r="D154" s="37">
        <v>75.968000000000004</v>
      </c>
      <c r="E154" s="37">
        <v>74.819999999999993</v>
      </c>
      <c r="F154" s="37">
        <v>74.5</v>
      </c>
      <c r="G154" s="37">
        <v>70.790000000000006</v>
      </c>
      <c r="H154" s="37">
        <v>70.311000000000007</v>
      </c>
      <c r="I154" s="37">
        <v>70.573999999999998</v>
      </c>
      <c r="J154" s="37">
        <v>68.468000000000004</v>
      </c>
      <c r="K154" s="37">
        <v>72.935000000000002</v>
      </c>
      <c r="L154" s="37">
        <v>73.048000000000002</v>
      </c>
      <c r="M154" s="37">
        <v>76.516000000000005</v>
      </c>
      <c r="N154" s="37">
        <v>85.677000000000007</v>
      </c>
      <c r="O154" s="37">
        <v>93</v>
      </c>
      <c r="P154" s="37">
        <v>129.68299999999999</v>
      </c>
      <c r="Q154" s="37">
        <v>178.96799999999999</v>
      </c>
      <c r="S154" s="4">
        <f t="shared" si="229"/>
        <v>77.316949266374721</v>
      </c>
      <c r="T154" s="4">
        <f t="shared" si="230"/>
        <v>75.704463312737161</v>
      </c>
      <c r="U154" s="4">
        <f t="shared" si="231"/>
        <v>75.455702040339631</v>
      </c>
      <c r="V154" s="4">
        <f t="shared" si="232"/>
        <v>75.166281926227356</v>
      </c>
      <c r="W154" s="4">
        <f t="shared" si="233"/>
        <v>71.317827687161767</v>
      </c>
      <c r="X154" s="4">
        <f t="shared" si="234"/>
        <v>70.532747788943908</v>
      </c>
      <c r="Y154" s="4">
        <f t="shared" si="235"/>
        <v>71.360133891744439</v>
      </c>
      <c r="Z154" s="4">
        <f t="shared" si="236"/>
        <v>69.555360813872497</v>
      </c>
      <c r="AA154" s="4">
        <f t="shared" si="237"/>
        <v>72.294331986300961</v>
      </c>
      <c r="AB154" s="4">
        <f t="shared" si="238"/>
        <v>72.33241968043572</v>
      </c>
      <c r="AC154" s="4">
        <f t="shared" si="239"/>
        <v>77.289531973571627</v>
      </c>
      <c r="AD154" s="4">
        <f t="shared" si="240"/>
        <v>85.309371339534806</v>
      </c>
      <c r="AE154" s="4">
        <f t="shared" si="241"/>
        <v>93.161272315195205</v>
      </c>
      <c r="AF154" s="4">
        <f t="shared" si="242"/>
        <v>130.15353552002631</v>
      </c>
      <c r="AG154" s="4">
        <f t="shared" si="243"/>
        <v>183.38217053220933</v>
      </c>
      <c r="AI154" s="4">
        <f t="shared" si="244"/>
        <v>-6.6949266374720651E-2</v>
      </c>
      <c r="AJ154" s="4">
        <f t="shared" si="245"/>
        <v>0.26353668726284241</v>
      </c>
      <c r="AK154" s="4">
        <f t="shared" si="246"/>
        <v>-0.63570204033963762</v>
      </c>
      <c r="AL154" s="4">
        <f t="shared" si="247"/>
        <v>-0.66628192622735583</v>
      </c>
      <c r="AM154" s="4">
        <f t="shared" si="248"/>
        <v>-0.52782768716176065</v>
      </c>
      <c r="AN154" s="4">
        <f t="shared" si="249"/>
        <v>-0.22174778894390101</v>
      </c>
      <c r="AO154" s="4">
        <f t="shared" si="250"/>
        <v>-0.78613389174444137</v>
      </c>
      <c r="AP154" s="4">
        <f t="shared" si="251"/>
        <v>-1.0873608138724933</v>
      </c>
      <c r="AQ154" s="4">
        <f t="shared" si="252"/>
        <v>0.64066801369904169</v>
      </c>
      <c r="AR154" s="4">
        <f t="shared" si="253"/>
        <v>0.71558031956428181</v>
      </c>
      <c r="AS154" s="4">
        <f t="shared" si="254"/>
        <v>-0.77353197357162173</v>
      </c>
      <c r="AT154" s="4">
        <f t="shared" si="255"/>
        <v>0.3676286604652006</v>
      </c>
      <c r="AU154" s="4">
        <f t="shared" si="256"/>
        <v>-0.16127231519520535</v>
      </c>
      <c r="AV154" s="4">
        <f t="shared" si="436"/>
        <v>-0.47053552002631704</v>
      </c>
      <c r="AW154" s="4">
        <f t="shared" si="436"/>
        <v>-4.4141705322093401</v>
      </c>
      <c r="AY154" s="2">
        <f t="shared" si="308"/>
        <v>77.316949152934015</v>
      </c>
      <c r="AZ154" s="2">
        <f t="shared" si="359"/>
        <v>75.368823052875058</v>
      </c>
      <c r="BA154" s="2">
        <f t="shared" si="360"/>
        <v>75.134592172257896</v>
      </c>
      <c r="BB154" s="2">
        <f t="shared" si="361"/>
        <v>73.854519834282328</v>
      </c>
      <c r="BC154" s="2">
        <f t="shared" si="362"/>
        <v>70.26486627819844</v>
      </c>
      <c r="BD154" s="2">
        <f t="shared" si="363"/>
        <v>69.535972980532947</v>
      </c>
      <c r="BE154" s="2">
        <f t="shared" si="364"/>
        <v>70.406169388417183</v>
      </c>
      <c r="BF154" s="2">
        <f t="shared" si="365"/>
        <v>69.470740693554546</v>
      </c>
      <c r="BG154" s="2">
        <f t="shared" si="366"/>
        <v>72.249314272593409</v>
      </c>
      <c r="BH154" s="2">
        <f t="shared" si="367"/>
        <v>71.801412096190418</v>
      </c>
      <c r="BI154" s="2">
        <f t="shared" si="368"/>
        <v>72.412513480060241</v>
      </c>
      <c r="BJ154" s="2">
        <f t="shared" si="369"/>
        <v>73.183057134994584</v>
      </c>
      <c r="BK154" s="2">
        <f t="shared" si="370"/>
        <v>73.639847479033023</v>
      </c>
      <c r="BL154" s="2">
        <f t="shared" si="371"/>
        <v>78.042140758093907</v>
      </c>
      <c r="BM154" s="2">
        <f t="shared" si="372"/>
        <v>77.688928714105728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>
        <f t="shared" si="317"/>
        <v>72.935000000000002</v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>
        <f t="shared" si="281"/>
        <v>72.935000000000002</v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108.81994865599516</v>
      </c>
      <c r="DL154" s="2">
        <f t="shared" si="437"/>
        <v>103.7446409799314</v>
      </c>
      <c r="DM154" s="2">
        <f t="shared" si="437"/>
        <v>101.46845665961948</v>
      </c>
      <c r="DN154" s="2">
        <f t="shared" si="437"/>
        <v>103.77498695405559</v>
      </c>
      <c r="DO154" s="2">
        <f t="shared" si="437"/>
        <v>99.867766823503658</v>
      </c>
      <c r="DP154" s="2">
        <f t="shared" si="437"/>
        <v>95.371931983805638</v>
      </c>
      <c r="DQ154" s="2">
        <f t="shared" si="437"/>
        <v>104.36000926640926</v>
      </c>
      <c r="DR154" s="2">
        <f t="shared" si="437"/>
        <v>107.96036022408964</v>
      </c>
      <c r="DS154" s="2">
        <f t="shared" si="437"/>
        <v>106.71480883740884</v>
      </c>
      <c r="DT154" s="2">
        <f t="shared" si="437"/>
        <v>96.165380512091019</v>
      </c>
      <c r="DU154" s="2">
        <f t="shared" si="437"/>
        <v>99.153318087318056</v>
      </c>
      <c r="DV154" s="2">
        <f t="shared" si="437"/>
        <v>101.99026720647774</v>
      </c>
      <c r="DW154" s="2">
        <f t="shared" si="437"/>
        <v>106.62455215924426</v>
      </c>
      <c r="DX154" s="2">
        <f t="shared" si="437"/>
        <v>111.0952688974689</v>
      </c>
      <c r="DY154" s="2">
        <f t="shared" si="437"/>
        <v>95.440776209677409</v>
      </c>
      <c r="EA154" s="2">
        <f t="shared" si="440"/>
        <v>77.282566701361773</v>
      </c>
      <c r="EB154" s="2">
        <f t="shared" si="290"/>
        <v>75.360701965535782</v>
      </c>
      <c r="EC154" s="2">
        <f t="shared" si="291"/>
        <v>75.105301492779049</v>
      </c>
      <c r="ED154" s="2">
        <f t="shared" si="292"/>
        <v>73.83679599271403</v>
      </c>
      <c r="EE154" s="2">
        <f t="shared" si="293"/>
        <v>70.180783565727225</v>
      </c>
      <c r="EF154" s="2">
        <f t="shared" si="294"/>
        <v>69.450540427452324</v>
      </c>
      <c r="EG154" s="2">
        <f t="shared" si="295"/>
        <v>70.347647788531603</v>
      </c>
      <c r="EH154" s="2">
        <f t="shared" si="296"/>
        <v>69.395799990892954</v>
      </c>
      <c r="EI154" s="2">
        <f t="shared" si="297"/>
        <v>72.248353161259757</v>
      </c>
      <c r="EJ154" s="2">
        <f t="shared" si="298"/>
        <v>71.762959812869113</v>
      </c>
      <c r="EK154" s="2">
        <f t="shared" si="299"/>
        <v>72.371769918228509</v>
      </c>
      <c r="EL154" s="2">
        <f t="shared" si="300"/>
        <v>73.178199506375947</v>
      </c>
      <c r="EM154" s="2">
        <f t="shared" si="301"/>
        <v>73.610869833496579</v>
      </c>
      <c r="EN154" s="2">
        <f t="shared" si="302"/>
        <v>78.033754962192816</v>
      </c>
      <c r="EO154" s="2">
        <f t="shared" si="303"/>
        <v>77.670863188976412</v>
      </c>
      <c r="EQ154" s="2">
        <f t="shared" si="304"/>
        <v>77.661158847117804</v>
      </c>
      <c r="ER154" s="2">
        <f t="shared" si="438"/>
        <v>75.298287941624167</v>
      </c>
      <c r="ES154" s="2">
        <f t="shared" si="438"/>
        <v>75.302423441013005</v>
      </c>
      <c r="ET154" s="2">
        <f t="shared" si="438"/>
        <v>73.858323817477171</v>
      </c>
      <c r="EU154" s="2">
        <f t="shared" si="438"/>
        <v>70.946298660400487</v>
      </c>
      <c r="EV154" s="2">
        <f t="shared" si="438"/>
        <v>70.280148853017181</v>
      </c>
      <c r="EW154" s="2">
        <f t="shared" si="438"/>
        <v>70.752234191404199</v>
      </c>
      <c r="EX154" s="2">
        <f t="shared" si="438"/>
        <v>69.855055743495669</v>
      </c>
      <c r="EY154" s="2">
        <f t="shared" si="438"/>
        <v>72.0872210733109</v>
      </c>
      <c r="EZ154" s="2">
        <f t="shared" si="438"/>
        <v>72.01505433803159</v>
      </c>
      <c r="FA154" s="2">
        <f t="shared" si="438"/>
        <v>72.703030709517819</v>
      </c>
      <c r="FB154" s="2">
        <f t="shared" si="438"/>
        <v>72.975194593091658</v>
      </c>
      <c r="FC154" s="2">
        <f t="shared" si="438"/>
        <v>73.792471646211766</v>
      </c>
      <c r="FD154" s="2">
        <f t="shared" si="438"/>
        <v>77.814852347334167</v>
      </c>
      <c r="FE154" s="2">
        <f t="shared" si="438"/>
        <v>77.791507453339491</v>
      </c>
      <c r="FG154" s="2">
        <f t="shared" si="306"/>
        <v>0.99955464993610965</v>
      </c>
      <c r="FH154" s="2">
        <f t="shared" si="439"/>
        <v>0.99951465983101617</v>
      </c>
      <c r="FI154" s="2">
        <f t="shared" si="439"/>
        <v>0.99950664254955857</v>
      </c>
      <c r="FJ154" s="2">
        <f t="shared" si="439"/>
        <v>0.99946384239631825</v>
      </c>
      <c r="FK154" s="2">
        <f t="shared" si="439"/>
        <v>0.9994126009720995</v>
      </c>
      <c r="FL154" s="2">
        <f t="shared" si="439"/>
        <v>0.99945312927126384</v>
      </c>
      <c r="FM154" s="2">
        <f t="shared" si="439"/>
        <v>0.99936647015457158</v>
      </c>
      <c r="FN154" s="2">
        <f t="shared" si="439"/>
        <v>0.99934830844995781</v>
      </c>
      <c r="FO154" s="2">
        <f t="shared" si="439"/>
        <v>0.99938646737022041</v>
      </c>
      <c r="FP154" s="2">
        <f t="shared" si="439"/>
        <v>0.99938155033771403</v>
      </c>
      <c r="FQ154" s="2">
        <f t="shared" si="439"/>
        <v>0.99939237554725102</v>
      </c>
      <c r="FR154" s="2">
        <f t="shared" si="439"/>
        <v>0.99939000961985214</v>
      </c>
      <c r="FS154" s="2">
        <f t="shared" si="439"/>
        <v>0.99942447096437503</v>
      </c>
      <c r="FT154" s="2">
        <f t="shared" si="439"/>
        <v>0.99937158428791795</v>
      </c>
      <c r="FU154" s="2">
        <f t="shared" si="439"/>
        <v>0.9992798602706765</v>
      </c>
      <c r="FW154" s="2">
        <f t="shared" si="324"/>
        <v>5.3718168038589295E-2</v>
      </c>
      <c r="FX154" s="2">
        <f t="shared" si="376"/>
        <v>9.0601087127632859E-2</v>
      </c>
      <c r="FY154" s="2">
        <f t="shared" si="377"/>
        <v>8.2609879853760143E-2</v>
      </c>
      <c r="FZ154" s="2">
        <f t="shared" si="378"/>
        <v>7.7678672243186156E-2</v>
      </c>
      <c r="GA154" s="2">
        <f t="shared" si="379"/>
        <v>8.7058515015604118E-2</v>
      </c>
      <c r="GB154" s="2">
        <f t="shared" si="380"/>
        <v>8.5892212029821446E-2</v>
      </c>
      <c r="GC154" s="2">
        <f t="shared" si="381"/>
        <v>9.1386545650891965E-2</v>
      </c>
      <c r="GD154" s="2">
        <f t="shared" si="382"/>
        <v>0.1084548301120693</v>
      </c>
      <c r="GE154" s="2">
        <f t="shared" si="383"/>
        <v>0.12527103765284653</v>
      </c>
      <c r="GF154" s="2">
        <f t="shared" si="384"/>
        <v>9.2666092077345746E-2</v>
      </c>
      <c r="GG154" s="2">
        <f t="shared" si="385"/>
        <v>7.3870614709610719E-2</v>
      </c>
      <c r="GH154" s="2">
        <f t="shared" si="386"/>
        <v>6.264604784600962E-2</v>
      </c>
      <c r="GI154" s="2">
        <f t="shared" si="387"/>
        <v>5.4940601285306215E-2</v>
      </c>
      <c r="GJ154" s="2">
        <f t="shared" si="388"/>
        <v>5.6603156289612565E-2</v>
      </c>
      <c r="GK154" s="2">
        <f t="shared" si="389"/>
        <v>4.367140704357339E-2</v>
      </c>
      <c r="GM154" s="86">
        <f t="shared" si="325"/>
        <v>1.2538123110810176E-89</v>
      </c>
      <c r="GN154" s="86">
        <f t="shared" si="390"/>
        <v>2.6516809840842267E-99</v>
      </c>
      <c r="GO154" s="86">
        <f t="shared" si="391"/>
        <v>2.3318997668984339E-137</v>
      </c>
      <c r="GP154" s="86">
        <f t="shared" si="392"/>
        <v>1.85883000515517E-147</v>
      </c>
      <c r="GQ154" s="86">
        <f t="shared" si="393"/>
        <v>5.5519785816251934E-160</v>
      </c>
      <c r="GR154" s="86">
        <f t="shared" si="394"/>
        <v>1.4849473327313132E-127</v>
      </c>
      <c r="GS154" s="86">
        <f t="shared" si="395"/>
        <v>4.3957205590793397E-119</v>
      </c>
      <c r="GT154" s="86">
        <f t="shared" si="396"/>
        <v>1.94087053070602E-145</v>
      </c>
      <c r="GU154" s="86">
        <f t="shared" si="397"/>
        <v>4.5658281526767382E-177</v>
      </c>
      <c r="GV154" s="86">
        <f t="shared" si="398"/>
        <v>4.8727042458750731E-190</v>
      </c>
      <c r="GW154" s="86">
        <f t="shared" si="399"/>
        <v>2.9403566480328924E-182</v>
      </c>
      <c r="GX154" s="86">
        <f t="shared" si="400"/>
        <v>4.0403674116749502E-178</v>
      </c>
      <c r="GY154" s="86">
        <f t="shared" si="401"/>
        <v>3.5357548379866465E-157</v>
      </c>
      <c r="GZ154" s="86">
        <f t="shared" si="402"/>
        <v>3.3924352809311707E-110</v>
      </c>
      <c r="HA154" s="86">
        <f t="shared" si="403"/>
        <v>3.0875551978705319E-151</v>
      </c>
      <c r="HC154" s="86">
        <f t="shared" si="326"/>
        <v>1.5995349546224484E-38</v>
      </c>
      <c r="HD154" s="86">
        <f t="shared" si="404"/>
        <v>3.6008738651113826E-46</v>
      </c>
      <c r="HE154" s="86">
        <f t="shared" si="405"/>
        <v>1.5232537057316723E-56</v>
      </c>
      <c r="HF154" s="86">
        <f t="shared" si="406"/>
        <v>6.4576159203958807E-70</v>
      </c>
      <c r="HG154" s="86">
        <f t="shared" si="407"/>
        <v>2.1584606461993749E-93</v>
      </c>
      <c r="HH154" s="86">
        <f t="shared" si="408"/>
        <v>9.5028953996060168E-72</v>
      </c>
      <c r="HI154" s="86">
        <f t="shared" si="409"/>
        <v>4.9876784233390721E-70</v>
      </c>
      <c r="HJ154" s="86">
        <f t="shared" si="410"/>
        <v>2.3394394856374808E-93</v>
      </c>
      <c r="HK154" s="86">
        <f t="shared" si="411"/>
        <v>7.219875952744619E-136</v>
      </c>
      <c r="HL154" s="86">
        <f t="shared" si="412"/>
        <v>3.7973540455230922E-72</v>
      </c>
      <c r="HM154" s="86">
        <f t="shared" si="413"/>
        <v>2.7350553816128758E-101</v>
      </c>
      <c r="HN154" s="86">
        <f t="shared" si="414"/>
        <v>1.064233172802457E-94</v>
      </c>
      <c r="HO154" s="86">
        <f t="shared" si="415"/>
        <v>1.3941222384971486E-56</v>
      </c>
      <c r="HP154" s="86">
        <f t="shared" si="416"/>
        <v>2.4127706918619376E-53</v>
      </c>
      <c r="HQ154" s="86">
        <f t="shared" si="417"/>
        <v>7.9090986868469536E-78</v>
      </c>
      <c r="HS154" s="86">
        <f t="shared" si="327"/>
        <v>0.53026542382257447</v>
      </c>
      <c r="HT154" s="86">
        <f t="shared" si="418"/>
        <v>0.14334194613493173</v>
      </c>
      <c r="HU154" s="86">
        <f t="shared" si="419"/>
        <v>0.10701483796453495</v>
      </c>
      <c r="HV154" s="86">
        <f t="shared" si="420"/>
        <v>0.20413175875924153</v>
      </c>
      <c r="HW154" s="86">
        <f t="shared" si="421"/>
        <v>0.14873092876000002</v>
      </c>
      <c r="HX154" s="86">
        <f t="shared" si="422"/>
        <v>0.12881170344378898</v>
      </c>
      <c r="HY154" s="86">
        <f t="shared" si="423"/>
        <v>0.111762921453504</v>
      </c>
      <c r="HZ154" s="86">
        <f t="shared" si="424"/>
        <v>1.5395821071922567E-2</v>
      </c>
      <c r="IA154" s="86">
        <f t="shared" si="425"/>
        <v>8.0492793632306377E-3</v>
      </c>
      <c r="IB154" s="86">
        <f t="shared" si="426"/>
        <v>5.2800614081823329E-2</v>
      </c>
      <c r="IC154" s="86">
        <f t="shared" si="427"/>
        <v>0.24786681719521839</v>
      </c>
      <c r="ID154" s="86">
        <f t="shared" si="428"/>
        <v>0.45064055174215462</v>
      </c>
      <c r="IE154" s="86">
        <f t="shared" si="429"/>
        <v>0.52113574433938836</v>
      </c>
      <c r="IF154" s="86">
        <f t="shared" si="430"/>
        <v>0.53049250094664069</v>
      </c>
      <c r="IG154" s="86">
        <f t="shared" si="431"/>
        <v>0.53975968368694505</v>
      </c>
      <c r="II154" s="86">
        <f t="shared" si="328"/>
        <v>4.2429894280490119E-8</v>
      </c>
      <c r="IJ154" s="86">
        <f t="shared" si="329"/>
        <v>4.3405999850685909E-6</v>
      </c>
      <c r="IK154" s="86">
        <f t="shared" si="330"/>
        <v>1.068625267560396E-6</v>
      </c>
      <c r="IL154" s="86">
        <f t="shared" si="331"/>
        <v>5.3267887016547467E-7</v>
      </c>
      <c r="IM154" s="86">
        <f t="shared" si="332"/>
        <v>6.3487171500295924E-8</v>
      </c>
      <c r="IN154" s="86">
        <f t="shared" si="333"/>
        <v>3.422283938856025E-7</v>
      </c>
      <c r="IO154" s="86">
        <f t="shared" si="334"/>
        <v>2.1466953593418018E-7</v>
      </c>
      <c r="IP154" s="86">
        <f t="shared" si="335"/>
        <v>1.0386212583711708E-6</v>
      </c>
      <c r="IQ154" s="86">
        <f t="shared" si="336"/>
        <v>8.096603598424545E-6</v>
      </c>
      <c r="IR154" s="86">
        <f t="shared" si="337"/>
        <v>3.4598343651045561E-8</v>
      </c>
      <c r="IS154" s="86">
        <f t="shared" si="338"/>
        <v>2.0765181489590816E-8</v>
      </c>
      <c r="IT154" s="86">
        <f t="shared" si="339"/>
        <v>3.0162709005348217E-9</v>
      </c>
      <c r="IU154" s="86">
        <f t="shared" si="340"/>
        <v>6.7054494081589779E-10</v>
      </c>
      <c r="IV154" s="86">
        <f t="shared" si="341"/>
        <v>4.2095433529006098E-16</v>
      </c>
      <c r="IW154" s="86">
        <f t="shared" si="342"/>
        <v>1.0717281250294416E-8</v>
      </c>
      <c r="IY154" s="86">
        <f t="shared" si="343"/>
        <v>0.53026546625246873</v>
      </c>
      <c r="IZ154" s="86">
        <f t="shared" si="344"/>
        <v>0.14334628673491681</v>
      </c>
      <c r="JA154" s="86">
        <f t="shared" si="345"/>
        <v>0.10701590658980252</v>
      </c>
      <c r="JB154" s="86">
        <f t="shared" si="346"/>
        <v>0.20413229143811168</v>
      </c>
      <c r="JC154" s="86">
        <f t="shared" si="347"/>
        <v>0.14873099224717151</v>
      </c>
      <c r="JD154" s="86">
        <f t="shared" si="348"/>
        <v>0.12881204567218285</v>
      </c>
      <c r="JE154" s="86">
        <f t="shared" si="349"/>
        <v>0.11176313612303994</v>
      </c>
      <c r="JF154" s="86">
        <f t="shared" si="350"/>
        <v>1.5396859693180939E-2</v>
      </c>
      <c r="JG154" s="86">
        <f t="shared" si="351"/>
        <v>8.0573759668290616E-3</v>
      </c>
      <c r="JH154" s="86">
        <f t="shared" si="352"/>
        <v>5.2800648680166977E-2</v>
      </c>
      <c r="JI154" s="86">
        <f t="shared" si="353"/>
        <v>0.24786683796039988</v>
      </c>
      <c r="JJ154" s="86">
        <f t="shared" si="354"/>
        <v>0.45064055475842552</v>
      </c>
      <c r="JK154" s="86">
        <f t="shared" si="355"/>
        <v>0.52113574500993332</v>
      </c>
      <c r="JL154" s="86">
        <f t="shared" si="356"/>
        <v>0.53049250094664113</v>
      </c>
      <c r="JM154" s="86">
        <f t="shared" si="357"/>
        <v>0.53975969440422633</v>
      </c>
    </row>
    <row r="155" spans="2:273" x14ac:dyDescent="0.25">
      <c r="B155" s="2">
        <v>128</v>
      </c>
      <c r="C155" s="37">
        <v>78.483999999999995</v>
      </c>
      <c r="D155" s="37">
        <v>75.581000000000003</v>
      </c>
      <c r="E155" s="37">
        <v>75.474999999999994</v>
      </c>
      <c r="F155" s="37">
        <v>74.403000000000006</v>
      </c>
      <c r="G155" s="37">
        <v>70</v>
      </c>
      <c r="H155" s="37">
        <v>69.066000000000003</v>
      </c>
      <c r="I155" s="37">
        <v>69.426000000000002</v>
      </c>
      <c r="J155" s="37">
        <v>69.322999999999993</v>
      </c>
      <c r="K155" s="37">
        <v>72.225999999999999</v>
      </c>
      <c r="L155" s="37">
        <v>72.257999999999996</v>
      </c>
      <c r="M155" s="37">
        <v>73.855000000000004</v>
      </c>
      <c r="N155" s="37">
        <v>79.387</v>
      </c>
      <c r="O155" s="37">
        <v>88.161000000000001</v>
      </c>
      <c r="P155" s="37">
        <v>122.27</v>
      </c>
      <c r="Q155" s="37">
        <v>174.37100000000001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77.202312225757353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75.417202373396492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75.180748744947053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74.377856732597408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70.528514645201923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69.818251458188868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70.649039135184395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69.363252185380304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72.165025464237686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71.839177291503205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74.523341906345493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80.649475206093541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87.507662660342774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121.8715474390211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175.55845544290992</v>
      </c>
      <c r="AI155" s="4">
        <f t="shared" ref="AI155:AI218" si="456">IF(OR($B155 &lt; C$230, $B155 &gt; C$233), 0, C155-S155)</f>
        <v>1.2816877742426414</v>
      </c>
      <c r="AJ155" s="4">
        <f t="shared" ref="AJ155:AJ218" si="457">IF(OR($B155 &lt; D$230, $B155 &gt; D$233), 0, D155-T155)</f>
        <v>0.16379762660351105</v>
      </c>
      <c r="AK155" s="4">
        <f t="shared" ref="AK155:AK218" si="458">IF(OR($B155 &lt; E$230, $B155 &gt; E$233), 0, E155-U155)</f>
        <v>0.29425125505294147</v>
      </c>
      <c r="AL155" s="4">
        <f t="shared" ref="AL155:AL218" si="459">IF(OR($B155 &lt; F$230, $B155 &gt; F$233), 0, F155-V155)</f>
        <v>2.5143267402597758E-2</v>
      </c>
      <c r="AM155" s="4">
        <f t="shared" ref="AM155:AM218" si="460">IF(OR($B155 &lt; G$230, $B155 &gt; G$233), 0, G155-W155)</f>
        <v>-0.52851464520192337</v>
      </c>
      <c r="AN155" s="4">
        <f t="shared" ref="AN155:AN218" si="461">IF(OR($B155 &lt; H$230, $B155 &gt; H$233), 0, H155-X155)</f>
        <v>-0.75225145818886574</v>
      </c>
      <c r="AO155" s="4">
        <f t="shared" ref="AO155:AO218" si="462">IF(OR($B155 &lt; I$230, $B155 &gt; I$233), 0, I155-Y155)</f>
        <v>-1.2230391351843934</v>
      </c>
      <c r="AP155" s="4">
        <f t="shared" ref="AP155:AP218" si="463">IF(OR($B155 &lt; J$230, $B155 &gt; J$233), 0, J155-Z155)</f>
        <v>-4.0252185380310834E-2</v>
      </c>
      <c r="AQ155" s="4">
        <f t="shared" ref="AQ155:AQ218" si="464">IF(OR($B155 &lt; K$230, $B155 &gt; K$233), 0, K155-AA155)</f>
        <v>6.0974535762312598E-2</v>
      </c>
      <c r="AR155" s="4">
        <f t="shared" ref="AR155:AR218" si="465">IF(OR($B155 &lt; L$230, $B155 &gt; L$233), 0, L155-AB155)</f>
        <v>0.4188227084967906</v>
      </c>
      <c r="AS155" s="4">
        <f t="shared" ref="AS155:AS218" si="466">IF(OR($B155 &lt; M$230, $B155 &gt; M$233), 0, M155-AC155)</f>
        <v>-0.66834190634548918</v>
      </c>
      <c r="AT155" s="4">
        <f t="shared" ref="AT155:AT218" si="467">IF(OR($B155 &lt; N$230, $B155 &gt; N$233), 0, N155-AD155)</f>
        <v>-1.2624752060935407</v>
      </c>
      <c r="AU155" s="4">
        <f t="shared" ref="AU155:AU218" si="468">IF(OR($B155 &lt; O$230, $B155 &gt; O$233), 0, O155-AE155)</f>
        <v>0.65333733965722729</v>
      </c>
      <c r="AV155" s="4">
        <f t="shared" ref="AV155:AW170" si="469">IF(OR($B155 &lt; P$230, $B155 &gt; P$233), 0, P155-AF155)</f>
        <v>0.39845256097889603</v>
      </c>
      <c r="AW155" s="4">
        <f t="shared" si="469"/>
        <v>-1.1874554429099078</v>
      </c>
      <c r="AY155" s="2">
        <f t="shared" si="308"/>
        <v>77.202311932782408</v>
      </c>
      <c r="AZ155" s="2">
        <f t="shared" si="359"/>
        <v>75.273095465377452</v>
      </c>
      <c r="BA155" s="2">
        <f t="shared" si="360"/>
        <v>75.054715658566678</v>
      </c>
      <c r="BB155" s="2">
        <f t="shared" si="361"/>
        <v>73.765305719489348</v>
      </c>
      <c r="BC155" s="2">
        <f t="shared" si="362"/>
        <v>70.133076933180988</v>
      </c>
      <c r="BD155" s="2">
        <f t="shared" si="363"/>
        <v>69.433407056744798</v>
      </c>
      <c r="BE155" s="2">
        <f t="shared" si="364"/>
        <v>70.312068743017619</v>
      </c>
      <c r="BF155" s="2">
        <f t="shared" si="365"/>
        <v>69.344595734081537</v>
      </c>
      <c r="BG155" s="2">
        <f t="shared" si="366"/>
        <v>72.154786506810851</v>
      </c>
      <c r="BH155" s="2">
        <f t="shared" si="367"/>
        <v>71.697497026065932</v>
      </c>
      <c r="BI155" s="2">
        <f t="shared" si="368"/>
        <v>72.270538741733901</v>
      </c>
      <c r="BJ155" s="2">
        <f t="shared" si="369"/>
        <v>73.111337653250814</v>
      </c>
      <c r="BK155" s="2">
        <f t="shared" si="370"/>
        <v>73.551318685621922</v>
      </c>
      <c r="BL155" s="2">
        <f t="shared" si="371"/>
        <v>77.932539806944817</v>
      </c>
      <c r="BM155" s="2">
        <f t="shared" si="372"/>
        <v>77.577201996704588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>
        <f t="shared" si="316"/>
        <v>69.322999999999993</v>
      </c>
      <c r="CM155" s="2">
        <f t="shared" si="317"/>
        <v>72.225999999999999</v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>
        <f t="shared" ref="DB155:DB218" si="492">IF(AND(JF155 &lt; $DI$22, $B155 &gt; J$7, $B155 &lt; J$233), J155, "")</f>
        <v>69.322999999999993</v>
      </c>
      <c r="DC155" s="2">
        <f t="shared" ref="DC155:DC218" si="493">IF(AND(JG155 &lt; $DI$22, $B155 &gt; K$7, $B155 &lt; K$233), K155, "")</f>
        <v>72.225999999999999</v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108.99865418302628</v>
      </c>
      <c r="DL155" s="2">
        <f t="shared" ref="DL155:DY170" si="501">BP$228*$B155+BP$229</f>
        <v>103.87162979769334</v>
      </c>
      <c r="DM155" s="2">
        <f t="shared" si="501"/>
        <v>101.5873168227122</v>
      </c>
      <c r="DN155" s="2">
        <f t="shared" si="501"/>
        <v>103.91762174864274</v>
      </c>
      <c r="DO155" s="2">
        <f t="shared" si="501"/>
        <v>99.970907210854577</v>
      </c>
      <c r="DP155" s="2">
        <f t="shared" si="501"/>
        <v>95.437537651821842</v>
      </c>
      <c r="DQ155" s="2">
        <f t="shared" si="501"/>
        <v>104.54655842985844</v>
      </c>
      <c r="DR155" s="2">
        <f t="shared" si="501"/>
        <v>108.18827731092438</v>
      </c>
      <c r="DS155" s="2">
        <f t="shared" si="501"/>
        <v>106.91270819390819</v>
      </c>
      <c r="DT155" s="2">
        <f t="shared" si="501"/>
        <v>96.231562351825488</v>
      </c>
      <c r="DU155" s="2">
        <f t="shared" si="501"/>
        <v>99.262711128132139</v>
      </c>
      <c r="DV155" s="2">
        <f t="shared" si="501"/>
        <v>102.12133987854251</v>
      </c>
      <c r="DW155" s="2">
        <f t="shared" si="501"/>
        <v>106.8095726045884</v>
      </c>
      <c r="DX155" s="2">
        <f t="shared" si="501"/>
        <v>111.31604122694122</v>
      </c>
      <c r="DY155" s="2">
        <f t="shared" si="501"/>
        <v>95.512051612903221</v>
      </c>
      <c r="EA155" s="2">
        <f t="shared" si="440"/>
        <v>77.165422933472115</v>
      </c>
      <c r="EB155" s="2">
        <f t="shared" ref="EB155:EB218" si="502">CF$228*$B155+CF$229</f>
        <v>75.26633371028538</v>
      </c>
      <c r="EC155" s="2">
        <f t="shared" ref="EC155:EC218" si="503">CG$228*$B155+CG$229</f>
        <v>75.024075783506547</v>
      </c>
      <c r="ED155" s="2">
        <f t="shared" ref="ED155:ED218" si="504">CH$228*$B155+CH$229</f>
        <v>73.748289357272967</v>
      </c>
      <c r="EE155" s="2">
        <f t="shared" ref="EE155:EE218" si="505">CI$228*$B155+CI$229</f>
        <v>70.040884521580594</v>
      </c>
      <c r="EF155" s="2">
        <f t="shared" ref="EF155:EF218" si="506">CJ$228*$B155+CJ$229</f>
        <v>69.338570531592936</v>
      </c>
      <c r="EG155" s="2">
        <f t="shared" ref="EG155:EG218" si="507">CK$228*$B155+CK$229</f>
        <v>70.249710854407354</v>
      </c>
      <c r="EH155" s="2">
        <f t="shared" ref="EH155:EH218" si="508">CL$228*$B155+CL$229</f>
        <v>69.264073352761727</v>
      </c>
      <c r="EI155" s="2">
        <f t="shared" ref="EI155:EI218" si="509">CM$228*$B155+CM$229</f>
        <v>72.157578332938655</v>
      </c>
      <c r="EJ155" s="2">
        <f t="shared" ref="EJ155:EJ218" si="510">CN$228*$B155+CN$229</f>
        <v>71.656641115116216</v>
      </c>
      <c r="EK155" s="2">
        <f t="shared" ref="EK155:EK218" si="511">CO$228*$B155+CO$229</f>
        <v>72.227195191403126</v>
      </c>
      <c r="EL155" s="2">
        <f t="shared" ref="EL155:EL218" si="512">CP$228*$B155+CP$229</f>
        <v>73.109754010695156</v>
      </c>
      <c r="EM155" s="2">
        <f t="shared" ref="EM155:EM218" si="513">CQ$228*$B155+CQ$229</f>
        <v>73.52206469147896</v>
      </c>
      <c r="EN155" s="2">
        <f t="shared" ref="EN155:EN218" si="514">CR$228*$B155+CR$229</f>
        <v>77.927880563670726</v>
      </c>
      <c r="EO155" s="2">
        <f t="shared" ref="EO155:EO218" si="515">CS$228*$B155+CS$229</f>
        <v>77.559326279527596</v>
      </c>
      <c r="EQ155" s="2">
        <f t="shared" ref="EQ155:EQ218" si="516">CU$228*$B155+CU$229</f>
        <v>77.574299348370943</v>
      </c>
      <c r="ER155" s="2">
        <f t="shared" ref="ER155:FE170" si="517">CV$228*$B155+CV$229</f>
        <v>75.2064187242879</v>
      </c>
      <c r="ES155" s="2">
        <f t="shared" si="517"/>
        <v>75.232027310815823</v>
      </c>
      <c r="ET155" s="2">
        <f t="shared" si="517"/>
        <v>73.775062900102398</v>
      </c>
      <c r="EU155" s="2">
        <f t="shared" si="517"/>
        <v>70.845400638669659</v>
      </c>
      <c r="EV155" s="2">
        <f t="shared" si="517"/>
        <v>70.214530691791609</v>
      </c>
      <c r="EW155" s="2">
        <f t="shared" si="517"/>
        <v>70.677996060527434</v>
      </c>
      <c r="EX155" s="2">
        <f t="shared" si="517"/>
        <v>69.751693010210744</v>
      </c>
      <c r="EY155" s="2">
        <f t="shared" si="517"/>
        <v>71.993707168381164</v>
      </c>
      <c r="EZ155" s="2">
        <f t="shared" si="517"/>
        <v>71.924689612116765</v>
      </c>
      <c r="FA155" s="2">
        <f t="shared" si="517"/>
        <v>72.579834016559516</v>
      </c>
      <c r="FB155" s="2">
        <f t="shared" si="517"/>
        <v>72.896551760813324</v>
      </c>
      <c r="FC155" s="2">
        <f t="shared" si="517"/>
        <v>73.718663080586339</v>
      </c>
      <c r="FD155" s="2">
        <f t="shared" si="517"/>
        <v>77.693343107054488</v>
      </c>
      <c r="FE155" s="2">
        <f t="shared" si="517"/>
        <v>77.686918035073575</v>
      </c>
      <c r="FG155" s="2">
        <f t="shared" ref="FG155:FG218" si="518">POWER(10,($B155-C$231)/C$229)/(1+POWER(10,($B155-C$231)/C$229))</f>
        <v>0.99959381999786345</v>
      </c>
      <c r="FH155" s="2">
        <f t="shared" ref="FH155:FU170" si="519">POWER(10,($B155-D$231)/D$229)/(1+POWER(10,($B155-D$231)/D$229))</f>
        <v>0.99955734560170006</v>
      </c>
      <c r="FI155" s="2">
        <f t="shared" si="519"/>
        <v>0.99955003312440971</v>
      </c>
      <c r="FJ155" s="2">
        <f t="shared" si="519"/>
        <v>0.99951099538452925</v>
      </c>
      <c r="FK155" s="2">
        <f t="shared" si="519"/>
        <v>0.99946425802983918</v>
      </c>
      <c r="FL155" s="2">
        <f t="shared" si="519"/>
        <v>0.99950122396721364</v>
      </c>
      <c r="FM155" s="2">
        <f t="shared" si="519"/>
        <v>0.99942218170414976</v>
      </c>
      <c r="FN155" s="2">
        <f t="shared" si="519"/>
        <v>0.99940561615941004</v>
      </c>
      <c r="FO155" s="2">
        <f t="shared" si="519"/>
        <v>0.99944042138292666</v>
      </c>
      <c r="FP155" s="2">
        <f t="shared" si="519"/>
        <v>0.99943593650983142</v>
      </c>
      <c r="FQ155" s="2">
        <f t="shared" si="519"/>
        <v>0.9994458102834336</v>
      </c>
      <c r="FR155" s="2">
        <f t="shared" si="519"/>
        <v>0.99944365230080734</v>
      </c>
      <c r="FS155" s="2">
        <f t="shared" si="519"/>
        <v>0.99947508469926882</v>
      </c>
      <c r="FT155" s="2">
        <f t="shared" si="519"/>
        <v>0.99942684636713386</v>
      </c>
      <c r="FU155" s="2">
        <f t="shared" si="519"/>
        <v>0.99934318314214077</v>
      </c>
      <c r="FW155" s="2">
        <f t="shared" si="324"/>
        <v>5.8597112722350991E-2</v>
      </c>
      <c r="FX155" s="2">
        <f t="shared" si="376"/>
        <v>9.8481288736735229E-2</v>
      </c>
      <c r="FY155" s="2">
        <f t="shared" si="377"/>
        <v>8.9863713558437822E-2</v>
      </c>
      <c r="FZ155" s="2">
        <f t="shared" si="378"/>
        <v>8.453940689702856E-2</v>
      </c>
      <c r="GA155" s="2">
        <f t="shared" si="379"/>
        <v>9.4662668230247951E-2</v>
      </c>
      <c r="GB155" s="2">
        <f t="shared" si="380"/>
        <v>9.3404916786689496E-2</v>
      </c>
      <c r="GC155" s="2">
        <f t="shared" si="381"/>
        <v>9.9327602222260905E-2</v>
      </c>
      <c r="GD155" s="2">
        <f t="shared" si="382"/>
        <v>0.11768693612449201</v>
      </c>
      <c r="GE155" s="2">
        <f t="shared" si="383"/>
        <v>0.13571669971138686</v>
      </c>
      <c r="GF155" s="2">
        <f t="shared" si="384"/>
        <v>0.10070601181650815</v>
      </c>
      <c r="GG155" s="2">
        <f t="shared" si="385"/>
        <v>8.0424341829036058E-2</v>
      </c>
      <c r="GH155" s="2">
        <f t="shared" si="386"/>
        <v>6.8277358704833258E-2</v>
      </c>
      <c r="GI155" s="2">
        <f t="shared" si="387"/>
        <v>5.9923542454492995E-2</v>
      </c>
      <c r="GJ155" s="2">
        <f t="shared" si="388"/>
        <v>6.1727037180606598E-2</v>
      </c>
      <c r="GK155" s="2">
        <f t="shared" si="389"/>
        <v>4.7683837466390093E-2</v>
      </c>
      <c r="GM155" s="86">
        <f t="shared" si="325"/>
        <v>1.7592002538625768E-92</v>
      </c>
      <c r="GN155" s="86">
        <f t="shared" si="390"/>
        <v>2.0859965006801745E-102</v>
      </c>
      <c r="GO155" s="86">
        <f t="shared" si="391"/>
        <v>1.0212558236714812E-141</v>
      </c>
      <c r="GP155" s="86">
        <f t="shared" si="392"/>
        <v>3.6993074086976507E-152</v>
      </c>
      <c r="GQ155" s="86">
        <f t="shared" si="393"/>
        <v>4.8820344628841161E-165</v>
      </c>
      <c r="GR155" s="86">
        <f t="shared" si="394"/>
        <v>1.4858134100780339E-131</v>
      </c>
      <c r="GS155" s="86">
        <f t="shared" si="395"/>
        <v>7.985908456374514E-123</v>
      </c>
      <c r="GT155" s="86">
        <f t="shared" si="396"/>
        <v>5.0984089645712801E-150</v>
      </c>
      <c r="GU155" s="86">
        <f t="shared" si="397"/>
        <v>1.3010806319768011E-182</v>
      </c>
      <c r="GV155" s="86">
        <f t="shared" si="398"/>
        <v>5.1022854363815451E-196</v>
      </c>
      <c r="GW155" s="86">
        <f t="shared" si="399"/>
        <v>5.0935795833205473E-188</v>
      </c>
      <c r="GX155" s="86">
        <f t="shared" si="400"/>
        <v>8.7431927450865407E-184</v>
      </c>
      <c r="GY155" s="86">
        <f t="shared" si="401"/>
        <v>3.7062401568740127E-162</v>
      </c>
      <c r="GZ155" s="86">
        <f t="shared" si="402"/>
        <v>1.2237963040229593E-113</v>
      </c>
      <c r="HA155" s="86">
        <f t="shared" si="403"/>
        <v>6.1137136266241624E-156</v>
      </c>
      <c r="HC155" s="86">
        <f t="shared" si="326"/>
        <v>1.9138274413272571E-40</v>
      </c>
      <c r="HD155" s="86">
        <f t="shared" si="404"/>
        <v>2.1108200522416787E-48</v>
      </c>
      <c r="HE155" s="86">
        <f t="shared" si="405"/>
        <v>2.6306962516908299E-59</v>
      </c>
      <c r="HF155" s="86">
        <f t="shared" si="406"/>
        <v>2.1326814599475617E-73</v>
      </c>
      <c r="HG155" s="86">
        <f t="shared" si="407"/>
        <v>5.3513778426779303E-98</v>
      </c>
      <c r="HH155" s="86">
        <f t="shared" si="408"/>
        <v>3.1454891251329577E-75</v>
      </c>
      <c r="HI155" s="86">
        <f t="shared" si="409"/>
        <v>2.0641601844939228E-73</v>
      </c>
      <c r="HJ155" s="86">
        <f t="shared" si="410"/>
        <v>8.4355597103817193E-98</v>
      </c>
      <c r="HK155" s="86">
        <f t="shared" si="411"/>
        <v>2.9259165136176868E-142</v>
      </c>
      <c r="HL155" s="86">
        <f t="shared" si="412"/>
        <v>1.5338289717292487E-75</v>
      </c>
      <c r="HM155" s="86">
        <f t="shared" si="413"/>
        <v>2.9027501450773962E-106</v>
      </c>
      <c r="HN155" s="86">
        <f t="shared" si="414"/>
        <v>1.8663613231841265E-99</v>
      </c>
      <c r="HO155" s="86">
        <f t="shared" si="415"/>
        <v>2.0060552128056412E-59</v>
      </c>
      <c r="HP155" s="86">
        <f t="shared" si="416"/>
        <v>5.1825711993913722E-56</v>
      </c>
      <c r="HQ155" s="86">
        <f t="shared" si="417"/>
        <v>1.1092441887072837E-81</v>
      </c>
      <c r="HS155" s="86">
        <f t="shared" si="327"/>
        <v>0.4707845230298221</v>
      </c>
      <c r="HT155" s="86">
        <f t="shared" si="418"/>
        <v>7.694164500109138E-2</v>
      </c>
      <c r="HU155" s="86">
        <f t="shared" si="419"/>
        <v>5.3295610702045207E-2</v>
      </c>
      <c r="HV155" s="86">
        <f t="shared" si="420"/>
        <v>0.1180390525155237</v>
      </c>
      <c r="HW155" s="86">
        <f t="shared" si="421"/>
        <v>7.2360832501516648E-2</v>
      </c>
      <c r="HX155" s="86">
        <f t="shared" si="422"/>
        <v>6.3692947175871359E-2</v>
      </c>
      <c r="HY155" s="86">
        <f t="shared" si="423"/>
        <v>5.1488669278129374E-2</v>
      </c>
      <c r="HZ155" s="86">
        <f t="shared" si="424"/>
        <v>4.7522050873779692E-3</v>
      </c>
      <c r="IA155" s="86">
        <f t="shared" si="425"/>
        <v>2.2823127736052921E-3</v>
      </c>
      <c r="IB155" s="86">
        <f t="shared" si="426"/>
        <v>1.9334316128362672E-2</v>
      </c>
      <c r="IC155" s="86">
        <f t="shared" si="427"/>
        <v>0.14348141466217271</v>
      </c>
      <c r="ID155" s="86">
        <f t="shared" si="428"/>
        <v>0.33771578174778732</v>
      </c>
      <c r="IE155" s="86">
        <f t="shared" si="429"/>
        <v>0.44134439699301314</v>
      </c>
      <c r="IF155" s="86">
        <f t="shared" si="430"/>
        <v>0.51525893682902202</v>
      </c>
      <c r="IG155" s="86">
        <f t="shared" si="431"/>
        <v>0.55684298266168863</v>
      </c>
      <c r="II155" s="86">
        <f t="shared" si="328"/>
        <v>1.1299662992269779E-7</v>
      </c>
      <c r="IJ155" s="86">
        <f t="shared" si="329"/>
        <v>1.0294566412075256E-5</v>
      </c>
      <c r="IK155" s="86">
        <f t="shared" si="330"/>
        <v>2.7065928306318566E-6</v>
      </c>
      <c r="IL155" s="86">
        <f t="shared" si="331"/>
        <v>1.3825353456754509E-6</v>
      </c>
      <c r="IM155" s="86">
        <f t="shared" si="332"/>
        <v>2.0283940982506788E-7</v>
      </c>
      <c r="IN155" s="86">
        <f t="shared" si="333"/>
        <v>9.5837809253190995E-7</v>
      </c>
      <c r="IO155" s="86">
        <f t="shared" si="334"/>
        <v>6.4179287513007433E-7</v>
      </c>
      <c r="IP155" s="86">
        <f t="shared" si="335"/>
        <v>3.0026898068329618E-6</v>
      </c>
      <c r="IQ155" s="86">
        <f t="shared" si="336"/>
        <v>2.1270330069728644E-5</v>
      </c>
      <c r="IR155" s="86">
        <f t="shared" si="337"/>
        <v>1.1985254822186438E-7</v>
      </c>
      <c r="IS155" s="86">
        <f t="shared" si="338"/>
        <v>6.6147949845873509E-8</v>
      </c>
      <c r="IT155" s="86">
        <f t="shared" si="339"/>
        <v>1.0113435667657634E-8</v>
      </c>
      <c r="IU155" s="86">
        <f t="shared" si="340"/>
        <v>2.3286397167122539E-9</v>
      </c>
      <c r="IV155" s="86">
        <f t="shared" si="341"/>
        <v>3.6572983568438188E-15</v>
      </c>
      <c r="IW155" s="86">
        <f t="shared" si="342"/>
        <v>2.8845236231609192E-8</v>
      </c>
      <c r="IY155" s="86">
        <f t="shared" si="343"/>
        <v>0.47078463602645204</v>
      </c>
      <c r="IZ155" s="86">
        <f t="shared" si="344"/>
        <v>7.6951939567503458E-2</v>
      </c>
      <c r="JA155" s="86">
        <f t="shared" si="345"/>
        <v>5.3298317294875837E-2</v>
      </c>
      <c r="JB155" s="86">
        <f t="shared" si="346"/>
        <v>0.11804043505086938</v>
      </c>
      <c r="JC155" s="86">
        <f t="shared" si="347"/>
        <v>7.2361035340926472E-2</v>
      </c>
      <c r="JD155" s="86">
        <f t="shared" si="348"/>
        <v>6.3693905553963898E-2</v>
      </c>
      <c r="JE155" s="86">
        <f t="shared" si="349"/>
        <v>5.1489311071004504E-2</v>
      </c>
      <c r="JF155" s="86">
        <f t="shared" si="350"/>
        <v>4.7552077771848026E-3</v>
      </c>
      <c r="JG155" s="86">
        <f t="shared" si="351"/>
        <v>2.3035831036750209E-3</v>
      </c>
      <c r="JH155" s="86">
        <f t="shared" si="352"/>
        <v>1.9334435980910895E-2</v>
      </c>
      <c r="JI155" s="86">
        <f t="shared" si="353"/>
        <v>0.14348148081012255</v>
      </c>
      <c r="JJ155" s="86">
        <f t="shared" si="354"/>
        <v>0.33771579186122297</v>
      </c>
      <c r="JK155" s="86">
        <f t="shared" si="355"/>
        <v>0.44134439932165287</v>
      </c>
      <c r="JL155" s="86">
        <f t="shared" si="356"/>
        <v>0.51525893682902568</v>
      </c>
      <c r="JM155" s="86">
        <f t="shared" si="357"/>
        <v>0.55684301150692483</v>
      </c>
    </row>
    <row r="156" spans="2:273" x14ac:dyDescent="0.25">
      <c r="B156" s="2">
        <v>129</v>
      </c>
      <c r="C156" s="37">
        <v>77.046999999999997</v>
      </c>
      <c r="D156" s="37">
        <v>75.064999999999998</v>
      </c>
      <c r="E156" s="37">
        <v>75</v>
      </c>
      <c r="F156" s="37">
        <v>73.805999999999997</v>
      </c>
      <c r="G156" s="37">
        <v>70.548000000000002</v>
      </c>
      <c r="H156" s="37">
        <v>69.212999999999994</v>
      </c>
      <c r="I156" s="37">
        <v>69.819999999999993</v>
      </c>
      <c r="J156" s="37">
        <v>67.725999999999999</v>
      </c>
      <c r="K156" s="37">
        <v>72.081000000000003</v>
      </c>
      <c r="L156" s="37">
        <v>71.048000000000002</v>
      </c>
      <c r="M156" s="37">
        <v>72.805999999999997</v>
      </c>
      <c r="N156" s="37">
        <v>76.161000000000001</v>
      </c>
      <c r="O156" s="37">
        <v>82.305999999999997</v>
      </c>
      <c r="P156" s="37">
        <v>113.27</v>
      </c>
      <c r="Q156" s="37">
        <v>164.64500000000001</v>
      </c>
      <c r="S156" s="4">
        <f t="shared" si="441"/>
        <v>77.088239894124271</v>
      </c>
      <c r="T156" s="4">
        <f t="shared" si="442"/>
        <v>75.230990502486421</v>
      </c>
      <c r="U156" s="4">
        <f t="shared" si="443"/>
        <v>75.017748213811416</v>
      </c>
      <c r="V156" s="4">
        <f t="shared" si="444"/>
        <v>73.92249500807533</v>
      </c>
      <c r="W156" s="4">
        <f t="shared" si="445"/>
        <v>70.124413913374326</v>
      </c>
      <c r="X156" s="4">
        <f t="shared" si="446"/>
        <v>69.457127131979476</v>
      </c>
      <c r="Y156" s="4">
        <f t="shared" si="447"/>
        <v>70.317082778404156</v>
      </c>
      <c r="Z156" s="4">
        <f t="shared" si="448"/>
        <v>69.223290476415954</v>
      </c>
      <c r="AA156" s="4">
        <f t="shared" si="449"/>
        <v>72.065198883837425</v>
      </c>
      <c r="AB156" s="4">
        <f t="shared" si="450"/>
        <v>71.624338381721657</v>
      </c>
      <c r="AC156" s="4">
        <f t="shared" si="451"/>
        <v>73.000088649819119</v>
      </c>
      <c r="AD156" s="4">
        <f t="shared" si="452"/>
        <v>77.028797332022705</v>
      </c>
      <c r="AE156" s="4">
        <f t="shared" si="453"/>
        <v>82.064362102256425</v>
      </c>
      <c r="AF156" s="4">
        <f t="shared" si="454"/>
        <v>111.42182524503868</v>
      </c>
      <c r="AG156" s="4">
        <f t="shared" si="455"/>
        <v>161.78182578264801</v>
      </c>
      <c r="AI156" s="4">
        <f t="shared" si="456"/>
        <v>-4.1239894124274201E-2</v>
      </c>
      <c r="AJ156" s="4">
        <f t="shared" si="457"/>
        <v>-0.165990502486423</v>
      </c>
      <c r="AK156" s="4">
        <f t="shared" si="458"/>
        <v>-1.7748213811415781E-2</v>
      </c>
      <c r="AL156" s="4">
        <f t="shared" si="459"/>
        <v>-0.11649500807533286</v>
      </c>
      <c r="AM156" s="4">
        <f t="shared" si="460"/>
        <v>0.42358608662567576</v>
      </c>
      <c r="AN156" s="4">
        <f t="shared" si="461"/>
        <v>-0.24412713197948221</v>
      </c>
      <c r="AO156" s="4">
        <f t="shared" si="462"/>
        <v>-0.49708277840416315</v>
      </c>
      <c r="AP156" s="4">
        <f t="shared" si="463"/>
        <v>-1.4972904764159551</v>
      </c>
      <c r="AQ156" s="4">
        <f t="shared" si="464"/>
        <v>1.5801116162577955E-2</v>
      </c>
      <c r="AR156" s="4">
        <f t="shared" si="465"/>
        <v>-0.57633838172165497</v>
      </c>
      <c r="AS156" s="4">
        <f t="shared" si="466"/>
        <v>-0.19408864981912188</v>
      </c>
      <c r="AT156" s="4">
        <f t="shared" si="467"/>
        <v>-0.86779733202270393</v>
      </c>
      <c r="AU156" s="4">
        <f t="shared" si="468"/>
        <v>0.24163789774357269</v>
      </c>
      <c r="AV156" s="4">
        <f t="shared" si="469"/>
        <v>1.8481747549613203</v>
      </c>
      <c r="AW156" s="4">
        <f t="shared" si="469"/>
        <v>2.8631742173519967</v>
      </c>
      <c r="AY156" s="2">
        <f t="shared" ref="AY156:AY219" si="520">IF(OR($B156 &lt; C$230, $B156 &gt; C$233), #N/A, ((1-FG156)*DK156) + (FG156 - FW156)*EA156 + (FW156*EQ156))</f>
        <v>77.088239160545328</v>
      </c>
      <c r="AZ156" s="2">
        <f t="shared" si="359"/>
        <v>75.17746182023393</v>
      </c>
      <c r="BA156" s="2">
        <f t="shared" si="360"/>
        <v>74.975205498217434</v>
      </c>
      <c r="BB156" s="2">
        <f t="shared" si="361"/>
        <v>73.67628526580215</v>
      </c>
      <c r="BC156" s="2">
        <f t="shared" si="362"/>
        <v>70.002489754752204</v>
      </c>
      <c r="BD156" s="2">
        <f t="shared" si="363"/>
        <v>69.332170362100314</v>
      </c>
      <c r="BE156" s="2">
        <f t="shared" si="364"/>
        <v>70.218756974933058</v>
      </c>
      <c r="BF156" s="2">
        <f t="shared" si="365"/>
        <v>69.219478598517327</v>
      </c>
      <c r="BG156" s="2">
        <f t="shared" si="366"/>
        <v>72.060215805849893</v>
      </c>
      <c r="BH156" s="2">
        <f t="shared" si="367"/>
        <v>71.594112259839989</v>
      </c>
      <c r="BI156" s="2">
        <f t="shared" si="368"/>
        <v>72.129142165082897</v>
      </c>
      <c r="BJ156" s="2">
        <f t="shared" si="369"/>
        <v>73.039515533505622</v>
      </c>
      <c r="BK156" s="2">
        <f t="shared" si="370"/>
        <v>73.463149959082841</v>
      </c>
      <c r="BL156" s="2">
        <f t="shared" si="371"/>
        <v>77.822798527234667</v>
      </c>
      <c r="BM156" s="2">
        <f t="shared" si="372"/>
        <v>77.465655697989007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>
        <f t="shared" ref="CL156:CL219" si="528">IF(AND(JF156 &lt; $CS$22, $B156 &gt; J$231, $B156 &lt; J$232), J156, "")</f>
        <v>67.725999999999999</v>
      </c>
      <c r="CM156" s="2">
        <f t="shared" ref="CM156:CM219" si="529">IF(AND(JG156 &lt; $CS$22, $B156 &gt; K$231, $B156 &lt; K$232), K156, "")</f>
        <v>72.081000000000003</v>
      </c>
      <c r="CN156" s="2">
        <f t="shared" ref="CN156:CN219" si="530">IF(AND(JH156 &lt; $CS$22, $B156 &gt; L$231, $B156 &lt; L$232), L156, "")</f>
        <v>71.048000000000002</v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>
        <f t="shared" si="492"/>
        <v>67.725999999999999</v>
      </c>
      <c r="DC156" s="2">
        <f t="shared" si="493"/>
        <v>72.081000000000003</v>
      </c>
      <c r="DD156" s="2">
        <f t="shared" si="494"/>
        <v>71.048000000000002</v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109.17735971005739</v>
      </c>
      <c r="DL156" s="2">
        <f t="shared" si="501"/>
        <v>103.99861861545529</v>
      </c>
      <c r="DM156" s="2">
        <f t="shared" si="501"/>
        <v>101.70617698580492</v>
      </c>
      <c r="DN156" s="2">
        <f t="shared" si="501"/>
        <v>104.06025654322988</v>
      </c>
      <c r="DO156" s="2">
        <f t="shared" si="501"/>
        <v>100.0740475982055</v>
      </c>
      <c r="DP156" s="2">
        <f t="shared" si="501"/>
        <v>95.503143319838031</v>
      </c>
      <c r="DQ156" s="2">
        <f t="shared" si="501"/>
        <v>104.73310759330761</v>
      </c>
      <c r="DR156" s="2">
        <f t="shared" si="501"/>
        <v>108.41619439775911</v>
      </c>
      <c r="DS156" s="2">
        <f t="shared" si="501"/>
        <v>107.11060755040755</v>
      </c>
      <c r="DT156" s="2">
        <f t="shared" si="501"/>
        <v>96.297744191559957</v>
      </c>
      <c r="DU156" s="2">
        <f t="shared" si="501"/>
        <v>99.372104168946237</v>
      </c>
      <c r="DV156" s="2">
        <f t="shared" si="501"/>
        <v>102.25241255060729</v>
      </c>
      <c r="DW156" s="2">
        <f t="shared" si="501"/>
        <v>106.99459304993252</v>
      </c>
      <c r="DX156" s="2">
        <f t="shared" si="501"/>
        <v>111.53681355641356</v>
      </c>
      <c r="DY156" s="2">
        <f t="shared" si="501"/>
        <v>95.583327016129033</v>
      </c>
      <c r="EA156" s="2">
        <f t="shared" si="440"/>
        <v>77.048279165582443</v>
      </c>
      <c r="EB156" s="2">
        <f t="shared" si="502"/>
        <v>75.171965455034979</v>
      </c>
      <c r="EC156" s="2">
        <f t="shared" si="503"/>
        <v>74.94285007423403</v>
      </c>
      <c r="ED156" s="2">
        <f t="shared" si="504"/>
        <v>73.659782721831903</v>
      </c>
      <c r="EE156" s="2">
        <f t="shared" si="505"/>
        <v>69.900985477433963</v>
      </c>
      <c r="EF156" s="2">
        <f t="shared" si="506"/>
        <v>69.226600635733547</v>
      </c>
      <c r="EG156" s="2">
        <f t="shared" si="507"/>
        <v>70.151773920283091</v>
      </c>
      <c r="EH156" s="2">
        <f t="shared" si="508"/>
        <v>69.132346714630486</v>
      </c>
      <c r="EI156" s="2">
        <f t="shared" si="509"/>
        <v>72.066803504617567</v>
      </c>
      <c r="EJ156" s="2">
        <f t="shared" si="510"/>
        <v>71.550322417363319</v>
      </c>
      <c r="EK156" s="2">
        <f t="shared" si="511"/>
        <v>72.082620464577744</v>
      </c>
      <c r="EL156" s="2">
        <f t="shared" si="512"/>
        <v>73.041308515014379</v>
      </c>
      <c r="EM156" s="2">
        <f t="shared" si="513"/>
        <v>73.433259549461326</v>
      </c>
      <c r="EN156" s="2">
        <f t="shared" si="514"/>
        <v>77.82200616514865</v>
      </c>
      <c r="EO156" s="2">
        <f t="shared" si="515"/>
        <v>77.447789370078766</v>
      </c>
      <c r="EQ156" s="2">
        <f t="shared" si="516"/>
        <v>77.487439849624081</v>
      </c>
      <c r="ER156" s="2">
        <f t="shared" si="517"/>
        <v>75.114549506951633</v>
      </c>
      <c r="ES156" s="2">
        <f t="shared" si="517"/>
        <v>75.161631180618642</v>
      </c>
      <c r="ET156" s="2">
        <f t="shared" si="517"/>
        <v>73.691801982727625</v>
      </c>
      <c r="EU156" s="2">
        <f t="shared" si="517"/>
        <v>70.744502616938817</v>
      </c>
      <c r="EV156" s="2">
        <f t="shared" si="517"/>
        <v>70.148912530566037</v>
      </c>
      <c r="EW156" s="2">
        <f t="shared" si="517"/>
        <v>70.603757929650683</v>
      </c>
      <c r="EX156" s="2">
        <f t="shared" si="517"/>
        <v>69.648330276925819</v>
      </c>
      <c r="EY156" s="2">
        <f t="shared" si="517"/>
        <v>71.900193263451413</v>
      </c>
      <c r="EZ156" s="2">
        <f t="shared" si="517"/>
        <v>71.834324886201927</v>
      </c>
      <c r="FA156" s="2">
        <f t="shared" si="517"/>
        <v>72.4566373236012</v>
      </c>
      <c r="FB156" s="2">
        <f t="shared" si="517"/>
        <v>72.81790892853499</v>
      </c>
      <c r="FC156" s="2">
        <f t="shared" si="517"/>
        <v>73.644854514960912</v>
      </c>
      <c r="FD156" s="2">
        <f t="shared" si="517"/>
        <v>77.57183386677481</v>
      </c>
      <c r="FE156" s="2">
        <f t="shared" si="517"/>
        <v>77.582328616807672</v>
      </c>
      <c r="FG156" s="2">
        <f t="shared" si="518"/>
        <v>0.99962954619551125</v>
      </c>
      <c r="FH156" s="2">
        <f t="shared" si="519"/>
        <v>0.99959627866620482</v>
      </c>
      <c r="FI156" s="2">
        <f t="shared" si="519"/>
        <v>0.99958960908382821</v>
      </c>
      <c r="FJ156" s="2">
        <f t="shared" si="519"/>
        <v>0.99955400330024846</v>
      </c>
      <c r="FK156" s="2">
        <f t="shared" si="519"/>
        <v>0.99951137448255956</v>
      </c>
      <c r="FL156" s="2">
        <f t="shared" si="519"/>
        <v>0.99954509088714416</v>
      </c>
      <c r="FM156" s="2">
        <f t="shared" si="519"/>
        <v>0.99947299665723588</v>
      </c>
      <c r="FN156" s="2">
        <f t="shared" si="519"/>
        <v>0.99945788714250183</v>
      </c>
      <c r="FO156" s="2">
        <f t="shared" si="519"/>
        <v>0.99948963310689776</v>
      </c>
      <c r="FP156" s="2">
        <f t="shared" si="519"/>
        <v>0.99948554244959531</v>
      </c>
      <c r="FQ156" s="2">
        <f t="shared" si="519"/>
        <v>0.99949454832424944</v>
      </c>
      <c r="FR156" s="2">
        <f t="shared" si="519"/>
        <v>0.99949258002837538</v>
      </c>
      <c r="FS156" s="2">
        <f t="shared" si="519"/>
        <v>0.99952124944400611</v>
      </c>
      <c r="FT156" s="2">
        <f t="shared" si="519"/>
        <v>0.99947725131131016</v>
      </c>
      <c r="FU156" s="2">
        <f t="shared" si="519"/>
        <v>0.99940094128490176</v>
      </c>
      <c r="FW156" s="2">
        <f t="shared" ref="FW156:FW219" si="536">POWER(10,($B156-C$232)/C$229)/(1+POWER(10,($B156-C$232)/C$229))</f>
        <v>6.388926846143439E-2</v>
      </c>
      <c r="FX156" s="2">
        <f t="shared" si="376"/>
        <v>0.10696626754126777</v>
      </c>
      <c r="FY156" s="2">
        <f t="shared" si="377"/>
        <v>9.7686669957647049E-2</v>
      </c>
      <c r="FZ156" s="2">
        <f t="shared" si="378"/>
        <v>9.1945688084627192E-2</v>
      </c>
      <c r="GA156" s="2">
        <f t="shared" si="379"/>
        <v>0.10285617821310922</v>
      </c>
      <c r="GB156" s="2">
        <f t="shared" si="380"/>
        <v>0.1015017676449025</v>
      </c>
      <c r="GC156" s="2">
        <f t="shared" si="381"/>
        <v>0.10787677262136033</v>
      </c>
      <c r="GD156" s="2">
        <f t="shared" si="382"/>
        <v>0.12759244630379313</v>
      </c>
      <c r="GE156" s="2">
        <f t="shared" si="383"/>
        <v>0.14688710603692501</v>
      </c>
      <c r="GF156" s="2">
        <f t="shared" si="384"/>
        <v>0.10935941725752629</v>
      </c>
      <c r="GG156" s="2">
        <f t="shared" si="385"/>
        <v>8.750457217853165E-2</v>
      </c>
      <c r="GH156" s="2">
        <f t="shared" si="386"/>
        <v>7.4374708348643417E-2</v>
      </c>
      <c r="GI156" s="2">
        <f t="shared" si="387"/>
        <v>6.5327180708816268E-2</v>
      </c>
      <c r="GJ156" s="2">
        <f t="shared" si="388"/>
        <v>6.7281666981531554E-2</v>
      </c>
      <c r="GK156" s="2">
        <f t="shared" si="389"/>
        <v>5.2044858289541106E-2</v>
      </c>
      <c r="GM156" s="86">
        <f t="shared" ref="GM156:GM219" si="537" xml:space="preserve"> _xlfn.NORM.DIST($B156, C$7, ABS(C$11), TRUE) * _xlfn.NORM.DIST(($B156 - C$7)*C$15, 0, ABS(C$11), TRUE) * 2</f>
        <v>2.2231031637052201E-95</v>
      </c>
      <c r="GN156" s="86">
        <f t="shared" si="390"/>
        <v>1.4675918301376524E-105</v>
      </c>
      <c r="GO156" s="86">
        <f t="shared" si="391"/>
        <v>3.8168388891597137E-146</v>
      </c>
      <c r="GP156" s="86">
        <f t="shared" si="392"/>
        <v>6.2006856935223349E-157</v>
      </c>
      <c r="GQ156" s="86">
        <f t="shared" si="393"/>
        <v>3.5753162559687033E-170</v>
      </c>
      <c r="GR156" s="86">
        <f t="shared" si="394"/>
        <v>1.2874112794145177E-135</v>
      </c>
      <c r="GS156" s="86">
        <f t="shared" si="395"/>
        <v>1.2677130185774643E-126</v>
      </c>
      <c r="GT156" s="86">
        <f t="shared" si="396"/>
        <v>1.1352225206453992E-154</v>
      </c>
      <c r="GU156" s="86">
        <f t="shared" si="397"/>
        <v>3.039542000020108E-188</v>
      </c>
      <c r="GV156" s="86">
        <f t="shared" si="398"/>
        <v>4.3084903958409812E-202</v>
      </c>
      <c r="GW156" s="86">
        <f t="shared" si="399"/>
        <v>7.1646345752634765E-194</v>
      </c>
      <c r="GX156" s="86">
        <f t="shared" si="400"/>
        <v>1.539701597375705E-189</v>
      </c>
      <c r="GY156" s="86">
        <f t="shared" si="401"/>
        <v>3.2429575838427942E-167</v>
      </c>
      <c r="GZ156" s="86">
        <f t="shared" si="402"/>
        <v>3.9013505545953065E-117</v>
      </c>
      <c r="HA156" s="86">
        <f t="shared" si="403"/>
        <v>1.0238080816466724E-160</v>
      </c>
      <c r="HC156" s="86">
        <f t="shared" ref="HC156:HC219" si="538" xml:space="preserve"> _xlfn.NORM.DIST($B156, C$8, ABS(C$12), TRUE) * _xlfn.NORM.DIST(($B156 - C$8)*C$16, 0, ABS(C$12), TRUE) * 2</f>
        <v>2.0484165254800448E-42</v>
      </c>
      <c r="HD156" s="86">
        <f t="shared" si="404"/>
        <v>1.0921138751088363E-50</v>
      </c>
      <c r="HE156" s="86">
        <f t="shared" si="405"/>
        <v>3.8891668130799923E-62</v>
      </c>
      <c r="HF156" s="86">
        <f t="shared" si="406"/>
        <v>5.7740245784627485E-77</v>
      </c>
      <c r="HG156" s="86">
        <f t="shared" si="407"/>
        <v>1.0237023466620302E-102</v>
      </c>
      <c r="HH156" s="86">
        <f t="shared" si="408"/>
        <v>8.5793602601502208E-79</v>
      </c>
      <c r="HI156" s="86">
        <f t="shared" si="409"/>
        <v>7.0819253900413797E-77</v>
      </c>
      <c r="HJ156" s="86">
        <f t="shared" si="410"/>
        <v>2.3888532429381722E-102</v>
      </c>
      <c r="HK156" s="86">
        <f t="shared" si="411"/>
        <v>8.4211357263917514E-149</v>
      </c>
      <c r="HL156" s="86">
        <f t="shared" si="412"/>
        <v>5.1585106110727173E-79</v>
      </c>
      <c r="HM156" s="86">
        <f t="shared" si="413"/>
        <v>2.3316205330221868E-111</v>
      </c>
      <c r="HN156" s="86">
        <f t="shared" si="414"/>
        <v>2.4923001196883662E-104</v>
      </c>
      <c r="HO156" s="86">
        <f t="shared" si="415"/>
        <v>2.4492920706097005E-62</v>
      </c>
      <c r="HP156" s="86">
        <f t="shared" si="416"/>
        <v>9.54532957766581E-59</v>
      </c>
      <c r="HQ156" s="86">
        <f t="shared" si="417"/>
        <v>1.2505549977430482E-85</v>
      </c>
      <c r="HS156" s="86">
        <f t="shared" ref="HS156:HS219" si="539" xml:space="preserve"> _xlfn.NORM.DIST($B156, C$9, ABS(C$13), TRUE) * _xlfn.NORM.DIST(($B156 - C$9)*C$17, 0, ABS(C$13), TRUE) * 2</f>
        <v>0.37839281932900976</v>
      </c>
      <c r="HT156" s="86">
        <f t="shared" si="418"/>
        <v>3.6423511560649859E-2</v>
      </c>
      <c r="HU156" s="86">
        <f t="shared" si="419"/>
        <v>2.329207980440132E-2</v>
      </c>
      <c r="HV156" s="86">
        <f t="shared" si="420"/>
        <v>6.0002483507703964E-2</v>
      </c>
      <c r="HW156" s="86">
        <f t="shared" si="421"/>
        <v>2.9765767460052189E-2</v>
      </c>
      <c r="HX156" s="86">
        <f t="shared" si="422"/>
        <v>2.7173611185930605E-2</v>
      </c>
      <c r="HY156" s="86">
        <f t="shared" si="423"/>
        <v>2.0168714464356769E-2</v>
      </c>
      <c r="HZ156" s="86">
        <f t="shared" si="424"/>
        <v>1.2352505712660575E-3</v>
      </c>
      <c r="IA156" s="86">
        <f t="shared" si="425"/>
        <v>5.4687686618477328E-4</v>
      </c>
      <c r="IB156" s="86">
        <f t="shared" si="426"/>
        <v>5.8726095641504546E-3</v>
      </c>
      <c r="IC156" s="86">
        <f t="shared" si="427"/>
        <v>7.1252440043462359E-2</v>
      </c>
      <c r="ID156" s="86">
        <f t="shared" si="428"/>
        <v>0.21974281900018977</v>
      </c>
      <c r="IE156" s="86">
        <f t="shared" si="429"/>
        <v>0.32780805374230587</v>
      </c>
      <c r="IF156" s="86">
        <f t="shared" si="430"/>
        <v>0.4596680018683445</v>
      </c>
      <c r="IG156" s="86">
        <f t="shared" si="431"/>
        <v>0.53729819833513437</v>
      </c>
      <c r="II156" s="86">
        <f t="shared" ref="II156:II219" si="540" xml:space="preserve"> _xlfn.NORM.DIST($B156, C$10, ABS(C$14), TRUE) * _xlfn.NORM.DIST(($B156 - C$10)*C$18, 0, ABS(C$14), TRUE) * 2</f>
        <v>2.920197742667128E-7</v>
      </c>
      <c r="IJ156" s="86">
        <f t="shared" ref="IJ156:IJ219" si="541" xml:space="preserve"> _xlfn.NORM.DIST($B156, D$10, ABS(D$14), TRUE) * _xlfn.NORM.DIST(($B156 - D$10)*D$18, 0, ABS(D$14), TRUE) * 2</f>
        <v>2.3639181541385134E-5</v>
      </c>
      <c r="IK156" s="86">
        <f t="shared" ref="IK156:IK219" si="542" xml:space="preserve"> _xlfn.NORM.DIST($B156, E$10, ABS(E$14), TRUE) * _xlfn.NORM.DIST(($B156 - E$10)*E$18, 0, ABS(E$14), TRUE) * 2</f>
        <v>6.6288824993179562E-6</v>
      </c>
      <c r="IL156" s="86">
        <f t="shared" ref="IL156:IL219" si="543" xml:space="preserve"> _xlfn.NORM.DIST($B156, F$10, ABS(F$14), TRUE) * _xlfn.NORM.DIST(($B156 - F$10)*F$18, 0, ABS(F$14), TRUE) * 2</f>
        <v>3.4696206191610855E-6</v>
      </c>
      <c r="IM156" s="86">
        <f t="shared" ref="IM156:IM219" si="544" xml:space="preserve"> _xlfn.NORM.DIST($B156, G$10, ABS(G$14), TRUE) * _xlfn.NORM.DIST(($B156 - G$10)*G$18, 0, ABS(G$14), TRUE) * 2</f>
        <v>6.2044483966587287E-7</v>
      </c>
      <c r="IN156" s="86">
        <f t="shared" ref="IN156:IN219" si="545" xml:space="preserve"> _xlfn.NORM.DIST($B156, H$10, ABS(H$14), TRUE) * _xlfn.NORM.DIST(($B156 - H$10)*H$18, 0, ABS(H$14), TRUE) * 2</f>
        <v>2.5835222519180294E-6</v>
      </c>
      <c r="IO156" s="86">
        <f t="shared" ref="IO156:IO219" si="546" xml:space="preserve"> _xlfn.NORM.DIST($B156, I$10, ABS(I$14), TRUE) * _xlfn.NORM.DIST(($B156 - I$10)*I$18, 0, ABS(I$14), TRUE) * 2</f>
        <v>1.8401572702378335E-6</v>
      </c>
      <c r="IP156" s="86">
        <f t="shared" ref="IP156:IP219" si="547" xml:space="preserve"> _xlfn.NORM.DIST($B156, J$10, ABS(J$14), TRUE) * _xlfn.NORM.DIST(($B156 - J$10)*J$18, 0, ABS(J$14), TRUE) * 2</f>
        <v>8.3077711547163778E-6</v>
      </c>
      <c r="IQ156" s="86">
        <f t="shared" ref="IQ156:IQ219" si="548" xml:space="preserve"> _xlfn.NORM.DIST($B156, K$10, ABS(K$14), TRUE) * _xlfn.NORM.DIST(($B156 - K$10)*K$18, 0, ABS(K$14), TRUE) * 2</f>
        <v>5.353596370428017E-5</v>
      </c>
      <c r="IR156" s="86">
        <f t="shared" ref="IR156:IR219" si="549" xml:space="preserve"> _xlfn.NORM.DIST($B156, L$10, ABS(L$14), TRUE) * _xlfn.NORM.DIST(($B156 - L$10)*L$18, 0, ABS(L$14), TRUE) * 2</f>
        <v>3.9567790504015929E-7</v>
      </c>
      <c r="IS156" s="86">
        <f t="shared" ref="IS156:IS219" si="550" xml:space="preserve"> _xlfn.NORM.DIST($B156, M$10, ABS(M$14), TRUE) * _xlfn.NORM.DIST(($B156 - M$10)*M$18, 0, ABS(M$14), TRUE) * 2</f>
        <v>2.023548460456765E-7</v>
      </c>
      <c r="IT156" s="86">
        <f t="shared" ref="IT156:IT219" si="551" xml:space="preserve"> _xlfn.NORM.DIST($B156, N$10, ABS(N$14), TRUE) * _xlfn.NORM.DIST(($B156 - N$10)*N$18, 0, ABS(N$14), TRUE) * 2</f>
        <v>3.2590032534315933E-8</v>
      </c>
      <c r="IU156" s="86">
        <f t="shared" ref="IU156:IU219" si="552" xml:space="preserve"> _xlfn.NORM.DIST($B156, O$10, ABS(O$14), TRUE) * _xlfn.NORM.DIST(($B156 - O$10)*O$18, 0, ABS(O$14), TRUE) * 2</f>
        <v>7.7777180557805041E-9</v>
      </c>
      <c r="IV156" s="86">
        <f t="shared" ref="IV156:IV219" si="553" xml:space="preserve"> _xlfn.NORM.DIST($B156, P$10, ABS(P$14), TRUE) * _xlfn.NORM.DIST(($B156 - P$10)*P$18, 0, ABS(P$14), TRUE) * 2</f>
        <v>2.9631604825933232E-14</v>
      </c>
      <c r="IW156" s="86">
        <f t="shared" ref="IW156:IW219" si="554" xml:space="preserve"> _xlfn.NORM.DIST($B156, Q$10, ABS(Q$14), TRUE) * _xlfn.NORM.DIST(($B156 - Q$10)*Q$18, 0, ABS(Q$14), TRUE) * 2</f>
        <v>7.5467796097972647E-8</v>
      </c>
      <c r="IY156" s="86">
        <f t="shared" ref="IY156:IY219" si="555">GM156+HC156+HS156+II156</f>
        <v>0.37839311134878401</v>
      </c>
      <c r="IZ156" s="86">
        <f t="shared" ref="IZ156:IZ219" si="556">GN156+HD156+HT156+IJ156</f>
        <v>3.6447150742191244E-2</v>
      </c>
      <c r="JA156" s="86">
        <f t="shared" ref="JA156:JA219" si="557">GO156+HE156+HU156+IK156</f>
        <v>2.3298708686900638E-2</v>
      </c>
      <c r="JB156" s="86">
        <f t="shared" ref="JB156:JB219" si="558">GP156+HF156+HV156+IL156</f>
        <v>6.0005953128323124E-2</v>
      </c>
      <c r="JC156" s="86">
        <f t="shared" ref="JC156:JC219" si="559">GQ156+HG156+HW156+IM156</f>
        <v>2.9766387904891854E-2</v>
      </c>
      <c r="JD156" s="86">
        <f t="shared" ref="JD156:JD219" si="560">GR156+HH156+HX156+IN156</f>
        <v>2.7176194708182524E-2</v>
      </c>
      <c r="JE156" s="86">
        <f t="shared" ref="JE156:JE219" si="561">GS156+HI156+HY156+IO156</f>
        <v>2.0170554621627007E-2</v>
      </c>
      <c r="JF156" s="86">
        <f t="shared" ref="JF156:JF219" si="562">GT156+HJ156+HZ156+IP156</f>
        <v>1.2435583424207739E-3</v>
      </c>
      <c r="JG156" s="86">
        <f t="shared" ref="JG156:JG219" si="563">GU156+HK156+IA156+IQ156</f>
        <v>6.0041282988905346E-4</v>
      </c>
      <c r="JH156" s="86">
        <f t="shared" ref="JH156:JH219" si="564">GV156+HL156+IB156+IR156</f>
        <v>5.8730052420554952E-3</v>
      </c>
      <c r="JI156" s="86">
        <f t="shared" ref="JI156:JI219" si="565">GW156+HM156+IC156+IS156</f>
        <v>7.1252642398308405E-2</v>
      </c>
      <c r="JJ156" s="86">
        <f t="shared" ref="JJ156:JJ219" si="566">GX156+HN156+ID156+IT156</f>
        <v>0.2197428515902223</v>
      </c>
      <c r="JK156" s="86">
        <f t="shared" ref="JK156:JK219" si="567">GY156+HO156+IE156+IU156</f>
        <v>0.32780806152002395</v>
      </c>
      <c r="JL156" s="86">
        <f t="shared" ref="JL156:JL219" si="568">GZ156+HP156+IF156+IV156</f>
        <v>0.45966800186837414</v>
      </c>
      <c r="JM156" s="86">
        <f t="shared" ref="JM156:JM219" si="569">HA156+HQ156+IG156+IW156</f>
        <v>0.53729827380293049</v>
      </c>
    </row>
    <row r="157" spans="2:273" x14ac:dyDescent="0.25">
      <c r="B157" s="2">
        <v>130</v>
      </c>
      <c r="C157" s="37">
        <v>77.311999999999998</v>
      </c>
      <c r="D157" s="37">
        <v>74</v>
      </c>
      <c r="E157" s="37">
        <v>74.950999999999993</v>
      </c>
      <c r="F157" s="37">
        <v>72.016000000000005</v>
      </c>
      <c r="G157" s="37">
        <v>69.129000000000005</v>
      </c>
      <c r="H157" s="37">
        <v>68.361000000000004</v>
      </c>
      <c r="I157" s="37">
        <v>70.459000000000003</v>
      </c>
      <c r="J157" s="37">
        <v>68.451999999999998</v>
      </c>
      <c r="K157" s="37">
        <v>71.113</v>
      </c>
      <c r="L157" s="37">
        <v>71.081000000000003</v>
      </c>
      <c r="M157" s="37">
        <v>71.177000000000007</v>
      </c>
      <c r="N157" s="37">
        <v>74.161000000000001</v>
      </c>
      <c r="O157" s="37">
        <v>78.048000000000002</v>
      </c>
      <c r="P157" s="37">
        <v>101.857</v>
      </c>
      <c r="Q157" s="37">
        <v>149.35499999999999</v>
      </c>
      <c r="S157" s="4">
        <f t="shared" si="441"/>
        <v>76.97477720463263</v>
      </c>
      <c r="T157" s="4">
        <f t="shared" si="442"/>
        <v>75.09935385170408</v>
      </c>
      <c r="U157" s="4">
        <f t="shared" si="443"/>
        <v>74.908723069014442</v>
      </c>
      <c r="V157" s="4">
        <f t="shared" si="444"/>
        <v>73.67247120460793</v>
      </c>
      <c r="W157" s="4">
        <f t="shared" si="445"/>
        <v>69.903994419910475</v>
      </c>
      <c r="X157" s="4">
        <f t="shared" si="446"/>
        <v>69.266598851013669</v>
      </c>
      <c r="Y157" s="4">
        <f t="shared" si="447"/>
        <v>70.150112952800768</v>
      </c>
      <c r="Z157" s="4">
        <f t="shared" si="448"/>
        <v>69.097308346633511</v>
      </c>
      <c r="AA157" s="4">
        <f t="shared" si="449"/>
        <v>71.973997212673567</v>
      </c>
      <c r="AB157" s="4">
        <f t="shared" si="450"/>
        <v>71.496514963558184</v>
      </c>
      <c r="AC157" s="4">
        <f t="shared" si="451"/>
        <v>72.268737867532934</v>
      </c>
      <c r="AD157" s="4">
        <f t="shared" si="452"/>
        <v>74.750233396994602</v>
      </c>
      <c r="AE157" s="4">
        <f t="shared" si="453"/>
        <v>77.899509392940914</v>
      </c>
      <c r="AF157" s="4">
        <f t="shared" si="454"/>
        <v>100.85587548919625</v>
      </c>
      <c r="AG157" s="4">
        <f t="shared" si="455"/>
        <v>144.15761749930721</v>
      </c>
      <c r="AI157" s="4">
        <f t="shared" si="456"/>
        <v>0.33722279536736721</v>
      </c>
      <c r="AJ157" s="4">
        <f t="shared" si="457"/>
        <v>-1.0993538517040804</v>
      </c>
      <c r="AK157" s="4">
        <f t="shared" si="458"/>
        <v>4.2276930985551076E-2</v>
      </c>
      <c r="AL157" s="4">
        <f t="shared" si="459"/>
        <v>-1.6564712046079251</v>
      </c>
      <c r="AM157" s="4">
        <f t="shared" si="460"/>
        <v>-0.77499441991047036</v>
      </c>
      <c r="AN157" s="4">
        <f t="shared" si="461"/>
        <v>-0.90559885101366433</v>
      </c>
      <c r="AO157" s="4">
        <f t="shared" si="462"/>
        <v>0.3088870471992351</v>
      </c>
      <c r="AP157" s="4">
        <f t="shared" si="463"/>
        <v>-0.645308346633513</v>
      </c>
      <c r="AQ157" s="4">
        <f t="shared" si="464"/>
        <v>-0.86099721267356699</v>
      </c>
      <c r="AR157" s="4">
        <f t="shared" si="465"/>
        <v>-0.41551496355818074</v>
      </c>
      <c r="AS157" s="4">
        <f t="shared" si="466"/>
        <v>-1.0917378675329275</v>
      </c>
      <c r="AT157" s="4">
        <f t="shared" si="467"/>
        <v>-0.58923339699460087</v>
      </c>
      <c r="AU157" s="4">
        <f t="shared" si="468"/>
        <v>0.14849060705908812</v>
      </c>
      <c r="AV157" s="4">
        <f t="shared" si="469"/>
        <v>1.0011245108037485</v>
      </c>
      <c r="AW157" s="4">
        <f t="shared" si="469"/>
        <v>5.1973825006927825</v>
      </c>
      <c r="AY157" s="2">
        <f t="shared" si="520"/>
        <v>76.974775423820816</v>
      </c>
      <c r="AZ157" s="2">
        <f t="shared" si="359"/>
        <v>75.08191780268092</v>
      </c>
      <c r="BA157" s="2">
        <f t="shared" si="360"/>
        <v>74.896080897002363</v>
      </c>
      <c r="BB157" s="2">
        <f t="shared" si="361"/>
        <v>73.587459990906865</v>
      </c>
      <c r="BC157" s="2">
        <f t="shared" si="362"/>
        <v>69.873193435131881</v>
      </c>
      <c r="BD157" s="2">
        <f t="shared" si="363"/>
        <v>69.232367944560124</v>
      </c>
      <c r="BE157" s="2">
        <f t="shared" si="364"/>
        <v>70.126281766002919</v>
      </c>
      <c r="BF157" s="2">
        <f t="shared" si="365"/>
        <v>69.095450677288838</v>
      </c>
      <c r="BG157" s="2">
        <f t="shared" si="366"/>
        <v>71.965581252474095</v>
      </c>
      <c r="BH157" s="2">
        <f t="shared" si="367"/>
        <v>71.491288763136595</v>
      </c>
      <c r="BI157" s="2">
        <f t="shared" si="368"/>
        <v>71.988362515121025</v>
      </c>
      <c r="BJ157" s="2">
        <f t="shared" si="369"/>
        <v>72.967559887380617</v>
      </c>
      <c r="BK157" s="2">
        <f t="shared" si="370"/>
        <v>73.375357387369135</v>
      </c>
      <c r="BL157" s="2">
        <f t="shared" si="371"/>
        <v>77.712878969629486</v>
      </c>
      <c r="BM157" s="2">
        <f t="shared" si="372"/>
        <v>77.354294933391358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>
        <f t="shared" si="523"/>
        <v>74.950999999999993</v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>
        <f t="shared" si="527"/>
        <v>70.459000000000003</v>
      </c>
      <c r="CL157" s="2">
        <f t="shared" si="528"/>
        <v>68.451999999999998</v>
      </c>
      <c r="CM157" s="2">
        <f t="shared" si="529"/>
        <v>71.113</v>
      </c>
      <c r="CN157" s="2">
        <f t="shared" si="530"/>
        <v>71.081000000000003</v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>
        <f t="shared" si="487"/>
        <v>74.950999999999993</v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>
        <f t="shared" si="491"/>
        <v>70.459000000000003</v>
      </c>
      <c r="DB157" s="2">
        <f t="shared" si="492"/>
        <v>68.451999999999998</v>
      </c>
      <c r="DC157" s="2">
        <f t="shared" si="493"/>
        <v>71.113</v>
      </c>
      <c r="DD157" s="2">
        <f t="shared" si="494"/>
        <v>71.081000000000003</v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109.3560652370885</v>
      </c>
      <c r="DL157" s="2">
        <f t="shared" si="501"/>
        <v>104.12560743321721</v>
      </c>
      <c r="DM157" s="2">
        <f t="shared" si="501"/>
        <v>101.82503714889764</v>
      </c>
      <c r="DN157" s="2">
        <f t="shared" si="501"/>
        <v>104.20289133781704</v>
      </c>
      <c r="DO157" s="2">
        <f t="shared" si="501"/>
        <v>100.1771879855564</v>
      </c>
      <c r="DP157" s="2">
        <f t="shared" si="501"/>
        <v>95.568748987854221</v>
      </c>
      <c r="DQ157" s="2">
        <f t="shared" si="501"/>
        <v>104.91965675675677</v>
      </c>
      <c r="DR157" s="2">
        <f t="shared" si="501"/>
        <v>108.64411148459385</v>
      </c>
      <c r="DS157" s="2">
        <f t="shared" si="501"/>
        <v>107.3085069069069</v>
      </c>
      <c r="DT157" s="2">
        <f t="shared" si="501"/>
        <v>96.36392603129444</v>
      </c>
      <c r="DU157" s="2">
        <f t="shared" si="501"/>
        <v>99.481497209760334</v>
      </c>
      <c r="DV157" s="2">
        <f t="shared" si="501"/>
        <v>102.38348522267206</v>
      </c>
      <c r="DW157" s="2">
        <f t="shared" si="501"/>
        <v>107.17961349527664</v>
      </c>
      <c r="DX157" s="2">
        <f t="shared" si="501"/>
        <v>111.75758588588589</v>
      </c>
      <c r="DY157" s="2">
        <f t="shared" si="501"/>
        <v>95.654602419354831</v>
      </c>
      <c r="EA157" s="2">
        <f t="shared" si="440"/>
        <v>76.931135397692771</v>
      </c>
      <c r="EB157" s="2">
        <f t="shared" si="502"/>
        <v>75.077597199784577</v>
      </c>
      <c r="EC157" s="2">
        <f t="shared" si="503"/>
        <v>74.861624364961528</v>
      </c>
      <c r="ED157" s="2">
        <f t="shared" si="504"/>
        <v>73.571276086390839</v>
      </c>
      <c r="EE157" s="2">
        <f t="shared" si="505"/>
        <v>69.761086433287332</v>
      </c>
      <c r="EF157" s="2">
        <f t="shared" si="506"/>
        <v>69.114630739874144</v>
      </c>
      <c r="EG157" s="2">
        <f t="shared" si="507"/>
        <v>70.053836986158828</v>
      </c>
      <c r="EH157" s="2">
        <f t="shared" si="508"/>
        <v>69.00062007649926</v>
      </c>
      <c r="EI157" s="2">
        <f t="shared" si="509"/>
        <v>71.976028676296465</v>
      </c>
      <c r="EJ157" s="2">
        <f t="shared" si="510"/>
        <v>71.444003719610421</v>
      </c>
      <c r="EK157" s="2">
        <f t="shared" si="511"/>
        <v>71.938045737752361</v>
      </c>
      <c r="EL157" s="2">
        <f t="shared" si="512"/>
        <v>72.972863019333587</v>
      </c>
      <c r="EM157" s="2">
        <f t="shared" si="513"/>
        <v>73.344454407443692</v>
      </c>
      <c r="EN157" s="2">
        <f t="shared" si="514"/>
        <v>77.71613176662656</v>
      </c>
      <c r="EO157" s="2">
        <f t="shared" si="515"/>
        <v>77.33625246062995</v>
      </c>
      <c r="EQ157" s="2">
        <f t="shared" si="516"/>
        <v>77.400580350877206</v>
      </c>
      <c r="ER157" s="2">
        <f t="shared" si="517"/>
        <v>75.022680289615366</v>
      </c>
      <c r="ES157" s="2">
        <f t="shared" si="517"/>
        <v>75.091235050421474</v>
      </c>
      <c r="ET157" s="2">
        <f t="shared" si="517"/>
        <v>73.608541065352838</v>
      </c>
      <c r="EU157" s="2">
        <f t="shared" si="517"/>
        <v>70.643604595207989</v>
      </c>
      <c r="EV157" s="2">
        <f t="shared" si="517"/>
        <v>70.083294369340464</v>
      </c>
      <c r="EW157" s="2">
        <f t="shared" si="517"/>
        <v>70.529519798773919</v>
      </c>
      <c r="EX157" s="2">
        <f t="shared" si="517"/>
        <v>69.544967543640894</v>
      </c>
      <c r="EY157" s="2">
        <f t="shared" si="517"/>
        <v>71.806679358521677</v>
      </c>
      <c r="EZ157" s="2">
        <f t="shared" si="517"/>
        <v>71.743960160287102</v>
      </c>
      <c r="FA157" s="2">
        <f t="shared" si="517"/>
        <v>72.333440630642883</v>
      </c>
      <c r="FB157" s="2">
        <f t="shared" si="517"/>
        <v>72.739266096256657</v>
      </c>
      <c r="FC157" s="2">
        <f t="shared" si="517"/>
        <v>73.571045949335485</v>
      </c>
      <c r="FD157" s="2">
        <f t="shared" si="517"/>
        <v>77.450324626495146</v>
      </c>
      <c r="FE157" s="2">
        <f t="shared" si="517"/>
        <v>77.477739198541769</v>
      </c>
      <c r="FG157" s="2">
        <f t="shared" si="518"/>
        <v>0.99966213110167823</v>
      </c>
      <c r="FH157" s="2">
        <f t="shared" si="519"/>
        <v>0.99963178868749181</v>
      </c>
      <c r="FI157" s="2">
        <f t="shared" si="519"/>
        <v>0.99962570552032237</v>
      </c>
      <c r="FJ157" s="2">
        <f t="shared" si="519"/>
        <v>0.99959323021269364</v>
      </c>
      <c r="FK157" s="2">
        <f t="shared" si="519"/>
        <v>0.9995543490715042</v>
      </c>
      <c r="FL157" s="2">
        <f t="shared" si="519"/>
        <v>0.999585101350976</v>
      </c>
      <c r="FM157" s="2">
        <f t="shared" si="519"/>
        <v>0.99951934495076811</v>
      </c>
      <c r="FN157" s="2">
        <f t="shared" si="519"/>
        <v>0.99950556361316445</v>
      </c>
      <c r="FO157" s="2">
        <f t="shared" si="519"/>
        <v>0.99953451895819945</v>
      </c>
      <c r="FP157" s="2">
        <f t="shared" si="519"/>
        <v>0.99953078789796457</v>
      </c>
      <c r="FQ157" s="2">
        <f t="shared" si="519"/>
        <v>0.99953900209040003</v>
      </c>
      <c r="FR157" s="2">
        <f t="shared" si="519"/>
        <v>0.99953720682323399</v>
      </c>
      <c r="FS157" s="2">
        <f t="shared" si="519"/>
        <v>0.99956335591001488</v>
      </c>
      <c r="FT157" s="2">
        <f t="shared" si="519"/>
        <v>0.99952322559983642</v>
      </c>
      <c r="FU157" s="2">
        <f t="shared" si="519"/>
        <v>0.99945362315852837</v>
      </c>
      <c r="FW157" s="2">
        <f t="shared" si="536"/>
        <v>6.9624032771750749E-2</v>
      </c>
      <c r="FX157" s="2">
        <f t="shared" si="376"/>
        <v>0.11608816041929799</v>
      </c>
      <c r="FY157" s="2">
        <f t="shared" si="377"/>
        <v>0.10611124405521992</v>
      </c>
      <c r="FZ157" s="2">
        <f t="shared" si="378"/>
        <v>9.9929987861686179E-2</v>
      </c>
      <c r="GA157" s="2">
        <f t="shared" si="379"/>
        <v>0.11167139918352866</v>
      </c>
      <c r="GB157" s="2">
        <f t="shared" si="380"/>
        <v>0.11021517017480426</v>
      </c>
      <c r="GC157" s="2">
        <f t="shared" si="381"/>
        <v>0.11706613324876661</v>
      </c>
      <c r="GD157" s="2">
        <f t="shared" si="382"/>
        <v>0.13820109521449592</v>
      </c>
      <c r="GE157" s="2">
        <f t="shared" si="383"/>
        <v>0.15880797721502207</v>
      </c>
      <c r="GF157" s="2">
        <f t="shared" si="384"/>
        <v>0.11865827689996493</v>
      </c>
      <c r="GG157" s="2">
        <f t="shared" si="385"/>
        <v>9.5143626013687602E-2</v>
      </c>
      <c r="GH157" s="2">
        <f t="shared" si="386"/>
        <v>8.0969248156098919E-2</v>
      </c>
      <c r="GI157" s="2">
        <f t="shared" si="387"/>
        <v>7.118119918064153E-2</v>
      </c>
      <c r="GJ157" s="2">
        <f t="shared" si="388"/>
        <v>7.329709373438513E-2</v>
      </c>
      <c r="GK157" s="2">
        <f t="shared" si="389"/>
        <v>5.678094419689881E-2</v>
      </c>
      <c r="GM157" s="86">
        <f t="shared" si="537"/>
        <v>2.5302430509005726E-98</v>
      </c>
      <c r="GN157" s="86">
        <f t="shared" si="390"/>
        <v>9.2340724913874742E-109</v>
      </c>
      <c r="GO157" s="86">
        <f t="shared" si="391"/>
        <v>1.2173472731274993E-150</v>
      </c>
      <c r="GP157" s="86">
        <f t="shared" si="392"/>
        <v>8.7537528783997984E-162</v>
      </c>
      <c r="GQ157" s="86">
        <f t="shared" si="393"/>
        <v>2.1806474522718074E-175</v>
      </c>
      <c r="GR157" s="86">
        <f t="shared" si="394"/>
        <v>9.6597753141634092E-140</v>
      </c>
      <c r="GS157" s="86">
        <f t="shared" si="395"/>
        <v>1.7583964141903252E-130</v>
      </c>
      <c r="GT157" s="86">
        <f t="shared" si="396"/>
        <v>2.1425570128916423E-159</v>
      </c>
      <c r="GU157" s="86">
        <f t="shared" si="397"/>
        <v>5.8214110907482772E-194</v>
      </c>
      <c r="GV157" s="86">
        <f t="shared" si="398"/>
        <v>2.9339184946141975E-208</v>
      </c>
      <c r="GW157" s="86">
        <f t="shared" si="399"/>
        <v>8.1829456996308352E-200</v>
      </c>
      <c r="GX157" s="86">
        <f t="shared" si="400"/>
        <v>2.2065670964685171E-195</v>
      </c>
      <c r="GY157" s="86">
        <f t="shared" si="401"/>
        <v>2.3686563762153068E-172</v>
      </c>
      <c r="GZ157" s="86">
        <f t="shared" si="402"/>
        <v>1.0990715717783669E-120</v>
      </c>
      <c r="HA157" s="86">
        <f t="shared" si="403"/>
        <v>1.4499467924515402E-165</v>
      </c>
      <c r="HC157" s="86">
        <f t="shared" si="538"/>
        <v>1.9612264156656495E-44</v>
      </c>
      <c r="HD157" s="86">
        <f t="shared" si="404"/>
        <v>4.9870847355181731E-53</v>
      </c>
      <c r="HE157" s="86">
        <f t="shared" si="405"/>
        <v>4.9217356919889566E-65</v>
      </c>
      <c r="HF157" s="86">
        <f t="shared" si="406"/>
        <v>1.2814982497168122E-80</v>
      </c>
      <c r="HG157" s="86">
        <f t="shared" si="407"/>
        <v>1.5109730375169569E-107</v>
      </c>
      <c r="HH157" s="86">
        <f t="shared" si="408"/>
        <v>1.9281680545429024E-82</v>
      </c>
      <c r="HI157" s="86">
        <f t="shared" si="409"/>
        <v>2.0142399187951066E-80</v>
      </c>
      <c r="HJ157" s="86">
        <f t="shared" si="410"/>
        <v>5.3128551581848236E-107</v>
      </c>
      <c r="HK157" s="86">
        <f t="shared" si="411"/>
        <v>1.7212574754719421E-155</v>
      </c>
      <c r="HL157" s="86">
        <f t="shared" si="412"/>
        <v>1.4444848619393867E-82</v>
      </c>
      <c r="HM157" s="86">
        <f t="shared" si="413"/>
        <v>1.417422321629322E-116</v>
      </c>
      <c r="HN157" s="86">
        <f t="shared" si="414"/>
        <v>2.5341851472937798E-109</v>
      </c>
      <c r="HO157" s="86">
        <f t="shared" si="415"/>
        <v>2.5373561983903392E-65</v>
      </c>
      <c r="HP157" s="86">
        <f t="shared" si="416"/>
        <v>1.5074420392856492E-61</v>
      </c>
      <c r="HQ157" s="86">
        <f t="shared" si="417"/>
        <v>1.1332925536245329E-89</v>
      </c>
      <c r="HS157" s="86">
        <f t="shared" si="539"/>
        <v>0.27369545877109686</v>
      </c>
      <c r="HT157" s="86">
        <f t="shared" si="418"/>
        <v>1.519203978662372E-2</v>
      </c>
      <c r="HU157" s="86">
        <f t="shared" si="419"/>
        <v>8.927159627291242E-3</v>
      </c>
      <c r="HV157" s="86">
        <f t="shared" si="420"/>
        <v>2.6770376365631659E-2</v>
      </c>
      <c r="HW157" s="86">
        <f t="shared" si="421"/>
        <v>1.0338787901745694E-2</v>
      </c>
      <c r="HX157" s="86">
        <f t="shared" si="422"/>
        <v>9.9933064762539707E-3</v>
      </c>
      <c r="HY157" s="86">
        <f t="shared" si="423"/>
        <v>6.7118647053498789E-3</v>
      </c>
      <c r="HZ157" s="86">
        <f t="shared" si="424"/>
        <v>2.7051595817494925E-4</v>
      </c>
      <c r="IA157" s="86">
        <f t="shared" si="425"/>
        <v>1.1080028068223675E-4</v>
      </c>
      <c r="IB157" s="86">
        <f t="shared" si="426"/>
        <v>1.4795885051653037E-3</v>
      </c>
      <c r="IC157" s="86">
        <f t="shared" si="427"/>
        <v>3.0280584515201974E-2</v>
      </c>
      <c r="ID157" s="86">
        <f t="shared" si="428"/>
        <v>0.12343808298834334</v>
      </c>
      <c r="IE157" s="86">
        <f t="shared" si="429"/>
        <v>0.21188895970179503</v>
      </c>
      <c r="IF157" s="86">
        <f t="shared" si="430"/>
        <v>0.37467821088030767</v>
      </c>
      <c r="IG157" s="86">
        <f t="shared" si="431"/>
        <v>0.4813052777423103</v>
      </c>
      <c r="II157" s="86">
        <f t="shared" si="540"/>
        <v>7.3237826454889916E-7</v>
      </c>
      <c r="IJ157" s="86">
        <f t="shared" si="541"/>
        <v>5.2560985407404727E-5</v>
      </c>
      <c r="IK157" s="86">
        <f t="shared" si="542"/>
        <v>1.5700546269671796E-5</v>
      </c>
      <c r="IL157" s="86">
        <f t="shared" si="543"/>
        <v>8.4201041833896179E-6</v>
      </c>
      <c r="IM157" s="86">
        <f t="shared" si="544"/>
        <v>1.8171111022716377E-6</v>
      </c>
      <c r="IN157" s="86">
        <f t="shared" si="545"/>
        <v>6.7047495268300853E-6</v>
      </c>
      <c r="IO157" s="86">
        <f t="shared" si="546"/>
        <v>5.0605244007730849E-6</v>
      </c>
      <c r="IP157" s="86">
        <f t="shared" si="547"/>
        <v>2.2000673975898714E-5</v>
      </c>
      <c r="IQ157" s="86">
        <f t="shared" si="548"/>
        <v>1.2911750852301205E-4</v>
      </c>
      <c r="IR157" s="86">
        <f t="shared" si="549"/>
        <v>1.2450496616799538E-6</v>
      </c>
      <c r="IS157" s="86">
        <f t="shared" si="550"/>
        <v>5.9451428625232162E-7</v>
      </c>
      <c r="IT157" s="86">
        <f t="shared" si="551"/>
        <v>1.0093870688439437E-7</v>
      </c>
      <c r="IU157" s="86">
        <f t="shared" si="552"/>
        <v>2.4986361889119413E-8</v>
      </c>
      <c r="IV157" s="86">
        <f t="shared" si="553"/>
        <v>2.2389614867121741E-13</v>
      </c>
      <c r="IW157" s="86">
        <f t="shared" si="554"/>
        <v>1.9194034073250687E-7</v>
      </c>
      <c r="IY157" s="86">
        <f t="shared" si="555"/>
        <v>0.27369619114936139</v>
      </c>
      <c r="IZ157" s="86">
        <f t="shared" si="556"/>
        <v>1.5244600772031125E-2</v>
      </c>
      <c r="JA157" s="86">
        <f t="shared" si="557"/>
        <v>8.9428601735609143E-3</v>
      </c>
      <c r="JB157" s="86">
        <f t="shared" si="558"/>
        <v>2.6778796469815049E-2</v>
      </c>
      <c r="JC157" s="86">
        <f t="shared" si="559"/>
        <v>1.0340605012847965E-2</v>
      </c>
      <c r="JD157" s="86">
        <f t="shared" si="560"/>
        <v>1.00000112257808E-2</v>
      </c>
      <c r="JE157" s="86">
        <f t="shared" si="561"/>
        <v>6.716925229750652E-3</v>
      </c>
      <c r="JF157" s="86">
        <f t="shared" si="562"/>
        <v>2.9251663215084799E-4</v>
      </c>
      <c r="JG157" s="86">
        <f t="shared" si="563"/>
        <v>2.3991778920524881E-4</v>
      </c>
      <c r="JH157" s="86">
        <f t="shared" si="564"/>
        <v>1.4808335548269836E-3</v>
      </c>
      <c r="JI157" s="86">
        <f t="shared" si="565"/>
        <v>3.0281179029488226E-2</v>
      </c>
      <c r="JJ157" s="86">
        <f t="shared" si="566"/>
        <v>0.12343818392705022</v>
      </c>
      <c r="JK157" s="86">
        <f t="shared" si="567"/>
        <v>0.21188898468815692</v>
      </c>
      <c r="JL157" s="86">
        <f t="shared" si="568"/>
        <v>0.37467821088053155</v>
      </c>
      <c r="JM157" s="86">
        <f t="shared" si="569"/>
        <v>0.48130546968265103</v>
      </c>
    </row>
    <row r="158" spans="2:273" x14ac:dyDescent="0.25">
      <c r="B158" s="2">
        <v>131</v>
      </c>
      <c r="C158" s="37">
        <v>76.281000000000006</v>
      </c>
      <c r="D158" s="37">
        <v>75.548000000000002</v>
      </c>
      <c r="E158" s="37">
        <v>74.426000000000002</v>
      </c>
      <c r="F158" s="37">
        <v>73.338999999999999</v>
      </c>
      <c r="G158" s="37">
        <v>70.257999999999996</v>
      </c>
      <c r="H158" s="37">
        <v>69.638999999999996</v>
      </c>
      <c r="I158" s="37">
        <v>69.114999999999995</v>
      </c>
      <c r="J158" s="37">
        <v>68.451999999999998</v>
      </c>
      <c r="K158" s="37">
        <v>71.822999999999993</v>
      </c>
      <c r="L158" s="37">
        <v>71.468000000000004</v>
      </c>
      <c r="M158" s="37">
        <v>71.677000000000007</v>
      </c>
      <c r="N158" s="37">
        <v>72.581000000000003</v>
      </c>
      <c r="O158" s="37">
        <v>74.629000000000005</v>
      </c>
      <c r="P158" s="37">
        <v>91.856999999999999</v>
      </c>
      <c r="Q158" s="37">
        <v>129.339</v>
      </c>
      <c r="S158" s="4">
        <f t="shared" si="441"/>
        <v>76.861974099328066</v>
      </c>
      <c r="T158" s="4">
        <f t="shared" si="442"/>
        <v>74.99204851065538</v>
      </c>
      <c r="U158" s="4">
        <f t="shared" si="443"/>
        <v>74.821409408918313</v>
      </c>
      <c r="V158" s="4">
        <f t="shared" si="444"/>
        <v>73.524329216078257</v>
      </c>
      <c r="W158" s="4">
        <f t="shared" si="445"/>
        <v>69.751849475981061</v>
      </c>
      <c r="X158" s="4">
        <f t="shared" si="446"/>
        <v>69.142581741606548</v>
      </c>
      <c r="Y158" s="4">
        <f t="shared" si="447"/>
        <v>70.04005861360659</v>
      </c>
      <c r="Z158" s="4">
        <f t="shared" si="448"/>
        <v>68.975995802836835</v>
      </c>
      <c r="AA158" s="4">
        <f t="shared" si="449"/>
        <v>71.888975964002924</v>
      </c>
      <c r="AB158" s="4">
        <f t="shared" si="450"/>
        <v>71.390050665507133</v>
      </c>
      <c r="AC158" s="4">
        <f t="shared" si="451"/>
        <v>71.923230863201539</v>
      </c>
      <c r="AD158" s="4">
        <f t="shared" si="452"/>
        <v>73.56391521572202</v>
      </c>
      <c r="AE158" s="4">
        <f t="shared" si="453"/>
        <v>75.303220175266375</v>
      </c>
      <c r="AF158" s="4">
        <f t="shared" si="454"/>
        <v>91.880959622127889</v>
      </c>
      <c r="AG158" s="4">
        <f t="shared" si="455"/>
        <v>125.6280629414974</v>
      </c>
      <c r="AI158" s="4">
        <f t="shared" si="456"/>
        <v>-0.58097409932805988</v>
      </c>
      <c r="AJ158" s="4">
        <f t="shared" si="457"/>
        <v>0.55595148934462202</v>
      </c>
      <c r="AK158" s="4">
        <f t="shared" si="458"/>
        <v>-0.39540940891831156</v>
      </c>
      <c r="AL158" s="4">
        <f t="shared" si="459"/>
        <v>-0.1853292160782587</v>
      </c>
      <c r="AM158" s="4">
        <f t="shared" si="460"/>
        <v>0.50615052401893479</v>
      </c>
      <c r="AN158" s="4">
        <f t="shared" si="461"/>
        <v>0.49641825839344733</v>
      </c>
      <c r="AO158" s="4">
        <f t="shared" si="462"/>
        <v>-0.9250586136065948</v>
      </c>
      <c r="AP158" s="4">
        <f t="shared" si="463"/>
        <v>-0.52399580283683633</v>
      </c>
      <c r="AQ158" s="4">
        <f t="shared" si="464"/>
        <v>-6.5975964002930709E-2</v>
      </c>
      <c r="AR158" s="4">
        <f t="shared" si="465"/>
        <v>7.7949334492871003E-2</v>
      </c>
      <c r="AS158" s="4">
        <f t="shared" si="466"/>
        <v>-0.2462308632015322</v>
      </c>
      <c r="AT158" s="4">
        <f t="shared" si="467"/>
        <v>-0.98291521572201646</v>
      </c>
      <c r="AU158" s="4">
        <f t="shared" si="468"/>
        <v>-0.67422017526637035</v>
      </c>
      <c r="AV158" s="4">
        <f t="shared" si="469"/>
        <v>-2.3959622127890157E-2</v>
      </c>
      <c r="AW158" s="4">
        <f t="shared" si="469"/>
        <v>3.7109370585025943</v>
      </c>
      <c r="AY158" s="2">
        <f t="shared" si="520"/>
        <v>76.861969908073917</v>
      </c>
      <c r="AZ158" s="2">
        <f t="shared" si="359"/>
        <v>74.986460015701368</v>
      </c>
      <c r="BA158" s="2">
        <f t="shared" si="360"/>
        <v>74.817362925109819</v>
      </c>
      <c r="BB158" s="2">
        <f t="shared" si="361"/>
        <v>73.498832741681781</v>
      </c>
      <c r="BC158" s="2">
        <f t="shared" si="362"/>
        <v>69.745281866210235</v>
      </c>
      <c r="BD158" s="2">
        <f t="shared" si="363"/>
        <v>69.134110951432632</v>
      </c>
      <c r="BE158" s="2">
        <f t="shared" si="364"/>
        <v>70.034694248289526</v>
      </c>
      <c r="BF158" s="2">
        <f t="shared" si="365"/>
        <v>68.97257649517735</v>
      </c>
      <c r="BG158" s="2">
        <f t="shared" si="366"/>
        <v>71.870863020258611</v>
      </c>
      <c r="BH158" s="2">
        <f t="shared" si="367"/>
        <v>71.389059879627169</v>
      </c>
      <c r="BI158" s="2">
        <f t="shared" si="368"/>
        <v>71.848241984953717</v>
      </c>
      <c r="BJ158" s="2">
        <f t="shared" si="369"/>
        <v>72.895439123208718</v>
      </c>
      <c r="BK158" s="2">
        <f t="shared" si="370"/>
        <v>73.287959824308132</v>
      </c>
      <c r="BL158" s="2">
        <f t="shared" si="371"/>
        <v>77.602741763356661</v>
      </c>
      <c r="BM158" s="2">
        <f t="shared" si="372"/>
        <v>77.243126180287263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>
        <f t="shared" si="522"/>
        <v>75.548000000000002</v>
      </c>
      <c r="CG158" s="2">
        <f t="shared" si="523"/>
        <v>74.426000000000002</v>
      </c>
      <c r="CH158" s="2" t="str">
        <f t="shared" si="524"/>
        <v/>
      </c>
      <c r="CI158" s="2">
        <f t="shared" si="525"/>
        <v>70.257999999999996</v>
      </c>
      <c r="CJ158" s="2">
        <f t="shared" si="526"/>
        <v>69.638999999999996</v>
      </c>
      <c r="CK158" s="2">
        <f t="shared" si="527"/>
        <v>69.114999999999995</v>
      </c>
      <c r="CL158" s="2">
        <f t="shared" si="528"/>
        <v>68.451999999999998</v>
      </c>
      <c r="CM158" s="2">
        <f t="shared" si="529"/>
        <v>71.822999999999993</v>
      </c>
      <c r="CN158" s="2">
        <f t="shared" si="530"/>
        <v>71.468000000000004</v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>
        <f t="shared" si="486"/>
        <v>75.548000000000002</v>
      </c>
      <c r="CW158" s="2">
        <f t="shared" si="487"/>
        <v>74.426000000000002</v>
      </c>
      <c r="CX158" s="2" t="str">
        <f t="shared" si="488"/>
        <v/>
      </c>
      <c r="CY158" s="2">
        <f t="shared" si="489"/>
        <v>70.257999999999996</v>
      </c>
      <c r="CZ158" s="2">
        <f t="shared" si="490"/>
        <v>69.638999999999996</v>
      </c>
      <c r="DA158" s="2">
        <f t="shared" si="491"/>
        <v>69.114999999999995</v>
      </c>
      <c r="DB158" s="2">
        <f t="shared" si="492"/>
        <v>68.451999999999998</v>
      </c>
      <c r="DC158" s="2">
        <f t="shared" si="493"/>
        <v>71.822999999999993</v>
      </c>
      <c r="DD158" s="2">
        <f t="shared" si="494"/>
        <v>71.468000000000004</v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109.5347707641196</v>
      </c>
      <c r="DL158" s="2">
        <f t="shared" si="501"/>
        <v>104.25259625097914</v>
      </c>
      <c r="DM158" s="2">
        <f t="shared" si="501"/>
        <v>101.94389731199036</v>
      </c>
      <c r="DN158" s="2">
        <f t="shared" si="501"/>
        <v>104.34552613240419</v>
      </c>
      <c r="DO158" s="2">
        <f t="shared" si="501"/>
        <v>100.28032837290732</v>
      </c>
      <c r="DP158" s="2">
        <f t="shared" si="501"/>
        <v>95.634354655870425</v>
      </c>
      <c r="DQ158" s="2">
        <f t="shared" si="501"/>
        <v>105.10620592020592</v>
      </c>
      <c r="DR158" s="2">
        <f t="shared" si="501"/>
        <v>108.87202857142859</v>
      </c>
      <c r="DS158" s="2">
        <f t="shared" si="501"/>
        <v>107.50640626340626</v>
      </c>
      <c r="DT158" s="2">
        <f t="shared" si="501"/>
        <v>96.430107871028909</v>
      </c>
      <c r="DU158" s="2">
        <f t="shared" si="501"/>
        <v>99.590890250574432</v>
      </c>
      <c r="DV158" s="2">
        <f t="shared" si="501"/>
        <v>102.51455789473684</v>
      </c>
      <c r="DW158" s="2">
        <f t="shared" si="501"/>
        <v>107.36463394062078</v>
      </c>
      <c r="DX158" s="2">
        <f t="shared" si="501"/>
        <v>111.97835821535821</v>
      </c>
      <c r="DY158" s="2">
        <f t="shared" si="501"/>
        <v>95.725877822580642</v>
      </c>
      <c r="EA158" s="2">
        <f t="shared" si="440"/>
        <v>76.813991629803098</v>
      </c>
      <c r="EB158" s="2">
        <f t="shared" si="502"/>
        <v>74.983228944534176</v>
      </c>
      <c r="EC158" s="2">
        <f t="shared" si="503"/>
        <v>74.780398655689027</v>
      </c>
      <c r="ED158" s="2">
        <f t="shared" si="504"/>
        <v>73.482769450949775</v>
      </c>
      <c r="EE158" s="2">
        <f t="shared" si="505"/>
        <v>69.621187389140701</v>
      </c>
      <c r="EF158" s="2">
        <f t="shared" si="506"/>
        <v>69.002660844014756</v>
      </c>
      <c r="EG158" s="2">
        <f t="shared" si="507"/>
        <v>69.955900052034579</v>
      </c>
      <c r="EH158" s="2">
        <f t="shared" si="508"/>
        <v>68.868893438368019</v>
      </c>
      <c r="EI158" s="2">
        <f t="shared" si="509"/>
        <v>71.885253847975363</v>
      </c>
      <c r="EJ158" s="2">
        <f t="shared" si="510"/>
        <v>71.337685021857524</v>
      </c>
      <c r="EK158" s="2">
        <f t="shared" si="511"/>
        <v>71.793471010926964</v>
      </c>
      <c r="EL158" s="2">
        <f t="shared" si="512"/>
        <v>72.904417523652796</v>
      </c>
      <c r="EM158" s="2">
        <f t="shared" si="513"/>
        <v>73.255649265426058</v>
      </c>
      <c r="EN158" s="2">
        <f t="shared" si="514"/>
        <v>77.610257368104484</v>
      </c>
      <c r="EO158" s="2">
        <f t="shared" si="515"/>
        <v>77.224715551181134</v>
      </c>
      <c r="EQ158" s="2">
        <f t="shared" si="516"/>
        <v>77.313720852130345</v>
      </c>
      <c r="ER158" s="2">
        <f t="shared" si="517"/>
        <v>74.930811072279084</v>
      </c>
      <c r="ES158" s="2">
        <f t="shared" si="517"/>
        <v>75.020838920224293</v>
      </c>
      <c r="ET158" s="2">
        <f t="shared" si="517"/>
        <v>73.525280147978066</v>
      </c>
      <c r="EU158" s="2">
        <f t="shared" si="517"/>
        <v>70.542706573477147</v>
      </c>
      <c r="EV158" s="2">
        <f t="shared" si="517"/>
        <v>70.017676208114892</v>
      </c>
      <c r="EW158" s="2">
        <f t="shared" si="517"/>
        <v>70.455281667897168</v>
      </c>
      <c r="EX158" s="2">
        <f t="shared" si="517"/>
        <v>69.441604810355983</v>
      </c>
      <c r="EY158" s="2">
        <f t="shared" si="517"/>
        <v>71.713165453591941</v>
      </c>
      <c r="EZ158" s="2">
        <f t="shared" si="517"/>
        <v>71.653595434372278</v>
      </c>
      <c r="FA158" s="2">
        <f t="shared" si="517"/>
        <v>72.210243937684567</v>
      </c>
      <c r="FB158" s="2">
        <f t="shared" si="517"/>
        <v>72.660623263978323</v>
      </c>
      <c r="FC158" s="2">
        <f t="shared" si="517"/>
        <v>73.497237383710058</v>
      </c>
      <c r="FD158" s="2">
        <f t="shared" si="517"/>
        <v>77.328815386215467</v>
      </c>
      <c r="FE158" s="2">
        <f t="shared" si="517"/>
        <v>77.373149780275853</v>
      </c>
      <c r="FG158" s="2">
        <f t="shared" si="518"/>
        <v>0.99969185074154143</v>
      </c>
      <c r="FH158" s="2">
        <f t="shared" si="519"/>
        <v>0.99966417641160354</v>
      </c>
      <c r="FI158" s="2">
        <f t="shared" si="519"/>
        <v>0.99965862813473061</v>
      </c>
      <c r="FJ158" s="2">
        <f t="shared" si="519"/>
        <v>0.99962900826656576</v>
      </c>
      <c r="FK158" s="2">
        <f t="shared" si="519"/>
        <v>0.99959354558456892</v>
      </c>
      <c r="FL158" s="2">
        <f t="shared" si="519"/>
        <v>0.99962159412055007</v>
      </c>
      <c r="FM158" s="2">
        <f t="shared" si="519"/>
        <v>0.99956161884490313</v>
      </c>
      <c r="FN158" s="2">
        <f t="shared" si="519"/>
        <v>0.99954904903719322</v>
      </c>
      <c r="FO158" s="2">
        <f t="shared" si="519"/>
        <v>0.99957545885631005</v>
      </c>
      <c r="FP158" s="2">
        <f t="shared" si="519"/>
        <v>0.99957205580906305</v>
      </c>
      <c r="FQ158" s="2">
        <f t="shared" si="519"/>
        <v>0.99957954785480008</v>
      </c>
      <c r="FR158" s="2">
        <f t="shared" si="519"/>
        <v>0.99957791041859112</v>
      </c>
      <c r="FS158" s="2">
        <f t="shared" si="519"/>
        <v>0.99960176055665462</v>
      </c>
      <c r="FT158" s="2">
        <f t="shared" si="519"/>
        <v>0.99956515833708981</v>
      </c>
      <c r="FU158" s="2">
        <f t="shared" si="519"/>
        <v>0.99950167444108418</v>
      </c>
      <c r="FW158" s="2">
        <f t="shared" si="536"/>
        <v>7.583185603576062E-2</v>
      </c>
      <c r="FX158" s="2">
        <f t="shared" si="376"/>
        <v>0.12587830272160255</v>
      </c>
      <c r="FY158" s="2">
        <f t="shared" si="377"/>
        <v>0.11516962548168767</v>
      </c>
      <c r="FZ158" s="2">
        <f t="shared" si="378"/>
        <v>0.10852475858289437</v>
      </c>
      <c r="GA158" s="2">
        <f t="shared" si="379"/>
        <v>0.12114010835676391</v>
      </c>
      <c r="GB158" s="2">
        <f t="shared" si="380"/>
        <v>0.11957702532646955</v>
      </c>
      <c r="GC158" s="2">
        <f t="shared" si="381"/>
        <v>0.12692690830633452</v>
      </c>
      <c r="GD158" s="2">
        <f t="shared" si="382"/>
        <v>0.14954060403673888</v>
      </c>
      <c r="GE158" s="2">
        <f t="shared" si="383"/>
        <v>0.17150181805405976</v>
      </c>
      <c r="GF158" s="2">
        <f t="shared" si="384"/>
        <v>0.12863362385345067</v>
      </c>
      <c r="GG158" s="2">
        <f t="shared" si="385"/>
        <v>0.10337401186686722</v>
      </c>
      <c r="GH158" s="2">
        <f t="shared" si="386"/>
        <v>8.809285430859011E-2</v>
      </c>
      <c r="GI158" s="2">
        <f t="shared" si="387"/>
        <v>7.7516294861557339E-2</v>
      </c>
      <c r="GJ158" s="2">
        <f t="shared" si="388"/>
        <v>7.980432315233088E-2</v>
      </c>
      <c r="GK158" s="2">
        <f t="shared" si="389"/>
        <v>6.1919862640213735E-2</v>
      </c>
      <c r="GM158" s="86">
        <f t="shared" si="537"/>
        <v>2.5937015267529866E-101</v>
      </c>
      <c r="GN158" s="86">
        <f t="shared" si="390"/>
        <v>5.1960649626018102E-112</v>
      </c>
      <c r="GO158" s="86">
        <f t="shared" si="391"/>
        <v>3.3133203549264939E-155</v>
      </c>
      <c r="GP158" s="86">
        <f t="shared" si="392"/>
        <v>1.0408328326439228E-166</v>
      </c>
      <c r="GQ158" s="86">
        <f t="shared" si="393"/>
        <v>1.1076709763239195E-180</v>
      </c>
      <c r="GR158" s="86">
        <f t="shared" si="394"/>
        <v>6.2763972574750829E-144</v>
      </c>
      <c r="GS158" s="86">
        <f t="shared" si="395"/>
        <v>2.1311245416166161E-134</v>
      </c>
      <c r="GT158" s="86">
        <f t="shared" si="396"/>
        <v>3.4275658855278346E-164</v>
      </c>
      <c r="GU158" s="86">
        <f t="shared" si="397"/>
        <v>9.14032434100535E-200</v>
      </c>
      <c r="GV158" s="86">
        <f t="shared" si="398"/>
        <v>1.6111296652637596E-214</v>
      </c>
      <c r="GW158" s="86">
        <f t="shared" si="399"/>
        <v>7.5886919817097866E-206</v>
      </c>
      <c r="GX158" s="86">
        <f t="shared" si="400"/>
        <v>2.5734082327424609E-201</v>
      </c>
      <c r="GY158" s="86">
        <f t="shared" si="401"/>
        <v>1.4441518649828554E-177</v>
      </c>
      <c r="GZ158" s="86">
        <f t="shared" si="402"/>
        <v>2.736145331865939E-124</v>
      </c>
      <c r="HA158" s="86">
        <f t="shared" si="403"/>
        <v>1.7366116635686545E-170</v>
      </c>
      <c r="HC158" s="86">
        <f t="shared" si="538"/>
        <v>1.6796528706891522E-46</v>
      </c>
      <c r="HD158" s="86">
        <f t="shared" si="404"/>
        <v>2.0099123844603371E-55</v>
      </c>
      <c r="HE158" s="86">
        <f t="shared" si="405"/>
        <v>5.3314467598065929E-68</v>
      </c>
      <c r="HF158" s="86">
        <f t="shared" si="406"/>
        <v>2.3314864042978432E-84</v>
      </c>
      <c r="HG158" s="86">
        <f t="shared" si="407"/>
        <v>1.7206945501371061E-112</v>
      </c>
      <c r="HH158" s="86">
        <f t="shared" si="408"/>
        <v>3.5706530508189775E-86</v>
      </c>
      <c r="HI158" s="86">
        <f t="shared" si="409"/>
        <v>4.7491139477372148E-84</v>
      </c>
      <c r="HJ158" s="86">
        <f t="shared" si="410"/>
        <v>9.2793930922626002E-112</v>
      </c>
      <c r="HK158" s="86">
        <f t="shared" si="411"/>
        <v>2.4984921725007925E-162</v>
      </c>
      <c r="HL158" s="86">
        <f t="shared" si="412"/>
        <v>3.3676994860528159E-86</v>
      </c>
      <c r="HM158" s="86">
        <f t="shared" si="413"/>
        <v>6.5211338540610191E-122</v>
      </c>
      <c r="HN158" s="86">
        <f t="shared" si="414"/>
        <v>1.9619967796733492E-114</v>
      </c>
      <c r="HO158" s="86">
        <f t="shared" si="415"/>
        <v>2.2302514284623116E-68</v>
      </c>
      <c r="HP158" s="86">
        <f t="shared" si="416"/>
        <v>2.0411871635391276E-64</v>
      </c>
      <c r="HQ158" s="86">
        <f t="shared" si="417"/>
        <v>8.2553182748381749E-94</v>
      </c>
      <c r="HS158" s="86">
        <f t="shared" si="539"/>
        <v>0.17737146699807552</v>
      </c>
      <c r="HT158" s="86">
        <f t="shared" si="418"/>
        <v>5.58101384270505E-3</v>
      </c>
      <c r="HU158" s="86">
        <f t="shared" si="419"/>
        <v>3.0002465368289496E-3</v>
      </c>
      <c r="HV158" s="86">
        <f t="shared" si="420"/>
        <v>1.047500642439189E-2</v>
      </c>
      <c r="HW158" s="86">
        <f t="shared" si="421"/>
        <v>3.0312619919105181E-3</v>
      </c>
      <c r="HX158" s="86">
        <f t="shared" si="422"/>
        <v>3.1672525797268969E-3</v>
      </c>
      <c r="HY158" s="86">
        <f t="shared" si="423"/>
        <v>1.8975195091907443E-3</v>
      </c>
      <c r="HZ158" s="86">
        <f t="shared" si="424"/>
        <v>4.9941787171602995E-5</v>
      </c>
      <c r="IA158" s="86">
        <f t="shared" si="425"/>
        <v>1.8991814222258909E-5</v>
      </c>
      <c r="IB158" s="86">
        <f t="shared" si="426"/>
        <v>3.0936937876822185E-4</v>
      </c>
      <c r="IC158" s="86">
        <f t="shared" si="427"/>
        <v>1.0999677644742778E-2</v>
      </c>
      <c r="ID158" s="86">
        <f t="shared" si="428"/>
        <v>5.9645929067309457E-2</v>
      </c>
      <c r="IE158" s="86">
        <f t="shared" si="429"/>
        <v>0.11855561675567999</v>
      </c>
      <c r="IF158" s="86">
        <f t="shared" si="430"/>
        <v>0.27793463535739815</v>
      </c>
      <c r="IG158" s="86">
        <f t="shared" si="431"/>
        <v>0.39774798606420253</v>
      </c>
      <c r="II158" s="86">
        <f t="shared" si="540"/>
        <v>1.7826258663739762E-6</v>
      </c>
      <c r="IJ158" s="86">
        <f t="shared" si="541"/>
        <v>1.1317380045932554E-4</v>
      </c>
      <c r="IK158" s="86">
        <f t="shared" si="542"/>
        <v>3.5965576793518294E-5</v>
      </c>
      <c r="IL158" s="86">
        <f t="shared" si="543"/>
        <v>1.9761538978661194E-5</v>
      </c>
      <c r="IM158" s="86">
        <f t="shared" si="544"/>
        <v>5.0960626293220115E-6</v>
      </c>
      <c r="IN158" s="86">
        <f t="shared" si="545"/>
        <v>1.6753000068914001E-5</v>
      </c>
      <c r="IO158" s="86">
        <f t="shared" si="546"/>
        <v>1.3349541496840572E-5</v>
      </c>
      <c r="IP158" s="86">
        <f t="shared" si="547"/>
        <v>5.5773498126670388E-5</v>
      </c>
      <c r="IQ158" s="86">
        <f t="shared" si="548"/>
        <v>2.9844816812634183E-4</v>
      </c>
      <c r="IR158" s="86">
        <f t="shared" si="549"/>
        <v>3.7345210373215311E-6</v>
      </c>
      <c r="IS158" s="86">
        <f t="shared" si="550"/>
        <v>1.6776477413028987E-6</v>
      </c>
      <c r="IT158" s="86">
        <f t="shared" si="551"/>
        <v>3.0050342053833924E-7</v>
      </c>
      <c r="IU158" s="86">
        <f t="shared" si="552"/>
        <v>7.7211593331294381E-8</v>
      </c>
      <c r="IV158" s="86">
        <f t="shared" si="553"/>
        <v>1.5778421691215967E-12</v>
      </c>
      <c r="IW158" s="86">
        <f t="shared" si="554"/>
        <v>4.7457878648777901E-7</v>
      </c>
      <c r="IY158" s="86">
        <f t="shared" si="555"/>
        <v>0.17737324962394188</v>
      </c>
      <c r="IZ158" s="86">
        <f t="shared" si="556"/>
        <v>5.6941876431643758E-3</v>
      </c>
      <c r="JA158" s="86">
        <f t="shared" si="557"/>
        <v>3.0362121136224677E-3</v>
      </c>
      <c r="JB158" s="86">
        <f t="shared" si="558"/>
        <v>1.049476796337055E-2</v>
      </c>
      <c r="JC158" s="86">
        <f t="shared" si="559"/>
        <v>3.0363580545398399E-3</v>
      </c>
      <c r="JD158" s="86">
        <f t="shared" si="560"/>
        <v>3.1840055797958109E-3</v>
      </c>
      <c r="JE158" s="86">
        <f t="shared" si="561"/>
        <v>1.9108690506875849E-3</v>
      </c>
      <c r="JF158" s="86">
        <f t="shared" si="562"/>
        <v>1.0571528529827338E-4</v>
      </c>
      <c r="JG158" s="86">
        <f t="shared" si="563"/>
        <v>3.1743998234860072E-4</v>
      </c>
      <c r="JH158" s="86">
        <f t="shared" si="564"/>
        <v>3.131038998055434E-4</v>
      </c>
      <c r="JI158" s="86">
        <f t="shared" si="565"/>
        <v>1.1001355292484081E-2</v>
      </c>
      <c r="JJ158" s="86">
        <f t="shared" si="566"/>
        <v>5.9646229570729993E-2</v>
      </c>
      <c r="JK158" s="86">
        <f t="shared" si="567"/>
        <v>0.11855569396727332</v>
      </c>
      <c r="JL158" s="86">
        <f t="shared" si="568"/>
        <v>0.277934635358976</v>
      </c>
      <c r="JM158" s="86">
        <f t="shared" si="569"/>
        <v>0.39774846064298902</v>
      </c>
    </row>
    <row r="159" spans="2:273" x14ac:dyDescent="0.25">
      <c r="B159" s="2">
        <v>132</v>
      </c>
      <c r="C159" s="37">
        <v>75.578000000000003</v>
      </c>
      <c r="D159" s="37">
        <v>74.774000000000001</v>
      </c>
      <c r="E159" s="37">
        <v>74.721000000000004</v>
      </c>
      <c r="F159" s="37">
        <v>72.596999999999994</v>
      </c>
      <c r="G159" s="37">
        <v>69.935000000000002</v>
      </c>
      <c r="H159" s="37">
        <v>68.164000000000001</v>
      </c>
      <c r="I159" s="37">
        <v>69.557000000000002</v>
      </c>
      <c r="J159" s="37">
        <v>67.918999999999997</v>
      </c>
      <c r="K159" s="37">
        <v>71.725999999999999</v>
      </c>
      <c r="L159" s="37">
        <v>70.903000000000006</v>
      </c>
      <c r="M159" s="37">
        <v>71.531999999999996</v>
      </c>
      <c r="N159" s="37">
        <v>72.144999999999996</v>
      </c>
      <c r="O159" s="37">
        <v>73.031999999999996</v>
      </c>
      <c r="P159" s="37">
        <v>84.254000000000005</v>
      </c>
      <c r="Q159" s="37">
        <v>109.339</v>
      </c>
      <c r="S159" s="4">
        <f t="shared" si="441"/>
        <v>76.74988599368811</v>
      </c>
      <c r="T159" s="4">
        <f t="shared" si="442"/>
        <v>74.894068898486836</v>
      </c>
      <c r="U159" s="4">
        <f t="shared" si="443"/>
        <v>74.741969405827618</v>
      </c>
      <c r="V159" s="4">
        <f t="shared" si="444"/>
        <v>73.417844704880352</v>
      </c>
      <c r="W159" s="4">
        <f t="shared" si="445"/>
        <v>69.620599012832329</v>
      </c>
      <c r="X159" s="4">
        <f t="shared" si="446"/>
        <v>69.040769668339337</v>
      </c>
      <c r="Y159" s="4">
        <f t="shared" si="447"/>
        <v>69.946582385403048</v>
      </c>
      <c r="Z159" s="4">
        <f t="shared" si="448"/>
        <v>68.858706327066997</v>
      </c>
      <c r="AA159" s="4">
        <f t="shared" si="449"/>
        <v>71.814063692285131</v>
      </c>
      <c r="AB159" s="4">
        <f t="shared" si="450"/>
        <v>71.288357638561138</v>
      </c>
      <c r="AC159" s="4">
        <f t="shared" si="451"/>
        <v>71.725803324636104</v>
      </c>
      <c r="AD159" s="4">
        <f t="shared" si="452"/>
        <v>73.032525352928459</v>
      </c>
      <c r="AE159" s="4">
        <f t="shared" si="453"/>
        <v>73.95669634649488</v>
      </c>
      <c r="AF159" s="4">
        <f t="shared" si="454"/>
        <v>85.346143772490095</v>
      </c>
      <c r="AG159" s="4">
        <f t="shared" si="455"/>
        <v>108.97722666006678</v>
      </c>
      <c r="AI159" s="4">
        <f t="shared" si="456"/>
        <v>-1.1718859936881074</v>
      </c>
      <c r="AJ159" s="4">
        <f t="shared" si="457"/>
        <v>-0.120068898486835</v>
      </c>
      <c r="AK159" s="4">
        <f t="shared" si="458"/>
        <v>-2.0969405827614196E-2</v>
      </c>
      <c r="AL159" s="4">
        <f t="shared" si="459"/>
        <v>-0.82084470488035777</v>
      </c>
      <c r="AM159" s="4">
        <f t="shared" si="460"/>
        <v>0.31440098716767295</v>
      </c>
      <c r="AN159" s="4">
        <f t="shared" si="461"/>
        <v>-0.87676966833933534</v>
      </c>
      <c r="AO159" s="4">
        <f t="shared" si="462"/>
        <v>-0.38958238540304535</v>
      </c>
      <c r="AP159" s="4">
        <f t="shared" si="463"/>
        <v>-0.9397063270670003</v>
      </c>
      <c r="AQ159" s="4">
        <f t="shared" si="464"/>
        <v>-8.8063692285132333E-2</v>
      </c>
      <c r="AR159" s="4">
        <f t="shared" si="465"/>
        <v>-0.38535763856113192</v>
      </c>
      <c r="AS159" s="4">
        <f t="shared" si="466"/>
        <v>-0.19380332463610728</v>
      </c>
      <c r="AT159" s="4">
        <f t="shared" si="467"/>
        <v>-0.88752535292846346</v>
      </c>
      <c r="AU159" s="4">
        <f t="shared" si="468"/>
        <v>-0.92469634649488341</v>
      </c>
      <c r="AV159" s="4">
        <f t="shared" si="469"/>
        <v>-1.0921437724900898</v>
      </c>
      <c r="AW159" s="4">
        <f t="shared" si="469"/>
        <v>0.36177333993322236</v>
      </c>
      <c r="AY159" s="2">
        <f t="shared" si="520"/>
        <v>76.749876430014112</v>
      </c>
      <c r="AZ159" s="2">
        <f t="shared" si="359"/>
        <v>74.89108595343302</v>
      </c>
      <c r="BA159" s="2">
        <f t="shared" si="360"/>
        <v>74.739074346866914</v>
      </c>
      <c r="BB159" s="2">
        <f t="shared" si="361"/>
        <v>73.41040762460851</v>
      </c>
      <c r="BC159" s="2">
        <f t="shared" si="362"/>
        <v>69.618853504770073</v>
      </c>
      <c r="BD159" s="2">
        <f t="shared" si="363"/>
        <v>69.037515956482096</v>
      </c>
      <c r="BE159" s="2">
        <f t="shared" si="364"/>
        <v>69.944048564044138</v>
      </c>
      <c r="BF159" s="2">
        <f t="shared" si="365"/>
        <v>68.850922963670783</v>
      </c>
      <c r="BG159" s="2">
        <f t="shared" si="366"/>
        <v>71.77604248621833</v>
      </c>
      <c r="BH159" s="2">
        <f t="shared" si="367"/>
        <v>71.287461028201704</v>
      </c>
      <c r="BI159" s="2">
        <f t="shared" si="368"/>
        <v>71.708826013365936</v>
      </c>
      <c r="BJ159" s="2">
        <f t="shared" si="369"/>
        <v>72.823120915261981</v>
      </c>
      <c r="BK159" s="2">
        <f t="shared" si="370"/>
        <v>73.200978863753946</v>
      </c>
      <c r="BL159" s="2">
        <f t="shared" si="371"/>
        <v>77.49234604700122</v>
      </c>
      <c r="BM159" s="2">
        <f t="shared" si="372"/>
        <v>77.132157280216589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>
        <f t="shared" si="522"/>
        <v>74.774000000000001</v>
      </c>
      <c r="CG159" s="2">
        <f t="shared" si="523"/>
        <v>74.721000000000004</v>
      </c>
      <c r="CH159" s="2">
        <f t="shared" si="524"/>
        <v>72.596999999999994</v>
      </c>
      <c r="CI159" s="2">
        <f t="shared" si="525"/>
        <v>69.935000000000002</v>
      </c>
      <c r="CJ159" s="2">
        <f t="shared" si="526"/>
        <v>68.164000000000001</v>
      </c>
      <c r="CK159" s="2">
        <f t="shared" si="527"/>
        <v>69.557000000000002</v>
      </c>
      <c r="CL159" s="2">
        <f t="shared" si="528"/>
        <v>67.918999999999997</v>
      </c>
      <c r="CM159" s="2">
        <f t="shared" si="529"/>
        <v>71.725999999999999</v>
      </c>
      <c r="CN159" s="2">
        <f t="shared" si="530"/>
        <v>70.903000000000006</v>
      </c>
      <c r="CO159" s="2">
        <f t="shared" si="531"/>
        <v>71.531999999999996</v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>
        <f t="shared" si="486"/>
        <v>74.774000000000001</v>
      </c>
      <c r="CW159" s="2">
        <f t="shared" si="487"/>
        <v>74.721000000000004</v>
      </c>
      <c r="CX159" s="2">
        <f t="shared" si="488"/>
        <v>72.596999999999994</v>
      </c>
      <c r="CY159" s="2">
        <f t="shared" si="489"/>
        <v>69.935000000000002</v>
      </c>
      <c r="CZ159" s="2">
        <f t="shared" si="490"/>
        <v>68.164000000000001</v>
      </c>
      <c r="DA159" s="2">
        <f t="shared" si="491"/>
        <v>69.557000000000002</v>
      </c>
      <c r="DB159" s="2">
        <f t="shared" si="492"/>
        <v>67.918999999999997</v>
      </c>
      <c r="DC159" s="2">
        <f t="shared" si="493"/>
        <v>71.725999999999999</v>
      </c>
      <c r="DD159" s="2">
        <f t="shared" si="494"/>
        <v>70.903000000000006</v>
      </c>
      <c r="DE159" s="2">
        <f t="shared" si="495"/>
        <v>71.531999999999996</v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109.71347629115071</v>
      </c>
      <c r="DL159" s="2">
        <f t="shared" si="501"/>
        <v>104.37958506874108</v>
      </c>
      <c r="DM159" s="2">
        <f t="shared" si="501"/>
        <v>102.06275747508307</v>
      </c>
      <c r="DN159" s="2">
        <f t="shared" si="501"/>
        <v>104.48816092699133</v>
      </c>
      <c r="DO159" s="2">
        <f t="shared" si="501"/>
        <v>100.38346876025824</v>
      </c>
      <c r="DP159" s="2">
        <f t="shared" si="501"/>
        <v>95.699960323886614</v>
      </c>
      <c r="DQ159" s="2">
        <f t="shared" si="501"/>
        <v>105.29275508365509</v>
      </c>
      <c r="DR159" s="2">
        <f t="shared" si="501"/>
        <v>109.09994565826331</v>
      </c>
      <c r="DS159" s="2">
        <f t="shared" si="501"/>
        <v>107.70430561990563</v>
      </c>
      <c r="DT159" s="2">
        <f t="shared" si="501"/>
        <v>96.496289710763378</v>
      </c>
      <c r="DU159" s="2">
        <f t="shared" si="501"/>
        <v>99.700283291388516</v>
      </c>
      <c r="DV159" s="2">
        <f t="shared" si="501"/>
        <v>102.64563056680163</v>
      </c>
      <c r="DW159" s="2">
        <f t="shared" si="501"/>
        <v>107.54965438596491</v>
      </c>
      <c r="DX159" s="2">
        <f t="shared" si="501"/>
        <v>112.19913054483055</v>
      </c>
      <c r="DY159" s="2">
        <f t="shared" si="501"/>
        <v>95.797153225806454</v>
      </c>
      <c r="EA159" s="2">
        <f t="shared" si="440"/>
        <v>76.696847861913426</v>
      </c>
      <c r="EB159" s="2">
        <f t="shared" si="502"/>
        <v>74.888860689283774</v>
      </c>
      <c r="EC159" s="2">
        <f t="shared" si="503"/>
        <v>74.699172946416525</v>
      </c>
      <c r="ED159" s="2">
        <f t="shared" si="504"/>
        <v>73.394262815508711</v>
      </c>
      <c r="EE159" s="2">
        <f t="shared" si="505"/>
        <v>69.48128834499407</v>
      </c>
      <c r="EF159" s="2">
        <f t="shared" si="506"/>
        <v>68.890690948155367</v>
      </c>
      <c r="EG159" s="2">
        <f t="shared" si="507"/>
        <v>69.857963117910316</v>
      </c>
      <c r="EH159" s="2">
        <f t="shared" si="508"/>
        <v>68.737166800236793</v>
      </c>
      <c r="EI159" s="2">
        <f t="shared" si="509"/>
        <v>71.794479019654261</v>
      </c>
      <c r="EJ159" s="2">
        <f t="shared" si="510"/>
        <v>71.231366324104627</v>
      </c>
      <c r="EK159" s="2">
        <f t="shared" si="511"/>
        <v>71.648896284101582</v>
      </c>
      <c r="EL159" s="2">
        <f t="shared" si="512"/>
        <v>72.835972027972005</v>
      </c>
      <c r="EM159" s="2">
        <f t="shared" si="513"/>
        <v>73.166844123408438</v>
      </c>
      <c r="EN159" s="2">
        <f t="shared" si="514"/>
        <v>77.504382969582394</v>
      </c>
      <c r="EO159" s="2">
        <f t="shared" si="515"/>
        <v>77.113178641732318</v>
      </c>
      <c r="EQ159" s="2">
        <f t="shared" si="516"/>
        <v>77.22686135338347</v>
      </c>
      <c r="ER159" s="2">
        <f t="shared" si="517"/>
        <v>74.838941854942817</v>
      </c>
      <c r="ES159" s="2">
        <f t="shared" si="517"/>
        <v>74.950442790027111</v>
      </c>
      <c r="ET159" s="2">
        <f t="shared" si="517"/>
        <v>73.442019230603293</v>
      </c>
      <c r="EU159" s="2">
        <f t="shared" si="517"/>
        <v>70.44180855174632</v>
      </c>
      <c r="EV159" s="2">
        <f t="shared" si="517"/>
        <v>69.95205804688932</v>
      </c>
      <c r="EW159" s="2">
        <f t="shared" si="517"/>
        <v>70.381043537020403</v>
      </c>
      <c r="EX159" s="2">
        <f t="shared" si="517"/>
        <v>69.338242077071058</v>
      </c>
      <c r="EY159" s="2">
        <f t="shared" si="517"/>
        <v>71.619651548662205</v>
      </c>
      <c r="EZ159" s="2">
        <f t="shared" si="517"/>
        <v>71.563230708457453</v>
      </c>
      <c r="FA159" s="2">
        <f t="shared" si="517"/>
        <v>72.08704724472625</v>
      </c>
      <c r="FB159" s="2">
        <f t="shared" si="517"/>
        <v>72.581980431699975</v>
      </c>
      <c r="FC159" s="2">
        <f t="shared" si="517"/>
        <v>73.423428818084631</v>
      </c>
      <c r="FD159" s="2">
        <f t="shared" si="517"/>
        <v>77.207306145935789</v>
      </c>
      <c r="FE159" s="2">
        <f t="shared" si="517"/>
        <v>77.26856036200995</v>
      </c>
      <c r="FG159" s="2">
        <f t="shared" si="518"/>
        <v>0.99971895691600188</v>
      </c>
      <c r="FH159" s="2">
        <f t="shared" si="519"/>
        <v>0.99969371619694125</v>
      </c>
      <c r="FI159" s="2">
        <f t="shared" si="519"/>
        <v>0.99968865580677024</v>
      </c>
      <c r="FJ159" s="2">
        <f t="shared" si="519"/>
        <v>0.9996616404726415</v>
      </c>
      <c r="FK159" s="2">
        <f t="shared" si="519"/>
        <v>0.99962929590971639</v>
      </c>
      <c r="FL159" s="2">
        <f t="shared" si="519"/>
        <v>0.99965487824522437</v>
      </c>
      <c r="FM159" s="2">
        <f t="shared" si="519"/>
        <v>0.99960017621246333</v>
      </c>
      <c r="FN159" s="2">
        <f t="shared" si="519"/>
        <v>0.99958871151446993</v>
      </c>
      <c r="FO159" s="2">
        <f t="shared" si="519"/>
        <v>0.99961279941131698</v>
      </c>
      <c r="FP159" s="2">
        <f t="shared" si="519"/>
        <v>0.9996096955625271</v>
      </c>
      <c r="FQ159" s="2">
        <f t="shared" si="519"/>
        <v>0.99961652889954511</v>
      </c>
      <c r="FR159" s="2">
        <f t="shared" si="519"/>
        <v>0.99961503542925823</v>
      </c>
      <c r="FS159" s="2">
        <f t="shared" si="519"/>
        <v>0.99963678858380789</v>
      </c>
      <c r="FT159" s="2">
        <f t="shared" si="519"/>
        <v>0.99960340451574259</v>
      </c>
      <c r="FU159" s="2">
        <f t="shared" si="519"/>
        <v>0.99954550176024382</v>
      </c>
      <c r="FW159" s="2">
        <f t="shared" si="536"/>
        <v>8.2544074307187326E-2</v>
      </c>
      <c r="FX159" s="2">
        <f t="shared" si="376"/>
        <v>0.1363667072464477</v>
      </c>
      <c r="FY159" s="2">
        <f t="shared" si="377"/>
        <v>0.12489324962562327</v>
      </c>
      <c r="FZ159" s="2">
        <f t="shared" si="378"/>
        <v>0.11776203092154615</v>
      </c>
      <c r="GA159" s="2">
        <f t="shared" si="379"/>
        <v>0.13129301623313966</v>
      </c>
      <c r="GB159" s="2">
        <f t="shared" si="380"/>
        <v>0.12961825027328086</v>
      </c>
      <c r="GC159" s="2">
        <f t="shared" si="381"/>
        <v>0.13748894199072367</v>
      </c>
      <c r="GD159" s="2">
        <f t="shared" si="382"/>
        <v>0.16163602295768317</v>
      </c>
      <c r="GE159" s="2">
        <f t="shared" si="383"/>
        <v>0.18498717193316311</v>
      </c>
      <c r="GF159" s="2">
        <f t="shared" si="384"/>
        <v>0.13931501711766767</v>
      </c>
      <c r="GG159" s="2">
        <f t="shared" si="385"/>
        <v>0.11222806164632317</v>
      </c>
      <c r="GH159" s="2">
        <f t="shared" si="386"/>
        <v>9.5777874033814631E-2</v>
      </c>
      <c r="GI159" s="2">
        <f t="shared" si="387"/>
        <v>8.4363999827441458E-2</v>
      </c>
      <c r="GJ159" s="2">
        <f t="shared" si="388"/>
        <v>8.6835123926201171E-2</v>
      </c>
      <c r="GK159" s="2">
        <f t="shared" si="389"/>
        <v>6.7490596097231778E-2</v>
      </c>
      <c r="GM159" s="86">
        <f t="shared" si="537"/>
        <v>2.3945828830184143E-104</v>
      </c>
      <c r="GN159" s="86">
        <f t="shared" si="390"/>
        <v>2.6148471480467162E-115</v>
      </c>
      <c r="GO159" s="86">
        <f t="shared" si="391"/>
        <v>7.6956923099774134E-160</v>
      </c>
      <c r="GP159" s="86">
        <f t="shared" si="392"/>
        <v>1.0423098196512901E-171</v>
      </c>
      <c r="GQ159" s="86">
        <f t="shared" si="393"/>
        <v>4.6858405079116306E-186</v>
      </c>
      <c r="GR159" s="86">
        <f t="shared" si="394"/>
        <v>3.5313815452593314E-148</v>
      </c>
      <c r="GS159" s="86">
        <f t="shared" si="395"/>
        <v>2.2568058057133466E-138</v>
      </c>
      <c r="GT159" s="86">
        <f t="shared" si="396"/>
        <v>4.6477031254678791E-169</v>
      </c>
      <c r="GU159" s="86">
        <f t="shared" si="397"/>
        <v>1.1765362863953876E-205</v>
      </c>
      <c r="GV159" s="86">
        <f t="shared" si="398"/>
        <v>7.1345996145669215E-221</v>
      </c>
      <c r="GW159" s="86">
        <f t="shared" si="399"/>
        <v>5.7142982324165451E-212</v>
      </c>
      <c r="GX159" s="86">
        <f t="shared" si="400"/>
        <v>2.4423519259412174E-207</v>
      </c>
      <c r="GY159" s="86">
        <f t="shared" si="401"/>
        <v>7.3497191404364124E-183</v>
      </c>
      <c r="GZ159" s="86">
        <f t="shared" si="402"/>
        <v>6.019379041606047E-128</v>
      </c>
      <c r="HA159" s="86">
        <f t="shared" si="403"/>
        <v>1.759007571734784E-175</v>
      </c>
      <c r="HC159" s="86">
        <f t="shared" si="538"/>
        <v>1.286716361714398E-48</v>
      </c>
      <c r="HD159" s="86">
        <f t="shared" si="404"/>
        <v>7.1490641377780168E-58</v>
      </c>
      <c r="HE159" s="86">
        <f t="shared" si="405"/>
        <v>4.943412679836839E-71</v>
      </c>
      <c r="HF159" s="86">
        <f t="shared" si="406"/>
        <v>3.4770642490503633E-88</v>
      </c>
      <c r="HG159" s="86">
        <f t="shared" si="407"/>
        <v>1.5118362095836721E-117</v>
      </c>
      <c r="HH159" s="86">
        <f t="shared" si="408"/>
        <v>5.4482048219179594E-90</v>
      </c>
      <c r="HI159" s="86">
        <f t="shared" si="409"/>
        <v>9.2820912014260519E-88</v>
      </c>
      <c r="HJ159" s="86">
        <f t="shared" si="410"/>
        <v>1.2727849770910613E-116</v>
      </c>
      <c r="HK159" s="86">
        <f t="shared" si="411"/>
        <v>2.5754805419602792E-169</v>
      </c>
      <c r="HL159" s="86">
        <f t="shared" si="412"/>
        <v>6.5369676868632862E-90</v>
      </c>
      <c r="HM159" s="86">
        <f t="shared" si="413"/>
        <v>2.27048892480602E-127</v>
      </c>
      <c r="HN159" s="86">
        <f t="shared" si="414"/>
        <v>1.1565635722061493E-119</v>
      </c>
      <c r="HO159" s="86">
        <f t="shared" si="415"/>
        <v>1.6632092046119315E-71</v>
      </c>
      <c r="HP159" s="86">
        <f t="shared" si="416"/>
        <v>2.3697732086555894E-67</v>
      </c>
      <c r="HQ159" s="86">
        <f t="shared" si="417"/>
        <v>4.8335679819559342E-98</v>
      </c>
      <c r="HS159" s="86">
        <f t="shared" si="539"/>
        <v>0.10267277245469075</v>
      </c>
      <c r="HT159" s="86">
        <f t="shared" si="418"/>
        <v>1.8059111820609829E-3</v>
      </c>
      <c r="HU159" s="86">
        <f t="shared" si="419"/>
        <v>8.8436211946610311E-4</v>
      </c>
      <c r="HV159" s="86">
        <f t="shared" si="420"/>
        <v>3.5940912348582086E-3</v>
      </c>
      <c r="HW159" s="86">
        <f t="shared" si="421"/>
        <v>7.5040585242934141E-4</v>
      </c>
      <c r="HX159" s="86">
        <f t="shared" si="422"/>
        <v>8.6529856414717041E-4</v>
      </c>
      <c r="HY159" s="86">
        <f t="shared" si="423"/>
        <v>4.559016930401874E-4</v>
      </c>
      <c r="HZ159" s="86">
        <f t="shared" si="424"/>
        <v>7.7766063756257093E-6</v>
      </c>
      <c r="IA159" s="86">
        <f t="shared" si="425"/>
        <v>2.7551494375696341E-6</v>
      </c>
      <c r="IB159" s="86">
        <f t="shared" si="426"/>
        <v>5.3719078240485676E-5</v>
      </c>
      <c r="IC159" s="86">
        <f t="shared" si="427"/>
        <v>3.4143988357962468E-3</v>
      </c>
      <c r="ID159" s="86">
        <f t="shared" si="428"/>
        <v>2.4741125989197754E-2</v>
      </c>
      <c r="IE159" s="86">
        <f t="shared" si="429"/>
        <v>5.722497253070094E-2</v>
      </c>
      <c r="IF159" s="86">
        <f t="shared" si="430"/>
        <v>0.18710069635763557</v>
      </c>
      <c r="IG159" s="86">
        <f t="shared" si="431"/>
        <v>0.30168463861600525</v>
      </c>
      <c r="II159" s="86">
        <f t="shared" si="540"/>
        <v>4.2112776000947447E-6</v>
      </c>
      <c r="IJ159" s="86">
        <f t="shared" si="541"/>
        <v>2.3600915517459618E-4</v>
      </c>
      <c r="IK159" s="86">
        <f t="shared" si="542"/>
        <v>7.9689661969872461E-5</v>
      </c>
      <c r="IL159" s="86">
        <f t="shared" si="543"/>
        <v>4.4857362150912572E-5</v>
      </c>
      <c r="IM159" s="86">
        <f t="shared" si="544"/>
        <v>1.368723217852914E-5</v>
      </c>
      <c r="IN159" s="86">
        <f t="shared" si="545"/>
        <v>4.0308034661944533E-5</v>
      </c>
      <c r="IO159" s="86">
        <f t="shared" si="546"/>
        <v>3.3784892668738868E-5</v>
      </c>
      <c r="IP159" s="86">
        <f t="shared" si="547"/>
        <v>1.3537255027747122E-4</v>
      </c>
      <c r="IQ159" s="86">
        <f t="shared" si="548"/>
        <v>6.6127546543370277E-4</v>
      </c>
      <c r="IR159" s="86">
        <f t="shared" si="549"/>
        <v>1.0679366492956409E-5</v>
      </c>
      <c r="IS159" s="86">
        <f t="shared" si="550"/>
        <v>4.5474847428144976E-6</v>
      </c>
      <c r="IT159" s="86">
        <f t="shared" si="551"/>
        <v>8.5999269954628449E-7</v>
      </c>
      <c r="IU159" s="86">
        <f t="shared" si="552"/>
        <v>2.2952020706471601E-7</v>
      </c>
      <c r="IV159" s="86">
        <f t="shared" si="553"/>
        <v>1.0371367453027239E-11</v>
      </c>
      <c r="IW159" s="86">
        <f t="shared" si="554"/>
        <v>1.1408011501839687E-6</v>
      </c>
      <c r="IY159" s="86">
        <f t="shared" si="555"/>
        <v>0.10267698373229085</v>
      </c>
      <c r="IZ159" s="86">
        <f t="shared" si="556"/>
        <v>2.0419203372355789E-3</v>
      </c>
      <c r="JA159" s="86">
        <f t="shared" si="557"/>
        <v>9.6405178143597556E-4</v>
      </c>
      <c r="JB159" s="86">
        <f t="shared" si="558"/>
        <v>3.6389485970091213E-3</v>
      </c>
      <c r="JC159" s="86">
        <f t="shared" si="559"/>
        <v>7.640930846078706E-4</v>
      </c>
      <c r="JD159" s="86">
        <f t="shared" si="560"/>
        <v>9.0560659880911491E-4</v>
      </c>
      <c r="JE159" s="86">
        <f t="shared" si="561"/>
        <v>4.8968658570892627E-4</v>
      </c>
      <c r="JF159" s="86">
        <f t="shared" si="562"/>
        <v>1.4314915665309693E-4</v>
      </c>
      <c r="JG159" s="86">
        <f t="shared" si="563"/>
        <v>6.6403061487127241E-4</v>
      </c>
      <c r="JH159" s="86">
        <f t="shared" si="564"/>
        <v>6.4398444733442092E-5</v>
      </c>
      <c r="JI159" s="86">
        <f t="shared" si="565"/>
        <v>3.4189463205390614E-3</v>
      </c>
      <c r="JJ159" s="86">
        <f t="shared" si="566"/>
        <v>2.4741985981897301E-2</v>
      </c>
      <c r="JK159" s="86">
        <f t="shared" si="567"/>
        <v>5.7225202050908003E-2</v>
      </c>
      <c r="JL159" s="86">
        <f t="shared" si="568"/>
        <v>0.18710069636800694</v>
      </c>
      <c r="JM159" s="86">
        <f t="shared" si="569"/>
        <v>0.30168577941715541</v>
      </c>
    </row>
    <row r="160" spans="2:273" x14ac:dyDescent="0.25">
      <c r="B160" s="2">
        <v>133</v>
      </c>
      <c r="C160" s="37">
        <v>76.141000000000005</v>
      </c>
      <c r="D160" s="37">
        <v>74.855000000000004</v>
      </c>
      <c r="E160" s="37">
        <v>74.77</v>
      </c>
      <c r="F160" s="37">
        <v>73.983999999999995</v>
      </c>
      <c r="G160" s="37">
        <v>69.225999999999999</v>
      </c>
      <c r="H160" s="37">
        <v>67.933999999999997</v>
      </c>
      <c r="I160" s="37">
        <v>70.361000000000004</v>
      </c>
      <c r="J160" s="37">
        <v>69.629000000000005</v>
      </c>
      <c r="K160" s="37">
        <v>71.387</v>
      </c>
      <c r="L160" s="37">
        <v>69.870999999999995</v>
      </c>
      <c r="M160" s="37">
        <v>70.790000000000006</v>
      </c>
      <c r="N160" s="37">
        <v>72.387</v>
      </c>
      <c r="O160" s="37">
        <v>73.209999999999994</v>
      </c>
      <c r="P160" s="37">
        <v>79.221999999999994</v>
      </c>
      <c r="Q160" s="37">
        <v>92.355000000000004</v>
      </c>
      <c r="S160" s="4">
        <f t="shared" si="441"/>
        <v>76.638574574284348</v>
      </c>
      <c r="T160" s="4">
        <f t="shared" si="442"/>
        <v>74.799674752658078</v>
      </c>
      <c r="U160" s="4">
        <f t="shared" si="443"/>
        <v>74.666018282158888</v>
      </c>
      <c r="V160" s="4">
        <f t="shared" si="444"/>
        <v>73.325992342608529</v>
      </c>
      <c r="W160" s="4">
        <f t="shared" si="445"/>
        <v>69.495864566121611</v>
      </c>
      <c r="X160" s="4">
        <f t="shared" si="446"/>
        <v>68.946922279450177</v>
      </c>
      <c r="Y160" s="4">
        <f t="shared" si="447"/>
        <v>69.858649552223824</v>
      </c>
      <c r="Z160" s="4">
        <f t="shared" si="448"/>
        <v>68.747734941963259</v>
      </c>
      <c r="AA160" s="4">
        <f t="shared" si="449"/>
        <v>71.757496225634327</v>
      </c>
      <c r="AB160" s="4">
        <f t="shared" si="450"/>
        <v>71.188675909699228</v>
      </c>
      <c r="AC160" s="4">
        <f t="shared" si="451"/>
        <v>71.574351411455766</v>
      </c>
      <c r="AD160" s="4">
        <f t="shared" si="452"/>
        <v>72.805346104393593</v>
      </c>
      <c r="AE160" s="4">
        <f t="shared" si="453"/>
        <v>73.351982755618025</v>
      </c>
      <c r="AF160" s="4">
        <f t="shared" si="454"/>
        <v>81.21879424201488</v>
      </c>
      <c r="AG160" s="4">
        <f t="shared" si="455"/>
        <v>95.973551449172859</v>
      </c>
      <c r="AI160" s="4">
        <f t="shared" si="456"/>
        <v>-0.49757457428434293</v>
      </c>
      <c r="AJ160" s="4">
        <f t="shared" si="457"/>
        <v>5.5325247341926342E-2</v>
      </c>
      <c r="AK160" s="4">
        <f t="shared" si="458"/>
        <v>0.10398171784110843</v>
      </c>
      <c r="AL160" s="4">
        <f t="shared" si="459"/>
        <v>0.65800765739146527</v>
      </c>
      <c r="AM160" s="4">
        <f t="shared" si="460"/>
        <v>-0.26986456612161192</v>
      </c>
      <c r="AN160" s="4">
        <f t="shared" si="461"/>
        <v>-1.01292227945018</v>
      </c>
      <c r="AO160" s="4">
        <f t="shared" si="462"/>
        <v>0.50235044777618043</v>
      </c>
      <c r="AP160" s="4">
        <f t="shared" si="463"/>
        <v>0.88126505803674604</v>
      </c>
      <c r="AQ160" s="4">
        <f t="shared" si="464"/>
        <v>-0.37049622563432649</v>
      </c>
      <c r="AR160" s="4">
        <f t="shared" si="465"/>
        <v>-1.3176759096992328</v>
      </c>
      <c r="AS160" s="4">
        <f t="shared" si="466"/>
        <v>-0.78435141145575926</v>
      </c>
      <c r="AT160" s="4">
        <f t="shared" si="467"/>
        <v>-0.4183461043935921</v>
      </c>
      <c r="AU160" s="4">
        <f t="shared" si="468"/>
        <v>-0.14198275561803086</v>
      </c>
      <c r="AV160" s="4">
        <f t="shared" si="469"/>
        <v>-1.9967942420148859</v>
      </c>
      <c r="AW160" s="4">
        <f t="shared" si="469"/>
        <v>-3.6185514491728554</v>
      </c>
      <c r="AY160" s="2">
        <f t="shared" si="520"/>
        <v>76.63855341698023</v>
      </c>
      <c r="AZ160" s="2">
        <f t="shared" si="359"/>
        <v>74.795793973026974</v>
      </c>
      <c r="BA160" s="2">
        <f t="shared" si="360"/>
        <v>74.661239407162469</v>
      </c>
      <c r="BB160" s="2">
        <f t="shared" si="361"/>
        <v>73.322189923821441</v>
      </c>
      <c r="BC160" s="2">
        <f t="shared" si="362"/>
        <v>69.49401056124961</v>
      </c>
      <c r="BD160" s="2">
        <f t="shared" si="363"/>
        <v>68.942704084542555</v>
      </c>
      <c r="BE160" s="2">
        <f t="shared" si="364"/>
        <v>69.854401319739978</v>
      </c>
      <c r="BF160" s="2">
        <f t="shared" si="365"/>
        <v>68.730558492205347</v>
      </c>
      <c r="BG160" s="2">
        <f t="shared" si="366"/>
        <v>71.681102365821062</v>
      </c>
      <c r="BH160" s="2">
        <f t="shared" si="367"/>
        <v>71.18652932992174</v>
      </c>
      <c r="BI160" s="2">
        <f t="shared" si="368"/>
        <v>71.570163029423611</v>
      </c>
      <c r="BJ160" s="2">
        <f t="shared" si="369"/>
        <v>72.750572207717667</v>
      </c>
      <c r="BK160" s="2">
        <f t="shared" si="370"/>
        <v>73.114438788653715</v>
      </c>
      <c r="BL160" s="2">
        <f t="shared" si="371"/>
        <v>77.381649436710731</v>
      </c>
      <c r="BM160" s="2">
        <f t="shared" si="372"/>
        <v>77.02139743429305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>
        <f t="shared" si="522"/>
        <v>74.855000000000004</v>
      </c>
      <c r="CG160" s="2">
        <f t="shared" si="523"/>
        <v>74.77</v>
      </c>
      <c r="CH160" s="2">
        <f t="shared" si="524"/>
        <v>73.983999999999995</v>
      </c>
      <c r="CI160" s="2">
        <f t="shared" si="525"/>
        <v>69.225999999999999</v>
      </c>
      <c r="CJ160" s="2">
        <f t="shared" si="526"/>
        <v>67.933999999999997</v>
      </c>
      <c r="CK160" s="2">
        <f t="shared" si="527"/>
        <v>70.361000000000004</v>
      </c>
      <c r="CL160" s="2">
        <f t="shared" si="528"/>
        <v>69.629000000000005</v>
      </c>
      <c r="CM160" s="2">
        <f t="shared" si="529"/>
        <v>71.387</v>
      </c>
      <c r="CN160" s="2">
        <f t="shared" si="530"/>
        <v>69.870999999999995</v>
      </c>
      <c r="CO160" s="2">
        <f t="shared" si="531"/>
        <v>70.790000000000006</v>
      </c>
      <c r="CP160" s="2">
        <f t="shared" si="532"/>
        <v>72.387</v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>
        <f t="shared" si="486"/>
        <v>74.855000000000004</v>
      </c>
      <c r="CW160" s="2">
        <f t="shared" si="487"/>
        <v>74.77</v>
      </c>
      <c r="CX160" s="2">
        <f t="shared" si="488"/>
        <v>73.983999999999995</v>
      </c>
      <c r="CY160" s="2">
        <f t="shared" si="489"/>
        <v>69.225999999999999</v>
      </c>
      <c r="CZ160" s="2">
        <f t="shared" si="490"/>
        <v>67.933999999999997</v>
      </c>
      <c r="DA160" s="2">
        <f t="shared" si="491"/>
        <v>70.361000000000004</v>
      </c>
      <c r="DB160" s="2">
        <f t="shared" si="492"/>
        <v>69.629000000000005</v>
      </c>
      <c r="DC160" s="2">
        <f t="shared" si="493"/>
        <v>71.387</v>
      </c>
      <c r="DD160" s="2">
        <f t="shared" si="494"/>
        <v>69.870999999999995</v>
      </c>
      <c r="DE160" s="2">
        <f t="shared" si="495"/>
        <v>70.790000000000006</v>
      </c>
      <c r="DF160" s="2">
        <f t="shared" si="496"/>
        <v>72.387</v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109.89218181818183</v>
      </c>
      <c r="DL160" s="2">
        <f t="shared" si="501"/>
        <v>104.50657388650301</v>
      </c>
      <c r="DM160" s="2">
        <f t="shared" si="501"/>
        <v>102.18161763817579</v>
      </c>
      <c r="DN160" s="2">
        <f t="shared" si="501"/>
        <v>104.63079572157848</v>
      </c>
      <c r="DO160" s="2">
        <f t="shared" si="501"/>
        <v>100.48660914760914</v>
      </c>
      <c r="DP160" s="2">
        <f t="shared" si="501"/>
        <v>95.765565991902804</v>
      </c>
      <c r="DQ160" s="2">
        <f t="shared" si="501"/>
        <v>105.47930424710425</v>
      </c>
      <c r="DR160" s="2">
        <f t="shared" si="501"/>
        <v>109.32786274509805</v>
      </c>
      <c r="DS160" s="2">
        <f t="shared" si="501"/>
        <v>107.90220497640497</v>
      </c>
      <c r="DT160" s="2">
        <f t="shared" si="501"/>
        <v>96.562471550497847</v>
      </c>
      <c r="DU160" s="2">
        <f t="shared" si="501"/>
        <v>99.809676332202613</v>
      </c>
      <c r="DV160" s="2">
        <f t="shared" si="501"/>
        <v>102.77670323886639</v>
      </c>
      <c r="DW160" s="2">
        <f t="shared" si="501"/>
        <v>107.73467483130904</v>
      </c>
      <c r="DX160" s="2">
        <f t="shared" si="501"/>
        <v>112.41990287430288</v>
      </c>
      <c r="DY160" s="2">
        <f t="shared" si="501"/>
        <v>95.868428629032252</v>
      </c>
      <c r="EA160" s="2">
        <f t="shared" si="440"/>
        <v>76.579704094023768</v>
      </c>
      <c r="EB160" s="2">
        <f t="shared" si="502"/>
        <v>74.794492434033359</v>
      </c>
      <c r="EC160" s="2">
        <f t="shared" si="503"/>
        <v>74.617947237144008</v>
      </c>
      <c r="ED160" s="2">
        <f t="shared" si="504"/>
        <v>73.305756180067647</v>
      </c>
      <c r="EE160" s="2">
        <f t="shared" si="505"/>
        <v>69.341389300847453</v>
      </c>
      <c r="EF160" s="2">
        <f t="shared" si="506"/>
        <v>68.778721052295978</v>
      </c>
      <c r="EG160" s="2">
        <f t="shared" si="507"/>
        <v>69.760026183786053</v>
      </c>
      <c r="EH160" s="2">
        <f t="shared" si="508"/>
        <v>68.605440162105552</v>
      </c>
      <c r="EI160" s="2">
        <f t="shared" si="509"/>
        <v>71.703704191333173</v>
      </c>
      <c r="EJ160" s="2">
        <f t="shared" si="510"/>
        <v>71.125047626351744</v>
      </c>
      <c r="EK160" s="2">
        <f t="shared" si="511"/>
        <v>71.504321557276199</v>
      </c>
      <c r="EL160" s="2">
        <f t="shared" si="512"/>
        <v>72.767526532291214</v>
      </c>
      <c r="EM160" s="2">
        <f t="shared" si="513"/>
        <v>73.078038981390804</v>
      </c>
      <c r="EN160" s="2">
        <f t="shared" si="514"/>
        <v>77.398508571060319</v>
      </c>
      <c r="EO160" s="2">
        <f t="shared" si="515"/>
        <v>77.001641732283503</v>
      </c>
      <c r="EQ160" s="2">
        <f t="shared" si="516"/>
        <v>77.140001854636608</v>
      </c>
      <c r="ER160" s="2">
        <f t="shared" si="517"/>
        <v>74.74707263760655</v>
      </c>
      <c r="ES160" s="2">
        <f t="shared" si="517"/>
        <v>74.880046659829929</v>
      </c>
      <c r="ET160" s="2">
        <f t="shared" si="517"/>
        <v>73.35875831322852</v>
      </c>
      <c r="EU160" s="2">
        <f t="shared" si="517"/>
        <v>70.340910530015478</v>
      </c>
      <c r="EV160" s="2">
        <f t="shared" si="517"/>
        <v>69.886439885663748</v>
      </c>
      <c r="EW160" s="2">
        <f t="shared" si="517"/>
        <v>70.306805406143653</v>
      </c>
      <c r="EX160" s="2">
        <f t="shared" si="517"/>
        <v>69.234879343786133</v>
      </c>
      <c r="EY160" s="2">
        <f t="shared" si="517"/>
        <v>71.526137643732469</v>
      </c>
      <c r="EZ160" s="2">
        <f t="shared" si="517"/>
        <v>71.472865982542629</v>
      </c>
      <c r="FA160" s="2">
        <f t="shared" si="517"/>
        <v>71.963850551767948</v>
      </c>
      <c r="FB160" s="2">
        <f t="shared" si="517"/>
        <v>72.503337599421656</v>
      </c>
      <c r="FC160" s="2">
        <f t="shared" si="517"/>
        <v>73.349620252459204</v>
      </c>
      <c r="FD160" s="2">
        <f t="shared" si="517"/>
        <v>77.08579690565611</v>
      </c>
      <c r="FE160" s="2">
        <f t="shared" si="517"/>
        <v>77.163970943744047</v>
      </c>
      <c r="FG160" s="2">
        <f t="shared" si="518"/>
        <v>0.99974367932257902</v>
      </c>
      <c r="FH160" s="2">
        <f t="shared" si="519"/>
        <v>0.99972065832352952</v>
      </c>
      <c r="FI160" s="2">
        <f t="shared" si="519"/>
        <v>0.99971604294202465</v>
      </c>
      <c r="FJ160" s="2">
        <f t="shared" si="519"/>
        <v>0.99969140325591643</v>
      </c>
      <c r="FK160" s="2">
        <f t="shared" si="519"/>
        <v>0.9996619028234337</v>
      </c>
      <c r="FL160" s="2">
        <f t="shared" si="519"/>
        <v>0.99968523566030665</v>
      </c>
      <c r="FM160" s="2">
        <f t="shared" si="519"/>
        <v>0.99963534354326189</v>
      </c>
      <c r="FN160" s="2">
        <f t="shared" si="519"/>
        <v>0.99962488686815199</v>
      </c>
      <c r="FO160" s="2">
        <f t="shared" si="519"/>
        <v>0.99964685683472099</v>
      </c>
      <c r="FP160" s="2">
        <f t="shared" si="519"/>
        <v>0.99964402589731405</v>
      </c>
      <c r="FQ160" s="2">
        <f t="shared" si="519"/>
        <v>0.99965025839906907</v>
      </c>
      <c r="FR160" s="2">
        <f t="shared" si="519"/>
        <v>0.99964889624588005</v>
      </c>
      <c r="FS160" s="2">
        <f t="shared" si="519"/>
        <v>0.99966873666472011</v>
      </c>
      <c r="FT160" s="2">
        <f t="shared" si="519"/>
        <v>0.99963828799717802</v>
      </c>
      <c r="FU160" s="2">
        <f t="shared" si="519"/>
        <v>0.99958547610168269</v>
      </c>
      <c r="FW160" s="2">
        <f t="shared" si="536"/>
        <v>8.9792695306512391E-2</v>
      </c>
      <c r="FX160" s="2">
        <f t="shared" si="376"/>
        <v>0.14758147816061784</v>
      </c>
      <c r="FY160" s="2">
        <f t="shared" si="377"/>
        <v>0.1353122830296338</v>
      </c>
      <c r="FZ160" s="2">
        <f t="shared" si="378"/>
        <v>0.12767294709559052</v>
      </c>
      <c r="GA160" s="2">
        <f t="shared" si="379"/>
        <v>0.142159211192254</v>
      </c>
      <c r="GB160" s="2">
        <f t="shared" si="380"/>
        <v>0.14036823346771632</v>
      </c>
      <c r="GC160" s="2">
        <f t="shared" si="381"/>
        <v>0.1487801058484797</v>
      </c>
      <c r="GD160" s="2">
        <f t="shared" si="382"/>
        <v>0.17450901981501732</v>
      </c>
      <c r="GE160" s="2">
        <f t="shared" si="383"/>
        <v>0.19927784335414106</v>
      </c>
      <c r="GF160" s="2">
        <f t="shared" si="384"/>
        <v>0.15072993843136781</v>
      </c>
      <c r="GG160" s="2">
        <f t="shared" si="385"/>
        <v>0.1217375023645496</v>
      </c>
      <c r="GH160" s="2">
        <f t="shared" si="386"/>
        <v>0.10405681598644767</v>
      </c>
      <c r="GI160" s="2">
        <f t="shared" si="387"/>
        <v>9.1756454278530089E-2</v>
      </c>
      <c r="GJ160" s="2">
        <f t="shared" si="388"/>
        <v>9.4421783039223189E-2</v>
      </c>
      <c r="GK160" s="2">
        <f t="shared" si="389"/>
        <v>7.3523230039759968E-2</v>
      </c>
      <c r="GM160" s="86">
        <f t="shared" si="537"/>
        <v>1.9910812704100483E-107</v>
      </c>
      <c r="GN160" s="86">
        <f t="shared" si="390"/>
        <v>1.1768083779738282E-118</v>
      </c>
      <c r="GO160" s="86">
        <f t="shared" si="391"/>
        <v>1.5253322746165445E-164</v>
      </c>
      <c r="GP160" s="86">
        <f t="shared" si="392"/>
        <v>8.7910137299309251E-177</v>
      </c>
      <c r="GQ160" s="86">
        <f t="shared" si="393"/>
        <v>1.6508698971537807E-191</v>
      </c>
      <c r="GR160" s="86">
        <f t="shared" si="394"/>
        <v>1.7205485887438643E-152</v>
      </c>
      <c r="GS160" s="86">
        <f t="shared" si="395"/>
        <v>2.0881904793915407E-142</v>
      </c>
      <c r="GT160" s="86">
        <f t="shared" si="396"/>
        <v>5.3417963109966246E-174</v>
      </c>
      <c r="GU160" s="86">
        <f t="shared" si="397"/>
        <v>1.2415285552229325E-211</v>
      </c>
      <c r="GV160" s="86">
        <f t="shared" si="398"/>
        <v>2.547784157165003E-227</v>
      </c>
      <c r="GW160" s="86">
        <f t="shared" si="399"/>
        <v>3.4937740636171764E-218</v>
      </c>
      <c r="GX160" s="86">
        <f t="shared" si="400"/>
        <v>1.8863096046279325E-213</v>
      </c>
      <c r="GY160" s="86">
        <f t="shared" si="401"/>
        <v>3.1222874770659138E-188</v>
      </c>
      <c r="GZ160" s="86">
        <f t="shared" si="402"/>
        <v>1.1702020215567006E-131</v>
      </c>
      <c r="HA160" s="86">
        <f t="shared" si="403"/>
        <v>1.5067610409628556E-180</v>
      </c>
      <c r="HC160" s="86">
        <f t="shared" si="538"/>
        <v>8.8167281322491709E-51</v>
      </c>
      <c r="HD160" s="86">
        <f t="shared" si="404"/>
        <v>2.2441594376016003E-60</v>
      </c>
      <c r="HE160" s="86">
        <f t="shared" si="405"/>
        <v>3.9233245298461412E-74</v>
      </c>
      <c r="HF160" s="86">
        <f t="shared" si="406"/>
        <v>4.2505748318329376E-92</v>
      </c>
      <c r="HG160" s="86">
        <f t="shared" si="407"/>
        <v>1.0248258913234791E-122</v>
      </c>
      <c r="HH160" s="86">
        <f t="shared" si="408"/>
        <v>6.8494080214559701E-94</v>
      </c>
      <c r="HI160" s="86">
        <f t="shared" si="409"/>
        <v>1.5038407496995884E-91</v>
      </c>
      <c r="HJ160" s="86">
        <f t="shared" si="410"/>
        <v>1.3709630152208789E-121</v>
      </c>
      <c r="HK160" s="86">
        <f t="shared" si="411"/>
        <v>1.8852909078737359E-176</v>
      </c>
      <c r="HL160" s="86">
        <f t="shared" si="412"/>
        <v>1.0564126145636451E-93</v>
      </c>
      <c r="HM160" s="86">
        <f t="shared" si="413"/>
        <v>5.9824449167366331E-133</v>
      </c>
      <c r="HN160" s="86">
        <f t="shared" si="414"/>
        <v>5.1908923703364657E-125</v>
      </c>
      <c r="HO160" s="86">
        <f t="shared" si="415"/>
        <v>1.052326370034236E-74</v>
      </c>
      <c r="HP160" s="86">
        <f t="shared" si="416"/>
        <v>2.3588614730622171E-70</v>
      </c>
      <c r="HQ160" s="86">
        <f t="shared" si="417"/>
        <v>2.2747538521786773E-102</v>
      </c>
      <c r="HS160" s="86">
        <f t="shared" si="539"/>
        <v>5.2980117175074143E-2</v>
      </c>
      <c r="HT160" s="86">
        <f t="shared" si="418"/>
        <v>5.1485880617769891E-4</v>
      </c>
      <c r="HU160" s="86">
        <f t="shared" si="419"/>
        <v>2.2871324290795516E-4</v>
      </c>
      <c r="HV160" s="86">
        <f t="shared" si="420"/>
        <v>1.0815160537233578E-3</v>
      </c>
      <c r="HW160" s="86">
        <f t="shared" si="421"/>
        <v>1.5693512276772573E-4</v>
      </c>
      <c r="HX160" s="86">
        <f t="shared" si="422"/>
        <v>2.0386754349738183E-4</v>
      </c>
      <c r="HY160" s="86">
        <f t="shared" si="423"/>
        <v>9.3138872213817598E-5</v>
      </c>
      <c r="HZ160" s="86">
        <f t="shared" si="424"/>
        <v>1.0216848569668379E-6</v>
      </c>
      <c r="IA160" s="86">
        <f t="shared" si="425"/>
        <v>3.3835632606022386E-7</v>
      </c>
      <c r="IB160" s="86">
        <f t="shared" si="426"/>
        <v>7.7508531209274434E-6</v>
      </c>
      <c r="IC160" s="86">
        <f t="shared" si="427"/>
        <v>9.0586065122391646E-4</v>
      </c>
      <c r="ID160" s="86">
        <f t="shared" si="428"/>
        <v>8.8016982687888923E-3</v>
      </c>
      <c r="IE160" s="86">
        <f t="shared" si="429"/>
        <v>2.3783049538666702E-2</v>
      </c>
      <c r="IF160" s="86">
        <f t="shared" si="430"/>
        <v>0.11409486470827308</v>
      </c>
      <c r="IG160" s="86">
        <f t="shared" si="431"/>
        <v>0.20917927976972436</v>
      </c>
      <c r="II160" s="86">
        <f t="shared" si="540"/>
        <v>9.6566437745883124E-6</v>
      </c>
      <c r="IJ160" s="86">
        <f t="shared" si="541"/>
        <v>4.7672365955834779E-4</v>
      </c>
      <c r="IK160" s="86">
        <f t="shared" si="542"/>
        <v>1.7080835164772927E-4</v>
      </c>
      <c r="IL160" s="86">
        <f t="shared" si="543"/>
        <v>9.8492336173056357E-5</v>
      </c>
      <c r="IM160" s="86">
        <f t="shared" si="544"/>
        <v>3.5211343104900061E-5</v>
      </c>
      <c r="IN160" s="86">
        <f t="shared" si="545"/>
        <v>9.3397288003746882E-5</v>
      </c>
      <c r="IO160" s="86">
        <f t="shared" si="546"/>
        <v>8.2039950732120897E-5</v>
      </c>
      <c r="IP160" s="86">
        <f t="shared" si="547"/>
        <v>3.1464656983507054E-4</v>
      </c>
      <c r="IQ160" s="86">
        <f t="shared" si="548"/>
        <v>1.4048235526920867E-3</v>
      </c>
      <c r="IR160" s="86">
        <f t="shared" si="549"/>
        <v>2.911952196905351E-5</v>
      </c>
      <c r="IS160" s="86">
        <f t="shared" si="550"/>
        <v>1.1841869922261297E-5</v>
      </c>
      <c r="IT160" s="86">
        <f t="shared" si="551"/>
        <v>2.3660946638148926E-6</v>
      </c>
      <c r="IU160" s="86">
        <f t="shared" si="552"/>
        <v>6.5637400271281105E-7</v>
      </c>
      <c r="IV160" s="86">
        <f t="shared" si="553"/>
        <v>6.3590870117559718E-11</v>
      </c>
      <c r="IW160" s="86">
        <f t="shared" si="554"/>
        <v>2.6662145193802816E-6</v>
      </c>
      <c r="IY160" s="86">
        <f t="shared" si="555"/>
        <v>5.2989773818848729E-2</v>
      </c>
      <c r="IZ160" s="86">
        <f t="shared" si="556"/>
        <v>9.915824657360467E-4</v>
      </c>
      <c r="JA160" s="86">
        <f t="shared" si="557"/>
        <v>3.9952159455568443E-4</v>
      </c>
      <c r="JB160" s="86">
        <f t="shared" si="558"/>
        <v>1.1800083898964142E-3</v>
      </c>
      <c r="JC160" s="86">
        <f t="shared" si="559"/>
        <v>1.921464658726258E-4</v>
      </c>
      <c r="JD160" s="86">
        <f t="shared" si="560"/>
        <v>2.9726483150112868E-4</v>
      </c>
      <c r="JE160" s="86">
        <f t="shared" si="561"/>
        <v>1.7517882294593851E-4</v>
      </c>
      <c r="JF160" s="86">
        <f t="shared" si="562"/>
        <v>3.1566825469203739E-4</v>
      </c>
      <c r="JG160" s="86">
        <f t="shared" si="563"/>
        <v>1.4051619090181468E-3</v>
      </c>
      <c r="JH160" s="86">
        <f t="shared" si="564"/>
        <v>3.6870375089980957E-5</v>
      </c>
      <c r="JI160" s="86">
        <f t="shared" si="565"/>
        <v>9.177025211461777E-4</v>
      </c>
      <c r="JJ160" s="86">
        <f t="shared" si="566"/>
        <v>8.8040643634527075E-3</v>
      </c>
      <c r="JK160" s="86">
        <f t="shared" si="567"/>
        <v>2.3783705912669414E-2</v>
      </c>
      <c r="JL160" s="86">
        <f t="shared" si="568"/>
        <v>0.11409486477186395</v>
      </c>
      <c r="JM160" s="86">
        <f t="shared" si="569"/>
        <v>0.20918194598424375</v>
      </c>
    </row>
    <row r="161" spans="2:273" x14ac:dyDescent="0.25">
      <c r="B161" s="2">
        <v>134</v>
      </c>
      <c r="C161" s="37">
        <v>77.233999999999995</v>
      </c>
      <c r="D161" s="37">
        <v>73.596999999999994</v>
      </c>
      <c r="E161" s="37">
        <v>75.049000000000007</v>
      </c>
      <c r="F161" s="37">
        <v>72.918999999999997</v>
      </c>
      <c r="G161" s="37">
        <v>69.225999999999999</v>
      </c>
      <c r="H161" s="37">
        <v>67.902000000000001</v>
      </c>
      <c r="I161" s="37">
        <v>69.459000000000003</v>
      </c>
      <c r="J161" s="37">
        <v>67.951999999999998</v>
      </c>
      <c r="K161" s="37">
        <v>70.918999999999997</v>
      </c>
      <c r="L161" s="37">
        <v>70.274000000000001</v>
      </c>
      <c r="M161" s="37">
        <v>71.403000000000006</v>
      </c>
      <c r="N161" s="37">
        <v>73.548000000000002</v>
      </c>
      <c r="O161" s="37">
        <v>73.290000000000006</v>
      </c>
      <c r="P161" s="37">
        <v>77.143000000000001</v>
      </c>
      <c r="Q161" s="37">
        <v>81.870999999999995</v>
      </c>
      <c r="S161" s="4">
        <f t="shared" si="441"/>
        <v>76.528109197702193</v>
      </c>
      <c r="T161" s="4">
        <f t="shared" si="442"/>
        <v>74.707459117845644</v>
      </c>
      <c r="U161" s="4">
        <f t="shared" si="443"/>
        <v>74.593154404096822</v>
      </c>
      <c r="V161" s="4">
        <f t="shared" si="444"/>
        <v>73.239436185273789</v>
      </c>
      <c r="W161" s="4">
        <f t="shared" si="445"/>
        <v>69.374897701756538</v>
      </c>
      <c r="X161" s="4">
        <f t="shared" si="446"/>
        <v>68.85832818296474</v>
      </c>
      <c r="Y161" s="4">
        <f t="shared" si="447"/>
        <v>69.775035237849039</v>
      </c>
      <c r="Z161" s="4">
        <f t="shared" si="448"/>
        <v>68.647789310960349</v>
      </c>
      <c r="AA161" s="4">
        <f t="shared" si="449"/>
        <v>71.73281220922</v>
      </c>
      <c r="AB161" s="4">
        <f t="shared" si="450"/>
        <v>71.091600380116205</v>
      </c>
      <c r="AC161" s="4">
        <f t="shared" si="451"/>
        <v>71.435595512061553</v>
      </c>
      <c r="AD161" s="4">
        <f t="shared" si="452"/>
        <v>72.690155351679167</v>
      </c>
      <c r="AE161" s="4">
        <f t="shared" si="453"/>
        <v>73.090901984172106</v>
      </c>
      <c r="AF161" s="4">
        <f t="shared" si="454"/>
        <v>78.93075473367243</v>
      </c>
      <c r="AG161" s="4">
        <f t="shared" si="455"/>
        <v>87.070432491620878</v>
      </c>
      <c r="AI161" s="4">
        <f t="shared" si="456"/>
        <v>0.70589080229780166</v>
      </c>
      <c r="AJ161" s="4">
        <f t="shared" si="457"/>
        <v>-1.1104591178456502</v>
      </c>
      <c r="AK161" s="4">
        <f t="shared" si="458"/>
        <v>0.45584559590318463</v>
      </c>
      <c r="AL161" s="4">
        <f t="shared" si="459"/>
        <v>-0.32043618527379181</v>
      </c>
      <c r="AM161" s="4">
        <f t="shared" si="460"/>
        <v>-0.14889770175653894</v>
      </c>
      <c r="AN161" s="4">
        <f t="shared" si="461"/>
        <v>-0.95632818296473943</v>
      </c>
      <c r="AO161" s="4">
        <f t="shared" si="462"/>
        <v>-0.31603523784903587</v>
      </c>
      <c r="AP161" s="4">
        <f t="shared" si="463"/>
        <v>-0.69578931096035035</v>
      </c>
      <c r="AQ161" s="4">
        <f t="shared" si="464"/>
        <v>-0.81381220922000352</v>
      </c>
      <c r="AR161" s="4">
        <f t="shared" si="465"/>
        <v>-0.81760038011620395</v>
      </c>
      <c r="AS161" s="4">
        <f t="shared" si="466"/>
        <v>-3.2595512061547538E-2</v>
      </c>
      <c r="AT161" s="4">
        <f t="shared" si="467"/>
        <v>0.85784464832083529</v>
      </c>
      <c r="AU161" s="4">
        <f t="shared" si="468"/>
        <v>0.1990980158279001</v>
      </c>
      <c r="AV161" s="4">
        <f t="shared" si="469"/>
        <v>-1.7877547336724291</v>
      </c>
      <c r="AW161" s="4">
        <f t="shared" si="469"/>
        <v>-5.1994324916208825</v>
      </c>
      <c r="AY161" s="2">
        <f t="shared" si="520"/>
        <v>76.528063819143995</v>
      </c>
      <c r="AZ161" s="2">
        <f t="shared" si="359"/>
        <v>74.700583263442212</v>
      </c>
      <c r="BA161" s="2">
        <f t="shared" si="360"/>
        <v>74.583883569484016</v>
      </c>
      <c r="BB161" s="2">
        <f t="shared" si="361"/>
        <v>73.234186004091853</v>
      </c>
      <c r="BC161" s="2">
        <f t="shared" si="362"/>
        <v>69.37085799596764</v>
      </c>
      <c r="BD161" s="2">
        <f t="shared" si="363"/>
        <v>68.849799913896859</v>
      </c>
      <c r="BE161" s="2">
        <f t="shared" si="364"/>
        <v>69.765810925191673</v>
      </c>
      <c r="BF161" s="2">
        <f t="shared" si="365"/>
        <v>68.611551954450192</v>
      </c>
      <c r="BG161" s="2">
        <f t="shared" si="366"/>
        <v>71.586026867403575</v>
      </c>
      <c r="BH161" s="2">
        <f t="shared" si="367"/>
        <v>71.086303158796724</v>
      </c>
      <c r="BI161" s="2">
        <f t="shared" si="368"/>
        <v>71.432304113426255</v>
      </c>
      <c r="BJ161" s="2">
        <f t="shared" si="369"/>
        <v>72.677759258220334</v>
      </c>
      <c r="BK161" s="2">
        <f t="shared" si="370"/>
        <v>73.028366488206132</v>
      </c>
      <c r="BL161" s="2">
        <f t="shared" si="371"/>
        <v>77.270608038731268</v>
      </c>
      <c r="BM161" s="2">
        <f t="shared" si="372"/>
        <v>76.910857189142547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>
        <f t="shared" si="522"/>
        <v>73.596999999999994</v>
      </c>
      <c r="CG161" s="2">
        <f t="shared" si="523"/>
        <v>75.049000000000007</v>
      </c>
      <c r="CH161" s="2">
        <f t="shared" si="524"/>
        <v>72.918999999999997</v>
      </c>
      <c r="CI161" s="2">
        <f t="shared" si="525"/>
        <v>69.225999999999999</v>
      </c>
      <c r="CJ161" s="2">
        <f t="shared" si="526"/>
        <v>67.902000000000001</v>
      </c>
      <c r="CK161" s="2">
        <f t="shared" si="527"/>
        <v>69.459000000000003</v>
      </c>
      <c r="CL161" s="2">
        <f t="shared" si="528"/>
        <v>67.951999999999998</v>
      </c>
      <c r="CM161" s="2">
        <f t="shared" si="529"/>
        <v>70.918999999999997</v>
      </c>
      <c r="CN161" s="2">
        <f t="shared" si="530"/>
        <v>70.274000000000001</v>
      </c>
      <c r="CO161" s="2">
        <f t="shared" si="531"/>
        <v>71.403000000000006</v>
      </c>
      <c r="CP161" s="2">
        <f t="shared" si="532"/>
        <v>73.548000000000002</v>
      </c>
      <c r="CQ161" s="2">
        <f t="shared" si="533"/>
        <v>73.290000000000006</v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>
        <f t="shared" si="486"/>
        <v>73.596999999999994</v>
      </c>
      <c r="CW161" s="2">
        <f t="shared" si="487"/>
        <v>75.049000000000007</v>
      </c>
      <c r="CX161" s="2">
        <f t="shared" si="488"/>
        <v>72.918999999999997</v>
      </c>
      <c r="CY161" s="2">
        <f t="shared" si="489"/>
        <v>69.225999999999999</v>
      </c>
      <c r="CZ161" s="2">
        <f t="shared" si="490"/>
        <v>67.902000000000001</v>
      </c>
      <c r="DA161" s="2">
        <f t="shared" si="491"/>
        <v>69.459000000000003</v>
      </c>
      <c r="DB161" s="2">
        <f t="shared" si="492"/>
        <v>67.951999999999998</v>
      </c>
      <c r="DC161" s="2">
        <f t="shared" si="493"/>
        <v>70.918999999999997</v>
      </c>
      <c r="DD161" s="2">
        <f t="shared" si="494"/>
        <v>70.274000000000001</v>
      </c>
      <c r="DE161" s="2">
        <f t="shared" si="495"/>
        <v>71.403000000000006</v>
      </c>
      <c r="DF161" s="2">
        <f t="shared" si="496"/>
        <v>73.548000000000002</v>
      </c>
      <c r="DG161" s="2">
        <f t="shared" si="497"/>
        <v>73.290000000000006</v>
      </c>
      <c r="DH161" s="2" t="str">
        <f t="shared" si="498"/>
        <v/>
      </c>
      <c r="DI161" s="2" t="str">
        <f t="shared" si="499"/>
        <v/>
      </c>
      <c r="DK161" s="2">
        <f t="shared" si="500"/>
        <v>110.07088734521292</v>
      </c>
      <c r="DL161" s="2">
        <f t="shared" si="501"/>
        <v>104.63356270426493</v>
      </c>
      <c r="DM161" s="2">
        <f t="shared" si="501"/>
        <v>102.30047780126853</v>
      </c>
      <c r="DN161" s="2">
        <f t="shared" si="501"/>
        <v>104.77343051616563</v>
      </c>
      <c r="DO161" s="2">
        <f t="shared" si="501"/>
        <v>100.58974953496006</v>
      </c>
      <c r="DP161" s="2">
        <f t="shared" si="501"/>
        <v>95.831171659919008</v>
      </c>
      <c r="DQ161" s="2">
        <f t="shared" si="501"/>
        <v>105.66585341055341</v>
      </c>
      <c r="DR161" s="2">
        <f t="shared" si="501"/>
        <v>109.55577983193278</v>
      </c>
      <c r="DS161" s="2">
        <f t="shared" si="501"/>
        <v>108.10010433290432</v>
      </c>
      <c r="DT161" s="2">
        <f t="shared" si="501"/>
        <v>96.628653390232316</v>
      </c>
      <c r="DU161" s="2">
        <f t="shared" si="501"/>
        <v>99.919069373016711</v>
      </c>
      <c r="DV161" s="2">
        <f t="shared" si="501"/>
        <v>102.90777591093118</v>
      </c>
      <c r="DW161" s="2">
        <f t="shared" si="501"/>
        <v>107.91969527665316</v>
      </c>
      <c r="DX161" s="2">
        <f t="shared" si="501"/>
        <v>112.6406752037752</v>
      </c>
      <c r="DY161" s="2">
        <f t="shared" si="501"/>
        <v>95.939704032258064</v>
      </c>
      <c r="EA161" s="2">
        <f t="shared" si="440"/>
        <v>76.462560326134096</v>
      </c>
      <c r="EB161" s="2">
        <f t="shared" si="502"/>
        <v>74.700124178782957</v>
      </c>
      <c r="EC161" s="2">
        <f t="shared" si="503"/>
        <v>74.536721527871507</v>
      </c>
      <c r="ED161" s="2">
        <f t="shared" si="504"/>
        <v>73.217249544626597</v>
      </c>
      <c r="EE161" s="2">
        <f t="shared" si="505"/>
        <v>69.201490256700822</v>
      </c>
      <c r="EF161" s="2">
        <f t="shared" si="506"/>
        <v>68.666751156436575</v>
      </c>
      <c r="EG161" s="2">
        <f t="shared" si="507"/>
        <v>69.662089249661804</v>
      </c>
      <c r="EH161" s="2">
        <f t="shared" si="508"/>
        <v>68.473713523974325</v>
      </c>
      <c r="EI161" s="2">
        <f t="shared" si="509"/>
        <v>71.612929363012071</v>
      </c>
      <c r="EJ161" s="2">
        <f t="shared" si="510"/>
        <v>71.018728928598847</v>
      </c>
      <c r="EK161" s="2">
        <f t="shared" si="511"/>
        <v>71.359746830450817</v>
      </c>
      <c r="EL161" s="2">
        <f t="shared" si="512"/>
        <v>72.699081036610423</v>
      </c>
      <c r="EM161" s="2">
        <f t="shared" si="513"/>
        <v>72.989233839373171</v>
      </c>
      <c r="EN161" s="2">
        <f t="shared" si="514"/>
        <v>77.292634172538229</v>
      </c>
      <c r="EO161" s="2">
        <f t="shared" si="515"/>
        <v>76.890104822834672</v>
      </c>
      <c r="EQ161" s="2">
        <f t="shared" si="516"/>
        <v>77.053142355889747</v>
      </c>
      <c r="ER161" s="2">
        <f t="shared" si="517"/>
        <v>74.655203420270283</v>
      </c>
      <c r="ES161" s="2">
        <f t="shared" si="517"/>
        <v>74.809650529632762</v>
      </c>
      <c r="ET161" s="2">
        <f t="shared" si="517"/>
        <v>73.275497395853733</v>
      </c>
      <c r="EU161" s="2">
        <f t="shared" si="517"/>
        <v>70.24001250828465</v>
      </c>
      <c r="EV161" s="2">
        <f t="shared" si="517"/>
        <v>69.820821724438176</v>
      </c>
      <c r="EW161" s="2">
        <f t="shared" si="517"/>
        <v>70.232567275266888</v>
      </c>
      <c r="EX161" s="2">
        <f t="shared" si="517"/>
        <v>69.131516610501208</v>
      </c>
      <c r="EY161" s="2">
        <f t="shared" si="517"/>
        <v>71.432623738802718</v>
      </c>
      <c r="EZ161" s="2">
        <f t="shared" si="517"/>
        <v>71.382501256627791</v>
      </c>
      <c r="FA161" s="2">
        <f t="shared" si="517"/>
        <v>71.840653858809631</v>
      </c>
      <c r="FB161" s="2">
        <f t="shared" si="517"/>
        <v>72.424694767143308</v>
      </c>
      <c r="FC161" s="2">
        <f t="shared" si="517"/>
        <v>73.275811686833777</v>
      </c>
      <c r="FD161" s="2">
        <f t="shared" si="517"/>
        <v>76.964287665376446</v>
      </c>
      <c r="FE161" s="2">
        <f t="shared" si="517"/>
        <v>77.05938152547813</v>
      </c>
      <c r="FG161" s="2">
        <f t="shared" si="518"/>
        <v>0.99976622749146649</v>
      </c>
      <c r="FH161" s="2">
        <f t="shared" si="519"/>
        <v>0.99974523110120028</v>
      </c>
      <c r="FI161" s="2">
        <f t="shared" si="519"/>
        <v>0.99974102161460288</v>
      </c>
      <c r="FJ161" s="2">
        <f t="shared" si="519"/>
        <v>0.99971854878211353</v>
      </c>
      <c r="FK161" s="2">
        <f t="shared" si="519"/>
        <v>0.99969164253692466</v>
      </c>
      <c r="FL161" s="2">
        <f t="shared" si="519"/>
        <v>0.9997129235595309</v>
      </c>
      <c r="FM161" s="2">
        <f t="shared" si="519"/>
        <v>0.99966741868767106</v>
      </c>
      <c r="FN161" s="2">
        <f t="shared" si="519"/>
        <v>0.99965788146584333</v>
      </c>
      <c r="FO161" s="2">
        <f t="shared" si="519"/>
        <v>0.99967791959749053</v>
      </c>
      <c r="FP161" s="2">
        <f t="shared" si="519"/>
        <v>0.99967533759078908</v>
      </c>
      <c r="FQ161" s="2">
        <f t="shared" si="519"/>
        <v>0.99968102205291909</v>
      </c>
      <c r="FR161" s="2">
        <f t="shared" si="519"/>
        <v>0.99967977967783361</v>
      </c>
      <c r="FS161" s="2">
        <f t="shared" si="519"/>
        <v>0.99969787544134303</v>
      </c>
      <c r="FT161" s="2">
        <f t="shared" si="519"/>
        <v>0.99967010423319591</v>
      </c>
      <c r="FU161" s="2">
        <f t="shared" si="519"/>
        <v>0.99962193592220083</v>
      </c>
      <c r="FW161" s="2">
        <f t="shared" si="536"/>
        <v>9.7610132361937565E-2</v>
      </c>
      <c r="FX161" s="2">
        <f t="shared" si="376"/>
        <v>0.1595481632206148</v>
      </c>
      <c r="FY161" s="2">
        <f t="shared" si="377"/>
        <v>0.14645504355461367</v>
      </c>
      <c r="FZ161" s="2">
        <f t="shared" si="378"/>
        <v>0.13828722827149606</v>
      </c>
      <c r="GA161" s="2">
        <f t="shared" si="379"/>
        <v>0.15376554043196591</v>
      </c>
      <c r="GB161" s="2">
        <f t="shared" si="380"/>
        <v>0.15185422553336841</v>
      </c>
      <c r="GC161" s="2">
        <f t="shared" si="381"/>
        <v>0.16082564494775589</v>
      </c>
      <c r="GD161" s="2">
        <f t="shared" si="382"/>
        <v>0.18817712580831963</v>
      </c>
      <c r="GE161" s="2">
        <f t="shared" si="383"/>
        <v>0.21438210692945495</v>
      </c>
      <c r="GF161" s="2">
        <f t="shared" si="384"/>
        <v>0.16290312884310715</v>
      </c>
      <c r="GG161" s="2">
        <f t="shared" si="385"/>
        <v>0.13193296242168986</v>
      </c>
      <c r="GH161" s="2">
        <f t="shared" si="386"/>
        <v>0.11296198040505596</v>
      </c>
      <c r="GI161" s="2">
        <f t="shared" si="387"/>
        <v>9.9726126219362957E-2</v>
      </c>
      <c r="GJ161" s="2">
        <f t="shared" si="388"/>
        <v>0.10259680603632464</v>
      </c>
      <c r="GK161" s="2">
        <f t="shared" si="389"/>
        <v>8.0048801392665098E-2</v>
      </c>
      <c r="GM161" s="86">
        <f t="shared" si="537"/>
        <v>1.4910581467970982E-110</v>
      </c>
      <c r="GN161" s="86">
        <f t="shared" si="390"/>
        <v>4.7364208958354781E-122</v>
      </c>
      <c r="GO161" s="86">
        <f t="shared" si="391"/>
        <v>2.5799483683509929E-169</v>
      </c>
      <c r="GP161" s="86">
        <f t="shared" si="392"/>
        <v>6.2446001120267346E-182</v>
      </c>
      <c r="GQ161" s="86">
        <f t="shared" si="393"/>
        <v>4.8437770521296938E-197</v>
      </c>
      <c r="GR161" s="86">
        <f t="shared" si="394"/>
        <v>7.2589648893957258E-157</v>
      </c>
      <c r="GS161" s="86">
        <f t="shared" si="395"/>
        <v>1.6882390928668598E-146</v>
      </c>
      <c r="GT161" s="86">
        <f t="shared" si="396"/>
        <v>5.203912624247222E-179</v>
      </c>
      <c r="GU161" s="86">
        <f t="shared" si="397"/>
        <v>1.0740219765313119E-217</v>
      </c>
      <c r="GV161" s="86">
        <f t="shared" si="398"/>
        <v>7.3368044527446862E-234</v>
      </c>
      <c r="GW161" s="86">
        <f t="shared" si="399"/>
        <v>1.7344428792976444E-224</v>
      </c>
      <c r="GX161" s="86">
        <f t="shared" si="400"/>
        <v>1.1855508185694198E-219</v>
      </c>
      <c r="GY161" s="86">
        <f t="shared" si="401"/>
        <v>1.1071758612117241E-193</v>
      </c>
      <c r="GZ161" s="86">
        <f t="shared" si="402"/>
        <v>2.0103145304845719E-135</v>
      </c>
      <c r="HA161" s="86">
        <f t="shared" si="403"/>
        <v>1.0915161797610761E-185</v>
      </c>
      <c r="HC161" s="86">
        <f t="shared" si="538"/>
        <v>5.4036090226153692E-53</v>
      </c>
      <c r="HD161" s="86">
        <f t="shared" si="404"/>
        <v>6.2170163062035706E-63</v>
      </c>
      <c r="HE161" s="86">
        <f t="shared" si="405"/>
        <v>2.6651296625645288E-77</v>
      </c>
      <c r="HF161" s="86">
        <f t="shared" si="406"/>
        <v>4.2592048825244092E-96</v>
      </c>
      <c r="HG161" s="86">
        <f t="shared" si="407"/>
        <v>5.3595819874452761E-128</v>
      </c>
      <c r="HH161" s="86">
        <f t="shared" si="408"/>
        <v>7.0947630667596945E-98</v>
      </c>
      <c r="HI161" s="86">
        <f t="shared" si="409"/>
        <v>2.0196314883037238E-95</v>
      </c>
      <c r="HJ161" s="86">
        <f t="shared" si="410"/>
        <v>1.159640987245712E-126</v>
      </c>
      <c r="HK161" s="86">
        <f t="shared" si="411"/>
        <v>9.8000996545315269E-184</v>
      </c>
      <c r="HL161" s="86">
        <f t="shared" si="412"/>
        <v>1.4213372094805603E-97</v>
      </c>
      <c r="HM161" s="86">
        <f t="shared" si="413"/>
        <v>1.1928677301430796E-138</v>
      </c>
      <c r="HN161" s="86">
        <f t="shared" si="414"/>
        <v>1.773807559446603E-130</v>
      </c>
      <c r="HO161" s="86">
        <f t="shared" si="415"/>
        <v>5.6487851150005835E-78</v>
      </c>
      <c r="HP161" s="86">
        <f t="shared" si="416"/>
        <v>2.0130769370344409E-73</v>
      </c>
      <c r="HQ161" s="86">
        <f t="shared" si="417"/>
        <v>8.6044777289839355E-107</v>
      </c>
      <c r="HS161" s="86">
        <f t="shared" si="539"/>
        <v>2.4341612915469241E-2</v>
      </c>
      <c r="HT161" s="86">
        <f t="shared" si="418"/>
        <v>1.2937473987216069E-4</v>
      </c>
      <c r="HU161" s="86">
        <f t="shared" si="419"/>
        <v>5.1917244253057143E-5</v>
      </c>
      <c r="HV161" s="86">
        <f t="shared" si="420"/>
        <v>2.8552084920785252E-4</v>
      </c>
      <c r="HW161" s="86">
        <f t="shared" si="421"/>
        <v>2.7742192132573716E-5</v>
      </c>
      <c r="HX161" s="86">
        <f t="shared" si="422"/>
        <v>4.1441345318837976E-5</v>
      </c>
      <c r="HY161" s="86">
        <f t="shared" si="423"/>
        <v>1.6187778267702487E-5</v>
      </c>
      <c r="HZ161" s="86">
        <f t="shared" si="424"/>
        <v>1.1326714686295292E-7</v>
      </c>
      <c r="IA161" s="86">
        <f t="shared" si="425"/>
        <v>3.5177976120399313E-8</v>
      </c>
      <c r="IB161" s="86">
        <f t="shared" si="426"/>
        <v>9.2962438852002721E-7</v>
      </c>
      <c r="IC161" s="86">
        <f t="shared" si="427"/>
        <v>2.055055952047314E-4</v>
      </c>
      <c r="ID161" s="86">
        <f t="shared" si="428"/>
        <v>2.685037238717334E-3</v>
      </c>
      <c r="IE161" s="86">
        <f t="shared" si="429"/>
        <v>8.5035396589002079E-3</v>
      </c>
      <c r="IF161" s="86">
        <f t="shared" si="430"/>
        <v>6.2961343426168409E-2</v>
      </c>
      <c r="IG161" s="86">
        <f t="shared" si="431"/>
        <v>0.13218867253088909</v>
      </c>
      <c r="II161" s="86">
        <f t="shared" si="540"/>
        <v>2.1494616173999856E-5</v>
      </c>
      <c r="IJ161" s="86">
        <f t="shared" si="541"/>
        <v>9.3286682318046961E-4</v>
      </c>
      <c r="IK161" s="86">
        <f t="shared" si="542"/>
        <v>3.5421183176706646E-4</v>
      </c>
      <c r="IL161" s="86">
        <f t="shared" si="543"/>
        <v>2.0920772719279284E-4</v>
      </c>
      <c r="IM161" s="86">
        <f t="shared" si="544"/>
        <v>8.6776230413653947E-5</v>
      </c>
      <c r="IN161" s="86">
        <f t="shared" si="545"/>
        <v>2.084400339245072E-4</v>
      </c>
      <c r="IO161" s="86">
        <f t="shared" si="546"/>
        <v>1.9118033645998156E-4</v>
      </c>
      <c r="IP161" s="86">
        <f t="shared" si="547"/>
        <v>7.0047659589152678E-4</v>
      </c>
      <c r="IQ161" s="86">
        <f t="shared" si="548"/>
        <v>2.862171132417234E-3</v>
      </c>
      <c r="IR161" s="86">
        <f t="shared" si="549"/>
        <v>7.5722483327796342E-5</v>
      </c>
      <c r="IS161" s="86">
        <f t="shared" si="550"/>
        <v>2.9627800119458017E-5</v>
      </c>
      <c r="IT161" s="86">
        <f t="shared" si="551"/>
        <v>6.2589816483598434E-6</v>
      </c>
      <c r="IU161" s="86">
        <f t="shared" si="552"/>
        <v>1.8059683997696872E-6</v>
      </c>
      <c r="IV161" s="86">
        <f t="shared" si="553"/>
        <v>3.6372278322123982E-10</v>
      </c>
      <c r="IW161" s="86">
        <f t="shared" si="554"/>
        <v>6.05884321063889E-6</v>
      </c>
      <c r="IY161" s="86">
        <f t="shared" si="555"/>
        <v>2.4363107531643242E-2</v>
      </c>
      <c r="IZ161" s="86">
        <f t="shared" si="556"/>
        <v>1.0622415630526304E-3</v>
      </c>
      <c r="JA161" s="86">
        <f t="shared" si="557"/>
        <v>4.061290760201236E-4</v>
      </c>
      <c r="JB161" s="86">
        <f t="shared" si="558"/>
        <v>4.9472857640064536E-4</v>
      </c>
      <c r="JC161" s="86">
        <f t="shared" si="559"/>
        <v>1.1451842254622767E-4</v>
      </c>
      <c r="JD161" s="86">
        <f t="shared" si="560"/>
        <v>2.4988137924334514E-4</v>
      </c>
      <c r="JE161" s="86">
        <f t="shared" si="561"/>
        <v>2.0736811472768404E-4</v>
      </c>
      <c r="JF161" s="86">
        <f t="shared" si="562"/>
        <v>7.0058986303838972E-4</v>
      </c>
      <c r="JG161" s="86">
        <f t="shared" si="563"/>
        <v>2.8622063103933546E-3</v>
      </c>
      <c r="JH161" s="86">
        <f t="shared" si="564"/>
        <v>7.6652107716316373E-5</v>
      </c>
      <c r="JI161" s="86">
        <f t="shared" si="565"/>
        <v>2.3513339532418943E-4</v>
      </c>
      <c r="JJ161" s="86">
        <f t="shared" si="566"/>
        <v>2.6912962203656937E-3</v>
      </c>
      <c r="JK161" s="86">
        <f t="shared" si="567"/>
        <v>8.5053456272999768E-3</v>
      </c>
      <c r="JL161" s="86">
        <f t="shared" si="568"/>
        <v>6.2961343789891197E-2</v>
      </c>
      <c r="JM161" s="86">
        <f t="shared" si="569"/>
        <v>0.13219473137409973</v>
      </c>
    </row>
    <row r="162" spans="2:273" x14ac:dyDescent="0.25">
      <c r="B162" s="2">
        <v>135</v>
      </c>
      <c r="C162" s="37">
        <v>76.671999999999997</v>
      </c>
      <c r="D162" s="37">
        <v>74.805999999999997</v>
      </c>
      <c r="E162" s="37">
        <v>73.918000000000006</v>
      </c>
      <c r="F162" s="37">
        <v>72.581000000000003</v>
      </c>
      <c r="G162" s="37">
        <v>68.903000000000006</v>
      </c>
      <c r="H162" s="37">
        <v>68.066000000000003</v>
      </c>
      <c r="I162" s="37">
        <v>70.016000000000005</v>
      </c>
      <c r="J162" s="37">
        <v>68.613</v>
      </c>
      <c r="K162" s="37">
        <v>71.031999999999996</v>
      </c>
      <c r="L162" s="37">
        <v>70.370999999999995</v>
      </c>
      <c r="M162" s="37">
        <v>70.968000000000004</v>
      </c>
      <c r="N162" s="37">
        <v>72.257999999999996</v>
      </c>
      <c r="O162" s="37">
        <v>72.483999999999995</v>
      </c>
      <c r="P162" s="37">
        <v>76.524000000000001</v>
      </c>
      <c r="Q162" s="37">
        <v>78.305999999999997</v>
      </c>
      <c r="S162" s="4">
        <f t="shared" si="441"/>
        <v>76.418569302038435</v>
      </c>
      <c r="T162" s="4">
        <f t="shared" si="442"/>
        <v>74.61780220674521</v>
      </c>
      <c r="U162" s="4">
        <f t="shared" si="443"/>
        <v>74.524749754608536</v>
      </c>
      <c r="V162" s="4">
        <f t="shared" si="444"/>
        <v>73.15627037729395</v>
      </c>
      <c r="W162" s="4">
        <f t="shared" si="445"/>
        <v>69.25854531298468</v>
      </c>
      <c r="X162" s="4">
        <f t="shared" si="446"/>
        <v>68.776335425002657</v>
      </c>
      <c r="Y162" s="4">
        <f t="shared" si="447"/>
        <v>69.697925106703948</v>
      </c>
      <c r="Z162" s="4">
        <f t="shared" si="448"/>
        <v>68.567015572661475</v>
      </c>
      <c r="AA162" s="4">
        <f t="shared" si="449"/>
        <v>71.760502466423347</v>
      </c>
      <c r="AB162" s="4">
        <f t="shared" si="450"/>
        <v>70.999295488292361</v>
      </c>
      <c r="AC162" s="4">
        <f t="shared" si="451"/>
        <v>71.301887308839966</v>
      </c>
      <c r="AD162" s="4">
        <f t="shared" si="452"/>
        <v>72.60823956055718</v>
      </c>
      <c r="AE162" s="4">
        <f t="shared" si="453"/>
        <v>72.956989036922479</v>
      </c>
      <c r="AF162" s="4">
        <f t="shared" si="454"/>
        <v>77.793684331411953</v>
      </c>
      <c r="AG162" s="4">
        <f t="shared" si="455"/>
        <v>81.693712748535859</v>
      </c>
      <c r="AI162" s="4">
        <f t="shared" si="456"/>
        <v>0.25343069796156215</v>
      </c>
      <c r="AJ162" s="4">
        <f t="shared" si="457"/>
        <v>0.18819779325478692</v>
      </c>
      <c r="AK162" s="4">
        <f t="shared" si="458"/>
        <v>-0.6067497546085292</v>
      </c>
      <c r="AL162" s="4">
        <f t="shared" si="459"/>
        <v>-0.57527037729394692</v>
      </c>
      <c r="AM162" s="4">
        <f t="shared" si="460"/>
        <v>-0.35554531298467396</v>
      </c>
      <c r="AN162" s="4">
        <f t="shared" si="461"/>
        <v>-0.71033542500265412</v>
      </c>
      <c r="AO162" s="4">
        <f t="shared" si="462"/>
        <v>0.31807489329605687</v>
      </c>
      <c r="AP162" s="4">
        <f t="shared" si="463"/>
        <v>4.598442733852437E-2</v>
      </c>
      <c r="AQ162" s="4">
        <f t="shared" si="464"/>
        <v>-0.72850246642335037</v>
      </c>
      <c r="AR162" s="4">
        <f t="shared" si="465"/>
        <v>-0.62829548829236614</v>
      </c>
      <c r="AS162" s="4">
        <f t="shared" si="466"/>
        <v>-0.33388730883996232</v>
      </c>
      <c r="AT162" s="4">
        <f t="shared" si="467"/>
        <v>-0.35023956055718486</v>
      </c>
      <c r="AU162" s="4">
        <f t="shared" si="468"/>
        <v>-0.47298903692248473</v>
      </c>
      <c r="AV162" s="4">
        <f t="shared" si="469"/>
        <v>-1.2696843314119519</v>
      </c>
      <c r="AW162" s="4">
        <f t="shared" si="469"/>
        <v>-3.3877127485358614</v>
      </c>
      <c r="AY162" s="2">
        <f t="shared" si="520"/>
        <v>76.418474940316798</v>
      </c>
      <c r="AZ162" s="2">
        <f t="shared" si="359"/>
        <v>74.605453809608818</v>
      </c>
      <c r="BA162" s="2">
        <f t="shared" si="360"/>
        <v>74.507033201289929</v>
      </c>
      <c r="BB162" s="2">
        <f t="shared" si="361"/>
        <v>73.14640319615539</v>
      </c>
      <c r="BC162" s="2">
        <f t="shared" si="362"/>
        <v>69.249502310515865</v>
      </c>
      <c r="BD162" s="2">
        <f t="shared" si="363"/>
        <v>68.758930140686459</v>
      </c>
      <c r="BE162" s="2">
        <f t="shared" si="364"/>
        <v>69.678336811399291</v>
      </c>
      <c r="BF162" s="2">
        <f t="shared" si="365"/>
        <v>68.49397151106831</v>
      </c>
      <c r="BG162" s="2">
        <f t="shared" si="366"/>
        <v>71.49080186183869</v>
      </c>
      <c r="BH162" s="2">
        <f t="shared" si="367"/>
        <v>70.986821612225128</v>
      </c>
      <c r="BI162" s="2">
        <f t="shared" si="368"/>
        <v>71.295302564142816</v>
      </c>
      <c r="BJ162" s="2">
        <f t="shared" si="369"/>
        <v>72.604647725993146</v>
      </c>
      <c r="BK162" s="2">
        <f t="shared" si="370"/>
        <v>72.94279133582387</v>
      </c>
      <c r="BL162" s="2">
        <f t="shared" si="371"/>
        <v>77.15917651364505</v>
      </c>
      <c r="BM162" s="2">
        <f t="shared" si="372"/>
        <v>76.800548410397013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>
        <f t="shared" si="521"/>
        <v>76.671999999999997</v>
      </c>
      <c r="CF162" s="2">
        <f t="shared" si="522"/>
        <v>74.805999999999997</v>
      </c>
      <c r="CG162" s="2">
        <f t="shared" si="523"/>
        <v>73.918000000000006</v>
      </c>
      <c r="CH162" s="2">
        <f t="shared" si="524"/>
        <v>72.581000000000003</v>
      </c>
      <c r="CI162" s="2">
        <f t="shared" si="525"/>
        <v>68.903000000000006</v>
      </c>
      <c r="CJ162" s="2">
        <f t="shared" si="526"/>
        <v>68.066000000000003</v>
      </c>
      <c r="CK162" s="2">
        <f t="shared" si="527"/>
        <v>70.016000000000005</v>
      </c>
      <c r="CL162" s="2">
        <f t="shared" si="528"/>
        <v>68.613</v>
      </c>
      <c r="CM162" s="2">
        <f t="shared" si="529"/>
        <v>71.031999999999996</v>
      </c>
      <c r="CN162" s="2">
        <f t="shared" si="530"/>
        <v>70.370999999999995</v>
      </c>
      <c r="CO162" s="2">
        <f t="shared" si="531"/>
        <v>70.968000000000004</v>
      </c>
      <c r="CP162" s="2">
        <f t="shared" si="532"/>
        <v>72.257999999999996</v>
      </c>
      <c r="CQ162" s="2">
        <f t="shared" si="533"/>
        <v>72.483999999999995</v>
      </c>
      <c r="CR162" s="2" t="str">
        <f t="shared" si="534"/>
        <v/>
      </c>
      <c r="CS162" s="2" t="str">
        <f t="shared" si="535"/>
        <v/>
      </c>
      <c r="CU162" s="2">
        <f t="shared" si="485"/>
        <v>76.671999999999997</v>
      </c>
      <c r="CV162" s="2">
        <f t="shared" si="486"/>
        <v>74.805999999999997</v>
      </c>
      <c r="CW162" s="2">
        <f t="shared" si="487"/>
        <v>73.918000000000006</v>
      </c>
      <c r="CX162" s="2">
        <f t="shared" si="488"/>
        <v>72.581000000000003</v>
      </c>
      <c r="CY162" s="2">
        <f t="shared" si="489"/>
        <v>68.903000000000006</v>
      </c>
      <c r="CZ162" s="2">
        <f t="shared" si="490"/>
        <v>68.066000000000003</v>
      </c>
      <c r="DA162" s="2">
        <f t="shared" si="491"/>
        <v>70.016000000000005</v>
      </c>
      <c r="DB162" s="2">
        <f t="shared" si="492"/>
        <v>68.613</v>
      </c>
      <c r="DC162" s="2">
        <f t="shared" si="493"/>
        <v>71.031999999999996</v>
      </c>
      <c r="DD162" s="2">
        <f t="shared" si="494"/>
        <v>70.370999999999995</v>
      </c>
      <c r="DE162" s="2">
        <f t="shared" si="495"/>
        <v>70.968000000000004</v>
      </c>
      <c r="DF162" s="2">
        <f t="shared" si="496"/>
        <v>72.257999999999996</v>
      </c>
      <c r="DG162" s="2">
        <f t="shared" si="497"/>
        <v>72.483999999999995</v>
      </c>
      <c r="DH162" s="2" t="str">
        <f t="shared" si="498"/>
        <v/>
      </c>
      <c r="DI162" s="2" t="str">
        <f t="shared" si="499"/>
        <v/>
      </c>
      <c r="DK162" s="2">
        <f t="shared" si="500"/>
        <v>110.24959287224404</v>
      </c>
      <c r="DL162" s="2">
        <f t="shared" si="501"/>
        <v>104.76055152202687</v>
      </c>
      <c r="DM162" s="2">
        <f t="shared" si="501"/>
        <v>102.41933796436123</v>
      </c>
      <c r="DN162" s="2">
        <f t="shared" si="501"/>
        <v>104.91606531075277</v>
      </c>
      <c r="DO162" s="2">
        <f t="shared" si="501"/>
        <v>100.69288992231097</v>
      </c>
      <c r="DP162" s="2">
        <f t="shared" si="501"/>
        <v>95.896777327935197</v>
      </c>
      <c r="DQ162" s="2">
        <f t="shared" si="501"/>
        <v>105.85240257400258</v>
      </c>
      <c r="DR162" s="2">
        <f t="shared" si="501"/>
        <v>109.78369691876752</v>
      </c>
      <c r="DS162" s="2">
        <f t="shared" si="501"/>
        <v>108.29800368940369</v>
      </c>
      <c r="DT162" s="2">
        <f t="shared" si="501"/>
        <v>96.694835229966799</v>
      </c>
      <c r="DU162" s="2">
        <f t="shared" si="501"/>
        <v>100.02846241383079</v>
      </c>
      <c r="DV162" s="2">
        <f t="shared" si="501"/>
        <v>103.03884858299595</v>
      </c>
      <c r="DW162" s="2">
        <f t="shared" si="501"/>
        <v>108.10471572199729</v>
      </c>
      <c r="DX162" s="2">
        <f t="shared" si="501"/>
        <v>112.86144753324754</v>
      </c>
      <c r="DY162" s="2">
        <f t="shared" si="501"/>
        <v>96.010979435483875</v>
      </c>
      <c r="EA162" s="2">
        <f t="shared" si="440"/>
        <v>76.345416558244423</v>
      </c>
      <c r="EB162" s="2">
        <f t="shared" si="502"/>
        <v>74.605755923532556</v>
      </c>
      <c r="EC162" s="2">
        <f t="shared" si="503"/>
        <v>74.45549581859899</v>
      </c>
      <c r="ED162" s="2">
        <f t="shared" si="504"/>
        <v>73.128742909185533</v>
      </c>
      <c r="EE162" s="2">
        <f t="shared" si="505"/>
        <v>69.061591212554191</v>
      </c>
      <c r="EF162" s="2">
        <f t="shared" si="506"/>
        <v>68.554781260577187</v>
      </c>
      <c r="EG162" s="2">
        <f t="shared" si="507"/>
        <v>69.564152315537541</v>
      </c>
      <c r="EH162" s="2">
        <f t="shared" si="508"/>
        <v>68.341986885843085</v>
      </c>
      <c r="EI162" s="2">
        <f t="shared" si="509"/>
        <v>71.522154534690969</v>
      </c>
      <c r="EJ162" s="2">
        <f t="shared" si="510"/>
        <v>70.91241023084595</v>
      </c>
      <c r="EK162" s="2">
        <f t="shared" si="511"/>
        <v>71.215172103625434</v>
      </c>
      <c r="EL162" s="2">
        <f t="shared" si="512"/>
        <v>72.630635540929632</v>
      </c>
      <c r="EM162" s="2">
        <f t="shared" si="513"/>
        <v>72.900428697355551</v>
      </c>
      <c r="EN162" s="2">
        <f t="shared" si="514"/>
        <v>77.186759774016153</v>
      </c>
      <c r="EO162" s="2">
        <f t="shared" si="515"/>
        <v>76.778567913385857</v>
      </c>
      <c r="EQ162" s="2">
        <f t="shared" si="516"/>
        <v>76.966282857142872</v>
      </c>
      <c r="ER162" s="2">
        <f t="shared" si="517"/>
        <v>74.563334202934016</v>
      </c>
      <c r="ES162" s="2">
        <f t="shared" si="517"/>
        <v>74.73925439943558</v>
      </c>
      <c r="ET162" s="2">
        <f t="shared" si="517"/>
        <v>73.192236478478961</v>
      </c>
      <c r="EU162" s="2">
        <f t="shared" si="517"/>
        <v>70.139114486553808</v>
      </c>
      <c r="EV162" s="2">
        <f t="shared" si="517"/>
        <v>69.755203563212604</v>
      </c>
      <c r="EW162" s="2">
        <f t="shared" si="517"/>
        <v>70.158329144390137</v>
      </c>
      <c r="EX162" s="2">
        <f t="shared" si="517"/>
        <v>69.028153877216283</v>
      </c>
      <c r="EY162" s="2">
        <f t="shared" si="517"/>
        <v>71.339109833872982</v>
      </c>
      <c r="EZ162" s="2">
        <f t="shared" si="517"/>
        <v>71.292136530712966</v>
      </c>
      <c r="FA162" s="2">
        <f t="shared" si="517"/>
        <v>71.717457165851329</v>
      </c>
      <c r="FB162" s="2">
        <f t="shared" si="517"/>
        <v>72.346051934864974</v>
      </c>
      <c r="FC162" s="2">
        <f t="shared" si="517"/>
        <v>73.20200312120835</v>
      </c>
      <c r="FD162" s="2">
        <f t="shared" si="517"/>
        <v>76.842778425096768</v>
      </c>
      <c r="FE162" s="2">
        <f t="shared" si="517"/>
        <v>76.954792107212228</v>
      </c>
      <c r="FG162" s="2">
        <f t="shared" si="518"/>
        <v>0.99978679255271474</v>
      </c>
      <c r="FH162" s="2">
        <f t="shared" si="519"/>
        <v>0.99976764279403518</v>
      </c>
      <c r="FI162" s="2">
        <f t="shared" si="519"/>
        <v>0.99976380352308114</v>
      </c>
      <c r="FJ162" s="2">
        <f t="shared" si="519"/>
        <v>0.99974330708162562</v>
      </c>
      <c r="FK162" s="2">
        <f t="shared" si="519"/>
        <v>0.99971876702083362</v>
      </c>
      <c r="FL162" s="2">
        <f t="shared" si="519"/>
        <v>0.99973817656100927</v>
      </c>
      <c r="FM162" s="2">
        <f t="shared" si="519"/>
        <v>0.99969667336177448</v>
      </c>
      <c r="FN162" s="2">
        <f t="shared" si="519"/>
        <v>0.99968797479569638</v>
      </c>
      <c r="FO162" s="2">
        <f t="shared" si="519"/>
        <v>0.99970625085703868</v>
      </c>
      <c r="FP162" s="2">
        <f t="shared" si="519"/>
        <v>0.99970389590492981</v>
      </c>
      <c r="FQ162" s="2">
        <f t="shared" si="519"/>
        <v>0.99970908048962459</v>
      </c>
      <c r="FR162" s="2">
        <f t="shared" si="519"/>
        <v>0.99970794736635138</v>
      </c>
      <c r="FS162" s="2">
        <f t="shared" si="519"/>
        <v>0.99972445180258229</v>
      </c>
      <c r="FT162" s="2">
        <f t="shared" si="519"/>
        <v>0.99969912275117745</v>
      </c>
      <c r="FU162" s="2">
        <f t="shared" si="519"/>
        <v>0.99965518999278469</v>
      </c>
      <c r="FW162" s="2">
        <f t="shared" si="536"/>
        <v>0.10602888142737628</v>
      </c>
      <c r="FX162" s="2">
        <f t="shared" si="376"/>
        <v>0.17228905080497145</v>
      </c>
      <c r="FY162" s="2">
        <f t="shared" si="377"/>
        <v>0.15834735838656314</v>
      </c>
      <c r="FZ162" s="2">
        <f t="shared" si="378"/>
        <v>0.14963257729908572</v>
      </c>
      <c r="GA162" s="2">
        <f t="shared" si="379"/>
        <v>0.16613593219768844</v>
      </c>
      <c r="GB162" s="2">
        <f t="shared" si="380"/>
        <v>0.16410067043703963</v>
      </c>
      <c r="GC162" s="2">
        <f t="shared" si="381"/>
        <v>0.17364746973222764</v>
      </c>
      <c r="GD162" s="2">
        <f t="shared" si="382"/>
        <v>0.20265295319326171</v>
      </c>
      <c r="GE162" s="2">
        <f t="shared" si="383"/>
        <v>0.23030192534809421</v>
      </c>
      <c r="GF162" s="2">
        <f t="shared" si="384"/>
        <v>0.17585587245202589</v>
      </c>
      <c r="GG162" s="2">
        <f t="shared" si="385"/>
        <v>0.14284341224499386</v>
      </c>
      <c r="GH162" s="2">
        <f t="shared" si="386"/>
        <v>0.12252502567574665</v>
      </c>
      <c r="GI162" s="2">
        <f t="shared" si="387"/>
        <v>0.10830547305714353</v>
      </c>
      <c r="GJ162" s="2">
        <f t="shared" si="388"/>
        <v>0.11139255775663162</v>
      </c>
      <c r="GK162" s="2">
        <f t="shared" si="389"/>
        <v>8.7099102127617775E-2</v>
      </c>
      <c r="GM162" s="86">
        <f t="shared" si="537"/>
        <v>1.0056434096999803E-113</v>
      </c>
      <c r="GN162" s="86">
        <f t="shared" si="390"/>
        <v>1.7048155969616581E-125</v>
      </c>
      <c r="GO162" s="86">
        <f t="shared" si="391"/>
        <v>3.7237864599001208E-174</v>
      </c>
      <c r="GP162" s="86">
        <f t="shared" si="392"/>
        <v>3.7358654827335798E-187</v>
      </c>
      <c r="GQ162" s="86">
        <f t="shared" si="393"/>
        <v>1.1835833218102954E-202</v>
      </c>
      <c r="GR162" s="86">
        <f t="shared" si="394"/>
        <v>2.6519503640917442E-161</v>
      </c>
      <c r="GS162" s="86">
        <f t="shared" si="395"/>
        <v>1.1925680888002584E-150</v>
      </c>
      <c r="GT162" s="86">
        <f t="shared" si="396"/>
        <v>4.2969852067838091E-184</v>
      </c>
      <c r="GU162" s="86">
        <f t="shared" si="397"/>
        <v>7.616793847915683E-224</v>
      </c>
      <c r="GV162" s="86">
        <f t="shared" si="398"/>
        <v>1.7037270555168421E-240</v>
      </c>
      <c r="GW162" s="86">
        <f t="shared" si="399"/>
        <v>6.991267280170096E-231</v>
      </c>
      <c r="GX162" s="86">
        <f t="shared" si="400"/>
        <v>6.0635539105477203E-226</v>
      </c>
      <c r="GY162" s="86">
        <f t="shared" si="401"/>
        <v>3.2771727390119926E-199</v>
      </c>
      <c r="GZ162" s="86">
        <f t="shared" si="402"/>
        <v>3.0518184722689071E-139</v>
      </c>
      <c r="HA162" s="86">
        <f t="shared" si="403"/>
        <v>6.6868663700182618E-191</v>
      </c>
      <c r="HC162" s="86">
        <f t="shared" si="538"/>
        <v>2.9621246442287614E-55</v>
      </c>
      <c r="HD162" s="86">
        <f t="shared" si="404"/>
        <v>1.5199382762415971E-65</v>
      </c>
      <c r="HE162" s="86">
        <f t="shared" si="405"/>
        <v>1.5495689531660748E-80</v>
      </c>
      <c r="HF162" s="86">
        <f t="shared" si="406"/>
        <v>3.4982164652182749E-100</v>
      </c>
      <c r="HG162" s="86">
        <f t="shared" si="407"/>
        <v>2.1624141872332459E-133</v>
      </c>
      <c r="HH162" s="86">
        <f t="shared" si="408"/>
        <v>6.0548018582805038E-102</v>
      </c>
      <c r="HI162" s="86">
        <f t="shared" si="409"/>
        <v>2.2482711854408578E-99</v>
      </c>
      <c r="HJ162" s="86">
        <f t="shared" si="410"/>
        <v>7.7026625623543083E-132</v>
      </c>
      <c r="HK162" s="86">
        <f t="shared" si="411"/>
        <v>3.6174896170931441E-191</v>
      </c>
      <c r="HL162" s="86">
        <f t="shared" si="412"/>
        <v>1.592060351232988E-101</v>
      </c>
      <c r="HM162" s="86">
        <f t="shared" si="413"/>
        <v>1.7999145533818211E-144</v>
      </c>
      <c r="HN162" s="86">
        <f t="shared" si="414"/>
        <v>4.6148139388264975E-136</v>
      </c>
      <c r="HO162" s="86">
        <f t="shared" si="415"/>
        <v>2.5724786985195757E-81</v>
      </c>
      <c r="HP162" s="86">
        <f t="shared" si="416"/>
        <v>1.4728949532839594E-76</v>
      </c>
      <c r="HQ162" s="86">
        <f t="shared" si="417"/>
        <v>2.6159513925629552E-111</v>
      </c>
      <c r="HS162" s="86">
        <f t="shared" si="539"/>
        <v>9.9523433371892581E-3</v>
      </c>
      <c r="HT162" s="86">
        <f t="shared" si="418"/>
        <v>2.86640233609844E-5</v>
      </c>
      <c r="HU162" s="86">
        <f t="shared" si="419"/>
        <v>1.0347563062156644E-5</v>
      </c>
      <c r="HV162" s="86">
        <f t="shared" si="420"/>
        <v>6.6156985906052701E-5</v>
      </c>
      <c r="HW162" s="86">
        <f t="shared" si="421"/>
        <v>4.1471837209506286E-6</v>
      </c>
      <c r="HX162" s="86">
        <f t="shared" si="422"/>
        <v>7.2710098477470926E-6</v>
      </c>
      <c r="HY162" s="86">
        <f t="shared" si="423"/>
        <v>2.3944364781846975E-6</v>
      </c>
      <c r="HZ162" s="86">
        <f t="shared" si="424"/>
        <v>1.0595795824952536E-8</v>
      </c>
      <c r="IA162" s="86">
        <f t="shared" si="425"/>
        <v>3.0959004486918409E-9</v>
      </c>
      <c r="IB162" s="86">
        <f t="shared" si="426"/>
        <v>9.2697455811023905E-8</v>
      </c>
      <c r="IC162" s="86">
        <f t="shared" si="427"/>
        <v>3.9886280345114098E-5</v>
      </c>
      <c r="ID162" s="86">
        <f t="shared" si="428"/>
        <v>7.0257222081852985E-4</v>
      </c>
      <c r="IE162" s="86">
        <f t="shared" si="429"/>
        <v>2.6153027018507415E-3</v>
      </c>
      <c r="IF162" s="86">
        <f t="shared" si="430"/>
        <v>3.1428756454271997E-2</v>
      </c>
      <c r="IG162" s="86">
        <f t="shared" si="431"/>
        <v>7.5967544525181355E-2</v>
      </c>
      <c r="II162" s="86">
        <f t="shared" si="540"/>
        <v>4.6447228698035828E-5</v>
      </c>
      <c r="IJ162" s="86">
        <f t="shared" si="541"/>
        <v>1.7687011468116116E-3</v>
      </c>
      <c r="IK162" s="86">
        <f t="shared" si="542"/>
        <v>7.1076241723683144E-4</v>
      </c>
      <c r="IL162" s="86">
        <f t="shared" si="543"/>
        <v>4.2994787180682657E-4</v>
      </c>
      <c r="IM162" s="86">
        <f t="shared" si="544"/>
        <v>2.0490049403519355E-4</v>
      </c>
      <c r="IN162" s="86">
        <f t="shared" si="545"/>
        <v>4.4812554146314495E-4</v>
      </c>
      <c r="IO162" s="86">
        <f t="shared" si="546"/>
        <v>4.2761451479764135E-4</v>
      </c>
      <c r="IP162" s="86">
        <f t="shared" si="547"/>
        <v>1.4939715070523168E-3</v>
      </c>
      <c r="IQ162" s="86">
        <f t="shared" si="548"/>
        <v>5.5940561320852351E-3</v>
      </c>
      <c r="IR162" s="86">
        <f t="shared" si="549"/>
        <v>1.8782355806289781E-4</v>
      </c>
      <c r="IS162" s="86">
        <f t="shared" si="550"/>
        <v>7.1230462397451933E-5</v>
      </c>
      <c r="IT162" s="86">
        <f t="shared" si="551"/>
        <v>1.5920474750551795E-5</v>
      </c>
      <c r="IU162" s="86">
        <f t="shared" si="552"/>
        <v>4.7812025424032217E-6</v>
      </c>
      <c r="IV162" s="86">
        <f t="shared" si="553"/>
        <v>1.9408538682939545E-9</v>
      </c>
      <c r="IW162" s="86">
        <f t="shared" si="554"/>
        <v>1.3388195917062173E-5</v>
      </c>
      <c r="IY162" s="86">
        <f t="shared" si="555"/>
        <v>9.9987905658872941E-3</v>
      </c>
      <c r="IZ162" s="86">
        <f t="shared" si="556"/>
        <v>1.7973651701725961E-3</v>
      </c>
      <c r="JA162" s="86">
        <f t="shared" si="557"/>
        <v>7.2110998029898809E-4</v>
      </c>
      <c r="JB162" s="86">
        <f t="shared" si="558"/>
        <v>4.9610485771287927E-4</v>
      </c>
      <c r="JC162" s="86">
        <f t="shared" si="559"/>
        <v>2.0904767775614417E-4</v>
      </c>
      <c r="JD162" s="86">
        <f t="shared" si="560"/>
        <v>4.5539655131089201E-4</v>
      </c>
      <c r="JE162" s="86">
        <f t="shared" si="561"/>
        <v>4.3000895127582608E-4</v>
      </c>
      <c r="JF162" s="86">
        <f t="shared" si="562"/>
        <v>1.4939821028481417E-3</v>
      </c>
      <c r="JG162" s="86">
        <f t="shared" si="563"/>
        <v>5.5940592279856835E-3</v>
      </c>
      <c r="JH162" s="86">
        <f t="shared" si="564"/>
        <v>1.8791625551870883E-4</v>
      </c>
      <c r="JI162" s="86">
        <f t="shared" si="565"/>
        <v>1.1111674274256603E-4</v>
      </c>
      <c r="JJ162" s="86">
        <f t="shared" si="566"/>
        <v>7.1849269556908165E-4</v>
      </c>
      <c r="JK162" s="86">
        <f t="shared" si="567"/>
        <v>2.6200839043931446E-3</v>
      </c>
      <c r="JL162" s="86">
        <f t="shared" si="568"/>
        <v>3.1428758395125864E-2</v>
      </c>
      <c r="JM162" s="86">
        <f t="shared" si="569"/>
        <v>7.5980932721098418E-2</v>
      </c>
    </row>
    <row r="163" spans="2:273" x14ac:dyDescent="0.25">
      <c r="B163" s="2">
        <v>136</v>
      </c>
      <c r="C163" s="37">
        <v>75.688000000000002</v>
      </c>
      <c r="D163" s="37">
        <v>73.757999999999996</v>
      </c>
      <c r="E163" s="37">
        <v>73.507999999999996</v>
      </c>
      <c r="F163" s="37">
        <v>72.709999999999994</v>
      </c>
      <c r="G163" s="37">
        <v>69.257999999999996</v>
      </c>
      <c r="H163" s="37">
        <v>68.688999999999993</v>
      </c>
      <c r="I163" s="37">
        <v>70.295000000000002</v>
      </c>
      <c r="J163" s="37">
        <v>67.887</v>
      </c>
      <c r="K163" s="37">
        <v>70.968000000000004</v>
      </c>
      <c r="L163" s="37">
        <v>70.5</v>
      </c>
      <c r="M163" s="37">
        <v>70</v>
      </c>
      <c r="N163" s="37">
        <v>71.644999999999996</v>
      </c>
      <c r="O163" s="37">
        <v>72.242000000000004</v>
      </c>
      <c r="P163" s="37">
        <v>76.206000000000003</v>
      </c>
      <c r="Q163" s="37">
        <v>76.322999999999993</v>
      </c>
      <c r="S163" s="4">
        <f t="shared" si="441"/>
        <v>76.310048409789857</v>
      </c>
      <c r="T163" s="4">
        <f t="shared" si="442"/>
        <v>74.531946929065398</v>
      </c>
      <c r="U163" s="4">
        <f t="shared" si="443"/>
        <v>74.463463118652697</v>
      </c>
      <c r="V163" s="4">
        <f t="shared" si="444"/>
        <v>73.077491830583043</v>
      </c>
      <c r="W163" s="4">
        <f t="shared" si="445"/>
        <v>69.149472335523313</v>
      </c>
      <c r="X163" s="4">
        <f t="shared" si="446"/>
        <v>68.704478250034512</v>
      </c>
      <c r="Y163" s="4">
        <f t="shared" si="447"/>
        <v>69.63191598882473</v>
      </c>
      <c r="Z163" s="4">
        <f t="shared" si="448"/>
        <v>68.518556034513367</v>
      </c>
      <c r="AA163" s="4">
        <f t="shared" si="449"/>
        <v>71.869281081173327</v>
      </c>
      <c r="AB163" s="4">
        <f t="shared" si="450"/>
        <v>70.916078231223139</v>
      </c>
      <c r="AC163" s="4">
        <f t="shared" si="451"/>
        <v>71.173608059786346</v>
      </c>
      <c r="AD163" s="4">
        <f t="shared" si="452"/>
        <v>72.534986051293046</v>
      </c>
      <c r="AE163" s="4">
        <f t="shared" si="453"/>
        <v>72.861643732107495</v>
      </c>
      <c r="AF163" s="4">
        <f t="shared" si="454"/>
        <v>77.261120423464547</v>
      </c>
      <c r="AG163" s="4">
        <f t="shared" si="455"/>
        <v>78.810029353962719</v>
      </c>
      <c r="AI163" s="4">
        <f t="shared" si="456"/>
        <v>-0.62204840978985487</v>
      </c>
      <c r="AJ163" s="4">
        <f t="shared" si="457"/>
        <v>-0.77394692906540286</v>
      </c>
      <c r="AK163" s="4">
        <f t="shared" si="458"/>
        <v>-0.95546311865270184</v>
      </c>
      <c r="AL163" s="4">
        <f t="shared" si="459"/>
        <v>-0.3674918305830488</v>
      </c>
      <c r="AM163" s="4">
        <f t="shared" si="460"/>
        <v>0.10852766447668216</v>
      </c>
      <c r="AN163" s="4">
        <f t="shared" si="461"/>
        <v>-1.5478250034519192E-2</v>
      </c>
      <c r="AO163" s="4">
        <f t="shared" si="462"/>
        <v>0.66308401117527183</v>
      </c>
      <c r="AP163" s="4">
        <f t="shared" si="463"/>
        <v>-0.63155603451336617</v>
      </c>
      <c r="AQ163" s="4">
        <f t="shared" si="464"/>
        <v>-0.90128108117332317</v>
      </c>
      <c r="AR163" s="4">
        <f t="shared" si="465"/>
        <v>-0.41607823122313903</v>
      </c>
      <c r="AS163" s="4">
        <f t="shared" si="466"/>
        <v>-1.1736080597863463</v>
      </c>
      <c r="AT163" s="4">
        <f t="shared" si="467"/>
        <v>-0.8899860512930502</v>
      </c>
      <c r="AU163" s="4">
        <f t="shared" si="468"/>
        <v>-0.61964373210749102</v>
      </c>
      <c r="AV163" s="4">
        <f t="shared" si="469"/>
        <v>-1.0551204234645439</v>
      </c>
      <c r="AW163" s="4">
        <f t="shared" si="469"/>
        <v>-2.4870293539627255</v>
      </c>
      <c r="AY163" s="2">
        <f t="shared" si="520"/>
        <v>76.30985817242663</v>
      </c>
      <c r="AZ163" s="2">
        <f t="shared" si="359"/>
        <v>74.510406350391989</v>
      </c>
      <c r="BA163" s="2">
        <f t="shared" si="360"/>
        <v>74.43071520363273</v>
      </c>
      <c r="BB163" s="2">
        <f t="shared" si="361"/>
        <v>73.058849662043016</v>
      </c>
      <c r="BC163" s="2">
        <f t="shared" si="362"/>
        <v>69.13005012740399</v>
      </c>
      <c r="BD163" s="2">
        <f t="shared" si="363"/>
        <v>68.670221995450959</v>
      </c>
      <c r="BE163" s="2">
        <f t="shared" si="364"/>
        <v>69.592038524357235</v>
      </c>
      <c r="BF163" s="2">
        <f t="shared" si="365"/>
        <v>68.377883296863914</v>
      </c>
      <c r="BG163" s="2">
        <f t="shared" si="366"/>
        <v>71.395415062070285</v>
      </c>
      <c r="BH163" s="2">
        <f t="shared" si="367"/>
        <v>70.888123899399375</v>
      </c>
      <c r="BI163" s="2">
        <f t="shared" si="368"/>
        <v>71.159213363495454</v>
      </c>
      <c r="BJ163" s="2">
        <f t="shared" si="369"/>
        <v>72.531202809327084</v>
      </c>
      <c r="BK163" s="2">
        <f t="shared" si="370"/>
        <v>72.85774502031218</v>
      </c>
      <c r="BL163" s="2">
        <f t="shared" si="371"/>
        <v>77.047308199917467</v>
      </c>
      <c r="BM163" s="2">
        <f t="shared" si="372"/>
        <v>76.690484240485645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>
        <f t="shared" si="521"/>
        <v>75.688000000000002</v>
      </c>
      <c r="CF163" s="2">
        <f t="shared" si="522"/>
        <v>73.757999999999996</v>
      </c>
      <c r="CG163" s="2">
        <f t="shared" si="523"/>
        <v>73.507999999999996</v>
      </c>
      <c r="CH163" s="2">
        <f t="shared" si="524"/>
        <v>72.709999999999994</v>
      </c>
      <c r="CI163" s="2">
        <f t="shared" si="525"/>
        <v>69.257999999999996</v>
      </c>
      <c r="CJ163" s="2">
        <f t="shared" si="526"/>
        <v>68.688999999999993</v>
      </c>
      <c r="CK163" s="2">
        <f t="shared" si="527"/>
        <v>70.295000000000002</v>
      </c>
      <c r="CL163" s="2">
        <f t="shared" si="528"/>
        <v>67.887</v>
      </c>
      <c r="CM163" s="2" t="str">
        <f t="shared" si="529"/>
        <v/>
      </c>
      <c r="CN163" s="2">
        <f t="shared" si="530"/>
        <v>70.5</v>
      </c>
      <c r="CO163" s="2">
        <f t="shared" si="531"/>
        <v>70</v>
      </c>
      <c r="CP163" s="2">
        <f t="shared" si="532"/>
        <v>71.644999999999996</v>
      </c>
      <c r="CQ163" s="2">
        <f t="shared" si="533"/>
        <v>72.242000000000004</v>
      </c>
      <c r="CR163" s="2" t="str">
        <f t="shared" si="534"/>
        <v/>
      </c>
      <c r="CS163" s="2" t="str">
        <f t="shared" si="535"/>
        <v/>
      </c>
      <c r="CU163" s="2">
        <f t="shared" si="485"/>
        <v>75.688000000000002</v>
      </c>
      <c r="CV163" s="2">
        <f t="shared" si="486"/>
        <v>73.757999999999996</v>
      </c>
      <c r="CW163" s="2">
        <f t="shared" si="487"/>
        <v>73.507999999999996</v>
      </c>
      <c r="CX163" s="2">
        <f t="shared" si="488"/>
        <v>72.709999999999994</v>
      </c>
      <c r="CY163" s="2">
        <f t="shared" si="489"/>
        <v>69.257999999999996</v>
      </c>
      <c r="CZ163" s="2">
        <f t="shared" si="490"/>
        <v>68.688999999999993</v>
      </c>
      <c r="DA163" s="2">
        <f t="shared" si="491"/>
        <v>70.295000000000002</v>
      </c>
      <c r="DB163" s="2">
        <f t="shared" si="492"/>
        <v>67.887</v>
      </c>
      <c r="DC163" s="2" t="str">
        <f t="shared" si="493"/>
        <v/>
      </c>
      <c r="DD163" s="2">
        <f t="shared" si="494"/>
        <v>70.5</v>
      </c>
      <c r="DE163" s="2">
        <f t="shared" si="495"/>
        <v>70</v>
      </c>
      <c r="DF163" s="2">
        <f t="shared" si="496"/>
        <v>71.644999999999996</v>
      </c>
      <c r="DG163" s="2">
        <f t="shared" si="497"/>
        <v>72.242000000000004</v>
      </c>
      <c r="DH163" s="2" t="str">
        <f t="shared" si="498"/>
        <v/>
      </c>
      <c r="DI163" s="2" t="str">
        <f t="shared" si="499"/>
        <v/>
      </c>
      <c r="DK163" s="2">
        <f t="shared" si="500"/>
        <v>110.42829839927515</v>
      </c>
      <c r="DL163" s="2">
        <f t="shared" si="501"/>
        <v>104.8875403397888</v>
      </c>
      <c r="DM163" s="2">
        <f t="shared" si="501"/>
        <v>102.53819812745397</v>
      </c>
      <c r="DN163" s="2">
        <f t="shared" si="501"/>
        <v>105.05870010533992</v>
      </c>
      <c r="DO163" s="2">
        <f t="shared" si="501"/>
        <v>100.79603030966189</v>
      </c>
      <c r="DP163" s="2">
        <f t="shared" si="501"/>
        <v>95.962382995951387</v>
      </c>
      <c r="DQ163" s="2">
        <f t="shared" si="501"/>
        <v>106.03895173745174</v>
      </c>
      <c r="DR163" s="2">
        <f t="shared" si="501"/>
        <v>110.01161400560224</v>
      </c>
      <c r="DS163" s="2">
        <f t="shared" si="501"/>
        <v>108.49590304590305</v>
      </c>
      <c r="DT163" s="2">
        <f t="shared" si="501"/>
        <v>96.761017069701268</v>
      </c>
      <c r="DU163" s="2">
        <f t="shared" si="501"/>
        <v>100.13785545464489</v>
      </c>
      <c r="DV163" s="2">
        <f t="shared" si="501"/>
        <v>103.16992125506073</v>
      </c>
      <c r="DW163" s="2">
        <f t="shared" si="501"/>
        <v>108.28973616734143</v>
      </c>
      <c r="DX163" s="2">
        <f t="shared" si="501"/>
        <v>113.08221986271987</v>
      </c>
      <c r="DY163" s="2">
        <f t="shared" si="501"/>
        <v>96.082254838709673</v>
      </c>
      <c r="EA163" s="2">
        <f t="shared" si="440"/>
        <v>76.228272790354751</v>
      </c>
      <c r="EB163" s="2">
        <f t="shared" si="502"/>
        <v>74.511387668282154</v>
      </c>
      <c r="EC163" s="2">
        <f t="shared" si="503"/>
        <v>74.374270109326488</v>
      </c>
      <c r="ED163" s="2">
        <f t="shared" si="504"/>
        <v>73.040236273744469</v>
      </c>
      <c r="EE163" s="2">
        <f t="shared" si="505"/>
        <v>68.92169216840756</v>
      </c>
      <c r="EF163" s="2">
        <f t="shared" si="506"/>
        <v>68.442811364717798</v>
      </c>
      <c r="EG163" s="2">
        <f t="shared" si="507"/>
        <v>69.466215381413278</v>
      </c>
      <c r="EH163" s="2">
        <f t="shared" si="508"/>
        <v>68.210260247711858</v>
      </c>
      <c r="EI163" s="2">
        <f t="shared" si="509"/>
        <v>71.431379706369867</v>
      </c>
      <c r="EJ163" s="2">
        <f t="shared" si="510"/>
        <v>70.806091533093053</v>
      </c>
      <c r="EK163" s="2">
        <f t="shared" si="511"/>
        <v>71.070597376800038</v>
      </c>
      <c r="EL163" s="2">
        <f t="shared" si="512"/>
        <v>72.56219004524884</v>
      </c>
      <c r="EM163" s="2">
        <f t="shared" si="513"/>
        <v>72.811623555337917</v>
      </c>
      <c r="EN163" s="2">
        <f t="shared" si="514"/>
        <v>77.080885375494063</v>
      </c>
      <c r="EO163" s="2">
        <f t="shared" si="515"/>
        <v>76.667031003937041</v>
      </c>
      <c r="EQ163" s="2">
        <f t="shared" si="516"/>
        <v>76.879423358396011</v>
      </c>
      <c r="ER163" s="2">
        <f t="shared" si="517"/>
        <v>74.471464985597748</v>
      </c>
      <c r="ES163" s="2">
        <f t="shared" si="517"/>
        <v>74.668858269238399</v>
      </c>
      <c r="ET163" s="2">
        <f t="shared" si="517"/>
        <v>73.108975561104188</v>
      </c>
      <c r="EU163" s="2">
        <f t="shared" si="517"/>
        <v>70.03821646482298</v>
      </c>
      <c r="EV163" s="2">
        <f t="shared" si="517"/>
        <v>69.689585401987031</v>
      </c>
      <c r="EW163" s="2">
        <f t="shared" si="517"/>
        <v>70.084091013513373</v>
      </c>
      <c r="EX163" s="2">
        <f t="shared" si="517"/>
        <v>68.924791143931373</v>
      </c>
      <c r="EY163" s="2">
        <f t="shared" si="517"/>
        <v>71.245595928943246</v>
      </c>
      <c r="EZ163" s="2">
        <f t="shared" si="517"/>
        <v>71.201771804798142</v>
      </c>
      <c r="FA163" s="2">
        <f t="shared" si="517"/>
        <v>71.594260472893012</v>
      </c>
      <c r="FB163" s="2">
        <f t="shared" si="517"/>
        <v>72.26740910258664</v>
      </c>
      <c r="FC163" s="2">
        <f t="shared" si="517"/>
        <v>73.128194555582922</v>
      </c>
      <c r="FD163" s="2">
        <f t="shared" si="517"/>
        <v>76.721269184817089</v>
      </c>
      <c r="FE163" s="2">
        <f t="shared" si="517"/>
        <v>76.850202688946325</v>
      </c>
      <c r="FG163" s="2">
        <f t="shared" si="518"/>
        <v>0.99980554884915163</v>
      </c>
      <c r="FH163" s="2">
        <f t="shared" si="519"/>
        <v>0.99978808337694025</v>
      </c>
      <c r="FI163" s="2">
        <f t="shared" si="519"/>
        <v>0.99978458177585361</v>
      </c>
      <c r="FJ163" s="2">
        <f t="shared" si="519"/>
        <v>0.9997658879883573</v>
      </c>
      <c r="FK163" s="2">
        <f t="shared" si="519"/>
        <v>0.99974350612755869</v>
      </c>
      <c r="FL163" s="2">
        <f t="shared" si="519"/>
        <v>0.99976120868445828</v>
      </c>
      <c r="FM163" s="2">
        <f t="shared" si="519"/>
        <v>0.99972335543457991</v>
      </c>
      <c r="FN163" s="2">
        <f t="shared" si="519"/>
        <v>0.99971542181847561</v>
      </c>
      <c r="FO163" s="2">
        <f t="shared" si="519"/>
        <v>0.99973209067298496</v>
      </c>
      <c r="FP163" s="2">
        <f t="shared" si="519"/>
        <v>0.99972994281966188</v>
      </c>
      <c r="FQ163" s="2">
        <f t="shared" si="519"/>
        <v>0.99973467146134032</v>
      </c>
      <c r="FR163" s="2">
        <f t="shared" si="519"/>
        <v>0.99973363798762127</v>
      </c>
      <c r="FS163" s="2">
        <f t="shared" si="519"/>
        <v>0.99974869096413854</v>
      </c>
      <c r="FT163" s="2">
        <f t="shared" si="519"/>
        <v>0.99972558942303003</v>
      </c>
      <c r="FU163" s="2">
        <f t="shared" si="519"/>
        <v>0.99968551999472155</v>
      </c>
      <c r="FW163" s="2">
        <f t="shared" si="536"/>
        <v>0.11508113700735589</v>
      </c>
      <c r="FX163" s="2">
        <f t="shared" si="376"/>
        <v>0.18582242191738449</v>
      </c>
      <c r="FY163" s="2">
        <f t="shared" si="377"/>
        <v>0.17101186606634</v>
      </c>
      <c r="FZ163" s="2">
        <f t="shared" si="378"/>
        <v>0.16173402064883305</v>
      </c>
      <c r="GA163" s="2">
        <f t="shared" si="379"/>
        <v>0.17929066767087631</v>
      </c>
      <c r="GB163" s="2">
        <f t="shared" si="380"/>
        <v>0.17712848472838419</v>
      </c>
      <c r="GC163" s="2">
        <f t="shared" si="381"/>
        <v>0.18726340411782616</v>
      </c>
      <c r="GD163" s="2">
        <f t="shared" si="382"/>
        <v>0.2179434041807243</v>
      </c>
      <c r="GE163" s="2">
        <f t="shared" si="383"/>
        <v>0.24703220291523162</v>
      </c>
      <c r="GF163" s="2">
        <f t="shared" si="384"/>
        <v>0.18960523853448336</v>
      </c>
      <c r="GG163" s="2">
        <f t="shared" si="385"/>
        <v>0.15449554148534397</v>
      </c>
      <c r="GH163" s="2">
        <f t="shared" si="386"/>
        <v>0.13277646935945411</v>
      </c>
      <c r="GI163" s="2">
        <f t="shared" si="387"/>
        <v>0.11752654118907375</v>
      </c>
      <c r="GJ163" s="2">
        <f t="shared" si="388"/>
        <v>0.12084083996086045</v>
      </c>
      <c r="GK163" s="2">
        <f t="shared" si="389"/>
        <v>9.4706432676420968E-2</v>
      </c>
      <c r="GM163" s="86">
        <f t="shared" si="537"/>
        <v>6.1085024582050975E-117</v>
      </c>
      <c r="GN163" s="86">
        <f t="shared" si="390"/>
        <v>5.4876286137568972E-129</v>
      </c>
      <c r="GO163" s="86">
        <f t="shared" si="391"/>
        <v>4.5865194260259965E-179</v>
      </c>
      <c r="GP163" s="86">
        <f t="shared" si="392"/>
        <v>1.8823320623686765E-192</v>
      </c>
      <c r="GQ163" s="86">
        <f t="shared" si="393"/>
        <v>2.4085433795945926E-208</v>
      </c>
      <c r="GR163" s="86">
        <f t="shared" si="394"/>
        <v>8.3895104223655404E-166</v>
      </c>
      <c r="GS163" s="86">
        <f t="shared" si="395"/>
        <v>7.3606366706245643E-155</v>
      </c>
      <c r="GT163" s="86">
        <f t="shared" si="396"/>
        <v>3.0073673435667075E-189</v>
      </c>
      <c r="GU163" s="86">
        <f t="shared" si="397"/>
        <v>4.4282428053795624E-230</v>
      </c>
      <c r="GV163" s="86">
        <f t="shared" si="398"/>
        <v>3.1903581942012946E-247</v>
      </c>
      <c r="GW163" s="86">
        <f t="shared" si="399"/>
        <v>2.2881267701329143E-237</v>
      </c>
      <c r="GX163" s="86">
        <f t="shared" si="400"/>
        <v>2.5236649405398224E-232</v>
      </c>
      <c r="GY163" s="86">
        <f t="shared" si="401"/>
        <v>8.0968966295619868E-205</v>
      </c>
      <c r="GZ163" s="86">
        <f t="shared" si="402"/>
        <v>4.0939497389568271E-143</v>
      </c>
      <c r="HA163" s="86">
        <f t="shared" si="403"/>
        <v>3.4643314202262471E-196</v>
      </c>
      <c r="HC163" s="86">
        <f t="shared" si="538"/>
        <v>1.4523033181690565E-57</v>
      </c>
      <c r="HD163" s="86">
        <f t="shared" si="404"/>
        <v>3.2792754378906712E-68</v>
      </c>
      <c r="HE163" s="86">
        <f t="shared" si="405"/>
        <v>7.7112384991901826E-84</v>
      </c>
      <c r="HF163" s="86">
        <f t="shared" si="406"/>
        <v>2.355016788276153E-104</v>
      </c>
      <c r="HG163" s="86">
        <f t="shared" si="407"/>
        <v>6.7307914673731105E-139</v>
      </c>
      <c r="HH163" s="86">
        <f t="shared" si="408"/>
        <v>4.2572737089108781E-106</v>
      </c>
      <c r="HI163" s="86">
        <f t="shared" si="409"/>
        <v>2.0745505430864452E-103</v>
      </c>
      <c r="HJ163" s="86">
        <f t="shared" si="410"/>
        <v>4.0176353248361391E-137</v>
      </c>
      <c r="HK163" s="86">
        <f t="shared" si="411"/>
        <v>9.4820418856340571E-199</v>
      </c>
      <c r="HL163" s="86">
        <f t="shared" si="412"/>
        <v>1.4846147283392995E-105</v>
      </c>
      <c r="HM163" s="86">
        <f t="shared" si="413"/>
        <v>2.0551795002513359E-150</v>
      </c>
      <c r="HN163" s="86">
        <f t="shared" si="414"/>
        <v>9.1406462419521747E-142</v>
      </c>
      <c r="HO163" s="86">
        <f t="shared" si="415"/>
        <v>9.938762389199606E-85</v>
      </c>
      <c r="HP163" s="86">
        <f t="shared" si="416"/>
        <v>9.2390722379608468E-80</v>
      </c>
      <c r="HQ163" s="86">
        <f t="shared" si="417"/>
        <v>6.3920757617826839E-116</v>
      </c>
      <c r="HS163" s="86">
        <f t="shared" si="539"/>
        <v>3.6206639441634884E-3</v>
      </c>
      <c r="HT163" s="86">
        <f t="shared" si="418"/>
        <v>5.6011343605204812E-6</v>
      </c>
      <c r="HU163" s="86">
        <f t="shared" si="419"/>
        <v>1.8112282099149111E-6</v>
      </c>
      <c r="HV163" s="86">
        <f t="shared" si="420"/>
        <v>1.3458577706173766E-5</v>
      </c>
      <c r="HW163" s="86">
        <f t="shared" si="421"/>
        <v>5.2441257918679618E-7</v>
      </c>
      <c r="HX163" s="86">
        <f t="shared" si="422"/>
        <v>1.101395838420949E-6</v>
      </c>
      <c r="HY163" s="86">
        <f t="shared" si="423"/>
        <v>3.0148485199336063E-7</v>
      </c>
      <c r="HZ163" s="86">
        <f t="shared" si="424"/>
        <v>8.3624100940674694E-10</v>
      </c>
      <c r="IA163" s="86">
        <f t="shared" si="425"/>
        <v>2.3058501672902454E-10</v>
      </c>
      <c r="IB163" s="86">
        <f t="shared" si="426"/>
        <v>7.6843256115894612E-9</v>
      </c>
      <c r="IC163" s="86">
        <f t="shared" si="427"/>
        <v>6.6259290703282839E-6</v>
      </c>
      <c r="ID163" s="86">
        <f t="shared" si="428"/>
        <v>1.5775871220238876E-4</v>
      </c>
      <c r="IE163" s="86">
        <f t="shared" si="429"/>
        <v>6.9207657866668197E-4</v>
      </c>
      <c r="IF163" s="86">
        <f t="shared" si="430"/>
        <v>1.4192100164902436E-2</v>
      </c>
      <c r="IG163" s="86">
        <f t="shared" si="431"/>
        <v>3.9642300637647579E-2</v>
      </c>
      <c r="II163" s="86">
        <f t="shared" si="540"/>
        <v>9.7444068556314743E-5</v>
      </c>
      <c r="IJ163" s="86">
        <f t="shared" si="541"/>
        <v>3.2497160694713936E-3</v>
      </c>
      <c r="IK163" s="86">
        <f t="shared" si="542"/>
        <v>1.3802589142023842E-3</v>
      </c>
      <c r="IL163" s="86">
        <f t="shared" si="543"/>
        <v>8.5502540323243337E-4</v>
      </c>
      <c r="IM163" s="86">
        <f t="shared" si="544"/>
        <v>4.6365063956173497E-4</v>
      </c>
      <c r="IN163" s="86">
        <f t="shared" si="545"/>
        <v>9.2825060985007586E-4</v>
      </c>
      <c r="IO163" s="86">
        <f t="shared" si="546"/>
        <v>9.1820303001931638E-4</v>
      </c>
      <c r="IP163" s="86">
        <f t="shared" si="547"/>
        <v>3.0533874289196752E-3</v>
      </c>
      <c r="IQ163" s="86">
        <f t="shared" si="548"/>
        <v>1.0491923968166181E-2</v>
      </c>
      <c r="IR163" s="86">
        <f t="shared" si="549"/>
        <v>4.4448092109336198E-4</v>
      </c>
      <c r="IS163" s="86">
        <f t="shared" si="550"/>
        <v>1.6458222492207121E-4</v>
      </c>
      <c r="IT163" s="86">
        <f t="shared" si="551"/>
        <v>3.8944006320097486E-5</v>
      </c>
      <c r="IU163" s="86">
        <f t="shared" si="552"/>
        <v>1.2180813447659116E-5</v>
      </c>
      <c r="IV163" s="86">
        <f t="shared" si="553"/>
        <v>9.6624860544614559E-9</v>
      </c>
      <c r="IW163" s="86">
        <f t="shared" si="554"/>
        <v>2.8768874155988667E-5</v>
      </c>
      <c r="IY163" s="86">
        <f t="shared" si="555"/>
        <v>3.718108012719803E-3</v>
      </c>
      <c r="IZ163" s="86">
        <f t="shared" si="556"/>
        <v>3.2553172038319142E-3</v>
      </c>
      <c r="JA163" s="86">
        <f t="shared" si="557"/>
        <v>1.3820701424122992E-3</v>
      </c>
      <c r="JB163" s="86">
        <f t="shared" si="558"/>
        <v>8.6848398093860712E-4</v>
      </c>
      <c r="JC163" s="86">
        <f t="shared" si="559"/>
        <v>4.6417505214092178E-4</v>
      </c>
      <c r="JD163" s="86">
        <f t="shared" si="560"/>
        <v>9.2935200568849681E-4</v>
      </c>
      <c r="JE163" s="86">
        <f t="shared" si="561"/>
        <v>9.1850451487130976E-4</v>
      </c>
      <c r="JF163" s="86">
        <f t="shared" si="562"/>
        <v>3.0533882651606848E-3</v>
      </c>
      <c r="JG163" s="86">
        <f t="shared" si="563"/>
        <v>1.0491924198751197E-2</v>
      </c>
      <c r="JH163" s="86">
        <f t="shared" si="564"/>
        <v>4.4448860541897357E-4</v>
      </c>
      <c r="JI163" s="86">
        <f t="shared" si="565"/>
        <v>1.7120815399239948E-4</v>
      </c>
      <c r="JJ163" s="86">
        <f t="shared" si="566"/>
        <v>1.9670271852248623E-4</v>
      </c>
      <c r="JK163" s="86">
        <f t="shared" si="567"/>
        <v>7.0425739211434112E-4</v>
      </c>
      <c r="JL163" s="86">
        <f t="shared" si="568"/>
        <v>1.4192109827388491E-2</v>
      </c>
      <c r="JM163" s="86">
        <f t="shared" si="569"/>
        <v>3.9671069511803568E-2</v>
      </c>
    </row>
    <row r="164" spans="2:273" x14ac:dyDescent="0.25">
      <c r="B164" s="2">
        <v>137</v>
      </c>
      <c r="C164" s="37">
        <v>75.016000000000005</v>
      </c>
      <c r="D164" s="37">
        <v>73.935000000000002</v>
      </c>
      <c r="E164" s="37">
        <v>73.442999999999998</v>
      </c>
      <c r="F164" s="37">
        <v>72.709999999999994</v>
      </c>
      <c r="G164" s="37">
        <v>68.935000000000002</v>
      </c>
      <c r="H164" s="37">
        <v>68.442999999999998</v>
      </c>
      <c r="I164" s="37">
        <v>68.918000000000006</v>
      </c>
      <c r="J164" s="37">
        <v>68.531999999999996</v>
      </c>
      <c r="K164" s="37">
        <v>70.290000000000006</v>
      </c>
      <c r="L164" s="37">
        <v>70.709999999999994</v>
      </c>
      <c r="M164" s="37">
        <v>70.629000000000005</v>
      </c>
      <c r="N164" s="37">
        <v>71.968000000000004</v>
      </c>
      <c r="O164" s="37">
        <v>71.403000000000006</v>
      </c>
      <c r="P164" s="37">
        <v>75.825000000000003</v>
      </c>
      <c r="Q164" s="37">
        <v>75.709999999999994</v>
      </c>
      <c r="S164" s="4">
        <f t="shared" si="441"/>
        <v>76.202660453737494</v>
      </c>
      <c r="T164" s="4">
        <f t="shared" si="442"/>
        <v>74.451787617453078</v>
      </c>
      <c r="U164" s="4">
        <f t="shared" si="443"/>
        <v>74.413422714854988</v>
      </c>
      <c r="V164" s="4">
        <f t="shared" si="444"/>
        <v>73.005661656593389</v>
      </c>
      <c r="W164" s="4">
        <f t="shared" si="445"/>
        <v>69.052493585418219</v>
      </c>
      <c r="X164" s="4">
        <f t="shared" si="446"/>
        <v>68.648627119523852</v>
      </c>
      <c r="Y164" s="4">
        <f t="shared" si="447"/>
        <v>69.584723517062415</v>
      </c>
      <c r="Z164" s="4">
        <f t="shared" si="448"/>
        <v>68.522189953410461</v>
      </c>
      <c r="AA164" s="4">
        <f t="shared" si="449"/>
        <v>72.096022125211547</v>
      </c>
      <c r="AB164" s="4">
        <f t="shared" si="450"/>
        <v>70.849864194454796</v>
      </c>
      <c r="AC164" s="4">
        <f t="shared" si="451"/>
        <v>71.05450802312636</v>
      </c>
      <c r="AD164" s="4">
        <f t="shared" si="452"/>
        <v>72.465231776765776</v>
      </c>
      <c r="AE164" s="4">
        <f t="shared" si="453"/>
        <v>72.776985795574802</v>
      </c>
      <c r="AF164" s="4">
        <f t="shared" si="454"/>
        <v>76.998394047777879</v>
      </c>
      <c r="AG164" s="4">
        <f t="shared" si="455"/>
        <v>77.421052595001129</v>
      </c>
      <c r="AI164" s="4">
        <f t="shared" si="456"/>
        <v>-1.1866604537374883</v>
      </c>
      <c r="AJ164" s="4">
        <f t="shared" si="457"/>
        <v>-0.51678761745307611</v>
      </c>
      <c r="AK164" s="4">
        <f t="shared" si="458"/>
        <v>-0.97042271485499043</v>
      </c>
      <c r="AL164" s="4">
        <f t="shared" si="459"/>
        <v>-0.29566165659339561</v>
      </c>
      <c r="AM164" s="4">
        <f t="shared" si="460"/>
        <v>-0.11749358541821664</v>
      </c>
      <c r="AN164" s="4">
        <f t="shared" si="461"/>
        <v>-0.20562711952385371</v>
      </c>
      <c r="AO164" s="4">
        <f t="shared" si="462"/>
        <v>-0.66672351706240818</v>
      </c>
      <c r="AP164" s="4">
        <f t="shared" si="463"/>
        <v>9.8100465895356592E-3</v>
      </c>
      <c r="AQ164" s="4">
        <f t="shared" si="464"/>
        <v>-1.8060221252115412</v>
      </c>
      <c r="AR164" s="4">
        <f t="shared" si="465"/>
        <v>-0.1398641944548018</v>
      </c>
      <c r="AS164" s="4">
        <f t="shared" si="466"/>
        <v>-0.42550802312635483</v>
      </c>
      <c r="AT164" s="4">
        <f t="shared" si="467"/>
        <v>-0.49723177676577279</v>
      </c>
      <c r="AU164" s="4">
        <f t="shared" si="468"/>
        <v>-1.3739857955747965</v>
      </c>
      <c r="AV164" s="4">
        <f t="shared" si="469"/>
        <v>-1.1733940477778759</v>
      </c>
      <c r="AW164" s="4">
        <f t="shared" si="469"/>
        <v>-1.711052595001135</v>
      </c>
      <c r="AY164" s="2">
        <f t="shared" si="520"/>
        <v>76.202288618470476</v>
      </c>
      <c r="AZ164" s="2">
        <f t="shared" si="359"/>
        <v>74.415442328852691</v>
      </c>
      <c r="BA164" s="2">
        <f t="shared" si="360"/>
        <v>74.35495658359855</v>
      </c>
      <c r="BB164" s="2">
        <f t="shared" si="361"/>
        <v>72.971534238493348</v>
      </c>
      <c r="BC164" s="2">
        <f t="shared" si="362"/>
        <v>69.012606558142906</v>
      </c>
      <c r="BD164" s="2">
        <f t="shared" si="363"/>
        <v>68.583801409724629</v>
      </c>
      <c r="BE164" s="2">
        <f t="shared" si="364"/>
        <v>69.506974696703892</v>
      </c>
      <c r="BF164" s="2">
        <f t="shared" si="365"/>
        <v>68.26334998778043</v>
      </c>
      <c r="BG164" s="2">
        <f t="shared" si="366"/>
        <v>71.299856205917393</v>
      </c>
      <c r="BH164" s="2">
        <f t="shared" si="367"/>
        <v>70.790248649122503</v>
      </c>
      <c r="BI164" s="2">
        <f t="shared" si="368"/>
        <v>71.024092531841518</v>
      </c>
      <c r="BJ164" s="2">
        <f t="shared" si="369"/>
        <v>72.457389436870301</v>
      </c>
      <c r="BK164" s="2">
        <f t="shared" si="370"/>
        <v>72.773261322615568</v>
      </c>
      <c r="BL164" s="2">
        <f t="shared" si="371"/>
        <v>76.934955304312027</v>
      </c>
      <c r="BM164" s="2">
        <f t="shared" si="372"/>
        <v>76.580679037225792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>
        <f t="shared" si="521"/>
        <v>75.016000000000005</v>
      </c>
      <c r="CF164" s="2">
        <f t="shared" si="522"/>
        <v>73.935000000000002</v>
      </c>
      <c r="CG164" s="2">
        <f t="shared" si="523"/>
        <v>73.442999999999998</v>
      </c>
      <c r="CH164" s="2">
        <f t="shared" si="524"/>
        <v>72.709999999999994</v>
      </c>
      <c r="CI164" s="2">
        <f t="shared" si="525"/>
        <v>68.935000000000002</v>
      </c>
      <c r="CJ164" s="2">
        <f t="shared" si="526"/>
        <v>68.442999999999998</v>
      </c>
      <c r="CK164" s="2">
        <f t="shared" si="527"/>
        <v>68.918000000000006</v>
      </c>
      <c r="CL164" s="2">
        <f t="shared" si="528"/>
        <v>68.531999999999996</v>
      </c>
      <c r="CM164" s="2" t="str">
        <f t="shared" si="529"/>
        <v/>
      </c>
      <c r="CN164" s="2">
        <f t="shared" si="530"/>
        <v>70.709999999999994</v>
      </c>
      <c r="CO164" s="2">
        <f t="shared" si="531"/>
        <v>70.629000000000005</v>
      </c>
      <c r="CP164" s="2">
        <f t="shared" si="532"/>
        <v>71.968000000000004</v>
      </c>
      <c r="CQ164" s="2">
        <f t="shared" si="533"/>
        <v>71.403000000000006</v>
      </c>
      <c r="CR164" s="2">
        <f t="shared" si="534"/>
        <v>75.825000000000003</v>
      </c>
      <c r="CS164" s="2" t="str">
        <f t="shared" si="535"/>
        <v/>
      </c>
      <c r="CU164" s="2">
        <f t="shared" si="485"/>
        <v>75.016000000000005</v>
      </c>
      <c r="CV164" s="2">
        <f t="shared" si="486"/>
        <v>73.935000000000002</v>
      </c>
      <c r="CW164" s="2">
        <f t="shared" si="487"/>
        <v>73.442999999999998</v>
      </c>
      <c r="CX164" s="2">
        <f t="shared" si="488"/>
        <v>72.709999999999994</v>
      </c>
      <c r="CY164" s="2">
        <f t="shared" si="489"/>
        <v>68.935000000000002</v>
      </c>
      <c r="CZ164" s="2">
        <f t="shared" si="490"/>
        <v>68.442999999999998</v>
      </c>
      <c r="DA164" s="2">
        <f t="shared" si="491"/>
        <v>68.918000000000006</v>
      </c>
      <c r="DB164" s="2">
        <f t="shared" si="492"/>
        <v>68.531999999999996</v>
      </c>
      <c r="DC164" s="2" t="str">
        <f t="shared" si="493"/>
        <v/>
      </c>
      <c r="DD164" s="2">
        <f t="shared" si="494"/>
        <v>70.709999999999994</v>
      </c>
      <c r="DE164" s="2">
        <f t="shared" si="495"/>
        <v>70.629000000000005</v>
      </c>
      <c r="DF164" s="2">
        <f t="shared" si="496"/>
        <v>71.968000000000004</v>
      </c>
      <c r="DG164" s="2">
        <f t="shared" si="497"/>
        <v>71.403000000000006</v>
      </c>
      <c r="DH164" s="2">
        <f t="shared" si="498"/>
        <v>75.825000000000003</v>
      </c>
      <c r="DI164" s="2" t="str">
        <f t="shared" si="499"/>
        <v/>
      </c>
      <c r="DK164" s="2">
        <f t="shared" si="500"/>
        <v>110.60700392630625</v>
      </c>
      <c r="DL164" s="2">
        <f t="shared" si="501"/>
        <v>105.01452915755073</v>
      </c>
      <c r="DM164" s="2">
        <f t="shared" si="501"/>
        <v>102.65705829054669</v>
      </c>
      <c r="DN164" s="2">
        <f t="shared" si="501"/>
        <v>105.20133489992708</v>
      </c>
      <c r="DO164" s="2">
        <f t="shared" si="501"/>
        <v>100.89917069701281</v>
      </c>
      <c r="DP164" s="2">
        <f t="shared" si="501"/>
        <v>96.027988663967591</v>
      </c>
      <c r="DQ164" s="2">
        <f t="shared" si="501"/>
        <v>106.22550090090091</v>
      </c>
      <c r="DR164" s="2">
        <f t="shared" si="501"/>
        <v>110.23953109243698</v>
      </c>
      <c r="DS164" s="2">
        <f t="shared" si="501"/>
        <v>108.6938024024024</v>
      </c>
      <c r="DT164" s="2">
        <f t="shared" si="501"/>
        <v>96.827198909435737</v>
      </c>
      <c r="DU164" s="2">
        <f t="shared" si="501"/>
        <v>100.24724849545899</v>
      </c>
      <c r="DV164" s="2">
        <f t="shared" si="501"/>
        <v>103.3009939271255</v>
      </c>
      <c r="DW164" s="2">
        <f t="shared" si="501"/>
        <v>108.47475661268555</v>
      </c>
      <c r="DX164" s="2">
        <f t="shared" si="501"/>
        <v>113.30299219219219</v>
      </c>
      <c r="DY164" s="2">
        <f t="shared" si="501"/>
        <v>96.153530241935485</v>
      </c>
      <c r="EA164" s="2">
        <f t="shared" si="440"/>
        <v>76.111129022465093</v>
      </c>
      <c r="EB164" s="2">
        <f t="shared" si="502"/>
        <v>74.417019413031753</v>
      </c>
      <c r="EC164" s="2">
        <f t="shared" si="503"/>
        <v>74.293044400053986</v>
      </c>
      <c r="ED164" s="2">
        <f t="shared" si="504"/>
        <v>72.951729638303405</v>
      </c>
      <c r="EE164" s="2">
        <f t="shared" si="505"/>
        <v>68.781793124260929</v>
      </c>
      <c r="EF164" s="2">
        <f t="shared" si="506"/>
        <v>68.330841468858395</v>
      </c>
      <c r="EG164" s="2">
        <f t="shared" si="507"/>
        <v>69.368278447289015</v>
      </c>
      <c r="EH164" s="2">
        <f t="shared" si="508"/>
        <v>68.078533609580631</v>
      </c>
      <c r="EI164" s="2">
        <f t="shared" si="509"/>
        <v>71.340604878048765</v>
      </c>
      <c r="EJ164" s="2">
        <f t="shared" si="510"/>
        <v>70.699772835340156</v>
      </c>
      <c r="EK164" s="2">
        <f t="shared" si="511"/>
        <v>70.926022649974655</v>
      </c>
      <c r="EL164" s="2">
        <f t="shared" si="512"/>
        <v>72.493744549568049</v>
      </c>
      <c r="EM164" s="2">
        <f t="shared" si="513"/>
        <v>72.722818413320283</v>
      </c>
      <c r="EN164" s="2">
        <f t="shared" si="514"/>
        <v>76.975010976971987</v>
      </c>
      <c r="EO164" s="2">
        <f t="shared" si="515"/>
        <v>76.555494094488225</v>
      </c>
      <c r="EQ164" s="2">
        <f t="shared" si="516"/>
        <v>76.792563859649135</v>
      </c>
      <c r="ER164" s="2">
        <f t="shared" si="517"/>
        <v>74.379595768261481</v>
      </c>
      <c r="ES164" s="2">
        <f t="shared" si="517"/>
        <v>74.598462139041231</v>
      </c>
      <c r="ET164" s="2">
        <f t="shared" si="517"/>
        <v>73.025714643729401</v>
      </c>
      <c r="EU164" s="2">
        <f t="shared" si="517"/>
        <v>69.937318443092138</v>
      </c>
      <c r="EV164" s="2">
        <f t="shared" si="517"/>
        <v>69.623967240761459</v>
      </c>
      <c r="EW164" s="2">
        <f t="shared" si="517"/>
        <v>70.009852882636622</v>
      </c>
      <c r="EX164" s="2">
        <f t="shared" si="517"/>
        <v>68.821428410646448</v>
      </c>
      <c r="EY164" s="2">
        <f t="shared" si="517"/>
        <v>71.152082024013509</v>
      </c>
      <c r="EZ164" s="2">
        <f t="shared" si="517"/>
        <v>71.111407078883317</v>
      </c>
      <c r="FA164" s="2">
        <f t="shared" si="517"/>
        <v>71.471063779934696</v>
      </c>
      <c r="FB164" s="2">
        <f t="shared" si="517"/>
        <v>72.188766270308307</v>
      </c>
      <c r="FC164" s="2">
        <f t="shared" si="517"/>
        <v>73.054385989957495</v>
      </c>
      <c r="FD164" s="2">
        <f t="shared" si="517"/>
        <v>76.599759944537411</v>
      </c>
      <c r="FE164" s="2">
        <f t="shared" si="517"/>
        <v>76.745613270680408</v>
      </c>
      <c r="FG164" s="2">
        <f t="shared" si="518"/>
        <v>0.9998226554084072</v>
      </c>
      <c r="FH164" s="2">
        <f t="shared" si="519"/>
        <v>0.99980672613887467</v>
      </c>
      <c r="FI164" s="2">
        <f t="shared" si="519"/>
        <v>0.99980353252064691</v>
      </c>
      <c r="FJ164" s="2">
        <f t="shared" si="519"/>
        <v>0.99978648290945171</v>
      </c>
      <c r="FK164" s="2">
        <f t="shared" si="519"/>
        <v>0.99976606952860303</v>
      </c>
      <c r="FL164" s="2">
        <f t="shared" si="519"/>
        <v>0.99978221515599419</v>
      </c>
      <c r="FM164" s="2">
        <f t="shared" si="519"/>
        <v>0.99974769101605254</v>
      </c>
      <c r="FN164" s="2">
        <f t="shared" si="519"/>
        <v>0.99974045511485476</v>
      </c>
      <c r="FO164" s="2">
        <f t="shared" si="519"/>
        <v>0.99975565802989586</v>
      </c>
      <c r="FP164" s="2">
        <f t="shared" si="519"/>
        <v>0.99975369907165723</v>
      </c>
      <c r="FQ164" s="2">
        <f t="shared" si="519"/>
        <v>0.99975801184728796</v>
      </c>
      <c r="FR164" s="2">
        <f t="shared" si="519"/>
        <v>0.99975706926395758</v>
      </c>
      <c r="FS164" s="2">
        <f t="shared" si="519"/>
        <v>0.99977079836705174</v>
      </c>
      <c r="FT164" s="2">
        <f t="shared" si="519"/>
        <v>0.99974972853652588</v>
      </c>
      <c r="FU164" s="2">
        <f t="shared" si="519"/>
        <v>0.99971318288995736</v>
      </c>
      <c r="FW164" s="2">
        <f t="shared" si="536"/>
        <v>0.12479834390380085</v>
      </c>
      <c r="FX164" s="2">
        <f t="shared" si="376"/>
        <v>0.20016177136636765</v>
      </c>
      <c r="FY164" s="2">
        <f t="shared" si="377"/>
        <v>0.18446727232674792</v>
      </c>
      <c r="FZ164" s="2">
        <f t="shared" si="378"/>
        <v>0.17461319667108388</v>
      </c>
      <c r="GA164" s="2">
        <f t="shared" si="379"/>
        <v>0.19324561475832844</v>
      </c>
      <c r="GB164" s="2">
        <f t="shared" si="380"/>
        <v>0.1909542964421273</v>
      </c>
      <c r="GC164" s="2">
        <f t="shared" si="381"/>
        <v>0.20168640447209163</v>
      </c>
      <c r="GD164" s="2">
        <f t="shared" si="382"/>
        <v>0.23404889454206995</v>
      </c>
      <c r="GE164" s="2">
        <f t="shared" si="383"/>
        <v>0.26456010471199709</v>
      </c>
      <c r="GF164" s="2">
        <f t="shared" si="384"/>
        <v>0.20416329740136291</v>
      </c>
      <c r="GG164" s="2">
        <f t="shared" si="385"/>
        <v>0.16691307791014912</v>
      </c>
      <c r="GH164" s="2">
        <f t="shared" si="386"/>
        <v>0.14374512365563225</v>
      </c>
      <c r="GI164" s="2">
        <f t="shared" si="387"/>
        <v>0.12742050084454737</v>
      </c>
      <c r="GJ164" s="2">
        <f t="shared" si="388"/>
        <v>0.13097240363308749</v>
      </c>
      <c r="GK164" s="2">
        <f t="shared" si="389"/>
        <v>0.10290330012504412</v>
      </c>
      <c r="GM164" s="86">
        <f t="shared" si="537"/>
        <v>3.3416762959751866E-120</v>
      </c>
      <c r="GN164" s="86">
        <f t="shared" si="390"/>
        <v>1.5796827943511072E-132</v>
      </c>
      <c r="GO164" s="86">
        <f t="shared" si="391"/>
        <v>4.8206326705105435E-184</v>
      </c>
      <c r="GP164" s="86">
        <f t="shared" si="392"/>
        <v>7.987617383968401E-198</v>
      </c>
      <c r="GQ164" s="86">
        <f t="shared" si="393"/>
        <v>4.0817716376059513E-214</v>
      </c>
      <c r="GR164" s="86">
        <f t="shared" si="394"/>
        <v>2.2981907061213777E-170</v>
      </c>
      <c r="GS164" s="86">
        <f t="shared" si="395"/>
        <v>3.9694306346977554E-159</v>
      </c>
      <c r="GT164" s="86">
        <f t="shared" si="396"/>
        <v>1.7840027780997284E-194</v>
      </c>
      <c r="GU164" s="86">
        <f t="shared" si="397"/>
        <v>2.1105155230495805E-236</v>
      </c>
      <c r="GV164" s="86">
        <f t="shared" si="398"/>
        <v>4.8175131003108577E-254</v>
      </c>
      <c r="GW164" s="86">
        <f t="shared" si="399"/>
        <v>6.0803724840678652E-244</v>
      </c>
      <c r="GX164" s="86">
        <f t="shared" si="400"/>
        <v>8.5473432289087513E-239</v>
      </c>
      <c r="GY164" s="86">
        <f t="shared" si="401"/>
        <v>1.6698291068296452E-210</v>
      </c>
      <c r="GZ164" s="86">
        <f t="shared" si="402"/>
        <v>4.8530318550317788E-147</v>
      </c>
      <c r="HA164" s="86">
        <f t="shared" si="403"/>
        <v>1.5178130700918201E-201</v>
      </c>
      <c r="HC164" s="86">
        <f t="shared" si="538"/>
        <v>6.3685134303501526E-60</v>
      </c>
      <c r="HD164" s="86">
        <f t="shared" si="404"/>
        <v>6.2435362844235523E-71</v>
      </c>
      <c r="HE164" s="86">
        <f t="shared" si="405"/>
        <v>3.2843596151425773E-87</v>
      </c>
      <c r="HF164" s="86">
        <f t="shared" si="406"/>
        <v>1.29945995190276E-108</v>
      </c>
      <c r="HG164" s="86">
        <f t="shared" si="407"/>
        <v>1.6162379639941761E-144</v>
      </c>
      <c r="HH164" s="86">
        <f t="shared" si="408"/>
        <v>2.4661851144640883E-110</v>
      </c>
      <c r="HI164" s="86">
        <f t="shared" si="409"/>
        <v>1.5866861786175407E-107</v>
      </c>
      <c r="HJ164" s="86">
        <f t="shared" si="410"/>
        <v>1.6455296936939461E-142</v>
      </c>
      <c r="HK164" s="86">
        <f t="shared" si="411"/>
        <v>1.7648496318399934E-206</v>
      </c>
      <c r="HL164" s="86">
        <f t="shared" si="412"/>
        <v>1.1525326176643238E-109</v>
      </c>
      <c r="HM164" s="86">
        <f t="shared" si="413"/>
        <v>1.77573689358747E-156</v>
      </c>
      <c r="HN164" s="86">
        <f t="shared" si="414"/>
        <v>1.3783734801778806E-147</v>
      </c>
      <c r="HO164" s="86">
        <f t="shared" si="415"/>
        <v>3.2575326400985042E-88</v>
      </c>
      <c r="HP164" s="86">
        <f t="shared" si="416"/>
        <v>4.9684664562790362E-83</v>
      </c>
      <c r="HQ164" s="86">
        <f t="shared" si="417"/>
        <v>1.2553180147269693E-120</v>
      </c>
      <c r="HS164" s="86">
        <f t="shared" si="539"/>
        <v>1.1722034224660078E-3</v>
      </c>
      <c r="HT164" s="86">
        <f t="shared" si="418"/>
        <v>9.6548525136207702E-7</v>
      </c>
      <c r="HU164" s="86">
        <f t="shared" si="419"/>
        <v>2.7846358566327233E-7</v>
      </c>
      <c r="HV164" s="86">
        <f t="shared" si="420"/>
        <v>2.4044650184196857E-6</v>
      </c>
      <c r="HW164" s="86">
        <f t="shared" si="421"/>
        <v>5.6096127810713252E-8</v>
      </c>
      <c r="HX164" s="86">
        <f t="shared" si="422"/>
        <v>1.4405474375864516E-7</v>
      </c>
      <c r="HY164" s="86">
        <f t="shared" si="423"/>
        <v>3.2313616336335446E-8</v>
      </c>
      <c r="HZ164" s="86">
        <f t="shared" si="424"/>
        <v>5.5665813241914948E-11</v>
      </c>
      <c r="IA164" s="86">
        <f t="shared" si="425"/>
        <v>1.4530738305509324E-11</v>
      </c>
      <c r="IB164" s="86">
        <f t="shared" si="426"/>
        <v>5.2945836639057954E-10</v>
      </c>
      <c r="IC164" s="86">
        <f t="shared" si="427"/>
        <v>9.4235213954078373E-7</v>
      </c>
      <c r="ID164" s="86">
        <f t="shared" si="428"/>
        <v>3.0413732790838394E-5</v>
      </c>
      <c r="IE164" s="86">
        <f t="shared" si="429"/>
        <v>1.5765066960161684E-4</v>
      </c>
      <c r="IF164" s="86">
        <f t="shared" si="430"/>
        <v>5.7993234992924419E-3</v>
      </c>
      <c r="IG164" s="86">
        <f t="shared" si="431"/>
        <v>1.8765242775924649E-2</v>
      </c>
      <c r="II164" s="86">
        <f t="shared" si="540"/>
        <v>1.984993749309324E-4</v>
      </c>
      <c r="IJ164" s="86">
        <f t="shared" si="541"/>
        <v>5.7872914130788046E-3</v>
      </c>
      <c r="IK164" s="86">
        <f t="shared" si="542"/>
        <v>2.5944558451427087E-3</v>
      </c>
      <c r="IL164" s="86">
        <f t="shared" si="543"/>
        <v>1.6456468231676048E-3</v>
      </c>
      <c r="IM164" s="86">
        <f t="shared" si="544"/>
        <v>1.0056250525907458E-3</v>
      </c>
      <c r="IN164" s="86">
        <f t="shared" si="545"/>
        <v>1.8529428375491706E-3</v>
      </c>
      <c r="IO164" s="86">
        <f t="shared" si="546"/>
        <v>1.8932084916520821E-3</v>
      </c>
      <c r="IP164" s="86">
        <f t="shared" si="547"/>
        <v>5.981917582541134E-3</v>
      </c>
      <c r="IQ164" s="86">
        <f t="shared" si="548"/>
        <v>1.8890336665025837E-2</v>
      </c>
      <c r="IR164" s="86">
        <f t="shared" si="549"/>
        <v>1.0037820751677897E-3</v>
      </c>
      <c r="IS164" s="86">
        <f t="shared" si="550"/>
        <v>3.655289722774576E-4</v>
      </c>
      <c r="IT164" s="86">
        <f t="shared" si="551"/>
        <v>9.1625135321687481E-5</v>
      </c>
      <c r="IU164" s="86">
        <f t="shared" si="552"/>
        <v>2.9865934579973208E-5</v>
      </c>
      <c r="IV164" s="86">
        <f t="shared" si="553"/>
        <v>4.4882969648246794E-8</v>
      </c>
      <c r="IW164" s="86">
        <f t="shared" si="554"/>
        <v>6.0120927553610668E-5</v>
      </c>
      <c r="IY164" s="86">
        <f t="shared" si="555"/>
        <v>1.3707027973969403E-3</v>
      </c>
      <c r="IZ164" s="86">
        <f t="shared" si="556"/>
        <v>5.7882568983301666E-3</v>
      </c>
      <c r="JA164" s="86">
        <f t="shared" si="557"/>
        <v>2.5947343087283719E-3</v>
      </c>
      <c r="JB164" s="86">
        <f t="shared" si="558"/>
        <v>1.6480512881860245E-3</v>
      </c>
      <c r="JC164" s="86">
        <f t="shared" si="559"/>
        <v>1.0056811487185566E-3</v>
      </c>
      <c r="JD164" s="86">
        <f t="shared" si="560"/>
        <v>1.8530868922929293E-3</v>
      </c>
      <c r="JE164" s="86">
        <f t="shared" si="561"/>
        <v>1.8932408052684184E-3</v>
      </c>
      <c r="JF164" s="86">
        <f t="shared" si="562"/>
        <v>5.9819176382069471E-3</v>
      </c>
      <c r="JG164" s="86">
        <f t="shared" si="563"/>
        <v>1.8890336679556575E-2</v>
      </c>
      <c r="JH164" s="86">
        <f t="shared" si="564"/>
        <v>1.0037826046261562E-3</v>
      </c>
      <c r="JI164" s="86">
        <f t="shared" si="565"/>
        <v>3.6647132441699836E-4</v>
      </c>
      <c r="JJ164" s="86">
        <f t="shared" si="566"/>
        <v>1.2203886811252587E-4</v>
      </c>
      <c r="JK164" s="86">
        <f t="shared" si="567"/>
        <v>1.8751660418159005E-4</v>
      </c>
      <c r="JL164" s="86">
        <f t="shared" si="568"/>
        <v>5.7993683822620901E-3</v>
      </c>
      <c r="JM164" s="86">
        <f t="shared" si="569"/>
        <v>1.8825363703478259E-2</v>
      </c>
    </row>
    <row r="165" spans="2:273" x14ac:dyDescent="0.25">
      <c r="B165" s="2">
        <v>138</v>
      </c>
      <c r="C165" s="37">
        <v>75.953000000000003</v>
      </c>
      <c r="D165" s="37">
        <v>74.113</v>
      </c>
      <c r="E165" s="37">
        <v>74.295000000000002</v>
      </c>
      <c r="F165" s="37">
        <v>72.387</v>
      </c>
      <c r="G165" s="37">
        <v>68.903000000000006</v>
      </c>
      <c r="H165" s="37">
        <v>67.721000000000004</v>
      </c>
      <c r="I165" s="37">
        <v>69.180000000000007</v>
      </c>
      <c r="J165" s="37">
        <v>68.774000000000001</v>
      </c>
      <c r="K165" s="37">
        <v>70.305999999999997</v>
      </c>
      <c r="L165" s="37">
        <v>70.5</v>
      </c>
      <c r="M165" s="37">
        <v>69.903000000000006</v>
      </c>
      <c r="N165" s="37">
        <v>72.581000000000003</v>
      </c>
      <c r="O165" s="37">
        <v>72.370999999999995</v>
      </c>
      <c r="P165" s="37">
        <v>75.397000000000006</v>
      </c>
      <c r="Q165" s="37">
        <v>75.951999999999998</v>
      </c>
      <c r="S165" s="4">
        <f t="shared" si="441"/>
        <v>76.096549217490249</v>
      </c>
      <c r="T165" s="4">
        <f t="shared" si="442"/>
        <v>74.379860559432927</v>
      </c>
      <c r="U165" s="4">
        <f t="shared" si="443"/>
        <v>74.380592755153543</v>
      </c>
      <c r="V165" s="4">
        <f t="shared" si="444"/>
        <v>72.944816905192653</v>
      </c>
      <c r="W165" s="4">
        <f t="shared" si="445"/>
        <v>68.975589748747893</v>
      </c>
      <c r="X165" s="4">
        <f t="shared" si="446"/>
        <v>68.617723401157491</v>
      </c>
      <c r="Y165" s="4">
        <f t="shared" si="447"/>
        <v>69.568372066780483</v>
      </c>
      <c r="Z165" s="4">
        <f t="shared" si="448"/>
        <v>68.605468760977345</v>
      </c>
      <c r="AA165" s="4">
        <f t="shared" si="449"/>
        <v>72.483279565975849</v>
      </c>
      <c r="AB165" s="4">
        <f t="shared" si="450"/>
        <v>70.814218252487137</v>
      </c>
      <c r="AC165" s="4">
        <f t="shared" si="451"/>
        <v>70.951661395048774</v>
      </c>
      <c r="AD165" s="4">
        <f t="shared" si="452"/>
        <v>72.400021360508305</v>
      </c>
      <c r="AE165" s="4">
        <f t="shared" si="453"/>
        <v>72.696989745961645</v>
      </c>
      <c r="AF165" s="4">
        <f t="shared" si="454"/>
        <v>76.838691004824497</v>
      </c>
      <c r="AG165" s="4">
        <f t="shared" si="455"/>
        <v>76.808972368352357</v>
      </c>
      <c r="AI165" s="4">
        <f t="shared" si="456"/>
        <v>-0.14354921749024641</v>
      </c>
      <c r="AJ165" s="4">
        <f t="shared" si="457"/>
        <v>-0.26686055943292786</v>
      </c>
      <c r="AK165" s="4">
        <f t="shared" si="458"/>
        <v>-8.5592755153541589E-2</v>
      </c>
      <c r="AL165" s="4">
        <f t="shared" si="459"/>
        <v>-0.55781690519265226</v>
      </c>
      <c r="AM165" s="4">
        <f t="shared" si="460"/>
        <v>-7.2589748747887484E-2</v>
      </c>
      <c r="AN165" s="4">
        <f t="shared" si="461"/>
        <v>-0.89672340115748739</v>
      </c>
      <c r="AO165" s="4">
        <f t="shared" si="462"/>
        <v>-0.38837206678047664</v>
      </c>
      <c r="AP165" s="4">
        <f t="shared" si="463"/>
        <v>0.16853123902265565</v>
      </c>
      <c r="AQ165" s="4">
        <f t="shared" si="464"/>
        <v>-2.1772795659758515</v>
      </c>
      <c r="AR165" s="4">
        <f t="shared" si="465"/>
        <v>-0.31421825248713731</v>
      </c>
      <c r="AS165" s="4">
        <f t="shared" si="466"/>
        <v>-1.048661395048768</v>
      </c>
      <c r="AT165" s="4">
        <f t="shared" si="467"/>
        <v>0.18097863949169835</v>
      </c>
      <c r="AU165" s="4">
        <f t="shared" si="468"/>
        <v>-0.32598974596164965</v>
      </c>
      <c r="AV165" s="4">
        <f t="shared" si="469"/>
        <v>-1.4416910048244915</v>
      </c>
      <c r="AW165" s="4">
        <f t="shared" si="469"/>
        <v>-0.85697236835235913</v>
      </c>
      <c r="AY165" s="2">
        <f t="shared" si="520"/>
        <v>76.095844589099343</v>
      </c>
      <c r="AZ165" s="2">
        <f t="shared" si="359"/>
        <v>74.32056383344829</v>
      </c>
      <c r="BA165" s="2">
        <f t="shared" si="360"/>
        <v>74.279783970257583</v>
      </c>
      <c r="BB165" s="2">
        <f t="shared" si="361"/>
        <v>72.884466257133411</v>
      </c>
      <c r="BC165" s="2">
        <f t="shared" si="362"/>
        <v>68.897273368798253</v>
      </c>
      <c r="BD165" s="2">
        <f t="shared" si="363"/>
        <v>68.499790940497846</v>
      </c>
      <c r="BE165" s="2">
        <f t="shared" si="364"/>
        <v>69.423201904740793</v>
      </c>
      <c r="BF165" s="2">
        <f t="shared" si="365"/>
        <v>68.150429271604978</v>
      </c>
      <c r="BG165" s="2">
        <f t="shared" si="366"/>
        <v>71.204117234435301</v>
      </c>
      <c r="BH165" s="2">
        <f t="shared" si="367"/>
        <v>70.693233142302262</v>
      </c>
      <c r="BI165" s="2">
        <f t="shared" si="368"/>
        <v>70.889996369847552</v>
      </c>
      <c r="BJ165" s="2">
        <f t="shared" si="369"/>
        <v>72.383172516390502</v>
      </c>
      <c r="BK165" s="2">
        <f t="shared" si="370"/>
        <v>72.689375830746485</v>
      </c>
      <c r="BL165" s="2">
        <f t="shared" si="371"/>
        <v>76.822069166302398</v>
      </c>
      <c r="BM165" s="2">
        <f t="shared" si="372"/>
        <v>76.471148289552758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>
        <f t="shared" si="521"/>
        <v>75.953000000000003</v>
      </c>
      <c r="CF165" s="2">
        <f t="shared" si="522"/>
        <v>74.113</v>
      </c>
      <c r="CG165" s="2">
        <f t="shared" si="523"/>
        <v>74.295000000000002</v>
      </c>
      <c r="CH165" s="2">
        <f t="shared" si="524"/>
        <v>72.387</v>
      </c>
      <c r="CI165" s="2">
        <f t="shared" si="525"/>
        <v>68.903000000000006</v>
      </c>
      <c r="CJ165" s="2">
        <f t="shared" si="526"/>
        <v>67.721000000000004</v>
      </c>
      <c r="CK165" s="2">
        <f t="shared" si="527"/>
        <v>69.180000000000007</v>
      </c>
      <c r="CL165" s="2" t="str">
        <f t="shared" si="528"/>
        <v/>
      </c>
      <c r="CM165" s="2" t="str">
        <f t="shared" si="529"/>
        <v/>
      </c>
      <c r="CN165" s="2">
        <f t="shared" si="530"/>
        <v>70.5</v>
      </c>
      <c r="CO165" s="2">
        <f t="shared" si="531"/>
        <v>69.903000000000006</v>
      </c>
      <c r="CP165" s="2">
        <f t="shared" si="532"/>
        <v>72.581000000000003</v>
      </c>
      <c r="CQ165" s="2">
        <f t="shared" si="533"/>
        <v>72.370999999999995</v>
      </c>
      <c r="CR165" s="2">
        <f t="shared" si="534"/>
        <v>75.397000000000006</v>
      </c>
      <c r="CS165" s="2">
        <f t="shared" si="535"/>
        <v>75.951999999999998</v>
      </c>
      <c r="CU165" s="2">
        <f t="shared" si="485"/>
        <v>75.953000000000003</v>
      </c>
      <c r="CV165" s="2">
        <f t="shared" si="486"/>
        <v>74.113</v>
      </c>
      <c r="CW165" s="2">
        <f t="shared" si="487"/>
        <v>74.295000000000002</v>
      </c>
      <c r="CX165" s="2">
        <f t="shared" si="488"/>
        <v>72.387</v>
      </c>
      <c r="CY165" s="2">
        <f t="shared" si="489"/>
        <v>68.903000000000006</v>
      </c>
      <c r="CZ165" s="2">
        <f t="shared" si="490"/>
        <v>67.721000000000004</v>
      </c>
      <c r="DA165" s="2">
        <f t="shared" si="491"/>
        <v>69.180000000000007</v>
      </c>
      <c r="DB165" s="2" t="str">
        <f t="shared" si="492"/>
        <v/>
      </c>
      <c r="DC165" s="2" t="str">
        <f t="shared" si="493"/>
        <v/>
      </c>
      <c r="DD165" s="2">
        <f t="shared" si="494"/>
        <v>70.5</v>
      </c>
      <c r="DE165" s="2">
        <f t="shared" si="495"/>
        <v>69.903000000000006</v>
      </c>
      <c r="DF165" s="2">
        <f t="shared" si="496"/>
        <v>72.581000000000003</v>
      </c>
      <c r="DG165" s="2">
        <f t="shared" si="497"/>
        <v>72.370999999999995</v>
      </c>
      <c r="DH165" s="2">
        <f t="shared" si="498"/>
        <v>75.397000000000006</v>
      </c>
      <c r="DI165" s="2">
        <f t="shared" si="499"/>
        <v>75.951999999999998</v>
      </c>
      <c r="DK165" s="2">
        <f t="shared" si="500"/>
        <v>110.78570945333736</v>
      </c>
      <c r="DL165" s="2">
        <f t="shared" si="501"/>
        <v>105.14151797531267</v>
      </c>
      <c r="DM165" s="2">
        <f t="shared" si="501"/>
        <v>102.77591845363941</v>
      </c>
      <c r="DN165" s="2">
        <f t="shared" si="501"/>
        <v>105.34396969451421</v>
      </c>
      <c r="DO165" s="2">
        <f t="shared" si="501"/>
        <v>101.00231108436371</v>
      </c>
      <c r="DP165" s="2">
        <f t="shared" si="501"/>
        <v>96.09359433198378</v>
      </c>
      <c r="DQ165" s="2">
        <f t="shared" si="501"/>
        <v>106.41205006435007</v>
      </c>
      <c r="DR165" s="2">
        <f t="shared" si="501"/>
        <v>110.46744817927171</v>
      </c>
      <c r="DS165" s="2">
        <f t="shared" si="501"/>
        <v>108.89170175890176</v>
      </c>
      <c r="DT165" s="2">
        <f t="shared" si="501"/>
        <v>96.893380749170205</v>
      </c>
      <c r="DU165" s="2">
        <f t="shared" si="501"/>
        <v>100.35664153627307</v>
      </c>
      <c r="DV165" s="2">
        <f t="shared" si="501"/>
        <v>103.43206659919028</v>
      </c>
      <c r="DW165" s="2">
        <f t="shared" si="501"/>
        <v>108.65977705802968</v>
      </c>
      <c r="DX165" s="2">
        <f t="shared" si="501"/>
        <v>113.52376452166452</v>
      </c>
      <c r="DY165" s="2">
        <f t="shared" si="501"/>
        <v>96.224805645161283</v>
      </c>
      <c r="EA165" s="2">
        <f t="shared" si="440"/>
        <v>75.993985254575421</v>
      </c>
      <c r="EB165" s="2">
        <f t="shared" si="502"/>
        <v>74.322651157781337</v>
      </c>
      <c r="EC165" s="2">
        <f t="shared" si="503"/>
        <v>74.211818690781485</v>
      </c>
      <c r="ED165" s="2">
        <f t="shared" si="504"/>
        <v>72.863223002862341</v>
      </c>
      <c r="EE165" s="2">
        <f t="shared" si="505"/>
        <v>68.641894080114298</v>
      </c>
      <c r="EF165" s="2">
        <f t="shared" si="506"/>
        <v>68.218871572999007</v>
      </c>
      <c r="EG165" s="2">
        <f t="shared" si="507"/>
        <v>69.270341513164766</v>
      </c>
      <c r="EH165" s="2">
        <f t="shared" si="508"/>
        <v>67.946806971449391</v>
      </c>
      <c r="EI165" s="2">
        <f t="shared" si="509"/>
        <v>71.249830049727677</v>
      </c>
      <c r="EJ165" s="2">
        <f t="shared" si="510"/>
        <v>70.593454137587258</v>
      </c>
      <c r="EK165" s="2">
        <f t="shared" si="511"/>
        <v>70.781447923149273</v>
      </c>
      <c r="EL165" s="2">
        <f t="shared" si="512"/>
        <v>72.425299053887272</v>
      </c>
      <c r="EM165" s="2">
        <f t="shared" si="513"/>
        <v>72.634013271302663</v>
      </c>
      <c r="EN165" s="2">
        <f t="shared" si="514"/>
        <v>76.869136578449897</v>
      </c>
      <c r="EO165" s="2">
        <f t="shared" si="515"/>
        <v>76.443957185039409</v>
      </c>
      <c r="EQ165" s="2">
        <f t="shared" si="516"/>
        <v>76.705704360902274</v>
      </c>
      <c r="ER165" s="2">
        <f t="shared" si="517"/>
        <v>74.287726550925214</v>
      </c>
      <c r="ES165" s="2">
        <f t="shared" si="517"/>
        <v>74.52806600884405</v>
      </c>
      <c r="ET165" s="2">
        <f t="shared" si="517"/>
        <v>72.942453726354628</v>
      </c>
      <c r="EU165" s="2">
        <f t="shared" si="517"/>
        <v>69.836420421361311</v>
      </c>
      <c r="EV165" s="2">
        <f t="shared" si="517"/>
        <v>69.558349079535887</v>
      </c>
      <c r="EW165" s="2">
        <f t="shared" si="517"/>
        <v>69.935614751759857</v>
      </c>
      <c r="EX165" s="2">
        <f t="shared" si="517"/>
        <v>68.718065677361523</v>
      </c>
      <c r="EY165" s="2">
        <f t="shared" si="517"/>
        <v>71.058568119083773</v>
      </c>
      <c r="EZ165" s="2">
        <f t="shared" si="517"/>
        <v>71.021042352968493</v>
      </c>
      <c r="FA165" s="2">
        <f t="shared" si="517"/>
        <v>71.347867086976379</v>
      </c>
      <c r="FB165" s="2">
        <f t="shared" si="517"/>
        <v>72.110123438029973</v>
      </c>
      <c r="FC165" s="2">
        <f t="shared" si="517"/>
        <v>72.980577424332068</v>
      </c>
      <c r="FD165" s="2">
        <f t="shared" si="517"/>
        <v>76.478250704257732</v>
      </c>
      <c r="FE165" s="2">
        <f t="shared" si="517"/>
        <v>76.641023852414506</v>
      </c>
      <c r="FG165" s="2">
        <f t="shared" si="518"/>
        <v>0.99983825728626796</v>
      </c>
      <c r="FH165" s="2">
        <f t="shared" si="519"/>
        <v>0.99982372914602657</v>
      </c>
      <c r="FI165" s="2">
        <f t="shared" si="519"/>
        <v>0.99982081643170118</v>
      </c>
      <c r="FJ165" s="2">
        <f t="shared" si="519"/>
        <v>0.99980526644053591</v>
      </c>
      <c r="FK165" s="2">
        <f t="shared" si="519"/>
        <v>0.9997866484829423</v>
      </c>
      <c r="FL165" s="2">
        <f t="shared" si="519"/>
        <v>0.99980137405540881</v>
      </c>
      <c r="FM165" s="2">
        <f t="shared" si="519"/>
        <v>0.99976988636314534</v>
      </c>
      <c r="FN165" s="2">
        <f t="shared" si="519"/>
        <v>0.99976328684559745</v>
      </c>
      <c r="FO165" s="2">
        <f t="shared" si="519"/>
        <v>0.99977715268366185</v>
      </c>
      <c r="FP165" s="2">
        <f t="shared" si="519"/>
        <v>0.99977536601538253</v>
      </c>
      <c r="FQ165" s="2">
        <f t="shared" si="519"/>
        <v>0.99977929948250166</v>
      </c>
      <c r="FR165" s="2">
        <f t="shared" si="519"/>
        <v>0.99977843979960712</v>
      </c>
      <c r="FS165" s="2">
        <f t="shared" si="519"/>
        <v>0.99979096141061774</v>
      </c>
      <c r="FT165" s="2">
        <f t="shared" si="519"/>
        <v>0.99977174468607966</v>
      </c>
      <c r="FU165" s="2">
        <f t="shared" si="519"/>
        <v>0.99973841308511258</v>
      </c>
      <c r="FW165" s="2">
        <f t="shared" si="536"/>
        <v>0.13521068323323698</v>
      </c>
      <c r="FX165" s="2">
        <f t="shared" si="376"/>
        <v>0.21531501661386976</v>
      </c>
      <c r="FY165" s="2">
        <f t="shared" si="377"/>
        <v>0.19872757353445053</v>
      </c>
      <c r="FZ165" s="2">
        <f t="shared" si="378"/>
        <v>0.18828760102385425</v>
      </c>
      <c r="GA165" s="2">
        <f t="shared" si="379"/>
        <v>0.20801144021997658</v>
      </c>
      <c r="GB165" s="2">
        <f t="shared" si="380"/>
        <v>0.20558965941324206</v>
      </c>
      <c r="GC165" s="2">
        <f t="shared" si="381"/>
        <v>0.21692376841593694</v>
      </c>
      <c r="GD165" s="2">
        <f t="shared" si="382"/>
        <v>0.2509626193705668</v>
      </c>
      <c r="GE165" s="2">
        <f t="shared" si="383"/>
        <v>0.28286447387918406</v>
      </c>
      <c r="GF165" s="2">
        <f t="shared" si="384"/>
        <v>0.2195363296469954</v>
      </c>
      <c r="GG165" s="2">
        <f t="shared" si="385"/>
        <v>0.18011605658507526</v>
      </c>
      <c r="GH165" s="2">
        <f t="shared" si="386"/>
        <v>0.15545746771799537</v>
      </c>
      <c r="GI165" s="2">
        <f t="shared" si="387"/>
        <v>0.13801711510645728</v>
      </c>
      <c r="GJ165" s="2">
        <f t="shared" si="388"/>
        <v>0.14181639556525705</v>
      </c>
      <c r="GK165" s="2">
        <f t="shared" si="389"/>
        <v>0.1117220567236248</v>
      </c>
      <c r="GM165" s="86">
        <f t="shared" si="537"/>
        <v>1.6463818158389409E-123</v>
      </c>
      <c r="GN165" s="86">
        <f t="shared" si="390"/>
        <v>4.066593143541124E-136</v>
      </c>
      <c r="GO165" s="86">
        <f t="shared" si="391"/>
        <v>4.3235938584064952E-189</v>
      </c>
      <c r="GP165" s="86">
        <f t="shared" si="392"/>
        <v>2.854644041853022E-203</v>
      </c>
      <c r="GQ165" s="86">
        <f t="shared" si="393"/>
        <v>5.7607532746776188E-220</v>
      </c>
      <c r="GR165" s="86">
        <f t="shared" si="394"/>
        <v>5.4514434433386201E-175</v>
      </c>
      <c r="GS165" s="86">
        <f t="shared" si="395"/>
        <v>1.8703352551804602E-163</v>
      </c>
      <c r="GT165" s="86">
        <f t="shared" si="396"/>
        <v>8.9699239462180735E-200</v>
      </c>
      <c r="GU165" s="86">
        <f t="shared" si="397"/>
        <v>8.2459629375299652E-243</v>
      </c>
      <c r="GV165" s="86">
        <f t="shared" si="398"/>
        <v>5.8660825823451597E-261</v>
      </c>
      <c r="GW165" s="86">
        <f t="shared" si="399"/>
        <v>1.3119097604467383E-250</v>
      </c>
      <c r="GX165" s="86">
        <f t="shared" si="400"/>
        <v>2.3557180215646859E-245</v>
      </c>
      <c r="GY165" s="86">
        <f t="shared" si="401"/>
        <v>2.874467221144115E-216</v>
      </c>
      <c r="GZ165" s="86">
        <f t="shared" si="402"/>
        <v>5.0835652088385362E-151</v>
      </c>
      <c r="HA165" s="86">
        <f t="shared" si="403"/>
        <v>5.6236339809833033E-207</v>
      </c>
      <c r="HC165" s="86">
        <f t="shared" si="538"/>
        <v>2.4976878537577111E-62</v>
      </c>
      <c r="HD165" s="86">
        <f t="shared" si="404"/>
        <v>1.0490046157279766E-73</v>
      </c>
      <c r="HE165" s="86">
        <f t="shared" si="405"/>
        <v>1.1972468647892222E-90</v>
      </c>
      <c r="HF165" s="86">
        <f t="shared" si="406"/>
        <v>5.8768714191638821E-113</v>
      </c>
      <c r="HG165" s="86">
        <f t="shared" si="407"/>
        <v>2.9939837737692645E-150</v>
      </c>
      <c r="HH165" s="86">
        <f t="shared" si="408"/>
        <v>1.1769974158861648E-114</v>
      </c>
      <c r="HI165" s="86">
        <f t="shared" si="409"/>
        <v>1.0058728480893639E-111</v>
      </c>
      <c r="HJ165" s="86">
        <f t="shared" si="410"/>
        <v>5.2922472857755613E-148</v>
      </c>
      <c r="HK165" s="86">
        <f t="shared" si="411"/>
        <v>2.3324839591886231E-214</v>
      </c>
      <c r="HL165" s="86">
        <f t="shared" si="412"/>
        <v>7.4485487814469575E-114</v>
      </c>
      <c r="HM165" s="86">
        <f t="shared" si="413"/>
        <v>1.1609983535554245E-162</v>
      </c>
      <c r="HN165" s="86">
        <f t="shared" si="414"/>
        <v>1.5824025181036097E-153</v>
      </c>
      <c r="HO165" s="86">
        <f t="shared" si="415"/>
        <v>9.0576141785958626E-92</v>
      </c>
      <c r="HP165" s="86">
        <f t="shared" si="416"/>
        <v>2.2905852260551925E-86</v>
      </c>
      <c r="HQ165" s="86">
        <f t="shared" si="417"/>
        <v>1.981336165353524E-125</v>
      </c>
      <c r="HS165" s="86">
        <f t="shared" si="539"/>
        <v>3.3782844550066314E-4</v>
      </c>
      <c r="HT165" s="86">
        <f t="shared" si="418"/>
        <v>1.4681767636487329E-7</v>
      </c>
      <c r="HU165" s="86">
        <f t="shared" si="419"/>
        <v>3.760345188429229E-8</v>
      </c>
      <c r="HV165" s="86">
        <f t="shared" si="420"/>
        <v>3.7730548892813368E-7</v>
      </c>
      <c r="HW165" s="86">
        <f t="shared" si="421"/>
        <v>5.0757005422003071E-9</v>
      </c>
      <c r="HX165" s="86">
        <f t="shared" si="422"/>
        <v>1.62680924492083E-8</v>
      </c>
      <c r="HY165" s="86">
        <f t="shared" si="423"/>
        <v>2.9479199352405149E-9</v>
      </c>
      <c r="HZ165" s="86">
        <f t="shared" si="424"/>
        <v>3.1244963246511141E-12</v>
      </c>
      <c r="IA165" s="86">
        <f t="shared" si="425"/>
        <v>7.7452081032784772E-13</v>
      </c>
      <c r="IB165" s="86">
        <f t="shared" si="426"/>
        <v>3.0312277667023782E-11</v>
      </c>
      <c r="IC165" s="86">
        <f t="shared" si="427"/>
        <v>1.147546299609151E-7</v>
      </c>
      <c r="ID165" s="86">
        <f t="shared" si="428"/>
        <v>5.0360573257677651E-6</v>
      </c>
      <c r="IE165" s="86">
        <f t="shared" si="429"/>
        <v>3.092807071588455E-5</v>
      </c>
      <c r="IF165" s="86">
        <f t="shared" si="430"/>
        <v>2.1455004392594212E-3</v>
      </c>
      <c r="IG165" s="86">
        <f t="shared" si="431"/>
        <v>8.0529904425712673E-3</v>
      </c>
      <c r="II165" s="86">
        <f t="shared" si="540"/>
        <v>3.9266112070042187E-4</v>
      </c>
      <c r="IJ165" s="86">
        <f t="shared" si="541"/>
        <v>9.9916408529044775E-3</v>
      </c>
      <c r="IK165" s="86">
        <f t="shared" si="542"/>
        <v>4.7213393730297058E-3</v>
      </c>
      <c r="IL165" s="86">
        <f t="shared" si="543"/>
        <v>3.0659553496419655E-3</v>
      </c>
      <c r="IM165" s="86">
        <f t="shared" si="544"/>
        <v>2.0911352043963905E-3</v>
      </c>
      <c r="IN165" s="86">
        <f t="shared" si="545"/>
        <v>3.5652055198635434E-3</v>
      </c>
      <c r="IO165" s="86">
        <f t="shared" si="546"/>
        <v>3.7492148728471694E-3</v>
      </c>
      <c r="IP165" s="86">
        <f t="shared" si="547"/>
        <v>1.123733913040071E-2</v>
      </c>
      <c r="IQ165" s="86">
        <f t="shared" si="548"/>
        <v>3.2663456715430646E-2</v>
      </c>
      <c r="IR165" s="86">
        <f t="shared" si="549"/>
        <v>2.163857071864431E-3</v>
      </c>
      <c r="IS165" s="86">
        <f t="shared" si="550"/>
        <v>7.8047985367758635E-4</v>
      </c>
      <c r="IT165" s="86">
        <f t="shared" si="551"/>
        <v>2.0736789666101616E-4</v>
      </c>
      <c r="IU165" s="86">
        <f t="shared" si="552"/>
        <v>7.0483959655158842E-5</v>
      </c>
      <c r="IV165" s="86">
        <f t="shared" si="553"/>
        <v>1.9453054878418431E-7</v>
      </c>
      <c r="IW165" s="86">
        <f t="shared" si="554"/>
        <v>1.2219885263110278E-4</v>
      </c>
      <c r="IY165" s="86">
        <f t="shared" si="555"/>
        <v>7.3048956620108501E-4</v>
      </c>
      <c r="IZ165" s="86">
        <f t="shared" si="556"/>
        <v>9.9917876705808428E-3</v>
      </c>
      <c r="JA165" s="86">
        <f t="shared" si="557"/>
        <v>4.7213769764815902E-3</v>
      </c>
      <c r="JB165" s="86">
        <f t="shared" si="558"/>
        <v>3.0663326551308937E-3</v>
      </c>
      <c r="JC165" s="86">
        <f t="shared" si="559"/>
        <v>2.0911402800969326E-3</v>
      </c>
      <c r="JD165" s="86">
        <f t="shared" si="560"/>
        <v>3.5652217879559925E-3</v>
      </c>
      <c r="JE165" s="86">
        <f t="shared" si="561"/>
        <v>3.7492178207671045E-3</v>
      </c>
      <c r="JF165" s="86">
        <f t="shared" si="562"/>
        <v>1.1237339133525207E-2</v>
      </c>
      <c r="JG165" s="86">
        <f t="shared" si="563"/>
        <v>3.2663456716205165E-2</v>
      </c>
      <c r="JH165" s="86">
        <f t="shared" si="564"/>
        <v>2.1638571021767089E-3</v>
      </c>
      <c r="JI165" s="86">
        <f t="shared" si="565"/>
        <v>7.8059460830754725E-4</v>
      </c>
      <c r="JJ165" s="86">
        <f t="shared" si="566"/>
        <v>2.1240395398678392E-4</v>
      </c>
      <c r="JK165" s="86">
        <f t="shared" si="567"/>
        <v>1.0141203037104339E-4</v>
      </c>
      <c r="JL165" s="86">
        <f t="shared" si="568"/>
        <v>2.1456949698082056E-3</v>
      </c>
      <c r="JM165" s="86">
        <f t="shared" si="569"/>
        <v>8.1751892952023706E-3</v>
      </c>
    </row>
    <row r="166" spans="2:273" x14ac:dyDescent="0.25">
      <c r="B166" s="2">
        <v>139</v>
      </c>
      <c r="C166" s="37">
        <v>74.656000000000006</v>
      </c>
      <c r="D166" s="37">
        <v>74.031999999999996</v>
      </c>
      <c r="E166" s="37">
        <v>75.245999999999995</v>
      </c>
      <c r="F166" s="37">
        <v>72.968000000000004</v>
      </c>
      <c r="G166" s="37">
        <v>69.144999999999996</v>
      </c>
      <c r="H166" s="37">
        <v>69.049000000000007</v>
      </c>
      <c r="I166" s="37">
        <v>68.902000000000001</v>
      </c>
      <c r="J166" s="37">
        <v>69.742000000000004</v>
      </c>
      <c r="K166" s="37">
        <v>71.338999999999999</v>
      </c>
      <c r="L166" s="37">
        <v>70.887</v>
      </c>
      <c r="M166" s="37">
        <v>70.757999999999996</v>
      </c>
      <c r="N166" s="37">
        <v>72.918999999999997</v>
      </c>
      <c r="O166" s="37">
        <v>72.516000000000005</v>
      </c>
      <c r="P166" s="37">
        <v>75.126999999999995</v>
      </c>
      <c r="Q166" s="37">
        <v>74.774000000000001</v>
      </c>
      <c r="S166" s="4">
        <f t="shared" si="441"/>
        <v>75.99190152602587</v>
      </c>
      <c r="T166" s="4">
        <f t="shared" si="442"/>
        <v>74.319312801484116</v>
      </c>
      <c r="U166" s="4">
        <f t="shared" si="443"/>
        <v>74.373089236498274</v>
      </c>
      <c r="V166" s="4">
        <f t="shared" si="444"/>
        <v>72.900726523871469</v>
      </c>
      <c r="W166" s="4">
        <f t="shared" si="445"/>
        <v>68.931161204544495</v>
      </c>
      <c r="X166" s="4">
        <f t="shared" si="446"/>
        <v>68.624557900739518</v>
      </c>
      <c r="Y166" s="4">
        <f t="shared" si="447"/>
        <v>69.600357206848258</v>
      </c>
      <c r="Z166" s="4">
        <f t="shared" si="448"/>
        <v>68.803471028329568</v>
      </c>
      <c r="AA166" s="4">
        <f t="shared" si="449"/>
        <v>73.07344844746244</v>
      </c>
      <c r="AB166" s="4">
        <f t="shared" si="450"/>
        <v>70.83076276247391</v>
      </c>
      <c r="AC166" s="4">
        <f t="shared" si="451"/>
        <v>70.876898849673523</v>
      </c>
      <c r="AD166" s="4">
        <f t="shared" si="452"/>
        <v>72.343424196152</v>
      </c>
      <c r="AE166" s="4">
        <f t="shared" si="453"/>
        <v>72.622545153971657</v>
      </c>
      <c r="AF166" s="4">
        <f t="shared" si="454"/>
        <v>76.712716222569554</v>
      </c>
      <c r="AG166" s="4">
        <f t="shared" si="455"/>
        <v>76.560663220599338</v>
      </c>
      <c r="AI166" s="4">
        <f t="shared" si="456"/>
        <v>-1.3359015260258644</v>
      </c>
      <c r="AJ166" s="4">
        <f t="shared" si="457"/>
        <v>-0.28731280148411997</v>
      </c>
      <c r="AK166" s="4">
        <f t="shared" si="458"/>
        <v>0.87291076350172148</v>
      </c>
      <c r="AL166" s="4">
        <f t="shared" si="459"/>
        <v>6.7273476128534071E-2</v>
      </c>
      <c r="AM166" s="4">
        <f t="shared" si="460"/>
        <v>0.21383879545550144</v>
      </c>
      <c r="AN166" s="4">
        <f t="shared" si="461"/>
        <v>0.4244420992604887</v>
      </c>
      <c r="AO166" s="4">
        <f t="shared" si="462"/>
        <v>-0.69835720684825731</v>
      </c>
      <c r="AP166" s="4">
        <f t="shared" si="463"/>
        <v>0.93852897167043636</v>
      </c>
      <c r="AQ166" s="4">
        <f t="shared" si="464"/>
        <v>-1.7344484474624409</v>
      </c>
      <c r="AR166" s="4">
        <f t="shared" si="465"/>
        <v>5.6237237526090667E-2</v>
      </c>
      <c r="AS166" s="4">
        <f t="shared" si="466"/>
        <v>-0.11889884967352771</v>
      </c>
      <c r="AT166" s="4">
        <f t="shared" si="467"/>
        <v>0.57557580384799678</v>
      </c>
      <c r="AU166" s="4">
        <f t="shared" si="468"/>
        <v>-0.10654515397165198</v>
      </c>
      <c r="AV166" s="4">
        <f t="shared" si="469"/>
        <v>-1.5857162225695589</v>
      </c>
      <c r="AW166" s="4">
        <f t="shared" si="469"/>
        <v>-1.7866632205993369</v>
      </c>
      <c r="AY166" s="2">
        <f t="shared" si="520"/>
        <v>75.990606959133643</v>
      </c>
      <c r="AZ166" s="2">
        <f t="shared" si="359"/>
        <v>74.225773529058017</v>
      </c>
      <c r="BA166" s="2">
        <f t="shared" si="360"/>
        <v>74.205223077423369</v>
      </c>
      <c r="BB166" s="2">
        <f t="shared" si="361"/>
        <v>72.797655340929509</v>
      </c>
      <c r="BC166" s="2">
        <f t="shared" si="362"/>
        <v>68.784146962525725</v>
      </c>
      <c r="BD166" s="2">
        <f t="shared" si="363"/>
        <v>68.418307472196162</v>
      </c>
      <c r="BE166" s="2">
        <f t="shared" si="364"/>
        <v>69.340773424910992</v>
      </c>
      <c r="BF166" s="2">
        <f t="shared" si="365"/>
        <v>68.039172255083344</v>
      </c>
      <c r="BG166" s="2">
        <f t="shared" si="366"/>
        <v>71.108192457218635</v>
      </c>
      <c r="BH166" s="2">
        <f t="shared" si="367"/>
        <v>70.597112478803638</v>
      </c>
      <c r="BI166" s="2">
        <f t="shared" si="368"/>
        <v>70.756980586717475</v>
      </c>
      <c r="BJ166" s="2">
        <f t="shared" si="369"/>
        <v>72.308517243534155</v>
      </c>
      <c r="BK166" s="2">
        <f t="shared" si="370"/>
        <v>72.606125586178592</v>
      </c>
      <c r="BL166" s="2">
        <f t="shared" si="371"/>
        <v>76.708600602713503</v>
      </c>
      <c r="BM166" s="2">
        <f t="shared" si="372"/>
        <v>76.361908506675874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>
        <f t="shared" si="521"/>
        <v>74.656000000000006</v>
      </c>
      <c r="CF166" s="2" t="str">
        <f t="shared" si="522"/>
        <v/>
      </c>
      <c r="CG166" s="2">
        <f t="shared" si="523"/>
        <v>75.245999999999995</v>
      </c>
      <c r="CH166" s="2">
        <f t="shared" si="524"/>
        <v>72.968000000000004</v>
      </c>
      <c r="CI166" s="2">
        <f t="shared" si="525"/>
        <v>69.144999999999996</v>
      </c>
      <c r="CJ166" s="2">
        <f t="shared" si="526"/>
        <v>69.049000000000007</v>
      </c>
      <c r="CK166" s="2">
        <f t="shared" si="527"/>
        <v>68.902000000000001</v>
      </c>
      <c r="CL166" s="2" t="str">
        <f t="shared" si="528"/>
        <v/>
      </c>
      <c r="CM166" s="2" t="str">
        <f t="shared" si="529"/>
        <v/>
      </c>
      <c r="CN166" s="2">
        <f t="shared" si="530"/>
        <v>70.887</v>
      </c>
      <c r="CO166" s="2">
        <f t="shared" si="531"/>
        <v>70.757999999999996</v>
      </c>
      <c r="CP166" s="2">
        <f t="shared" si="532"/>
        <v>72.918999999999997</v>
      </c>
      <c r="CQ166" s="2">
        <f t="shared" si="533"/>
        <v>72.516000000000005</v>
      </c>
      <c r="CR166" s="2">
        <f t="shared" si="534"/>
        <v>75.126999999999995</v>
      </c>
      <c r="CS166" s="2">
        <f t="shared" si="535"/>
        <v>74.774000000000001</v>
      </c>
      <c r="CU166" s="2">
        <f t="shared" si="485"/>
        <v>74.656000000000006</v>
      </c>
      <c r="CV166" s="2" t="str">
        <f t="shared" si="486"/>
        <v/>
      </c>
      <c r="CW166" s="2">
        <f t="shared" si="487"/>
        <v>75.245999999999995</v>
      </c>
      <c r="CX166" s="2">
        <f t="shared" si="488"/>
        <v>72.968000000000004</v>
      </c>
      <c r="CY166" s="2">
        <f t="shared" si="489"/>
        <v>69.144999999999996</v>
      </c>
      <c r="CZ166" s="2">
        <f t="shared" si="490"/>
        <v>69.049000000000007</v>
      </c>
      <c r="DA166" s="2">
        <f t="shared" si="491"/>
        <v>68.902000000000001</v>
      </c>
      <c r="DB166" s="2" t="str">
        <f t="shared" si="492"/>
        <v/>
      </c>
      <c r="DC166" s="2" t="str">
        <f t="shared" si="493"/>
        <v/>
      </c>
      <c r="DD166" s="2">
        <f t="shared" si="494"/>
        <v>70.887</v>
      </c>
      <c r="DE166" s="2">
        <f t="shared" si="495"/>
        <v>70.757999999999996</v>
      </c>
      <c r="DF166" s="2">
        <f t="shared" si="496"/>
        <v>72.918999999999997</v>
      </c>
      <c r="DG166" s="2">
        <f t="shared" si="497"/>
        <v>72.516000000000005</v>
      </c>
      <c r="DH166" s="2">
        <f t="shared" si="498"/>
        <v>75.126999999999995</v>
      </c>
      <c r="DI166" s="2">
        <f t="shared" si="499"/>
        <v>74.774000000000001</v>
      </c>
      <c r="DK166" s="2">
        <f t="shared" si="500"/>
        <v>110.96441498036847</v>
      </c>
      <c r="DL166" s="2">
        <f t="shared" si="501"/>
        <v>105.26850679307459</v>
      </c>
      <c r="DM166" s="2">
        <f t="shared" si="501"/>
        <v>102.89477861673213</v>
      </c>
      <c r="DN166" s="2">
        <f t="shared" si="501"/>
        <v>105.48660448910137</v>
      </c>
      <c r="DO166" s="2">
        <f t="shared" si="501"/>
        <v>101.10545147171463</v>
      </c>
      <c r="DP166" s="2">
        <f t="shared" si="501"/>
        <v>96.15919999999997</v>
      </c>
      <c r="DQ166" s="2">
        <f t="shared" si="501"/>
        <v>106.59859922779924</v>
      </c>
      <c r="DR166" s="2">
        <f t="shared" si="501"/>
        <v>110.69536526610645</v>
      </c>
      <c r="DS166" s="2">
        <f t="shared" si="501"/>
        <v>109.08960111540111</v>
      </c>
      <c r="DT166" s="2">
        <f t="shared" si="501"/>
        <v>96.959562588904674</v>
      </c>
      <c r="DU166" s="2">
        <f t="shared" si="501"/>
        <v>100.46603457708717</v>
      </c>
      <c r="DV166" s="2">
        <f t="shared" si="501"/>
        <v>103.56313927125507</v>
      </c>
      <c r="DW166" s="2">
        <f t="shared" si="501"/>
        <v>108.84479750337381</v>
      </c>
      <c r="DX166" s="2">
        <f t="shared" si="501"/>
        <v>113.74453685113684</v>
      </c>
      <c r="DY166" s="2">
        <f t="shared" si="501"/>
        <v>96.296081048387094</v>
      </c>
      <c r="EA166" s="2">
        <f t="shared" si="440"/>
        <v>75.876841486685748</v>
      </c>
      <c r="EB166" s="2">
        <f t="shared" si="502"/>
        <v>74.228282902530935</v>
      </c>
      <c r="EC166" s="2">
        <f t="shared" si="503"/>
        <v>74.130592981508968</v>
      </c>
      <c r="ED166" s="2">
        <f t="shared" si="504"/>
        <v>72.774716367421291</v>
      </c>
      <c r="EE166" s="2">
        <f t="shared" si="505"/>
        <v>68.501995035967667</v>
      </c>
      <c r="EF166" s="2">
        <f t="shared" si="506"/>
        <v>68.106901677139618</v>
      </c>
      <c r="EG166" s="2">
        <f t="shared" si="507"/>
        <v>69.172404579040503</v>
      </c>
      <c r="EH166" s="2">
        <f t="shared" si="508"/>
        <v>67.815080333318164</v>
      </c>
      <c r="EI166" s="2">
        <f t="shared" si="509"/>
        <v>71.159055221406575</v>
      </c>
      <c r="EJ166" s="2">
        <f t="shared" si="510"/>
        <v>70.487135439834361</v>
      </c>
      <c r="EK166" s="2">
        <f t="shared" si="511"/>
        <v>70.63687319632389</v>
      </c>
      <c r="EL166" s="2">
        <f t="shared" si="512"/>
        <v>72.356853558206481</v>
      </c>
      <c r="EM166" s="2">
        <f t="shared" si="513"/>
        <v>72.545208129285029</v>
      </c>
      <c r="EN166" s="2">
        <f t="shared" si="514"/>
        <v>76.763262179927821</v>
      </c>
      <c r="EO166" s="2">
        <f t="shared" si="515"/>
        <v>76.332420275590579</v>
      </c>
      <c r="EQ166" s="2">
        <f t="shared" si="516"/>
        <v>76.618844862155399</v>
      </c>
      <c r="ER166" s="2">
        <f t="shared" si="517"/>
        <v>74.195857333588947</v>
      </c>
      <c r="ES166" s="2">
        <f t="shared" si="517"/>
        <v>74.457669878646868</v>
      </c>
      <c r="ET166" s="2">
        <f t="shared" si="517"/>
        <v>72.859192808979856</v>
      </c>
      <c r="EU166" s="2">
        <f t="shared" si="517"/>
        <v>69.735522399630469</v>
      </c>
      <c r="EV166" s="2">
        <f t="shared" si="517"/>
        <v>69.492730918310315</v>
      </c>
      <c r="EW166" s="2">
        <f t="shared" si="517"/>
        <v>69.861376620883107</v>
      </c>
      <c r="EX166" s="2">
        <f t="shared" si="517"/>
        <v>68.614702944076598</v>
      </c>
      <c r="EY166" s="2">
        <f t="shared" si="517"/>
        <v>70.965054214154037</v>
      </c>
      <c r="EZ166" s="2">
        <f t="shared" si="517"/>
        <v>70.930677627053655</v>
      </c>
      <c r="FA166" s="2">
        <f t="shared" si="517"/>
        <v>71.224670394018062</v>
      </c>
      <c r="FB166" s="2">
        <f t="shared" si="517"/>
        <v>72.031480605751639</v>
      </c>
      <c r="FC166" s="2">
        <f t="shared" si="517"/>
        <v>72.906768858706641</v>
      </c>
      <c r="FD166" s="2">
        <f t="shared" si="517"/>
        <v>76.356741463978068</v>
      </c>
      <c r="FE166" s="2">
        <f t="shared" si="517"/>
        <v>76.536434434148603</v>
      </c>
      <c r="FG166" s="2">
        <f t="shared" si="518"/>
        <v>0.99985248679253969</v>
      </c>
      <c r="FH166" s="2">
        <f t="shared" si="519"/>
        <v>0.99983923657708518</v>
      </c>
      <c r="FI166" s="2">
        <f t="shared" si="519"/>
        <v>0.99983658006696374</v>
      </c>
      <c r="FJ166" s="2">
        <f t="shared" si="519"/>
        <v>0.99982239783986837</v>
      </c>
      <c r="FK166" s="2">
        <f t="shared" si="519"/>
        <v>0.99980541745102591</v>
      </c>
      <c r="FL166" s="2">
        <f t="shared" si="519"/>
        <v>0.99981884781957153</v>
      </c>
      <c r="FM166" s="2">
        <f t="shared" si="519"/>
        <v>0.99979012961955327</v>
      </c>
      <c r="FN166" s="2">
        <f t="shared" si="519"/>
        <v>0.99978411054077976</v>
      </c>
      <c r="FO166" s="2">
        <f t="shared" si="519"/>
        <v>0.9997967568467564</v>
      </c>
      <c r="FP166" s="2">
        <f t="shared" si="519"/>
        <v>0.99979512732175979</v>
      </c>
      <c r="FQ166" s="2">
        <f t="shared" si="519"/>
        <v>0.99979871482698235</v>
      </c>
      <c r="FR166" s="2">
        <f t="shared" si="519"/>
        <v>0.99979793075635293</v>
      </c>
      <c r="FS166" s="2">
        <f t="shared" si="519"/>
        <v>0.99980935103400848</v>
      </c>
      <c r="FT166" s="2">
        <f t="shared" si="519"/>
        <v>0.99979182449856863</v>
      </c>
      <c r="FU166" s="2">
        <f t="shared" si="519"/>
        <v>0.99976142440693916</v>
      </c>
      <c r="FW166" s="2">
        <f t="shared" si="536"/>
        <v>0.14634649319634976</v>
      </c>
      <c r="FX166" s="2">
        <f t="shared" si="376"/>
        <v>0.23128371708858333</v>
      </c>
      <c r="FY166" s="2">
        <f t="shared" si="377"/>
        <v>0.2138012658062198</v>
      </c>
      <c r="FZ166" s="2">
        <f t="shared" si="378"/>
        <v>0.20276980421745336</v>
      </c>
      <c r="GA166" s="2">
        <f t="shared" si="379"/>
        <v>0.2235928209005828</v>
      </c>
      <c r="GB166" s="2">
        <f t="shared" si="380"/>
        <v>0.2210402630778365</v>
      </c>
      <c r="GC166" s="2">
        <f t="shared" si="381"/>
        <v>0.23297635667711247</v>
      </c>
      <c r="GD166" s="2">
        <f t="shared" si="382"/>
        <v>0.26866989170811695</v>
      </c>
      <c r="GE166" s="2">
        <f t="shared" si="383"/>
        <v>0.3019153805909785</v>
      </c>
      <c r="GF166" s="2">
        <f t="shared" si="384"/>
        <v>0.23572405271120103</v>
      </c>
      <c r="GG166" s="2">
        <f t="shared" si="385"/>
        <v>0.19412005183369477</v>
      </c>
      <c r="GH166" s="2">
        <f t="shared" si="386"/>
        <v>0.16793696221871385</v>
      </c>
      <c r="GI166" s="2">
        <f t="shared" si="387"/>
        <v>0.14934414420463402</v>
      </c>
      <c r="GJ166" s="2">
        <f t="shared" si="388"/>
        <v>0.15339974118384944</v>
      </c>
      <c r="GK166" s="2">
        <f t="shared" si="389"/>
        <v>0.12119447518502995</v>
      </c>
      <c r="GM166" s="86">
        <f t="shared" si="537"/>
        <v>7.3051824703193587E-127</v>
      </c>
      <c r="GN166" s="86">
        <f t="shared" si="390"/>
        <v>9.3619236376126811E-140</v>
      </c>
      <c r="GO166" s="86">
        <f t="shared" si="391"/>
        <v>3.3090520530128611E-194</v>
      </c>
      <c r="GP166" s="86">
        <f t="shared" si="392"/>
        <v>8.5920767625464983E-209</v>
      </c>
      <c r="GQ166" s="86">
        <f t="shared" si="393"/>
        <v>6.7708629567294025E-226</v>
      </c>
      <c r="GR166" s="86">
        <f t="shared" si="394"/>
        <v>1.1197235892260739E-179</v>
      </c>
      <c r="GS166" s="86">
        <f t="shared" si="395"/>
        <v>7.6999333675337308E-168</v>
      </c>
      <c r="GT166" s="86">
        <f t="shared" si="396"/>
        <v>3.8226455789117365E-205</v>
      </c>
      <c r="GU166" s="86">
        <f t="shared" si="397"/>
        <v>2.641117955983755E-249</v>
      </c>
      <c r="GV166" s="86">
        <f t="shared" si="398"/>
        <v>5.759875764707844E-268</v>
      </c>
      <c r="GW166" s="86">
        <f t="shared" si="399"/>
        <v>2.2982605145785893E-257</v>
      </c>
      <c r="GX166" s="86">
        <f t="shared" si="400"/>
        <v>5.2833086182901465E-252</v>
      </c>
      <c r="GY166" s="86">
        <f t="shared" si="401"/>
        <v>4.1302126920401815E-222</v>
      </c>
      <c r="GZ166" s="86">
        <f t="shared" si="402"/>
        <v>4.7055041337734032E-155</v>
      </c>
      <c r="HA166" s="86">
        <f t="shared" si="403"/>
        <v>1.7620313386399246E-212</v>
      </c>
      <c r="HC166" s="86">
        <f t="shared" si="538"/>
        <v>8.7609388895904011E-65</v>
      </c>
      <c r="HD166" s="86">
        <f t="shared" si="404"/>
        <v>1.555291409439194E-76</v>
      </c>
      <c r="HE166" s="86">
        <f t="shared" si="405"/>
        <v>3.7352239263403015E-94</v>
      </c>
      <c r="HF166" s="86">
        <f t="shared" si="406"/>
        <v>2.1783974645940584E-117</v>
      </c>
      <c r="HG166" s="86">
        <f t="shared" si="407"/>
        <v>4.2785046170176871E-156</v>
      </c>
      <c r="HH166" s="86">
        <f t="shared" si="408"/>
        <v>4.6278017004301118E-119</v>
      </c>
      <c r="HI166" s="86">
        <f t="shared" si="409"/>
        <v>5.2853514556986878E-116</v>
      </c>
      <c r="HJ166" s="86">
        <f t="shared" si="410"/>
        <v>1.336496150828825E-153</v>
      </c>
      <c r="HK166" s="86">
        <f t="shared" si="411"/>
        <v>2.1889151881090245E-222</v>
      </c>
      <c r="HL166" s="86">
        <f t="shared" si="412"/>
        <v>4.0074045959598561E-118</v>
      </c>
      <c r="HM166" s="86">
        <f t="shared" si="413"/>
        <v>5.7438388778008621E-169</v>
      </c>
      <c r="HN166" s="86">
        <f t="shared" si="414"/>
        <v>1.3829938235596179E-159</v>
      </c>
      <c r="HO166" s="86">
        <f t="shared" si="415"/>
        <v>2.1364881443090814E-95</v>
      </c>
      <c r="HP166" s="86">
        <f t="shared" si="416"/>
        <v>9.0530256360399839E-90</v>
      </c>
      <c r="HQ166" s="86">
        <f t="shared" si="417"/>
        <v>2.5133240666356817E-130</v>
      </c>
      <c r="HS166" s="86">
        <f t="shared" si="539"/>
        <v>8.669869864579416E-5</v>
      </c>
      <c r="HT166" s="86">
        <f t="shared" si="418"/>
        <v>1.9695382689692989E-8</v>
      </c>
      <c r="HU166" s="86">
        <f t="shared" si="419"/>
        <v>4.4598132151920867E-9</v>
      </c>
      <c r="HV166" s="86">
        <f t="shared" si="420"/>
        <v>5.2003677314065768E-8</v>
      </c>
      <c r="HW166" s="86">
        <f t="shared" si="421"/>
        <v>3.8839824396054919E-10</v>
      </c>
      <c r="HX166" s="86">
        <f t="shared" si="422"/>
        <v>1.5860463149444643E-9</v>
      </c>
      <c r="HY166" s="86">
        <f t="shared" si="423"/>
        <v>2.2885888663767756E-10</v>
      </c>
      <c r="HZ166" s="86">
        <f t="shared" si="424"/>
        <v>1.4783548677923172E-13</v>
      </c>
      <c r="IA166" s="86">
        <f t="shared" si="425"/>
        <v>3.4909671261929572E-14</v>
      </c>
      <c r="IB166" s="86">
        <f t="shared" si="426"/>
        <v>1.4415279325155014E-12</v>
      </c>
      <c r="IC166" s="86">
        <f t="shared" si="427"/>
        <v>1.1964685132362395E-8</v>
      </c>
      <c r="ID166" s="86">
        <f t="shared" si="428"/>
        <v>7.1640963077195166E-7</v>
      </c>
      <c r="IE166" s="86">
        <f t="shared" si="429"/>
        <v>5.2274623384413837E-6</v>
      </c>
      <c r="IF166" s="86">
        <f t="shared" si="430"/>
        <v>7.1899516250563725E-4</v>
      </c>
      <c r="IG166" s="86">
        <f t="shared" si="431"/>
        <v>3.1321354276841974E-3</v>
      </c>
      <c r="II166" s="86">
        <f t="shared" si="540"/>
        <v>7.5436816601013408E-4</v>
      </c>
      <c r="IJ166" s="86">
        <f t="shared" si="541"/>
        <v>1.6727593794131593E-2</v>
      </c>
      <c r="IK166" s="86">
        <f t="shared" si="542"/>
        <v>8.3197616113479516E-3</v>
      </c>
      <c r="IL166" s="86">
        <f t="shared" si="543"/>
        <v>5.5303518907289639E-3</v>
      </c>
      <c r="IM166" s="86">
        <f t="shared" si="544"/>
        <v>4.1700952314029163E-3</v>
      </c>
      <c r="IN166" s="86">
        <f t="shared" si="545"/>
        <v>6.613620359368389E-3</v>
      </c>
      <c r="IO166" s="86">
        <f t="shared" si="546"/>
        <v>7.1332495781880056E-3</v>
      </c>
      <c r="IP166" s="86">
        <f t="shared" si="547"/>
        <v>2.0249639283467256E-2</v>
      </c>
      <c r="IQ166" s="86">
        <f t="shared" si="548"/>
        <v>5.4266065384682857E-2</v>
      </c>
      <c r="IR166" s="86">
        <f t="shared" si="549"/>
        <v>4.4540659258928738E-3</v>
      </c>
      <c r="IS166" s="86">
        <f t="shared" si="550"/>
        <v>1.6024761031889505E-3</v>
      </c>
      <c r="IT166" s="86">
        <f t="shared" si="551"/>
        <v>4.5153571413912737E-4</v>
      </c>
      <c r="IU166" s="86">
        <f t="shared" si="552"/>
        <v>1.601321152301565E-4</v>
      </c>
      <c r="IV166" s="86">
        <f t="shared" si="553"/>
        <v>7.8671297411450623E-7</v>
      </c>
      <c r="IW166" s="86">
        <f t="shared" si="554"/>
        <v>2.4159468087680454E-4</v>
      </c>
      <c r="IY166" s="86">
        <f t="shared" si="555"/>
        <v>8.4106686465592825E-4</v>
      </c>
      <c r="IZ166" s="86">
        <f t="shared" si="556"/>
        <v>1.6727613489514282E-2</v>
      </c>
      <c r="JA166" s="86">
        <f t="shared" si="557"/>
        <v>8.3197660711611665E-3</v>
      </c>
      <c r="JB166" s="86">
        <f t="shared" si="558"/>
        <v>5.5304038944062779E-3</v>
      </c>
      <c r="JC166" s="86">
        <f t="shared" si="559"/>
        <v>4.1700956198011604E-3</v>
      </c>
      <c r="JD166" s="86">
        <f t="shared" si="560"/>
        <v>6.6136219454147041E-3</v>
      </c>
      <c r="JE166" s="86">
        <f t="shared" si="561"/>
        <v>7.1332498070468923E-3</v>
      </c>
      <c r="JF166" s="86">
        <f t="shared" si="562"/>
        <v>2.0249639283615093E-2</v>
      </c>
      <c r="JG166" s="86">
        <f t="shared" si="563"/>
        <v>5.4266065384717767E-2</v>
      </c>
      <c r="JH166" s="86">
        <f t="shared" si="564"/>
        <v>4.4540659273344021E-3</v>
      </c>
      <c r="JI166" s="86">
        <f t="shared" si="565"/>
        <v>1.6024880678740829E-3</v>
      </c>
      <c r="JJ166" s="86">
        <f t="shared" si="566"/>
        <v>4.5225212376989932E-4</v>
      </c>
      <c r="JK166" s="86">
        <f t="shared" si="567"/>
        <v>1.6535957756859789E-4</v>
      </c>
      <c r="JL166" s="86">
        <f t="shared" si="568"/>
        <v>7.197818754797518E-4</v>
      </c>
      <c r="JM166" s="86">
        <f t="shared" si="569"/>
        <v>3.3737301085610019E-3</v>
      </c>
    </row>
    <row r="167" spans="2:273" x14ac:dyDescent="0.25">
      <c r="B167" s="2">
        <v>140</v>
      </c>
      <c r="C167" s="37">
        <v>76.156000000000006</v>
      </c>
      <c r="D167" s="37">
        <v>71.968000000000004</v>
      </c>
      <c r="E167" s="37">
        <v>73.278999999999996</v>
      </c>
      <c r="F167" s="37">
        <v>72.903000000000006</v>
      </c>
      <c r="G167" s="37">
        <v>68.855000000000004</v>
      </c>
      <c r="H167" s="37">
        <v>68.885000000000005</v>
      </c>
      <c r="I167" s="37">
        <v>70.573999999999998</v>
      </c>
      <c r="J167" s="37">
        <v>68.274000000000001</v>
      </c>
      <c r="K167" s="37">
        <v>73.064999999999998</v>
      </c>
      <c r="L167" s="37">
        <v>71.435000000000002</v>
      </c>
      <c r="M167" s="37">
        <v>70.194000000000003</v>
      </c>
      <c r="N167" s="37">
        <v>72.516000000000005</v>
      </c>
      <c r="O167" s="37">
        <v>72.305999999999997</v>
      </c>
      <c r="P167" s="37">
        <v>75.650999999999996</v>
      </c>
      <c r="Q167" s="37">
        <v>75.709999999999994</v>
      </c>
      <c r="S167" s="4">
        <f t="shared" si="441"/>
        <v>75.888964289316291</v>
      </c>
      <c r="T167" s="4">
        <f t="shared" si="442"/>
        <v>74.273746035213321</v>
      </c>
      <c r="U167" s="4">
        <f t="shared" si="443"/>
        <v>74.401257570526894</v>
      </c>
      <c r="V167" s="4">
        <f t="shared" si="444"/>
        <v>72.881116894522648</v>
      </c>
      <c r="W167" s="4">
        <f t="shared" si="445"/>
        <v>68.937163128786253</v>
      </c>
      <c r="X167" s="4">
        <f t="shared" si="446"/>
        <v>68.686221846123686</v>
      </c>
      <c r="Y167" s="4">
        <f t="shared" si="447"/>
        <v>69.704261043009495</v>
      </c>
      <c r="Z167" s="4">
        <f t="shared" si="448"/>
        <v>69.156137630653134</v>
      </c>
      <c r="AA167" s="4">
        <f t="shared" si="449"/>
        <v>73.899203629427788</v>
      </c>
      <c r="AB167" s="4">
        <f t="shared" si="450"/>
        <v>70.93131933055723</v>
      </c>
      <c r="AC167" s="4">
        <f t="shared" si="451"/>
        <v>70.848779817050371</v>
      </c>
      <c r="AD167" s="4">
        <f t="shared" si="452"/>
        <v>72.302834670432276</v>
      </c>
      <c r="AE167" s="4">
        <f t="shared" si="453"/>
        <v>72.557760870539965</v>
      </c>
      <c r="AF167" s="4">
        <f t="shared" si="454"/>
        <v>76.596440720290445</v>
      </c>
      <c r="AG167" s="4">
        <f t="shared" si="455"/>
        <v>76.485968803195092</v>
      </c>
      <c r="AI167" s="4">
        <f t="shared" si="456"/>
        <v>0.26703571068371446</v>
      </c>
      <c r="AJ167" s="4">
        <f t="shared" si="457"/>
        <v>-2.3057460352133177</v>
      </c>
      <c r="AK167" s="4">
        <f t="shared" si="458"/>
        <v>-1.122257570526898</v>
      </c>
      <c r="AL167" s="4">
        <f t="shared" si="459"/>
        <v>2.188310547735739E-2</v>
      </c>
      <c r="AM167" s="4">
        <f t="shared" si="460"/>
        <v>-8.2163128786248762E-2</v>
      </c>
      <c r="AN167" s="4">
        <f t="shared" si="461"/>
        <v>0.1987781538763187</v>
      </c>
      <c r="AO167" s="4">
        <f t="shared" si="462"/>
        <v>0.86973895699050274</v>
      </c>
      <c r="AP167" s="4">
        <f t="shared" si="463"/>
        <v>-0.88213763065313344</v>
      </c>
      <c r="AQ167" s="4">
        <f t="shared" si="464"/>
        <v>-0.83420362942779036</v>
      </c>
      <c r="AR167" s="4">
        <f t="shared" si="465"/>
        <v>0.50368066944277246</v>
      </c>
      <c r="AS167" s="4">
        <f t="shared" si="466"/>
        <v>-0.65477981705036825</v>
      </c>
      <c r="AT167" s="4">
        <f t="shared" si="467"/>
        <v>0.2131653295677296</v>
      </c>
      <c r="AU167" s="4">
        <f t="shared" si="468"/>
        <v>-0.2517608705399681</v>
      </c>
      <c r="AV167" s="4">
        <f t="shared" si="469"/>
        <v>-0.94544072029044912</v>
      </c>
      <c r="AW167" s="4">
        <f t="shared" si="469"/>
        <v>-0.77596880319509864</v>
      </c>
      <c r="AY167" s="2">
        <f t="shared" si="520"/>
        <v>75.886658372412327</v>
      </c>
      <c r="AZ167" s="2">
        <f t="shared" si="359"/>
        <v>74.131074577064027</v>
      </c>
      <c r="BA167" s="2">
        <f t="shared" si="360"/>
        <v>74.131298119554003</v>
      </c>
      <c r="BB167" s="2">
        <f t="shared" si="361"/>
        <v>72.711111177437488</v>
      </c>
      <c r="BC167" s="2">
        <f t="shared" si="362"/>
        <v>68.673316210435104</v>
      </c>
      <c r="BD167" s="2">
        <f t="shared" si="363"/>
        <v>68.339459729359504</v>
      </c>
      <c r="BE167" s="2">
        <f t="shared" si="364"/>
        <v>69.259737911081956</v>
      </c>
      <c r="BF167" s="2">
        <f t="shared" si="365"/>
        <v>67.929621848930537</v>
      </c>
      <c r="BG167" s="2">
        <f t="shared" si="366"/>
        <v>71.012078695449119</v>
      </c>
      <c r="BH167" s="2">
        <f t="shared" si="367"/>
        <v>70.501918693195904</v>
      </c>
      <c r="BI167" s="2">
        <f t="shared" si="368"/>
        <v>70.625099319245265</v>
      </c>
      <c r="BJ167" s="2">
        <f t="shared" si="369"/>
        <v>72.233389471510151</v>
      </c>
      <c r="BK167" s="2">
        <f t="shared" si="370"/>
        <v>72.523548656150325</v>
      </c>
      <c r="BL167" s="2">
        <f t="shared" si="371"/>
        <v>76.59450033736681</v>
      </c>
      <c r="BM167" s="2">
        <f t="shared" si="372"/>
        <v>76.252977077042999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>
        <f t="shared" si="521"/>
        <v>76.156000000000006</v>
      </c>
      <c r="CF167" s="2" t="str">
        <f t="shared" si="522"/>
        <v/>
      </c>
      <c r="CG167" s="2" t="str">
        <f t="shared" si="523"/>
        <v/>
      </c>
      <c r="CH167" s="2">
        <f t="shared" si="524"/>
        <v>72.903000000000006</v>
      </c>
      <c r="CI167" s="2">
        <f t="shared" si="525"/>
        <v>68.855000000000004</v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>
        <f t="shared" si="530"/>
        <v>71.435000000000002</v>
      </c>
      <c r="CO167" s="2">
        <f t="shared" si="531"/>
        <v>70.194000000000003</v>
      </c>
      <c r="CP167" s="2">
        <f t="shared" si="532"/>
        <v>72.516000000000005</v>
      </c>
      <c r="CQ167" s="2">
        <f t="shared" si="533"/>
        <v>72.305999999999997</v>
      </c>
      <c r="CR167" s="2">
        <f t="shared" si="534"/>
        <v>75.650999999999996</v>
      </c>
      <c r="CS167" s="2">
        <f t="shared" si="535"/>
        <v>75.709999999999994</v>
      </c>
      <c r="CU167" s="2">
        <f t="shared" si="485"/>
        <v>76.156000000000006</v>
      </c>
      <c r="CV167" s="2" t="str">
        <f t="shared" si="486"/>
        <v/>
      </c>
      <c r="CW167" s="2" t="str">
        <f t="shared" si="487"/>
        <v/>
      </c>
      <c r="CX167" s="2">
        <f t="shared" si="488"/>
        <v>72.903000000000006</v>
      </c>
      <c r="CY167" s="2">
        <f t="shared" si="489"/>
        <v>68.855000000000004</v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>
        <f t="shared" si="494"/>
        <v>71.435000000000002</v>
      </c>
      <c r="DE167" s="2">
        <f t="shared" si="495"/>
        <v>70.194000000000003</v>
      </c>
      <c r="DF167" s="2">
        <f t="shared" si="496"/>
        <v>72.516000000000005</v>
      </c>
      <c r="DG167" s="2">
        <f t="shared" si="497"/>
        <v>72.305999999999997</v>
      </c>
      <c r="DH167" s="2">
        <f t="shared" si="498"/>
        <v>75.650999999999996</v>
      </c>
      <c r="DI167" s="2">
        <f t="shared" si="499"/>
        <v>75.709999999999994</v>
      </c>
      <c r="DK167" s="2">
        <f t="shared" si="500"/>
        <v>111.14312050739957</v>
      </c>
      <c r="DL167" s="2">
        <f t="shared" si="501"/>
        <v>105.39549561083652</v>
      </c>
      <c r="DM167" s="2">
        <f t="shared" si="501"/>
        <v>103.01363877982484</v>
      </c>
      <c r="DN167" s="2">
        <f t="shared" si="501"/>
        <v>105.62923928368852</v>
      </c>
      <c r="DO167" s="2">
        <f t="shared" si="501"/>
        <v>101.20859185906554</v>
      </c>
      <c r="DP167" s="2">
        <f t="shared" si="501"/>
        <v>96.224805668016174</v>
      </c>
      <c r="DQ167" s="2">
        <f t="shared" si="501"/>
        <v>106.7851483912484</v>
      </c>
      <c r="DR167" s="2">
        <f t="shared" si="501"/>
        <v>110.92328235294119</v>
      </c>
      <c r="DS167" s="2">
        <f t="shared" si="501"/>
        <v>109.28750047190047</v>
      </c>
      <c r="DT167" s="2">
        <f t="shared" si="501"/>
        <v>97.025744428639143</v>
      </c>
      <c r="DU167" s="2">
        <f t="shared" si="501"/>
        <v>100.57542761790127</v>
      </c>
      <c r="DV167" s="2">
        <f t="shared" si="501"/>
        <v>103.69421194331984</v>
      </c>
      <c r="DW167" s="2">
        <f t="shared" si="501"/>
        <v>109.02981794871795</v>
      </c>
      <c r="DX167" s="2">
        <f t="shared" si="501"/>
        <v>113.96530918060918</v>
      </c>
      <c r="DY167" s="2">
        <f t="shared" si="501"/>
        <v>96.367356451612892</v>
      </c>
      <c r="EA167" s="2">
        <f t="shared" si="440"/>
        <v>75.759697718796076</v>
      </c>
      <c r="EB167" s="2">
        <f t="shared" si="502"/>
        <v>74.133914647280534</v>
      </c>
      <c r="EC167" s="2">
        <f t="shared" si="503"/>
        <v>74.049367272236466</v>
      </c>
      <c r="ED167" s="2">
        <f t="shared" si="504"/>
        <v>72.686209731980227</v>
      </c>
      <c r="EE167" s="2">
        <f t="shared" si="505"/>
        <v>68.362095991821036</v>
      </c>
      <c r="EF167" s="2">
        <f t="shared" si="506"/>
        <v>67.994931781280229</v>
      </c>
      <c r="EG167" s="2">
        <f t="shared" si="507"/>
        <v>69.07446764491624</v>
      </c>
      <c r="EH167" s="2">
        <f t="shared" si="508"/>
        <v>67.683353695186923</v>
      </c>
      <c r="EI167" s="2">
        <f t="shared" si="509"/>
        <v>71.068280393085473</v>
      </c>
      <c r="EJ167" s="2">
        <f t="shared" si="510"/>
        <v>70.380816742081464</v>
      </c>
      <c r="EK167" s="2">
        <f t="shared" si="511"/>
        <v>70.492298469498508</v>
      </c>
      <c r="EL167" s="2">
        <f t="shared" si="512"/>
        <v>72.28840806252569</v>
      </c>
      <c r="EM167" s="2">
        <f t="shared" si="513"/>
        <v>72.456402987267396</v>
      </c>
      <c r="EN167" s="2">
        <f t="shared" si="514"/>
        <v>76.657387781405731</v>
      </c>
      <c r="EO167" s="2">
        <f t="shared" si="515"/>
        <v>76.220883366141763</v>
      </c>
      <c r="EQ167" s="2">
        <f t="shared" si="516"/>
        <v>76.531985363408538</v>
      </c>
      <c r="ER167" s="2">
        <f t="shared" si="517"/>
        <v>74.10398811625268</v>
      </c>
      <c r="ES167" s="2">
        <f t="shared" si="517"/>
        <v>74.387273748449701</v>
      </c>
      <c r="ET167" s="2">
        <f t="shared" si="517"/>
        <v>72.775931891605083</v>
      </c>
      <c r="EU167" s="2">
        <f t="shared" si="517"/>
        <v>69.634624377899641</v>
      </c>
      <c r="EV167" s="2">
        <f t="shared" si="517"/>
        <v>69.427112757084743</v>
      </c>
      <c r="EW167" s="2">
        <f t="shared" si="517"/>
        <v>69.787138490006342</v>
      </c>
      <c r="EX167" s="2">
        <f t="shared" si="517"/>
        <v>68.511340210791673</v>
      </c>
      <c r="EY167" s="2">
        <f t="shared" si="517"/>
        <v>70.871540309224287</v>
      </c>
      <c r="EZ167" s="2">
        <f t="shared" si="517"/>
        <v>70.84031290113883</v>
      </c>
      <c r="FA167" s="2">
        <f t="shared" si="517"/>
        <v>71.10147370105976</v>
      </c>
      <c r="FB167" s="2">
        <f t="shared" si="517"/>
        <v>71.952837773473306</v>
      </c>
      <c r="FC167" s="2">
        <f t="shared" si="517"/>
        <v>72.832960293081214</v>
      </c>
      <c r="FD167" s="2">
        <f t="shared" si="517"/>
        <v>76.235232223698389</v>
      </c>
      <c r="FE167" s="2">
        <f t="shared" si="517"/>
        <v>76.431845015882686</v>
      </c>
      <c r="FG167" s="2">
        <f t="shared" si="518"/>
        <v>0.99986546460963743</v>
      </c>
      <c r="FH167" s="2">
        <f t="shared" si="519"/>
        <v>0.99985337994172463</v>
      </c>
      <c r="FI167" s="2">
        <f t="shared" si="519"/>
        <v>0.99985095710658911</v>
      </c>
      <c r="FJ167" s="2">
        <f t="shared" si="519"/>
        <v>0.99983802237363206</v>
      </c>
      <c r="FK167" s="2">
        <f t="shared" si="519"/>
        <v>0.9998225355677901</v>
      </c>
      <c r="FL167" s="2">
        <f t="shared" si="519"/>
        <v>0.99983478461443742</v>
      </c>
      <c r="FM167" s="2">
        <f t="shared" si="519"/>
        <v>0.99980859240357911</v>
      </c>
      <c r="FN167" s="2">
        <f t="shared" si="519"/>
        <v>0.99980310273284123</v>
      </c>
      <c r="FO167" s="2">
        <f t="shared" si="519"/>
        <v>0.99981463672632942</v>
      </c>
      <c r="FP167" s="2">
        <f t="shared" si="519"/>
        <v>0.99981315052850106</v>
      </c>
      <c r="FQ167" s="2">
        <f t="shared" si="519"/>
        <v>0.99981642248908087</v>
      </c>
      <c r="FR167" s="2">
        <f t="shared" si="519"/>
        <v>0.99981570738278858</v>
      </c>
      <c r="FS167" s="2">
        <f t="shared" si="519"/>
        <v>0.99982612315971231</v>
      </c>
      <c r="FT167" s="2">
        <f t="shared" si="519"/>
        <v>0.9998101382084722</v>
      </c>
      <c r="FU167" s="2">
        <f t="shared" si="519"/>
        <v>0.9997824119054991</v>
      </c>
      <c r="FW167" s="2">
        <f t="shared" si="536"/>
        <v>0.15823162764743176</v>
      </c>
      <c r="FX167" s="2">
        <f t="shared" si="376"/>
        <v>0.24806233078776052</v>
      </c>
      <c r="FY167" s="2">
        <f t="shared" si="377"/>
        <v>0.22969056218248116</v>
      </c>
      <c r="FZ167" s="2">
        <f t="shared" si="378"/>
        <v>0.21806666053205534</v>
      </c>
      <c r="GA167" s="2">
        <f t="shared" si="379"/>
        <v>0.23998767903007781</v>
      </c>
      <c r="GB167" s="2">
        <f t="shared" si="380"/>
        <v>0.23730516207267027</v>
      </c>
      <c r="GC167" s="2">
        <f t="shared" si="381"/>
        <v>0.2498378552053063</v>
      </c>
      <c r="GD167" s="2">
        <f t="shared" si="382"/>
        <v>0.28714758692067316</v>
      </c>
      <c r="GE167" s="2">
        <f t="shared" si="383"/>
        <v>0.32167383557662016</v>
      </c>
      <c r="GF167" s="2">
        <f t="shared" si="384"/>
        <v>0.25271889257204772</v>
      </c>
      <c r="GG167" s="2">
        <f t="shared" si="385"/>
        <v>0.20893538867435671</v>
      </c>
      <c r="GH167" s="2">
        <f t="shared" si="386"/>
        <v>0.18120331504933654</v>
      </c>
      <c r="GI167" s="2">
        <f t="shared" si="387"/>
        <v>0.16142668887948405</v>
      </c>
      <c r="GJ167" s="2">
        <f t="shared" si="388"/>
        <v>0.16574646846757637</v>
      </c>
      <c r="GK167" s="2">
        <f t="shared" si="389"/>
        <v>0.13135125860880306</v>
      </c>
      <c r="GM167" s="86">
        <f t="shared" si="537"/>
        <v>2.9191993715231867E-130</v>
      </c>
      <c r="GN167" s="86">
        <f t="shared" si="390"/>
        <v>1.9273960118024842E-143</v>
      </c>
      <c r="GO167" s="86">
        <f t="shared" si="391"/>
        <v>2.1611158894366937E-199</v>
      </c>
      <c r="GP167" s="86">
        <f t="shared" si="392"/>
        <v>2.1779789835736915E-214</v>
      </c>
      <c r="GQ167" s="86">
        <f t="shared" si="393"/>
        <v>6.6273646934612781E-232</v>
      </c>
      <c r="GR167" s="86">
        <f t="shared" si="394"/>
        <v>1.991507596200133E-184</v>
      </c>
      <c r="GS167" s="86">
        <f t="shared" si="395"/>
        <v>2.7696741521436898E-172</v>
      </c>
      <c r="GT167" s="86">
        <f t="shared" si="396"/>
        <v>1.3807634447983462E-210</v>
      </c>
      <c r="GU167" s="86">
        <f t="shared" si="397"/>
        <v>6.9346697022778227E-256</v>
      </c>
      <c r="GV167" s="86">
        <f t="shared" si="398"/>
        <v>4.560533856054649E-275</v>
      </c>
      <c r="GW167" s="86">
        <f t="shared" si="399"/>
        <v>3.2689929711658219E-264</v>
      </c>
      <c r="GX167" s="86">
        <f t="shared" si="400"/>
        <v>9.6422205955562725E-259</v>
      </c>
      <c r="GY167" s="86">
        <f t="shared" si="401"/>
        <v>4.9535334912857996E-228</v>
      </c>
      <c r="GZ167" s="86">
        <f t="shared" si="402"/>
        <v>3.8487915344091223E-159</v>
      </c>
      <c r="HA167" s="86">
        <f t="shared" si="403"/>
        <v>4.6688082265486667E-218</v>
      </c>
      <c r="HC167" s="86">
        <f t="shared" si="538"/>
        <v>2.7483306129055401E-67</v>
      </c>
      <c r="HD167" s="86">
        <f t="shared" si="404"/>
        <v>2.0348280575451271E-79</v>
      </c>
      <c r="HE167" s="86">
        <f t="shared" si="405"/>
        <v>9.9734028803726823E-98</v>
      </c>
      <c r="HF167" s="86">
        <f t="shared" si="406"/>
        <v>6.6180391534141883E-122</v>
      </c>
      <c r="HG167" s="86">
        <f t="shared" si="407"/>
        <v>4.7165757523818176E-162</v>
      </c>
      <c r="HH167" s="86">
        <f t="shared" si="408"/>
        <v>1.4990543452177821E-123</v>
      </c>
      <c r="HI167" s="86">
        <f t="shared" si="409"/>
        <v>2.301852324526612E-120</v>
      </c>
      <c r="HJ167" s="86">
        <f t="shared" si="410"/>
        <v>2.6502252422036426E-159</v>
      </c>
      <c r="HK167" s="86">
        <f t="shared" si="411"/>
        <v>1.4585893043305025E-230</v>
      </c>
      <c r="HL167" s="86">
        <f t="shared" si="412"/>
        <v>1.7948254776860954E-122</v>
      </c>
      <c r="HM167" s="86">
        <f t="shared" si="413"/>
        <v>2.1502276760765831E-175</v>
      </c>
      <c r="HN167" s="86">
        <f t="shared" si="414"/>
        <v>9.2017471089626264E-166</v>
      </c>
      <c r="HO167" s="86">
        <f t="shared" si="415"/>
        <v>4.2750602283046575E-99</v>
      </c>
      <c r="HP167" s="86">
        <f t="shared" si="416"/>
        <v>3.0673105447806657E-93</v>
      </c>
      <c r="HQ167" s="86">
        <f t="shared" si="417"/>
        <v>2.5622320854517909E-135</v>
      </c>
      <c r="HS167" s="86">
        <f t="shared" si="539"/>
        <v>1.9819110052857474E-5</v>
      </c>
      <c r="HT167" s="86">
        <f t="shared" si="418"/>
        <v>2.3305681512949918E-9</v>
      </c>
      <c r="HU167" s="86">
        <f t="shared" si="419"/>
        <v>4.6448741835438016E-10</v>
      </c>
      <c r="HV167" s="86">
        <f t="shared" si="420"/>
        <v>6.2952379247386064E-9</v>
      </c>
      <c r="HW167" s="86">
        <f t="shared" si="421"/>
        <v>2.5128337692075062E-11</v>
      </c>
      <c r="HX167" s="86">
        <f t="shared" si="422"/>
        <v>1.3346942716420475E-10</v>
      </c>
      <c r="HY167" s="86">
        <f t="shared" si="423"/>
        <v>1.5115824943026626E-11</v>
      </c>
      <c r="HZ167" s="86">
        <f t="shared" si="424"/>
        <v>5.8947225655671484E-15</v>
      </c>
      <c r="IA167" s="86">
        <f t="shared" si="425"/>
        <v>1.3301850939515655E-15</v>
      </c>
      <c r="IB167" s="86">
        <f t="shared" si="426"/>
        <v>5.6924879660843306E-14</v>
      </c>
      <c r="IC167" s="86">
        <f t="shared" si="427"/>
        <v>1.0679287958934834E-9</v>
      </c>
      <c r="ID167" s="86">
        <f t="shared" si="428"/>
        <v>8.756254039661709E-8</v>
      </c>
      <c r="IE167" s="86">
        <f t="shared" si="429"/>
        <v>7.6140047920551695E-7</v>
      </c>
      <c r="IF167" s="86">
        <f t="shared" si="430"/>
        <v>2.1836105947911489E-4</v>
      </c>
      <c r="IG167" s="86">
        <f t="shared" si="431"/>
        <v>1.1039969541138421E-3</v>
      </c>
      <c r="II167" s="86">
        <f t="shared" si="540"/>
        <v>1.4077079238351453E-3</v>
      </c>
      <c r="IJ167" s="86">
        <f t="shared" si="541"/>
        <v>2.7163241895631619E-2</v>
      </c>
      <c r="IK167" s="86">
        <f t="shared" si="542"/>
        <v>1.4199993262670385E-2</v>
      </c>
      <c r="IL167" s="86">
        <f t="shared" si="543"/>
        <v>9.6603736960922896E-3</v>
      </c>
      <c r="IM167" s="86">
        <f t="shared" si="544"/>
        <v>7.9773832988785324E-3</v>
      </c>
      <c r="IN167" s="86">
        <f t="shared" si="545"/>
        <v>1.1831671736352556E-2</v>
      </c>
      <c r="IO167" s="86">
        <f t="shared" si="546"/>
        <v>1.3043055755251663E-2</v>
      </c>
      <c r="IP167" s="86">
        <f t="shared" si="547"/>
        <v>3.5018030806938077E-2</v>
      </c>
      <c r="IQ167" s="86">
        <f t="shared" si="548"/>
        <v>8.6668144103131187E-2</v>
      </c>
      <c r="IR167" s="86">
        <f t="shared" si="549"/>
        <v>8.7574793612950619E-3</v>
      </c>
      <c r="IS167" s="86">
        <f t="shared" si="550"/>
        <v>3.1645464465248113E-3</v>
      </c>
      <c r="IT167" s="86">
        <f t="shared" si="551"/>
        <v>9.461184974562598E-4</v>
      </c>
      <c r="IU167" s="86">
        <f t="shared" si="552"/>
        <v>3.5027316121064727E-4</v>
      </c>
      <c r="IV167" s="86">
        <f t="shared" si="553"/>
        <v>2.9686964565628126E-6</v>
      </c>
      <c r="IW167" s="86">
        <f t="shared" si="554"/>
        <v>4.6465479861972601E-4</v>
      </c>
      <c r="IY167" s="86">
        <f t="shared" si="555"/>
        <v>1.4275270338880027E-3</v>
      </c>
      <c r="IZ167" s="86">
        <f t="shared" si="556"/>
        <v>2.716324422619977E-2</v>
      </c>
      <c r="JA167" s="86">
        <f t="shared" si="557"/>
        <v>1.4199993727157804E-2</v>
      </c>
      <c r="JB167" s="86">
        <f t="shared" si="558"/>
        <v>9.6603799913302143E-3</v>
      </c>
      <c r="JC167" s="86">
        <f t="shared" si="559"/>
        <v>7.9773833240068693E-3</v>
      </c>
      <c r="JD167" s="86">
        <f t="shared" si="560"/>
        <v>1.1831671869821982E-2</v>
      </c>
      <c r="JE167" s="86">
        <f t="shared" si="561"/>
        <v>1.3043055770367488E-2</v>
      </c>
      <c r="JF167" s="86">
        <f t="shared" si="562"/>
        <v>3.5018030806943976E-2</v>
      </c>
      <c r="JG167" s="86">
        <f t="shared" si="563"/>
        <v>8.6668144103132519E-2</v>
      </c>
      <c r="JH167" s="86">
        <f t="shared" si="564"/>
        <v>8.7574793613519868E-3</v>
      </c>
      <c r="JI167" s="86">
        <f t="shared" si="565"/>
        <v>3.1645475144536071E-3</v>
      </c>
      <c r="JJ167" s="86">
        <f t="shared" si="566"/>
        <v>9.4620605999665641E-4</v>
      </c>
      <c r="JK167" s="86">
        <f t="shared" si="567"/>
        <v>3.5103456168985279E-4</v>
      </c>
      <c r="JL167" s="86">
        <f t="shared" si="568"/>
        <v>2.213297559356777E-4</v>
      </c>
      <c r="JM167" s="86">
        <f t="shared" si="569"/>
        <v>1.5686517527335681E-3</v>
      </c>
    </row>
    <row r="168" spans="2:273" x14ac:dyDescent="0.25">
      <c r="B168" s="2">
        <v>141</v>
      </c>
      <c r="C168" s="37">
        <v>76.233999999999995</v>
      </c>
      <c r="D168" s="37">
        <v>73.951999999999998</v>
      </c>
      <c r="E168" s="37">
        <v>74.180000000000007</v>
      </c>
      <c r="F168" s="37">
        <v>72.370999999999995</v>
      </c>
      <c r="G168" s="37">
        <v>69.661000000000001</v>
      </c>
      <c r="H168" s="37">
        <v>68.212999999999994</v>
      </c>
      <c r="I168" s="37">
        <v>69.540999999999997</v>
      </c>
      <c r="J168" s="37">
        <v>69.355000000000004</v>
      </c>
      <c r="K168" s="37">
        <v>74.694000000000003</v>
      </c>
      <c r="L168" s="37">
        <v>71.468000000000004</v>
      </c>
      <c r="M168" s="37">
        <v>70.274000000000001</v>
      </c>
      <c r="N168" s="37">
        <v>71.822999999999993</v>
      </c>
      <c r="O168" s="37">
        <v>72.725999999999999</v>
      </c>
      <c r="P168" s="37">
        <v>75.048000000000002</v>
      </c>
      <c r="Q168" s="37">
        <v>75.225999999999999</v>
      </c>
      <c r="S168" s="4">
        <f t="shared" si="441"/>
        <v>75.788064436556652</v>
      </c>
      <c r="T168" s="4">
        <f t="shared" si="442"/>
        <v>74.246877042956427</v>
      </c>
      <c r="U168" s="4">
        <f t="shared" si="443"/>
        <v>74.477311488590971</v>
      </c>
      <c r="V168" s="4">
        <f t="shared" si="444"/>
        <v>72.895650593519036</v>
      </c>
      <c r="W168" s="4">
        <f t="shared" si="445"/>
        <v>69.017580971624653</v>
      </c>
      <c r="X168" s="4">
        <f t="shared" si="446"/>
        <v>68.823804425418956</v>
      </c>
      <c r="Y168" s="4">
        <f t="shared" si="447"/>
        <v>69.909138353664218</v>
      </c>
      <c r="Z168" s="4">
        <f t="shared" si="448"/>
        <v>69.702320204559555</v>
      </c>
      <c r="AA168" s="4">
        <f t="shared" si="449"/>
        <v>74.970535501814084</v>
      </c>
      <c r="AB168" s="4">
        <f t="shared" si="450"/>
        <v>71.158647136155196</v>
      </c>
      <c r="AC168" s="4">
        <f t="shared" si="451"/>
        <v>70.894594837736591</v>
      </c>
      <c r="AD168" s="4">
        <f t="shared" si="452"/>
        <v>72.290395890972889</v>
      </c>
      <c r="AE168" s="4">
        <f t="shared" si="453"/>
        <v>72.510196688847529</v>
      </c>
      <c r="AF168" s="4">
        <f t="shared" si="454"/>
        <v>76.483788621704136</v>
      </c>
      <c r="AG168" s="4">
        <f t="shared" si="455"/>
        <v>76.525900661350491</v>
      </c>
      <c r="AI168" s="4">
        <f t="shared" si="456"/>
        <v>0.44593556344334218</v>
      </c>
      <c r="AJ168" s="4">
        <f t="shared" si="457"/>
        <v>-0.29487704295642914</v>
      </c>
      <c r="AK168" s="4">
        <f t="shared" si="458"/>
        <v>-0.29731148859096379</v>
      </c>
      <c r="AL168" s="4">
        <f t="shared" si="459"/>
        <v>-0.52465059351904131</v>
      </c>
      <c r="AM168" s="4">
        <f t="shared" si="460"/>
        <v>0.64341902837534803</v>
      </c>
      <c r="AN168" s="4">
        <f t="shared" si="461"/>
        <v>-0.61080442541896218</v>
      </c>
      <c r="AO168" s="4">
        <f t="shared" si="462"/>
        <v>-0.36813835366422154</v>
      </c>
      <c r="AP168" s="4">
        <f t="shared" si="463"/>
        <v>-0.34732020455955137</v>
      </c>
      <c r="AQ168" s="4">
        <f t="shared" si="464"/>
        <v>-0.27653550181408093</v>
      </c>
      <c r="AR168" s="4">
        <f t="shared" si="465"/>
        <v>0.30935286384480776</v>
      </c>
      <c r="AS168" s="4">
        <f t="shared" si="466"/>
        <v>-0.62059483773658997</v>
      </c>
      <c r="AT168" s="4">
        <f t="shared" si="467"/>
        <v>-0.46739589097289524</v>
      </c>
      <c r="AU168" s="4">
        <f t="shared" si="468"/>
        <v>0.2158033111524702</v>
      </c>
      <c r="AV168" s="4">
        <f t="shared" si="469"/>
        <v>-1.435788621704134</v>
      </c>
      <c r="AW168" s="4">
        <f t="shared" si="469"/>
        <v>-1.2999006613504918</v>
      </c>
      <c r="AY168" s="2">
        <f t="shared" si="520"/>
        <v>75.784082286613966</v>
      </c>
      <c r="AZ168" s="2">
        <f t="shared" si="359"/>
        <v>74.036470544173184</v>
      </c>
      <c r="BA168" s="2">
        <f t="shared" si="360"/>
        <v>74.058031190495569</v>
      </c>
      <c r="BB168" s="2">
        <f t="shared" si="361"/>
        <v>72.624843270607457</v>
      </c>
      <c r="BC168" s="2">
        <f t="shared" si="362"/>
        <v>68.564860174844853</v>
      </c>
      <c r="BD168" s="2">
        <f t="shared" si="363"/>
        <v>68.263345647914178</v>
      </c>
      <c r="BE168" s="2">
        <f t="shared" si="364"/>
        <v>69.180138021592711</v>
      </c>
      <c r="BF168" s="2">
        <f t="shared" si="365"/>
        <v>67.82181118028646</v>
      </c>
      <c r="BG168" s="2">
        <f t="shared" si="366"/>
        <v>70.915775393339203</v>
      </c>
      <c r="BH168" s="2">
        <f t="shared" si="367"/>
        <v>70.407679839001389</v>
      </c>
      <c r="BI168" s="2">
        <f t="shared" si="368"/>
        <v>70.494404051755694</v>
      </c>
      <c r="BJ168" s="2">
        <f t="shared" si="369"/>
        <v>72.157756140558078</v>
      </c>
      <c r="BK168" s="2">
        <f t="shared" si="370"/>
        <v>72.441683628059579</v>
      </c>
      <c r="BL168" s="2">
        <f t="shared" si="371"/>
        <v>76.479719518415493</v>
      </c>
      <c r="BM168" s="2">
        <f t="shared" si="372"/>
        <v>76.144372093783474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76.233999999999995</v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>
        <f t="shared" si="531"/>
        <v>70.274000000000001</v>
      </c>
      <c r="CP168" s="2">
        <f t="shared" si="532"/>
        <v>71.822999999999993</v>
      </c>
      <c r="CQ168" s="2">
        <f t="shared" si="533"/>
        <v>72.725999999999999</v>
      </c>
      <c r="CR168" s="2">
        <f t="shared" si="534"/>
        <v>75.048000000000002</v>
      </c>
      <c r="CS168" s="2">
        <f t="shared" si="535"/>
        <v>75.225999999999999</v>
      </c>
      <c r="CU168" s="2">
        <f t="shared" si="485"/>
        <v>76.233999999999995</v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>
        <f t="shared" si="495"/>
        <v>70.274000000000001</v>
      </c>
      <c r="DF168" s="2">
        <f t="shared" si="496"/>
        <v>71.822999999999993</v>
      </c>
      <c r="DG168" s="2">
        <f t="shared" si="497"/>
        <v>72.725999999999999</v>
      </c>
      <c r="DH168" s="2">
        <f t="shared" si="498"/>
        <v>75.048000000000002</v>
      </c>
      <c r="DI168" s="2">
        <f t="shared" si="499"/>
        <v>75.225999999999999</v>
      </c>
      <c r="DK168" s="2">
        <f t="shared" si="500"/>
        <v>111.32182603443069</v>
      </c>
      <c r="DL168" s="2">
        <f t="shared" si="501"/>
        <v>105.52248442859846</v>
      </c>
      <c r="DM168" s="2">
        <f t="shared" si="501"/>
        <v>103.13249894291756</v>
      </c>
      <c r="DN168" s="2">
        <f t="shared" si="501"/>
        <v>105.77187407827567</v>
      </c>
      <c r="DO168" s="2">
        <f t="shared" si="501"/>
        <v>101.31173224641645</v>
      </c>
      <c r="DP168" s="2">
        <f t="shared" si="501"/>
        <v>96.290411336032363</v>
      </c>
      <c r="DQ168" s="2">
        <f t="shared" si="501"/>
        <v>106.97169755469756</v>
      </c>
      <c r="DR168" s="2">
        <f t="shared" si="501"/>
        <v>111.15119943977592</v>
      </c>
      <c r="DS168" s="2">
        <f t="shared" si="501"/>
        <v>109.48539982839984</v>
      </c>
      <c r="DT168" s="2">
        <f t="shared" si="501"/>
        <v>97.091926268373612</v>
      </c>
      <c r="DU168" s="2">
        <f t="shared" si="501"/>
        <v>100.68482065871535</v>
      </c>
      <c r="DV168" s="2">
        <f t="shared" si="501"/>
        <v>103.82528461538462</v>
      </c>
      <c r="DW168" s="2">
        <f t="shared" si="501"/>
        <v>109.21483839406207</v>
      </c>
      <c r="DX168" s="2">
        <f t="shared" si="501"/>
        <v>114.18608151008151</v>
      </c>
      <c r="DY168" s="2">
        <f t="shared" si="501"/>
        <v>96.438631854838704</v>
      </c>
      <c r="EA168" s="2">
        <f t="shared" si="440"/>
        <v>75.642553950906404</v>
      </c>
      <c r="EB168" s="2">
        <f t="shared" si="502"/>
        <v>74.039546392030132</v>
      </c>
      <c r="EC168" s="2">
        <f t="shared" si="503"/>
        <v>73.968141562963964</v>
      </c>
      <c r="ED168" s="2">
        <f t="shared" si="504"/>
        <v>72.597703096539163</v>
      </c>
      <c r="EE168" s="2">
        <f t="shared" si="505"/>
        <v>68.222196947674405</v>
      </c>
      <c r="EF168" s="2">
        <f t="shared" si="506"/>
        <v>67.882961885420826</v>
      </c>
      <c r="EG168" s="2">
        <f t="shared" si="507"/>
        <v>68.976530710791991</v>
      </c>
      <c r="EH168" s="2">
        <f t="shared" si="508"/>
        <v>67.551627057055697</v>
      </c>
      <c r="EI168" s="2">
        <f t="shared" si="509"/>
        <v>70.977505564764371</v>
      </c>
      <c r="EJ168" s="2">
        <f t="shared" si="510"/>
        <v>70.274498044328567</v>
      </c>
      <c r="EK168" s="2">
        <f t="shared" si="511"/>
        <v>70.347723742673111</v>
      </c>
      <c r="EL168" s="2">
        <f t="shared" si="512"/>
        <v>72.219962566844899</v>
      </c>
      <c r="EM168" s="2">
        <f t="shared" si="513"/>
        <v>72.367597845249776</v>
      </c>
      <c r="EN168" s="2">
        <f t="shared" si="514"/>
        <v>76.551513382883655</v>
      </c>
      <c r="EO168" s="2">
        <f t="shared" si="515"/>
        <v>76.109346456692947</v>
      </c>
      <c r="EQ168" s="2">
        <f t="shared" si="516"/>
        <v>76.445125864661662</v>
      </c>
      <c r="ER168" s="2">
        <f t="shared" si="517"/>
        <v>74.012118898916412</v>
      </c>
      <c r="ES168" s="2">
        <f t="shared" si="517"/>
        <v>74.316877618252519</v>
      </c>
      <c r="ET168" s="2">
        <f t="shared" si="517"/>
        <v>72.692670974230296</v>
      </c>
      <c r="EU168" s="2">
        <f t="shared" si="517"/>
        <v>69.533726356168799</v>
      </c>
      <c r="EV168" s="2">
        <f t="shared" si="517"/>
        <v>69.36149459585917</v>
      </c>
      <c r="EW168" s="2">
        <f t="shared" si="517"/>
        <v>69.712900359129591</v>
      </c>
      <c r="EX168" s="2">
        <f t="shared" si="517"/>
        <v>68.407977477506748</v>
      </c>
      <c r="EY168" s="2">
        <f t="shared" si="517"/>
        <v>70.77802640429455</v>
      </c>
      <c r="EZ168" s="2">
        <f t="shared" si="517"/>
        <v>70.749948175224006</v>
      </c>
      <c r="FA168" s="2">
        <f t="shared" si="517"/>
        <v>70.978277008101443</v>
      </c>
      <c r="FB168" s="2">
        <f t="shared" si="517"/>
        <v>71.874194941194972</v>
      </c>
      <c r="FC168" s="2">
        <f t="shared" si="517"/>
        <v>72.759151727455787</v>
      </c>
      <c r="FD168" s="2">
        <f t="shared" si="517"/>
        <v>76.113722983418711</v>
      </c>
      <c r="FE168" s="2">
        <f t="shared" si="517"/>
        <v>76.327255597616784</v>
      </c>
      <c r="FG168" s="2">
        <f t="shared" si="518"/>
        <v>0.99987730081324155</v>
      </c>
      <c r="FH168" s="2">
        <f t="shared" si="519"/>
        <v>0.99986627919245696</v>
      </c>
      <c r="FI168" s="2">
        <f t="shared" si="519"/>
        <v>0.99986406948306594</v>
      </c>
      <c r="FJ168" s="2">
        <f t="shared" si="519"/>
        <v>0.9998522725435669</v>
      </c>
      <c r="FK168" s="2">
        <f t="shared" si="519"/>
        <v>0.99983814798691384</v>
      </c>
      <c r="FL168" s="2">
        <f t="shared" si="519"/>
        <v>0.9998493195870729</v>
      </c>
      <c r="FM168" s="2">
        <f t="shared" si="519"/>
        <v>0.99982543125727841</v>
      </c>
      <c r="FN168" s="2">
        <f t="shared" si="519"/>
        <v>0.99982042444699659</v>
      </c>
      <c r="FO168" s="2">
        <f t="shared" si="519"/>
        <v>0.9998309439278964</v>
      </c>
      <c r="FP168" s="2">
        <f t="shared" si="519"/>
        <v>0.99982958845497516</v>
      </c>
      <c r="FQ168" s="2">
        <f t="shared" si="519"/>
        <v>0.99983257261575342</v>
      </c>
      <c r="FR168" s="2">
        <f t="shared" si="519"/>
        <v>0.99983192040995283</v>
      </c>
      <c r="FS168" s="2">
        <f t="shared" si="519"/>
        <v>0.99984142001078546</v>
      </c>
      <c r="FT168" s="2">
        <f t="shared" si="519"/>
        <v>0.99982684109539255</v>
      </c>
      <c r="FU168" s="2">
        <f t="shared" si="519"/>
        <v>0.99980155349996402</v>
      </c>
      <c r="FW168" s="2">
        <f t="shared" si="536"/>
        <v>0.17088875861237249</v>
      </c>
      <c r="FX168" s="2">
        <f t="shared" si="376"/>
        <v>0.26563753839347437</v>
      </c>
      <c r="FY168" s="2">
        <f t="shared" si="377"/>
        <v>0.24639064431064153</v>
      </c>
      <c r="FZ168" s="2">
        <f t="shared" si="378"/>
        <v>0.23417853184218579</v>
      </c>
      <c r="GA168" s="2">
        <f t="shared" si="379"/>
        <v>0.25718647030375896</v>
      </c>
      <c r="GB168" s="2">
        <f t="shared" si="380"/>
        <v>0.25437605378944855</v>
      </c>
      <c r="GC168" s="2">
        <f t="shared" si="381"/>
        <v>0.2674941080746136</v>
      </c>
      <c r="GD168" s="2">
        <f t="shared" si="382"/>
        <v>0.30636372639512383</v>
      </c>
      <c r="GE168" s="2">
        <f t="shared" si="383"/>
        <v>0.34209169826875568</v>
      </c>
      <c r="GF168" s="2">
        <f t="shared" si="384"/>
        <v>0.27050533155462825</v>
      </c>
      <c r="GG168" s="2">
        <f t="shared" si="385"/>
        <v>0.224566354761636</v>
      </c>
      <c r="GH168" s="2">
        <f t="shared" si="386"/>
        <v>0.19527171097393473</v>
      </c>
      <c r="GI168" s="2">
        <f t="shared" si="387"/>
        <v>0.17428647984922405</v>
      </c>
      <c r="GJ168" s="2">
        <f t="shared" si="388"/>
        <v>0.17887698121326584</v>
      </c>
      <c r="GK168" s="2">
        <f t="shared" si="389"/>
        <v>0.14222148471445362</v>
      </c>
      <c r="GM168" s="86">
        <f t="shared" si="537"/>
        <v>1.0505738014758438E-133</v>
      </c>
      <c r="GN168" s="86">
        <f t="shared" si="390"/>
        <v>3.5485125450166974E-147</v>
      </c>
      <c r="GO168" s="86">
        <f t="shared" si="391"/>
        <v>1.2043875021048576E-204</v>
      </c>
      <c r="GP168" s="86">
        <f t="shared" si="392"/>
        <v>4.6496099913415121E-220</v>
      </c>
      <c r="GQ168" s="86">
        <f t="shared" si="393"/>
        <v>5.4021646382381208E-238</v>
      </c>
      <c r="GR168" s="86">
        <f t="shared" si="394"/>
        <v>3.0670648724929482E-189</v>
      </c>
      <c r="GS168" s="86">
        <f t="shared" si="395"/>
        <v>8.7044756339944299E-177</v>
      </c>
      <c r="GT168" s="86">
        <f t="shared" si="396"/>
        <v>4.2271972884554771E-216</v>
      </c>
      <c r="GU168" s="86">
        <f t="shared" si="397"/>
        <v>1.492634159850831E-262</v>
      </c>
      <c r="GV168" s="86">
        <f t="shared" si="398"/>
        <v>2.9117488012089707E-282</v>
      </c>
      <c r="GW168" s="86">
        <f t="shared" si="399"/>
        <v>3.7752538702488957E-271</v>
      </c>
      <c r="GX168" s="86">
        <f t="shared" si="400"/>
        <v>1.4319720029296313E-265</v>
      </c>
      <c r="GY168" s="86">
        <f t="shared" si="401"/>
        <v>4.9588778409392646E-234</v>
      </c>
      <c r="GZ168" s="86">
        <f t="shared" si="402"/>
        <v>2.7817694327095063E-163</v>
      </c>
      <c r="HA168" s="86">
        <f t="shared" si="403"/>
        <v>1.0461461149367313E-223</v>
      </c>
      <c r="HC168" s="86">
        <f t="shared" si="538"/>
        <v>7.7105781067876869E-70</v>
      </c>
      <c r="HD168" s="86">
        <f t="shared" si="404"/>
        <v>2.3491974273422046E-82</v>
      </c>
      <c r="HE168" s="86">
        <f t="shared" si="405"/>
        <v>2.2790720900537503E-101</v>
      </c>
      <c r="HF168" s="86">
        <f t="shared" si="406"/>
        <v>1.6478466832655609E-126</v>
      </c>
      <c r="HG168" s="86">
        <f t="shared" si="407"/>
        <v>4.0109572475300441E-168</v>
      </c>
      <c r="HH168" s="86">
        <f t="shared" si="408"/>
        <v>4.0003478315297735E-128</v>
      </c>
      <c r="HI168" s="86">
        <f t="shared" si="409"/>
        <v>8.308989851836405E-125</v>
      </c>
      <c r="HJ168" s="86">
        <f t="shared" si="410"/>
        <v>4.1264821281669061E-165</v>
      </c>
      <c r="HK168" s="86">
        <f t="shared" si="411"/>
        <v>6.9012178532758612E-239</v>
      </c>
      <c r="HL168" s="86">
        <f t="shared" si="412"/>
        <v>6.6918082707845735E-127</v>
      </c>
      <c r="HM168" s="86">
        <f t="shared" si="413"/>
        <v>6.0907732310429442E-182</v>
      </c>
      <c r="HN168" s="86">
        <f t="shared" si="414"/>
        <v>4.6608061861487709E-172</v>
      </c>
      <c r="HO168" s="86">
        <f t="shared" si="415"/>
        <v>7.2565950470520944E-103</v>
      </c>
      <c r="HP168" s="86">
        <f t="shared" si="416"/>
        <v>8.9090687819168322E-97</v>
      </c>
      <c r="HQ168" s="86">
        <f t="shared" si="417"/>
        <v>2.0992403969810573E-140</v>
      </c>
      <c r="HS168" s="86">
        <f t="shared" si="539"/>
        <v>4.0365626845770964E-6</v>
      </c>
      <c r="HT168" s="86">
        <f t="shared" si="418"/>
        <v>2.4322409620226407E-10</v>
      </c>
      <c r="HU168" s="86">
        <f t="shared" si="419"/>
        <v>4.2473911070793903E-11</v>
      </c>
      <c r="HV168" s="86">
        <f t="shared" si="420"/>
        <v>6.6922099953577052E-10</v>
      </c>
      <c r="HW168" s="86">
        <f t="shared" si="421"/>
        <v>1.3741419617288221E-12</v>
      </c>
      <c r="HX168" s="86">
        <f t="shared" si="422"/>
        <v>9.6925065024090959E-12</v>
      </c>
      <c r="HY168" s="86">
        <f t="shared" si="423"/>
        <v>8.4916144574737553E-13</v>
      </c>
      <c r="HZ168" s="86">
        <f t="shared" si="424"/>
        <v>1.9802627834894969E-16</v>
      </c>
      <c r="IA168" s="86">
        <f t="shared" si="425"/>
        <v>4.2837972525400919E-17</v>
      </c>
      <c r="IB168" s="86">
        <f t="shared" si="426"/>
        <v>1.8660409635024569E-15</v>
      </c>
      <c r="IC168" s="86">
        <f t="shared" si="427"/>
        <v>8.1582942262870072E-11</v>
      </c>
      <c r="ID168" s="86">
        <f t="shared" si="428"/>
        <v>9.1947215813013949E-9</v>
      </c>
      <c r="IE168" s="86">
        <f t="shared" si="429"/>
        <v>9.557765620333957E-8</v>
      </c>
      <c r="IF168" s="86">
        <f t="shared" si="430"/>
        <v>6.0122865408551608E-5</v>
      </c>
      <c r="IG168" s="86">
        <f t="shared" si="431"/>
        <v>3.5266445775743849E-4</v>
      </c>
      <c r="II168" s="86">
        <f t="shared" si="540"/>
        <v>2.5519293806824661E-3</v>
      </c>
      <c r="IJ168" s="86">
        <f t="shared" si="541"/>
        <v>4.2796799320433988E-2</v>
      </c>
      <c r="IK168" s="86">
        <f t="shared" si="542"/>
        <v>2.34809032749198E-2</v>
      </c>
      <c r="IL168" s="86">
        <f t="shared" si="543"/>
        <v>1.6345475140623372E-2</v>
      </c>
      <c r="IM168" s="86">
        <f t="shared" si="544"/>
        <v>1.4644573712595475E-2</v>
      </c>
      <c r="IN168" s="86">
        <f t="shared" si="545"/>
        <v>2.0419300713784016E-2</v>
      </c>
      <c r="IO168" s="86">
        <f t="shared" si="546"/>
        <v>2.2928467569437928E-2</v>
      </c>
      <c r="IP168" s="86">
        <f t="shared" si="547"/>
        <v>5.8143564994041788E-2</v>
      </c>
      <c r="IQ168" s="86">
        <f t="shared" si="548"/>
        <v>0.13311646280226172</v>
      </c>
      <c r="IR168" s="86">
        <f t="shared" si="549"/>
        <v>1.645410298534089E-2</v>
      </c>
      <c r="IS168" s="86">
        <f t="shared" si="550"/>
        <v>6.0122128230999652E-3</v>
      </c>
      <c r="IT168" s="86">
        <f t="shared" si="551"/>
        <v>1.9080534927569152E-3</v>
      </c>
      <c r="IU168" s="86">
        <f t="shared" si="552"/>
        <v>7.3781850967873368E-4</v>
      </c>
      <c r="IV168" s="86">
        <f t="shared" si="553"/>
        <v>1.0452577279880251E-5</v>
      </c>
      <c r="IW168" s="86">
        <f t="shared" si="554"/>
        <v>8.6945020000268641E-4</v>
      </c>
      <c r="IY168" s="86">
        <f t="shared" si="555"/>
        <v>2.5559659433670432E-3</v>
      </c>
      <c r="IZ168" s="86">
        <f t="shared" si="556"/>
        <v>4.2796799563658082E-2</v>
      </c>
      <c r="JA168" s="86">
        <f t="shared" si="557"/>
        <v>2.3480903317393709E-2</v>
      </c>
      <c r="JB168" s="86">
        <f t="shared" si="558"/>
        <v>1.634547580984437E-2</v>
      </c>
      <c r="JC168" s="86">
        <f t="shared" si="559"/>
        <v>1.4644573713969617E-2</v>
      </c>
      <c r="JD168" s="86">
        <f t="shared" si="560"/>
        <v>2.0419300723476523E-2</v>
      </c>
      <c r="JE168" s="86">
        <f t="shared" si="561"/>
        <v>2.2928467570287089E-2</v>
      </c>
      <c r="JF168" s="86">
        <f t="shared" si="562"/>
        <v>5.8143564994041989E-2</v>
      </c>
      <c r="JG168" s="86">
        <f t="shared" si="563"/>
        <v>0.13311646280226178</v>
      </c>
      <c r="JH168" s="86">
        <f t="shared" si="564"/>
        <v>1.6454102985342757E-2</v>
      </c>
      <c r="JI168" s="86">
        <f t="shared" si="565"/>
        <v>6.0122129046829079E-3</v>
      </c>
      <c r="JJ168" s="86">
        <f t="shared" si="566"/>
        <v>1.9080626874784965E-3</v>
      </c>
      <c r="JK168" s="86">
        <f t="shared" si="567"/>
        <v>7.3791408733493702E-4</v>
      </c>
      <c r="JL168" s="86">
        <f t="shared" si="568"/>
        <v>7.0575442688431859E-5</v>
      </c>
      <c r="JM168" s="86">
        <f t="shared" si="569"/>
        <v>1.2221146577601249E-3</v>
      </c>
    </row>
    <row r="169" spans="2:273" x14ac:dyDescent="0.25">
      <c r="B169" s="2">
        <v>142</v>
      </c>
      <c r="C169" s="37">
        <v>75.061999999999998</v>
      </c>
      <c r="D169" s="37">
        <v>73.694000000000003</v>
      </c>
      <c r="E169" s="37">
        <v>73.59</v>
      </c>
      <c r="F169" s="37">
        <v>71.822999999999993</v>
      </c>
      <c r="G169" s="37">
        <v>69.144999999999996</v>
      </c>
      <c r="H169" s="37">
        <v>67.097999999999999</v>
      </c>
      <c r="I169" s="37">
        <v>69.212999999999994</v>
      </c>
      <c r="J169" s="37">
        <v>70.144999999999996</v>
      </c>
      <c r="K169" s="37">
        <v>75.757999999999996</v>
      </c>
      <c r="L169" s="37">
        <v>71.403000000000006</v>
      </c>
      <c r="M169" s="37">
        <v>70.403000000000006</v>
      </c>
      <c r="N169" s="37">
        <v>71.918999999999997</v>
      </c>
      <c r="O169" s="37">
        <v>71.855000000000004</v>
      </c>
      <c r="P169" s="37">
        <v>75.888999999999996</v>
      </c>
      <c r="Q169" s="37">
        <v>74.983999999999995</v>
      </c>
      <c r="S169" s="4">
        <f t="shared" si="441"/>
        <v>75.689629098398527</v>
      </c>
      <c r="T169" s="4">
        <f t="shared" si="442"/>
        <v>74.24198867320402</v>
      </c>
      <c r="U169" s="4">
        <f t="shared" si="443"/>
        <v>74.614339892794945</v>
      </c>
      <c r="V169" s="4">
        <f t="shared" si="444"/>
        <v>72.955468822486367</v>
      </c>
      <c r="W169" s="4">
        <f t="shared" si="445"/>
        <v>69.201513515630893</v>
      </c>
      <c r="X169" s="4">
        <f t="shared" si="446"/>
        <v>69.060874091099677</v>
      </c>
      <c r="Y169" s="4">
        <f t="shared" si="447"/>
        <v>70.246933939892088</v>
      </c>
      <c r="Z169" s="4">
        <f t="shared" si="448"/>
        <v>70.470279948328667</v>
      </c>
      <c r="AA169" s="4">
        <f t="shared" si="449"/>
        <v>76.257968013756852</v>
      </c>
      <c r="AB169" s="4">
        <f t="shared" si="450"/>
        <v>71.564220810306026</v>
      </c>
      <c r="AC169" s="4">
        <f t="shared" si="451"/>
        <v>71.05169806123898</v>
      </c>
      <c r="AD169" s="4">
        <f t="shared" si="452"/>
        <v>72.324807728155861</v>
      </c>
      <c r="AE169" s="4">
        <f t="shared" si="453"/>
        <v>72.492402711980091</v>
      </c>
      <c r="AF169" s="4">
        <f t="shared" si="454"/>
        <v>76.376443431106111</v>
      </c>
      <c r="AG169" s="4">
        <f t="shared" si="455"/>
        <v>76.691333748670857</v>
      </c>
      <c r="AI169" s="4">
        <f t="shared" si="456"/>
        <v>-0.62762909839852909</v>
      </c>
      <c r="AJ169" s="4">
        <f t="shared" si="457"/>
        <v>-0.54798867320401712</v>
      </c>
      <c r="AK169" s="4">
        <f t="shared" si="458"/>
        <v>-1.0243398927949414</v>
      </c>
      <c r="AL169" s="4">
        <f t="shared" si="459"/>
        <v>-1.1324688224863735</v>
      </c>
      <c r="AM169" s="4">
        <f t="shared" si="460"/>
        <v>-5.6513515630896904E-2</v>
      </c>
      <c r="AN169" s="4">
        <f t="shared" si="461"/>
        <v>-1.9628740910996783</v>
      </c>
      <c r="AO169" s="4">
        <f t="shared" si="462"/>
        <v>-1.0339339398920941</v>
      </c>
      <c r="AP169" s="4">
        <f t="shared" si="463"/>
        <v>-0.3252799483286708</v>
      </c>
      <c r="AQ169" s="4">
        <f t="shared" si="464"/>
        <v>-0.49996801375685607</v>
      </c>
      <c r="AR169" s="4">
        <f t="shared" si="465"/>
        <v>-0.16122081030601976</v>
      </c>
      <c r="AS169" s="4">
        <f t="shared" si="466"/>
        <v>-0.64869806123897433</v>
      </c>
      <c r="AT169" s="4">
        <f t="shared" si="467"/>
        <v>-0.40580772815586386</v>
      </c>
      <c r="AU169" s="4">
        <f t="shared" si="468"/>
        <v>-0.63740271198008713</v>
      </c>
      <c r="AV169" s="4">
        <f t="shared" si="469"/>
        <v>-0.4874434311061151</v>
      </c>
      <c r="AW169" s="4">
        <f t="shared" si="469"/>
        <v>-1.7073337486708624</v>
      </c>
      <c r="AY169" s="2">
        <f t="shared" si="520"/>
        <v>75.682961854181713</v>
      </c>
      <c r="AZ169" s="2">
        <f t="shared" si="359"/>
        <v>73.941965300217689</v>
      </c>
      <c r="BA169" s="2">
        <f t="shared" si="360"/>
        <v>73.985441618321659</v>
      </c>
      <c r="BB169" s="2">
        <f t="shared" si="361"/>
        <v>72.538860674292351</v>
      </c>
      <c r="BC169" s="2">
        <f t="shared" si="362"/>
        <v>68.458845781899626</v>
      </c>
      <c r="BD169" s="2">
        <f t="shared" si="363"/>
        <v>68.190049668076995</v>
      </c>
      <c r="BE169" s="2">
        <f t="shared" si="364"/>
        <v>69.102009032540749</v>
      </c>
      <c r="BF169" s="2">
        <f t="shared" si="365"/>
        <v>67.715762088771413</v>
      </c>
      <c r="BG169" s="2">
        <f t="shared" si="366"/>
        <v>70.819284688992227</v>
      </c>
      <c r="BH169" s="2">
        <f t="shared" si="367"/>
        <v>70.314419066021458</v>
      </c>
      <c r="BI169" s="2">
        <f t="shared" si="368"/>
        <v>70.36494245332608</v>
      </c>
      <c r="BJ169" s="2">
        <f t="shared" si="369"/>
        <v>72.081585763524771</v>
      </c>
      <c r="BK169" s="2">
        <f t="shared" si="370"/>
        <v>72.360569024496598</v>
      </c>
      <c r="BL169" s="2">
        <f t="shared" si="371"/>
        <v>76.364210323279323</v>
      </c>
      <c r="BM169" s="2">
        <f t="shared" si="372"/>
        <v>76.036112143818031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75.061999999999998</v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>
        <f t="shared" si="532"/>
        <v>71.918999999999997</v>
      </c>
      <c r="CQ169" s="2">
        <f t="shared" si="533"/>
        <v>71.855000000000004</v>
      </c>
      <c r="CR169" s="2">
        <f t="shared" si="534"/>
        <v>75.888999999999996</v>
      </c>
      <c r="CS169" s="2">
        <f t="shared" si="535"/>
        <v>74.983999999999995</v>
      </c>
      <c r="CU169" s="2">
        <f t="shared" si="485"/>
        <v>75.061999999999998</v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>
        <f t="shared" si="496"/>
        <v>71.918999999999997</v>
      </c>
      <c r="DG169" s="2">
        <f t="shared" si="497"/>
        <v>71.855000000000004</v>
      </c>
      <c r="DH169" s="2">
        <f t="shared" si="498"/>
        <v>75.888999999999996</v>
      </c>
      <c r="DI169" s="2">
        <f t="shared" si="499"/>
        <v>74.983999999999995</v>
      </c>
      <c r="DK169" s="2">
        <f t="shared" si="500"/>
        <v>111.5005315614618</v>
      </c>
      <c r="DL169" s="2">
        <f t="shared" si="501"/>
        <v>105.64947324636039</v>
      </c>
      <c r="DM169" s="2">
        <f t="shared" si="501"/>
        <v>103.25135910601028</v>
      </c>
      <c r="DN169" s="2">
        <f t="shared" si="501"/>
        <v>105.91450887286283</v>
      </c>
      <c r="DO169" s="2">
        <f t="shared" si="501"/>
        <v>101.41487263376737</v>
      </c>
      <c r="DP169" s="2">
        <f t="shared" si="501"/>
        <v>96.356017004048553</v>
      </c>
      <c r="DQ169" s="2">
        <f t="shared" si="501"/>
        <v>107.15824671814673</v>
      </c>
      <c r="DR169" s="2">
        <f t="shared" si="501"/>
        <v>111.37911652661066</v>
      </c>
      <c r="DS169" s="2">
        <f t="shared" si="501"/>
        <v>109.68329918489918</v>
      </c>
      <c r="DT169" s="2">
        <f t="shared" si="501"/>
        <v>97.158108108108095</v>
      </c>
      <c r="DU169" s="2">
        <f t="shared" si="501"/>
        <v>100.79421369952945</v>
      </c>
      <c r="DV169" s="2">
        <f t="shared" si="501"/>
        <v>103.95635728744939</v>
      </c>
      <c r="DW169" s="2">
        <f t="shared" si="501"/>
        <v>109.39985883940621</v>
      </c>
      <c r="DX169" s="2">
        <f t="shared" si="501"/>
        <v>114.40685383955383</v>
      </c>
      <c r="DY169" s="2">
        <f t="shared" si="501"/>
        <v>96.509907258064516</v>
      </c>
      <c r="EA169" s="2">
        <f t="shared" si="440"/>
        <v>75.525410183016731</v>
      </c>
      <c r="EB169" s="2">
        <f t="shared" si="502"/>
        <v>73.945178136779731</v>
      </c>
      <c r="EC169" s="2">
        <f t="shared" si="503"/>
        <v>73.886915853691448</v>
      </c>
      <c r="ED169" s="2">
        <f t="shared" si="504"/>
        <v>72.509196461098099</v>
      </c>
      <c r="EE169" s="2">
        <f t="shared" si="505"/>
        <v>68.082297903527774</v>
      </c>
      <c r="EF169" s="2">
        <f t="shared" si="506"/>
        <v>67.770991989561438</v>
      </c>
      <c r="EG169" s="2">
        <f t="shared" si="507"/>
        <v>68.878593776667728</v>
      </c>
      <c r="EH169" s="2">
        <f t="shared" si="508"/>
        <v>67.41990041892447</v>
      </c>
      <c r="EI169" s="2">
        <f t="shared" si="509"/>
        <v>70.886730736443283</v>
      </c>
      <c r="EJ169" s="2">
        <f t="shared" si="510"/>
        <v>70.168179346575684</v>
      </c>
      <c r="EK169" s="2">
        <f t="shared" si="511"/>
        <v>70.203149015847728</v>
      </c>
      <c r="EL169" s="2">
        <f t="shared" si="512"/>
        <v>72.151517071164108</v>
      </c>
      <c r="EM169" s="2">
        <f t="shared" si="513"/>
        <v>72.278792703232142</v>
      </c>
      <c r="EN169" s="2">
        <f t="shared" si="514"/>
        <v>76.445638984361565</v>
      </c>
      <c r="EO169" s="2">
        <f t="shared" si="515"/>
        <v>75.997809547244131</v>
      </c>
      <c r="EQ169" s="2">
        <f t="shared" si="516"/>
        <v>76.358266365914801</v>
      </c>
      <c r="ER169" s="2">
        <f t="shared" si="517"/>
        <v>73.920249681580145</v>
      </c>
      <c r="ES169" s="2">
        <f t="shared" si="517"/>
        <v>74.246481488055338</v>
      </c>
      <c r="ET169" s="2">
        <f t="shared" si="517"/>
        <v>72.609410056855523</v>
      </c>
      <c r="EU169" s="2">
        <f t="shared" si="517"/>
        <v>69.432828334437971</v>
      </c>
      <c r="EV169" s="2">
        <f t="shared" si="517"/>
        <v>69.295876434633598</v>
      </c>
      <c r="EW169" s="2">
        <f t="shared" si="517"/>
        <v>69.638662228252826</v>
      </c>
      <c r="EX169" s="2">
        <f t="shared" si="517"/>
        <v>68.304614744221823</v>
      </c>
      <c r="EY169" s="2">
        <f t="shared" si="517"/>
        <v>70.684512499364814</v>
      </c>
      <c r="EZ169" s="2">
        <f t="shared" si="517"/>
        <v>70.659583449309181</v>
      </c>
      <c r="FA169" s="2">
        <f t="shared" si="517"/>
        <v>70.855080315143141</v>
      </c>
      <c r="FB169" s="2">
        <f t="shared" si="517"/>
        <v>71.795552108916638</v>
      </c>
      <c r="FC169" s="2">
        <f t="shared" si="517"/>
        <v>72.68534316183036</v>
      </c>
      <c r="FD169" s="2">
        <f t="shared" si="517"/>
        <v>75.992213743139033</v>
      </c>
      <c r="FE169" s="2">
        <f t="shared" si="517"/>
        <v>76.222666179350881</v>
      </c>
      <c r="FG169" s="2">
        <f t="shared" si="518"/>
        <v>0.99988809580355631</v>
      </c>
      <c r="FH169" s="2">
        <f t="shared" si="519"/>
        <v>0.99987804373913824</v>
      </c>
      <c r="FI169" s="2">
        <f t="shared" si="519"/>
        <v>0.99987602841240553</v>
      </c>
      <c r="FJ169" s="2">
        <f t="shared" si="519"/>
        <v>0.99986526920717578</v>
      </c>
      <c r="FK169" s="2">
        <f t="shared" si="519"/>
        <v>0.99985238710750579</v>
      </c>
      <c r="FL169" s="2">
        <f t="shared" si="519"/>
        <v>0.99986257600813111</v>
      </c>
      <c r="FM169" s="2">
        <f t="shared" si="519"/>
        <v>0.9998407889689187</v>
      </c>
      <c r="FN169" s="2">
        <f t="shared" si="519"/>
        <v>0.99983622256137905</v>
      </c>
      <c r="FO169" s="2">
        <f t="shared" si="519"/>
        <v>0.9998458167362908</v>
      </c>
      <c r="FP169" s="2">
        <f t="shared" si="519"/>
        <v>0.99984458049336855</v>
      </c>
      <c r="FQ169" s="2">
        <f t="shared" si="519"/>
        <v>0.99984730216124895</v>
      </c>
      <c r="FR169" s="2">
        <f t="shared" si="519"/>
        <v>0.9998467073249292</v>
      </c>
      <c r="FS169" s="2">
        <f t="shared" si="519"/>
        <v>0.99985537131288105</v>
      </c>
      <c r="FT169" s="2">
        <f t="shared" si="519"/>
        <v>0.99984207479590181</v>
      </c>
      <c r="FU169" s="2">
        <f t="shared" si="519"/>
        <v>0.99981901148066887</v>
      </c>
      <c r="FW169" s="2">
        <f t="shared" si="536"/>
        <v>0.18433663250350954</v>
      </c>
      <c r="FX169" s="2">
        <f t="shared" si="376"/>
        <v>0.28398766751425875</v>
      </c>
      <c r="FY169" s="2">
        <f t="shared" si="377"/>
        <v>0.26388897857061228</v>
      </c>
      <c r="FZ169" s="2">
        <f t="shared" si="378"/>
        <v>0.25109855382688662</v>
      </c>
      <c r="GA169" s="2">
        <f t="shared" si="379"/>
        <v>0.27517155637224816</v>
      </c>
      <c r="GB169" s="2">
        <f t="shared" si="380"/>
        <v>0.27223663511810486</v>
      </c>
      <c r="GC169" s="2">
        <f t="shared" si="381"/>
        <v>0.2859225539562375</v>
      </c>
      <c r="GD169" s="2">
        <f t="shared" si="382"/>
        <v>0.32627723297237843</v>
      </c>
      <c r="GE169" s="2">
        <f t="shared" si="383"/>
        <v>0.36311180463247028</v>
      </c>
      <c r="GF169" s="2">
        <f t="shared" si="384"/>
        <v>0.28905936528304432</v>
      </c>
      <c r="GG169" s="2">
        <f t="shared" si="385"/>
        <v>0.24101043804135674</v>
      </c>
      <c r="GH169" s="2">
        <f t="shared" si="386"/>
        <v>0.21015202227766697</v>
      </c>
      <c r="GI169" s="2">
        <f t="shared" si="387"/>
        <v>0.18794112413050981</v>
      </c>
      <c r="GJ169" s="2">
        <f t="shared" si="388"/>
        <v>0.19280729376764832</v>
      </c>
      <c r="GK169" s="2">
        <f t="shared" si="389"/>
        <v>0.15383198643843699</v>
      </c>
      <c r="GM169" s="86">
        <f t="shared" si="537"/>
        <v>3.4050031413303623E-137</v>
      </c>
      <c r="GN169" s="86">
        <f t="shared" si="390"/>
        <v>5.8423742313396864E-151</v>
      </c>
      <c r="GO169" s="86">
        <f t="shared" si="391"/>
        <v>5.7275145922067941E-210</v>
      </c>
      <c r="GP169" s="86">
        <f t="shared" si="392"/>
        <v>8.3595847702971144E-226</v>
      </c>
      <c r="GQ169" s="86">
        <f t="shared" si="393"/>
        <v>3.6671015824808668E-244</v>
      </c>
      <c r="GR169" s="86">
        <f t="shared" si="394"/>
        <v>4.0900810958509788E-194</v>
      </c>
      <c r="GS169" s="86">
        <f t="shared" si="395"/>
        <v>2.3901594330198564E-181</v>
      </c>
      <c r="GT169" s="86">
        <f t="shared" si="396"/>
        <v>1.0968868635277121E-221</v>
      </c>
      <c r="GU169" s="86">
        <f t="shared" si="397"/>
        <v>2.6337145939408083E-269</v>
      </c>
      <c r="GV169" s="86">
        <f t="shared" si="398"/>
        <v>1.4990837071672673E-289</v>
      </c>
      <c r="GW169" s="86">
        <f t="shared" si="399"/>
        <v>3.539923375306178E-278</v>
      </c>
      <c r="GX169" s="86">
        <f t="shared" si="400"/>
        <v>1.7305192084419197E-272</v>
      </c>
      <c r="GY169" s="86">
        <f t="shared" si="401"/>
        <v>4.1435768890963166E-240</v>
      </c>
      <c r="GZ169" s="86">
        <f t="shared" si="402"/>
        <v>1.7766198225320338E-167</v>
      </c>
      <c r="HA169" s="86">
        <f t="shared" si="403"/>
        <v>1.9823060804921468E-229</v>
      </c>
      <c r="HC169" s="86">
        <f t="shared" si="538"/>
        <v>1.9346334541432402E-72</v>
      </c>
      <c r="HD169" s="86">
        <f t="shared" si="404"/>
        <v>2.3932152541026969E-85</v>
      </c>
      <c r="HE169" s="86">
        <f t="shared" si="405"/>
        <v>4.4571294710614962E-105</v>
      </c>
      <c r="HF169" s="86">
        <f t="shared" si="406"/>
        <v>3.3627443160202198E-131</v>
      </c>
      <c r="HG169" s="86">
        <f t="shared" si="407"/>
        <v>2.6311774716514859E-174</v>
      </c>
      <c r="HH169" s="86">
        <f t="shared" si="408"/>
        <v>8.7944870596615014E-133</v>
      </c>
      <c r="HI169" s="86">
        <f t="shared" si="409"/>
        <v>2.4858840485194546E-129</v>
      </c>
      <c r="HJ169" s="86">
        <f t="shared" si="410"/>
        <v>5.0449185878949724E-171</v>
      </c>
      <c r="HK169" s="86">
        <f t="shared" si="411"/>
        <v>2.3184735528602175E-247</v>
      </c>
      <c r="HL169" s="86">
        <f t="shared" si="412"/>
        <v>2.076930581814732E-131</v>
      </c>
      <c r="HM169" s="86">
        <f t="shared" si="413"/>
        <v>1.3054514960779582E-188</v>
      </c>
      <c r="HN169" s="86">
        <f t="shared" si="414"/>
        <v>1.7971600076984592E-178</v>
      </c>
      <c r="HO169" s="86">
        <f t="shared" si="415"/>
        <v>1.0448804382535458E-106</v>
      </c>
      <c r="HP169" s="86">
        <f t="shared" si="416"/>
        <v>2.2182558951395756E-100</v>
      </c>
      <c r="HQ169" s="86">
        <f t="shared" si="417"/>
        <v>1.3822099781079028E-145</v>
      </c>
      <c r="HS169" s="86">
        <f t="shared" si="539"/>
        <v>7.3258237363753353E-7</v>
      </c>
      <c r="HT169" s="86">
        <f t="shared" si="418"/>
        <v>2.2383224598683062E-11</v>
      </c>
      <c r="HU169" s="86">
        <f t="shared" si="419"/>
        <v>3.4093940325337641E-12</v>
      </c>
      <c r="HV169" s="86">
        <f t="shared" si="420"/>
        <v>6.246415097132905E-11</v>
      </c>
      <c r="HW169" s="86">
        <f t="shared" si="421"/>
        <v>6.3497614234890852E-14</v>
      </c>
      <c r="HX169" s="86">
        <f t="shared" si="422"/>
        <v>6.072619859884678E-13</v>
      </c>
      <c r="HY169" s="86">
        <f t="shared" si="423"/>
        <v>4.0562742012822989E-14</v>
      </c>
      <c r="HZ169" s="86">
        <f t="shared" si="424"/>
        <v>5.6034719021831306E-18</v>
      </c>
      <c r="IA169" s="86">
        <f t="shared" si="425"/>
        <v>1.1657464006265581E-18</v>
      </c>
      <c r="IB169" s="86">
        <f t="shared" si="426"/>
        <v>5.0764274981918099E-17</v>
      </c>
      <c r="IC169" s="86">
        <f t="shared" si="427"/>
        <v>5.3329082450904314E-12</v>
      </c>
      <c r="ID169" s="86">
        <f t="shared" si="428"/>
        <v>8.2938430451877799E-10</v>
      </c>
      <c r="IE169" s="86">
        <f t="shared" si="429"/>
        <v>1.0339514370262104E-8</v>
      </c>
      <c r="IF169" s="86">
        <f t="shared" si="430"/>
        <v>1.5011703142802639E-5</v>
      </c>
      <c r="IG169" s="86">
        <f t="shared" si="431"/>
        <v>1.0211211705279274E-4</v>
      </c>
      <c r="II169" s="86">
        <f t="shared" si="540"/>
        <v>4.4949169745960842E-3</v>
      </c>
      <c r="IJ169" s="86">
        <f t="shared" si="541"/>
        <v>6.5443289785149947E-2</v>
      </c>
      <c r="IK169" s="86">
        <f t="shared" si="542"/>
        <v>3.7629041800196807E-2</v>
      </c>
      <c r="IL169" s="86">
        <f t="shared" si="543"/>
        <v>2.6796944419081512E-2</v>
      </c>
      <c r="IM169" s="86">
        <f t="shared" si="544"/>
        <v>2.58087692383871E-2</v>
      </c>
      <c r="IN169" s="86">
        <f t="shared" si="545"/>
        <v>3.4007694140869828E-2</v>
      </c>
      <c r="IO169" s="86">
        <f t="shared" si="546"/>
        <v>3.8766384429642038E-2</v>
      </c>
      <c r="IP169" s="86">
        <f t="shared" si="547"/>
        <v>9.2741510703546123E-2</v>
      </c>
      <c r="IQ169" s="86">
        <f t="shared" si="548"/>
        <v>0.19658004097446632</v>
      </c>
      <c r="IR169" s="86">
        <f t="shared" si="549"/>
        <v>2.9556067559423329E-2</v>
      </c>
      <c r="IS169" s="86">
        <f t="shared" si="550"/>
        <v>1.0992283935321737E-2</v>
      </c>
      <c r="IT169" s="86">
        <f t="shared" si="551"/>
        <v>3.704477167097318E-3</v>
      </c>
      <c r="IU169" s="86">
        <f t="shared" si="552"/>
        <v>1.4968878781351583E-3</v>
      </c>
      <c r="IV169" s="86">
        <f t="shared" si="553"/>
        <v>3.4337117523975679E-5</v>
      </c>
      <c r="IW169" s="86">
        <f t="shared" si="554"/>
        <v>1.5830096021310354E-3</v>
      </c>
      <c r="IY169" s="86">
        <f t="shared" si="555"/>
        <v>4.4956495569697221E-3</v>
      </c>
      <c r="IZ169" s="86">
        <f t="shared" si="556"/>
        <v>6.5443289807533167E-2</v>
      </c>
      <c r="JA169" s="86">
        <f t="shared" si="557"/>
        <v>3.7629041803606197E-2</v>
      </c>
      <c r="JB169" s="86">
        <f t="shared" si="558"/>
        <v>2.6796944481545664E-2</v>
      </c>
      <c r="JC169" s="86">
        <f t="shared" si="559"/>
        <v>2.5808769238450598E-2</v>
      </c>
      <c r="JD169" s="86">
        <f t="shared" si="560"/>
        <v>3.4007694141477092E-2</v>
      </c>
      <c r="JE169" s="86">
        <f t="shared" si="561"/>
        <v>3.8766384429682603E-2</v>
      </c>
      <c r="JF169" s="86">
        <f t="shared" si="562"/>
        <v>9.2741510703546123E-2</v>
      </c>
      <c r="JG169" s="86">
        <f t="shared" si="563"/>
        <v>0.19658004097446632</v>
      </c>
      <c r="JH169" s="86">
        <f t="shared" si="564"/>
        <v>2.9556067559423381E-2</v>
      </c>
      <c r="JI169" s="86">
        <f t="shared" si="565"/>
        <v>1.0992283940654645E-2</v>
      </c>
      <c r="JJ169" s="86">
        <f t="shared" si="566"/>
        <v>3.7044779964816228E-3</v>
      </c>
      <c r="JK169" s="86">
        <f t="shared" si="567"/>
        <v>1.4968982176495286E-3</v>
      </c>
      <c r="JL169" s="86">
        <f t="shared" si="568"/>
        <v>4.9348820666778318E-5</v>
      </c>
      <c r="JM169" s="86">
        <f t="shared" si="569"/>
        <v>1.6851217191838281E-3</v>
      </c>
    </row>
    <row r="170" spans="2:273" x14ac:dyDescent="0.25">
      <c r="B170" s="2">
        <v>143</v>
      </c>
      <c r="C170" s="37">
        <v>75.438000000000002</v>
      </c>
      <c r="D170" s="37">
        <v>73.613</v>
      </c>
      <c r="E170" s="37">
        <v>73.77</v>
      </c>
      <c r="F170" s="37">
        <v>72.031999999999996</v>
      </c>
      <c r="G170" s="37">
        <v>69.305999999999997</v>
      </c>
      <c r="H170" s="37">
        <v>69.097999999999999</v>
      </c>
      <c r="I170" s="37">
        <v>69.819999999999993</v>
      </c>
      <c r="J170" s="37">
        <v>71.016000000000005</v>
      </c>
      <c r="K170" s="37">
        <v>77.387</v>
      </c>
      <c r="L170" s="37">
        <v>71.581000000000003</v>
      </c>
      <c r="M170" s="37">
        <v>70.387</v>
      </c>
      <c r="N170" s="37">
        <v>71.968000000000004</v>
      </c>
      <c r="O170" s="37">
        <v>72.629000000000005</v>
      </c>
      <c r="P170" s="37">
        <v>75.381</v>
      </c>
      <c r="Q170" s="37">
        <v>76.531999999999996</v>
      </c>
      <c r="S170" s="4">
        <f t="shared" si="441"/>
        <v>75.594201199170655</v>
      </c>
      <c r="T170" s="4">
        <f t="shared" si="442"/>
        <v>74.261181663924063</v>
      </c>
      <c r="U170" s="4">
        <f t="shared" si="443"/>
        <v>74.824555321468125</v>
      </c>
      <c r="V170" s="4">
        <f t="shared" si="444"/>
        <v>73.07213477868369</v>
      </c>
      <c r="W170" s="4">
        <f t="shared" si="445"/>
        <v>69.52010385307527</v>
      </c>
      <c r="X170" s="4">
        <f t="shared" si="446"/>
        <v>69.420377991936135</v>
      </c>
      <c r="Y170" s="4">
        <f t="shared" si="447"/>
        <v>70.747393816159288</v>
      </c>
      <c r="Z170" s="4">
        <f t="shared" si="448"/>
        <v>71.464970506604942</v>
      </c>
      <c r="AA170" s="4">
        <f t="shared" si="449"/>
        <v>77.667278010760427</v>
      </c>
      <c r="AB170" s="4">
        <f t="shared" si="450"/>
        <v>72.2014958949826</v>
      </c>
      <c r="AC170" s="4">
        <f t="shared" si="451"/>
        <v>71.36716061455364</v>
      </c>
      <c r="AD170" s="4">
        <f t="shared" si="452"/>
        <v>72.433031931476208</v>
      </c>
      <c r="AE170" s="4">
        <f t="shared" si="453"/>
        <v>72.523987579374193</v>
      </c>
      <c r="AF170" s="4">
        <f t="shared" si="454"/>
        <v>76.283176909901002</v>
      </c>
      <c r="AG170" s="4">
        <f t="shared" si="455"/>
        <v>77.033564892998896</v>
      </c>
      <c r="AI170" s="4">
        <f t="shared" si="456"/>
        <v>-0.15620119917065267</v>
      </c>
      <c r="AJ170" s="4">
        <f t="shared" si="457"/>
        <v>-0.6481816639240634</v>
      </c>
      <c r="AK170" s="4">
        <f t="shared" si="458"/>
        <v>-1.0545553214681291</v>
      </c>
      <c r="AL170" s="4">
        <f t="shared" si="459"/>
        <v>-1.0401347786836936</v>
      </c>
      <c r="AM170" s="4">
        <f t="shared" si="460"/>
        <v>-0.21410385307527235</v>
      </c>
      <c r="AN170" s="4">
        <f t="shared" si="461"/>
        <v>-0.32237799193613625</v>
      </c>
      <c r="AO170" s="4">
        <f t="shared" si="462"/>
        <v>-0.92739381615929517</v>
      </c>
      <c r="AP170" s="4">
        <f t="shared" si="463"/>
        <v>-0.44897050660493676</v>
      </c>
      <c r="AQ170" s="4">
        <f t="shared" si="464"/>
        <v>-0.28027801076042635</v>
      </c>
      <c r="AR170" s="4">
        <f t="shared" si="465"/>
        <v>-0.6204958949825965</v>
      </c>
      <c r="AS170" s="4">
        <f t="shared" si="466"/>
        <v>-0.98016061455363968</v>
      </c>
      <c r="AT170" s="4">
        <f t="shared" si="467"/>
        <v>-0.46503193147620436</v>
      </c>
      <c r="AU170" s="4">
        <f t="shared" si="468"/>
        <v>0.10501242062581184</v>
      </c>
      <c r="AV170" s="4">
        <f t="shared" si="469"/>
        <v>-0.90217690990100152</v>
      </c>
      <c r="AW170" s="4">
        <f t="shared" si="469"/>
        <v>-0.50156489299889984</v>
      </c>
      <c r="AY170" s="2">
        <f t="shared" si="520"/>
        <v>75.583378641314184</v>
      </c>
      <c r="AZ170" s="2">
        <f t="shared" si="359"/>
        <v>73.847562905813703</v>
      </c>
      <c r="BA170" s="2">
        <f t="shared" si="360"/>
        <v>73.913545313051344</v>
      </c>
      <c r="BB170" s="2">
        <f t="shared" si="361"/>
        <v>72.453171712117552</v>
      </c>
      <c r="BC170" s="2">
        <f t="shared" si="362"/>
        <v>68.355325512750667</v>
      </c>
      <c r="BD170" s="2">
        <f t="shared" si="363"/>
        <v>68.119640026530021</v>
      </c>
      <c r="BE170" s="2">
        <f t="shared" si="364"/>
        <v>69.025377480637346</v>
      </c>
      <c r="BF170" s="2">
        <f t="shared" si="365"/>
        <v>67.611483766666538</v>
      </c>
      <c r="BG170" s="2">
        <f t="shared" si="366"/>
        <v>70.722611436653281</v>
      </c>
      <c r="BH170" s="2">
        <f t="shared" si="367"/>
        <v>70.222153719805931</v>
      </c>
      <c r="BI170" s="2">
        <f t="shared" si="368"/>
        <v>70.236757155496804</v>
      </c>
      <c r="BJ170" s="2">
        <f t="shared" si="369"/>
        <v>72.004848960912085</v>
      </c>
      <c r="BK170" s="2">
        <f t="shared" si="370"/>
        <v>72.280242640489547</v>
      </c>
      <c r="BL170" s="2">
        <f t="shared" si="371"/>
        <v>76.247926647617533</v>
      </c>
      <c r="BM170" s="2">
        <f t="shared" si="372"/>
        <v>75.928216058617465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75.438000000000002</v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>
        <f t="shared" si="532"/>
        <v>71.968000000000004</v>
      </c>
      <c r="CQ170" s="2">
        <f t="shared" si="533"/>
        <v>72.629000000000005</v>
      </c>
      <c r="CR170" s="2">
        <f t="shared" si="534"/>
        <v>75.381</v>
      </c>
      <c r="CS170" s="2">
        <f t="shared" si="535"/>
        <v>76.531999999999996</v>
      </c>
      <c r="CU170" s="2">
        <f t="shared" si="485"/>
        <v>75.438000000000002</v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>
        <f t="shared" si="496"/>
        <v>71.968000000000004</v>
      </c>
      <c r="DG170" s="2">
        <f t="shared" si="497"/>
        <v>72.629000000000005</v>
      </c>
      <c r="DH170" s="2">
        <f t="shared" si="498"/>
        <v>75.381</v>
      </c>
      <c r="DI170" s="2">
        <f t="shared" si="499"/>
        <v>76.531999999999996</v>
      </c>
      <c r="DK170" s="2">
        <f t="shared" si="500"/>
        <v>111.6792370884929</v>
      </c>
      <c r="DL170" s="2">
        <f t="shared" si="501"/>
        <v>105.77646206412231</v>
      </c>
      <c r="DM170" s="2">
        <f t="shared" si="501"/>
        <v>103.37021926910302</v>
      </c>
      <c r="DN170" s="2">
        <f t="shared" si="501"/>
        <v>106.05714366744996</v>
      </c>
      <c r="DO170" s="2">
        <f t="shared" si="501"/>
        <v>101.51801302111828</v>
      </c>
      <c r="DP170" s="2">
        <f t="shared" si="501"/>
        <v>96.421622672064757</v>
      </c>
      <c r="DQ170" s="2">
        <f t="shared" si="501"/>
        <v>107.34479588159589</v>
      </c>
      <c r="DR170" s="2">
        <f t="shared" si="501"/>
        <v>111.6070336134454</v>
      </c>
      <c r="DS170" s="2">
        <f t="shared" si="501"/>
        <v>109.88119854139853</v>
      </c>
      <c r="DT170" s="2">
        <f t="shared" si="501"/>
        <v>97.224289947842564</v>
      </c>
      <c r="DU170" s="2">
        <f t="shared" si="501"/>
        <v>100.90360674034355</v>
      </c>
      <c r="DV170" s="2">
        <f t="shared" si="501"/>
        <v>104.08742995951417</v>
      </c>
      <c r="DW170" s="2">
        <f t="shared" si="501"/>
        <v>109.58487928475033</v>
      </c>
      <c r="DX170" s="2">
        <f t="shared" si="501"/>
        <v>114.62762616902617</v>
      </c>
      <c r="DY170" s="2">
        <f t="shared" si="501"/>
        <v>96.581182661290313</v>
      </c>
      <c r="EA170" s="2">
        <f t="shared" si="440"/>
        <v>75.408266415127073</v>
      </c>
      <c r="EB170" s="2">
        <f t="shared" si="502"/>
        <v>73.850809881529329</v>
      </c>
      <c r="EC170" s="2">
        <f t="shared" si="503"/>
        <v>73.805690144418946</v>
      </c>
      <c r="ED170" s="2">
        <f t="shared" si="504"/>
        <v>72.420689825657035</v>
      </c>
      <c r="EE170" s="2">
        <f t="shared" si="505"/>
        <v>67.942398859381143</v>
      </c>
      <c r="EF170" s="2">
        <f t="shared" si="506"/>
        <v>67.659022093702049</v>
      </c>
      <c r="EG170" s="2">
        <f t="shared" si="507"/>
        <v>68.780656842543465</v>
      </c>
      <c r="EH170" s="2">
        <f t="shared" si="508"/>
        <v>67.28817378079323</v>
      </c>
      <c r="EI170" s="2">
        <f t="shared" si="509"/>
        <v>70.795955908122181</v>
      </c>
      <c r="EJ170" s="2">
        <f t="shared" si="510"/>
        <v>70.061860648822787</v>
      </c>
      <c r="EK170" s="2">
        <f t="shared" si="511"/>
        <v>70.058574289022346</v>
      </c>
      <c r="EL170" s="2">
        <f t="shared" si="512"/>
        <v>72.083071575483316</v>
      </c>
      <c r="EM170" s="2">
        <f t="shared" si="513"/>
        <v>72.189987561214508</v>
      </c>
      <c r="EN170" s="2">
        <f t="shared" si="514"/>
        <v>76.33976458583949</v>
      </c>
      <c r="EO170" s="2">
        <f t="shared" si="515"/>
        <v>75.886272637795301</v>
      </c>
      <c r="EQ170" s="2">
        <f t="shared" si="516"/>
        <v>76.27140686716794</v>
      </c>
      <c r="ER170" s="2">
        <f t="shared" si="517"/>
        <v>73.828380464243864</v>
      </c>
      <c r="ES170" s="2">
        <f t="shared" si="517"/>
        <v>74.176085357858156</v>
      </c>
      <c r="ET170" s="2">
        <f t="shared" si="517"/>
        <v>72.526149139480751</v>
      </c>
      <c r="EU170" s="2">
        <f t="shared" si="517"/>
        <v>69.331930312707129</v>
      </c>
      <c r="EV170" s="2">
        <f t="shared" si="517"/>
        <v>69.230258273408026</v>
      </c>
      <c r="EW170" s="2">
        <f t="shared" si="517"/>
        <v>69.564424097376076</v>
      </c>
      <c r="EX170" s="2">
        <f t="shared" si="517"/>
        <v>68.201252010936912</v>
      </c>
      <c r="EY170" s="2">
        <f t="shared" si="517"/>
        <v>70.590998594435078</v>
      </c>
      <c r="EZ170" s="2">
        <f t="shared" si="517"/>
        <v>70.569218723394357</v>
      </c>
      <c r="FA170" s="2">
        <f t="shared" si="517"/>
        <v>70.731883622184824</v>
      </c>
      <c r="FB170" s="2">
        <f t="shared" si="517"/>
        <v>71.716909276638305</v>
      </c>
      <c r="FC170" s="2">
        <f t="shared" si="517"/>
        <v>72.611534596204933</v>
      </c>
      <c r="FD170" s="2">
        <f t="shared" si="517"/>
        <v>75.870704502859354</v>
      </c>
      <c r="FE170" s="2">
        <f t="shared" si="517"/>
        <v>76.118076761084964</v>
      </c>
      <c r="FG170" s="2">
        <f t="shared" si="518"/>
        <v>0.99989794115496611</v>
      </c>
      <c r="FH170" s="2">
        <f t="shared" si="519"/>
        <v>0.99988877337461279</v>
      </c>
      <c r="FI170" s="2">
        <f t="shared" si="519"/>
        <v>0.99988693533501471</v>
      </c>
      <c r="FJ170" s="2">
        <f t="shared" si="519"/>
        <v>0.99987712259985628</v>
      </c>
      <c r="FK170" s="2">
        <f t="shared" si="519"/>
        <v>0.99986537369344508</v>
      </c>
      <c r="FL170" s="2">
        <f t="shared" si="519"/>
        <v>0.99987466631431543</v>
      </c>
      <c r="FM170" s="2">
        <f t="shared" si="519"/>
        <v>0.99985479577976544</v>
      </c>
      <c r="FN170" s="2">
        <f t="shared" si="519"/>
        <v>0.99985063104823368</v>
      </c>
      <c r="FO170" s="2">
        <f t="shared" si="519"/>
        <v>0.99985938128455232</v>
      </c>
      <c r="FP170" s="2">
        <f t="shared" si="519"/>
        <v>0.99985825378689241</v>
      </c>
      <c r="FQ170" s="2">
        <f t="shared" si="519"/>
        <v>0.99986073604479642</v>
      </c>
      <c r="FR170" s="2">
        <f t="shared" si="519"/>
        <v>0.9998601935330188</v>
      </c>
      <c r="FS170" s="2">
        <f t="shared" si="519"/>
        <v>0.99986809539107968</v>
      </c>
      <c r="FT170" s="2">
        <f t="shared" si="519"/>
        <v>0.99985596850063552</v>
      </c>
      <c r="FU170" s="2">
        <f t="shared" si="519"/>
        <v>0.99983493387988842</v>
      </c>
      <c r="FW170" s="2">
        <f t="shared" si="536"/>
        <v>0.19858929378948431</v>
      </c>
      <c r="FX170" s="2">
        <f t="shared" si="376"/>
        <v>0.30308225062911487</v>
      </c>
      <c r="FY170" s="2">
        <f t="shared" si="377"/>
        <v>0.28216472907691692</v>
      </c>
      <c r="FZ170" s="2">
        <f t="shared" si="378"/>
        <v>0.26881197529653561</v>
      </c>
      <c r="GA170" s="2">
        <f t="shared" si="379"/>
        <v>0.29391669506081514</v>
      </c>
      <c r="GB170" s="2">
        <f t="shared" si="380"/>
        <v>0.29086207152710319</v>
      </c>
      <c r="GC170" s="2">
        <f t="shared" si="381"/>
        <v>0.30509179974196121</v>
      </c>
      <c r="GD170" s="2">
        <f t="shared" si="382"/>
        <v>0.34683788724959275</v>
      </c>
      <c r="GE170" s="2">
        <f t="shared" si="383"/>
        <v>0.38466833245735538</v>
      </c>
      <c r="GF170" s="2">
        <f t="shared" si="384"/>
        <v>0.30834810232067111</v>
      </c>
      <c r="GG170" s="2">
        <f t="shared" si="385"/>
        <v>0.25825761903546379</v>
      </c>
      <c r="GH170" s="2">
        <f t="shared" si="386"/>
        <v>0.22584802178093483</v>
      </c>
      <c r="GI170" s="2">
        <f t="shared" si="387"/>
        <v>0.20240332305637623</v>
      </c>
      <c r="GJ170" s="2">
        <f t="shared" si="388"/>
        <v>0.20754824353142129</v>
      </c>
      <c r="GK170" s="2">
        <f t="shared" si="389"/>
        <v>0.16620667385793886</v>
      </c>
      <c r="GM170" s="86">
        <f t="shared" si="537"/>
        <v>9.9388172200852472E-141</v>
      </c>
      <c r="GN170" s="86">
        <f t="shared" si="390"/>
        <v>8.601975864758917E-155</v>
      </c>
      <c r="GO170" s="86">
        <f t="shared" si="391"/>
        <v>2.3242138093517695E-215</v>
      </c>
      <c r="GP170" s="86">
        <f t="shared" si="392"/>
        <v>1.2657744784514242E-231</v>
      </c>
      <c r="GQ170" s="86">
        <f t="shared" si="393"/>
        <v>2.0730243143643296E-250</v>
      </c>
      <c r="GR170" s="86">
        <f t="shared" si="394"/>
        <v>4.7228811542671672E-199</v>
      </c>
      <c r="GS170" s="86">
        <f t="shared" si="395"/>
        <v>5.7342895376365566E-186</v>
      </c>
      <c r="GT170" s="86">
        <f t="shared" si="396"/>
        <v>2.4123782192071848E-227</v>
      </c>
      <c r="GU170" s="86">
        <f t="shared" si="397"/>
        <v>3.8095175345316305E-276</v>
      </c>
      <c r="GV170" s="86">
        <f t="shared" si="398"/>
        <v>6.223429816424689E-297</v>
      </c>
      <c r="GW170" s="86">
        <f t="shared" si="399"/>
        <v>2.6949781056946937E-285</v>
      </c>
      <c r="GX170" s="86">
        <f t="shared" si="400"/>
        <v>1.7017700710511775E-279</v>
      </c>
      <c r="GY170" s="86">
        <f t="shared" si="401"/>
        <v>2.8899426249562743E-246</v>
      </c>
      <c r="GZ170" s="86">
        <f t="shared" si="402"/>
        <v>1.0026346197794777E-171</v>
      </c>
      <c r="HA170" s="86">
        <f t="shared" si="403"/>
        <v>3.1764304887634505E-235</v>
      </c>
      <c r="HC170" s="86">
        <f t="shared" si="538"/>
        <v>4.341089052209859E-75</v>
      </c>
      <c r="HD170" s="86">
        <f t="shared" si="404"/>
        <v>2.1513413815348076E-88</v>
      </c>
      <c r="HE170" s="86">
        <f t="shared" si="405"/>
        <v>7.4598436081892317E-109</v>
      </c>
      <c r="HF170" s="86">
        <f t="shared" si="406"/>
        <v>5.6241265896675815E-136</v>
      </c>
      <c r="HG170" s="86">
        <f t="shared" si="407"/>
        <v>1.3314593627881645E-180</v>
      </c>
      <c r="HH170" s="86">
        <f t="shared" si="408"/>
        <v>1.5927608730025971E-137</v>
      </c>
      <c r="HI170" s="86">
        <f t="shared" si="409"/>
        <v>6.1641094144695172E-134</v>
      </c>
      <c r="HJ170" s="86">
        <f t="shared" si="410"/>
        <v>4.842844616357757E-177</v>
      </c>
      <c r="HK170" s="86">
        <f t="shared" si="411"/>
        <v>5.5304131839778728E-256</v>
      </c>
      <c r="HL170" s="86">
        <f t="shared" si="412"/>
        <v>5.3660282841196554E-136</v>
      </c>
      <c r="HM170" s="86">
        <f t="shared" si="413"/>
        <v>2.1171138343137296E-195</v>
      </c>
      <c r="HN170" s="86">
        <f t="shared" si="414"/>
        <v>5.2752368522053115E-185</v>
      </c>
      <c r="HO170" s="86">
        <f t="shared" si="415"/>
        <v>1.2762561426233033E-110</v>
      </c>
      <c r="HP170" s="86">
        <f t="shared" si="416"/>
        <v>4.7346759381200171E-104</v>
      </c>
      <c r="HQ170" s="86">
        <f t="shared" si="417"/>
        <v>7.3138948934949362E-151</v>
      </c>
      <c r="HS170" s="86">
        <f t="shared" si="539"/>
        <v>1.1847862304438125E-7</v>
      </c>
      <c r="HT170" s="86">
        <f t="shared" si="418"/>
        <v>1.8160556108943333E-12</v>
      </c>
      <c r="HU170" s="86">
        <f t="shared" si="419"/>
        <v>2.4018937308703058E-13</v>
      </c>
      <c r="HV170" s="86">
        <f t="shared" si="420"/>
        <v>5.118140958979054E-12</v>
      </c>
      <c r="HW170" s="86">
        <f t="shared" si="421"/>
        <v>2.478705873733892E-15</v>
      </c>
      <c r="HX170" s="86">
        <f t="shared" si="422"/>
        <v>3.2817210128015E-14</v>
      </c>
      <c r="HY170" s="86">
        <f t="shared" si="423"/>
        <v>1.6471554228355272E-15</v>
      </c>
      <c r="HZ170" s="86">
        <f t="shared" si="424"/>
        <v>1.3352966865243424E-19</v>
      </c>
      <c r="IA170" s="86">
        <f t="shared" si="425"/>
        <v>2.6801297507149076E-20</v>
      </c>
      <c r="IB170" s="86">
        <f t="shared" si="426"/>
        <v>1.1457888896038096E-18</v>
      </c>
      <c r="IC170" s="86">
        <f t="shared" si="427"/>
        <v>2.9821195655238194E-13</v>
      </c>
      <c r="ID170" s="86">
        <f t="shared" si="428"/>
        <v>6.4250579446292519E-11</v>
      </c>
      <c r="IE170" s="86">
        <f t="shared" si="429"/>
        <v>9.637883170374636E-10</v>
      </c>
      <c r="IF170" s="86">
        <f t="shared" si="430"/>
        <v>3.3994090704674145E-6</v>
      </c>
      <c r="IG170" s="86">
        <f t="shared" si="431"/>
        <v>2.6802944340969079E-5</v>
      </c>
      <c r="II170" s="86">
        <f t="shared" si="540"/>
        <v>7.6939517558704488E-3</v>
      </c>
      <c r="IJ170" s="86">
        <f t="shared" si="541"/>
        <v>9.7159467907266081E-2</v>
      </c>
      <c r="IK170" s="86">
        <f t="shared" si="542"/>
        <v>5.8460148631179161E-2</v>
      </c>
      <c r="IL170" s="86">
        <f t="shared" si="543"/>
        <v>4.2578808142033915E-2</v>
      </c>
      <c r="IM170" s="86">
        <f t="shared" si="544"/>
        <v>4.3684636709943499E-2</v>
      </c>
      <c r="IN170" s="86">
        <f t="shared" si="545"/>
        <v>5.4679884724014298E-2</v>
      </c>
      <c r="IO170" s="86">
        <f t="shared" si="546"/>
        <v>6.3070016600548645E-2</v>
      </c>
      <c r="IP170" s="86">
        <f t="shared" si="547"/>
        <v>0.14215743085284535</v>
      </c>
      <c r="IQ170" s="86">
        <f t="shared" si="548"/>
        <v>0.27845189596394537</v>
      </c>
      <c r="IR170" s="86">
        <f t="shared" si="549"/>
        <v>5.0784453160788987E-2</v>
      </c>
      <c r="IS170" s="86">
        <f t="shared" si="550"/>
        <v>1.9347159237895196E-2</v>
      </c>
      <c r="IT170" s="86">
        <f t="shared" si="551"/>
        <v>6.9257556920138746E-3</v>
      </c>
      <c r="IU170" s="86">
        <f t="shared" si="552"/>
        <v>2.9256266846045802E-3</v>
      </c>
      <c r="IV170" s="86">
        <f t="shared" si="553"/>
        <v>1.0523247823832488E-4</v>
      </c>
      <c r="IW170" s="86">
        <f t="shared" si="554"/>
        <v>2.8048251903928434E-3</v>
      </c>
      <c r="IY170" s="86">
        <f t="shared" si="555"/>
        <v>7.6940702344934931E-3</v>
      </c>
      <c r="IZ170" s="86">
        <f t="shared" si="556"/>
        <v>9.7159467909082142E-2</v>
      </c>
      <c r="JA170" s="86">
        <f t="shared" si="557"/>
        <v>5.8460148631419351E-2</v>
      </c>
      <c r="JB170" s="86">
        <f t="shared" si="558"/>
        <v>4.2578808147152057E-2</v>
      </c>
      <c r="JC170" s="86">
        <f t="shared" si="559"/>
        <v>4.3684636709945976E-2</v>
      </c>
      <c r="JD170" s="86">
        <f t="shared" si="560"/>
        <v>5.4679884724047112E-2</v>
      </c>
      <c r="JE170" s="86">
        <f t="shared" si="561"/>
        <v>6.3070016600550297E-2</v>
      </c>
      <c r="JF170" s="86">
        <f t="shared" si="562"/>
        <v>0.14215743085284535</v>
      </c>
      <c r="JG170" s="86">
        <f t="shared" si="563"/>
        <v>0.27845189596394537</v>
      </c>
      <c r="JH170" s="86">
        <f t="shared" si="564"/>
        <v>5.0784453160788987E-2</v>
      </c>
      <c r="JI170" s="86">
        <f t="shared" si="565"/>
        <v>1.9347159238193409E-2</v>
      </c>
      <c r="JJ170" s="86">
        <f t="shared" si="566"/>
        <v>6.9257557562644543E-3</v>
      </c>
      <c r="JK170" s="86">
        <f t="shared" si="567"/>
        <v>2.9256276483928972E-3</v>
      </c>
      <c r="JL170" s="86">
        <f t="shared" si="568"/>
        <v>1.0863188730879229E-4</v>
      </c>
      <c r="JM170" s="86">
        <f t="shared" si="569"/>
        <v>2.8316281347338123E-3</v>
      </c>
    </row>
    <row r="171" spans="2:273" x14ac:dyDescent="0.25">
      <c r="B171" s="2">
        <v>144</v>
      </c>
      <c r="C171" s="37">
        <v>75.641000000000005</v>
      </c>
      <c r="D171" s="37">
        <v>74.338999999999999</v>
      </c>
      <c r="E171" s="37">
        <v>75.197000000000003</v>
      </c>
      <c r="F171" s="37">
        <v>71.790000000000006</v>
      </c>
      <c r="G171" s="37">
        <v>69.822999999999993</v>
      </c>
      <c r="H171" s="37">
        <v>69.164000000000001</v>
      </c>
      <c r="I171" s="37">
        <v>70.983999999999995</v>
      </c>
      <c r="J171" s="37">
        <v>72.177000000000007</v>
      </c>
      <c r="K171" s="37">
        <v>79.225999999999999</v>
      </c>
      <c r="L171" s="37">
        <v>72.355000000000004</v>
      </c>
      <c r="M171" s="37">
        <v>70.951999999999998</v>
      </c>
      <c r="N171" s="37">
        <v>71.451999999999998</v>
      </c>
      <c r="O171" s="37">
        <v>72.016000000000005</v>
      </c>
      <c r="P171" s="37">
        <v>76.143000000000001</v>
      </c>
      <c r="Q171" s="37">
        <v>76.725999999999999</v>
      </c>
      <c r="S171" s="4">
        <f t="shared" si="441"/>
        <v>75.502443296674485</v>
      </c>
      <c r="T171" s="4">
        <f t="shared" si="442"/>
        <v>74.304448078797648</v>
      </c>
      <c r="U171" s="4">
        <f t="shared" si="443"/>
        <v>75.116782972582314</v>
      </c>
      <c r="V171" s="4">
        <f t="shared" si="444"/>
        <v>73.255892420785798</v>
      </c>
      <c r="W171" s="4">
        <f t="shared" si="445"/>
        <v>70.000834533740743</v>
      </c>
      <c r="X171" s="4">
        <f t="shared" si="446"/>
        <v>69.919859035189177</v>
      </c>
      <c r="Y171" s="4">
        <f t="shared" si="447"/>
        <v>71.430410023004015</v>
      </c>
      <c r="Z171" s="4">
        <f t="shared" si="448"/>
        <v>72.651337940552693</v>
      </c>
      <c r="AA171" s="4">
        <f t="shared" si="449"/>
        <v>78.998598813255654</v>
      </c>
      <c r="AB171" s="4">
        <f t="shared" si="450"/>
        <v>73.113828333757624</v>
      </c>
      <c r="AC171" s="4">
        <f t="shared" si="451"/>
        <v>71.894565379558657</v>
      </c>
      <c r="AD171" s="4">
        <f t="shared" si="452"/>
        <v>72.651210555735545</v>
      </c>
      <c r="AE171" s="4">
        <f t="shared" si="453"/>
        <v>72.633753697254178</v>
      </c>
      <c r="AF171" s="4">
        <f t="shared" si="454"/>
        <v>76.225392434786372</v>
      </c>
      <c r="AG171" s="4">
        <f t="shared" si="455"/>
        <v>77.63448698895229</v>
      </c>
      <c r="AI171" s="4">
        <f t="shared" si="456"/>
        <v>0.13855670332551995</v>
      </c>
      <c r="AJ171" s="4">
        <f t="shared" si="457"/>
        <v>3.45519212023504E-2</v>
      </c>
      <c r="AK171" s="4">
        <f t="shared" si="458"/>
        <v>8.0217027417688769E-2</v>
      </c>
      <c r="AL171" s="4">
        <f t="shared" si="459"/>
        <v>-1.4658924207857922</v>
      </c>
      <c r="AM171" s="4">
        <f t="shared" si="460"/>
        <v>-0.17783453374075009</v>
      </c>
      <c r="AN171" s="4">
        <f t="shared" si="461"/>
        <v>-0.75585903518917519</v>
      </c>
      <c r="AO171" s="4">
        <f t="shared" si="462"/>
        <v>-0.44641002300402022</v>
      </c>
      <c r="AP171" s="4">
        <f t="shared" si="463"/>
        <v>-0.47433794055268663</v>
      </c>
      <c r="AQ171" s="4">
        <f t="shared" si="464"/>
        <v>0.22740118674434484</v>
      </c>
      <c r="AR171" s="4">
        <f t="shared" si="465"/>
        <v>-0.75882833375762004</v>
      </c>
      <c r="AS171" s="4">
        <f t="shared" si="466"/>
        <v>-0.94256537955865838</v>
      </c>
      <c r="AT171" s="4">
        <f t="shared" si="467"/>
        <v>-1.1992105557355472</v>
      </c>
      <c r="AU171" s="4">
        <f t="shared" si="468"/>
        <v>-0.61775369725417306</v>
      </c>
      <c r="AV171" s="4">
        <f t="shared" ref="AV171:AW186" si="570">IF(OR($B171 &lt; P$230, $B171 &gt; P$233), 0, P171-AF171)</f>
        <v>-8.2392434786370927E-2</v>
      </c>
      <c r="AW171" s="4">
        <f t="shared" si="570"/>
        <v>-0.90848698895229063</v>
      </c>
      <c r="AY171" s="2">
        <f t="shared" si="520"/>
        <v>75.485411194138791</v>
      </c>
      <c r="AZ171" s="2">
        <f t="shared" ref="AZ171:AZ227" si="571">IF(OR($B171 &lt; D$230, $B171 &gt; D$233), #N/A, ((1-FH171)*DL171) + (FH171 - FX171)*EB171 + (FX171*ER171))</f>
        <v>73.753267491452064</v>
      </c>
      <c r="BA171" s="2">
        <f t="shared" ref="BA171:BA227" si="572">IF(OR($B171 &lt; E$230, $B171 &gt; E$233), #N/A, ((1-FI171)*DM171) + (FI171 - FY171)*EC171 + (FY171*ES171))</f>
        <v>73.842354127273893</v>
      </c>
      <c r="BB171" s="2">
        <f t="shared" ref="BB171:BB227" si="573">IF(OR($B171 &lt; F$230, $B171 &gt; F$233), #N/A, ((1-FJ171)*DN171) + (FJ171 - FZ171)*ED171 + (FZ171*ET171))</f>
        <v>72.367783689906346</v>
      </c>
      <c r="BC171" s="2">
        <f t="shared" ref="BC171:BC227" si="574">IF(OR($B171 &lt; G$230, $B171 &gt; G$233), #N/A, ((1-FK171)*DO171) + (FK171 - GA171)*EE171 + (GA171*EU171))</f>
        <v>68.254335193003001</v>
      </c>
      <c r="BD171" s="2">
        <f t="shared" ref="BD171:BD227" si="575">IF(OR($B171 &lt; H$230, $B171 &gt; H$233), #N/A, ((1-FL171)*DP171) + (FL171 - GB171)*EF171 + (GB171*EV171))</f>
        <v>68.052166138379462</v>
      </c>
      <c r="BE171" s="2">
        <f t="shared" ref="BE171:BE227" si="576">IF(OR($B171 &lt; I$230, $B171 &gt; I$233), #N/A, ((1-FM171)*DQ171) + (FM171 - GC171)*EG171 + (GC171*EW171))</f>
        <v>68.950259884507631</v>
      </c>
      <c r="BF171" s="2">
        <f t="shared" ref="BF171:BF227" si="577">IF(OR($B171 &lt; J$230, $B171 &gt; J$233), #N/A, ((1-FN171)*DR171) + (FN171 - GD171)*EH171 + (GD171*EX171))</f>
        <v>67.508971605145319</v>
      </c>
      <c r="BG171" s="2">
        <f t="shared" ref="BG171:BG227" si="578">IF(OR($B171 &lt; K$230, $B171 &gt; K$233), #N/A, ((1-FO171)*DS171) + (FO171 - GE171)*EI171 + (GE171*EY171))</f>
        <v>70.625763173881126</v>
      </c>
      <c r="BH171" s="2">
        <f t="shared" ref="BH171:BH227" si="579">IF(OR($B171 &lt; L$230, $B171 &gt; L$233), #N/A, ((1-FP171)*DT171) + (FP171 - GF171)*EJ171 + (GF171*EZ171))</f>
        <v>70.130894495910098</v>
      </c>
      <c r="BI171" s="2">
        <f t="shared" ref="BI171:BI227" si="580">IF(OR($B171 &lt; M$230, $B171 &gt; M$233), #N/A, ((1-FQ171)*DU171) + (FQ171 - GG171)*EK171 + (GG171*FA171))</f>
        <v>70.109884500613873</v>
      </c>
      <c r="BJ171" s="2">
        <f t="shared" ref="BJ171:BJ227" si="581">IF(OR($B171 &lt; N$230, $B171 &gt; N$233), #N/A, ((1-FR171)*DV171) + (FR171 - GH171)*EL171 + (GH171*FB171))</f>
        <v>71.927519035462737</v>
      </c>
      <c r="BK171" s="2">
        <f t="shared" ref="BK171:BK227" si="582">IF(OR($B171 &lt; O$230, $B171 &gt; O$233), #N/A, ((1-FS171)*DW171) + (FS171 - GI171)*EM171 + (GI171*FC171))</f>
        <v>72.200740808207229</v>
      </c>
      <c r="BL171" s="2">
        <f t="shared" ref="BL171:BL227" si="583">IF(OR($B171 &lt; P$230, $B171 &gt; P$233), #N/A, ((1-FT171)*DX171) + (FT171 - GJ171)*EN171 + (GJ171*FD171))</f>
        <v>76.130824870647871</v>
      </c>
      <c r="BM171" s="2">
        <f t="shared" ref="BM171:BM227" si="584">IF(OR($B171 &lt; Q$230, $B171 &gt; Q$233), #N/A, ((1-FU171)*DY171) + (FU171 - GK171)*EO171 + (GK171*FE171))</f>
        <v>75.820702625689705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>
        <f t="shared" si="533"/>
        <v>72.016000000000005</v>
      </c>
      <c r="CR171" s="2">
        <f t="shared" si="534"/>
        <v>76.143000000000001</v>
      </c>
      <c r="CS171" s="2">
        <f t="shared" si="535"/>
        <v>76.725999999999999</v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>
        <f t="shared" si="497"/>
        <v>72.016000000000005</v>
      </c>
      <c r="DH171" s="2">
        <f t="shared" si="498"/>
        <v>76.143000000000001</v>
      </c>
      <c r="DI171" s="2">
        <f t="shared" si="499"/>
        <v>76.725999999999999</v>
      </c>
      <c r="DK171" s="2">
        <f t="shared" si="500"/>
        <v>111.85794261552401</v>
      </c>
      <c r="DL171" s="2">
        <f t="shared" ref="DL171:DY186" si="585">BP$228*$B171+BP$229</f>
        <v>105.90345088188425</v>
      </c>
      <c r="DM171" s="2">
        <f t="shared" si="585"/>
        <v>103.48907943219574</v>
      </c>
      <c r="DN171" s="2">
        <f t="shared" si="585"/>
        <v>106.19977846203712</v>
      </c>
      <c r="DO171" s="2">
        <f t="shared" si="585"/>
        <v>101.6211534084692</v>
      </c>
      <c r="DP171" s="2">
        <f t="shared" si="585"/>
        <v>96.487228340080947</v>
      </c>
      <c r="DQ171" s="2">
        <f t="shared" si="585"/>
        <v>107.53134504504504</v>
      </c>
      <c r="DR171" s="2">
        <f t="shared" si="585"/>
        <v>111.83495070028012</v>
      </c>
      <c r="DS171" s="2">
        <f t="shared" si="585"/>
        <v>110.0790978978979</v>
      </c>
      <c r="DT171" s="2">
        <f t="shared" si="585"/>
        <v>97.290471787577033</v>
      </c>
      <c r="DU171" s="2">
        <f t="shared" si="585"/>
        <v>101.01299978115765</v>
      </c>
      <c r="DV171" s="2">
        <f t="shared" si="585"/>
        <v>104.21850263157894</v>
      </c>
      <c r="DW171" s="2">
        <f t="shared" si="585"/>
        <v>109.76989973009447</v>
      </c>
      <c r="DX171" s="2">
        <f t="shared" si="585"/>
        <v>114.8483984984985</v>
      </c>
      <c r="DY171" s="2">
        <f t="shared" si="585"/>
        <v>96.652458064516125</v>
      </c>
      <c r="EA171" s="2">
        <f t="shared" si="440"/>
        <v>75.291122647237401</v>
      </c>
      <c r="EB171" s="2">
        <f t="shared" si="502"/>
        <v>73.756441626278914</v>
      </c>
      <c r="EC171" s="2">
        <f t="shared" si="503"/>
        <v>73.724464435146444</v>
      </c>
      <c r="ED171" s="2">
        <f t="shared" si="504"/>
        <v>72.332183190215972</v>
      </c>
      <c r="EE171" s="2">
        <f t="shared" si="505"/>
        <v>67.802499815234512</v>
      </c>
      <c r="EF171" s="2">
        <f t="shared" si="506"/>
        <v>67.547052197842646</v>
      </c>
      <c r="EG171" s="2">
        <f t="shared" si="507"/>
        <v>68.682719908419216</v>
      </c>
      <c r="EH171" s="2">
        <f t="shared" si="508"/>
        <v>67.156447142661989</v>
      </c>
      <c r="EI171" s="2">
        <f t="shared" si="509"/>
        <v>70.705181079801079</v>
      </c>
      <c r="EJ171" s="2">
        <f t="shared" si="510"/>
        <v>69.95554195106989</v>
      </c>
      <c r="EK171" s="2">
        <f t="shared" si="511"/>
        <v>69.913999562196963</v>
      </c>
      <c r="EL171" s="2">
        <f t="shared" si="512"/>
        <v>72.014626079802525</v>
      </c>
      <c r="EM171" s="2">
        <f t="shared" si="513"/>
        <v>72.101182419196874</v>
      </c>
      <c r="EN171" s="2">
        <f t="shared" si="514"/>
        <v>76.2338901873174</v>
      </c>
      <c r="EO171" s="2">
        <f t="shared" si="515"/>
        <v>75.774735728346485</v>
      </c>
      <c r="EQ171" s="2">
        <f t="shared" si="516"/>
        <v>76.184547368421065</v>
      </c>
      <c r="ER171" s="2">
        <f t="shared" ref="ER171:FE186" si="586">CV$228*$B171+CV$229</f>
        <v>73.736511246907597</v>
      </c>
      <c r="ES171" s="2">
        <f t="shared" si="586"/>
        <v>74.105689227660989</v>
      </c>
      <c r="ET171" s="2">
        <f t="shared" si="586"/>
        <v>72.442888222105978</v>
      </c>
      <c r="EU171" s="2">
        <f t="shared" si="586"/>
        <v>69.231032290976302</v>
      </c>
      <c r="EV171" s="2">
        <f t="shared" si="586"/>
        <v>69.164640112182454</v>
      </c>
      <c r="EW171" s="2">
        <f t="shared" si="586"/>
        <v>69.490185966499311</v>
      </c>
      <c r="EX171" s="2">
        <f t="shared" si="586"/>
        <v>68.097889277651987</v>
      </c>
      <c r="EY171" s="2">
        <f t="shared" si="586"/>
        <v>70.497484689505342</v>
      </c>
      <c r="EZ171" s="2">
        <f t="shared" si="586"/>
        <v>70.478853997479519</v>
      </c>
      <c r="FA171" s="2">
        <f t="shared" si="586"/>
        <v>70.608686929226508</v>
      </c>
      <c r="FB171" s="2">
        <f t="shared" si="586"/>
        <v>71.638266444359971</v>
      </c>
      <c r="FC171" s="2">
        <f t="shared" si="586"/>
        <v>72.537726030579506</v>
      </c>
      <c r="FD171" s="2">
        <f t="shared" si="586"/>
        <v>75.74919526257969</v>
      </c>
      <c r="FE171" s="2">
        <f t="shared" si="586"/>
        <v>76.013487342819062</v>
      </c>
      <c r="FG171" s="2">
        <f t="shared" si="518"/>
        <v>0.99990692039121543</v>
      </c>
      <c r="FH171" s="2">
        <f t="shared" ref="FH171:FU186" si="587">POWER(10,($B171-D$231)/D$229)/(1+POWER(10,($B171-D$231)/D$229))</f>
        <v>0.99989855911924663</v>
      </c>
      <c r="FI171" s="2">
        <f t="shared" si="587"/>
        <v>0.99989688277412714</v>
      </c>
      <c r="FJ171" s="2">
        <f t="shared" si="587"/>
        <v>0.99988793326750502</v>
      </c>
      <c r="FK171" s="2">
        <f t="shared" si="587"/>
        <v>0.99987721789472495</v>
      </c>
      <c r="FL171" s="2">
        <f t="shared" si="587"/>
        <v>0.99988569305954167</v>
      </c>
      <c r="FM171" s="2">
        <f t="shared" si="587"/>
        <v>0.99986757048525365</v>
      </c>
      <c r="FN171" s="2">
        <f t="shared" si="587"/>
        <v>0.99986377210650323</v>
      </c>
      <c r="FO171" s="2">
        <f t="shared" si="587"/>
        <v>0.99987175262050054</v>
      </c>
      <c r="FP171" s="2">
        <f t="shared" si="587"/>
        <v>0.9998707243048649</v>
      </c>
      <c r="FQ171" s="2">
        <f t="shared" si="587"/>
        <v>0.99987298820695603</v>
      </c>
      <c r="FR171" s="2">
        <f t="shared" si="587"/>
        <v>0.99987249341818485</v>
      </c>
      <c r="FS171" s="2">
        <f t="shared" si="587"/>
        <v>0.99987970017068273</v>
      </c>
      <c r="FT171" s="2">
        <f t="shared" si="587"/>
        <v>0.99986864004661857</v>
      </c>
      <c r="FU171" s="2">
        <f t="shared" si="587"/>
        <v>0.99984945572273831</v>
      </c>
      <c r="FW171" s="2">
        <f t="shared" si="536"/>
        <v>0.21365529414873252</v>
      </c>
      <c r="FX171" s="2">
        <f t="shared" ref="FX171:FX227" si="588">POWER(10,($B171-D$232)/D$229)/(1+POWER(10,($B171-D$232)/D$229))</f>
        <v>0.32288174948581272</v>
      </c>
      <c r="FY171" s="2">
        <f t="shared" ref="FY171:FY227" si="589">POWER(10,($B171-E$232)/E$229)/(1+POWER(10,($B171-E$232)/E$229))</f>
        <v>0.30118830111342038</v>
      </c>
      <c r="FZ171" s="2">
        <f t="shared" ref="FZ171:FZ227" si="590">POWER(10,($B171-F$232)/F$229)/(1+POWER(10,($B171-F$232)/F$229))</f>
        <v>0.28729560353140771</v>
      </c>
      <c r="GA171" s="2">
        <f t="shared" ref="GA171:GA227" si="591">POWER(10,($B171-G$232)/G$229)/(1+POWER(10,($B171-G$232)/G$229))</f>
        <v>0.31338668170653922</v>
      </c>
      <c r="GB171" s="2">
        <f t="shared" ref="GB171:GB227" si="592">POWER(10,($B171-H$232)/H$229)/(1+POWER(10,($B171-H$232)/H$229))</f>
        <v>0.31021861198219985</v>
      </c>
      <c r="GC171" s="2">
        <f t="shared" ref="GC171:GC227" si="593">POWER(10,($B171-I$232)/I$229)/(1+POWER(10,($B171-I$232)/I$229))</f>
        <v>0.3249613638706858</v>
      </c>
      <c r="GD171" s="2">
        <f t="shared" ref="GD171:GD227" si="594">POWER(10,($B171-J$232)/J$229)/(1+POWER(10,($B171-J$232)/J$229))</f>
        <v>0.36798650833996649</v>
      </c>
      <c r="GE171" s="2">
        <f t="shared" ref="GE171:GE227" si="595">POWER(10,($B171-K$232)/K$229)/(1+POWER(10,($B171-K$232)/K$229))</f>
        <v>0.40668741258444807</v>
      </c>
      <c r="GF171" s="2">
        <f t="shared" ref="GF171:GF227" si="596">POWER(10,($B171-L$232)/L$229)/(1+POWER(10,($B171-L$232)/L$229))</f>
        <v>0.32832953868146664</v>
      </c>
      <c r="GG171" s="2">
        <f t="shared" ref="GG171:GG227" si="597">POWER(10,($B171-M$232)/M$229)/(1+POWER(10,($B171-M$232)/M$229))</f>
        <v>0.27628974952853047</v>
      </c>
      <c r="GH171" s="2">
        <f t="shared" ref="GH171:GH227" si="598">POWER(10,($B171-N$232)/N$229)/(1+POWER(10,($B171-N$232)/N$229))</f>
        <v>0.24235662374591074</v>
      </c>
      <c r="GI171" s="2">
        <f t="shared" ref="GI171:GI227" si="599">POWER(10,($B171-O$232)/O$229)/(1+POWER(10,($B171-O$232)/O$229))</f>
        <v>0.2176800811407589</v>
      </c>
      <c r="GJ171" s="2">
        <f t="shared" ref="GJ171:GJ227" si="600">POWER(10,($B171-P$232)/P$229)/(1+POWER(10,($B171-P$232)/P$229))</f>
        <v>0.2231047018692017</v>
      </c>
      <c r="GK171" s="2">
        <f t="shared" ref="GK171:GK227" si="601">POWER(10,($B171-Q$232)/Q$229)/(1+POWER(10,($B171-Q$232)/Q$229))</f>
        <v>0.17936580583067099</v>
      </c>
      <c r="GM171" s="86">
        <f t="shared" si="537"/>
        <v>2.6126202849002917E-144</v>
      </c>
      <c r="GN171" s="86">
        <f t="shared" ref="GN171:GN227" si="602" xml:space="preserve"> _xlfn.NORM.DIST($B171, D$7, ABS(D$11), TRUE) * _xlfn.NORM.DIST(($B171 - D$7)*D$15, 0, ABS(D$11), TRUE) * 2</f>
        <v>1.1325858654433267E-158</v>
      </c>
      <c r="GO171" s="86">
        <f t="shared" ref="GO171:GO227" si="603" xml:space="preserve"> _xlfn.NORM.DIST($B171, E$7, ABS(E$11), TRUE) * _xlfn.NORM.DIST(($B171 - E$7)*E$15, 0, ABS(E$11), TRUE) * 2</f>
        <v>8.0481128549669328E-221</v>
      </c>
      <c r="GP171" s="86">
        <f t="shared" ref="GP171:GP227" si="604" xml:space="preserve"> _xlfn.NORM.DIST($B171, F$7, ABS(F$11), TRUE) * _xlfn.NORM.DIST(($B171 - F$7)*F$15, 0, ABS(F$11), TRUE) * 2</f>
        <v>1.6140968608104238E-237</v>
      </c>
      <c r="GQ171" s="86">
        <f t="shared" ref="GQ171:GQ227" si="605" xml:space="preserve"> _xlfn.NORM.DIST($B171, G$7, ABS(G$11), TRUE) * _xlfn.NORM.DIST(($B171 - G$7)*G$15, 0, ABS(G$11), TRUE) * 2</f>
        <v>9.7591142674320116E-257</v>
      </c>
      <c r="GR171" s="86">
        <f t="shared" ref="GR171:GR227" si="606" xml:space="preserve"> _xlfn.NORM.DIST($B171, H$7, ABS(H$11), TRUE) * _xlfn.NORM.DIST(($B171 - H$7)*H$15, 0, ABS(H$11), TRUE) * 2</f>
        <v>4.722223119380064E-204</v>
      </c>
      <c r="GS171" s="86">
        <f t="shared" ref="GS171:GS227" si="607" xml:space="preserve"> _xlfn.NORM.DIST($B171, I$7, ABS(I$11), TRUE) * _xlfn.NORM.DIST(($B171 - I$7)*I$15, 0, ABS(I$11), TRUE) * 2</f>
        <v>1.2019851177327972E-190</v>
      </c>
      <c r="GT171" s="86">
        <f t="shared" ref="GT171:GT227" si="608" xml:space="preserve"> _xlfn.NORM.DIST($B171, J$7, ABS(J$11), TRUE) * _xlfn.NORM.DIST(($B171 - J$7)*J$15, 0, ABS(J$11), TRUE) * 2</f>
        <v>4.4967779216751571E-233</v>
      </c>
      <c r="GU171" s="86">
        <f t="shared" ref="GU171:GU227" si="609" xml:space="preserve"> _xlfn.NORM.DIST($B171, K$7, ABS(K$11), TRUE) * _xlfn.NORM.DIST(($B171 - K$7)*K$15, 0, ABS(K$11), TRUE) * 2</f>
        <v>4.5170556244977681E-283</v>
      </c>
      <c r="GV171" s="86">
        <f t="shared" ref="GV171:GV227" si="610" xml:space="preserve"> _xlfn.NORM.DIST($B171, L$7, ABS(L$11), TRUE) * _xlfn.NORM.DIST(($B171 - L$7)*L$15, 0, ABS(L$11), TRUE) * 2</f>
        <v>2.0833579106087009E-304</v>
      </c>
      <c r="GW171" s="86">
        <f t="shared" ref="GW171:GW227" si="611" xml:space="preserve"> _xlfn.NORM.DIST($B171, M$7, ABS(M$11), TRUE) * _xlfn.NORM.DIST(($B171 - M$7)*M$15, 0, ABS(M$11), TRUE) * 2</f>
        <v>1.6658217364083088E-292</v>
      </c>
      <c r="GX171" s="86">
        <f t="shared" ref="GX171:GX227" si="612" xml:space="preserve"> _xlfn.NORM.DIST($B171, N$7, ABS(N$11), TRUE) * _xlfn.NORM.DIST(($B171 - N$7)*N$15, 0, ABS(N$11), TRUE) * 2</f>
        <v>1.3617773168017141E-286</v>
      </c>
      <c r="GY171" s="86">
        <f t="shared" ref="GY171:GY227" si="613" xml:space="preserve"> _xlfn.NORM.DIST($B171, O$7, ABS(O$11), TRUE) * _xlfn.NORM.DIST(($B171 - O$7)*O$15, 0, ABS(O$11), TRUE) * 2</f>
        <v>1.682376043152614E-252</v>
      </c>
      <c r="GZ171" s="86">
        <f t="shared" ref="GZ171:GZ227" si="614" xml:space="preserve"> _xlfn.NORM.DIST($B171, P$7, ABS(P$11), TRUE) * _xlfn.NORM.DIST(($B171 - P$7)*P$15, 0, ABS(P$11), TRUE) * 2</f>
        <v>4.9999304748196336E-176</v>
      </c>
      <c r="HA171" s="86">
        <f t="shared" ref="HA171:HA227" si="615" xml:space="preserve"> _xlfn.NORM.DIST($B171, Q$7, ABS(Q$11), TRUE) * _xlfn.NORM.DIST(($B171 - Q$7)*Q$15, 0, ABS(Q$11), TRUE) * 2</f>
        <v>4.304240817124154E-241</v>
      </c>
      <c r="HC171" s="86">
        <f t="shared" si="538"/>
        <v>8.7112745398493202E-78</v>
      </c>
      <c r="HD171" s="86">
        <f t="shared" ref="HD171:HD227" si="616" xml:space="preserve"> _xlfn.NORM.DIST($B171, D$8, ABS(D$12), TRUE) * _xlfn.NORM.DIST(($B171 - D$8)*D$16, 0, ABS(D$12), TRUE) * 2</f>
        <v>1.7064649189395922E-91</v>
      </c>
      <c r="HE171" s="86">
        <f t="shared" ref="HE171:HE227" si="617" xml:space="preserve"> _xlfn.NORM.DIST($B171, E$8, ABS(E$12), TRUE) * _xlfn.NORM.DIST(($B171 - E$8)*E$16, 0, ABS(E$12), TRUE) * 2</f>
        <v>1.0685049838569085E-112</v>
      </c>
      <c r="HF171" s="86">
        <f t="shared" ref="HF171:HF227" si="618" xml:space="preserve"> _xlfn.NORM.DIST($B171, F$8, ABS(F$12), TRUE) * _xlfn.NORM.DIST(($B171 - F$8)*F$16, 0, ABS(F$12), TRUE) * 2</f>
        <v>7.7089535069699974E-141</v>
      </c>
      <c r="HG171" s="86">
        <f t="shared" ref="HG171:HG227" si="619" xml:space="preserve"> _xlfn.NORM.DIST($B171, G$8, ABS(G$12), TRUE) * _xlfn.NORM.DIST(($B171 - G$8)*G$16, 0, ABS(G$12), TRUE) * 2</f>
        <v>5.1972834497572989E-187</v>
      </c>
      <c r="HH171" s="86">
        <f t="shared" ref="HH171:HH227" si="620" xml:space="preserve"> _xlfn.NORM.DIST($B171, H$8, ABS(H$12), TRUE) * _xlfn.NORM.DIST(($B171 - H$8)*H$16, 0, ABS(H$12), TRUE) * 2</f>
        <v>2.376364928401203E-142</v>
      </c>
      <c r="HI171" s="86">
        <f t="shared" ref="HI171:HI227" si="621" xml:space="preserve"> _xlfn.NORM.DIST($B171, I$8, ABS(I$12), TRUE) * _xlfn.NORM.DIST(($B171 - I$8)*I$16, 0, ABS(I$12), TRUE) * 2</f>
        <v>1.2668111199176148E-138</v>
      </c>
      <c r="HJ171" s="86">
        <f t="shared" ref="HJ171:HJ227" si="622" xml:space="preserve"> _xlfn.NORM.DIST($B171, J$8, ABS(J$12), TRUE) * _xlfn.NORM.DIST(($B171 - J$8)*J$16, 0, ABS(J$12), TRUE) * 2</f>
        <v>3.6501818460512955E-183</v>
      </c>
      <c r="HK171" s="86">
        <f t="shared" ref="HK171:HK227" si="623" xml:space="preserve"> _xlfn.NORM.DIST($B171, K$8, ABS(K$12), TRUE) * _xlfn.NORM.DIST(($B171 - K$8)*K$16, 0, ABS(K$12), TRUE) * 2</f>
        <v>9.3667213374709455E-265</v>
      </c>
      <c r="HL171" s="86">
        <f t="shared" ref="HL171:HL227" si="624" xml:space="preserve"> _xlfn.NORM.DIST($B171, L$8, ABS(L$12), TRUE) * _xlfn.NORM.DIST(($B171 - L$8)*L$16, 0, ABS(L$12), TRUE) * 2</f>
        <v>1.1540693715648048E-140</v>
      </c>
      <c r="HM171" s="86">
        <f t="shared" ref="HM171:HM227" si="625" xml:space="preserve"> _xlfn.NORM.DIST($B171, M$8, ABS(M$12), TRUE) * _xlfn.NORM.DIST(($B171 - M$8)*M$16, 0, ABS(M$12), TRUE) * 2</f>
        <v>2.5978731556020816E-202</v>
      </c>
      <c r="HN171" s="86">
        <f t="shared" ref="HN171:HN227" si="626" xml:space="preserve"> _xlfn.NORM.DIST($B171, N$8, ABS(N$12), TRUE) * _xlfn.NORM.DIST(($B171 - N$8)*N$16, 0, ABS(N$12), TRUE) * 2</f>
        <v>1.1787495798439421E-191</v>
      </c>
      <c r="HO171" s="86">
        <f t="shared" ref="HO171:HO227" si="627" xml:space="preserve"> _xlfn.NORM.DIST($B171, O$8, ABS(O$12), TRUE) * _xlfn.NORM.DIST(($B171 - O$8)*O$16, 0, ABS(O$12), TRUE) * 2</f>
        <v>1.3223347106843704E-114</v>
      </c>
      <c r="HP171" s="86">
        <f t="shared" ref="HP171:HP227" si="628" xml:space="preserve"> _xlfn.NORM.DIST($B171, P$8, ABS(P$12), TRUE) * _xlfn.NORM.DIST(($B171 - P$8)*P$16, 0, ABS(P$12), TRUE) * 2</f>
        <v>8.6628932367685753E-108</v>
      </c>
      <c r="HQ171" s="86">
        <f t="shared" ref="HQ171:HQ227" si="629" xml:space="preserve"> _xlfn.NORM.DIST($B171, Q$8, ABS(Q$12), TRUE) * _xlfn.NORM.DIST(($B171 - Q$8)*Q$16, 0, ABS(Q$12), TRUE) * 2</f>
        <v>3.1101492507255953E-156</v>
      </c>
      <c r="HS171" s="86">
        <f t="shared" si="539"/>
        <v>1.7074556714393451E-8</v>
      </c>
      <c r="HT171" s="86">
        <f t="shared" ref="HT171:HT227" si="630" xml:space="preserve"> _xlfn.NORM.DIST($B171, D$9, ABS(D$13), TRUE) * _xlfn.NORM.DIST(($B171 - D$9)*D$17, 0, ABS(D$13), TRUE) * 2</f>
        <v>1.2988106838141526E-13</v>
      </c>
      <c r="HU171" s="86">
        <f t="shared" ref="HU171:HU227" si="631" xml:space="preserve"> _xlfn.NORM.DIST($B171, E$9, ABS(E$13), TRUE) * _xlfn.NORM.DIST(($B171 - E$9)*E$17, 0, ABS(E$13), TRUE) * 2</f>
        <v>1.4848086373367975E-14</v>
      </c>
      <c r="HV171" s="86">
        <f t="shared" ref="HV171:HV227" si="632" xml:space="preserve"> _xlfn.NORM.DIST($B171, F$9, ABS(F$13), TRUE) * _xlfn.NORM.DIST(($B171 - F$9)*F$17, 0, ABS(F$13), TRUE) * 2</f>
        <v>3.6806840643074306E-13</v>
      </c>
      <c r="HW171" s="86">
        <f t="shared" ref="HW171:HW227" si="633" xml:space="preserve"> _xlfn.NORM.DIST($B171, G$9, ABS(G$13), TRUE) * _xlfn.NORM.DIST(($B171 - G$9)*G$17, 0, ABS(G$13), TRUE) * 2</f>
        <v>8.1720019080572849E-17</v>
      </c>
      <c r="HX171" s="86">
        <f t="shared" ref="HX171:HX227" si="634" xml:space="preserve"> _xlfn.NORM.DIST($B171, H$9, ABS(H$13), TRUE) * _xlfn.NORM.DIST(($B171 - H$9)*H$17, 0, ABS(H$13), TRUE) * 2</f>
        <v>1.5293931036070602E-15</v>
      </c>
      <c r="HY171" s="86">
        <f t="shared" ref="HY171:HY227" si="635" xml:space="preserve"> _xlfn.NORM.DIST($B171, I$9, ABS(I$13), TRUE) * _xlfn.NORM.DIST(($B171 - I$9)*I$17, 0, ABS(I$13), TRUE) * 2</f>
        <v>5.6847772035729913E-17</v>
      </c>
      <c r="HZ171" s="86">
        <f t="shared" ref="HZ171:HZ227" si="636" xml:space="preserve"> _xlfn.NORM.DIST($B171, J$9, ABS(J$13), TRUE) * _xlfn.NORM.DIST(($B171 - J$9)*J$17, 0, ABS(J$13), TRUE) * 2</f>
        <v>2.6792055613155285E-21</v>
      </c>
      <c r="IA171" s="86">
        <f t="shared" ref="IA171:IA227" si="637" xml:space="preserve"> _xlfn.NORM.DIST($B171, K$9, ABS(K$13), TRUE) * _xlfn.NORM.DIST(($B171 - K$9)*K$17, 0, ABS(K$13), TRUE) * 2</f>
        <v>5.2048915547350112E-22</v>
      </c>
      <c r="IB171" s="86">
        <f t="shared" ref="IB171:IB227" si="638" xml:space="preserve"> _xlfn.NORM.DIST($B171, L$9, ABS(L$13), TRUE) * _xlfn.NORM.DIST(($B171 - L$9)*L$17, 0, ABS(L$13), TRUE) * 2</f>
        <v>2.1451846505194246E-20</v>
      </c>
      <c r="IC171" s="86">
        <f t="shared" ref="IC171:IC227" si="639" xml:space="preserve"> _xlfn.NORM.DIST($B171, M$9, ABS(M$13), TRUE) * _xlfn.NORM.DIST(($B171 - M$9)*M$17, 0, ABS(M$13), TRUE) * 2</f>
        <v>1.426181335427522E-14</v>
      </c>
      <c r="ID171" s="86">
        <f t="shared" ref="ID171:ID227" si="640" xml:space="preserve"> _xlfn.NORM.DIST($B171, N$9, ABS(N$13), TRUE) * _xlfn.NORM.DIST(($B171 - N$9)*N$17, 0, ABS(N$13), TRUE) * 2</f>
        <v>4.2736287135970652E-12</v>
      </c>
      <c r="IE171" s="86">
        <f t="shared" ref="IE171:IE227" si="641" xml:space="preserve"> _xlfn.NORM.DIST($B171, O$9, ABS(O$13), TRUE) * _xlfn.NORM.DIST(($B171 - O$9)*O$17, 0, ABS(O$13), TRUE) * 2</f>
        <v>7.7394794975830583E-11</v>
      </c>
      <c r="IF171" s="86">
        <f t="shared" ref="IF171:IF227" si="642" xml:space="preserve"> _xlfn.NORM.DIST($B171, P$9, ABS(P$13), TRUE) * _xlfn.NORM.DIST(($B171 - P$9)*P$17, 0, ABS(P$13), TRUE) * 2</f>
        <v>6.9818536902781224E-7</v>
      </c>
      <c r="IG171" s="86">
        <f t="shared" ref="IG171:IG227" si="643" xml:space="preserve"> _xlfn.NORM.DIST($B171, Q$9, ABS(Q$13), TRUE) * _xlfn.NORM.DIST(($B171 - Q$9)*Q$17, 0, ABS(Q$13), TRUE) * 2</f>
        <v>6.3788591773908859E-6</v>
      </c>
      <c r="II171" s="86">
        <f t="shared" si="540"/>
        <v>1.2800846801517793E-2</v>
      </c>
      <c r="IJ171" s="86">
        <f t="shared" si="541"/>
        <v>0.14007454792629714</v>
      </c>
      <c r="IK171" s="86">
        <f t="shared" si="542"/>
        <v>8.808005138328992E-2</v>
      </c>
      <c r="IL171" s="86">
        <f t="shared" si="543"/>
        <v>6.5595201945272186E-2</v>
      </c>
      <c r="IM171" s="86">
        <f t="shared" si="544"/>
        <v>7.1052568912359962E-2</v>
      </c>
      <c r="IN171" s="86">
        <f t="shared" si="545"/>
        <v>8.4913313875334434E-2</v>
      </c>
      <c r="IO171" s="86">
        <f t="shared" si="546"/>
        <v>9.8783804573442505E-2</v>
      </c>
      <c r="IP171" s="86">
        <f t="shared" si="547"/>
        <v>0.20930800348021467</v>
      </c>
      <c r="IQ171" s="86">
        <f t="shared" si="548"/>
        <v>0.37559809332860528</v>
      </c>
      <c r="IR171" s="86">
        <f t="shared" si="549"/>
        <v>8.3518661708771619E-2</v>
      </c>
      <c r="IS171" s="86">
        <f t="shared" si="550"/>
        <v>3.2793428827940473E-2</v>
      </c>
      <c r="IT171" s="86">
        <f t="shared" si="551"/>
        <v>1.2472068719624448E-2</v>
      </c>
      <c r="IU171" s="86">
        <f t="shared" si="552"/>
        <v>5.5098901842023443E-3</v>
      </c>
      <c r="IV171" s="86">
        <f t="shared" si="553"/>
        <v>3.0083866504583518E-4</v>
      </c>
      <c r="IW171" s="86">
        <f t="shared" si="554"/>
        <v>4.8370052366483868E-3</v>
      </c>
      <c r="IY171" s="86">
        <f t="shared" si="555"/>
        <v>1.2800863876074507E-2</v>
      </c>
      <c r="IZ171" s="86">
        <f t="shared" si="556"/>
        <v>0.14007454792642701</v>
      </c>
      <c r="JA171" s="86">
        <f t="shared" si="557"/>
        <v>8.8080051383304769E-2</v>
      </c>
      <c r="JB171" s="86">
        <f t="shared" si="558"/>
        <v>6.5595201945640252E-2</v>
      </c>
      <c r="JC171" s="86">
        <f t="shared" si="559"/>
        <v>7.1052568912360045E-2</v>
      </c>
      <c r="JD171" s="86">
        <f t="shared" si="560"/>
        <v>8.4913313875335961E-2</v>
      </c>
      <c r="JE171" s="86">
        <f t="shared" si="561"/>
        <v>9.878380457344256E-2</v>
      </c>
      <c r="JF171" s="86">
        <f t="shared" si="562"/>
        <v>0.20930800348021467</v>
      </c>
      <c r="JG171" s="86">
        <f t="shared" si="563"/>
        <v>0.37559809332860528</v>
      </c>
      <c r="JH171" s="86">
        <f t="shared" si="564"/>
        <v>8.3518661708771619E-2</v>
      </c>
      <c r="JI171" s="86">
        <f t="shared" si="565"/>
        <v>3.2793428827954732E-2</v>
      </c>
      <c r="JJ171" s="86">
        <f t="shared" si="566"/>
        <v>1.2472068723898076E-2</v>
      </c>
      <c r="JK171" s="86">
        <f t="shared" si="567"/>
        <v>5.5098902615971388E-3</v>
      </c>
      <c r="JL171" s="86">
        <f t="shared" si="568"/>
        <v>3.0153685041486302E-4</v>
      </c>
      <c r="JM171" s="86">
        <f t="shared" si="569"/>
        <v>4.8433840958257779E-3</v>
      </c>
    </row>
    <row r="172" spans="2:273" x14ac:dyDescent="0.25">
      <c r="B172" s="2">
        <v>145</v>
      </c>
      <c r="C172" s="37">
        <v>75.828000000000003</v>
      </c>
      <c r="D172" s="37">
        <v>74.031999999999996</v>
      </c>
      <c r="E172" s="37">
        <v>75.164000000000001</v>
      </c>
      <c r="F172" s="37">
        <v>73.177000000000007</v>
      </c>
      <c r="G172" s="37">
        <v>69.903000000000006</v>
      </c>
      <c r="H172" s="37">
        <v>70.41</v>
      </c>
      <c r="I172" s="37">
        <v>72</v>
      </c>
      <c r="J172" s="37">
        <v>74.129000000000005</v>
      </c>
      <c r="K172" s="37">
        <v>80.596999999999994</v>
      </c>
      <c r="L172" s="37">
        <v>73.661000000000001</v>
      </c>
      <c r="M172" s="37">
        <v>71.677000000000007</v>
      </c>
      <c r="N172" s="37">
        <v>72.113</v>
      </c>
      <c r="O172" s="37">
        <v>71.274000000000001</v>
      </c>
      <c r="P172" s="37">
        <v>75.825000000000003</v>
      </c>
      <c r="Q172" s="37">
        <v>77.177000000000007</v>
      </c>
      <c r="S172" s="4">
        <f t="shared" si="441"/>
        <v>75.415120781934192</v>
      </c>
      <c r="T172" s="4">
        <f t="shared" si="442"/>
        <v>74.368491128994677</v>
      </c>
      <c r="U172" s="4">
        <f t="shared" si="443"/>
        <v>75.493279046761927</v>
      </c>
      <c r="V172" s="4">
        <f t="shared" si="444"/>
        <v>73.513271312669033</v>
      </c>
      <c r="W172" s="4">
        <f t="shared" si="445"/>
        <v>70.659234867448305</v>
      </c>
      <c r="X172" s="4">
        <f t="shared" si="446"/>
        <v>70.565160637757373</v>
      </c>
      <c r="Y172" s="4">
        <f t="shared" si="447"/>
        <v>72.296055357233513</v>
      </c>
      <c r="Z172" s="4">
        <f t="shared" si="448"/>
        <v>73.928319307167129</v>
      </c>
      <c r="AA172" s="4">
        <f t="shared" si="449"/>
        <v>79.90796044960571</v>
      </c>
      <c r="AB172" s="4">
        <f t="shared" si="450"/>
        <v>74.317338756706263</v>
      </c>
      <c r="AC172" s="4">
        <f t="shared" si="451"/>
        <v>72.686948750407595</v>
      </c>
      <c r="AD172" s="4">
        <f t="shared" si="452"/>
        <v>73.023861651560722</v>
      </c>
      <c r="AE172" s="4">
        <f t="shared" si="453"/>
        <v>72.86122966479796</v>
      </c>
      <c r="AF172" s="4">
        <f t="shared" si="454"/>
        <v>76.248595898025172</v>
      </c>
      <c r="AG172" s="4">
        <f t="shared" si="455"/>
        <v>78.604900373511725</v>
      </c>
      <c r="AI172" s="4">
        <f t="shared" si="456"/>
        <v>0.41287921806581096</v>
      </c>
      <c r="AJ172" s="4">
        <f t="shared" si="457"/>
        <v>-0.33649112899468037</v>
      </c>
      <c r="AK172" s="4">
        <f t="shared" si="458"/>
        <v>-0.32927904676192554</v>
      </c>
      <c r="AL172" s="4">
        <f t="shared" si="459"/>
        <v>-0.33627131266902666</v>
      </c>
      <c r="AM172" s="4">
        <f t="shared" si="460"/>
        <v>-0.75623486744829904</v>
      </c>
      <c r="AN172" s="4">
        <f t="shared" si="461"/>
        <v>-0.15516063775737621</v>
      </c>
      <c r="AO172" s="4">
        <f t="shared" si="462"/>
        <v>-0.29605535723351295</v>
      </c>
      <c r="AP172" s="4">
        <f t="shared" si="463"/>
        <v>0.20068069283287571</v>
      </c>
      <c r="AQ172" s="4">
        <f t="shared" si="464"/>
        <v>0.68903955039428411</v>
      </c>
      <c r="AR172" s="4">
        <f t="shared" si="465"/>
        <v>-0.65633875670626196</v>
      </c>
      <c r="AS172" s="4">
        <f t="shared" si="466"/>
        <v>-1.0099487504075881</v>
      </c>
      <c r="AT172" s="4">
        <f t="shared" si="467"/>
        <v>-0.91086165156072241</v>
      </c>
      <c r="AU172" s="4">
        <f t="shared" si="468"/>
        <v>-1.5872296647979596</v>
      </c>
      <c r="AV172" s="4">
        <f t="shared" si="570"/>
        <v>-0.4235958980251695</v>
      </c>
      <c r="AW172" s="4">
        <f t="shared" si="570"/>
        <v>-1.4279003735117186</v>
      </c>
      <c r="AY172" s="2">
        <f t="shared" si="520"/>
        <v>75.389133469542827</v>
      </c>
      <c r="AZ172" s="2">
        <f t="shared" si="571"/>
        <v>73.659083130309568</v>
      </c>
      <c r="BA172" s="2">
        <f t="shared" si="572"/>
        <v>73.771875252374244</v>
      </c>
      <c r="BB172" s="2">
        <f t="shared" si="573"/>
        <v>72.282702608326161</v>
      </c>
      <c r="BC172" s="2">
        <f t="shared" si="574"/>
        <v>68.155891967787085</v>
      </c>
      <c r="BD172" s="2">
        <f t="shared" si="575"/>
        <v>67.987656169252972</v>
      </c>
      <c r="BE172" s="2">
        <f t="shared" si="576"/>
        <v>68.876661596886549</v>
      </c>
      <c r="BF172" s="2">
        <f t="shared" si="577"/>
        <v>67.408206306316856</v>
      </c>
      <c r="BG172" s="2">
        <f t="shared" si="578"/>
        <v>70.528750029292922</v>
      </c>
      <c r="BH172" s="2">
        <f t="shared" si="579"/>
        <v>70.040644683809575</v>
      </c>
      <c r="BI172" s="2">
        <f t="shared" si="580"/>
        <v>69.98435329753481</v>
      </c>
      <c r="BJ172" s="2">
        <f t="shared" si="581"/>
        <v>71.849572572868411</v>
      </c>
      <c r="BK172" s="2">
        <f t="shared" si="582"/>
        <v>72.12209759860508</v>
      </c>
      <c r="BL172" s="2">
        <f t="shared" si="583"/>
        <v>76.012864684441993</v>
      </c>
      <c r="BM172" s="2">
        <f t="shared" si="584"/>
        <v>75.713590261296446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>
        <f t="shared" si="534"/>
        <v>75.825000000000003</v>
      </c>
      <c r="CS172" s="2">
        <f t="shared" si="535"/>
        <v>77.177000000000007</v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>
        <f t="shared" si="498"/>
        <v>75.825000000000003</v>
      </c>
      <c r="DI172" s="2">
        <f t="shared" si="499"/>
        <v>77.177000000000007</v>
      </c>
      <c r="DK172" s="2">
        <f t="shared" si="500"/>
        <v>112.03664814255512</v>
      </c>
      <c r="DL172" s="2">
        <f t="shared" si="585"/>
        <v>106.03043969964619</v>
      </c>
      <c r="DM172" s="2">
        <f t="shared" si="585"/>
        <v>103.60793959528846</v>
      </c>
      <c r="DN172" s="2">
        <f t="shared" si="585"/>
        <v>106.34241325662427</v>
      </c>
      <c r="DO172" s="2">
        <f t="shared" si="585"/>
        <v>101.7242937958201</v>
      </c>
      <c r="DP172" s="2">
        <f t="shared" si="585"/>
        <v>96.552834008097136</v>
      </c>
      <c r="DQ172" s="2">
        <f t="shared" si="585"/>
        <v>107.71789420849422</v>
      </c>
      <c r="DR172" s="2">
        <f t="shared" si="585"/>
        <v>112.06286778711485</v>
      </c>
      <c r="DS172" s="2">
        <f t="shared" si="585"/>
        <v>110.27699725439726</v>
      </c>
      <c r="DT172" s="2">
        <f t="shared" si="585"/>
        <v>97.356653627311502</v>
      </c>
      <c r="DU172" s="2">
        <f t="shared" si="585"/>
        <v>101.12239282197173</v>
      </c>
      <c r="DV172" s="2">
        <f t="shared" si="585"/>
        <v>104.34957530364372</v>
      </c>
      <c r="DW172" s="2">
        <f t="shared" si="585"/>
        <v>109.95492017543859</v>
      </c>
      <c r="DX172" s="2">
        <f t="shared" si="585"/>
        <v>115.06917082797082</v>
      </c>
      <c r="DY172" s="2">
        <f t="shared" si="585"/>
        <v>96.723733467741937</v>
      </c>
      <c r="EA172" s="2">
        <f t="shared" si="440"/>
        <v>75.173978879347729</v>
      </c>
      <c r="EB172" s="2">
        <f t="shared" si="502"/>
        <v>73.662073371028512</v>
      </c>
      <c r="EC172" s="2">
        <f t="shared" si="503"/>
        <v>73.643238725873928</v>
      </c>
      <c r="ED172" s="2">
        <f t="shared" si="504"/>
        <v>72.243676554774908</v>
      </c>
      <c r="EE172" s="2">
        <f t="shared" si="505"/>
        <v>67.662600771087881</v>
      </c>
      <c r="EF172" s="2">
        <f t="shared" si="506"/>
        <v>67.435082301983257</v>
      </c>
      <c r="EG172" s="2">
        <f t="shared" si="507"/>
        <v>68.584782974294953</v>
      </c>
      <c r="EH172" s="2">
        <f t="shared" si="508"/>
        <v>67.024720504530762</v>
      </c>
      <c r="EI172" s="2">
        <f t="shared" si="509"/>
        <v>70.614406251479977</v>
      </c>
      <c r="EJ172" s="2">
        <f t="shared" si="510"/>
        <v>69.849223253316993</v>
      </c>
      <c r="EK172" s="2">
        <f t="shared" si="511"/>
        <v>69.769424835371581</v>
      </c>
      <c r="EL172" s="2">
        <f t="shared" si="512"/>
        <v>71.946180584121734</v>
      </c>
      <c r="EM172" s="2">
        <f t="shared" si="513"/>
        <v>72.012377277179255</v>
      </c>
      <c r="EN172" s="2">
        <f t="shared" si="514"/>
        <v>76.128015788795324</v>
      </c>
      <c r="EO172" s="2">
        <f t="shared" si="515"/>
        <v>75.663198818897669</v>
      </c>
      <c r="EQ172" s="2">
        <f t="shared" si="516"/>
        <v>76.097687869674203</v>
      </c>
      <c r="ER172" s="2">
        <f t="shared" si="586"/>
        <v>73.64464202957133</v>
      </c>
      <c r="ES172" s="2">
        <f t="shared" si="586"/>
        <v>74.035293097463807</v>
      </c>
      <c r="ET172" s="2">
        <f t="shared" si="586"/>
        <v>72.359627304731191</v>
      </c>
      <c r="EU172" s="2">
        <f t="shared" si="586"/>
        <v>69.13013426924546</v>
      </c>
      <c r="EV172" s="2">
        <f t="shared" si="586"/>
        <v>69.099021950956882</v>
      </c>
      <c r="EW172" s="2">
        <f t="shared" si="586"/>
        <v>69.415947835622561</v>
      </c>
      <c r="EX172" s="2">
        <f t="shared" si="586"/>
        <v>67.994526544367062</v>
      </c>
      <c r="EY172" s="2">
        <f t="shared" si="586"/>
        <v>70.403970784575591</v>
      </c>
      <c r="EZ172" s="2">
        <f t="shared" si="586"/>
        <v>70.388489271564694</v>
      </c>
      <c r="FA172" s="2">
        <f t="shared" si="586"/>
        <v>70.485490236268191</v>
      </c>
      <c r="FB172" s="2">
        <f t="shared" si="586"/>
        <v>71.559623612081637</v>
      </c>
      <c r="FC172" s="2">
        <f t="shared" si="586"/>
        <v>72.463917464954079</v>
      </c>
      <c r="FD172" s="2">
        <f t="shared" si="586"/>
        <v>75.627686022300011</v>
      </c>
      <c r="FE172" s="2">
        <f t="shared" si="586"/>
        <v>75.908897924553159</v>
      </c>
      <c r="FG172" s="2">
        <f t="shared" si="518"/>
        <v>0.9999151096926141</v>
      </c>
      <c r="FH172" s="2">
        <f t="shared" si="587"/>
        <v>0.99990748399142915</v>
      </c>
      <c r="FI172" s="2">
        <f t="shared" si="587"/>
        <v>0.99990595511899183</v>
      </c>
      <c r="FJ172" s="2">
        <f t="shared" si="587"/>
        <v>0.99989779291740433</v>
      </c>
      <c r="FK172" s="2">
        <f t="shared" si="587"/>
        <v>0.99988802017933687</v>
      </c>
      <c r="FL172" s="2">
        <f t="shared" si="587"/>
        <v>0.99989574978276352</v>
      </c>
      <c r="FM172" s="2">
        <f t="shared" si="587"/>
        <v>0.99987922143974528</v>
      </c>
      <c r="FN172" s="2">
        <f t="shared" si="587"/>
        <v>0.99987575719526223</v>
      </c>
      <c r="FO172" s="2">
        <f t="shared" si="587"/>
        <v>0.99988303567990777</v>
      </c>
      <c r="FP172" s="2">
        <f t="shared" si="587"/>
        <v>0.99988209782365078</v>
      </c>
      <c r="FQ172" s="2">
        <f t="shared" si="587"/>
        <v>0.99988416257345802</v>
      </c>
      <c r="FR172" s="2">
        <f t="shared" si="587"/>
        <v>0.99988371131062959</v>
      </c>
      <c r="FS172" s="2">
        <f t="shared" si="587"/>
        <v>0.9998902840903382</v>
      </c>
      <c r="FT172" s="2">
        <f t="shared" si="587"/>
        <v>0.99988019691394459</v>
      </c>
      <c r="FU172" s="2">
        <f t="shared" si="587"/>
        <v>0.99986270016862444</v>
      </c>
      <c r="FW172" s="2">
        <f t="shared" si="536"/>
        <v>0.22953690944953306</v>
      </c>
      <c r="FX172" s="2">
        <f t="shared" si="588"/>
        <v>0.34333747579484408</v>
      </c>
      <c r="FY172" s="2">
        <f t="shared" si="589"/>
        <v>0.32092104792093351</v>
      </c>
      <c r="FZ172" s="2">
        <f t="shared" si="590"/>
        <v>0.3065173892032953</v>
      </c>
      <c r="GA172" s="2">
        <f t="shared" si="591"/>
        <v>0.33353717311211228</v>
      </c>
      <c r="GB172" s="2">
        <f t="shared" si="592"/>
        <v>0.33026338164841412</v>
      </c>
      <c r="GC172" s="2">
        <f t="shared" si="593"/>
        <v>0.34548161877267541</v>
      </c>
      <c r="GD172" s="2">
        <f t="shared" si="594"/>
        <v>0.38965537491528213</v>
      </c>
      <c r="GE172" s="2">
        <f t="shared" si="595"/>
        <v>0.42908798362316064</v>
      </c>
      <c r="GF172" s="2">
        <f t="shared" si="596"/>
        <v>0.34895253588790126</v>
      </c>
      <c r="GG172" s="2">
        <f t="shared" si="597"/>
        <v>0.29508005102974544</v>
      </c>
      <c r="GH172" s="2">
        <f t="shared" si="598"/>
        <v>0.25966718185592763</v>
      </c>
      <c r="GI172" s="2">
        <f t="shared" si="599"/>
        <v>0.23377192922082424</v>
      </c>
      <c r="GJ172" s="2">
        <f t="shared" si="600"/>
        <v>0.23947480826671089</v>
      </c>
      <c r="GK172" s="2">
        <f t="shared" si="601"/>
        <v>0.19332522361481133</v>
      </c>
      <c r="GM172" s="86">
        <f t="shared" si="537"/>
        <v>6.185011689440149E-148</v>
      </c>
      <c r="GN172" s="86">
        <f t="shared" si="602"/>
        <v>1.3335412043491613E-162</v>
      </c>
      <c r="GO172" s="86">
        <f t="shared" si="603"/>
        <v>2.3780359257683483E-226</v>
      </c>
      <c r="GP172" s="86">
        <f t="shared" si="604"/>
        <v>1.7334157122039236E-243</v>
      </c>
      <c r="GQ172" s="86">
        <f t="shared" si="605"/>
        <v>3.8259496380299222E-263</v>
      </c>
      <c r="GR172" s="86">
        <f t="shared" si="606"/>
        <v>4.0883558338364017E-209</v>
      </c>
      <c r="GS172" s="86">
        <f t="shared" si="607"/>
        <v>2.2013220875641546E-195</v>
      </c>
      <c r="GT172" s="86">
        <f t="shared" si="608"/>
        <v>7.1044139307871635E-239</v>
      </c>
      <c r="GU172" s="86">
        <f t="shared" si="609"/>
        <v>4.3905954361363085E-290</v>
      </c>
      <c r="GV172" s="86">
        <f t="shared" si="610"/>
        <v>0</v>
      </c>
      <c r="GW172" s="86">
        <f t="shared" si="611"/>
        <v>8.3601101782945541E-300</v>
      </c>
      <c r="GX172" s="86">
        <f t="shared" si="612"/>
        <v>8.8672781477375507E-294</v>
      </c>
      <c r="GY172" s="86">
        <f t="shared" si="613"/>
        <v>8.1747643602669779E-259</v>
      </c>
      <c r="GZ172" s="86">
        <f t="shared" si="614"/>
        <v>2.2032137409330173E-180</v>
      </c>
      <c r="HA172" s="86">
        <f t="shared" si="615"/>
        <v>4.9322000067751496E-247</v>
      </c>
      <c r="HC172" s="86">
        <f t="shared" si="538"/>
        <v>1.5633014843709434E-80</v>
      </c>
      <c r="HD172" s="86">
        <f t="shared" si="616"/>
        <v>1.1943765067182158E-94</v>
      </c>
      <c r="HE172" s="86">
        <f t="shared" si="617"/>
        <v>1.3097580029267031E-116</v>
      </c>
      <c r="HF172" s="86">
        <f t="shared" si="618"/>
        <v>8.6598432889123966E-146</v>
      </c>
      <c r="HG172" s="86">
        <f t="shared" si="619"/>
        <v>1.5649155523672223E-193</v>
      </c>
      <c r="HH172" s="86">
        <f t="shared" si="620"/>
        <v>2.9207448063838078E-147</v>
      </c>
      <c r="HI172" s="86">
        <f t="shared" si="621"/>
        <v>2.1577489718203611E-143</v>
      </c>
      <c r="HJ172" s="86">
        <f t="shared" si="622"/>
        <v>2.1601887749705193E-189</v>
      </c>
      <c r="HK172" s="86">
        <f t="shared" si="623"/>
        <v>1.1263879440721239E-273</v>
      </c>
      <c r="HL172" s="86">
        <f t="shared" si="624"/>
        <v>2.0661154048342653E-145</v>
      </c>
      <c r="HM172" s="86">
        <f t="shared" si="625"/>
        <v>2.4119999305729745E-209</v>
      </c>
      <c r="HN172" s="86">
        <f t="shared" si="626"/>
        <v>2.0050288622724059E-198</v>
      </c>
      <c r="HO172" s="86">
        <f t="shared" si="627"/>
        <v>1.16217706349074E-118</v>
      </c>
      <c r="HP172" s="86">
        <f t="shared" si="628"/>
        <v>1.3587039207048872E-111</v>
      </c>
      <c r="HQ172" s="86">
        <f t="shared" si="629"/>
        <v>1.062837360717216E-161</v>
      </c>
      <c r="HS172" s="86">
        <f t="shared" si="539"/>
        <v>2.1925297313633565E-9</v>
      </c>
      <c r="HT172" s="86">
        <f t="shared" si="630"/>
        <v>8.1864654553970943E-15</v>
      </c>
      <c r="HU172" s="86">
        <f t="shared" si="631"/>
        <v>8.0528832716168253E-16</v>
      </c>
      <c r="HV172" s="86">
        <f t="shared" si="632"/>
        <v>2.3227232119656889E-14</v>
      </c>
      <c r="HW172" s="86">
        <f t="shared" si="633"/>
        <v>2.2749558462816031E-18</v>
      </c>
      <c r="HX172" s="86">
        <f t="shared" si="634"/>
        <v>6.1452992016327472E-17</v>
      </c>
      <c r="HY172" s="86">
        <f t="shared" si="635"/>
        <v>1.6671532869457081E-18</v>
      </c>
      <c r="HZ172" s="86">
        <f t="shared" si="636"/>
        <v>4.5255619412234842E-23</v>
      </c>
      <c r="IA172" s="86">
        <f t="shared" si="637"/>
        <v>8.5370427324049242E-24</v>
      </c>
      <c r="IB172" s="86">
        <f t="shared" si="638"/>
        <v>3.3308428891975713E-22</v>
      </c>
      <c r="IC172" s="86">
        <f t="shared" si="639"/>
        <v>5.8319478699602205E-16</v>
      </c>
      <c r="ID172" s="86">
        <f t="shared" si="640"/>
        <v>2.4400983261035263E-13</v>
      </c>
      <c r="IE172" s="86">
        <f t="shared" si="641"/>
        <v>5.3528926948135442E-12</v>
      </c>
      <c r="IF172" s="86">
        <f t="shared" si="642"/>
        <v>1.3004876085734976E-7</v>
      </c>
      <c r="IG172" s="86">
        <f t="shared" si="643"/>
        <v>1.3766149315942264E-6</v>
      </c>
      <c r="II172" s="86">
        <f t="shared" si="540"/>
        <v>2.0705519616983421E-2</v>
      </c>
      <c r="IJ172" s="86">
        <f t="shared" si="541"/>
        <v>0.19604731447089999</v>
      </c>
      <c r="IK172" s="86">
        <f t="shared" si="542"/>
        <v>0.12873399934816621</v>
      </c>
      <c r="IL172" s="86">
        <f t="shared" si="543"/>
        <v>9.8009990138914968E-2</v>
      </c>
      <c r="IM172" s="86">
        <f t="shared" si="544"/>
        <v>0.11110460371524042</v>
      </c>
      <c r="IN172" s="86">
        <f t="shared" si="545"/>
        <v>0.12740061629700664</v>
      </c>
      <c r="IO172" s="86">
        <f t="shared" si="546"/>
        <v>0.14899362622233944</v>
      </c>
      <c r="IP172" s="86">
        <f t="shared" si="547"/>
        <v>0.29511603909358858</v>
      </c>
      <c r="IQ172" s="86">
        <f t="shared" si="548"/>
        <v>0.47528970349547744</v>
      </c>
      <c r="IR172" s="86">
        <f t="shared" si="549"/>
        <v>0.13152886622800677</v>
      </c>
      <c r="IS172" s="86">
        <f t="shared" si="550"/>
        <v>5.3552849027055614E-2</v>
      </c>
      <c r="IT172" s="86">
        <f t="shared" si="551"/>
        <v>2.1641387812127971E-2</v>
      </c>
      <c r="IU172" s="86">
        <f t="shared" si="552"/>
        <v>1.0001825084941426E-2</v>
      </c>
      <c r="IV172" s="86">
        <f t="shared" si="553"/>
        <v>8.021602260426308E-4</v>
      </c>
      <c r="IW172" s="86">
        <f t="shared" si="554"/>
        <v>8.1202225197095634E-3</v>
      </c>
      <c r="IY172" s="86">
        <f t="shared" si="555"/>
        <v>2.0705521809513152E-2</v>
      </c>
      <c r="IZ172" s="86">
        <f t="shared" si="556"/>
        <v>0.19604731447090817</v>
      </c>
      <c r="JA172" s="86">
        <f t="shared" si="557"/>
        <v>0.12873399934816701</v>
      </c>
      <c r="JB172" s="86">
        <f t="shared" si="558"/>
        <v>9.8009990138938199E-2</v>
      </c>
      <c r="JC172" s="86">
        <f t="shared" si="559"/>
        <v>0.11110460371524042</v>
      </c>
      <c r="JD172" s="86">
        <f t="shared" si="560"/>
        <v>0.12740061629700669</v>
      </c>
      <c r="JE172" s="86">
        <f t="shared" si="561"/>
        <v>0.14899362622233944</v>
      </c>
      <c r="JF172" s="86">
        <f t="shared" si="562"/>
        <v>0.29511603909358858</v>
      </c>
      <c r="JG172" s="86">
        <f t="shared" si="563"/>
        <v>0.47528970349547744</v>
      </c>
      <c r="JH172" s="86">
        <f t="shared" si="564"/>
        <v>0.13152886622800677</v>
      </c>
      <c r="JI172" s="86">
        <f t="shared" si="565"/>
        <v>5.3552849027056197E-2</v>
      </c>
      <c r="JJ172" s="86">
        <f t="shared" si="566"/>
        <v>2.164138781237198E-2</v>
      </c>
      <c r="JK172" s="86">
        <f t="shared" si="567"/>
        <v>1.000182509029432E-2</v>
      </c>
      <c r="JL172" s="86">
        <f t="shared" si="568"/>
        <v>8.0229027480348812E-4</v>
      </c>
      <c r="JM172" s="86">
        <f t="shared" si="569"/>
        <v>8.1215991346411578E-3</v>
      </c>
    </row>
    <row r="173" spans="2:273" x14ac:dyDescent="0.25">
      <c r="B173" s="2">
        <v>146</v>
      </c>
      <c r="C173" s="37">
        <v>74.358999999999995</v>
      </c>
      <c r="D173" s="37">
        <v>74.596999999999994</v>
      </c>
      <c r="E173" s="37">
        <v>76.525000000000006</v>
      </c>
      <c r="F173" s="37">
        <v>73.274000000000001</v>
      </c>
      <c r="G173" s="37">
        <v>70.548000000000002</v>
      </c>
      <c r="H173" s="37">
        <v>70.278999999999996</v>
      </c>
      <c r="I173" s="37">
        <v>72.343999999999994</v>
      </c>
      <c r="J173" s="37">
        <v>75.838999999999999</v>
      </c>
      <c r="K173" s="37">
        <v>81.081000000000003</v>
      </c>
      <c r="L173" s="37">
        <v>75.644999999999996</v>
      </c>
      <c r="M173" s="37">
        <v>71.903000000000006</v>
      </c>
      <c r="N173" s="37">
        <v>72.468000000000004</v>
      </c>
      <c r="O173" s="37">
        <v>72.596999999999994</v>
      </c>
      <c r="P173" s="37">
        <v>76.697999999999993</v>
      </c>
      <c r="Q173" s="37">
        <v>78.564999999999998</v>
      </c>
      <c r="S173" s="4">
        <f t="shared" si="441"/>
        <v>75.333055422565536</v>
      </c>
      <c r="T173" s="4">
        <f t="shared" si="442"/>
        <v>74.444966779534155</v>
      </c>
      <c r="U173" s="4">
        <f t="shared" si="443"/>
        <v>75.945751895558232</v>
      </c>
      <c r="V173" s="4">
        <f t="shared" si="444"/>
        <v>73.844105027352214</v>
      </c>
      <c r="W173" s="4">
        <f t="shared" si="445"/>
        <v>71.488172555311877</v>
      </c>
      <c r="X173" s="4">
        <f t="shared" si="446"/>
        <v>71.342459243606299</v>
      </c>
      <c r="Y173" s="4">
        <f t="shared" si="447"/>
        <v>73.31139951936423</v>
      </c>
      <c r="Z173" s="4">
        <f t="shared" si="448"/>
        <v>75.088010237116436</v>
      </c>
      <c r="AA173" s="4">
        <f t="shared" si="449"/>
        <v>79.956979676031565</v>
      </c>
      <c r="AB173" s="4">
        <f t="shared" si="450"/>
        <v>75.778402404177953</v>
      </c>
      <c r="AC173" s="4">
        <f t="shared" si="451"/>
        <v>73.785539417232229</v>
      </c>
      <c r="AD173" s="4">
        <f t="shared" si="452"/>
        <v>73.600326313785672</v>
      </c>
      <c r="AE173" s="4">
        <f t="shared" si="453"/>
        <v>73.256613667328679</v>
      </c>
      <c r="AF173" s="4">
        <f t="shared" si="454"/>
        <v>76.43964917036773</v>
      </c>
      <c r="AG173" s="4">
        <f t="shared" si="455"/>
        <v>80.083634981168643</v>
      </c>
      <c r="AI173" s="4">
        <f t="shared" si="456"/>
        <v>-0.97405542256554156</v>
      </c>
      <c r="AJ173" s="4">
        <f t="shared" si="457"/>
        <v>0.15203322046583878</v>
      </c>
      <c r="AK173" s="4">
        <f t="shared" si="458"/>
        <v>0.5792481044417741</v>
      </c>
      <c r="AL173" s="4">
        <f t="shared" si="459"/>
        <v>-0.5701050273522128</v>
      </c>
      <c r="AM173" s="4">
        <f t="shared" si="460"/>
        <v>-0.94017255531187516</v>
      </c>
      <c r="AN173" s="4">
        <f t="shared" si="461"/>
        <v>-1.0634592436063031</v>
      </c>
      <c r="AO173" s="4">
        <f t="shared" si="462"/>
        <v>-0.96739951936423552</v>
      </c>
      <c r="AP173" s="4">
        <f t="shared" si="463"/>
        <v>0.75098976288356312</v>
      </c>
      <c r="AQ173" s="4">
        <f t="shared" si="464"/>
        <v>1.1240203239684377</v>
      </c>
      <c r="AR173" s="4">
        <f t="shared" si="465"/>
        <v>-0.13340240417795712</v>
      </c>
      <c r="AS173" s="4">
        <f t="shared" si="466"/>
        <v>-1.8825394172322234</v>
      </c>
      <c r="AT173" s="4">
        <f t="shared" si="467"/>
        <v>-1.1323263137856685</v>
      </c>
      <c r="AU173" s="4">
        <f t="shared" si="468"/>
        <v>-0.65961366732868498</v>
      </c>
      <c r="AV173" s="4">
        <f t="shared" si="570"/>
        <v>0.25835082963226341</v>
      </c>
      <c r="AW173" s="4">
        <f t="shared" si="570"/>
        <v>-1.5186349811686455</v>
      </c>
      <c r="AY173" s="2">
        <f t="shared" si="520"/>
        <v>75.294613157442527</v>
      </c>
      <c r="AZ173" s="2">
        <f t="shared" si="571"/>
        <v>73.565013707749941</v>
      </c>
      <c r="BA173" s="2">
        <f t="shared" si="572"/>
        <v>73.702110674826301</v>
      </c>
      <c r="BB173" s="2">
        <f t="shared" si="573"/>
        <v>72.197932884694012</v>
      </c>
      <c r="BC173" s="2">
        <f t="shared" si="574"/>
        <v>68.059992553500663</v>
      </c>
      <c r="BD173" s="2">
        <f t="shared" si="575"/>
        <v>67.926114903382299</v>
      </c>
      <c r="BE173" s="2">
        <f t="shared" si="576"/>
        <v>68.804575841136</v>
      </c>
      <c r="BF173" s="2">
        <f t="shared" si="577"/>
        <v>67.309153314736363</v>
      </c>
      <c r="BG173" s="2">
        <f t="shared" si="578"/>
        <v>70.431584569130024</v>
      </c>
      <c r="BH173" s="2">
        <f t="shared" si="579"/>
        <v>69.951399535806672</v>
      </c>
      <c r="BI173" s="2">
        <f t="shared" si="580"/>
        <v>69.860183627111667</v>
      </c>
      <c r="BJ173" s="2">
        <f t="shared" si="581"/>
        <v>71.770990051715117</v>
      </c>
      <c r="BK173" s="2">
        <f t="shared" si="582"/>
        <v>72.044343974166352</v>
      </c>
      <c r="BL173" s="2">
        <f t="shared" si="583"/>
        <v>75.894009969783724</v>
      </c>
      <c r="BM173" s="2">
        <f t="shared" si="584"/>
        <v>75.606896646647655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>
        <f t="shared" si="534"/>
        <v>76.697999999999993</v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>
        <f t="shared" si="498"/>
        <v>76.697999999999993</v>
      </c>
      <c r="DI173" s="2" t="str">
        <f t="shared" si="499"/>
        <v/>
      </c>
      <c r="DK173" s="2">
        <f t="shared" si="500"/>
        <v>112.21535366958622</v>
      </c>
      <c r="DL173" s="2">
        <f t="shared" si="585"/>
        <v>106.15742851740812</v>
      </c>
      <c r="DM173" s="2">
        <f t="shared" si="585"/>
        <v>103.72679975838118</v>
      </c>
      <c r="DN173" s="2">
        <f t="shared" si="585"/>
        <v>106.48504805121141</v>
      </c>
      <c r="DO173" s="2">
        <f t="shared" si="585"/>
        <v>101.82743418317102</v>
      </c>
      <c r="DP173" s="2">
        <f t="shared" si="585"/>
        <v>96.61843967611334</v>
      </c>
      <c r="DQ173" s="2">
        <f t="shared" si="585"/>
        <v>107.90444337194337</v>
      </c>
      <c r="DR173" s="2">
        <f t="shared" si="585"/>
        <v>112.29078487394959</v>
      </c>
      <c r="DS173" s="2">
        <f t="shared" si="585"/>
        <v>110.47489661089661</v>
      </c>
      <c r="DT173" s="2">
        <f t="shared" si="585"/>
        <v>97.422835467045971</v>
      </c>
      <c r="DU173" s="2">
        <f t="shared" si="585"/>
        <v>101.23178586278583</v>
      </c>
      <c r="DV173" s="2">
        <f t="shared" si="585"/>
        <v>104.48064797570851</v>
      </c>
      <c r="DW173" s="2">
        <f t="shared" si="585"/>
        <v>110.13994062078272</v>
      </c>
      <c r="DX173" s="2">
        <f t="shared" si="585"/>
        <v>115.28994315744316</v>
      </c>
      <c r="DY173" s="2">
        <f t="shared" si="585"/>
        <v>96.795008870967735</v>
      </c>
      <c r="EA173" s="2">
        <f t="shared" si="440"/>
        <v>75.056835111458057</v>
      </c>
      <c r="EB173" s="2">
        <f t="shared" si="502"/>
        <v>73.567705115778111</v>
      </c>
      <c r="EC173" s="2">
        <f t="shared" si="503"/>
        <v>73.562013016601426</v>
      </c>
      <c r="ED173" s="2">
        <f t="shared" si="504"/>
        <v>72.155169919333858</v>
      </c>
      <c r="EE173" s="2">
        <f t="shared" si="505"/>
        <v>67.52270172694125</v>
      </c>
      <c r="EF173" s="2">
        <f t="shared" si="506"/>
        <v>67.323112406123869</v>
      </c>
      <c r="EG173" s="2">
        <f t="shared" si="507"/>
        <v>68.48684604017069</v>
      </c>
      <c r="EH173" s="2">
        <f t="shared" si="508"/>
        <v>66.892993866399536</v>
      </c>
      <c r="EI173" s="2">
        <f t="shared" si="509"/>
        <v>70.523631423158889</v>
      </c>
      <c r="EJ173" s="2">
        <f t="shared" si="510"/>
        <v>69.742904555564095</v>
      </c>
      <c r="EK173" s="2">
        <f t="shared" si="511"/>
        <v>69.624850108546184</v>
      </c>
      <c r="EL173" s="2">
        <f t="shared" si="512"/>
        <v>71.877735088440943</v>
      </c>
      <c r="EM173" s="2">
        <f t="shared" si="513"/>
        <v>71.923572135161621</v>
      </c>
      <c r="EN173" s="2">
        <f t="shared" si="514"/>
        <v>76.022141390273234</v>
      </c>
      <c r="EO173" s="2">
        <f t="shared" si="515"/>
        <v>75.551661909448853</v>
      </c>
      <c r="EQ173" s="2">
        <f t="shared" si="516"/>
        <v>76.010828370927328</v>
      </c>
      <c r="ER173" s="2">
        <f t="shared" si="586"/>
        <v>73.552772812235062</v>
      </c>
      <c r="ES173" s="2">
        <f t="shared" si="586"/>
        <v>73.964896967266625</v>
      </c>
      <c r="ET173" s="2">
        <f t="shared" si="586"/>
        <v>72.276366387356418</v>
      </c>
      <c r="EU173" s="2">
        <f t="shared" si="586"/>
        <v>69.029236247514632</v>
      </c>
      <c r="EV173" s="2">
        <f t="shared" si="586"/>
        <v>69.03340378973131</v>
      </c>
      <c r="EW173" s="2">
        <f t="shared" si="586"/>
        <v>69.341709704745796</v>
      </c>
      <c r="EX173" s="2">
        <f t="shared" si="586"/>
        <v>67.891163811082137</v>
      </c>
      <c r="EY173" s="2">
        <f t="shared" si="586"/>
        <v>70.310456879645855</v>
      </c>
      <c r="EZ173" s="2">
        <f t="shared" si="586"/>
        <v>70.29812454564987</v>
      </c>
      <c r="FA173" s="2">
        <f t="shared" si="586"/>
        <v>70.362293543309875</v>
      </c>
      <c r="FB173" s="2">
        <f t="shared" si="586"/>
        <v>71.480980779803303</v>
      </c>
      <c r="FC173" s="2">
        <f t="shared" si="586"/>
        <v>72.390108899328652</v>
      </c>
      <c r="FD173" s="2">
        <f t="shared" si="586"/>
        <v>75.506176782020333</v>
      </c>
      <c r="FE173" s="2">
        <f t="shared" si="586"/>
        <v>75.804308506287242</v>
      </c>
      <c r="FG173" s="2">
        <f t="shared" si="518"/>
        <v>0.99992257854121391</v>
      </c>
      <c r="FH173" s="2">
        <f t="shared" si="587"/>
        <v>0.99991562371051224</v>
      </c>
      <c r="FI173" s="2">
        <f t="shared" si="587"/>
        <v>0.99991422933938834</v>
      </c>
      <c r="FJ173" s="2">
        <f t="shared" si="587"/>
        <v>0.99990678519452225</v>
      </c>
      <c r="FK173" s="2">
        <f t="shared" si="587"/>
        <v>0.99989787218349957</v>
      </c>
      <c r="FL173" s="2">
        <f t="shared" si="587"/>
        <v>0.99990492179973334</v>
      </c>
      <c r="FM173" s="2">
        <f t="shared" si="587"/>
        <v>0.99988984747327248</v>
      </c>
      <c r="FN173" s="2">
        <f t="shared" si="587"/>
        <v>0.99988668797663793</v>
      </c>
      <c r="FO173" s="2">
        <f t="shared" si="587"/>
        <v>0.9998933261744144</v>
      </c>
      <c r="FP173" s="2">
        <f t="shared" si="587"/>
        <v>0.99989247082166599</v>
      </c>
      <c r="FQ173" s="2">
        <f t="shared" si="587"/>
        <v>0.99989435393459969</v>
      </c>
      <c r="FR173" s="2">
        <f t="shared" si="587"/>
        <v>0.99989394236960272</v>
      </c>
      <c r="FS173" s="2">
        <f t="shared" si="587"/>
        <v>0.99989993693514878</v>
      </c>
      <c r="FT173" s="2">
        <f t="shared" si="587"/>
        <v>0.99989073713514853</v>
      </c>
      <c r="FU173" s="2">
        <f t="shared" si="587"/>
        <v>0.99987477955276849</v>
      </c>
      <c r="FW173" s="2">
        <f t="shared" si="536"/>
        <v>0.24622939097288912</v>
      </c>
      <c r="FX173" s="2">
        <f t="shared" si="588"/>
        <v>0.36439173289878329</v>
      </c>
      <c r="FY173" s="2">
        <f t="shared" si="589"/>
        <v>0.34131517106051351</v>
      </c>
      <c r="FZ173" s="2">
        <f t="shared" si="590"/>
        <v>0.32643618327770918</v>
      </c>
      <c r="GA173" s="2">
        <f t="shared" si="591"/>
        <v>0.35431472153380511</v>
      </c>
      <c r="GB173" s="2">
        <f t="shared" si="592"/>
        <v>0.35094438059985478</v>
      </c>
      <c r="GC173" s="2">
        <f t="shared" si="593"/>
        <v>0.36659395644970483</v>
      </c>
      <c r="GD173" s="2">
        <f t="shared" si="594"/>
        <v>0.41176889263309102</v>
      </c>
      <c r="GE173" s="2">
        <f t="shared" si="595"/>
        <v>0.45178287583634091</v>
      </c>
      <c r="GF173" s="2">
        <f t="shared" si="596"/>
        <v>0.37015702547663282</v>
      </c>
      <c r="GG173" s="2">
        <f t="shared" si="597"/>
        <v>0.31459276634285016</v>
      </c>
      <c r="GH173" s="2">
        <f t="shared" si="598"/>
        <v>0.27776087621861567</v>
      </c>
      <c r="GI173" s="2">
        <f t="shared" si="599"/>
        <v>0.25067218926545926</v>
      </c>
      <c r="GJ173" s="2">
        <f t="shared" si="600"/>
        <v>0.25664925634220365</v>
      </c>
      <c r="GK173" s="2">
        <f t="shared" si="601"/>
        <v>0.20809556293059736</v>
      </c>
      <c r="GM173" s="86">
        <f t="shared" si="537"/>
        <v>1.3186383293994973E-151</v>
      </c>
      <c r="GN173" s="86">
        <f t="shared" si="602"/>
        <v>1.4041144237001011E-166</v>
      </c>
      <c r="GO173" s="86">
        <f t="shared" si="603"/>
        <v>5.9958045543948608E-232</v>
      </c>
      <c r="GP173" s="86">
        <f t="shared" si="604"/>
        <v>1.567740059765713E-249</v>
      </c>
      <c r="GQ173" s="86">
        <f t="shared" si="605"/>
        <v>1.2490772064570871E-269</v>
      </c>
      <c r="GR173" s="86">
        <f t="shared" si="606"/>
        <v>3.064869197785529E-214</v>
      </c>
      <c r="GS173" s="86">
        <f t="shared" si="607"/>
        <v>3.5223416926000608E-200</v>
      </c>
      <c r="GT173" s="86">
        <f t="shared" si="608"/>
        <v>9.5131470585301434E-245</v>
      </c>
      <c r="GU173" s="86">
        <f t="shared" si="609"/>
        <v>3.4984229453972116E-297</v>
      </c>
      <c r="GV173" s="86">
        <f t="shared" si="610"/>
        <v>0</v>
      </c>
      <c r="GW173" s="86">
        <f t="shared" si="611"/>
        <v>3.4064657171453223E-307</v>
      </c>
      <c r="GX173" s="86">
        <f t="shared" si="612"/>
        <v>4.6984208676281019E-301</v>
      </c>
      <c r="GY173" s="86">
        <f t="shared" si="613"/>
        <v>3.3154620604947848E-265</v>
      </c>
      <c r="GZ173" s="86">
        <f t="shared" si="614"/>
        <v>8.5786524991386979E-185</v>
      </c>
      <c r="HA173" s="86">
        <f t="shared" si="615"/>
        <v>4.7793641152168762E-253</v>
      </c>
      <c r="HC173" s="86">
        <f t="shared" si="538"/>
        <v>2.5088638655171053E-83</v>
      </c>
      <c r="HD173" s="86">
        <f t="shared" si="616"/>
        <v>7.3762667596419128E-98</v>
      </c>
      <c r="HE173" s="86">
        <f t="shared" si="617"/>
        <v>1.3739432894587531E-120</v>
      </c>
      <c r="HF173" s="86">
        <f t="shared" si="618"/>
        <v>7.9724962199392552E-151</v>
      </c>
      <c r="HG173" s="86">
        <f t="shared" si="619"/>
        <v>3.6346865842437335E-200</v>
      </c>
      <c r="HH173" s="86">
        <f t="shared" si="620"/>
        <v>2.9572475171192561E-152</v>
      </c>
      <c r="HI173" s="86">
        <f t="shared" si="621"/>
        <v>3.046023059431951E-148</v>
      </c>
      <c r="HJ173" s="86">
        <f t="shared" si="622"/>
        <v>1.003755660563187E-195</v>
      </c>
      <c r="HK173" s="86">
        <f t="shared" si="623"/>
        <v>9.6173351471165612E-283</v>
      </c>
      <c r="HL173" s="86">
        <f t="shared" si="624"/>
        <v>3.0790509162806948E-150</v>
      </c>
      <c r="HM173" s="86">
        <f t="shared" si="625"/>
        <v>1.6944074203053165E-216</v>
      </c>
      <c r="HN173" s="86">
        <f t="shared" si="626"/>
        <v>2.5961786154916544E-205</v>
      </c>
      <c r="HO173" s="86">
        <f t="shared" si="627"/>
        <v>8.6641477346278678E-123</v>
      </c>
      <c r="HP173" s="86">
        <f t="shared" si="628"/>
        <v>1.8267166498853471E-115</v>
      </c>
      <c r="HQ173" s="86">
        <f t="shared" si="629"/>
        <v>2.918777186969389E-167</v>
      </c>
      <c r="HS173" s="86">
        <f t="shared" si="539"/>
        <v>2.5082511370096429E-10</v>
      </c>
      <c r="HT173" s="86">
        <f t="shared" si="630"/>
        <v>4.546844597155416E-16</v>
      </c>
      <c r="HU173" s="86">
        <f t="shared" si="631"/>
        <v>3.8311329675470735E-17</v>
      </c>
      <c r="HV173" s="86">
        <f t="shared" si="632"/>
        <v>1.2860034631660536E-15</v>
      </c>
      <c r="HW173" s="86">
        <f t="shared" si="633"/>
        <v>5.3465587741900398E-20</v>
      </c>
      <c r="HX173" s="86">
        <f t="shared" si="634"/>
        <v>2.1286117010861993E-18</v>
      </c>
      <c r="HY173" s="86">
        <f t="shared" si="635"/>
        <v>4.1537679936234542E-20</v>
      </c>
      <c r="HZ173" s="86">
        <f t="shared" si="636"/>
        <v>6.4345114273736354E-25</v>
      </c>
      <c r="IA173" s="86">
        <f t="shared" si="637"/>
        <v>1.1824588251217202E-25</v>
      </c>
      <c r="IB173" s="86">
        <f t="shared" si="638"/>
        <v>4.2884342662561331E-24</v>
      </c>
      <c r="IC173" s="86">
        <f t="shared" si="639"/>
        <v>2.0386914792657153E-17</v>
      </c>
      <c r="ID173" s="86">
        <f t="shared" si="640"/>
        <v>1.1956532112675075E-14</v>
      </c>
      <c r="IE173" s="86">
        <f t="shared" si="641"/>
        <v>3.1879201881791525E-13</v>
      </c>
      <c r="IF173" s="86">
        <f t="shared" si="642"/>
        <v>2.1966403808520158E-8</v>
      </c>
      <c r="IG173" s="86">
        <f t="shared" si="643"/>
        <v>2.694183665891896E-7</v>
      </c>
      <c r="II173" s="86">
        <f t="shared" si="540"/>
        <v>3.2568648403924934E-2</v>
      </c>
      <c r="IJ173" s="86">
        <f t="shared" si="541"/>
        <v>0.26594075804556683</v>
      </c>
      <c r="IK173" s="86">
        <f t="shared" si="542"/>
        <v>0.18249618672162746</v>
      </c>
      <c r="IL173" s="86">
        <f t="shared" si="543"/>
        <v>0.14206219726842631</v>
      </c>
      <c r="IM173" s="86">
        <f t="shared" si="544"/>
        <v>0.16705188562213077</v>
      </c>
      <c r="IN173" s="86">
        <f t="shared" si="545"/>
        <v>0.18465681238899878</v>
      </c>
      <c r="IO173" s="86">
        <f t="shared" si="546"/>
        <v>0.21627389680270823</v>
      </c>
      <c r="IP173" s="86">
        <f t="shared" si="547"/>
        <v>0.39502503699967695</v>
      </c>
      <c r="IQ173" s="86">
        <f t="shared" si="548"/>
        <v>0.55127787001676887</v>
      </c>
      <c r="IR173" s="86">
        <f t="shared" si="549"/>
        <v>0.19830923999440722</v>
      </c>
      <c r="IS173" s="86">
        <f t="shared" si="550"/>
        <v>8.4295396935790495E-2</v>
      </c>
      <c r="IT173" s="86">
        <f t="shared" si="551"/>
        <v>3.6196831010512569E-2</v>
      </c>
      <c r="IU173" s="86">
        <f t="shared" si="552"/>
        <v>1.7504962525539236E-2</v>
      </c>
      <c r="IV173" s="86">
        <f t="shared" si="553"/>
        <v>1.9946974541994104E-3</v>
      </c>
      <c r="IW173" s="86">
        <f t="shared" si="554"/>
        <v>1.3272716000025213E-2</v>
      </c>
      <c r="IY173" s="86">
        <f t="shared" si="555"/>
        <v>3.2568648654750045E-2</v>
      </c>
      <c r="IZ173" s="86">
        <f t="shared" si="556"/>
        <v>0.26594075804556727</v>
      </c>
      <c r="JA173" s="86">
        <f t="shared" si="557"/>
        <v>0.18249618672162748</v>
      </c>
      <c r="JB173" s="86">
        <f t="shared" si="558"/>
        <v>0.14206219726842759</v>
      </c>
      <c r="JC173" s="86">
        <f t="shared" si="559"/>
        <v>0.16705188562213077</v>
      </c>
      <c r="JD173" s="86">
        <f t="shared" si="560"/>
        <v>0.18465681238899878</v>
      </c>
      <c r="JE173" s="86">
        <f t="shared" si="561"/>
        <v>0.21627389680270823</v>
      </c>
      <c r="JF173" s="86">
        <f t="shared" si="562"/>
        <v>0.39502503699967695</v>
      </c>
      <c r="JG173" s="86">
        <f t="shared" si="563"/>
        <v>0.55127787001676887</v>
      </c>
      <c r="JH173" s="86">
        <f t="shared" si="564"/>
        <v>0.19830923999440722</v>
      </c>
      <c r="JI173" s="86">
        <f t="shared" si="565"/>
        <v>8.4295396935790509E-2</v>
      </c>
      <c r="JJ173" s="86">
        <f t="shared" si="566"/>
        <v>3.6196831010524524E-2</v>
      </c>
      <c r="JK173" s="86">
        <f t="shared" si="567"/>
        <v>1.750496252585803E-2</v>
      </c>
      <c r="JL173" s="86">
        <f t="shared" si="568"/>
        <v>1.9947194206032188E-3</v>
      </c>
      <c r="JM173" s="86">
        <f t="shared" si="569"/>
        <v>1.3272985418391801E-2</v>
      </c>
    </row>
    <row r="174" spans="2:273" x14ac:dyDescent="0.25">
      <c r="B174" s="2">
        <v>147</v>
      </c>
      <c r="C174" s="37">
        <v>75.858999999999995</v>
      </c>
      <c r="D174" s="37">
        <v>75</v>
      </c>
      <c r="E174" s="37">
        <v>76.131</v>
      </c>
      <c r="F174" s="37">
        <v>73.177000000000007</v>
      </c>
      <c r="G174" s="37">
        <v>72.257999999999996</v>
      </c>
      <c r="H174" s="37">
        <v>72.459000000000003</v>
      </c>
      <c r="I174" s="37">
        <v>74.016000000000005</v>
      </c>
      <c r="J174" s="37">
        <v>76.096999999999994</v>
      </c>
      <c r="K174" s="37">
        <v>79.516000000000005</v>
      </c>
      <c r="L174" s="37">
        <v>78.048000000000002</v>
      </c>
      <c r="M174" s="37">
        <v>73.903000000000006</v>
      </c>
      <c r="N174" s="37">
        <v>73.290000000000006</v>
      </c>
      <c r="O174" s="37">
        <v>72.483999999999995</v>
      </c>
      <c r="P174" s="37">
        <v>77.332999999999998</v>
      </c>
      <c r="Q174" s="37">
        <v>81.161000000000001</v>
      </c>
      <c r="S174" s="4">
        <f t="shared" si="441"/>
        <v>75.257042662470695</v>
      </c>
      <c r="T174" s="4">
        <f t="shared" si="442"/>
        <v>74.517758342178951</v>
      </c>
      <c r="U174" s="4">
        <f t="shared" si="443"/>
        <v>76.449641589030207</v>
      </c>
      <c r="V174" s="4">
        <f t="shared" si="444"/>
        <v>74.237708036538365</v>
      </c>
      <c r="W174" s="4">
        <f t="shared" si="445"/>
        <v>72.443008001706886</v>
      </c>
      <c r="X174" s="4">
        <f t="shared" si="446"/>
        <v>72.206700027273996</v>
      </c>
      <c r="Y174" s="4">
        <f t="shared" si="447"/>
        <v>74.38971440261821</v>
      </c>
      <c r="Z174" s="4">
        <f t="shared" si="448"/>
        <v>75.786432926391171</v>
      </c>
      <c r="AA174" s="4">
        <f t="shared" si="449"/>
        <v>78.847708957302359</v>
      </c>
      <c r="AB174" s="4">
        <f t="shared" si="450"/>
        <v>77.37947185731548</v>
      </c>
      <c r="AC174" s="4">
        <f t="shared" si="451"/>
        <v>75.204678539683627</v>
      </c>
      <c r="AD174" s="4">
        <f t="shared" si="452"/>
        <v>74.427690148945985</v>
      </c>
      <c r="AE174" s="4">
        <f t="shared" si="453"/>
        <v>73.877941818280419</v>
      </c>
      <c r="AF174" s="4">
        <f t="shared" si="454"/>
        <v>76.94623442473052</v>
      </c>
      <c r="AG174" s="4">
        <f t="shared" si="455"/>
        <v>82.233176511610793</v>
      </c>
      <c r="AI174" s="4">
        <f t="shared" si="456"/>
        <v>0.60195733752929925</v>
      </c>
      <c r="AJ174" s="4">
        <f t="shared" si="457"/>
        <v>0.48224165782104933</v>
      </c>
      <c r="AK174" s="4">
        <f t="shared" si="458"/>
        <v>-0.31864158903020723</v>
      </c>
      <c r="AL174" s="4">
        <f t="shared" si="459"/>
        <v>-1.0607080365383581</v>
      </c>
      <c r="AM174" s="4">
        <f t="shared" si="460"/>
        <v>-0.18500800170689047</v>
      </c>
      <c r="AN174" s="4">
        <f t="shared" si="461"/>
        <v>0.25229997272600713</v>
      </c>
      <c r="AO174" s="4">
        <f t="shared" si="462"/>
        <v>-0.3737144026182051</v>
      </c>
      <c r="AP174" s="4">
        <f t="shared" si="463"/>
        <v>0.31056707360882285</v>
      </c>
      <c r="AQ174" s="4">
        <f t="shared" si="464"/>
        <v>0.66829104269764628</v>
      </c>
      <c r="AR174" s="4">
        <f t="shared" si="465"/>
        <v>0.66852814268452221</v>
      </c>
      <c r="AS174" s="4">
        <f t="shared" si="466"/>
        <v>-1.3016785396836212</v>
      </c>
      <c r="AT174" s="4">
        <f t="shared" si="467"/>
        <v>-1.1376901489459783</v>
      </c>
      <c r="AU174" s="4">
        <f t="shared" si="468"/>
        <v>-1.3939418182804246</v>
      </c>
      <c r="AV174" s="4">
        <f t="shared" si="570"/>
        <v>0.38676557526947875</v>
      </c>
      <c r="AW174" s="4">
        <f t="shared" si="570"/>
        <v>-1.0721765116107917</v>
      </c>
      <c r="AY174" s="2">
        <f t="shared" si="520"/>
        <v>75.201909931107721</v>
      </c>
      <c r="AZ174" s="2">
        <f t="shared" si="571"/>
        <v>73.471062791076321</v>
      </c>
      <c r="BA174" s="2">
        <f t="shared" si="572"/>
        <v>73.633056717601988</v>
      </c>
      <c r="BB174" s="2">
        <f t="shared" si="573"/>
        <v>72.113477093831591</v>
      </c>
      <c r="BC174" s="2">
        <f t="shared" si="574"/>
        <v>67.966611856012648</v>
      </c>
      <c r="BD174" s="2">
        <f t="shared" si="575"/>
        <v>67.867522013470747</v>
      </c>
      <c r="BE174" s="2">
        <f t="shared" si="576"/>
        <v>68.733982983372556</v>
      </c>
      <c r="BF174" s="2">
        <f t="shared" si="577"/>
        <v>67.211762611935441</v>
      </c>
      <c r="BG174" s="2">
        <f t="shared" si="578"/>
        <v>70.334281583811162</v>
      </c>
      <c r="BH174" s="2">
        <f t="shared" si="579"/>
        <v>69.863145794636409</v>
      </c>
      <c r="BI174" s="2">
        <f t="shared" si="580"/>
        <v>69.737385744041433</v>
      </c>
      <c r="BJ174" s="2">
        <f t="shared" si="581"/>
        <v>71.691756442580413</v>
      </c>
      <c r="BK174" s="2">
        <f t="shared" si="582"/>
        <v>71.967506911762229</v>
      </c>
      <c r="BL174" s="2">
        <f t="shared" si="583"/>
        <v>75.77422969603802</v>
      </c>
      <c r="BM174" s="2">
        <f t="shared" si="584"/>
        <v>75.500638331863144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>
        <f t="shared" si="534"/>
        <v>77.332999999999998</v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>
        <f t="shared" si="498"/>
        <v>77.332999999999998</v>
      </c>
      <c r="DI174" s="2" t="str">
        <f t="shared" si="499"/>
        <v/>
      </c>
      <c r="DK174" s="2">
        <f t="shared" si="500"/>
        <v>112.39405919661733</v>
      </c>
      <c r="DL174" s="2">
        <f t="shared" si="585"/>
        <v>106.28441733517005</v>
      </c>
      <c r="DM174" s="2">
        <f t="shared" si="585"/>
        <v>103.8456599214739</v>
      </c>
      <c r="DN174" s="2">
        <f t="shared" si="585"/>
        <v>106.62768284579856</v>
      </c>
      <c r="DO174" s="2">
        <f t="shared" si="585"/>
        <v>101.93057457052194</v>
      </c>
      <c r="DP174" s="2">
        <f t="shared" si="585"/>
        <v>96.68404534412953</v>
      </c>
      <c r="DQ174" s="2">
        <f t="shared" si="585"/>
        <v>108.09099253539254</v>
      </c>
      <c r="DR174" s="2">
        <f t="shared" si="585"/>
        <v>112.51870196078431</v>
      </c>
      <c r="DS174" s="2">
        <f t="shared" si="585"/>
        <v>110.67279596739597</v>
      </c>
      <c r="DT174" s="2">
        <f t="shared" si="585"/>
        <v>97.489017306780454</v>
      </c>
      <c r="DU174" s="2">
        <f t="shared" si="585"/>
        <v>101.34117890359992</v>
      </c>
      <c r="DV174" s="2">
        <f t="shared" si="585"/>
        <v>104.61172064777328</v>
      </c>
      <c r="DW174" s="2">
        <f t="shared" si="585"/>
        <v>110.32496106612685</v>
      </c>
      <c r="DX174" s="2">
        <f t="shared" si="585"/>
        <v>115.51071548691549</v>
      </c>
      <c r="DY174" s="2">
        <f t="shared" si="585"/>
        <v>96.866284274193546</v>
      </c>
      <c r="EA174" s="2">
        <f t="shared" si="440"/>
        <v>74.939691343568398</v>
      </c>
      <c r="EB174" s="2">
        <f t="shared" si="502"/>
        <v>73.473336860527709</v>
      </c>
      <c r="EC174" s="2">
        <f t="shared" si="503"/>
        <v>73.480787307328924</v>
      </c>
      <c r="ED174" s="2">
        <f t="shared" si="504"/>
        <v>72.066663283892794</v>
      </c>
      <c r="EE174" s="2">
        <f t="shared" si="505"/>
        <v>67.382802682794633</v>
      </c>
      <c r="EF174" s="2">
        <f t="shared" si="506"/>
        <v>67.211142510264466</v>
      </c>
      <c r="EG174" s="2">
        <f t="shared" si="507"/>
        <v>68.388909106046441</v>
      </c>
      <c r="EH174" s="2">
        <f t="shared" si="508"/>
        <v>66.761267228268295</v>
      </c>
      <c r="EI174" s="2">
        <f t="shared" si="509"/>
        <v>70.432856594837787</v>
      </c>
      <c r="EJ174" s="2">
        <f t="shared" si="510"/>
        <v>69.636585857811198</v>
      </c>
      <c r="EK174" s="2">
        <f t="shared" si="511"/>
        <v>69.480275381720801</v>
      </c>
      <c r="EL174" s="2">
        <f t="shared" si="512"/>
        <v>71.809289592760152</v>
      </c>
      <c r="EM174" s="2">
        <f t="shared" si="513"/>
        <v>71.834766993143987</v>
      </c>
      <c r="EN174" s="2">
        <f t="shared" si="514"/>
        <v>75.916266991751158</v>
      </c>
      <c r="EO174" s="2">
        <f t="shared" si="515"/>
        <v>75.440125000000023</v>
      </c>
      <c r="EQ174" s="2">
        <f t="shared" si="516"/>
        <v>75.923968872180467</v>
      </c>
      <c r="ER174" s="2">
        <f t="shared" si="586"/>
        <v>73.460903594898795</v>
      </c>
      <c r="ES174" s="2">
        <f t="shared" si="586"/>
        <v>73.894500837069444</v>
      </c>
      <c r="ET174" s="2">
        <f t="shared" si="586"/>
        <v>72.193105469981646</v>
      </c>
      <c r="EU174" s="2">
        <f t="shared" si="586"/>
        <v>68.92833822578379</v>
      </c>
      <c r="EV174" s="2">
        <f t="shared" si="586"/>
        <v>68.967785628505737</v>
      </c>
      <c r="EW174" s="2">
        <f t="shared" si="586"/>
        <v>69.267471573869045</v>
      </c>
      <c r="EX174" s="2">
        <f t="shared" si="586"/>
        <v>67.787801077797212</v>
      </c>
      <c r="EY174" s="2">
        <f t="shared" si="586"/>
        <v>70.216942974716119</v>
      </c>
      <c r="EZ174" s="2">
        <f t="shared" si="586"/>
        <v>70.207759819735045</v>
      </c>
      <c r="FA174" s="2">
        <f t="shared" si="586"/>
        <v>70.239096850351572</v>
      </c>
      <c r="FB174" s="2">
        <f t="shared" si="586"/>
        <v>71.40233794752497</v>
      </c>
      <c r="FC174" s="2">
        <f t="shared" si="586"/>
        <v>72.316300333703225</v>
      </c>
      <c r="FD174" s="2">
        <f t="shared" si="586"/>
        <v>75.384667541740669</v>
      </c>
      <c r="FE174" s="2">
        <f t="shared" si="586"/>
        <v>75.69971908802134</v>
      </c>
      <c r="FG174" s="2">
        <f t="shared" si="518"/>
        <v>0.99992939030937755</v>
      </c>
      <c r="FH174" s="2">
        <f t="shared" si="587"/>
        <v>0.99992304733809068</v>
      </c>
      <c r="FI174" s="2">
        <f t="shared" si="587"/>
        <v>0.99992177563747298</v>
      </c>
      <c r="FJ174" s="2">
        <f t="shared" si="587"/>
        <v>0.99991498638974341</v>
      </c>
      <c r="FK174" s="2">
        <f t="shared" si="587"/>
        <v>0.99990685748736019</v>
      </c>
      <c r="FL174" s="2">
        <f t="shared" si="587"/>
        <v>0.99991328692534165</v>
      </c>
      <c r="FM174" s="2">
        <f t="shared" si="587"/>
        <v>0.99989953872794846</v>
      </c>
      <c r="FN174" s="2">
        <f t="shared" si="587"/>
        <v>0.99989665717611276</v>
      </c>
      <c r="FO174" s="2">
        <f t="shared" si="587"/>
        <v>0.99990271140162601</v>
      </c>
      <c r="FP174" s="2">
        <f t="shared" si="587"/>
        <v>0.99990193129594485</v>
      </c>
      <c r="FQ174" s="2">
        <f t="shared" si="587"/>
        <v>0.99990364874756643</v>
      </c>
      <c r="FR174" s="2">
        <f t="shared" si="587"/>
        <v>0.99990327338883611</v>
      </c>
      <c r="FS174" s="2">
        <f t="shared" si="587"/>
        <v>0.99990874059674628</v>
      </c>
      <c r="FT174" s="2">
        <f t="shared" si="587"/>
        <v>0.99990035012488776</v>
      </c>
      <c r="FU174" s="2">
        <f t="shared" si="587"/>
        <v>0.99988579633651509</v>
      </c>
      <c r="FW174" s="2">
        <f t="shared" si="536"/>
        <v>0.26372028078177218</v>
      </c>
      <c r="FX174" s="2">
        <f t="shared" si="588"/>
        <v>0.38597819569467723</v>
      </c>
      <c r="FY174" s="2">
        <f t="shared" si="589"/>
        <v>0.36231383963590502</v>
      </c>
      <c r="FZ174" s="2">
        <f t="shared" si="590"/>
        <v>0.34700169499496192</v>
      </c>
      <c r="GA174" s="2">
        <f t="shared" si="591"/>
        <v>0.37565703976978004</v>
      </c>
      <c r="GB174" s="2">
        <f t="shared" si="592"/>
        <v>0.37220071077218014</v>
      </c>
      <c r="GC174" s="2">
        <f t="shared" si="593"/>
        <v>0.38823119358494962</v>
      </c>
      <c r="GD174" s="2">
        <f t="shared" si="594"/>
        <v>0.43424450285064731</v>
      </c>
      <c r="GE174" s="2">
        <f t="shared" si="595"/>
        <v>0.47468009785153953</v>
      </c>
      <c r="GF174" s="2">
        <f t="shared" si="596"/>
        <v>0.39187445487590206</v>
      </c>
      <c r="GG174" s="2">
        <f t="shared" si="597"/>
        <v>0.33478299555893126</v>
      </c>
      <c r="GH174" s="2">
        <f t="shared" si="598"/>
        <v>0.29661022282851807</v>
      </c>
      <c r="GI174" s="2">
        <f t="shared" si="599"/>
        <v>0.26836631151219908</v>
      </c>
      <c r="GJ174" s="2">
        <f t="shared" si="600"/>
        <v>0.27461066326901074</v>
      </c>
      <c r="GK174" s="2">
        <f t="shared" si="601"/>
        <v>0.22368146525289803</v>
      </c>
      <c r="GM174" s="86">
        <f t="shared" si="537"/>
        <v>2.5318045090527644E-155</v>
      </c>
      <c r="GN174" s="86">
        <f t="shared" si="602"/>
        <v>1.3220800600248973E-170</v>
      </c>
      <c r="GO174" s="86">
        <f t="shared" si="603"/>
        <v>1.2899700186495231E-237</v>
      </c>
      <c r="GP174" s="86">
        <f t="shared" si="604"/>
        <v>1.1941034369969631E-255</v>
      </c>
      <c r="GQ174" s="86">
        <f t="shared" si="605"/>
        <v>3.3959314519100982E-276</v>
      </c>
      <c r="GR174" s="86">
        <f t="shared" si="606"/>
        <v>1.9894576730117741E-219</v>
      </c>
      <c r="GS174" s="86">
        <f t="shared" si="607"/>
        <v>4.924262425953541E-205</v>
      </c>
      <c r="GT174" s="86">
        <f t="shared" si="608"/>
        <v>1.0796617573500326E-250</v>
      </c>
      <c r="GU174" s="86">
        <f t="shared" si="609"/>
        <v>2.2850755156782681E-304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1.122349026541445E-271</v>
      </c>
      <c r="GZ174" s="86">
        <f t="shared" si="614"/>
        <v>2.9515472373109901E-189</v>
      </c>
      <c r="HA174" s="86">
        <f t="shared" si="615"/>
        <v>3.9163666560688775E-259</v>
      </c>
      <c r="HC174" s="86">
        <f t="shared" si="538"/>
        <v>3.6006448861072151E-86</v>
      </c>
      <c r="HD174" s="86">
        <f t="shared" si="616"/>
        <v>4.0195671405790198E-101</v>
      </c>
      <c r="HE174" s="86">
        <f t="shared" si="617"/>
        <v>1.2334046196279529E-124</v>
      </c>
      <c r="HF174" s="86">
        <f t="shared" si="618"/>
        <v>6.0151150531454744E-156</v>
      </c>
      <c r="HG174" s="86">
        <f t="shared" si="619"/>
        <v>6.5117894581631562E-207</v>
      </c>
      <c r="HH174" s="86">
        <f t="shared" si="620"/>
        <v>2.4665572323654008E-157</v>
      </c>
      <c r="HI174" s="86">
        <f t="shared" si="621"/>
        <v>3.5637282313869069E-153</v>
      </c>
      <c r="HJ174" s="86">
        <f t="shared" si="622"/>
        <v>3.6620095241989762E-202</v>
      </c>
      <c r="HK174" s="86">
        <f t="shared" si="623"/>
        <v>5.8302080936907901E-292</v>
      </c>
      <c r="HL174" s="86">
        <f t="shared" si="624"/>
        <v>3.8195739922669826E-155</v>
      </c>
      <c r="HM174" s="86">
        <f t="shared" si="625"/>
        <v>9.0060719238723492E-224</v>
      </c>
      <c r="HN174" s="86">
        <f t="shared" si="626"/>
        <v>2.5589333530315916E-212</v>
      </c>
      <c r="HO174" s="86">
        <f t="shared" si="627"/>
        <v>5.4789530675263261E-127</v>
      </c>
      <c r="HP174" s="86">
        <f t="shared" si="628"/>
        <v>2.1052205551075395E-119</v>
      </c>
      <c r="HQ174" s="86">
        <f t="shared" si="629"/>
        <v>6.4413861060905998E-173</v>
      </c>
      <c r="HS174" s="86">
        <f t="shared" si="539"/>
        <v>2.5559876180108439E-11</v>
      </c>
      <c r="HT174" s="86">
        <f t="shared" si="630"/>
        <v>2.2249605141556314E-17</v>
      </c>
      <c r="HU174" s="86">
        <f t="shared" si="631"/>
        <v>1.5985833325791454E-18</v>
      </c>
      <c r="HV174" s="86">
        <f t="shared" si="632"/>
        <v>6.2458593415351512E-17</v>
      </c>
      <c r="HW174" s="86">
        <f t="shared" si="633"/>
        <v>1.0606156538818002E-21</v>
      </c>
      <c r="HX174" s="86">
        <f t="shared" si="634"/>
        <v>6.3549272773346703E-20</v>
      </c>
      <c r="HY174" s="86">
        <f t="shared" si="635"/>
        <v>8.7911118148084948E-22</v>
      </c>
      <c r="HZ174" s="86">
        <f t="shared" si="636"/>
        <v>7.699816659057288E-27</v>
      </c>
      <c r="IA174" s="86">
        <f t="shared" si="637"/>
        <v>1.3829180876012764E-27</v>
      </c>
      <c r="IB174" s="86">
        <f t="shared" si="638"/>
        <v>4.5775476828260812E-26</v>
      </c>
      <c r="IC174" s="86">
        <f t="shared" si="639"/>
        <v>6.091267112542744E-19</v>
      </c>
      <c r="ID174" s="86">
        <f t="shared" si="640"/>
        <v>5.0268366264634153E-16</v>
      </c>
      <c r="IE174" s="86">
        <f t="shared" si="641"/>
        <v>1.6344348974116428E-14</v>
      </c>
      <c r="IF174" s="86">
        <f t="shared" si="642"/>
        <v>3.3640546469275468E-9</v>
      </c>
      <c r="IG174" s="86">
        <f t="shared" si="643"/>
        <v>4.7819425187577815E-8</v>
      </c>
      <c r="II174" s="86">
        <f t="shared" si="540"/>
        <v>4.9830957299735787E-2</v>
      </c>
      <c r="IJ174" s="86">
        <f t="shared" si="541"/>
        <v>0.34813019430511793</v>
      </c>
      <c r="IK174" s="86">
        <f t="shared" si="542"/>
        <v>0.25061207266670243</v>
      </c>
      <c r="IL174" s="86">
        <f t="shared" si="543"/>
        <v>0.19968698589056422</v>
      </c>
      <c r="IM174" s="86">
        <f t="shared" si="544"/>
        <v>0.24122146286871438</v>
      </c>
      <c r="IN174" s="86">
        <f t="shared" si="545"/>
        <v>0.25814925834325958</v>
      </c>
      <c r="IO174" s="86">
        <f t="shared" si="546"/>
        <v>0.30116532907299082</v>
      </c>
      <c r="IP174" s="86">
        <f t="shared" si="547"/>
        <v>0.49348281177861086</v>
      </c>
      <c r="IQ174" s="86">
        <f t="shared" si="548"/>
        <v>0.56975697849269324</v>
      </c>
      <c r="IR174" s="86">
        <f t="shared" si="549"/>
        <v>0.28544948097111938</v>
      </c>
      <c r="IS174" s="86">
        <f t="shared" si="550"/>
        <v>0.12794259714253015</v>
      </c>
      <c r="IT174" s="86">
        <f t="shared" si="551"/>
        <v>5.8381907280233084E-2</v>
      </c>
      <c r="IU174" s="86">
        <f t="shared" si="552"/>
        <v>2.9548797789693507E-2</v>
      </c>
      <c r="IV174" s="86">
        <f t="shared" si="553"/>
        <v>4.6252300845425727E-3</v>
      </c>
      <c r="IW174" s="86">
        <f t="shared" si="554"/>
        <v>2.1127117406696854E-2</v>
      </c>
      <c r="IY174" s="86">
        <f t="shared" si="555"/>
        <v>4.9830957325295661E-2</v>
      </c>
      <c r="IZ174" s="86">
        <f t="shared" si="556"/>
        <v>0.34813019430511793</v>
      </c>
      <c r="JA174" s="86">
        <f t="shared" si="557"/>
        <v>0.25061207266670243</v>
      </c>
      <c r="JB174" s="86">
        <f t="shared" si="558"/>
        <v>0.19968698589056427</v>
      </c>
      <c r="JC174" s="86">
        <f t="shared" si="559"/>
        <v>0.24122146286871438</v>
      </c>
      <c r="JD174" s="86">
        <f t="shared" si="560"/>
        <v>0.25814925834325958</v>
      </c>
      <c r="JE174" s="86">
        <f t="shared" si="561"/>
        <v>0.30116532907299082</v>
      </c>
      <c r="JF174" s="86">
        <f t="shared" si="562"/>
        <v>0.49348281177861086</v>
      </c>
      <c r="JG174" s="86">
        <f t="shared" si="563"/>
        <v>0.56975697849269324</v>
      </c>
      <c r="JH174" s="86">
        <f t="shared" si="564"/>
        <v>0.28544948097111938</v>
      </c>
      <c r="JI174" s="86">
        <f t="shared" si="565"/>
        <v>0.12794259714253015</v>
      </c>
      <c r="JJ174" s="86">
        <f t="shared" si="566"/>
        <v>5.8381907280233583E-2</v>
      </c>
      <c r="JK174" s="86">
        <f t="shared" si="567"/>
        <v>2.9548797789709851E-2</v>
      </c>
      <c r="JL174" s="86">
        <f t="shared" si="568"/>
        <v>4.6252334485972196E-3</v>
      </c>
      <c r="JM174" s="86">
        <f t="shared" si="569"/>
        <v>2.1127165226122041E-2</v>
      </c>
    </row>
    <row r="175" spans="2:273" x14ac:dyDescent="0.25">
      <c r="B175" s="2">
        <v>148</v>
      </c>
      <c r="C175" s="37">
        <v>76.906000000000006</v>
      </c>
      <c r="D175" s="37">
        <v>74.694000000000003</v>
      </c>
      <c r="E175" s="37">
        <v>77.262</v>
      </c>
      <c r="F175" s="37">
        <v>74.613</v>
      </c>
      <c r="G175" s="37">
        <v>72.322999999999993</v>
      </c>
      <c r="H175" s="37">
        <v>73.262</v>
      </c>
      <c r="I175" s="37">
        <v>74.885000000000005</v>
      </c>
      <c r="J175" s="37">
        <v>75.516000000000005</v>
      </c>
      <c r="K175" s="37">
        <v>76.209999999999994</v>
      </c>
      <c r="L175" s="37">
        <v>79.516000000000005</v>
      </c>
      <c r="M175" s="37">
        <v>77.194000000000003</v>
      </c>
      <c r="N175" s="37">
        <v>73.968000000000004</v>
      </c>
      <c r="O175" s="37">
        <v>74.225999999999999</v>
      </c>
      <c r="P175" s="37">
        <v>78.302000000000007</v>
      </c>
      <c r="Q175" s="37">
        <v>83.935000000000002</v>
      </c>
      <c r="S175" s="4">
        <f t="shared" si="441"/>
        <v>75.187731231184799</v>
      </c>
      <c r="T175" s="4">
        <f t="shared" si="442"/>
        <v>74.560094230212883</v>
      </c>
      <c r="U175" s="4">
        <f t="shared" si="443"/>
        <v>76.955047633004739</v>
      </c>
      <c r="V175" s="4">
        <f t="shared" si="444"/>
        <v>74.667120599942578</v>
      </c>
      <c r="W175" s="4">
        <f t="shared" si="445"/>
        <v>73.417258401199049</v>
      </c>
      <c r="X175" s="4">
        <f t="shared" si="446"/>
        <v>73.062940672743338</v>
      </c>
      <c r="Y175" s="4">
        <f t="shared" si="447"/>
        <v>75.358861167054982</v>
      </c>
      <c r="Z175" s="4">
        <f t="shared" si="448"/>
        <v>75.619260940667331</v>
      </c>
      <c r="AA175" s="4">
        <f t="shared" si="449"/>
        <v>76.735928163285678</v>
      </c>
      <c r="AB175" s="4">
        <f t="shared" si="450"/>
        <v>78.863167699170546</v>
      </c>
      <c r="AC175" s="4">
        <f t="shared" si="451"/>
        <v>76.912583235846455</v>
      </c>
      <c r="AD175" s="4">
        <f t="shared" si="452"/>
        <v>75.540028663251618</v>
      </c>
      <c r="AE175" s="4">
        <f t="shared" si="453"/>
        <v>74.784415787900002</v>
      </c>
      <c r="AF175" s="4">
        <f t="shared" si="454"/>
        <v>77.987976246285371</v>
      </c>
      <c r="AG175" s="4">
        <f t="shared" si="455"/>
        <v>85.22907689283673</v>
      </c>
      <c r="AI175" s="4">
        <f t="shared" si="456"/>
        <v>1.7182687688152072</v>
      </c>
      <c r="AJ175" s="4">
        <f t="shared" si="457"/>
        <v>0.13390576978711977</v>
      </c>
      <c r="AK175" s="4">
        <f t="shared" si="458"/>
        <v>0.30695236699526163</v>
      </c>
      <c r="AL175" s="4">
        <f t="shared" si="459"/>
        <v>-5.4120599942578451E-2</v>
      </c>
      <c r="AM175" s="4">
        <f t="shared" si="460"/>
        <v>-1.0942584011990562</v>
      </c>
      <c r="AN175" s="4">
        <f t="shared" si="461"/>
        <v>0.19905932725666275</v>
      </c>
      <c r="AO175" s="4">
        <f t="shared" si="462"/>
        <v>-0.47386116705497727</v>
      </c>
      <c r="AP175" s="4">
        <f t="shared" si="463"/>
        <v>-0.10326094066732594</v>
      </c>
      <c r="AQ175" s="4">
        <f t="shared" si="464"/>
        <v>-0.52592816328568404</v>
      </c>
      <c r="AR175" s="4">
        <f t="shared" si="465"/>
        <v>0.6528323008294592</v>
      </c>
      <c r="AS175" s="4">
        <f t="shared" si="466"/>
        <v>0.28141676415354766</v>
      </c>
      <c r="AT175" s="4">
        <f t="shared" si="467"/>
        <v>-1.5720286632516149</v>
      </c>
      <c r="AU175" s="4">
        <f t="shared" si="468"/>
        <v>-0.55841578790000312</v>
      </c>
      <c r="AV175" s="4">
        <f t="shared" si="570"/>
        <v>0.3140237537146362</v>
      </c>
      <c r="AW175" s="4">
        <f t="shared" si="570"/>
        <v>-1.2940768928367277</v>
      </c>
      <c r="AY175" s="2">
        <f t="shared" si="520"/>
        <v>75.111073671959687</v>
      </c>
      <c r="AZ175" s="2">
        <f t="shared" si="571"/>
        <v>73.377233503542129</v>
      </c>
      <c r="BA175" s="2">
        <f t="shared" si="572"/>
        <v>73.564703690889388</v>
      </c>
      <c r="BB175" s="2">
        <f t="shared" si="573"/>
        <v>72.029335738356068</v>
      </c>
      <c r="BC175" s="2">
        <f t="shared" si="574"/>
        <v>67.875702038227558</v>
      </c>
      <c r="BD175" s="2">
        <f t="shared" si="575"/>
        <v>67.811830831656238</v>
      </c>
      <c r="BE175" s="2">
        <f t="shared" si="576"/>
        <v>68.664850085944096</v>
      </c>
      <c r="BF175" s="2">
        <f t="shared" si="577"/>
        <v>67.115968903732181</v>
      </c>
      <c r="BG175" s="2">
        <f t="shared" si="578"/>
        <v>70.236857818684896</v>
      </c>
      <c r="BH175" s="2">
        <f t="shared" si="579"/>
        <v>69.775861409581367</v>
      </c>
      <c r="BI175" s="2">
        <f t="shared" si="580"/>
        <v>69.615959123742812</v>
      </c>
      <c r="BJ175" s="2">
        <f t="shared" si="581"/>
        <v>71.611861773556598</v>
      </c>
      <c r="BK175" s="2">
        <f t="shared" si="582"/>
        <v>71.891608519430918</v>
      </c>
      <c r="BL175" s="2">
        <f t="shared" si="583"/>
        <v>75.653498817587945</v>
      </c>
      <c r="BM175" s="2">
        <f t="shared" si="584"/>
        <v>75.394830314268944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>
        <f t="shared" si="534"/>
        <v>78.302000000000007</v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>
        <f t="shared" si="498"/>
        <v>78.302000000000007</v>
      </c>
      <c r="DI175" s="2" t="str">
        <f t="shared" si="499"/>
        <v/>
      </c>
      <c r="DK175" s="2">
        <f t="shared" si="500"/>
        <v>112.57276472364845</v>
      </c>
      <c r="DL175" s="2">
        <f t="shared" si="585"/>
        <v>106.41140615293199</v>
      </c>
      <c r="DM175" s="2">
        <f t="shared" si="585"/>
        <v>103.96452008456662</v>
      </c>
      <c r="DN175" s="2">
        <f t="shared" si="585"/>
        <v>106.77031764038571</v>
      </c>
      <c r="DO175" s="2">
        <f t="shared" si="585"/>
        <v>102.03371495787285</v>
      </c>
      <c r="DP175" s="2">
        <f t="shared" si="585"/>
        <v>96.749651012145719</v>
      </c>
      <c r="DQ175" s="2">
        <f t="shared" si="585"/>
        <v>108.2775416988417</v>
      </c>
      <c r="DR175" s="2">
        <f t="shared" si="585"/>
        <v>112.74661904761905</v>
      </c>
      <c r="DS175" s="2">
        <f t="shared" si="585"/>
        <v>110.87069532389532</v>
      </c>
      <c r="DT175" s="2">
        <f t="shared" si="585"/>
        <v>97.555199146514923</v>
      </c>
      <c r="DU175" s="2">
        <f t="shared" si="585"/>
        <v>101.45057194441401</v>
      </c>
      <c r="DV175" s="2">
        <f t="shared" si="585"/>
        <v>104.74279331983806</v>
      </c>
      <c r="DW175" s="2">
        <f t="shared" si="585"/>
        <v>110.50998151147098</v>
      </c>
      <c r="DX175" s="2">
        <f t="shared" si="585"/>
        <v>115.73148781638781</v>
      </c>
      <c r="DY175" s="2">
        <f t="shared" si="585"/>
        <v>96.937559677419358</v>
      </c>
      <c r="EA175" s="2">
        <f t="shared" si="440"/>
        <v>74.822547575678726</v>
      </c>
      <c r="EB175" s="2">
        <f t="shared" si="502"/>
        <v>73.378968605277308</v>
      </c>
      <c r="EC175" s="2">
        <f t="shared" si="503"/>
        <v>73.399561598056408</v>
      </c>
      <c r="ED175" s="2">
        <f t="shared" si="504"/>
        <v>71.97815664845173</v>
      </c>
      <c r="EE175" s="2">
        <f t="shared" si="505"/>
        <v>67.242903638648002</v>
      </c>
      <c r="EF175" s="2">
        <f t="shared" si="506"/>
        <v>67.099172614405077</v>
      </c>
      <c r="EG175" s="2">
        <f t="shared" si="507"/>
        <v>68.290972171922178</v>
      </c>
      <c r="EH175" s="2">
        <f t="shared" si="508"/>
        <v>66.629540590137069</v>
      </c>
      <c r="EI175" s="2">
        <f t="shared" si="509"/>
        <v>70.342081766516685</v>
      </c>
      <c r="EJ175" s="2">
        <f t="shared" si="510"/>
        <v>69.530267160058315</v>
      </c>
      <c r="EK175" s="2">
        <f t="shared" si="511"/>
        <v>69.335700654895419</v>
      </c>
      <c r="EL175" s="2">
        <f t="shared" si="512"/>
        <v>71.740844097079361</v>
      </c>
      <c r="EM175" s="2">
        <f t="shared" si="513"/>
        <v>71.745961851126367</v>
      </c>
      <c r="EN175" s="2">
        <f t="shared" si="514"/>
        <v>75.810392593229068</v>
      </c>
      <c r="EO175" s="2">
        <f t="shared" si="515"/>
        <v>75.328588090551207</v>
      </c>
      <c r="EQ175" s="2">
        <f t="shared" si="516"/>
        <v>75.837109373433606</v>
      </c>
      <c r="ER175" s="2">
        <f t="shared" si="586"/>
        <v>73.369034377562528</v>
      </c>
      <c r="ES175" s="2">
        <f t="shared" si="586"/>
        <v>73.824104706872276</v>
      </c>
      <c r="ET175" s="2">
        <f t="shared" si="586"/>
        <v>72.109844552606859</v>
      </c>
      <c r="EU175" s="2">
        <f t="shared" si="586"/>
        <v>68.827440204052962</v>
      </c>
      <c r="EV175" s="2">
        <f t="shared" si="586"/>
        <v>68.902167467280165</v>
      </c>
      <c r="EW175" s="2">
        <f t="shared" si="586"/>
        <v>69.193233442992295</v>
      </c>
      <c r="EX175" s="2">
        <f t="shared" si="586"/>
        <v>67.684438344512287</v>
      </c>
      <c r="EY175" s="2">
        <f t="shared" si="586"/>
        <v>70.123429069786383</v>
      </c>
      <c r="EZ175" s="2">
        <f t="shared" si="586"/>
        <v>70.117395093820221</v>
      </c>
      <c r="FA175" s="2">
        <f t="shared" si="586"/>
        <v>70.115900157393256</v>
      </c>
      <c r="FB175" s="2">
        <f t="shared" si="586"/>
        <v>71.323695115246636</v>
      </c>
      <c r="FC175" s="2">
        <f t="shared" si="586"/>
        <v>72.242491768077798</v>
      </c>
      <c r="FD175" s="2">
        <f t="shared" si="586"/>
        <v>75.26315830146099</v>
      </c>
      <c r="FE175" s="2">
        <f t="shared" si="586"/>
        <v>75.595129669755437</v>
      </c>
      <c r="FG175" s="2">
        <f t="shared" si="518"/>
        <v>0.99993560279669613</v>
      </c>
      <c r="FH175" s="2">
        <f t="shared" si="587"/>
        <v>0.99992981786301816</v>
      </c>
      <c r="FI175" s="2">
        <f t="shared" si="587"/>
        <v>0.99992865804243436</v>
      </c>
      <c r="FJ175" s="2">
        <f t="shared" si="587"/>
        <v>0.99992246608597812</v>
      </c>
      <c r="FK175" s="2">
        <f t="shared" si="587"/>
        <v>0.9999150523226763</v>
      </c>
      <c r="FL175" s="2">
        <f t="shared" si="587"/>
        <v>0.99992091613260281</v>
      </c>
      <c r="FM175" s="2">
        <f t="shared" si="587"/>
        <v>0.99990837742105543</v>
      </c>
      <c r="FN175" s="2">
        <f t="shared" si="587"/>
        <v>0.99990574936741961</v>
      </c>
      <c r="FO175" s="2">
        <f t="shared" si="587"/>
        <v>0.99991127098418642</v>
      </c>
      <c r="FP175" s="2">
        <f t="shared" si="587"/>
        <v>0.9999105595071196</v>
      </c>
      <c r="FQ175" s="2">
        <f t="shared" si="587"/>
        <v>0.99991212586840994</v>
      </c>
      <c r="FR175" s="2">
        <f t="shared" si="587"/>
        <v>0.99991178353136345</v>
      </c>
      <c r="FS175" s="2">
        <f t="shared" si="587"/>
        <v>0.99991676976671406</v>
      </c>
      <c r="FT175" s="2">
        <f t="shared" si="587"/>
        <v>0.99990911743688893</v>
      </c>
      <c r="FU175" s="2">
        <f t="shared" si="587"/>
        <v>0.99989584397437659</v>
      </c>
      <c r="FW175" s="2">
        <f t="shared" si="536"/>
        <v>0.28198882365334355</v>
      </c>
      <c r="FX175" s="2">
        <f t="shared" si="588"/>
        <v>0.4080225366656664</v>
      </c>
      <c r="FY175" s="2">
        <f t="shared" si="589"/>
        <v>0.38385154646878755</v>
      </c>
      <c r="FZ175" s="2">
        <f t="shared" si="590"/>
        <v>0.36815467446607242</v>
      </c>
      <c r="GA175" s="2">
        <f t="shared" si="591"/>
        <v>0.39749350991140209</v>
      </c>
      <c r="GB175" s="2">
        <f t="shared" si="592"/>
        <v>0.39396304521701625</v>
      </c>
      <c r="GC175" s="2">
        <f t="shared" si="593"/>
        <v>0.41031822296841092</v>
      </c>
      <c r="GD175" s="2">
        <f t="shared" si="594"/>
        <v>0.45699381554115931</v>
      </c>
      <c r="GE175" s="2">
        <f t="shared" si="595"/>
        <v>0.49768428861065939</v>
      </c>
      <c r="GF175" s="2">
        <f t="shared" si="596"/>
        <v>0.41402847968025114</v>
      </c>
      <c r="GG175" s="2">
        <f t="shared" si="597"/>
        <v>0.35559674356811793</v>
      </c>
      <c r="GH175" s="2">
        <f t="shared" si="598"/>
        <v>0.31617873873706931</v>
      </c>
      <c r="GI175" s="2">
        <f t="shared" si="599"/>
        <v>0.28683131679064777</v>
      </c>
      <c r="GJ175" s="2">
        <f t="shared" si="600"/>
        <v>0.29333305589927278</v>
      </c>
      <c r="GK175" s="2">
        <f t="shared" si="601"/>
        <v>0.24008081332183867</v>
      </c>
      <c r="GM175" s="86">
        <f t="shared" si="537"/>
        <v>4.3777642161182403E-159</v>
      </c>
      <c r="GN175" s="86">
        <f t="shared" si="602"/>
        <v>1.1131935771243535E-174</v>
      </c>
      <c r="GO175" s="86">
        <f t="shared" si="603"/>
        <v>2.3681723478414022E-243</v>
      </c>
      <c r="GP175" s="86">
        <f t="shared" si="604"/>
        <v>7.6595779360791796E-262</v>
      </c>
      <c r="GQ175" s="86">
        <f t="shared" si="605"/>
        <v>7.6885883820194852E-283</v>
      </c>
      <c r="GR175" s="86">
        <f t="shared" si="606"/>
        <v>1.1181896099036752E-224</v>
      </c>
      <c r="GS175" s="86">
        <f t="shared" si="607"/>
        <v>6.0146614657640568E-210</v>
      </c>
      <c r="GT175" s="86">
        <f t="shared" si="608"/>
        <v>1.0385257214083382E-256</v>
      </c>
      <c r="GU175" s="86">
        <f t="shared" si="609"/>
        <v>0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3.1712122820354142E-278</v>
      </c>
      <c r="GZ175" s="86">
        <f t="shared" si="614"/>
        <v>8.9731951509315111E-194</v>
      </c>
      <c r="HA175" s="86">
        <f t="shared" si="615"/>
        <v>2.7138064916551502E-265</v>
      </c>
      <c r="HC175" s="86">
        <f t="shared" si="538"/>
        <v>4.6211287395647911E-89</v>
      </c>
      <c r="HD175" s="86">
        <f t="shared" si="616"/>
        <v>1.9327038380043412E-104</v>
      </c>
      <c r="HE175" s="86">
        <f t="shared" si="617"/>
        <v>9.4753952780838997E-129</v>
      </c>
      <c r="HF175" s="86">
        <f t="shared" si="618"/>
        <v>3.7192446164420808E-161</v>
      </c>
      <c r="HG175" s="86">
        <f t="shared" si="619"/>
        <v>8.9988502451096159E-214</v>
      </c>
      <c r="HH175" s="86">
        <f t="shared" si="620"/>
        <v>1.6947289619529866E-162</v>
      </c>
      <c r="HI175" s="86">
        <f t="shared" si="621"/>
        <v>3.4555023602496317E-158</v>
      </c>
      <c r="HJ175" s="86">
        <f t="shared" si="622"/>
        <v>1.0489682445363365E-208</v>
      </c>
      <c r="HK175" s="86">
        <f t="shared" si="623"/>
        <v>2.5094137582464619E-301</v>
      </c>
      <c r="HL175" s="86">
        <f t="shared" si="624"/>
        <v>3.9440740342295377E-160</v>
      </c>
      <c r="HM175" s="86">
        <f t="shared" si="625"/>
        <v>3.6218128253502452E-231</v>
      </c>
      <c r="HN175" s="86">
        <f t="shared" si="626"/>
        <v>1.9199489050797778E-219</v>
      </c>
      <c r="HO175" s="86">
        <f t="shared" si="627"/>
        <v>2.9388894607522224E-131</v>
      </c>
      <c r="HP175" s="86">
        <f t="shared" si="628"/>
        <v>2.0796959972542919E-123</v>
      </c>
      <c r="HQ175" s="86">
        <f t="shared" si="629"/>
        <v>1.1423466151173271E-178</v>
      </c>
      <c r="HS175" s="86">
        <f t="shared" si="539"/>
        <v>2.319729777319419E-12</v>
      </c>
      <c r="HT175" s="86">
        <f t="shared" si="630"/>
        <v>9.5912369355220139E-19</v>
      </c>
      <c r="HU175" s="86">
        <f t="shared" si="631"/>
        <v>5.8495060286958481E-20</v>
      </c>
      <c r="HV175" s="86">
        <f t="shared" si="632"/>
        <v>2.6606266875835402E-18</v>
      </c>
      <c r="HW175" s="86">
        <f t="shared" si="633"/>
        <v>1.7756524947513998E-23</v>
      </c>
      <c r="HX175" s="86">
        <f t="shared" si="634"/>
        <v>1.6350238191235328E-21</v>
      </c>
      <c r="HY175" s="86">
        <f t="shared" si="635"/>
        <v>1.5802226393189205E-23</v>
      </c>
      <c r="HZ175" s="86">
        <f t="shared" si="636"/>
        <v>7.7538600375249015E-29</v>
      </c>
      <c r="IA175" s="86">
        <f t="shared" si="637"/>
        <v>1.3655044919982132E-29</v>
      </c>
      <c r="IB175" s="86">
        <f t="shared" si="638"/>
        <v>4.0504033297835773E-28</v>
      </c>
      <c r="IC175" s="86">
        <f t="shared" si="639"/>
        <v>1.555285672568065E-20</v>
      </c>
      <c r="ID175" s="86">
        <f t="shared" si="640"/>
        <v>1.8129640448940262E-17</v>
      </c>
      <c r="IE175" s="86">
        <f t="shared" si="641"/>
        <v>7.2123276498710368E-16</v>
      </c>
      <c r="IF175" s="86">
        <f t="shared" si="642"/>
        <v>4.6703085130816158E-10</v>
      </c>
      <c r="IG175" s="86">
        <f t="shared" si="643"/>
        <v>7.6973781852651397E-9</v>
      </c>
      <c r="II175" s="86">
        <f t="shared" si="540"/>
        <v>7.4184431577954194E-2</v>
      </c>
      <c r="IJ175" s="86">
        <f t="shared" si="541"/>
        <v>0.43601046241833369</v>
      </c>
      <c r="IK175" s="86">
        <f t="shared" si="542"/>
        <v>0.3321021872201298</v>
      </c>
      <c r="IL175" s="86">
        <f t="shared" si="543"/>
        <v>0.27170299710887436</v>
      </c>
      <c r="IM175" s="86">
        <f t="shared" si="544"/>
        <v>0.33292356882418639</v>
      </c>
      <c r="IN175" s="86">
        <f t="shared" si="545"/>
        <v>0.34637294968773685</v>
      </c>
      <c r="IO175" s="86">
        <f t="shared" si="546"/>
        <v>0.39890722496568842</v>
      </c>
      <c r="IP175" s="86">
        <f t="shared" si="547"/>
        <v>0.5609957352916094</v>
      </c>
      <c r="IQ175" s="86">
        <f t="shared" si="548"/>
        <v>0.51012380330914864</v>
      </c>
      <c r="IR175" s="86">
        <f t="shared" si="549"/>
        <v>0.38879935813019484</v>
      </c>
      <c r="IS175" s="86">
        <f t="shared" si="550"/>
        <v>0.18722363439898032</v>
      </c>
      <c r="IT175" s="86">
        <f t="shared" si="551"/>
        <v>9.0844926215616004E-2</v>
      </c>
      <c r="IU175" s="86">
        <f t="shared" si="552"/>
        <v>4.8126650874702678E-2</v>
      </c>
      <c r="IV175" s="86">
        <f t="shared" si="553"/>
        <v>9.9999909290098797E-3</v>
      </c>
      <c r="IW175" s="86">
        <f t="shared" si="554"/>
        <v>3.2757021573752612E-2</v>
      </c>
      <c r="IY175" s="86">
        <f t="shared" si="555"/>
        <v>7.4184431580273921E-2</v>
      </c>
      <c r="IZ175" s="86">
        <f t="shared" si="556"/>
        <v>0.43601046241833369</v>
      </c>
      <c r="JA175" s="86">
        <f t="shared" si="557"/>
        <v>0.3321021872201298</v>
      </c>
      <c r="JB175" s="86">
        <f t="shared" si="558"/>
        <v>0.27170299710887436</v>
      </c>
      <c r="JC175" s="86">
        <f t="shared" si="559"/>
        <v>0.33292356882418639</v>
      </c>
      <c r="JD175" s="86">
        <f t="shared" si="560"/>
        <v>0.34637294968773685</v>
      </c>
      <c r="JE175" s="86">
        <f t="shared" si="561"/>
        <v>0.39890722496568842</v>
      </c>
      <c r="JF175" s="86">
        <f t="shared" si="562"/>
        <v>0.5609957352916094</v>
      </c>
      <c r="JG175" s="86">
        <f t="shared" si="563"/>
        <v>0.51012380330914864</v>
      </c>
      <c r="JH175" s="86">
        <f t="shared" si="564"/>
        <v>0.38879935813019484</v>
      </c>
      <c r="JI175" s="86">
        <f t="shared" si="565"/>
        <v>0.18722363439898032</v>
      </c>
      <c r="JJ175" s="86">
        <f t="shared" si="566"/>
        <v>9.0844926215616018E-2</v>
      </c>
      <c r="JK175" s="86">
        <f t="shared" si="567"/>
        <v>4.81266508747034E-2</v>
      </c>
      <c r="JL175" s="86">
        <f t="shared" si="568"/>
        <v>9.9999913960407312E-3</v>
      </c>
      <c r="JM175" s="86">
        <f t="shared" si="569"/>
        <v>3.2757029271130798E-2</v>
      </c>
    </row>
    <row r="176" spans="2:273" x14ac:dyDescent="0.25">
      <c r="B176" s="2">
        <v>149</v>
      </c>
      <c r="C176" s="37">
        <v>75.781000000000006</v>
      </c>
      <c r="D176" s="37">
        <v>74.694000000000003</v>
      </c>
      <c r="E176" s="37">
        <v>77.704999999999998</v>
      </c>
      <c r="F176" s="37">
        <v>75.048000000000002</v>
      </c>
      <c r="G176" s="37">
        <v>73.435000000000002</v>
      </c>
      <c r="H176" s="37">
        <v>74.656000000000006</v>
      </c>
      <c r="I176" s="37">
        <v>76.557000000000002</v>
      </c>
      <c r="J176" s="37">
        <v>74.016000000000005</v>
      </c>
      <c r="K176" s="37">
        <v>74.048000000000002</v>
      </c>
      <c r="L176" s="37">
        <v>79.855000000000004</v>
      </c>
      <c r="M176" s="37">
        <v>78.581000000000003</v>
      </c>
      <c r="N176" s="37">
        <v>75.305999999999997</v>
      </c>
      <c r="O176" s="37">
        <v>74.194000000000003</v>
      </c>
      <c r="P176" s="37">
        <v>80.159000000000006</v>
      </c>
      <c r="Q176" s="37">
        <v>88.968000000000004</v>
      </c>
      <c r="S176" s="4">
        <f t="shared" si="441"/>
        <v>75.125468988764226</v>
      </c>
      <c r="T176" s="4">
        <f t="shared" si="442"/>
        <v>74.535473824353005</v>
      </c>
      <c r="U176" s="4">
        <f t="shared" si="443"/>
        <v>77.375726702443188</v>
      </c>
      <c r="V176" s="4">
        <f t="shared" si="444"/>
        <v>75.080208345769492</v>
      </c>
      <c r="W176" s="4">
        <f t="shared" si="445"/>
        <v>74.209945140839494</v>
      </c>
      <c r="X176" s="4">
        <f t="shared" si="446"/>
        <v>73.744733022954335</v>
      </c>
      <c r="Y176" s="4">
        <f t="shared" si="447"/>
        <v>75.941483630453206</v>
      </c>
      <c r="Z176" s="4">
        <f t="shared" si="448"/>
        <v>74.375877989242426</v>
      </c>
      <c r="AA176" s="4">
        <f t="shared" si="449"/>
        <v>74.267882058155593</v>
      </c>
      <c r="AB176" s="4">
        <f t="shared" si="450"/>
        <v>79.784604110424368</v>
      </c>
      <c r="AC176" s="4">
        <f t="shared" si="451"/>
        <v>78.803173091491033</v>
      </c>
      <c r="AD176" s="4">
        <f t="shared" si="452"/>
        <v>76.944364506828819</v>
      </c>
      <c r="AE176" s="4">
        <f t="shared" si="453"/>
        <v>76.025394571218101</v>
      </c>
      <c r="AF176" s="4">
        <f t="shared" si="454"/>
        <v>79.840739562336296</v>
      </c>
      <c r="AG176" s="4">
        <f t="shared" si="455"/>
        <v>89.241395137532109</v>
      </c>
      <c r="AI176" s="4">
        <f t="shared" si="456"/>
        <v>0.65553101123578017</v>
      </c>
      <c r="AJ176" s="4">
        <f t="shared" si="457"/>
        <v>0.15852617564699756</v>
      </c>
      <c r="AK176" s="4">
        <f t="shared" si="458"/>
        <v>0.32927329755681001</v>
      </c>
      <c r="AL176" s="4">
        <f t="shared" si="459"/>
        <v>-3.2208345769490165E-2</v>
      </c>
      <c r="AM176" s="4">
        <f t="shared" si="460"/>
        <v>-0.77494514083949184</v>
      </c>
      <c r="AN176" s="4">
        <f t="shared" si="461"/>
        <v>0.9112669770456705</v>
      </c>
      <c r="AO176" s="4">
        <f t="shared" si="462"/>
        <v>0.61551636954679623</v>
      </c>
      <c r="AP176" s="4">
        <f t="shared" si="463"/>
        <v>-0.35987798924242043</v>
      </c>
      <c r="AQ176" s="4">
        <f t="shared" si="464"/>
        <v>-0.2198820581555907</v>
      </c>
      <c r="AR176" s="4">
        <f t="shared" si="465"/>
        <v>7.0395889575635806E-2</v>
      </c>
      <c r="AS176" s="4">
        <f t="shared" si="466"/>
        <v>-0.2221730914910296</v>
      </c>
      <c r="AT176" s="4">
        <f t="shared" si="467"/>
        <v>-1.6383645068288217</v>
      </c>
      <c r="AU176" s="4">
        <f t="shared" si="468"/>
        <v>-1.8313945712180981</v>
      </c>
      <c r="AV176" s="4">
        <f t="shared" si="570"/>
        <v>0.31826043766371015</v>
      </c>
      <c r="AW176" s="4">
        <f t="shared" si="570"/>
        <v>-0.27339513753210554</v>
      </c>
      <c r="AY176" s="2">
        <f t="shared" si="520"/>
        <v>75.022142724304885</v>
      </c>
      <c r="AZ176" s="2">
        <f t="shared" si="571"/>
        <v>73.283528406872861</v>
      </c>
      <c r="BA176" s="2">
        <f t="shared" si="572"/>
        <v>73.497035673862968</v>
      </c>
      <c r="BB176" s="2">
        <f t="shared" si="573"/>
        <v>71.945507058721972</v>
      </c>
      <c r="BC176" s="2">
        <f t="shared" si="574"/>
        <v>67.787192107086014</v>
      </c>
      <c r="BD176" s="2">
        <f t="shared" si="575"/>
        <v>67.758967707501128</v>
      </c>
      <c r="BE176" s="2">
        <f t="shared" si="576"/>
        <v>68.597130778989296</v>
      </c>
      <c r="BF176" s="2">
        <f t="shared" si="577"/>
        <v>67.021692213293449</v>
      </c>
      <c r="BG176" s="2">
        <f t="shared" si="578"/>
        <v>70.139331656138523</v>
      </c>
      <c r="BH176" s="2">
        <f t="shared" si="579"/>
        <v>69.689515464730405</v>
      </c>
      <c r="BI176" s="2">
        <f t="shared" si="580"/>
        <v>69.495891702357852</v>
      </c>
      <c r="BJ176" s="2">
        <f t="shared" si="581"/>
        <v>71.531301637705468</v>
      </c>
      <c r="BK176" s="2">
        <f t="shared" si="582"/>
        <v>71.816665175192966</v>
      </c>
      <c r="BL176" s="2">
        <f t="shared" si="583"/>
        <v>75.531799135171326</v>
      </c>
      <c r="BM176" s="2">
        <f t="shared" si="584"/>
        <v>75.289485600011673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112.75147025067955</v>
      </c>
      <c r="DL176" s="2">
        <f t="shared" si="585"/>
        <v>106.53839497069391</v>
      </c>
      <c r="DM176" s="2">
        <f t="shared" si="585"/>
        <v>104.08338024765933</v>
      </c>
      <c r="DN176" s="2">
        <f t="shared" si="585"/>
        <v>106.91295243497285</v>
      </c>
      <c r="DO176" s="2">
        <f t="shared" si="585"/>
        <v>102.13685534522376</v>
      </c>
      <c r="DP176" s="2">
        <f t="shared" si="585"/>
        <v>96.815256680161923</v>
      </c>
      <c r="DQ176" s="2">
        <f t="shared" si="585"/>
        <v>108.46409086229087</v>
      </c>
      <c r="DR176" s="2">
        <f t="shared" si="585"/>
        <v>112.97453613445379</v>
      </c>
      <c r="DS176" s="2">
        <f t="shared" si="585"/>
        <v>111.06859468039468</v>
      </c>
      <c r="DT176" s="2">
        <f t="shared" si="585"/>
        <v>97.621380986249392</v>
      </c>
      <c r="DU176" s="2">
        <f t="shared" si="585"/>
        <v>101.55996498522811</v>
      </c>
      <c r="DV176" s="2">
        <f t="shared" si="585"/>
        <v>104.87386599190283</v>
      </c>
      <c r="DW176" s="2">
        <f t="shared" si="585"/>
        <v>110.6950019568151</v>
      </c>
      <c r="DX176" s="2">
        <f t="shared" si="585"/>
        <v>115.95226014586015</v>
      </c>
      <c r="DY176" s="2">
        <f t="shared" si="585"/>
        <v>97.008835080645156</v>
      </c>
      <c r="EA176" s="2">
        <f t="shared" si="440"/>
        <v>74.705403807789054</v>
      </c>
      <c r="EB176" s="2">
        <f t="shared" si="502"/>
        <v>73.284600350026892</v>
      </c>
      <c r="EC176" s="2">
        <f t="shared" si="503"/>
        <v>73.318335888783906</v>
      </c>
      <c r="ED176" s="2">
        <f t="shared" si="504"/>
        <v>71.889650013010666</v>
      </c>
      <c r="EE176" s="2">
        <f t="shared" si="505"/>
        <v>67.103004594501371</v>
      </c>
      <c r="EF176" s="2">
        <f t="shared" si="506"/>
        <v>66.987202718545689</v>
      </c>
      <c r="EG176" s="2">
        <f t="shared" si="507"/>
        <v>68.193035237797915</v>
      </c>
      <c r="EH176" s="2">
        <f t="shared" si="508"/>
        <v>66.497813952005828</v>
      </c>
      <c r="EI176" s="2">
        <f t="shared" si="509"/>
        <v>70.251306938195583</v>
      </c>
      <c r="EJ176" s="2">
        <f t="shared" si="510"/>
        <v>69.423948462305418</v>
      </c>
      <c r="EK176" s="2">
        <f t="shared" si="511"/>
        <v>69.191125928070036</v>
      </c>
      <c r="EL176" s="2">
        <f t="shared" si="512"/>
        <v>71.672398601398584</v>
      </c>
      <c r="EM176" s="2">
        <f t="shared" si="513"/>
        <v>71.657156709108733</v>
      </c>
      <c r="EN176" s="2">
        <f t="shared" si="514"/>
        <v>75.704518194706992</v>
      </c>
      <c r="EO176" s="2">
        <f t="shared" si="515"/>
        <v>75.217051181102391</v>
      </c>
      <c r="EQ176" s="2">
        <f t="shared" si="516"/>
        <v>75.75024987468673</v>
      </c>
      <c r="ER176" s="2">
        <f t="shared" si="586"/>
        <v>73.277165160226261</v>
      </c>
      <c r="ES176" s="2">
        <f t="shared" si="586"/>
        <v>73.753708576675095</v>
      </c>
      <c r="ET176" s="2">
        <f t="shared" si="586"/>
        <v>72.026583635232086</v>
      </c>
      <c r="EU176" s="2">
        <f t="shared" si="586"/>
        <v>68.72654218232212</v>
      </c>
      <c r="EV176" s="2">
        <f t="shared" si="586"/>
        <v>68.836549306054593</v>
      </c>
      <c r="EW176" s="2">
        <f t="shared" si="586"/>
        <v>69.11899531211553</v>
      </c>
      <c r="EX176" s="2">
        <f t="shared" si="586"/>
        <v>67.581075611227376</v>
      </c>
      <c r="EY176" s="2">
        <f t="shared" si="586"/>
        <v>70.029915164856646</v>
      </c>
      <c r="EZ176" s="2">
        <f t="shared" si="586"/>
        <v>70.027030367905382</v>
      </c>
      <c r="FA176" s="2">
        <f t="shared" si="586"/>
        <v>69.992703464434939</v>
      </c>
      <c r="FB176" s="2">
        <f t="shared" si="586"/>
        <v>71.245052282968302</v>
      </c>
      <c r="FC176" s="2">
        <f t="shared" si="586"/>
        <v>72.168683202452371</v>
      </c>
      <c r="FD176" s="2">
        <f t="shared" si="586"/>
        <v>75.141649061181312</v>
      </c>
      <c r="FE176" s="2">
        <f t="shared" si="586"/>
        <v>75.49054025148952</v>
      </c>
      <c r="FG176" s="2">
        <f t="shared" si="518"/>
        <v>0.99994126871977618</v>
      </c>
      <c r="FH176" s="2">
        <f t="shared" si="587"/>
        <v>0.99993599273508138</v>
      </c>
      <c r="FI176" s="2">
        <f t="shared" si="587"/>
        <v>0.99993493495296526</v>
      </c>
      <c r="FJ176" s="2">
        <f t="shared" si="587"/>
        <v>0.99992928774758516</v>
      </c>
      <c r="FK176" s="2">
        <f t="shared" si="587"/>
        <v>0.99992252621842681</v>
      </c>
      <c r="FL176" s="2">
        <f t="shared" si="587"/>
        <v>0.99992787415382622</v>
      </c>
      <c r="FM176" s="2">
        <f t="shared" si="587"/>
        <v>0.99991643854121759</v>
      </c>
      <c r="FN176" s="2">
        <f t="shared" si="587"/>
        <v>0.99991404168861531</v>
      </c>
      <c r="FO176" s="2">
        <f t="shared" si="587"/>
        <v>0.99991907754403553</v>
      </c>
      <c r="FP176" s="2">
        <f t="shared" si="587"/>
        <v>0.99991842865906611</v>
      </c>
      <c r="FQ176" s="2">
        <f t="shared" si="587"/>
        <v>0.99991985721982923</v>
      </c>
      <c r="FR176" s="2">
        <f t="shared" si="587"/>
        <v>0.99991954499989455</v>
      </c>
      <c r="FS176" s="2">
        <f t="shared" si="587"/>
        <v>0.9999240925691838</v>
      </c>
      <c r="FT176" s="2">
        <f t="shared" si="587"/>
        <v>0.99991711345451706</v>
      </c>
      <c r="FU176" s="2">
        <f t="shared" si="587"/>
        <v>0.99990500770508073</v>
      </c>
      <c r="FW176" s="2">
        <f t="shared" si="536"/>
        <v>0.30100550912726809</v>
      </c>
      <c r="FX176" s="2">
        <f t="shared" si="588"/>
        <v>0.43044329488346345</v>
      </c>
      <c r="FY176" s="2">
        <f t="shared" si="589"/>
        <v>0.40585471007998625</v>
      </c>
      <c r="FZ176" s="2">
        <f t="shared" si="590"/>
        <v>0.38982733563947902</v>
      </c>
      <c r="GA176" s="2">
        <f t="shared" si="591"/>
        <v>0.41974593800358934</v>
      </c>
      <c r="GB176" s="2">
        <f t="shared" si="592"/>
        <v>0.41615434365952131</v>
      </c>
      <c r="GC176" s="2">
        <f t="shared" si="593"/>
        <v>0.4327729069009843</v>
      </c>
      <c r="GD176" s="2">
        <f t="shared" si="594"/>
        <v>0.47992393740190853</v>
      </c>
      <c r="GE176" s="2">
        <f t="shared" si="595"/>
        <v>0.52069828742225965</v>
      </c>
      <c r="GF176" s="2">
        <f t="shared" si="596"/>
        <v>0.43653589603424819</v>
      </c>
      <c r="GG176" s="2">
        <f t="shared" si="597"/>
        <v>0.37697119969853671</v>
      </c>
      <c r="GH176" s="2">
        <f t="shared" si="598"/>
        <v>0.33642079399117231</v>
      </c>
      <c r="GI176" s="2">
        <f t="shared" si="599"/>
        <v>0.30603537760792171</v>
      </c>
      <c r="GJ176" s="2">
        <f t="shared" si="600"/>
        <v>0.31278150700273077</v>
      </c>
      <c r="GK176" s="2">
        <f t="shared" si="601"/>
        <v>0.2572840196015232</v>
      </c>
      <c r="GM176" s="86">
        <f t="shared" si="537"/>
        <v>6.8169603352229434E-163</v>
      </c>
      <c r="GN176" s="86">
        <f t="shared" si="602"/>
        <v>8.381849392534756E-179</v>
      </c>
      <c r="GO176" s="86">
        <f t="shared" si="603"/>
        <v>3.7097704517703393E-249</v>
      </c>
      <c r="GP176" s="86">
        <f t="shared" si="604"/>
        <v>4.137721135334922E-268</v>
      </c>
      <c r="GQ176" s="86">
        <f t="shared" si="605"/>
        <v>1.4496090472488785E-289</v>
      </c>
      <c r="GR176" s="86">
        <f t="shared" si="606"/>
        <v>5.4419272416822539E-230</v>
      </c>
      <c r="GS176" s="86">
        <f t="shared" si="607"/>
        <v>6.418595562685701E-215</v>
      </c>
      <c r="GT176" s="86">
        <f t="shared" si="608"/>
        <v>8.4666451021944334E-263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7.4788481581625557E-285</v>
      </c>
      <c r="GZ176" s="86">
        <f t="shared" si="614"/>
        <v>2.4105144979821775E-198</v>
      </c>
      <c r="HA176" s="86">
        <f t="shared" si="615"/>
        <v>1.5902129578641232E-271</v>
      </c>
      <c r="HC176" s="86">
        <f t="shared" si="538"/>
        <v>5.3036685747115813E-92</v>
      </c>
      <c r="HD176" s="86">
        <f t="shared" si="616"/>
        <v>8.1995667807623361E-108</v>
      </c>
      <c r="HE176" s="86">
        <f t="shared" si="617"/>
        <v>6.2293148416693627E-133</v>
      </c>
      <c r="HF176" s="86">
        <f t="shared" si="618"/>
        <v>1.884615663880964E-166</v>
      </c>
      <c r="HG176" s="86">
        <f t="shared" si="619"/>
        <v>9.5923088988904473E-221</v>
      </c>
      <c r="HH176" s="86">
        <f t="shared" si="620"/>
        <v>9.5920426501483651E-168</v>
      </c>
      <c r="HI176" s="86">
        <f t="shared" si="621"/>
        <v>2.7768302079734282E-163</v>
      </c>
      <c r="HJ176" s="86">
        <f t="shared" si="622"/>
        <v>2.3591363830943297E-215</v>
      </c>
      <c r="HK176" s="86">
        <f t="shared" si="623"/>
        <v>0</v>
      </c>
      <c r="HL176" s="86">
        <f t="shared" si="624"/>
        <v>3.3900316117040913E-165</v>
      </c>
      <c r="HM176" s="86">
        <f t="shared" si="625"/>
        <v>1.1020107288336603E-238</v>
      </c>
      <c r="HN176" s="86">
        <f t="shared" si="626"/>
        <v>1.0965354677385308E-226</v>
      </c>
      <c r="HO176" s="86">
        <f t="shared" si="627"/>
        <v>1.3371459928620486E-135</v>
      </c>
      <c r="HP176" s="86">
        <f t="shared" si="628"/>
        <v>1.7610591338903992E-127</v>
      </c>
      <c r="HQ176" s="86">
        <f t="shared" si="629"/>
        <v>1.6279938554562146E-184</v>
      </c>
      <c r="HS176" s="86">
        <f t="shared" si="539"/>
        <v>1.8747183835249379E-13</v>
      </c>
      <c r="HT176" s="86">
        <f t="shared" si="630"/>
        <v>3.6417861112442618E-20</v>
      </c>
      <c r="HU176" s="86">
        <f t="shared" si="631"/>
        <v>1.8768446162682944E-21</v>
      </c>
      <c r="HV176" s="86">
        <f t="shared" si="632"/>
        <v>9.9393969189065585E-20</v>
      </c>
      <c r="HW176" s="86">
        <f t="shared" si="633"/>
        <v>2.508507999429473E-25</v>
      </c>
      <c r="HX176" s="86">
        <f t="shared" si="634"/>
        <v>3.6247841441887766E-23</v>
      </c>
      <c r="HY176" s="86">
        <f t="shared" si="635"/>
        <v>2.4121843132365479E-25</v>
      </c>
      <c r="HZ176" s="86">
        <f t="shared" si="636"/>
        <v>6.5702877620533861E-31</v>
      </c>
      <c r="IA176" s="86">
        <f t="shared" si="637"/>
        <v>1.1382432163874181E-31</v>
      </c>
      <c r="IB176" s="86">
        <f t="shared" si="638"/>
        <v>2.9705923807302338E-30</v>
      </c>
      <c r="IC176" s="86">
        <f t="shared" si="639"/>
        <v>3.3930883270351966E-22</v>
      </c>
      <c r="ID176" s="86">
        <f t="shared" si="640"/>
        <v>5.6080360158052123E-19</v>
      </c>
      <c r="IE176" s="86">
        <f t="shared" si="641"/>
        <v>2.7387086637890257E-17</v>
      </c>
      <c r="IF176" s="86">
        <f t="shared" si="642"/>
        <v>5.8766859678933882E-11</v>
      </c>
      <c r="IG176" s="86">
        <f t="shared" si="643"/>
        <v>1.1236364241190299E-9</v>
      </c>
      <c r="II176" s="86">
        <f t="shared" si="540"/>
        <v>0.10748769957730941</v>
      </c>
      <c r="IJ176" s="86">
        <f t="shared" si="541"/>
        <v>0.51545201203047553</v>
      </c>
      <c r="IK176" s="86">
        <f t="shared" si="542"/>
        <v>0.42126108396081485</v>
      </c>
      <c r="IL176" s="86">
        <f t="shared" si="543"/>
        <v>0.35613255118613268</v>
      </c>
      <c r="IM176" s="86">
        <f t="shared" si="544"/>
        <v>0.43415973734484242</v>
      </c>
      <c r="IN176" s="86">
        <f t="shared" si="545"/>
        <v>0.44136993014118703</v>
      </c>
      <c r="IO176" s="86">
        <f t="shared" si="546"/>
        <v>0.49451236205194438</v>
      </c>
      <c r="IP176" s="86">
        <f t="shared" si="547"/>
        <v>0.56348558627142808</v>
      </c>
      <c r="IQ176" s="86">
        <f t="shared" si="548"/>
        <v>0.38622348527665223</v>
      </c>
      <c r="IR176" s="86">
        <f t="shared" si="549"/>
        <v>0.49191398185411123</v>
      </c>
      <c r="IS176" s="86">
        <f t="shared" si="550"/>
        <v>0.26366997589326513</v>
      </c>
      <c r="IT176" s="86">
        <f t="shared" si="551"/>
        <v>0.13642018405081616</v>
      </c>
      <c r="IU176" s="86">
        <f t="shared" si="552"/>
        <v>7.5663205037885206E-2</v>
      </c>
      <c r="IV176" s="86">
        <f t="shared" si="553"/>
        <v>2.0159320590614729E-2</v>
      </c>
      <c r="IW176" s="86">
        <f t="shared" si="554"/>
        <v>4.9482143284689042E-2</v>
      </c>
      <c r="IY176" s="86">
        <f t="shared" si="555"/>
        <v>0.10748769957749689</v>
      </c>
      <c r="IZ176" s="86">
        <f t="shared" si="556"/>
        <v>0.51545201203047553</v>
      </c>
      <c r="JA176" s="86">
        <f t="shared" si="557"/>
        <v>0.42126108396081485</v>
      </c>
      <c r="JB176" s="86">
        <f t="shared" si="558"/>
        <v>0.35613255118613268</v>
      </c>
      <c r="JC176" s="86">
        <f t="shared" si="559"/>
        <v>0.43415973734484242</v>
      </c>
      <c r="JD176" s="86">
        <f t="shared" si="560"/>
        <v>0.44136993014118703</v>
      </c>
      <c r="JE176" s="86">
        <f t="shared" si="561"/>
        <v>0.49451236205194438</v>
      </c>
      <c r="JF176" s="86">
        <f t="shared" si="562"/>
        <v>0.56348558627142808</v>
      </c>
      <c r="JG176" s="86">
        <f t="shared" si="563"/>
        <v>0.38622348527665223</v>
      </c>
      <c r="JH176" s="86">
        <f t="shared" si="564"/>
        <v>0.49191398185411123</v>
      </c>
      <c r="JI176" s="86">
        <f t="shared" si="565"/>
        <v>0.26366997589326513</v>
      </c>
      <c r="JJ176" s="86">
        <f t="shared" si="566"/>
        <v>0.13642018405081616</v>
      </c>
      <c r="JK176" s="86">
        <f t="shared" si="567"/>
        <v>7.5663205037885234E-2</v>
      </c>
      <c r="JL176" s="86">
        <f t="shared" si="568"/>
        <v>2.0159320649381588E-2</v>
      </c>
      <c r="JM176" s="86">
        <f t="shared" si="569"/>
        <v>4.9482144408325469E-2</v>
      </c>
    </row>
    <row r="177" spans="2:273" x14ac:dyDescent="0.25">
      <c r="B177" s="2">
        <v>150</v>
      </c>
      <c r="C177" s="37">
        <v>76</v>
      </c>
      <c r="D177" s="37">
        <v>75.194000000000003</v>
      </c>
      <c r="E177" s="37">
        <v>77.328000000000003</v>
      </c>
      <c r="F177" s="37">
        <v>76.225999999999999</v>
      </c>
      <c r="G177" s="37">
        <v>74.677000000000007</v>
      </c>
      <c r="H177" s="37">
        <v>73.656000000000006</v>
      </c>
      <c r="I177" s="37">
        <v>76.016000000000005</v>
      </c>
      <c r="J177" s="37">
        <v>72.370999999999995</v>
      </c>
      <c r="K177" s="37">
        <v>71.113</v>
      </c>
      <c r="L177" s="37">
        <v>79.338999999999999</v>
      </c>
      <c r="M177" s="37">
        <v>81.209999999999994</v>
      </c>
      <c r="N177" s="37">
        <v>77.822999999999993</v>
      </c>
      <c r="O177" s="37">
        <v>76.531999999999996</v>
      </c>
      <c r="P177" s="37">
        <v>84.444000000000003</v>
      </c>
      <c r="Q177" s="37">
        <v>93.629000000000005</v>
      </c>
      <c r="S177" s="4">
        <f t="shared" si="441"/>
        <v>75.070116163566297</v>
      </c>
      <c r="T177" s="4">
        <f t="shared" si="442"/>
        <v>74.40845185275758</v>
      </c>
      <c r="U177" s="4">
        <f t="shared" si="443"/>
        <v>77.588204761707686</v>
      </c>
      <c r="V177" s="4">
        <f t="shared" si="444"/>
        <v>75.3907678329888</v>
      </c>
      <c r="W177" s="4">
        <f t="shared" si="445"/>
        <v>74.523732147281393</v>
      </c>
      <c r="X177" s="4">
        <f t="shared" si="446"/>
        <v>74.019768225092122</v>
      </c>
      <c r="Y177" s="4">
        <f t="shared" si="447"/>
        <v>75.817292927685315</v>
      </c>
      <c r="Z177" s="4">
        <f t="shared" si="448"/>
        <v>72.310989699077922</v>
      </c>
      <c r="AA177" s="4">
        <f t="shared" si="449"/>
        <v>72.179443835746653</v>
      </c>
      <c r="AB177" s="4">
        <f t="shared" si="450"/>
        <v>79.605481662520987</v>
      </c>
      <c r="AC177" s="4">
        <f t="shared" si="451"/>
        <v>80.650345093651083</v>
      </c>
      <c r="AD177" s="4">
        <f t="shared" si="452"/>
        <v>78.602617399989185</v>
      </c>
      <c r="AE177" s="4">
        <f t="shared" si="453"/>
        <v>77.625349387549093</v>
      </c>
      <c r="AF177" s="4">
        <f t="shared" si="454"/>
        <v>82.773626824182557</v>
      </c>
      <c r="AG177" s="4">
        <f t="shared" si="455"/>
        <v>94.407155807646518</v>
      </c>
      <c r="AI177" s="4">
        <f t="shared" si="456"/>
        <v>0.92988383643370298</v>
      </c>
      <c r="AJ177" s="4">
        <f t="shared" si="457"/>
        <v>0.78554814724242306</v>
      </c>
      <c r="AK177" s="4">
        <f t="shared" si="458"/>
        <v>-0.26020476170768347</v>
      </c>
      <c r="AL177" s="4">
        <f t="shared" si="459"/>
        <v>0.83523216701119907</v>
      </c>
      <c r="AM177" s="4">
        <f t="shared" si="460"/>
        <v>0.15326785271861354</v>
      </c>
      <c r="AN177" s="4">
        <f t="shared" si="461"/>
        <v>-0.36376822509211593</v>
      </c>
      <c r="AO177" s="4">
        <f t="shared" si="462"/>
        <v>0.19870707231468998</v>
      </c>
      <c r="AP177" s="4">
        <f t="shared" si="463"/>
        <v>6.0010300922073156E-2</v>
      </c>
      <c r="AQ177" s="4">
        <f t="shared" si="464"/>
        <v>-1.0664438357466537</v>
      </c>
      <c r="AR177" s="4">
        <f t="shared" si="465"/>
        <v>-0.26648166252098804</v>
      </c>
      <c r="AS177" s="4">
        <f t="shared" si="466"/>
        <v>0.55965490634891069</v>
      </c>
      <c r="AT177" s="4">
        <f t="shared" si="467"/>
        <v>-0.77961739998919199</v>
      </c>
      <c r="AU177" s="4">
        <f t="shared" si="468"/>
        <v>-1.0933493875490967</v>
      </c>
      <c r="AV177" s="4">
        <f t="shared" si="570"/>
        <v>1.6703731758174456</v>
      </c>
      <c r="AW177" s="4">
        <f t="shared" si="570"/>
        <v>-0.77815580764651315</v>
      </c>
      <c r="AY177" s="2">
        <f t="shared" si="520"/>
        <v>74.93514224293753</v>
      </c>
      <c r="AZ177" s="2">
        <f t="shared" si="571"/>
        <v>73.189949396552038</v>
      </c>
      <c r="BA177" s="2">
        <f t="shared" si="572"/>
        <v>73.430030445172889</v>
      </c>
      <c r="BB177" s="2">
        <f t="shared" si="573"/>
        <v>71.861986892613515</v>
      </c>
      <c r="BC177" s="2">
        <f t="shared" si="574"/>
        <v>67.70098807155081</v>
      </c>
      <c r="BD177" s="2">
        <f t="shared" si="575"/>
        <v>67.708832018791952</v>
      </c>
      <c r="BE177" s="2">
        <f t="shared" si="576"/>
        <v>68.530765474641981</v>
      </c>
      <c r="BF177" s="2">
        <f t="shared" si="577"/>
        <v>66.928838874188386</v>
      </c>
      <c r="BG177" s="2">
        <f t="shared" si="578"/>
        <v>70.041722758835931</v>
      </c>
      <c r="BH177" s="2">
        <f t="shared" si="579"/>
        <v>69.604068334778646</v>
      </c>
      <c r="BI177" s="2">
        <f t="shared" si="580"/>
        <v>69.377159354407624</v>
      </c>
      <c r="BJ177" s="2">
        <f t="shared" si="581"/>
        <v>71.450077617348697</v>
      </c>
      <c r="BK177" s="2">
        <f t="shared" si="582"/>
        <v>71.742686719463336</v>
      </c>
      <c r="BL177" s="2">
        <f t="shared" si="583"/>
        <v>75.409120087329541</v>
      </c>
      <c r="BM177" s="2">
        <f t="shared" si="584"/>
        <v>75.184614760391412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112.93017577771066</v>
      </c>
      <c r="DL177" s="2">
        <f t="shared" si="585"/>
        <v>106.66538378845584</v>
      </c>
      <c r="DM177" s="2">
        <f t="shared" si="585"/>
        <v>104.20224041075207</v>
      </c>
      <c r="DN177" s="2">
        <f t="shared" si="585"/>
        <v>107.05558722956</v>
      </c>
      <c r="DO177" s="2">
        <f t="shared" si="585"/>
        <v>102.23999573257468</v>
      </c>
      <c r="DP177" s="2">
        <f t="shared" si="585"/>
        <v>96.880862348178113</v>
      </c>
      <c r="DQ177" s="2">
        <f t="shared" si="585"/>
        <v>108.65064002574003</v>
      </c>
      <c r="DR177" s="2">
        <f t="shared" si="585"/>
        <v>113.20245322128852</v>
      </c>
      <c r="DS177" s="2">
        <f t="shared" si="585"/>
        <v>111.26649403689403</v>
      </c>
      <c r="DT177" s="2">
        <f t="shared" si="585"/>
        <v>97.687562825983861</v>
      </c>
      <c r="DU177" s="2">
        <f t="shared" si="585"/>
        <v>101.6693580260422</v>
      </c>
      <c r="DV177" s="2">
        <f t="shared" si="585"/>
        <v>105.00493866396761</v>
      </c>
      <c r="DW177" s="2">
        <f t="shared" si="585"/>
        <v>110.88002240215924</v>
      </c>
      <c r="DX177" s="2">
        <f t="shared" si="585"/>
        <v>116.17303247533248</v>
      </c>
      <c r="DY177" s="2">
        <f t="shared" si="585"/>
        <v>97.080110483870968</v>
      </c>
      <c r="EA177" s="2">
        <f t="shared" si="440"/>
        <v>74.588260039899382</v>
      </c>
      <c r="EB177" s="2">
        <f t="shared" si="502"/>
        <v>73.190232094776491</v>
      </c>
      <c r="EC177" s="2">
        <f t="shared" si="503"/>
        <v>73.237110179511404</v>
      </c>
      <c r="ED177" s="2">
        <f t="shared" si="504"/>
        <v>71.801143377569602</v>
      </c>
      <c r="EE177" s="2">
        <f t="shared" si="505"/>
        <v>66.96310555035474</v>
      </c>
      <c r="EF177" s="2">
        <f t="shared" si="506"/>
        <v>66.875232822686286</v>
      </c>
      <c r="EG177" s="2">
        <f t="shared" si="507"/>
        <v>68.095098303673666</v>
      </c>
      <c r="EH177" s="2">
        <f t="shared" si="508"/>
        <v>66.366087313874601</v>
      </c>
      <c r="EI177" s="2">
        <f t="shared" si="509"/>
        <v>70.160532109874481</v>
      </c>
      <c r="EJ177" s="2">
        <f t="shared" si="510"/>
        <v>69.317629764552521</v>
      </c>
      <c r="EK177" s="2">
        <f t="shared" si="511"/>
        <v>69.046551201244654</v>
      </c>
      <c r="EL177" s="2">
        <f t="shared" si="512"/>
        <v>71.603953105717792</v>
      </c>
      <c r="EM177" s="2">
        <f t="shared" si="513"/>
        <v>71.568351567091099</v>
      </c>
      <c r="EN177" s="2">
        <f t="shared" si="514"/>
        <v>75.598643796184902</v>
      </c>
      <c r="EO177" s="2">
        <f t="shared" si="515"/>
        <v>75.105514271653576</v>
      </c>
      <c r="EQ177" s="2">
        <f t="shared" si="516"/>
        <v>75.663390375939869</v>
      </c>
      <c r="ER177" s="2">
        <f t="shared" si="586"/>
        <v>73.185295942889994</v>
      </c>
      <c r="ES177" s="2">
        <f t="shared" si="586"/>
        <v>73.683312446477913</v>
      </c>
      <c r="ET177" s="2">
        <f t="shared" si="586"/>
        <v>71.943322717857313</v>
      </c>
      <c r="EU177" s="2">
        <f t="shared" si="586"/>
        <v>68.625644160591293</v>
      </c>
      <c r="EV177" s="2">
        <f t="shared" si="586"/>
        <v>68.770931144829021</v>
      </c>
      <c r="EW177" s="2">
        <f t="shared" si="586"/>
        <v>69.044757181238765</v>
      </c>
      <c r="EX177" s="2">
        <f t="shared" si="586"/>
        <v>67.477712877942452</v>
      </c>
      <c r="EY177" s="2">
        <f t="shared" si="586"/>
        <v>69.936401259926896</v>
      </c>
      <c r="EZ177" s="2">
        <f t="shared" si="586"/>
        <v>69.936665641990558</v>
      </c>
      <c r="FA177" s="2">
        <f t="shared" si="586"/>
        <v>69.869506771476637</v>
      </c>
      <c r="FB177" s="2">
        <f t="shared" si="586"/>
        <v>71.166409450689969</v>
      </c>
      <c r="FC177" s="2">
        <f t="shared" si="586"/>
        <v>72.094874636826944</v>
      </c>
      <c r="FD177" s="2">
        <f t="shared" si="586"/>
        <v>75.020139820901633</v>
      </c>
      <c r="FE177" s="2">
        <f t="shared" si="586"/>
        <v>75.385950833223617</v>
      </c>
      <c r="FG177" s="2">
        <f t="shared" si="518"/>
        <v>0.9999464361590239</v>
      </c>
      <c r="FH177" s="2">
        <f t="shared" si="587"/>
        <v>0.99994162435182821</v>
      </c>
      <c r="FI177" s="2">
        <f t="shared" si="587"/>
        <v>0.99994065963211631</v>
      </c>
      <c r="FJ177" s="2">
        <f t="shared" si="587"/>
        <v>0.99993550925806673</v>
      </c>
      <c r="FK177" s="2">
        <f t="shared" si="587"/>
        <v>0.99992934258977817</v>
      </c>
      <c r="FL177" s="2">
        <f t="shared" si="587"/>
        <v>0.99993422002903287</v>
      </c>
      <c r="FM177" s="2">
        <f t="shared" si="587"/>
        <v>0.99992379048350732</v>
      </c>
      <c r="FN177" s="2">
        <f t="shared" si="587"/>
        <v>0.99992160449534784</v>
      </c>
      <c r="FO177" s="2">
        <f t="shared" si="587"/>
        <v>0.99992619731751586</v>
      </c>
      <c r="FP177" s="2">
        <f t="shared" si="587"/>
        <v>0.99992560551892906</v>
      </c>
      <c r="FQ177" s="2">
        <f t="shared" si="587"/>
        <v>0.99992690840036846</v>
      </c>
      <c r="FR177" s="2">
        <f t="shared" si="587"/>
        <v>0.99992662364837992</v>
      </c>
      <c r="FS177" s="2">
        <f t="shared" si="587"/>
        <v>0.99993077113792628</v>
      </c>
      <c r="FT177" s="2">
        <f t="shared" si="587"/>
        <v>0.99992440602076704</v>
      </c>
      <c r="FU177" s="2">
        <f t="shared" si="587"/>
        <v>0.99991336527325991</v>
      </c>
      <c r="FW177" s="2">
        <f t="shared" si="536"/>
        <v>0.32073177660560431</v>
      </c>
      <c r="FX177" s="2">
        <f t="shared" si="588"/>
        <v>0.45315297293328799</v>
      </c>
      <c r="FY177" s="2">
        <f t="shared" si="589"/>
        <v>0.42824252046288219</v>
      </c>
      <c r="FZ177" s="2">
        <f t="shared" si="590"/>
        <v>0.41194402565752303</v>
      </c>
      <c r="GA177" s="2">
        <f t="shared" si="591"/>
        <v>0.44232954529127005</v>
      </c>
      <c r="GB177" s="2">
        <f t="shared" si="592"/>
        <v>0.43869080694582302</v>
      </c>
      <c r="GC177" s="2">
        <f t="shared" si="593"/>
        <v>0.45550719628051989</v>
      </c>
      <c r="GD177" s="2">
        <f t="shared" si="594"/>
        <v>0.50293895520585363</v>
      </c>
      <c r="GE177" s="2">
        <f t="shared" si="595"/>
        <v>0.54362476795741033</v>
      </c>
      <c r="GF177" s="2">
        <f t="shared" si="596"/>
        <v>0.45930779481592704</v>
      </c>
      <c r="GG177" s="2">
        <f t="shared" si="597"/>
        <v>0.39883526146515452</v>
      </c>
      <c r="GH177" s="2">
        <f t="shared" si="598"/>
        <v>0.35728167700190544</v>
      </c>
      <c r="GI177" s="2">
        <f t="shared" si="599"/>
        <v>0.32593757044719002</v>
      </c>
      <c r="GJ177" s="2">
        <f t="shared" si="600"/>
        <v>0.33291195320871819</v>
      </c>
      <c r="GK177" s="2">
        <f t="shared" si="601"/>
        <v>0.27527339932988099</v>
      </c>
      <c r="GM177" s="86">
        <f t="shared" si="537"/>
        <v>9.5596920007879152E-167</v>
      </c>
      <c r="GN177" s="86">
        <f t="shared" si="602"/>
        <v>5.6436988455982191E-183</v>
      </c>
      <c r="GO177" s="86">
        <f t="shared" si="603"/>
        <v>4.9588316870544773E-255</v>
      </c>
      <c r="GP177" s="86">
        <f t="shared" si="604"/>
        <v>1.8823900774494967E-274</v>
      </c>
      <c r="GQ177" s="86">
        <f t="shared" si="605"/>
        <v>2.2759898793877487E-296</v>
      </c>
      <c r="GR177" s="86">
        <f t="shared" si="606"/>
        <v>2.2932168792793399E-235</v>
      </c>
      <c r="GS177" s="86">
        <f t="shared" si="607"/>
        <v>5.984477558684378E-220</v>
      </c>
      <c r="GT177" s="86">
        <f t="shared" si="608"/>
        <v>5.8501714535378445E-269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1.4721589412764679E-291</v>
      </c>
      <c r="GZ177" s="86">
        <f t="shared" si="614"/>
        <v>5.7218469989963135E-203</v>
      </c>
      <c r="HA177" s="86">
        <f t="shared" si="615"/>
        <v>7.879727487001641E-278</v>
      </c>
      <c r="HC177" s="86">
        <f t="shared" si="538"/>
        <v>5.4432886594016653E-95</v>
      </c>
      <c r="HD177" s="86">
        <f t="shared" si="616"/>
        <v>3.0693929179493256E-111</v>
      </c>
      <c r="HE177" s="86">
        <f t="shared" si="617"/>
        <v>3.5045379353418701E-137</v>
      </c>
      <c r="HF177" s="86">
        <f t="shared" si="618"/>
        <v>7.8260811758646372E-172</v>
      </c>
      <c r="HG177" s="86">
        <f t="shared" si="619"/>
        <v>7.8868774258282937E-228</v>
      </c>
      <c r="HH177" s="86">
        <f t="shared" si="620"/>
        <v>4.4721893625897907E-173</v>
      </c>
      <c r="HI177" s="86">
        <f t="shared" si="621"/>
        <v>1.8493343410465878E-168</v>
      </c>
      <c r="HJ177" s="86">
        <f t="shared" si="622"/>
        <v>4.1657018596420431E-222</v>
      </c>
      <c r="HK177" s="86">
        <f t="shared" si="623"/>
        <v>0</v>
      </c>
      <c r="HL177" s="86">
        <f t="shared" si="624"/>
        <v>2.4254238427987873E-170</v>
      </c>
      <c r="HM177" s="86">
        <f t="shared" si="625"/>
        <v>2.5369461910792627E-246</v>
      </c>
      <c r="HN177" s="86">
        <f t="shared" si="626"/>
        <v>4.767099642944559E-234</v>
      </c>
      <c r="HO177" s="86">
        <f t="shared" si="627"/>
        <v>5.1603655416733804E-140</v>
      </c>
      <c r="HP177" s="86">
        <f t="shared" si="628"/>
        <v>1.2782506833643149E-131</v>
      </c>
      <c r="HQ177" s="86">
        <f t="shared" si="629"/>
        <v>1.8644048369380396E-190</v>
      </c>
      <c r="HS177" s="86">
        <f t="shared" si="539"/>
        <v>1.3489219648211952E-14</v>
      </c>
      <c r="HT177" s="86">
        <f t="shared" si="630"/>
        <v>1.2178517066091496E-21</v>
      </c>
      <c r="HU177" s="86">
        <f t="shared" si="631"/>
        <v>5.2797958776931024E-23</v>
      </c>
      <c r="HV177" s="86">
        <f t="shared" si="632"/>
        <v>3.2558843187799838E-21</v>
      </c>
      <c r="HW177" s="86">
        <f t="shared" si="633"/>
        <v>2.990048739220875E-27</v>
      </c>
      <c r="HX177" s="86">
        <f t="shared" si="634"/>
        <v>6.9236603595934947E-25</v>
      </c>
      <c r="HY177" s="86">
        <f t="shared" si="635"/>
        <v>3.1265914886718489E-27</v>
      </c>
      <c r="HZ177" s="86">
        <f t="shared" si="636"/>
        <v>4.6842513261211165E-33</v>
      </c>
      <c r="IA177" s="86">
        <f t="shared" si="637"/>
        <v>8.0091295053925764E-34</v>
      </c>
      <c r="IB177" s="86">
        <f t="shared" si="638"/>
        <v>1.8055971223101393E-32</v>
      </c>
      <c r="IC177" s="86">
        <f t="shared" si="639"/>
        <v>6.3242014131871196E-24</v>
      </c>
      <c r="ID177" s="86">
        <f t="shared" si="640"/>
        <v>1.4876142132320579E-20</v>
      </c>
      <c r="IE177" s="86">
        <f t="shared" si="641"/>
        <v>8.9475150362523421E-19</v>
      </c>
      <c r="IF177" s="86">
        <f t="shared" si="642"/>
        <v>6.7011943737342163E-12</v>
      </c>
      <c r="IG177" s="86">
        <f t="shared" si="643"/>
        <v>1.4873878573462865E-10</v>
      </c>
      <c r="II177" s="86">
        <f t="shared" si="540"/>
        <v>0.151594234394896</v>
      </c>
      <c r="IJ177" s="86">
        <f t="shared" si="541"/>
        <v>0.56527926345960111</v>
      </c>
      <c r="IK177" s="86">
        <f t="shared" si="542"/>
        <v>0.50472922722171465</v>
      </c>
      <c r="IL177" s="86">
        <f t="shared" si="543"/>
        <v>0.4454352617198154</v>
      </c>
      <c r="IM177" s="86">
        <f t="shared" si="544"/>
        <v>0.52435922994489648</v>
      </c>
      <c r="IN177" s="86">
        <f t="shared" si="545"/>
        <v>0.52501852878176369</v>
      </c>
      <c r="IO177" s="86">
        <f t="shared" si="546"/>
        <v>0.56040887944124274</v>
      </c>
      <c r="IP177" s="86">
        <f t="shared" si="547"/>
        <v>0.48609337316785134</v>
      </c>
      <c r="IQ177" s="86">
        <f t="shared" si="548"/>
        <v>0.24272885889581192</v>
      </c>
      <c r="IR177" s="86">
        <f t="shared" si="549"/>
        <v>0.56198546299153318</v>
      </c>
      <c r="IS177" s="86">
        <f t="shared" si="550"/>
        <v>0.3553537984643127</v>
      </c>
      <c r="IT177" s="86">
        <f t="shared" si="551"/>
        <v>0.19764583110123951</v>
      </c>
      <c r="IU177" s="86">
        <f t="shared" si="552"/>
        <v>0.11487043281310461</v>
      </c>
      <c r="IV177" s="86">
        <f t="shared" si="553"/>
        <v>3.7897292302743094E-2</v>
      </c>
      <c r="IW177" s="86">
        <f t="shared" si="554"/>
        <v>7.283683015910461E-2</v>
      </c>
      <c r="IY177" s="86">
        <f t="shared" si="555"/>
        <v>0.15159423439490949</v>
      </c>
      <c r="IZ177" s="86">
        <f t="shared" si="556"/>
        <v>0.56527926345960111</v>
      </c>
      <c r="JA177" s="86">
        <f t="shared" si="557"/>
        <v>0.50472922722171465</v>
      </c>
      <c r="JB177" s="86">
        <f t="shared" si="558"/>
        <v>0.4454352617198154</v>
      </c>
      <c r="JC177" s="86">
        <f t="shared" si="559"/>
        <v>0.52435922994489648</v>
      </c>
      <c r="JD177" s="86">
        <f t="shared" si="560"/>
        <v>0.52501852878176369</v>
      </c>
      <c r="JE177" s="86">
        <f t="shared" si="561"/>
        <v>0.56040887944124274</v>
      </c>
      <c r="JF177" s="86">
        <f t="shared" si="562"/>
        <v>0.48609337316785134</v>
      </c>
      <c r="JG177" s="86">
        <f t="shared" si="563"/>
        <v>0.24272885889581192</v>
      </c>
      <c r="JH177" s="86">
        <f t="shared" si="564"/>
        <v>0.56198546299153318</v>
      </c>
      <c r="JI177" s="86">
        <f t="shared" si="565"/>
        <v>0.3553537984643127</v>
      </c>
      <c r="JJ177" s="86">
        <f t="shared" si="566"/>
        <v>0.19764583110123951</v>
      </c>
      <c r="JK177" s="86">
        <f t="shared" si="567"/>
        <v>0.11487043281310461</v>
      </c>
      <c r="JL177" s="86">
        <f t="shared" si="568"/>
        <v>3.7897292309444289E-2</v>
      </c>
      <c r="JM177" s="86">
        <f t="shared" si="569"/>
        <v>7.2836830307843395E-2</v>
      </c>
    </row>
    <row r="178" spans="2:273" x14ac:dyDescent="0.25">
      <c r="B178" s="2">
        <v>151</v>
      </c>
      <c r="C178" s="37">
        <v>74.718999999999994</v>
      </c>
      <c r="D178" s="37">
        <v>74.209999999999994</v>
      </c>
      <c r="E178" s="37">
        <v>77.59</v>
      </c>
      <c r="F178" s="37">
        <v>76.403000000000006</v>
      </c>
      <c r="G178" s="37">
        <v>74.387</v>
      </c>
      <c r="H178" s="37">
        <v>74.656000000000006</v>
      </c>
      <c r="I178" s="37">
        <v>74.902000000000001</v>
      </c>
      <c r="J178" s="37">
        <v>69.742000000000004</v>
      </c>
      <c r="K178" s="37">
        <v>69.516000000000005</v>
      </c>
      <c r="L178" s="37">
        <v>77.951999999999998</v>
      </c>
      <c r="M178" s="37">
        <v>82.855000000000004</v>
      </c>
      <c r="N178" s="37">
        <v>79.709999999999994</v>
      </c>
      <c r="O178" s="37">
        <v>79.983999999999995</v>
      </c>
      <c r="P178" s="37">
        <v>87.921000000000006</v>
      </c>
      <c r="Q178" s="37">
        <v>101.09699999999999</v>
      </c>
      <c r="S178" s="4">
        <f t="shared" si="441"/>
        <v>75.020801953929237</v>
      </c>
      <c r="T178" s="4">
        <f t="shared" si="442"/>
        <v>74.165526659415846</v>
      </c>
      <c r="U178" s="4">
        <f t="shared" si="443"/>
        <v>77.46347097338797</v>
      </c>
      <c r="V178" s="4">
        <f t="shared" si="444"/>
        <v>75.483598140169192</v>
      </c>
      <c r="W178" s="4">
        <f t="shared" si="445"/>
        <v>74.074229275202754</v>
      </c>
      <c r="X178" s="4">
        <f t="shared" si="446"/>
        <v>73.672554829890075</v>
      </c>
      <c r="Y178" s="4">
        <f t="shared" si="447"/>
        <v>74.817715215744869</v>
      </c>
      <c r="Z178" s="4">
        <f t="shared" si="448"/>
        <v>70.085993513809598</v>
      </c>
      <c r="AA178" s="4">
        <f t="shared" si="449"/>
        <v>70.832346517217061</v>
      </c>
      <c r="AB178" s="4">
        <f t="shared" si="450"/>
        <v>78.050777215842558</v>
      </c>
      <c r="AC178" s="4">
        <f t="shared" si="451"/>
        <v>82.057326700934667</v>
      </c>
      <c r="AD178" s="4">
        <f t="shared" si="452"/>
        <v>80.404412676950898</v>
      </c>
      <c r="AE178" s="4">
        <f t="shared" si="453"/>
        <v>79.56489464954538</v>
      </c>
      <c r="AF178" s="4">
        <f t="shared" si="454"/>
        <v>86.931393399662284</v>
      </c>
      <c r="AG178" s="4">
        <f t="shared" si="455"/>
        <v>100.79291311022669</v>
      </c>
      <c r="AI178" s="4">
        <f t="shared" si="456"/>
        <v>-0.30180195392924247</v>
      </c>
      <c r="AJ178" s="4">
        <f t="shared" si="457"/>
        <v>4.4473340584147536E-2</v>
      </c>
      <c r="AK178" s="4">
        <f t="shared" si="458"/>
        <v>0.12652902661203314</v>
      </c>
      <c r="AL178" s="4">
        <f t="shared" si="459"/>
        <v>0.91940185983081335</v>
      </c>
      <c r="AM178" s="4">
        <f t="shared" si="460"/>
        <v>0.31277072479724666</v>
      </c>
      <c r="AN178" s="4">
        <f t="shared" si="461"/>
        <v>0.98344517010993115</v>
      </c>
      <c r="AO178" s="4">
        <f t="shared" si="462"/>
        <v>8.4284784255132195E-2</v>
      </c>
      <c r="AP178" s="4">
        <f t="shared" si="463"/>
        <v>-0.34399351380959331</v>
      </c>
      <c r="AQ178" s="4">
        <f t="shared" si="464"/>
        <v>-1.3163465172170561</v>
      </c>
      <c r="AR178" s="4">
        <f t="shared" si="465"/>
        <v>-9.877721584255994E-2</v>
      </c>
      <c r="AS178" s="4">
        <f t="shared" si="466"/>
        <v>0.79767329906533746</v>
      </c>
      <c r="AT178" s="4">
        <f t="shared" si="467"/>
        <v>-0.69441267695090403</v>
      </c>
      <c r="AU178" s="4">
        <f t="shared" si="468"/>
        <v>0.41910535045461472</v>
      </c>
      <c r="AV178" s="4">
        <f t="shared" si="570"/>
        <v>0.98960660033772285</v>
      </c>
      <c r="AW178" s="4">
        <f t="shared" si="570"/>
        <v>0.304086889773302</v>
      </c>
      <c r="AY178" s="2">
        <f t="shared" si="520"/>
        <v>74.850082701567757</v>
      </c>
      <c r="AZ178" s="2">
        <f t="shared" si="571"/>
        <v>73.096497613858901</v>
      </c>
      <c r="BA178" s="2">
        <f t="shared" si="572"/>
        <v>73.363659574232827</v>
      </c>
      <c r="BB178" s="2">
        <f t="shared" si="573"/>
        <v>71.778768591892444</v>
      </c>
      <c r="BC178" s="2">
        <f t="shared" si="574"/>
        <v>67.616973699690519</v>
      </c>
      <c r="BD178" s="2">
        <f t="shared" si="575"/>
        <v>67.661296874795838</v>
      </c>
      <c r="BE178" s="2">
        <f t="shared" si="576"/>
        <v>68.465681933720759</v>
      </c>
      <c r="BF178" s="2">
        <f t="shared" si="577"/>
        <v>66.837302898309787</v>
      </c>
      <c r="BG178" s="2">
        <f t="shared" si="578"/>
        <v>69.9440516859284</v>
      </c>
      <c r="BH178" s="2">
        <f t="shared" si="579"/>
        <v>69.51947207389928</v>
      </c>
      <c r="BI178" s="2">
        <f t="shared" si="580"/>
        <v>69.259725645894548</v>
      </c>
      <c r="BJ178" s="2">
        <f t="shared" si="581"/>
        <v>71.368197600915536</v>
      </c>
      <c r="BK178" s="2">
        <f t="shared" si="582"/>
        <v>71.669675734763288</v>
      </c>
      <c r="BL178" s="2">
        <f t="shared" si="583"/>
        <v>75.285459435620567</v>
      </c>
      <c r="BM178" s="2">
        <f t="shared" si="584"/>
        <v>75.080225496558057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113.10888130474177</v>
      </c>
      <c r="DL178" s="2">
        <f t="shared" si="585"/>
        <v>106.79237260621778</v>
      </c>
      <c r="DM178" s="2">
        <f t="shared" si="585"/>
        <v>104.32110057384477</v>
      </c>
      <c r="DN178" s="2">
        <f t="shared" si="585"/>
        <v>107.19822202414716</v>
      </c>
      <c r="DO178" s="2">
        <f t="shared" si="585"/>
        <v>102.34313611992559</v>
      </c>
      <c r="DP178" s="2">
        <f t="shared" si="585"/>
        <v>96.946468016194302</v>
      </c>
      <c r="DQ178" s="2">
        <f t="shared" si="585"/>
        <v>108.83718918918919</v>
      </c>
      <c r="DR178" s="2">
        <f t="shared" si="585"/>
        <v>113.43037030812326</v>
      </c>
      <c r="DS178" s="2">
        <f t="shared" si="585"/>
        <v>111.46439339339339</v>
      </c>
      <c r="DT178" s="2">
        <f t="shared" si="585"/>
        <v>97.75374466571833</v>
      </c>
      <c r="DU178" s="2">
        <f t="shared" si="585"/>
        <v>101.7787510668563</v>
      </c>
      <c r="DV178" s="2">
        <f t="shared" si="585"/>
        <v>105.1360113360324</v>
      </c>
      <c r="DW178" s="2">
        <f t="shared" si="585"/>
        <v>111.06504284750336</v>
      </c>
      <c r="DX178" s="2">
        <f t="shared" si="585"/>
        <v>116.3938048048048</v>
      </c>
      <c r="DY178" s="2">
        <f t="shared" si="585"/>
        <v>97.151385887096765</v>
      </c>
      <c r="DZ178" s="5"/>
      <c r="EA178" s="2">
        <f t="shared" si="440"/>
        <v>74.471116272009709</v>
      </c>
      <c r="EB178" s="2">
        <f t="shared" si="502"/>
        <v>73.095863839526089</v>
      </c>
      <c r="EC178" s="2">
        <f t="shared" si="503"/>
        <v>73.155884470238902</v>
      </c>
      <c r="ED178" s="2">
        <f t="shared" si="504"/>
        <v>71.712636742128552</v>
      </c>
      <c r="EE178" s="2">
        <f t="shared" si="505"/>
        <v>66.823206506208109</v>
      </c>
      <c r="EF178" s="2">
        <f t="shared" si="506"/>
        <v>66.763262926826897</v>
      </c>
      <c r="EG178" s="2">
        <f t="shared" si="507"/>
        <v>67.997161369549403</v>
      </c>
      <c r="EH178" s="2">
        <f t="shared" si="508"/>
        <v>66.234360675743375</v>
      </c>
      <c r="EI178" s="2">
        <f t="shared" si="509"/>
        <v>70.069757281553393</v>
      </c>
      <c r="EJ178" s="2">
        <f t="shared" si="510"/>
        <v>69.211311066799624</v>
      </c>
      <c r="EK178" s="2">
        <f t="shared" si="511"/>
        <v>68.901976474419257</v>
      </c>
      <c r="EL178" s="2">
        <f t="shared" si="512"/>
        <v>71.535507610037001</v>
      </c>
      <c r="EM178" s="2">
        <f t="shared" si="513"/>
        <v>71.479546425073465</v>
      </c>
      <c r="EN178" s="2">
        <f t="shared" si="514"/>
        <v>75.492769397662826</v>
      </c>
      <c r="EO178" s="2">
        <f t="shared" si="515"/>
        <v>74.99397736220476</v>
      </c>
      <c r="EP178" s="5"/>
      <c r="EQ178" s="2">
        <f t="shared" si="516"/>
        <v>75.576530877192994</v>
      </c>
      <c r="ER178" s="2">
        <f t="shared" si="586"/>
        <v>73.093426725553726</v>
      </c>
      <c r="ES178" s="2">
        <f t="shared" si="586"/>
        <v>73.612916316280746</v>
      </c>
      <c r="ET178" s="2">
        <f t="shared" si="586"/>
        <v>71.860061800482541</v>
      </c>
      <c r="EU178" s="2">
        <f t="shared" si="586"/>
        <v>68.524746138860451</v>
      </c>
      <c r="EV178" s="2">
        <f t="shared" si="586"/>
        <v>68.705312983603449</v>
      </c>
      <c r="EW178" s="2">
        <f t="shared" si="586"/>
        <v>68.970519050362014</v>
      </c>
      <c r="EX178" s="2">
        <f t="shared" si="586"/>
        <v>67.374350144657527</v>
      </c>
      <c r="EY178" s="2">
        <f t="shared" si="586"/>
        <v>69.84288735499716</v>
      </c>
      <c r="EZ178" s="2">
        <f t="shared" si="586"/>
        <v>69.846300916075734</v>
      </c>
      <c r="FA178" s="2">
        <f t="shared" si="586"/>
        <v>69.74631007851832</v>
      </c>
      <c r="FB178" s="2">
        <f t="shared" si="586"/>
        <v>71.087766618411635</v>
      </c>
      <c r="FC178" s="2">
        <f t="shared" si="586"/>
        <v>72.021066071201517</v>
      </c>
      <c r="FD178" s="2">
        <f t="shared" si="586"/>
        <v>74.898630580621955</v>
      </c>
      <c r="FE178" s="2">
        <f t="shared" si="586"/>
        <v>75.281361414957715</v>
      </c>
      <c r="FG178" s="2">
        <f t="shared" si="518"/>
        <v>0.99995114896619552</v>
      </c>
      <c r="FH178" s="2">
        <f t="shared" si="587"/>
        <v>0.9999467605026523</v>
      </c>
      <c r="FI178" s="2">
        <f t="shared" si="587"/>
        <v>0.99994588065870493</v>
      </c>
      <c r="FJ178" s="2">
        <f t="shared" si="587"/>
        <v>0.99994118341056482</v>
      </c>
      <c r="FK178" s="2">
        <f t="shared" si="587"/>
        <v>0.99993555927536337</v>
      </c>
      <c r="FL178" s="2">
        <f t="shared" si="587"/>
        <v>0.99994000760623403</v>
      </c>
      <c r="FM178" s="2">
        <f t="shared" si="587"/>
        <v>0.9999304956288273</v>
      </c>
      <c r="FN178" s="2">
        <f t="shared" si="587"/>
        <v>0.99992850195681027</v>
      </c>
      <c r="FO178" s="2">
        <f t="shared" si="587"/>
        <v>0.99993269071650548</v>
      </c>
      <c r="FP178" s="2">
        <f t="shared" si="587"/>
        <v>0.99993215098274157</v>
      </c>
      <c r="FQ178" s="2">
        <f t="shared" si="587"/>
        <v>0.99993333924015693</v>
      </c>
      <c r="FR178" s="2">
        <f t="shared" si="587"/>
        <v>0.99993307953990995</v>
      </c>
      <c r="FS178" s="2">
        <f t="shared" si="587"/>
        <v>0.9999368621427952</v>
      </c>
      <c r="FT178" s="2">
        <f t="shared" si="587"/>
        <v>0.99993105701297857</v>
      </c>
      <c r="FU178" s="2">
        <f t="shared" si="587"/>
        <v>0.99992098758784331</v>
      </c>
      <c r="FV178" s="5"/>
      <c r="FW178" s="2">
        <f t="shared" si="536"/>
        <v>0.34111991376283862</v>
      </c>
      <c r="FX178" s="2">
        <f t="shared" si="588"/>
        <v>0.4760593347128419</v>
      </c>
      <c r="FY178" s="2">
        <f t="shared" si="589"/>
        <v>0.45092801478040989</v>
      </c>
      <c r="FZ178" s="2">
        <f t="shared" si="590"/>
        <v>0.43442213541275265</v>
      </c>
      <c r="GA178" s="2">
        <f t="shared" si="591"/>
        <v>0.46515417466080883</v>
      </c>
      <c r="GB178" s="2">
        <f t="shared" si="592"/>
        <v>0.4614830509218017</v>
      </c>
      <c r="GC178" s="2">
        <f t="shared" si="593"/>
        <v>0.47842844711544541</v>
      </c>
      <c r="GD178" s="2">
        <f t="shared" si="594"/>
        <v>0.52594152540937023</v>
      </c>
      <c r="GE178" s="2">
        <f t="shared" si="595"/>
        <v>0.56636787816101997</v>
      </c>
      <c r="GF178" s="2">
        <f t="shared" si="596"/>
        <v>0.48225090744190668</v>
      </c>
      <c r="GG178" s="2">
        <f t="shared" si="597"/>
        <v>0.42111030400023236</v>
      </c>
      <c r="GH178" s="2">
        <f t="shared" si="598"/>
        <v>0.37869789333904297</v>
      </c>
      <c r="GI178" s="2">
        <f t="shared" si="599"/>
        <v>0.34648782848583454</v>
      </c>
      <c r="GJ178" s="2">
        <f t="shared" si="600"/>
        <v>0.35367122222724362</v>
      </c>
      <c r="GK178" s="2">
        <f t="shared" si="601"/>
        <v>0.29402266148443962</v>
      </c>
      <c r="GL178" s="5"/>
      <c r="GM178" s="86">
        <f t="shared" si="537"/>
        <v>1.2072865115179552E-170</v>
      </c>
      <c r="GN178" s="86">
        <f t="shared" si="602"/>
        <v>3.3981399995503008E-187</v>
      </c>
      <c r="GO178" s="86">
        <f t="shared" si="603"/>
        <v>5.6559934860007495E-261</v>
      </c>
      <c r="GP178" s="86">
        <f t="shared" si="604"/>
        <v>7.2118826824385508E-281</v>
      </c>
      <c r="GQ178" s="86">
        <f t="shared" si="605"/>
        <v>2.9757986286804673E-303</v>
      </c>
      <c r="GR178" s="86">
        <f t="shared" si="606"/>
        <v>8.3674145870507997E-241</v>
      </c>
      <c r="GS178" s="86">
        <f t="shared" si="607"/>
        <v>4.8749314553904245E-225</v>
      </c>
      <c r="GT178" s="86">
        <f t="shared" si="608"/>
        <v>3.4260019214942215E-275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2.4187104635217323E-298</v>
      </c>
      <c r="GZ178" s="86">
        <f t="shared" si="614"/>
        <v>1.2001215581951549E-207</v>
      </c>
      <c r="HA178" s="86">
        <f t="shared" si="615"/>
        <v>3.3017582759657846E-284</v>
      </c>
      <c r="HC178" s="86">
        <f t="shared" si="538"/>
        <v>4.9957346313997823E-98</v>
      </c>
      <c r="HD178" s="86">
        <f t="shared" si="616"/>
        <v>1.0137867684254968E-114</v>
      </c>
      <c r="HE178" s="86">
        <f t="shared" si="617"/>
        <v>1.6871951413751638E-141</v>
      </c>
      <c r="HF178" s="86">
        <f t="shared" si="618"/>
        <v>2.6632738494655979E-177</v>
      </c>
      <c r="HG178" s="86">
        <f t="shared" si="619"/>
        <v>5.0018348578926226E-235</v>
      </c>
      <c r="HH178" s="86">
        <f t="shared" si="620"/>
        <v>1.7176081952764405E-178</v>
      </c>
      <c r="HI178" s="86">
        <f t="shared" si="621"/>
        <v>1.0207188797521605E-173</v>
      </c>
      <c r="HJ178" s="86">
        <f t="shared" si="622"/>
        <v>5.7751663206144372E-229</v>
      </c>
      <c r="HK178" s="86">
        <f t="shared" si="623"/>
        <v>0</v>
      </c>
      <c r="HL178" s="86">
        <f t="shared" si="624"/>
        <v>1.4444201586988512E-175</v>
      </c>
      <c r="HM178" s="86">
        <f t="shared" si="625"/>
        <v>4.4187441285125641E-254</v>
      </c>
      <c r="HN178" s="86">
        <f t="shared" si="626"/>
        <v>1.5775411829691312E-241</v>
      </c>
      <c r="HO178" s="86">
        <f t="shared" si="627"/>
        <v>1.6892133717601612E-144</v>
      </c>
      <c r="HP178" s="86">
        <f t="shared" si="628"/>
        <v>7.9528446948126646E-136</v>
      </c>
      <c r="HQ178" s="86">
        <f t="shared" si="629"/>
        <v>1.7157608479221438E-196</v>
      </c>
      <c r="HS178" s="86">
        <f t="shared" si="539"/>
        <v>8.6402540336317062E-16</v>
      </c>
      <c r="HT178" s="86">
        <f t="shared" si="630"/>
        <v>3.5865087393000164E-23</v>
      </c>
      <c r="HU178" s="86">
        <f t="shared" si="631"/>
        <v>1.3021008713158329E-24</v>
      </c>
      <c r="HV178" s="86">
        <f t="shared" si="632"/>
        <v>9.3511375880778604E-23</v>
      </c>
      <c r="HW178" s="86">
        <f t="shared" si="633"/>
        <v>3.0067651952781194E-29</v>
      </c>
      <c r="HX178" s="86">
        <f t="shared" si="634"/>
        <v>1.1393073725870465E-26</v>
      </c>
      <c r="HY178" s="86">
        <f t="shared" si="635"/>
        <v>3.440773212652213E-29</v>
      </c>
      <c r="HZ178" s="86">
        <f t="shared" si="636"/>
        <v>2.8096336683100615E-35</v>
      </c>
      <c r="IA178" s="86">
        <f t="shared" si="637"/>
        <v>4.7567512617537897E-36</v>
      </c>
      <c r="IB178" s="86">
        <f t="shared" si="638"/>
        <v>9.0947338386850523E-35</v>
      </c>
      <c r="IC178" s="86">
        <f t="shared" si="639"/>
        <v>1.0069105980017144E-25</v>
      </c>
      <c r="ID178" s="86">
        <f t="shared" si="640"/>
        <v>3.3834992567850927E-22</v>
      </c>
      <c r="IE178" s="86">
        <f t="shared" si="641"/>
        <v>2.5146473706756934E-20</v>
      </c>
      <c r="IF178" s="86">
        <f t="shared" si="642"/>
        <v>6.9236917774661307E-13</v>
      </c>
      <c r="IG178" s="86">
        <f t="shared" si="643"/>
        <v>1.7852555095766464E-11</v>
      </c>
      <c r="II178" s="86">
        <f t="shared" si="540"/>
        <v>0.2080122152724305</v>
      </c>
      <c r="IJ178" s="86">
        <f t="shared" si="541"/>
        <v>0.56428728300914877</v>
      </c>
      <c r="IK178" s="86">
        <f t="shared" si="542"/>
        <v>0.56113888359917352</v>
      </c>
      <c r="IL178" s="86">
        <f t="shared" si="543"/>
        <v>0.52387910526979842</v>
      </c>
      <c r="IM178" s="86">
        <f t="shared" si="544"/>
        <v>0.57095439277731852</v>
      </c>
      <c r="IN178" s="86">
        <f t="shared" si="545"/>
        <v>0.57011280110783003</v>
      </c>
      <c r="IO178" s="86">
        <f t="shared" si="546"/>
        <v>0.56495504612847369</v>
      </c>
      <c r="IP178" s="86">
        <f t="shared" si="547"/>
        <v>0.35173143847051902</v>
      </c>
      <c r="IQ178" s="86">
        <f t="shared" si="548"/>
        <v>0.12496814288149201</v>
      </c>
      <c r="IR178" s="86">
        <f t="shared" si="549"/>
        <v>0.56070986104368015</v>
      </c>
      <c r="IS178" s="86">
        <f t="shared" si="550"/>
        <v>0.45282083452276156</v>
      </c>
      <c r="IT178" s="86">
        <f t="shared" si="551"/>
        <v>0.27567304678672194</v>
      </c>
      <c r="IU178" s="86">
        <f t="shared" si="552"/>
        <v>0.16841792544574963</v>
      </c>
      <c r="IV178" s="86">
        <f t="shared" si="553"/>
        <v>6.645173676485755E-2</v>
      </c>
      <c r="IW178" s="86">
        <f t="shared" si="554"/>
        <v>0.10447830196608208</v>
      </c>
      <c r="IY178" s="86">
        <f t="shared" si="555"/>
        <v>0.20801221527243136</v>
      </c>
      <c r="IZ178" s="86">
        <f t="shared" si="556"/>
        <v>0.56428728300914877</v>
      </c>
      <c r="JA178" s="86">
        <f t="shared" si="557"/>
        <v>0.56113888359917352</v>
      </c>
      <c r="JB178" s="86">
        <f t="shared" si="558"/>
        <v>0.52387910526979842</v>
      </c>
      <c r="JC178" s="86">
        <f t="shared" si="559"/>
        <v>0.57095439277731852</v>
      </c>
      <c r="JD178" s="86">
        <f t="shared" si="560"/>
        <v>0.57011280110783003</v>
      </c>
      <c r="JE178" s="86">
        <f t="shared" si="561"/>
        <v>0.56495504612847369</v>
      </c>
      <c r="JF178" s="86">
        <f t="shared" si="562"/>
        <v>0.35173143847051902</v>
      </c>
      <c r="JG178" s="86">
        <f t="shared" si="563"/>
        <v>0.12496814288149201</v>
      </c>
      <c r="JH178" s="86">
        <f t="shared" si="564"/>
        <v>0.56070986104368015</v>
      </c>
      <c r="JI178" s="86">
        <f t="shared" si="565"/>
        <v>0.45282083452276156</v>
      </c>
      <c r="JJ178" s="86">
        <f t="shared" si="566"/>
        <v>0.27567304678672194</v>
      </c>
      <c r="JK178" s="86">
        <f t="shared" si="567"/>
        <v>0.16841792544574963</v>
      </c>
      <c r="JL178" s="86">
        <f t="shared" si="568"/>
        <v>6.6451736765549912E-2</v>
      </c>
      <c r="JM178" s="86">
        <f t="shared" si="569"/>
        <v>0.10447830198393464</v>
      </c>
    </row>
    <row r="179" spans="2:273" x14ac:dyDescent="0.25">
      <c r="B179" s="2">
        <v>152</v>
      </c>
      <c r="C179" s="37">
        <v>75.188000000000002</v>
      </c>
      <c r="D179" s="37">
        <v>73.031999999999996</v>
      </c>
      <c r="E179" s="37">
        <v>76.638999999999996</v>
      </c>
      <c r="F179" s="37">
        <v>76.451999999999998</v>
      </c>
      <c r="G179" s="37">
        <v>73.581000000000003</v>
      </c>
      <c r="H179" s="37">
        <v>72.278999999999996</v>
      </c>
      <c r="I179" s="37">
        <v>73.966999999999999</v>
      </c>
      <c r="J179" s="37">
        <v>68.822999999999993</v>
      </c>
      <c r="K179" s="37">
        <v>69.161000000000001</v>
      </c>
      <c r="L179" s="37">
        <v>75.096999999999994</v>
      </c>
      <c r="M179" s="37">
        <v>83.242000000000004</v>
      </c>
      <c r="N179" s="37">
        <v>82.757999999999996</v>
      </c>
      <c r="O179" s="37">
        <v>82.081000000000003</v>
      </c>
      <c r="P179" s="37">
        <v>93.016000000000005</v>
      </c>
      <c r="Q179" s="37">
        <v>110.774</v>
      </c>
      <c r="S179" s="4">
        <f t="shared" si="441"/>
        <v>74.975555245440361</v>
      </c>
      <c r="T179" s="4">
        <f t="shared" si="442"/>
        <v>73.832591806832937</v>
      </c>
      <c r="U179" s="4">
        <f t="shared" si="443"/>
        <v>76.938576751501273</v>
      </c>
      <c r="V179" s="4">
        <f t="shared" si="444"/>
        <v>75.253071987823802</v>
      </c>
      <c r="W179" s="4">
        <f t="shared" si="445"/>
        <v>72.815614911587787</v>
      </c>
      <c r="X179" s="4">
        <f t="shared" si="446"/>
        <v>72.660122103828698</v>
      </c>
      <c r="Y179" s="4">
        <f t="shared" si="447"/>
        <v>73.133108712194655</v>
      </c>
      <c r="Z179" s="4">
        <f t="shared" si="448"/>
        <v>68.33223669784077</v>
      </c>
      <c r="AA179" s="4">
        <f t="shared" si="449"/>
        <v>70.139210645566877</v>
      </c>
      <c r="AB179" s="4">
        <f t="shared" si="450"/>
        <v>75.491910027586172</v>
      </c>
      <c r="AC179" s="4">
        <f t="shared" si="451"/>
        <v>82.48292857640071</v>
      </c>
      <c r="AD179" s="4">
        <f t="shared" si="452"/>
        <v>82.123789185565911</v>
      </c>
      <c r="AE179" s="4">
        <f t="shared" si="453"/>
        <v>81.754525249486932</v>
      </c>
      <c r="AF179" s="4">
        <f t="shared" si="454"/>
        <v>92.187351951844761</v>
      </c>
      <c r="AG179" s="4">
        <f t="shared" si="455"/>
        <v>108.34516597815124</v>
      </c>
      <c r="AI179" s="4">
        <f t="shared" si="456"/>
        <v>0.21244475455964107</v>
      </c>
      <c r="AJ179" s="4">
        <f t="shared" si="457"/>
        <v>-0.80059180683294073</v>
      </c>
      <c r="AK179" s="4">
        <f t="shared" si="458"/>
        <v>-0.29957675150127727</v>
      </c>
      <c r="AL179" s="4">
        <f t="shared" si="459"/>
        <v>1.1989280121761965</v>
      </c>
      <c r="AM179" s="4">
        <f t="shared" si="460"/>
        <v>0.76538508841221642</v>
      </c>
      <c r="AN179" s="4">
        <f t="shared" si="461"/>
        <v>-0.3811221038287016</v>
      </c>
      <c r="AO179" s="4">
        <f t="shared" si="462"/>
        <v>0.8338912878053435</v>
      </c>
      <c r="AP179" s="4">
        <f t="shared" si="463"/>
        <v>0.49076330215922326</v>
      </c>
      <c r="AQ179" s="4">
        <f t="shared" si="464"/>
        <v>-0.97821064556687531</v>
      </c>
      <c r="AR179" s="4">
        <f t="shared" si="465"/>
        <v>-0.3949100275861781</v>
      </c>
      <c r="AS179" s="4">
        <f t="shared" si="466"/>
        <v>0.7590714235992948</v>
      </c>
      <c r="AT179" s="4">
        <f t="shared" si="467"/>
        <v>0.63421081443408411</v>
      </c>
      <c r="AU179" s="4">
        <f t="shared" si="468"/>
        <v>0.3264747505130714</v>
      </c>
      <c r="AV179" s="4">
        <f t="shared" si="570"/>
        <v>0.82864804815524451</v>
      </c>
      <c r="AW179" s="4">
        <f t="shared" si="570"/>
        <v>2.4288340218487576</v>
      </c>
      <c r="AY179" s="2">
        <f t="shared" si="520"/>
        <v>74.766958631782103</v>
      </c>
      <c r="AZ179" s="2">
        <f t="shared" si="571"/>
        <v>73.003173378108585</v>
      </c>
      <c r="BA179" s="2">
        <f t="shared" si="572"/>
        <v>73.297888678560298</v>
      </c>
      <c r="BB179" s="2">
        <f t="shared" si="573"/>
        <v>71.69584300326423</v>
      </c>
      <c r="BC179" s="2">
        <f t="shared" si="574"/>
        <v>67.535011875972373</v>
      </c>
      <c r="BD179" s="2">
        <f t="shared" si="575"/>
        <v>67.616210520936264</v>
      </c>
      <c r="BE179" s="2">
        <f t="shared" si="576"/>
        <v>68.401796178396552</v>
      </c>
      <c r="BF179" s="2">
        <f t="shared" si="577"/>
        <v>66.746967675012641</v>
      </c>
      <c r="BG179" s="2">
        <f t="shared" si="578"/>
        <v>69.846339495443601</v>
      </c>
      <c r="BH179" s="2">
        <f t="shared" si="579"/>
        <v>69.435671032350754</v>
      </c>
      <c r="BI179" s="2">
        <f t="shared" si="580"/>
        <v>69.143541890855857</v>
      </c>
      <c r="BJ179" s="2">
        <f t="shared" si="581"/>
        <v>71.285675970467537</v>
      </c>
      <c r="BK179" s="2">
        <f t="shared" si="582"/>
        <v>71.597626946881363</v>
      </c>
      <c r="BL179" s="2">
        <f t="shared" si="583"/>
        <v>75.160823807634515</v>
      </c>
      <c r="BM179" s="2">
        <f t="shared" si="584"/>
        <v>74.976322228089259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113.28758683177287</v>
      </c>
      <c r="DL179" s="2">
        <f t="shared" si="585"/>
        <v>106.91936142397971</v>
      </c>
      <c r="DM179" s="2">
        <f t="shared" si="585"/>
        <v>104.43996073693751</v>
      </c>
      <c r="DN179" s="2">
        <f t="shared" si="585"/>
        <v>107.3408568187343</v>
      </c>
      <c r="DO179" s="2">
        <f t="shared" si="585"/>
        <v>102.44627650727651</v>
      </c>
      <c r="DP179" s="2">
        <f t="shared" si="585"/>
        <v>97.012073684210506</v>
      </c>
      <c r="DQ179" s="2">
        <f t="shared" si="585"/>
        <v>109.02373835263836</v>
      </c>
      <c r="DR179" s="2">
        <f t="shared" si="585"/>
        <v>113.65828739495799</v>
      </c>
      <c r="DS179" s="2">
        <f t="shared" si="585"/>
        <v>111.66229274989274</v>
      </c>
      <c r="DT179" s="2">
        <f t="shared" si="585"/>
        <v>97.819926505452798</v>
      </c>
      <c r="DU179" s="2">
        <f t="shared" si="585"/>
        <v>101.88814410767039</v>
      </c>
      <c r="DV179" s="2">
        <f t="shared" si="585"/>
        <v>105.26708400809717</v>
      </c>
      <c r="DW179" s="2">
        <f t="shared" si="585"/>
        <v>111.2500632928475</v>
      </c>
      <c r="DX179" s="2">
        <f t="shared" si="585"/>
        <v>116.61457713427714</v>
      </c>
      <c r="DY179" s="2">
        <f t="shared" si="585"/>
        <v>97.222661290322577</v>
      </c>
      <c r="EA179" s="2">
        <f t="shared" si="440"/>
        <v>74.353972504120037</v>
      </c>
      <c r="EB179" s="2">
        <f t="shared" si="502"/>
        <v>73.001495584275688</v>
      </c>
      <c r="EC179" s="2">
        <f t="shared" si="503"/>
        <v>73.074658760966386</v>
      </c>
      <c r="ED179" s="2">
        <f t="shared" si="504"/>
        <v>71.624130106687488</v>
      </c>
      <c r="EE179" s="2">
        <f t="shared" si="505"/>
        <v>66.683307462061478</v>
      </c>
      <c r="EF179" s="2">
        <f t="shared" si="506"/>
        <v>66.651293030967508</v>
      </c>
      <c r="EG179" s="2">
        <f t="shared" si="507"/>
        <v>67.89922443542514</v>
      </c>
      <c r="EH179" s="2">
        <f t="shared" si="508"/>
        <v>66.102634037612134</v>
      </c>
      <c r="EI179" s="2">
        <f t="shared" si="509"/>
        <v>69.978982453232291</v>
      </c>
      <c r="EJ179" s="2">
        <f t="shared" si="510"/>
        <v>69.104992369046727</v>
      </c>
      <c r="EK179" s="2">
        <f t="shared" si="511"/>
        <v>68.757401747593875</v>
      </c>
      <c r="EL179" s="2">
        <f t="shared" si="512"/>
        <v>71.46706211435621</v>
      </c>
      <c r="EM179" s="2">
        <f t="shared" si="513"/>
        <v>71.390741283055846</v>
      </c>
      <c r="EN179" s="2">
        <f t="shared" si="514"/>
        <v>75.386894999140736</v>
      </c>
      <c r="EO179" s="2">
        <f t="shared" si="515"/>
        <v>74.88244045275593</v>
      </c>
      <c r="EQ179" s="2">
        <f t="shared" si="516"/>
        <v>75.489671378446133</v>
      </c>
      <c r="ER179" s="2">
        <f t="shared" si="586"/>
        <v>73.001557508217459</v>
      </c>
      <c r="ES179" s="2">
        <f t="shared" si="586"/>
        <v>73.542520186083564</v>
      </c>
      <c r="ET179" s="2">
        <f t="shared" si="586"/>
        <v>71.776800883107768</v>
      </c>
      <c r="EU179" s="2">
        <f t="shared" si="586"/>
        <v>68.423848117129609</v>
      </c>
      <c r="EV179" s="2">
        <f t="shared" si="586"/>
        <v>68.639694822377876</v>
      </c>
      <c r="EW179" s="2">
        <f t="shared" si="586"/>
        <v>68.896280919485264</v>
      </c>
      <c r="EX179" s="2">
        <f t="shared" si="586"/>
        <v>67.270987411372602</v>
      </c>
      <c r="EY179" s="2">
        <f t="shared" si="586"/>
        <v>69.749373450067424</v>
      </c>
      <c r="EZ179" s="2">
        <f t="shared" si="586"/>
        <v>69.755936190160909</v>
      </c>
      <c r="FA179" s="2">
        <f t="shared" si="586"/>
        <v>69.623113385560004</v>
      </c>
      <c r="FB179" s="2">
        <f t="shared" si="586"/>
        <v>71.009123786133301</v>
      </c>
      <c r="FC179" s="2">
        <f t="shared" si="586"/>
        <v>71.94725750557609</v>
      </c>
      <c r="FD179" s="2">
        <f t="shared" si="586"/>
        <v>74.777121340342291</v>
      </c>
      <c r="FE179" s="2">
        <f t="shared" si="586"/>
        <v>75.176771996691798</v>
      </c>
      <c r="FG179" s="2">
        <f t="shared" si="518"/>
        <v>0.99995544713615225</v>
      </c>
      <c r="FH179" s="2">
        <f t="shared" si="587"/>
        <v>0.99995144477388009</v>
      </c>
      <c r="FI179" s="2">
        <f t="shared" si="587"/>
        <v>0.99995064233908304</v>
      </c>
      <c r="FJ179" s="2">
        <f t="shared" si="587"/>
        <v>0.99994635835529366</v>
      </c>
      <c r="FK179" s="2">
        <f t="shared" si="587"/>
        <v>0.99994122902739901</v>
      </c>
      <c r="FL179" s="2">
        <f t="shared" si="587"/>
        <v>0.99994528599778876</v>
      </c>
      <c r="FM179" s="2">
        <f t="shared" si="587"/>
        <v>0.99993661087244334</v>
      </c>
      <c r="FN179" s="2">
        <f t="shared" si="587"/>
        <v>0.99993479259939499</v>
      </c>
      <c r="FO179" s="2">
        <f t="shared" si="587"/>
        <v>0.99993861284029906</v>
      </c>
      <c r="FP179" s="2">
        <f t="shared" si="587"/>
        <v>0.99993812059140197</v>
      </c>
      <c r="FQ179" s="2">
        <f t="shared" si="587"/>
        <v>0.99993920430787087</v>
      </c>
      <c r="FR179" s="2">
        <f t="shared" si="587"/>
        <v>0.9999389674556467</v>
      </c>
      <c r="FS179" s="2">
        <f t="shared" si="587"/>
        <v>0.9999424172699577</v>
      </c>
      <c r="FT179" s="2">
        <f t="shared" si="587"/>
        <v>0.99993712286711134</v>
      </c>
      <c r="FU179" s="2">
        <f t="shared" si="587"/>
        <v>0.99992793932268664</v>
      </c>
      <c r="FW179" s="2">
        <f t="shared" si="536"/>
        <v>0.36211317360674644</v>
      </c>
      <c r="FX179" s="2">
        <f t="shared" si="588"/>
        <v>0.49906686588735472</v>
      </c>
      <c r="FY179" s="2">
        <f t="shared" si="589"/>
        <v>0.47381935708614831</v>
      </c>
      <c r="FZ179" s="2">
        <f t="shared" si="590"/>
        <v>0.45717323412457739</v>
      </c>
      <c r="GA179" s="2">
        <f t="shared" si="591"/>
        <v>0.48812567920382655</v>
      </c>
      <c r="GB179" s="2">
        <f t="shared" si="592"/>
        <v>0.484437468478504</v>
      </c>
      <c r="GC179" s="2">
        <f t="shared" si="593"/>
        <v>0.50144089518087731</v>
      </c>
      <c r="GD179" s="2">
        <f t="shared" si="594"/>
        <v>0.54883451467866318</v>
      </c>
      <c r="GE179" s="2">
        <f t="shared" si="595"/>
        <v>0.58883482769033513</v>
      </c>
      <c r="GF179" s="2">
        <f t="shared" si="596"/>
        <v>0.50526910233016964</v>
      </c>
      <c r="GG179" s="2">
        <f t="shared" si="597"/>
        <v>0.44371118511459934</v>
      </c>
      <c r="GH179" s="2">
        <f t="shared" si="598"/>
        <v>0.40059770916303328</v>
      </c>
      <c r="GI179" s="2">
        <f t="shared" si="599"/>
        <v>0.36762711843341528</v>
      </c>
      <c r="GJ179" s="2">
        <f t="shared" si="600"/>
        <v>0.37499729064240556</v>
      </c>
      <c r="GK179" s="2">
        <f t="shared" si="601"/>
        <v>0.31349655104769247</v>
      </c>
      <c r="GM179" s="86">
        <f t="shared" si="537"/>
        <v>1.3730575569575E-174</v>
      </c>
      <c r="GN179" s="86">
        <f t="shared" si="602"/>
        <v>1.8296619153981272E-191</v>
      </c>
      <c r="GO179" s="86">
        <f t="shared" si="603"/>
        <v>5.5047080347166467E-267</v>
      </c>
      <c r="GP179" s="86">
        <f t="shared" si="604"/>
        <v>2.3268958426888892E-287</v>
      </c>
      <c r="GQ179" s="86">
        <f t="shared" si="605"/>
        <v>0</v>
      </c>
      <c r="GR179" s="86">
        <f t="shared" si="606"/>
        <v>2.6435643743779698E-246</v>
      </c>
      <c r="GS179" s="86">
        <f t="shared" si="607"/>
        <v>3.4694889008773747E-230</v>
      </c>
      <c r="GT179" s="86">
        <f t="shared" si="608"/>
        <v>1.7004624855092534E-281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3.3168125162214775E-305</v>
      </c>
      <c r="GZ179" s="86">
        <f t="shared" si="614"/>
        <v>2.2242081568024166E-212</v>
      </c>
      <c r="HA179" s="86">
        <f t="shared" si="615"/>
        <v>1.1699201787310789E-290</v>
      </c>
      <c r="HC179" s="86">
        <f t="shared" si="538"/>
        <v>4.1000283736714582E-101</v>
      </c>
      <c r="HD179" s="86">
        <f t="shared" si="616"/>
        <v>2.9544050079792668E-118</v>
      </c>
      <c r="HE179" s="86">
        <f t="shared" si="617"/>
        <v>6.9508932847642023E-146</v>
      </c>
      <c r="HF179" s="86">
        <f t="shared" si="618"/>
        <v>7.427348767284737E-183</v>
      </c>
      <c r="HG179" s="86">
        <f t="shared" si="619"/>
        <v>2.4467669555889633E-242</v>
      </c>
      <c r="HH179" s="86">
        <f t="shared" si="620"/>
        <v>5.433999784411957E-184</v>
      </c>
      <c r="HI179" s="86">
        <f t="shared" si="621"/>
        <v>4.6689394899237926E-179</v>
      </c>
      <c r="HJ179" s="86">
        <f t="shared" si="622"/>
        <v>6.2860651620340056E-236</v>
      </c>
      <c r="HK179" s="86">
        <f t="shared" si="623"/>
        <v>0</v>
      </c>
      <c r="HL179" s="86">
        <f t="shared" si="624"/>
        <v>7.1600884145257674E-181</v>
      </c>
      <c r="HM179" s="86">
        <f t="shared" si="625"/>
        <v>5.8229803911797451E-262</v>
      </c>
      <c r="HN179" s="86">
        <f t="shared" si="626"/>
        <v>3.9737329294938794E-249</v>
      </c>
      <c r="HO179" s="86">
        <f t="shared" si="627"/>
        <v>4.6901579761366453E-149</v>
      </c>
      <c r="HP179" s="86">
        <f t="shared" si="628"/>
        <v>4.2412109581760139E-140</v>
      </c>
      <c r="HQ179" s="86">
        <f t="shared" si="629"/>
        <v>1.2688170235002314E-202</v>
      </c>
      <c r="HS179" s="86">
        <f t="shared" si="539"/>
        <v>4.9260299477696513E-17</v>
      </c>
      <c r="HT179" s="86">
        <f t="shared" si="630"/>
        <v>9.3005449815090121E-25</v>
      </c>
      <c r="HU179" s="86">
        <f t="shared" si="631"/>
        <v>2.8149700878852905E-26</v>
      </c>
      <c r="HV179" s="86">
        <f t="shared" si="632"/>
        <v>2.3545330854403047E-24</v>
      </c>
      <c r="HW179" s="86">
        <f t="shared" si="633"/>
        <v>2.5505698417602981E-31</v>
      </c>
      <c r="HX179" s="86">
        <f t="shared" si="634"/>
        <v>1.6149459959591953E-28</v>
      </c>
      <c r="HY179" s="86">
        <f t="shared" si="635"/>
        <v>3.2145890327456729E-31</v>
      </c>
      <c r="HZ179" s="86">
        <f t="shared" si="636"/>
        <v>1.4176879160775203E-37</v>
      </c>
      <c r="IA179" s="86">
        <f t="shared" si="637"/>
        <v>2.3844055139222047E-38</v>
      </c>
      <c r="IB179" s="86">
        <f t="shared" si="638"/>
        <v>3.7958842375707504E-37</v>
      </c>
      <c r="IC179" s="86">
        <f t="shared" si="639"/>
        <v>1.3693210133571894E-27</v>
      </c>
      <c r="ID179" s="86">
        <f t="shared" si="640"/>
        <v>6.5975559911925973E-24</v>
      </c>
      <c r="IE179" s="86">
        <f t="shared" si="641"/>
        <v>6.0786765334335074E-22</v>
      </c>
      <c r="IF179" s="86">
        <f t="shared" si="642"/>
        <v>6.4807817555973779E-14</v>
      </c>
      <c r="IG179" s="86">
        <f t="shared" si="643"/>
        <v>1.9427246588881719E-12</v>
      </c>
      <c r="II179" s="86">
        <f t="shared" si="540"/>
        <v>0.27720102134913566</v>
      </c>
      <c r="IJ179" s="86">
        <f t="shared" si="541"/>
        <v>0.50361407138508674</v>
      </c>
      <c r="IK179" s="86">
        <f t="shared" si="542"/>
        <v>0.567497161399239</v>
      </c>
      <c r="IL179" s="86">
        <f t="shared" si="543"/>
        <v>0.56866920409065269</v>
      </c>
      <c r="IM179" s="86">
        <f t="shared" si="544"/>
        <v>0.54446202650871556</v>
      </c>
      <c r="IN179" s="86">
        <f t="shared" si="545"/>
        <v>0.55178764116144952</v>
      </c>
      <c r="IO179" s="86">
        <f t="shared" si="546"/>
        <v>0.49348642496508122</v>
      </c>
      <c r="IP179" s="86">
        <f t="shared" si="547"/>
        <v>0.20972686703570509</v>
      </c>
      <c r="IQ179" s="86">
        <f t="shared" si="548"/>
        <v>5.2245213350111251E-2</v>
      </c>
      <c r="IR179" s="86">
        <f t="shared" si="549"/>
        <v>0.47320720126919125</v>
      </c>
      <c r="IS179" s="86">
        <f t="shared" si="550"/>
        <v>0.53507807213874947</v>
      </c>
      <c r="IT179" s="86">
        <f t="shared" si="551"/>
        <v>0.36787426754279751</v>
      </c>
      <c r="IU179" s="86">
        <f t="shared" si="552"/>
        <v>0.23820882338524746</v>
      </c>
      <c r="IV179" s="86">
        <f t="shared" si="553"/>
        <v>0.10873383100562671</v>
      </c>
      <c r="IW179" s="86">
        <f t="shared" si="554"/>
        <v>0.14599140082178627</v>
      </c>
      <c r="IY179" s="86">
        <f t="shared" si="555"/>
        <v>0.27720102134913571</v>
      </c>
      <c r="IZ179" s="86">
        <f t="shared" si="556"/>
        <v>0.50361407138508674</v>
      </c>
      <c r="JA179" s="86">
        <f t="shared" si="557"/>
        <v>0.567497161399239</v>
      </c>
      <c r="JB179" s="86">
        <f t="shared" si="558"/>
        <v>0.56866920409065269</v>
      </c>
      <c r="JC179" s="86">
        <f t="shared" si="559"/>
        <v>0.54446202650871556</v>
      </c>
      <c r="JD179" s="86">
        <f t="shared" si="560"/>
        <v>0.55178764116144952</v>
      </c>
      <c r="JE179" s="86">
        <f t="shared" si="561"/>
        <v>0.49348642496508122</v>
      </c>
      <c r="JF179" s="86">
        <f t="shared" si="562"/>
        <v>0.20972686703570509</v>
      </c>
      <c r="JG179" s="86">
        <f t="shared" si="563"/>
        <v>5.2245213350111251E-2</v>
      </c>
      <c r="JH179" s="86">
        <f t="shared" si="564"/>
        <v>0.47320720126919125</v>
      </c>
      <c r="JI179" s="86">
        <f t="shared" si="565"/>
        <v>0.53507807213874947</v>
      </c>
      <c r="JJ179" s="86">
        <f t="shared" si="566"/>
        <v>0.36787426754279751</v>
      </c>
      <c r="JK179" s="86">
        <f t="shared" si="567"/>
        <v>0.23820882338524746</v>
      </c>
      <c r="JL179" s="86">
        <f t="shared" si="568"/>
        <v>0.10873383100569152</v>
      </c>
      <c r="JM179" s="86">
        <f t="shared" si="569"/>
        <v>0.145991400823729</v>
      </c>
    </row>
    <row r="180" spans="2:273" x14ac:dyDescent="0.25">
      <c r="B180" s="2">
        <v>153</v>
      </c>
      <c r="C180" s="37">
        <v>74.953000000000003</v>
      </c>
      <c r="D180" s="37">
        <v>73.596999999999994</v>
      </c>
      <c r="E180" s="37">
        <v>75.950999999999993</v>
      </c>
      <c r="F180" s="37">
        <v>74.822999999999993</v>
      </c>
      <c r="G180" s="37">
        <v>73.031999999999996</v>
      </c>
      <c r="H180" s="37">
        <v>71.262</v>
      </c>
      <c r="I180" s="37">
        <v>72.933999999999997</v>
      </c>
      <c r="J180" s="37">
        <v>67.048000000000002</v>
      </c>
      <c r="K180" s="37">
        <v>68.918999999999997</v>
      </c>
      <c r="L180" s="37">
        <v>72.661000000000001</v>
      </c>
      <c r="M180" s="37">
        <v>81.661000000000001</v>
      </c>
      <c r="N180" s="37">
        <v>84.742000000000004</v>
      </c>
      <c r="O180" s="37">
        <v>84</v>
      </c>
      <c r="P180" s="37">
        <v>97.683000000000007</v>
      </c>
      <c r="Q180" s="37">
        <v>118.806</v>
      </c>
      <c r="S180" s="4">
        <f t="shared" si="441"/>
        <v>74.930757723726458</v>
      </c>
      <c r="T180" s="4">
        <f t="shared" si="442"/>
        <v>73.469686077865859</v>
      </c>
      <c r="U180" s="4">
        <f t="shared" si="443"/>
        <v>76.085837539158661</v>
      </c>
      <c r="V180" s="4">
        <f t="shared" si="444"/>
        <v>74.671830166580165</v>
      </c>
      <c r="W180" s="4">
        <f t="shared" si="445"/>
        <v>71.082590334585888</v>
      </c>
      <c r="X180" s="4">
        <f t="shared" si="446"/>
        <v>71.215040450128186</v>
      </c>
      <c r="Y180" s="4">
        <f t="shared" si="447"/>
        <v>71.278793972068456</v>
      </c>
      <c r="Z180" s="4">
        <f t="shared" si="448"/>
        <v>67.273858455174789</v>
      </c>
      <c r="AA180" s="4">
        <f t="shared" si="449"/>
        <v>69.824591853337651</v>
      </c>
      <c r="AB180" s="4">
        <f t="shared" si="450"/>
        <v>72.829830152758788</v>
      </c>
      <c r="AC180" s="4">
        <f t="shared" si="451"/>
        <v>81.466893427131666</v>
      </c>
      <c r="AD180" s="4">
        <f t="shared" si="452"/>
        <v>83.377290786147157</v>
      </c>
      <c r="AE180" s="4">
        <f t="shared" si="453"/>
        <v>83.992193008721074</v>
      </c>
      <c r="AF180" s="4">
        <f t="shared" si="454"/>
        <v>98.03195462607971</v>
      </c>
      <c r="AG180" s="4">
        <f t="shared" si="455"/>
        <v>116.82434791911435</v>
      </c>
      <c r="AI180" s="4">
        <f t="shared" si="456"/>
        <v>2.2242276273544803E-2</v>
      </c>
      <c r="AJ180" s="4">
        <f t="shared" si="457"/>
        <v>0.12731392213413528</v>
      </c>
      <c r="AK180" s="4">
        <f t="shared" si="458"/>
        <v>-0.13483753915866714</v>
      </c>
      <c r="AL180" s="4">
        <f t="shared" si="459"/>
        <v>0.15116983341982859</v>
      </c>
      <c r="AM180" s="4">
        <f t="shared" si="460"/>
        <v>1.9494096654141089</v>
      </c>
      <c r="AN180" s="4">
        <f t="shared" si="461"/>
        <v>4.6959549871814943E-2</v>
      </c>
      <c r="AO180" s="4">
        <f t="shared" si="462"/>
        <v>1.6552060279315413</v>
      </c>
      <c r="AP180" s="4">
        <f t="shared" si="463"/>
        <v>-0.22585845517478731</v>
      </c>
      <c r="AQ180" s="4">
        <f t="shared" si="464"/>
        <v>-0.90559185333765413</v>
      </c>
      <c r="AR180" s="4">
        <f t="shared" si="465"/>
        <v>-0.16883015275878677</v>
      </c>
      <c r="AS180" s="4">
        <f t="shared" si="466"/>
        <v>0.19410657286833555</v>
      </c>
      <c r="AT180" s="4">
        <f t="shared" si="467"/>
        <v>1.3647092138528478</v>
      </c>
      <c r="AU180" s="4">
        <f t="shared" si="468"/>
        <v>7.8069912789260343E-3</v>
      </c>
      <c r="AV180" s="4">
        <f t="shared" si="570"/>
        <v>-0.34895462607970273</v>
      </c>
      <c r="AW180" s="4">
        <f t="shared" si="570"/>
        <v>1.9816520808856524</v>
      </c>
      <c r="AY180" s="2">
        <f t="shared" si="520"/>
        <v>74.685747660026607</v>
      </c>
      <c r="AZ180" s="2">
        <f t="shared" si="571"/>
        <v>72.909976141761931</v>
      </c>
      <c r="BA180" s="2">
        <f t="shared" si="572"/>
        <v>73.232677844778635</v>
      </c>
      <c r="BB180" s="2">
        <f t="shared" si="573"/>
        <v>71.613198516227129</v>
      </c>
      <c r="BC180" s="2">
        <f t="shared" si="574"/>
        <v>67.454946531124421</v>
      </c>
      <c r="BD180" s="2">
        <f t="shared" si="575"/>
        <v>67.573398420623164</v>
      </c>
      <c r="BE180" s="2">
        <f t="shared" si="576"/>
        <v>68.339013727510121</v>
      </c>
      <c r="BF180" s="2">
        <f t="shared" si="577"/>
        <v>66.657707941572596</v>
      </c>
      <c r="BG180" s="2">
        <f t="shared" si="578"/>
        <v>69.748607346604615</v>
      </c>
      <c r="BH180" s="2">
        <f t="shared" si="579"/>
        <v>69.352602684391485</v>
      </c>
      <c r="BI180" s="2">
        <f t="shared" si="580"/>
        <v>69.028547526949467</v>
      </c>
      <c r="BJ180" s="2">
        <f t="shared" si="581"/>
        <v>71.202533642041487</v>
      </c>
      <c r="BK180" s="2">
        <f t="shared" si="582"/>
        <v>71.526526780065126</v>
      </c>
      <c r="BL180" s="2">
        <f t="shared" si="583"/>
        <v>75.035229064471451</v>
      </c>
      <c r="BM180" s="2">
        <f t="shared" si="584"/>
        <v>74.872905722252824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113.46629235880398</v>
      </c>
      <c r="DL180" s="2">
        <f t="shared" si="585"/>
        <v>107.04635024174164</v>
      </c>
      <c r="DM180" s="2">
        <f t="shared" si="585"/>
        <v>104.55882090003023</v>
      </c>
      <c r="DN180" s="2">
        <f t="shared" si="585"/>
        <v>107.48349161332145</v>
      </c>
      <c r="DO180" s="2">
        <f t="shared" si="585"/>
        <v>102.54941689462741</v>
      </c>
      <c r="DP180" s="2">
        <f t="shared" si="585"/>
        <v>97.077679352226696</v>
      </c>
      <c r="DQ180" s="2">
        <f t="shared" si="585"/>
        <v>109.21028751608752</v>
      </c>
      <c r="DR180" s="2">
        <f t="shared" si="585"/>
        <v>113.88620448179273</v>
      </c>
      <c r="DS180" s="2">
        <f t="shared" si="585"/>
        <v>111.86019210639211</v>
      </c>
      <c r="DT180" s="2">
        <f t="shared" si="585"/>
        <v>97.886108345187282</v>
      </c>
      <c r="DU180" s="2">
        <f t="shared" si="585"/>
        <v>101.99753714848448</v>
      </c>
      <c r="DV180" s="2">
        <f t="shared" si="585"/>
        <v>105.39815668016195</v>
      </c>
      <c r="DW180" s="2">
        <f t="shared" si="585"/>
        <v>111.43508373819162</v>
      </c>
      <c r="DX180" s="2">
        <f t="shared" si="585"/>
        <v>116.83534946374947</v>
      </c>
      <c r="DY180" s="2">
        <f t="shared" si="585"/>
        <v>97.293936693548389</v>
      </c>
      <c r="EA180" s="2">
        <f t="shared" si="440"/>
        <v>74.236828736230379</v>
      </c>
      <c r="EB180" s="2">
        <f t="shared" si="502"/>
        <v>72.907127329025286</v>
      </c>
      <c r="EC180" s="2">
        <f t="shared" si="503"/>
        <v>72.993433051693884</v>
      </c>
      <c r="ED180" s="2">
        <f t="shared" si="504"/>
        <v>71.535623471246424</v>
      </c>
      <c r="EE180" s="2">
        <f t="shared" si="505"/>
        <v>66.543408417914847</v>
      </c>
      <c r="EF180" s="2">
        <f t="shared" si="506"/>
        <v>66.539323135108106</v>
      </c>
      <c r="EG180" s="2">
        <f t="shared" si="507"/>
        <v>67.801287501300891</v>
      </c>
      <c r="EH180" s="2">
        <f t="shared" si="508"/>
        <v>65.970907399480907</v>
      </c>
      <c r="EI180" s="2">
        <f t="shared" si="509"/>
        <v>69.888207624911189</v>
      </c>
      <c r="EJ180" s="2">
        <f t="shared" si="510"/>
        <v>68.99867367129383</v>
      </c>
      <c r="EK180" s="2">
        <f t="shared" si="511"/>
        <v>68.612827020768492</v>
      </c>
      <c r="EL180" s="2">
        <f t="shared" si="512"/>
        <v>71.398616618675419</v>
      </c>
      <c r="EM180" s="2">
        <f t="shared" si="513"/>
        <v>71.301936141038212</v>
      </c>
      <c r="EN180" s="2">
        <f t="shared" si="514"/>
        <v>75.28102060061866</v>
      </c>
      <c r="EO180" s="2">
        <f t="shared" si="515"/>
        <v>74.770903543307114</v>
      </c>
      <c r="EQ180" s="2">
        <f t="shared" si="516"/>
        <v>75.402811879699271</v>
      </c>
      <c r="ER180" s="2">
        <f t="shared" si="586"/>
        <v>72.909688290881178</v>
      </c>
      <c r="ES180" s="2">
        <f t="shared" si="586"/>
        <v>73.472124055886383</v>
      </c>
      <c r="ET180" s="2">
        <f t="shared" si="586"/>
        <v>71.693539965732981</v>
      </c>
      <c r="EU180" s="2">
        <f t="shared" si="586"/>
        <v>68.322950095398781</v>
      </c>
      <c r="EV180" s="2">
        <f t="shared" si="586"/>
        <v>68.574076661152304</v>
      </c>
      <c r="EW180" s="2">
        <f t="shared" si="586"/>
        <v>68.822042788608499</v>
      </c>
      <c r="EX180" s="2">
        <f t="shared" si="586"/>
        <v>67.167624678087677</v>
      </c>
      <c r="EY180" s="2">
        <f t="shared" si="586"/>
        <v>69.655859545137687</v>
      </c>
      <c r="EZ180" s="2">
        <f t="shared" si="586"/>
        <v>69.665571464246085</v>
      </c>
      <c r="FA180" s="2">
        <f t="shared" si="586"/>
        <v>69.499916692601687</v>
      </c>
      <c r="FB180" s="2">
        <f t="shared" si="586"/>
        <v>70.930480953854953</v>
      </c>
      <c r="FC180" s="2">
        <f t="shared" si="586"/>
        <v>71.873448939950663</v>
      </c>
      <c r="FD180" s="2">
        <f t="shared" si="586"/>
        <v>74.655612100062612</v>
      </c>
      <c r="FE180" s="2">
        <f t="shared" si="586"/>
        <v>75.072182578425895</v>
      </c>
      <c r="FG180" s="2">
        <f t="shared" si="518"/>
        <v>0.9999593671459589</v>
      </c>
      <c r="FH180" s="2">
        <f t="shared" si="587"/>
        <v>0.99995571691827922</v>
      </c>
      <c r="FI180" s="2">
        <f t="shared" si="587"/>
        <v>0.9999549850827415</v>
      </c>
      <c r="FJ180" s="2">
        <f t="shared" si="587"/>
        <v>0.9999510780076809</v>
      </c>
      <c r="FK180" s="2">
        <f t="shared" si="587"/>
        <v>0.99994639995877144</v>
      </c>
      <c r="FL180" s="2">
        <f t="shared" si="587"/>
        <v>0.99995009999668827</v>
      </c>
      <c r="FM180" s="2">
        <f t="shared" si="587"/>
        <v>0.99994218810612201</v>
      </c>
      <c r="FN180" s="2">
        <f t="shared" si="587"/>
        <v>0.99994052980262915</v>
      </c>
      <c r="FO180" s="2">
        <f t="shared" si="587"/>
        <v>0.99994401394255217</v>
      </c>
      <c r="FP180" s="2">
        <f t="shared" si="587"/>
        <v>0.99994356500135306</v>
      </c>
      <c r="FQ180" s="2">
        <f t="shared" si="587"/>
        <v>0.99994455337318799</v>
      </c>
      <c r="FR180" s="2">
        <f t="shared" si="587"/>
        <v>0.99994433735907673</v>
      </c>
      <c r="FS180" s="2">
        <f t="shared" si="587"/>
        <v>0.99994748365995945</v>
      </c>
      <c r="FT180" s="2">
        <f t="shared" si="587"/>
        <v>0.99994265505599667</v>
      </c>
      <c r="FU180" s="2">
        <f t="shared" si="587"/>
        <v>0.99993427946449398</v>
      </c>
      <c r="FW180" s="2">
        <f t="shared" si="536"/>
        <v>0.3836461283616171</v>
      </c>
      <c r="FX180" s="2">
        <f t="shared" si="588"/>
        <v>0.52207834936459607</v>
      </c>
      <c r="FY180" s="2">
        <f t="shared" si="589"/>
        <v>0.4968212848781513</v>
      </c>
      <c r="FZ180" s="2">
        <f t="shared" si="590"/>
        <v>0.48010439883488498</v>
      </c>
      <c r="GA180" s="2">
        <f t="shared" si="591"/>
        <v>0.51114744946958701</v>
      </c>
      <c r="GB180" s="2">
        <f t="shared" si="592"/>
        <v>0.50745773786473758</v>
      </c>
      <c r="GC180" s="2">
        <f t="shared" si="593"/>
        <v>0.52444724034376111</v>
      </c>
      <c r="GD180" s="2">
        <f t="shared" si="594"/>
        <v>0.57152263290907446</v>
      </c>
      <c r="GE180" s="2">
        <f t="shared" si="595"/>
        <v>0.61093736767407736</v>
      </c>
      <c r="GF180" s="2">
        <f t="shared" si="596"/>
        <v>0.52826498225662943</v>
      </c>
      <c r="GG180" s="2">
        <f t="shared" si="597"/>
        <v>0.46654746386803003</v>
      </c>
      <c r="GH180" s="2">
        <f t="shared" si="598"/>
        <v>0.42290193997471898</v>
      </c>
      <c r="GI180" s="2">
        <f t="shared" si="599"/>
        <v>0.38928785746209416</v>
      </c>
      <c r="GJ180" s="2">
        <f t="shared" si="600"/>
        <v>0.39681978512973487</v>
      </c>
      <c r="GK180" s="2">
        <f t="shared" si="601"/>
        <v>0.33365067405443316</v>
      </c>
      <c r="GM180" s="86">
        <f t="shared" si="537"/>
        <v>1.4062992987168667E-178</v>
      </c>
      <c r="GN180" s="86">
        <f t="shared" si="602"/>
        <v>8.8095009142753122E-196</v>
      </c>
      <c r="GO180" s="86">
        <f t="shared" si="603"/>
        <v>4.5714527159654574E-273</v>
      </c>
      <c r="GP180" s="86">
        <f t="shared" si="604"/>
        <v>6.322563251593979E-294</v>
      </c>
      <c r="GQ180" s="86">
        <f t="shared" si="605"/>
        <v>0</v>
      </c>
      <c r="GR180" s="86">
        <f t="shared" si="606"/>
        <v>7.2316877700226086E-252</v>
      </c>
      <c r="GS180" s="86">
        <f t="shared" si="607"/>
        <v>2.1573267674048179E-235</v>
      </c>
      <c r="GT180" s="86">
        <f t="shared" si="608"/>
        <v>7.1532873949363751E-288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3.6423825094891973E-217</v>
      </c>
      <c r="HA180" s="86">
        <f t="shared" si="615"/>
        <v>3.5054423054898557E-297</v>
      </c>
      <c r="HC180" s="86">
        <f t="shared" si="538"/>
        <v>3.0089885069514291E-104</v>
      </c>
      <c r="HD180" s="86">
        <f t="shared" si="616"/>
        <v>7.5966059247927031E-122</v>
      </c>
      <c r="HE180" s="86">
        <f t="shared" si="617"/>
        <v>2.450493286813349E-150</v>
      </c>
      <c r="HF180" s="86">
        <f t="shared" si="618"/>
        <v>1.6974425096080912E-188</v>
      </c>
      <c r="HG180" s="86">
        <f t="shared" si="619"/>
        <v>9.2319127887665501E-250</v>
      </c>
      <c r="HH180" s="86">
        <f t="shared" si="620"/>
        <v>1.4161316442348167E-189</v>
      </c>
      <c r="HI180" s="86">
        <f t="shared" si="621"/>
        <v>1.769899683326814E-184</v>
      </c>
      <c r="HJ180" s="86">
        <f t="shared" si="622"/>
        <v>5.3719054960208469E-243</v>
      </c>
      <c r="HK180" s="86">
        <f t="shared" si="623"/>
        <v>0</v>
      </c>
      <c r="HL180" s="86">
        <f t="shared" si="624"/>
        <v>2.9543316821343492E-186</v>
      </c>
      <c r="HM180" s="86">
        <f t="shared" si="625"/>
        <v>5.8056056890447105E-270</v>
      </c>
      <c r="HN180" s="86">
        <f t="shared" si="626"/>
        <v>7.6191208103376738E-257</v>
      </c>
      <c r="HO180" s="86">
        <f t="shared" si="627"/>
        <v>1.1045516275086053E-153</v>
      </c>
      <c r="HP180" s="86">
        <f t="shared" si="628"/>
        <v>1.9387189008263468E-144</v>
      </c>
      <c r="HQ180" s="86">
        <f t="shared" si="629"/>
        <v>7.5398679939909045E-209</v>
      </c>
      <c r="HS180" s="86">
        <f t="shared" si="539"/>
        <v>2.4994569001593482E-18</v>
      </c>
      <c r="HT180" s="86">
        <f t="shared" si="630"/>
        <v>2.1235822933226862E-26</v>
      </c>
      <c r="HU180" s="86">
        <f t="shared" si="631"/>
        <v>5.3342218245480318E-28</v>
      </c>
      <c r="HV180" s="86">
        <f t="shared" si="632"/>
        <v>5.196996186667307E-26</v>
      </c>
      <c r="HW180" s="86">
        <f t="shared" si="633"/>
        <v>1.8249607862878036E-33</v>
      </c>
      <c r="HX180" s="86">
        <f t="shared" si="634"/>
        <v>1.9717474207909586E-30</v>
      </c>
      <c r="HY180" s="86">
        <f t="shared" si="635"/>
        <v>2.5494323466015399E-33</v>
      </c>
      <c r="HZ180" s="86">
        <f t="shared" si="636"/>
        <v>6.0173279707707087E-40</v>
      </c>
      <c r="IA180" s="86">
        <f t="shared" si="637"/>
        <v>1.0087109627359819E-40</v>
      </c>
      <c r="IB180" s="86">
        <f t="shared" si="638"/>
        <v>1.312670826745622E-39</v>
      </c>
      <c r="IC180" s="86">
        <f t="shared" si="639"/>
        <v>1.5904053602154693E-29</v>
      </c>
      <c r="ID180" s="86">
        <f t="shared" si="640"/>
        <v>1.1027882517385667E-25</v>
      </c>
      <c r="IE180" s="86">
        <f t="shared" si="641"/>
        <v>1.2637000960835391E-23</v>
      </c>
      <c r="IF180" s="86">
        <f t="shared" si="642"/>
        <v>5.4949683033462538E-15</v>
      </c>
      <c r="IG180" s="86">
        <f t="shared" si="643"/>
        <v>1.9165110711716902E-13</v>
      </c>
      <c r="II180" s="86">
        <f t="shared" si="540"/>
        <v>0.35719663681113728</v>
      </c>
      <c r="IJ180" s="86">
        <f t="shared" si="541"/>
        <v>0.39572573984744902</v>
      </c>
      <c r="IK180" s="86">
        <f t="shared" si="542"/>
        <v>0.5121783047711832</v>
      </c>
      <c r="IL180" s="86">
        <f t="shared" si="543"/>
        <v>0.55849477859909491</v>
      </c>
      <c r="IM180" s="86">
        <f t="shared" si="544"/>
        <v>0.44288094815356877</v>
      </c>
      <c r="IN180" s="86">
        <f t="shared" si="545"/>
        <v>0.46564668210354987</v>
      </c>
      <c r="IO180" s="86">
        <f t="shared" si="546"/>
        <v>0.36533192107496543</v>
      </c>
      <c r="IP180" s="86">
        <f t="shared" si="547"/>
        <v>0.1017836411006839</v>
      </c>
      <c r="IQ180" s="86">
        <f t="shared" si="548"/>
        <v>1.7638210025328838E-2</v>
      </c>
      <c r="IR180" s="86">
        <f t="shared" si="549"/>
        <v>0.32906842231839839</v>
      </c>
      <c r="IS180" s="86">
        <f t="shared" si="550"/>
        <v>0.57199302267984309</v>
      </c>
      <c r="IT180" s="86">
        <f t="shared" si="551"/>
        <v>0.46379375524864586</v>
      </c>
      <c r="IU180" s="86">
        <f t="shared" si="552"/>
        <v>0.32374572687184855</v>
      </c>
      <c r="IV180" s="86">
        <f t="shared" si="553"/>
        <v>0.16614428031198972</v>
      </c>
      <c r="IW180" s="86">
        <f t="shared" si="554"/>
        <v>0.19851112513062807</v>
      </c>
      <c r="IY180" s="86">
        <f t="shared" si="555"/>
        <v>0.35719663681113728</v>
      </c>
      <c r="IZ180" s="86">
        <f t="shared" si="556"/>
        <v>0.39572573984744902</v>
      </c>
      <c r="JA180" s="86">
        <f t="shared" si="557"/>
        <v>0.5121783047711832</v>
      </c>
      <c r="JB180" s="86">
        <f t="shared" si="558"/>
        <v>0.55849477859909491</v>
      </c>
      <c r="JC180" s="86">
        <f t="shared" si="559"/>
        <v>0.44288094815356877</v>
      </c>
      <c r="JD180" s="86">
        <f t="shared" si="560"/>
        <v>0.46564668210354987</v>
      </c>
      <c r="JE180" s="86">
        <f t="shared" si="561"/>
        <v>0.36533192107496543</v>
      </c>
      <c r="JF180" s="86">
        <f t="shared" si="562"/>
        <v>0.1017836411006839</v>
      </c>
      <c r="JG180" s="86">
        <f t="shared" si="563"/>
        <v>1.7638210025328838E-2</v>
      </c>
      <c r="JH180" s="86">
        <f t="shared" si="564"/>
        <v>0.32906842231839839</v>
      </c>
      <c r="JI180" s="86">
        <f t="shared" si="565"/>
        <v>0.57199302267984309</v>
      </c>
      <c r="JJ180" s="86">
        <f t="shared" si="566"/>
        <v>0.46379375524864586</v>
      </c>
      <c r="JK180" s="86">
        <f t="shared" si="567"/>
        <v>0.32374572687184855</v>
      </c>
      <c r="JL180" s="86">
        <f t="shared" si="568"/>
        <v>0.16614428031199521</v>
      </c>
      <c r="JM180" s="86">
        <f t="shared" si="569"/>
        <v>0.19851112513081973</v>
      </c>
    </row>
    <row r="181" spans="2:273" x14ac:dyDescent="0.25">
      <c r="B181" s="2">
        <v>154</v>
      </c>
      <c r="C181" s="37">
        <v>74.108999999999995</v>
      </c>
      <c r="D181" s="37">
        <v>72.322999999999993</v>
      </c>
      <c r="E181" s="37">
        <v>75.869</v>
      </c>
      <c r="F181" s="37">
        <v>72.435000000000002</v>
      </c>
      <c r="G181" s="37">
        <v>70.322999999999993</v>
      </c>
      <c r="H181" s="37">
        <v>69.278999999999996</v>
      </c>
      <c r="I181" s="37">
        <v>69.41</v>
      </c>
      <c r="J181" s="37">
        <v>66.596999999999994</v>
      </c>
      <c r="K181" s="37">
        <v>68.161000000000001</v>
      </c>
      <c r="L181" s="37">
        <v>72.177000000000007</v>
      </c>
      <c r="M181" s="37">
        <v>79.290000000000006</v>
      </c>
      <c r="N181" s="37">
        <v>85.177000000000007</v>
      </c>
      <c r="O181" s="37">
        <v>86.048000000000002</v>
      </c>
      <c r="P181" s="37">
        <v>102.587</v>
      </c>
      <c r="Q181" s="37">
        <v>127.161</v>
      </c>
      <c r="S181" s="4">
        <f t="shared" si="441"/>
        <v>74.880637548716308</v>
      </c>
      <c r="T181" s="4">
        <f t="shared" si="442"/>
        <v>73.141011097212029</v>
      </c>
      <c r="U181" s="4">
        <f t="shared" si="443"/>
        <v>75.106418940183644</v>
      </c>
      <c r="V181" s="4">
        <f t="shared" si="444"/>
        <v>73.839781911575244</v>
      </c>
      <c r="W181" s="4">
        <f t="shared" si="445"/>
        <v>69.422199723132351</v>
      </c>
      <c r="X181" s="4">
        <f t="shared" si="446"/>
        <v>69.750840005931877</v>
      </c>
      <c r="Y181" s="4">
        <f t="shared" si="447"/>
        <v>69.772462845472077</v>
      </c>
      <c r="Z181" s="4">
        <f t="shared" si="448"/>
        <v>66.758091560812886</v>
      </c>
      <c r="AA181" s="4">
        <f t="shared" si="449"/>
        <v>69.666296342040894</v>
      </c>
      <c r="AB181" s="4">
        <f t="shared" si="450"/>
        <v>70.850017948360929</v>
      </c>
      <c r="AC181" s="4">
        <f t="shared" si="451"/>
        <v>79.010380782278887</v>
      </c>
      <c r="AD181" s="4">
        <f t="shared" si="452"/>
        <v>83.664968381420181</v>
      </c>
      <c r="AE181" s="4">
        <f t="shared" si="453"/>
        <v>85.906205190512665</v>
      </c>
      <c r="AF181" s="4">
        <f t="shared" si="454"/>
        <v>103.58140577964465</v>
      </c>
      <c r="AG181" s="4">
        <f t="shared" si="455"/>
        <v>125.72135895144456</v>
      </c>
      <c r="AI181" s="4">
        <f t="shared" si="456"/>
        <v>-0.7716375487163134</v>
      </c>
      <c r="AJ181" s="4">
        <f t="shared" si="457"/>
        <v>-0.81801109721203602</v>
      </c>
      <c r="AK181" s="4">
        <f t="shared" si="458"/>
        <v>0.76258105981635538</v>
      </c>
      <c r="AL181" s="4">
        <f t="shared" si="459"/>
        <v>-1.4047819115752418</v>
      </c>
      <c r="AM181" s="4">
        <f t="shared" si="460"/>
        <v>0.90080027686764197</v>
      </c>
      <c r="AN181" s="4">
        <f t="shared" si="461"/>
        <v>-0.47184000593188102</v>
      </c>
      <c r="AO181" s="4">
        <f t="shared" si="462"/>
        <v>-0.36246284547208063</v>
      </c>
      <c r="AP181" s="4">
        <f t="shared" si="463"/>
        <v>-0.161091560812892</v>
      </c>
      <c r="AQ181" s="4">
        <f t="shared" si="464"/>
        <v>-1.5052963420408929</v>
      </c>
      <c r="AR181" s="4">
        <f t="shared" si="465"/>
        <v>1.326982051639078</v>
      </c>
      <c r="AS181" s="4">
        <f t="shared" si="466"/>
        <v>0.27961921772111964</v>
      </c>
      <c r="AT181" s="4">
        <f t="shared" si="467"/>
        <v>1.5120316185798259</v>
      </c>
      <c r="AU181" s="4">
        <f t="shared" si="468"/>
        <v>0.14179480948733669</v>
      </c>
      <c r="AV181" s="4">
        <f t="shared" si="570"/>
        <v>-0.99440577964465149</v>
      </c>
      <c r="AW181" s="4">
        <f t="shared" si="570"/>
        <v>1.4396410485554441</v>
      </c>
      <c r="AY181" s="2">
        <f t="shared" si="520"/>
        <v>74.606409903476063</v>
      </c>
      <c r="AZ181" s="2">
        <f t="shared" si="571"/>
        <v>72.816904470089156</v>
      </c>
      <c r="BA181" s="2">
        <f t="shared" si="572"/>
        <v>73.167982202958697</v>
      </c>
      <c r="BB181" s="2">
        <f t="shared" si="573"/>
        <v>71.530821178869616</v>
      </c>
      <c r="BC181" s="2">
        <f t="shared" si="574"/>
        <v>67.37660508853817</v>
      </c>
      <c r="BD181" s="2">
        <f t="shared" si="575"/>
        <v>67.532665956609208</v>
      </c>
      <c r="BE181" s="2">
        <f t="shared" si="576"/>
        <v>68.277231115190773</v>
      </c>
      <c r="BF181" s="2">
        <f t="shared" si="577"/>
        <v>66.569391952375767</v>
      </c>
      <c r="BG181" s="2">
        <f t="shared" si="578"/>
        <v>69.650876115534146</v>
      </c>
      <c r="BH181" s="2">
        <f t="shared" si="579"/>
        <v>69.270198640601919</v>
      </c>
      <c r="BI181" s="2">
        <f t="shared" si="580"/>
        <v>68.914670811310771</v>
      </c>
      <c r="BJ181" s="2">
        <f t="shared" si="581"/>
        <v>71.118797946494169</v>
      </c>
      <c r="BK181" s="2">
        <f t="shared" si="582"/>
        <v>71.456353095062028</v>
      </c>
      <c r="BL181" s="2">
        <f t="shared" si="583"/>
        <v>74.908700464320589</v>
      </c>
      <c r="BM181" s="2">
        <f t="shared" si="584"/>
        <v>74.769972781247375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>
        <f t="shared" si="493"/>
        <v>68.161000000000001</v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113.6449978858351</v>
      </c>
      <c r="DL181" s="2">
        <f t="shared" si="585"/>
        <v>107.17333905950358</v>
      </c>
      <c r="DM181" s="2">
        <f t="shared" si="585"/>
        <v>104.67768106312295</v>
      </c>
      <c r="DN181" s="2">
        <f t="shared" si="585"/>
        <v>107.6261264079086</v>
      </c>
      <c r="DO181" s="2">
        <f t="shared" si="585"/>
        <v>102.65255728197833</v>
      </c>
      <c r="DP181" s="2">
        <f t="shared" si="585"/>
        <v>97.143285020242885</v>
      </c>
      <c r="DQ181" s="2">
        <f t="shared" si="585"/>
        <v>109.39683667953668</v>
      </c>
      <c r="DR181" s="2">
        <f t="shared" si="585"/>
        <v>114.11412156862747</v>
      </c>
      <c r="DS181" s="2">
        <f t="shared" si="585"/>
        <v>112.05809146289147</v>
      </c>
      <c r="DT181" s="2">
        <f t="shared" si="585"/>
        <v>97.95229018492175</v>
      </c>
      <c r="DU181" s="2">
        <f t="shared" si="585"/>
        <v>102.10693018929857</v>
      </c>
      <c r="DV181" s="2">
        <f t="shared" si="585"/>
        <v>105.52922935222672</v>
      </c>
      <c r="DW181" s="2">
        <f t="shared" si="585"/>
        <v>111.62010418353576</v>
      </c>
      <c r="DX181" s="2">
        <f t="shared" si="585"/>
        <v>117.05612179322179</v>
      </c>
      <c r="DY181" s="2">
        <f t="shared" si="585"/>
        <v>97.365212096774187</v>
      </c>
      <c r="EA181" s="2">
        <f t="shared" si="440"/>
        <v>74.119684968340707</v>
      </c>
      <c r="EB181" s="2">
        <f t="shared" si="502"/>
        <v>72.812759073774885</v>
      </c>
      <c r="EC181" s="2">
        <f t="shared" si="503"/>
        <v>72.912207342421382</v>
      </c>
      <c r="ED181" s="2">
        <f t="shared" si="504"/>
        <v>71.44711683580536</v>
      </c>
      <c r="EE181" s="2">
        <f t="shared" si="505"/>
        <v>66.403509373768216</v>
      </c>
      <c r="EF181" s="2">
        <f t="shared" si="506"/>
        <v>66.427353239248717</v>
      </c>
      <c r="EG181" s="2">
        <f t="shared" si="507"/>
        <v>67.703350567176628</v>
      </c>
      <c r="EH181" s="2">
        <f t="shared" si="508"/>
        <v>65.839180761349667</v>
      </c>
      <c r="EI181" s="2">
        <f t="shared" si="509"/>
        <v>69.797432796590087</v>
      </c>
      <c r="EJ181" s="2">
        <f t="shared" si="510"/>
        <v>68.892354973540932</v>
      </c>
      <c r="EK181" s="2">
        <f t="shared" si="511"/>
        <v>68.46825229394311</v>
      </c>
      <c r="EL181" s="2">
        <f t="shared" si="512"/>
        <v>71.330171122994628</v>
      </c>
      <c r="EM181" s="2">
        <f t="shared" si="513"/>
        <v>71.213130999020578</v>
      </c>
      <c r="EN181" s="2">
        <f t="shared" si="514"/>
        <v>75.17514620209657</v>
      </c>
      <c r="EO181" s="2">
        <f t="shared" si="515"/>
        <v>74.659366633858298</v>
      </c>
      <c r="EQ181" s="2">
        <f t="shared" si="516"/>
        <v>75.315952380952396</v>
      </c>
      <c r="ER181" s="2">
        <f t="shared" si="586"/>
        <v>72.817819073544911</v>
      </c>
      <c r="ES181" s="2">
        <f t="shared" si="586"/>
        <v>73.401727925689215</v>
      </c>
      <c r="ET181" s="2">
        <f t="shared" si="586"/>
        <v>71.610279048358208</v>
      </c>
      <c r="EU181" s="2">
        <f t="shared" si="586"/>
        <v>68.222052073667953</v>
      </c>
      <c r="EV181" s="2">
        <f t="shared" si="586"/>
        <v>68.508458499926732</v>
      </c>
      <c r="EW181" s="2">
        <f t="shared" si="586"/>
        <v>68.747804657731734</v>
      </c>
      <c r="EX181" s="2">
        <f t="shared" si="586"/>
        <v>67.064261944802752</v>
      </c>
      <c r="EY181" s="2">
        <f t="shared" si="586"/>
        <v>69.562345640207951</v>
      </c>
      <c r="EZ181" s="2">
        <f t="shared" si="586"/>
        <v>69.575206738331246</v>
      </c>
      <c r="FA181" s="2">
        <f t="shared" si="586"/>
        <v>69.376719999643385</v>
      </c>
      <c r="FB181" s="2">
        <f t="shared" si="586"/>
        <v>70.851838121576634</v>
      </c>
      <c r="FC181" s="2">
        <f t="shared" si="586"/>
        <v>71.799640374325236</v>
      </c>
      <c r="FD181" s="2">
        <f t="shared" si="586"/>
        <v>74.534102859782934</v>
      </c>
      <c r="FE181" s="2">
        <f t="shared" si="586"/>
        <v>74.967593160159993</v>
      </c>
      <c r="FG181" s="2">
        <f t="shared" si="518"/>
        <v>0.9999629422641898</v>
      </c>
      <c r="FH181" s="2">
        <f t="shared" si="587"/>
        <v>0.99995961319210613</v>
      </c>
      <c r="FI181" s="2">
        <f t="shared" si="587"/>
        <v>0.99995894574491884</v>
      </c>
      <c r="FJ181" s="2">
        <f t="shared" si="587"/>
        <v>0.99995538242066107</v>
      </c>
      <c r="FK181" s="2">
        <f t="shared" si="587"/>
        <v>0.9999511159508615</v>
      </c>
      <c r="FL181" s="2">
        <f t="shared" si="587"/>
        <v>0.99995449045627882</v>
      </c>
      <c r="FM181" s="2">
        <f t="shared" si="587"/>
        <v>0.9999472746579352</v>
      </c>
      <c r="FN181" s="2">
        <f t="shared" si="587"/>
        <v>0.9999457622515675</v>
      </c>
      <c r="FO181" s="2">
        <f t="shared" si="587"/>
        <v>0.999948939857224</v>
      </c>
      <c r="FP181" s="2">
        <f t="shared" si="587"/>
        <v>0.99994853041393406</v>
      </c>
      <c r="FQ181" s="2">
        <f t="shared" si="587"/>
        <v>0.99994943182863472</v>
      </c>
      <c r="FR181" s="2">
        <f t="shared" si="587"/>
        <v>0.99994923481949771</v>
      </c>
      <c r="FS181" s="2">
        <f t="shared" si="587"/>
        <v>0.99995210430732007</v>
      </c>
      <c r="FT181" s="2">
        <f t="shared" si="587"/>
        <v>0.99994770052559756</v>
      </c>
      <c r="FU181" s="2">
        <f t="shared" si="587"/>
        <v>0.99994006181264605</v>
      </c>
      <c r="FW181" s="2">
        <f t="shared" si="536"/>
        <v>0.40564526912258886</v>
      </c>
      <c r="FX181" s="2">
        <f t="shared" si="588"/>
        <v>0.54499650130442334</v>
      </c>
      <c r="FY181" s="2">
        <f t="shared" si="589"/>
        <v>0.51983667566679082</v>
      </c>
      <c r="FZ181" s="2">
        <f t="shared" si="590"/>
        <v>0.50311969879474949</v>
      </c>
      <c r="GA181" s="2">
        <f t="shared" si="591"/>
        <v>0.53412202781069507</v>
      </c>
      <c r="GB181" s="2">
        <f t="shared" si="592"/>
        <v>0.53044642679943743</v>
      </c>
      <c r="GC181" s="2">
        <f t="shared" si="593"/>
        <v>0.54735028553831877</v>
      </c>
      <c r="GD181" s="2">
        <f t="shared" si="594"/>
        <v>0.59391400076863932</v>
      </c>
      <c r="GE181" s="2">
        <f t="shared" si="595"/>
        <v>0.63259311401728302</v>
      </c>
      <c r="GF181" s="2">
        <f t="shared" si="596"/>
        <v>0.55114152679991002</v>
      </c>
      <c r="GG181" s="2">
        <f t="shared" si="597"/>
        <v>0.48952479889920586</v>
      </c>
      <c r="GH181" s="2">
        <f t="shared" si="598"/>
        <v>0.44552497367463922</v>
      </c>
      <c r="GI181" s="2">
        <f t="shared" si="599"/>
        <v>0.41139457650842648</v>
      </c>
      <c r="GJ181" s="2">
        <f t="shared" si="600"/>
        <v>0.41906072968062857</v>
      </c>
      <c r="GK181" s="2">
        <f t="shared" si="601"/>
        <v>0.35443153280961837</v>
      </c>
      <c r="GM181" s="86">
        <f t="shared" si="537"/>
        <v>1.2971079541307643E-182</v>
      </c>
      <c r="GN181" s="86">
        <f t="shared" si="602"/>
        <v>3.7929874904195593E-200</v>
      </c>
      <c r="GO181" s="86">
        <f t="shared" si="603"/>
        <v>3.2394215791193017E-279</v>
      </c>
      <c r="GP181" s="86">
        <f t="shared" si="604"/>
        <v>1.4467586959946242E-300</v>
      </c>
      <c r="GQ181" s="86">
        <f t="shared" si="605"/>
        <v>0</v>
      </c>
      <c r="GR181" s="86">
        <f t="shared" si="606"/>
        <v>1.7129291064777181E-257</v>
      </c>
      <c r="GS181" s="86">
        <f t="shared" si="607"/>
        <v>1.1719755936283417E-240</v>
      </c>
      <c r="GT181" s="86">
        <f t="shared" si="608"/>
        <v>2.5503643033633812E-294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5.2705311298623074E-222</v>
      </c>
      <c r="HA181" s="86">
        <f t="shared" si="615"/>
        <v>8.8818584493071626E-304</v>
      </c>
      <c r="HC181" s="86">
        <f t="shared" si="538"/>
        <v>1.9746820197873396E-107</v>
      </c>
      <c r="HD181" s="86">
        <f t="shared" si="616"/>
        <v>1.7234247798380129E-125</v>
      </c>
      <c r="HE181" s="86">
        <f t="shared" si="617"/>
        <v>7.3926642492002455E-155</v>
      </c>
      <c r="HF181" s="86">
        <f t="shared" si="618"/>
        <v>3.1790436274482655E-194</v>
      </c>
      <c r="HG181" s="86">
        <f t="shared" si="619"/>
        <v>2.6867272425160758E-257</v>
      </c>
      <c r="HH181" s="86">
        <f t="shared" si="620"/>
        <v>3.0399971456355101E-195</v>
      </c>
      <c r="HI181" s="86">
        <f t="shared" si="621"/>
        <v>5.5602513745612402E-190</v>
      </c>
      <c r="HJ181" s="86">
        <f t="shared" si="622"/>
        <v>3.604210217272113E-250</v>
      </c>
      <c r="HK181" s="86">
        <f t="shared" si="623"/>
        <v>0</v>
      </c>
      <c r="HL181" s="86">
        <f t="shared" si="624"/>
        <v>1.0146431900776683E-191</v>
      </c>
      <c r="HM181" s="86">
        <f t="shared" si="625"/>
        <v>4.3792776132169486E-278</v>
      </c>
      <c r="HN181" s="86">
        <f t="shared" si="626"/>
        <v>1.1119778307260782E-264</v>
      </c>
      <c r="HO181" s="86">
        <f t="shared" si="627"/>
        <v>2.2063630702788592E-158</v>
      </c>
      <c r="HP181" s="86">
        <f t="shared" si="628"/>
        <v>7.5961625601794291E-149</v>
      </c>
      <c r="HQ181" s="86">
        <f t="shared" si="629"/>
        <v>3.6003765541187622E-215</v>
      </c>
      <c r="HS181" s="86">
        <f t="shared" si="539"/>
        <v>1.1285597183608709E-19</v>
      </c>
      <c r="HT181" s="86">
        <f t="shared" si="630"/>
        <v>4.2689630180705834E-28</v>
      </c>
      <c r="HU181" s="86">
        <f t="shared" si="631"/>
        <v>8.8594355028179734E-30</v>
      </c>
      <c r="HV181" s="86">
        <f t="shared" si="632"/>
        <v>1.0054794559039762E-27</v>
      </c>
      <c r="HW181" s="86">
        <f t="shared" si="633"/>
        <v>1.1013218466610469E-35</v>
      </c>
      <c r="HX181" s="86">
        <f t="shared" si="634"/>
        <v>2.0734250659028332E-32</v>
      </c>
      <c r="HY181" s="86">
        <f t="shared" si="635"/>
        <v>1.7162385722018213E-35</v>
      </c>
      <c r="HZ181" s="86">
        <f t="shared" si="636"/>
        <v>2.1482861351642967E-42</v>
      </c>
      <c r="IA181" s="86">
        <f t="shared" si="637"/>
        <v>3.6011824510502134E-43</v>
      </c>
      <c r="IB181" s="86">
        <f t="shared" si="638"/>
        <v>3.7608660157896481E-42</v>
      </c>
      <c r="IC181" s="86">
        <f t="shared" si="639"/>
        <v>1.5774719947754535E-31</v>
      </c>
      <c r="ID181" s="86">
        <f t="shared" si="640"/>
        <v>1.5799709658857099E-27</v>
      </c>
      <c r="IE181" s="86">
        <f t="shared" si="641"/>
        <v>2.2590898904905136E-25</v>
      </c>
      <c r="IF181" s="86">
        <f t="shared" si="642"/>
        <v>4.2198831585455876E-16</v>
      </c>
      <c r="IG181" s="86">
        <f t="shared" si="643"/>
        <v>1.7137787343284414E-14</v>
      </c>
      <c r="II181" s="86">
        <f t="shared" si="540"/>
        <v>0.44147226657818606</v>
      </c>
      <c r="IJ181" s="86">
        <f t="shared" si="541"/>
        <v>0.27047707459812576</v>
      </c>
      <c r="IK181" s="86">
        <f t="shared" si="542"/>
        <v>0.40577001390078804</v>
      </c>
      <c r="IL181" s="86">
        <f t="shared" si="543"/>
        <v>0.48713082505265326</v>
      </c>
      <c r="IM181" s="86">
        <f t="shared" si="544"/>
        <v>0.30089016855453787</v>
      </c>
      <c r="IN181" s="86">
        <f t="shared" si="545"/>
        <v>0.33649841453001006</v>
      </c>
      <c r="IO181" s="86">
        <f t="shared" si="546"/>
        <v>0.22539820328338869</v>
      </c>
      <c r="IP181" s="86">
        <f t="shared" si="547"/>
        <v>3.9880337028312299E-2</v>
      </c>
      <c r="IQ181" s="86">
        <f t="shared" si="548"/>
        <v>4.7931286704608811E-3</v>
      </c>
      <c r="IR181" s="86">
        <f t="shared" si="549"/>
        <v>0.1849599242948877</v>
      </c>
      <c r="IS181" s="86">
        <f t="shared" si="550"/>
        <v>0.53903383335389443</v>
      </c>
      <c r="IT181" s="86">
        <f t="shared" si="551"/>
        <v>0.54170152875639199</v>
      </c>
      <c r="IU181" s="86">
        <f t="shared" si="552"/>
        <v>0.41893675281395076</v>
      </c>
      <c r="IV181" s="86">
        <f t="shared" si="553"/>
        <v>0.23730371038171008</v>
      </c>
      <c r="IW181" s="86">
        <f t="shared" si="554"/>
        <v>0.26205173742102728</v>
      </c>
      <c r="IY181" s="86">
        <f t="shared" si="555"/>
        <v>0.44147226657818606</v>
      </c>
      <c r="IZ181" s="86">
        <f t="shared" si="556"/>
        <v>0.27047707459812576</v>
      </c>
      <c r="JA181" s="86">
        <f t="shared" si="557"/>
        <v>0.40577001390078804</v>
      </c>
      <c r="JB181" s="86">
        <f t="shared" si="558"/>
        <v>0.48713082505265326</v>
      </c>
      <c r="JC181" s="86">
        <f t="shared" si="559"/>
        <v>0.30089016855453787</v>
      </c>
      <c r="JD181" s="86">
        <f t="shared" si="560"/>
        <v>0.33649841453001006</v>
      </c>
      <c r="JE181" s="86">
        <f t="shared" si="561"/>
        <v>0.22539820328338869</v>
      </c>
      <c r="JF181" s="86">
        <f t="shared" si="562"/>
        <v>3.9880337028312299E-2</v>
      </c>
      <c r="JG181" s="86">
        <f t="shared" si="563"/>
        <v>4.7931286704608811E-3</v>
      </c>
      <c r="JH181" s="86">
        <f t="shared" si="564"/>
        <v>0.1849599242948877</v>
      </c>
      <c r="JI181" s="86">
        <f t="shared" si="565"/>
        <v>0.53903383335389443</v>
      </c>
      <c r="JJ181" s="86">
        <f t="shared" si="566"/>
        <v>0.54170152875639199</v>
      </c>
      <c r="JK181" s="86">
        <f t="shared" si="567"/>
        <v>0.41893675281395076</v>
      </c>
      <c r="JL181" s="86">
        <f t="shared" si="568"/>
        <v>0.2373037103817105</v>
      </c>
      <c r="JM181" s="86">
        <f t="shared" si="569"/>
        <v>0.26205173742104443</v>
      </c>
    </row>
    <row r="182" spans="2:273" x14ac:dyDescent="0.25">
      <c r="B182" s="2">
        <v>155</v>
      </c>
      <c r="C182" s="37">
        <v>73.656000000000006</v>
      </c>
      <c r="D182" s="37">
        <v>72.968000000000004</v>
      </c>
      <c r="E182" s="37">
        <v>73.933999999999997</v>
      </c>
      <c r="F182" s="37">
        <v>72.903000000000006</v>
      </c>
      <c r="G182" s="37">
        <v>69.209999999999994</v>
      </c>
      <c r="H182" s="37">
        <v>68.328000000000003</v>
      </c>
      <c r="I182" s="37">
        <v>69.016000000000005</v>
      </c>
      <c r="J182" s="37">
        <v>66.742000000000004</v>
      </c>
      <c r="K182" s="37">
        <v>68.983999999999995</v>
      </c>
      <c r="L182" s="37">
        <v>69.016000000000005</v>
      </c>
      <c r="M182" s="37">
        <v>75</v>
      </c>
      <c r="N182" s="37">
        <v>83.242000000000004</v>
      </c>
      <c r="O182" s="37">
        <v>88.096999999999994</v>
      </c>
      <c r="P182" s="37">
        <v>106.571</v>
      </c>
      <c r="Q182" s="37">
        <v>133.952</v>
      </c>
      <c r="S182" s="4">
        <f t="shared" si="441"/>
        <v>74.817591562775092</v>
      </c>
      <c r="T182" s="4">
        <f t="shared" si="442"/>
        <v>72.88331118771687</v>
      </c>
      <c r="U182" s="4">
        <f t="shared" si="443"/>
        <v>74.2290063275981</v>
      </c>
      <c r="V182" s="4">
        <f t="shared" si="444"/>
        <v>72.953282106468293</v>
      </c>
      <c r="W182" s="4">
        <f t="shared" si="445"/>
        <v>68.230006082642319</v>
      </c>
      <c r="X182" s="4">
        <f t="shared" si="446"/>
        <v>68.61620095657689</v>
      </c>
      <c r="Y182" s="4">
        <f t="shared" si="447"/>
        <v>68.830107147224638</v>
      </c>
      <c r="Z182" s="4">
        <f t="shared" si="448"/>
        <v>66.527065483711468</v>
      </c>
      <c r="AA182" s="4">
        <f t="shared" si="449"/>
        <v>69.5556030067347</v>
      </c>
      <c r="AB182" s="4">
        <f t="shared" si="450"/>
        <v>69.747361054939006</v>
      </c>
      <c r="AC182" s="4">
        <f t="shared" si="451"/>
        <v>75.759629915997493</v>
      </c>
      <c r="AD182" s="4">
        <f t="shared" si="452"/>
        <v>82.596016190334453</v>
      </c>
      <c r="AE182" s="4">
        <f t="shared" si="453"/>
        <v>86.941098353161905</v>
      </c>
      <c r="AF182" s="4">
        <f t="shared" si="454"/>
        <v>107.75893885397309</v>
      </c>
      <c r="AG182" s="4">
        <f t="shared" si="455"/>
        <v>134.17603864560201</v>
      </c>
      <c r="AI182" s="4">
        <f t="shared" si="456"/>
        <v>-1.1615915627750866</v>
      </c>
      <c r="AJ182" s="4">
        <f t="shared" si="457"/>
        <v>8.4688812283133075E-2</v>
      </c>
      <c r="AK182" s="4">
        <f t="shared" si="458"/>
        <v>-0.2950063275981023</v>
      </c>
      <c r="AL182" s="4">
        <f t="shared" si="459"/>
        <v>-5.0282106468287679E-2</v>
      </c>
      <c r="AM182" s="4">
        <f t="shared" si="460"/>
        <v>0.9799939173576746</v>
      </c>
      <c r="AN182" s="4">
        <f t="shared" si="461"/>
        <v>-0.28820095657688682</v>
      </c>
      <c r="AO182" s="4">
        <f t="shared" si="462"/>
        <v>0.1858928527753676</v>
      </c>
      <c r="AP182" s="4">
        <f t="shared" si="463"/>
        <v>0.21493451628853677</v>
      </c>
      <c r="AQ182" s="4">
        <f t="shared" si="464"/>
        <v>-0.57160300673470488</v>
      </c>
      <c r="AR182" s="4">
        <f t="shared" si="465"/>
        <v>-0.73136105493900061</v>
      </c>
      <c r="AS182" s="4">
        <f t="shared" si="466"/>
        <v>-0.7596299159974933</v>
      </c>
      <c r="AT182" s="4">
        <f t="shared" si="467"/>
        <v>0.64598380966555169</v>
      </c>
      <c r="AU182" s="4">
        <f t="shared" si="468"/>
        <v>1.1559016468380889</v>
      </c>
      <c r="AV182" s="4">
        <f t="shared" si="570"/>
        <v>-1.187938853973094</v>
      </c>
      <c r="AW182" s="4">
        <f t="shared" si="570"/>
        <v>-0.22403864560200759</v>
      </c>
      <c r="AY182" s="2">
        <f t="shared" si="520"/>
        <v>74.528887774510935</v>
      </c>
      <c r="AZ182" s="2">
        <f t="shared" si="571"/>
        <v>72.723956045958658</v>
      </c>
      <c r="BA182" s="2">
        <f t="shared" si="572"/>
        <v>73.103752636358564</v>
      </c>
      <c r="BB182" s="2">
        <f t="shared" si="573"/>
        <v>71.448694878886641</v>
      </c>
      <c r="BC182" s="2">
        <f t="shared" si="574"/>
        <v>67.299801345357963</v>
      </c>
      <c r="BD182" s="2">
        <f t="shared" si="575"/>
        <v>67.49380166330883</v>
      </c>
      <c r="BE182" s="2">
        <f t="shared" si="576"/>
        <v>68.216337639464541</v>
      </c>
      <c r="BF182" s="2">
        <f t="shared" si="577"/>
        <v>66.481883766067867</v>
      </c>
      <c r="BG182" s="2">
        <f t="shared" si="578"/>
        <v>69.5531660367092</v>
      </c>
      <c r="BH182" s="2">
        <f t="shared" si="579"/>
        <v>69.188385808683705</v>
      </c>
      <c r="BI182" s="2">
        <f t="shared" si="580"/>
        <v>68.801829822618032</v>
      </c>
      <c r="BJ182" s="2">
        <f t="shared" si="581"/>
        <v>71.034502345331148</v>
      </c>
      <c r="BK182" s="2">
        <f t="shared" si="582"/>
        <v>71.387075132860971</v>
      </c>
      <c r="BL182" s="2">
        <f t="shared" si="583"/>
        <v>74.781272601040058</v>
      </c>
      <c r="BM182" s="2">
        <f t="shared" si="584"/>
        <v>74.667516004234017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>
        <f t="shared" si="493"/>
        <v>68.983999999999995</v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113.82370341286619</v>
      </c>
      <c r="DL182" s="2">
        <f t="shared" si="585"/>
        <v>107.3003278772655</v>
      </c>
      <c r="DM182" s="2">
        <f t="shared" si="585"/>
        <v>104.79654122621567</v>
      </c>
      <c r="DN182" s="2">
        <f t="shared" si="585"/>
        <v>107.76876120249574</v>
      </c>
      <c r="DO182" s="2">
        <f t="shared" si="585"/>
        <v>102.75569766932925</v>
      </c>
      <c r="DP182" s="2">
        <f t="shared" si="585"/>
        <v>97.208890688259089</v>
      </c>
      <c r="DQ182" s="2">
        <f t="shared" si="585"/>
        <v>109.58338584298585</v>
      </c>
      <c r="DR182" s="2">
        <f t="shared" si="585"/>
        <v>114.34203865546219</v>
      </c>
      <c r="DS182" s="2">
        <f t="shared" si="585"/>
        <v>112.25599081939082</v>
      </c>
      <c r="DT182" s="2">
        <f t="shared" si="585"/>
        <v>98.018472024656219</v>
      </c>
      <c r="DU182" s="2">
        <f t="shared" si="585"/>
        <v>102.21632323011266</v>
      </c>
      <c r="DV182" s="2">
        <f t="shared" si="585"/>
        <v>105.6603020242915</v>
      </c>
      <c r="DW182" s="2">
        <f t="shared" si="585"/>
        <v>111.80512462887988</v>
      </c>
      <c r="DX182" s="2">
        <f t="shared" si="585"/>
        <v>117.27689412269413</v>
      </c>
      <c r="DY182" s="2">
        <f t="shared" si="585"/>
        <v>97.436487499999998</v>
      </c>
      <c r="EA182" s="2">
        <f t="shared" si="440"/>
        <v>74.002541200451034</v>
      </c>
      <c r="EB182" s="2">
        <f t="shared" si="502"/>
        <v>72.718390818524483</v>
      </c>
      <c r="EC182" s="2">
        <f t="shared" si="503"/>
        <v>72.830981633148866</v>
      </c>
      <c r="ED182" s="2">
        <f t="shared" si="504"/>
        <v>71.358610200364296</v>
      </c>
      <c r="EE182" s="2">
        <f t="shared" si="505"/>
        <v>66.263610329621585</v>
      </c>
      <c r="EF182" s="2">
        <f t="shared" si="506"/>
        <v>66.315383343389328</v>
      </c>
      <c r="EG182" s="2">
        <f t="shared" si="507"/>
        <v>67.605413633052365</v>
      </c>
      <c r="EH182" s="2">
        <f t="shared" si="508"/>
        <v>65.70745412321844</v>
      </c>
      <c r="EI182" s="2">
        <f t="shared" si="509"/>
        <v>69.706657968268999</v>
      </c>
      <c r="EJ182" s="2">
        <f t="shared" si="510"/>
        <v>68.786036275788035</v>
      </c>
      <c r="EK182" s="2">
        <f t="shared" si="511"/>
        <v>68.323677567117727</v>
      </c>
      <c r="EL182" s="2">
        <f t="shared" si="512"/>
        <v>71.261725627313837</v>
      </c>
      <c r="EM182" s="2">
        <f t="shared" si="513"/>
        <v>71.124325857002958</v>
      </c>
      <c r="EN182" s="2">
        <f t="shared" si="514"/>
        <v>75.069271803574495</v>
      </c>
      <c r="EO182" s="2">
        <f t="shared" si="515"/>
        <v>74.547829724409482</v>
      </c>
      <c r="EQ182" s="2">
        <f t="shared" si="516"/>
        <v>75.229092882205535</v>
      </c>
      <c r="ER182" s="2">
        <f t="shared" si="586"/>
        <v>72.725949856208643</v>
      </c>
      <c r="ES182" s="2">
        <f t="shared" si="586"/>
        <v>73.331331795492034</v>
      </c>
      <c r="ET182" s="2">
        <f t="shared" si="586"/>
        <v>71.527018130983436</v>
      </c>
      <c r="EU182" s="2">
        <f t="shared" si="586"/>
        <v>68.121154051937111</v>
      </c>
      <c r="EV182" s="2">
        <f t="shared" si="586"/>
        <v>68.44284033870116</v>
      </c>
      <c r="EW182" s="2">
        <f t="shared" si="586"/>
        <v>68.673566526854984</v>
      </c>
      <c r="EX182" s="2">
        <f t="shared" si="586"/>
        <v>66.960899211517841</v>
      </c>
      <c r="EY182" s="2">
        <f t="shared" si="586"/>
        <v>69.468831735278201</v>
      </c>
      <c r="EZ182" s="2">
        <f t="shared" si="586"/>
        <v>69.484842012416422</v>
      </c>
      <c r="FA182" s="2">
        <f t="shared" si="586"/>
        <v>69.253523306685068</v>
      </c>
      <c r="FB182" s="2">
        <f t="shared" si="586"/>
        <v>70.773195289298286</v>
      </c>
      <c r="FC182" s="2">
        <f t="shared" si="586"/>
        <v>71.725831808699809</v>
      </c>
      <c r="FD182" s="2">
        <f t="shared" si="586"/>
        <v>74.412593619503255</v>
      </c>
      <c r="FE182" s="2">
        <f t="shared" si="586"/>
        <v>74.863003741894076</v>
      </c>
      <c r="FG182" s="2">
        <f t="shared" si="518"/>
        <v>0.99996620283305737</v>
      </c>
      <c r="FH182" s="2">
        <f t="shared" si="587"/>
        <v>0.99996316666254281</v>
      </c>
      <c r="FI182" s="2">
        <f t="shared" si="587"/>
        <v>0.99996255793911115</v>
      </c>
      <c r="FJ182" s="2">
        <f t="shared" si="587"/>
        <v>0.99995930812426626</v>
      </c>
      <c r="FK182" s="2">
        <f t="shared" si="587"/>
        <v>0.99995541702555091</v>
      </c>
      <c r="FL182" s="2">
        <f t="shared" si="587"/>
        <v>0.99995849463663034</v>
      </c>
      <c r="FM182" s="2">
        <f t="shared" si="587"/>
        <v>0.99995191369344338</v>
      </c>
      <c r="FN182" s="2">
        <f t="shared" si="587"/>
        <v>0.99995053434946068</v>
      </c>
      <c r="FO182" s="2">
        <f t="shared" si="587"/>
        <v>0.99995343238711309</v>
      </c>
      <c r="FP182" s="2">
        <f t="shared" si="587"/>
        <v>0.9999530589670258</v>
      </c>
      <c r="FQ182" s="2">
        <f t="shared" si="587"/>
        <v>0.99995388107438454</v>
      </c>
      <c r="FR182" s="2">
        <f t="shared" si="587"/>
        <v>0.99995370139831419</v>
      </c>
      <c r="FS182" s="2">
        <f t="shared" si="587"/>
        <v>0.99995631842503008</v>
      </c>
      <c r="FT182" s="2">
        <f t="shared" si="587"/>
        <v>0.99995230209295671</v>
      </c>
      <c r="FU182" s="2">
        <f t="shared" si="587"/>
        <v>0.99994533543514574</v>
      </c>
      <c r="FW182" s="2">
        <f t="shared" si="536"/>
        <v>0.42802984937558686</v>
      </c>
      <c r="FX182" s="2">
        <f t="shared" si="588"/>
        <v>0.56772560951220785</v>
      </c>
      <c r="FY182" s="2">
        <f t="shared" si="589"/>
        <v>0.54276817960701373</v>
      </c>
      <c r="FZ182" s="2">
        <f t="shared" si="590"/>
        <v>0.52612178569364787</v>
      </c>
      <c r="GA182" s="2">
        <f t="shared" si="591"/>
        <v>0.55695275298784697</v>
      </c>
      <c r="GB182" s="2">
        <f t="shared" si="592"/>
        <v>0.553306636169557</v>
      </c>
      <c r="GC182" s="2">
        <f t="shared" si="593"/>
        <v>0.57005457206051857</v>
      </c>
      <c r="GD182" s="2">
        <f t="shared" si="594"/>
        <v>0.61592159775764288</v>
      </c>
      <c r="GE182" s="2">
        <f t="shared" si="595"/>
        <v>0.65372667457845457</v>
      </c>
      <c r="GF182" s="2">
        <f t="shared" si="596"/>
        <v>0.57380372133164448</v>
      </c>
      <c r="GG182" s="2">
        <f t="shared" si="597"/>
        <v>0.5125464825142092</v>
      </c>
      <c r="GH182" s="2">
        <f t="shared" si="598"/>
        <v>0.46837600485429948</v>
      </c>
      <c r="GI182" s="2">
        <f t="shared" si="599"/>
        <v>0.43386482504524043</v>
      </c>
      <c r="GJ182" s="2">
        <f t="shared" si="600"/>
        <v>0.44163552987602844</v>
      </c>
      <c r="GK182" s="2">
        <f t="shared" si="601"/>
        <v>0.37577679230152539</v>
      </c>
      <c r="GM182" s="86">
        <f t="shared" si="537"/>
        <v>1.0774139487502128E-186</v>
      </c>
      <c r="GN182" s="86">
        <f t="shared" si="602"/>
        <v>1.4603601639916303E-204</v>
      </c>
      <c r="GO182" s="86">
        <f t="shared" si="603"/>
        <v>1.9587219456933651E-285</v>
      </c>
      <c r="GP182" s="86">
        <f t="shared" si="604"/>
        <v>2.7879467388743229E-307</v>
      </c>
      <c r="GQ182" s="86">
        <f t="shared" si="605"/>
        <v>0</v>
      </c>
      <c r="GR182" s="86">
        <f t="shared" si="606"/>
        <v>3.513078613229239E-263</v>
      </c>
      <c r="GS182" s="86">
        <f t="shared" si="607"/>
        <v>5.5625280602281628E-246</v>
      </c>
      <c r="GT182" s="86">
        <f t="shared" si="608"/>
        <v>7.706470149604381E-301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6.7387716376103275E-227</v>
      </c>
      <c r="HA182" s="86">
        <f t="shared" si="615"/>
        <v>0</v>
      </c>
      <c r="HC182" s="86">
        <f t="shared" si="538"/>
        <v>1.1588140266519062E-110</v>
      </c>
      <c r="HD182" s="86">
        <f t="shared" si="616"/>
        <v>3.4497321791403947E-129</v>
      </c>
      <c r="HE182" s="86">
        <f t="shared" si="617"/>
        <v>1.9084471046981322E-159</v>
      </c>
      <c r="HF182" s="86">
        <f t="shared" si="618"/>
        <v>4.8790479961398328E-200</v>
      </c>
      <c r="HG182" s="86">
        <f t="shared" si="619"/>
        <v>6.0309449947988605E-265</v>
      </c>
      <c r="HH182" s="86">
        <f t="shared" si="620"/>
        <v>5.375581264465E-201</v>
      </c>
      <c r="HI182" s="86">
        <f t="shared" si="621"/>
        <v>1.4476139422401457E-195</v>
      </c>
      <c r="HJ182" s="86">
        <f t="shared" si="622"/>
        <v>1.8985472567108022E-257</v>
      </c>
      <c r="HK182" s="86">
        <f t="shared" si="623"/>
        <v>0</v>
      </c>
      <c r="HL182" s="86">
        <f t="shared" si="624"/>
        <v>2.9005341809864823E-197</v>
      </c>
      <c r="HM182" s="86">
        <f t="shared" si="625"/>
        <v>2.4992360835340453E-286</v>
      </c>
      <c r="HN182" s="86">
        <f t="shared" si="626"/>
        <v>1.2352916075924055E-272</v>
      </c>
      <c r="HO182" s="86">
        <f t="shared" si="627"/>
        <v>3.7381550842039981E-163</v>
      </c>
      <c r="HP182" s="86">
        <f t="shared" si="628"/>
        <v>2.5510858467539303E-153</v>
      </c>
      <c r="HQ182" s="86">
        <f t="shared" si="629"/>
        <v>1.3814927635752281E-221</v>
      </c>
      <c r="HS182" s="86">
        <f t="shared" si="539"/>
        <v>4.5340942125739125E-21</v>
      </c>
      <c r="HT182" s="86">
        <f t="shared" si="630"/>
        <v>7.5550883485742857E-30</v>
      </c>
      <c r="HU182" s="86">
        <f t="shared" si="631"/>
        <v>1.2895880595611304E-31</v>
      </c>
      <c r="HV182" s="86">
        <f t="shared" si="632"/>
        <v>1.7050468042813666E-29</v>
      </c>
      <c r="HW182" s="86">
        <f t="shared" si="633"/>
        <v>5.6051643703630664E-38</v>
      </c>
      <c r="HX182" s="86">
        <f t="shared" si="634"/>
        <v>1.8777586068373025E-34</v>
      </c>
      <c r="HY182" s="86">
        <f t="shared" si="635"/>
        <v>9.8061481766853596E-38</v>
      </c>
      <c r="HZ182" s="86">
        <f t="shared" si="636"/>
        <v>6.450918722821237E-45</v>
      </c>
      <c r="IA182" s="86">
        <f t="shared" si="637"/>
        <v>1.084906289803725E-45</v>
      </c>
      <c r="IB182" s="86">
        <f t="shared" si="638"/>
        <v>8.9264972260650729E-45</v>
      </c>
      <c r="IC182" s="86">
        <f t="shared" si="639"/>
        <v>1.3360827043026234E-33</v>
      </c>
      <c r="ID182" s="86">
        <f t="shared" si="640"/>
        <v>1.9400561911145658E-29</v>
      </c>
      <c r="IE182" s="86">
        <f t="shared" si="641"/>
        <v>3.4724336430516846E-27</v>
      </c>
      <c r="IF182" s="86">
        <f t="shared" si="642"/>
        <v>2.9348596556912244E-17</v>
      </c>
      <c r="IG182" s="86">
        <f t="shared" si="643"/>
        <v>1.3889825315771064E-15</v>
      </c>
      <c r="II182" s="86">
        <f t="shared" si="540"/>
        <v>0.51696299922170363</v>
      </c>
      <c r="IJ182" s="86">
        <f t="shared" si="541"/>
        <v>0.15936347667851655</v>
      </c>
      <c r="IK182" s="86">
        <f t="shared" si="542"/>
        <v>0.27852719905171713</v>
      </c>
      <c r="IL182" s="86">
        <f t="shared" si="543"/>
        <v>0.37150980024343411</v>
      </c>
      <c r="IM182" s="86">
        <f t="shared" si="544"/>
        <v>0.16812768462294353</v>
      </c>
      <c r="IN182" s="86">
        <f t="shared" si="545"/>
        <v>0.20541887820064356</v>
      </c>
      <c r="IO182" s="86">
        <f t="shared" si="546"/>
        <v>0.11452427152240649</v>
      </c>
      <c r="IP182" s="86">
        <f t="shared" si="547"/>
        <v>1.2552381794038329E-2</v>
      </c>
      <c r="IQ182" s="86">
        <f t="shared" si="548"/>
        <v>1.0466861531057835E-3</v>
      </c>
      <c r="IR182" s="86">
        <f t="shared" si="549"/>
        <v>8.2934978138962848E-2</v>
      </c>
      <c r="IS182" s="86">
        <f t="shared" si="550"/>
        <v>0.43755257698668826</v>
      </c>
      <c r="IT182" s="86">
        <f t="shared" si="551"/>
        <v>0.5720923408056291</v>
      </c>
      <c r="IU182" s="86">
        <f t="shared" si="552"/>
        <v>0.50800753356028172</v>
      </c>
      <c r="IV182" s="86">
        <f t="shared" si="553"/>
        <v>0.31726393139426751</v>
      </c>
      <c r="IW182" s="86">
        <f t="shared" si="554"/>
        <v>0.33447661652253424</v>
      </c>
      <c r="IY182" s="86">
        <f t="shared" si="555"/>
        <v>0.51696299922170363</v>
      </c>
      <c r="IZ182" s="86">
        <f t="shared" si="556"/>
        <v>0.15936347667851655</v>
      </c>
      <c r="JA182" s="86">
        <f t="shared" si="557"/>
        <v>0.27852719905171713</v>
      </c>
      <c r="JB182" s="86">
        <f t="shared" si="558"/>
        <v>0.37150980024343411</v>
      </c>
      <c r="JC182" s="86">
        <f t="shared" si="559"/>
        <v>0.16812768462294353</v>
      </c>
      <c r="JD182" s="86">
        <f t="shared" si="560"/>
        <v>0.20541887820064356</v>
      </c>
      <c r="JE182" s="86">
        <f t="shared" si="561"/>
        <v>0.11452427152240649</v>
      </c>
      <c r="JF182" s="86">
        <f t="shared" si="562"/>
        <v>1.2552381794038329E-2</v>
      </c>
      <c r="JG182" s="86">
        <f t="shared" si="563"/>
        <v>1.0466861531057835E-3</v>
      </c>
      <c r="JH182" s="86">
        <f t="shared" si="564"/>
        <v>8.2934978138962848E-2</v>
      </c>
      <c r="JI182" s="86">
        <f t="shared" si="565"/>
        <v>0.43755257698668826</v>
      </c>
      <c r="JJ182" s="86">
        <f t="shared" si="566"/>
        <v>0.5720923408056291</v>
      </c>
      <c r="JK182" s="86">
        <f t="shared" si="567"/>
        <v>0.50800753356028172</v>
      </c>
      <c r="JL182" s="86">
        <f t="shared" si="568"/>
        <v>0.31726393139426756</v>
      </c>
      <c r="JM182" s="86">
        <f t="shared" si="569"/>
        <v>0.33447661652253563</v>
      </c>
    </row>
    <row r="183" spans="2:273" x14ac:dyDescent="0.25">
      <c r="B183" s="2">
        <v>156</v>
      </c>
      <c r="C183" s="37">
        <v>74.906000000000006</v>
      </c>
      <c r="D183" s="37">
        <v>72.435000000000002</v>
      </c>
      <c r="E183" s="37">
        <v>74.311000000000007</v>
      </c>
      <c r="F183" s="37">
        <v>71.242000000000004</v>
      </c>
      <c r="G183" s="37">
        <v>68.338999999999999</v>
      </c>
      <c r="H183" s="37">
        <v>67.525000000000006</v>
      </c>
      <c r="I183" s="37">
        <v>67.245999999999995</v>
      </c>
      <c r="J183" s="37">
        <v>66.113</v>
      </c>
      <c r="K183" s="37">
        <v>68.887</v>
      </c>
      <c r="L183" s="37">
        <v>69.096999999999994</v>
      </c>
      <c r="M183" s="37">
        <v>72.177000000000007</v>
      </c>
      <c r="N183" s="37">
        <v>79.968000000000004</v>
      </c>
      <c r="O183" s="37">
        <v>86.596999999999994</v>
      </c>
      <c r="P183" s="37">
        <v>108.587</v>
      </c>
      <c r="Q183" s="37">
        <v>139.452</v>
      </c>
      <c r="S183" s="4">
        <f t="shared" si="441"/>
        <v>74.734386836626868</v>
      </c>
      <c r="T183" s="4">
        <f t="shared" si="442"/>
        <v>72.697120681214329</v>
      </c>
      <c r="U183" s="4">
        <f t="shared" si="443"/>
        <v>73.591764782204876</v>
      </c>
      <c r="V183" s="4">
        <f t="shared" si="444"/>
        <v>72.201664436803981</v>
      </c>
      <c r="W183" s="4">
        <f t="shared" si="445"/>
        <v>67.561032927522021</v>
      </c>
      <c r="X183" s="4">
        <f t="shared" si="446"/>
        <v>67.922896949374973</v>
      </c>
      <c r="Y183" s="4">
        <f t="shared" si="447"/>
        <v>68.357445132776022</v>
      </c>
      <c r="Z183" s="4">
        <f t="shared" si="448"/>
        <v>66.403455479517561</v>
      </c>
      <c r="AA183" s="4">
        <f t="shared" si="449"/>
        <v>69.45579530884028</v>
      </c>
      <c r="AB183" s="4">
        <f t="shared" si="450"/>
        <v>69.25936235544853</v>
      </c>
      <c r="AC183" s="4">
        <f t="shared" si="451"/>
        <v>72.679377618923027</v>
      </c>
      <c r="AD183" s="4">
        <f t="shared" si="452"/>
        <v>80.229322580632939</v>
      </c>
      <c r="AE183" s="4">
        <f t="shared" si="453"/>
        <v>86.512881309871233</v>
      </c>
      <c r="AF183" s="4">
        <f t="shared" si="454"/>
        <v>109.61685751745073</v>
      </c>
      <c r="AG183" s="4">
        <f t="shared" si="455"/>
        <v>140.9604923093811</v>
      </c>
      <c r="AI183" s="4">
        <f t="shared" si="456"/>
        <v>0.17161316337313792</v>
      </c>
      <c r="AJ183" s="4">
        <f t="shared" si="457"/>
        <v>-0.26212068121432708</v>
      </c>
      <c r="AK183" s="4">
        <f t="shared" si="458"/>
        <v>0.71923521779513067</v>
      </c>
      <c r="AL183" s="4">
        <f t="shared" si="459"/>
        <v>-0.95966443680397617</v>
      </c>
      <c r="AM183" s="4">
        <f t="shared" si="460"/>
        <v>0.77796707247797769</v>
      </c>
      <c r="AN183" s="4">
        <f t="shared" si="461"/>
        <v>-0.39789694937496733</v>
      </c>
      <c r="AO183" s="4">
        <f t="shared" si="462"/>
        <v>-1.1114451327760264</v>
      </c>
      <c r="AP183" s="4">
        <f t="shared" si="463"/>
        <v>-0.29045547951756134</v>
      </c>
      <c r="AQ183" s="4">
        <f t="shared" si="464"/>
        <v>-0.56879530884027929</v>
      </c>
      <c r="AR183" s="4">
        <f t="shared" si="465"/>
        <v>-0.16236235544853628</v>
      </c>
      <c r="AS183" s="4">
        <f t="shared" si="466"/>
        <v>-0.50237761892302046</v>
      </c>
      <c r="AT183" s="4">
        <f t="shared" si="467"/>
        <v>-0.26132258063293534</v>
      </c>
      <c r="AU183" s="4">
        <f t="shared" si="468"/>
        <v>8.4118690128761386E-2</v>
      </c>
      <c r="AV183" s="4">
        <f t="shared" si="570"/>
        <v>-1.0298575174507221</v>
      </c>
      <c r="AW183" s="4">
        <f t="shared" si="570"/>
        <v>-1.5084923093810971</v>
      </c>
      <c r="AY183" s="2">
        <f t="shared" si="520"/>
        <v>74.453106228171976</v>
      </c>
      <c r="AZ183" s="2">
        <f t="shared" si="571"/>
        <v>72.631127699161723</v>
      </c>
      <c r="BA183" s="2">
        <f t="shared" si="572"/>
        <v>73.039936601906021</v>
      </c>
      <c r="BB183" s="2">
        <f t="shared" si="573"/>
        <v>71.366801584033681</v>
      </c>
      <c r="BC183" s="2">
        <f t="shared" si="574"/>
        <v>67.224338685185089</v>
      </c>
      <c r="BD183" s="2">
        <f t="shared" si="575"/>
        <v>67.456580875447898</v>
      </c>
      <c r="BE183" s="2">
        <f t="shared" si="576"/>
        <v>68.156217276730246</v>
      </c>
      <c r="BF183" s="2">
        <f t="shared" si="577"/>
        <v>66.395045566742553</v>
      </c>
      <c r="BG183" s="2">
        <f t="shared" si="578"/>
        <v>69.455496380765169</v>
      </c>
      <c r="BH183" s="2">
        <f t="shared" si="579"/>
        <v>69.107087659922882</v>
      </c>
      <c r="BI183" s="2">
        <f t="shared" si="580"/>
        <v>68.689933740170318</v>
      </c>
      <c r="BJ183" s="2">
        <f t="shared" si="581"/>
        <v>70.949685983651946</v>
      </c>
      <c r="BK183" s="2">
        <f t="shared" si="582"/>
        <v>71.31865367901645</v>
      </c>
      <c r="BL183" s="2">
        <f t="shared" si="583"/>
        <v>74.652989105872649</v>
      </c>
      <c r="BM183" s="2">
        <f t="shared" si="584"/>
        <v>74.565523639399714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>
        <f t="shared" si="492"/>
        <v>66.113</v>
      </c>
      <c r="DC183" s="2">
        <f t="shared" si="493"/>
        <v>68.887</v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114.00240893989731</v>
      </c>
      <c r="DL183" s="2">
        <f t="shared" si="585"/>
        <v>107.42731669502743</v>
      </c>
      <c r="DM183" s="2">
        <f t="shared" si="585"/>
        <v>104.91540138930839</v>
      </c>
      <c r="DN183" s="2">
        <f t="shared" si="585"/>
        <v>107.91139599708289</v>
      </c>
      <c r="DO183" s="2">
        <f t="shared" si="585"/>
        <v>102.85883805668016</v>
      </c>
      <c r="DP183" s="2">
        <f t="shared" si="585"/>
        <v>97.274496356275279</v>
      </c>
      <c r="DQ183" s="2">
        <f t="shared" si="585"/>
        <v>109.76993500643502</v>
      </c>
      <c r="DR183" s="2">
        <f t="shared" si="585"/>
        <v>114.56995574229693</v>
      </c>
      <c r="DS183" s="2">
        <f t="shared" si="585"/>
        <v>112.45389017589017</v>
      </c>
      <c r="DT183" s="2">
        <f t="shared" si="585"/>
        <v>98.084653864390688</v>
      </c>
      <c r="DU183" s="2">
        <f t="shared" si="585"/>
        <v>102.32571627092676</v>
      </c>
      <c r="DV183" s="2">
        <f t="shared" si="585"/>
        <v>105.79137469635627</v>
      </c>
      <c r="DW183" s="2">
        <f t="shared" si="585"/>
        <v>111.99014507422402</v>
      </c>
      <c r="DX183" s="2">
        <f t="shared" si="585"/>
        <v>117.49766645216646</v>
      </c>
      <c r="DY183" s="2">
        <f t="shared" si="585"/>
        <v>97.507762903225796</v>
      </c>
      <c r="EA183" s="2">
        <f t="shared" si="440"/>
        <v>73.885397432561362</v>
      </c>
      <c r="EB183" s="2">
        <f t="shared" si="502"/>
        <v>72.624022563274067</v>
      </c>
      <c r="EC183" s="2">
        <f t="shared" si="503"/>
        <v>72.749755923876364</v>
      </c>
      <c r="ED183" s="2">
        <f t="shared" si="504"/>
        <v>71.270103564923232</v>
      </c>
      <c r="EE183" s="2">
        <f t="shared" si="505"/>
        <v>66.123711285474968</v>
      </c>
      <c r="EF183" s="2">
        <f t="shared" si="506"/>
        <v>66.203413447529925</v>
      </c>
      <c r="EG183" s="2">
        <f t="shared" si="507"/>
        <v>67.507476698928116</v>
      </c>
      <c r="EH183" s="2">
        <f t="shared" si="508"/>
        <v>65.575727485087199</v>
      </c>
      <c r="EI183" s="2">
        <f t="shared" si="509"/>
        <v>69.615883139947897</v>
      </c>
      <c r="EJ183" s="2">
        <f t="shared" si="510"/>
        <v>68.679717578035152</v>
      </c>
      <c r="EK183" s="2">
        <f t="shared" si="511"/>
        <v>68.17910284029233</v>
      </c>
      <c r="EL183" s="2">
        <f t="shared" si="512"/>
        <v>71.193280131633045</v>
      </c>
      <c r="EM183" s="2">
        <f t="shared" si="513"/>
        <v>71.035520714985324</v>
      </c>
      <c r="EN183" s="2">
        <f t="shared" si="514"/>
        <v>74.963397405052405</v>
      </c>
      <c r="EO183" s="2">
        <f t="shared" si="515"/>
        <v>74.436292814960666</v>
      </c>
      <c r="EQ183" s="2">
        <f t="shared" si="516"/>
        <v>75.14223338345866</v>
      </c>
      <c r="ER183" s="2">
        <f t="shared" si="586"/>
        <v>72.634080638872376</v>
      </c>
      <c r="ES183" s="2">
        <f t="shared" si="586"/>
        <v>73.260935665294852</v>
      </c>
      <c r="ET183" s="2">
        <f t="shared" si="586"/>
        <v>71.443757213608649</v>
      </c>
      <c r="EU183" s="2">
        <f t="shared" si="586"/>
        <v>68.020256030206269</v>
      </c>
      <c r="EV183" s="2">
        <f t="shared" si="586"/>
        <v>68.377222177475588</v>
      </c>
      <c r="EW183" s="2">
        <f t="shared" si="586"/>
        <v>68.599328395978233</v>
      </c>
      <c r="EX183" s="2">
        <f t="shared" si="586"/>
        <v>66.857536478232916</v>
      </c>
      <c r="EY183" s="2">
        <f t="shared" si="586"/>
        <v>69.375317830348465</v>
      </c>
      <c r="EZ183" s="2">
        <f t="shared" si="586"/>
        <v>69.394477286501598</v>
      </c>
      <c r="FA183" s="2">
        <f t="shared" si="586"/>
        <v>69.130326613726751</v>
      </c>
      <c r="FB183" s="2">
        <f t="shared" si="586"/>
        <v>70.694552457019952</v>
      </c>
      <c r="FC183" s="2">
        <f t="shared" si="586"/>
        <v>71.652023243074382</v>
      </c>
      <c r="FD183" s="2">
        <f t="shared" si="586"/>
        <v>74.291084379223577</v>
      </c>
      <c r="FE183" s="2">
        <f t="shared" si="586"/>
        <v>74.758414323628173</v>
      </c>
      <c r="FG183" s="2">
        <f t="shared" si="518"/>
        <v>0.99996917652574646</v>
      </c>
      <c r="FH183" s="2">
        <f t="shared" si="587"/>
        <v>0.99996640748811827</v>
      </c>
      <c r="FI183" s="2">
        <f t="shared" si="587"/>
        <v>0.99996585232212221</v>
      </c>
      <c r="FJ183" s="2">
        <f t="shared" si="587"/>
        <v>0.99996288843538128</v>
      </c>
      <c r="FK183" s="2">
        <f t="shared" si="587"/>
        <v>0.99995933968454864</v>
      </c>
      <c r="FL183" s="2">
        <f t="shared" si="587"/>
        <v>0.99996214652047377</v>
      </c>
      <c r="FM183" s="2">
        <f t="shared" si="587"/>
        <v>0.99995614458164028</v>
      </c>
      <c r="FN183" s="2">
        <f t="shared" si="587"/>
        <v>0.99995488659417886</v>
      </c>
      <c r="FO183" s="2">
        <f t="shared" si="587"/>
        <v>0.99995752965826434</v>
      </c>
      <c r="FP183" s="2">
        <f t="shared" si="587"/>
        <v>0.99995718909229492</v>
      </c>
      <c r="FQ183" s="2">
        <f t="shared" si="587"/>
        <v>0.99995793886925666</v>
      </c>
      <c r="FR183" s="2">
        <f t="shared" si="587"/>
        <v>0.99995777500140037</v>
      </c>
      <c r="FS183" s="2">
        <f t="shared" si="587"/>
        <v>0.99996016177702884</v>
      </c>
      <c r="FT183" s="2">
        <f t="shared" si="587"/>
        <v>0.9999564988091918</v>
      </c>
      <c r="FU183" s="2">
        <f t="shared" si="587"/>
        <v>0.99995014508452762</v>
      </c>
      <c r="FW183" s="2">
        <f t="shared" si="536"/>
        <v>0.45071295862825811</v>
      </c>
      <c r="FX183" s="2">
        <f t="shared" si="588"/>
        <v>0.59017311592031085</v>
      </c>
      <c r="FY183" s="2">
        <f t="shared" si="589"/>
        <v>0.56551986024992007</v>
      </c>
      <c r="FZ183" s="2">
        <f t="shared" si="590"/>
        <v>0.54901353435620515</v>
      </c>
      <c r="GA183" s="2">
        <f t="shared" si="591"/>
        <v>0.57954537635924985</v>
      </c>
      <c r="GB183" s="2">
        <f t="shared" si="592"/>
        <v>0.57594362469439375</v>
      </c>
      <c r="GC183" s="2">
        <f t="shared" si="593"/>
        <v>0.592467953074447</v>
      </c>
      <c r="GD183" s="2">
        <f t="shared" si="594"/>
        <v>0.63746454387702201</v>
      </c>
      <c r="GE183" s="2">
        <f t="shared" si="595"/>
        <v>0.67427055152261661</v>
      </c>
      <c r="GF183" s="2">
        <f t="shared" si="596"/>
        <v>0.59616011482872888</v>
      </c>
      <c r="GG183" s="2">
        <f t="shared" si="597"/>
        <v>0.53551505853019454</v>
      </c>
      <c r="GH183" s="2">
        <f t="shared" si="598"/>
        <v>0.49136044568963383</v>
      </c>
      <c r="GI183" s="2">
        <f t="shared" si="599"/>
        <v>0.45661030044235118</v>
      </c>
      <c r="GJ183" s="2">
        <f t="shared" si="600"/>
        <v>0.46445417318591348</v>
      </c>
      <c r="GK183" s="2">
        <f t="shared" si="601"/>
        <v>0.39761579032024896</v>
      </c>
      <c r="GM183" s="86">
        <f t="shared" si="537"/>
        <v>8.0592750698697616E-191</v>
      </c>
      <c r="GN183" s="86">
        <f t="shared" si="602"/>
        <v>5.0278910523725823E-209</v>
      </c>
      <c r="GO183" s="86">
        <f t="shared" si="603"/>
        <v>1.0105760707931959E-291</v>
      </c>
      <c r="GP183" s="86">
        <f t="shared" si="604"/>
        <v>0</v>
      </c>
      <c r="GQ183" s="86">
        <f t="shared" si="605"/>
        <v>0</v>
      </c>
      <c r="GR183" s="86">
        <f t="shared" si="606"/>
        <v>6.2385542359027705E-269</v>
      </c>
      <c r="GS183" s="86">
        <f t="shared" si="607"/>
        <v>2.3066182204424215E-251</v>
      </c>
      <c r="GT183" s="86">
        <f t="shared" si="608"/>
        <v>1.9736237147673118E-307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7.6131340560735599E-232</v>
      </c>
      <c r="HA183" s="86">
        <f t="shared" si="615"/>
        <v>0</v>
      </c>
      <c r="HC183" s="86">
        <f t="shared" si="538"/>
        <v>6.0808925605823208E-114</v>
      </c>
      <c r="HD183" s="86">
        <f t="shared" si="616"/>
        <v>6.0925065481542385E-133</v>
      </c>
      <c r="HE183" s="86">
        <f t="shared" si="617"/>
        <v>4.2158794829651907E-164</v>
      </c>
      <c r="HF183" s="86">
        <f t="shared" si="618"/>
        <v>6.1363206068134788E-206</v>
      </c>
      <c r="HG183" s="86">
        <f t="shared" si="619"/>
        <v>1.0441773974772608E-272</v>
      </c>
      <c r="HH183" s="86">
        <f t="shared" si="620"/>
        <v>7.8299265142832352E-207</v>
      </c>
      <c r="HI183" s="86">
        <f t="shared" si="621"/>
        <v>3.1233521567278118E-201</v>
      </c>
      <c r="HJ183" s="86">
        <f t="shared" si="622"/>
        <v>7.8516269626555556E-265</v>
      </c>
      <c r="HK183" s="86">
        <f t="shared" si="623"/>
        <v>0</v>
      </c>
      <c r="HL183" s="86">
        <f t="shared" si="624"/>
        <v>6.9016132199478926E-203</v>
      </c>
      <c r="HM183" s="86">
        <f t="shared" si="625"/>
        <v>1.0790938234973608E-294</v>
      </c>
      <c r="HN183" s="86">
        <f t="shared" si="626"/>
        <v>1.0445328085454752E-280</v>
      </c>
      <c r="HO183" s="86">
        <f t="shared" si="627"/>
        <v>5.3718530421338748E-168</v>
      </c>
      <c r="HP183" s="86">
        <f t="shared" si="628"/>
        <v>7.3435224511859997E-158</v>
      </c>
      <c r="HQ183" s="86">
        <f t="shared" si="629"/>
        <v>4.2595430165312275E-228</v>
      </c>
      <c r="HS183" s="86">
        <f t="shared" si="539"/>
        <v>1.6207072993088219E-22</v>
      </c>
      <c r="HT183" s="86">
        <f t="shared" si="630"/>
        <v>1.1770484628918845E-31</v>
      </c>
      <c r="HU183" s="86">
        <f t="shared" si="631"/>
        <v>1.6450557665068837E-33</v>
      </c>
      <c r="HV183" s="86">
        <f t="shared" si="632"/>
        <v>2.5340406874433622E-31</v>
      </c>
      <c r="HW183" s="86">
        <f t="shared" si="633"/>
        <v>2.4057340953302051E-40</v>
      </c>
      <c r="HX183" s="86">
        <f t="shared" si="634"/>
        <v>1.4644640565043449E-36</v>
      </c>
      <c r="HY183" s="86">
        <f t="shared" si="635"/>
        <v>4.7553117605321529E-40</v>
      </c>
      <c r="HZ183" s="86">
        <f t="shared" si="636"/>
        <v>1.6291822840983153E-47</v>
      </c>
      <c r="IA183" s="86">
        <f t="shared" si="637"/>
        <v>2.7579533275220208E-48</v>
      </c>
      <c r="IB183" s="86">
        <f t="shared" si="638"/>
        <v>1.7551327258062345E-47</v>
      </c>
      <c r="IC183" s="86">
        <f t="shared" si="639"/>
        <v>9.662567937864731E-36</v>
      </c>
      <c r="ID183" s="86">
        <f t="shared" si="640"/>
        <v>2.0415117965881384E-31</v>
      </c>
      <c r="IE183" s="86">
        <f t="shared" si="641"/>
        <v>4.588873950972983E-29</v>
      </c>
      <c r="IF183" s="86">
        <f t="shared" si="642"/>
        <v>1.8483516382629802E-18</v>
      </c>
      <c r="IG183" s="86">
        <f t="shared" si="643"/>
        <v>1.0202223527131936E-16</v>
      </c>
      <c r="II183" s="86">
        <f t="shared" si="540"/>
        <v>0.56475383023876125</v>
      </c>
      <c r="IJ183" s="86">
        <f t="shared" si="541"/>
        <v>8.0423591530013674E-2</v>
      </c>
      <c r="IK183" s="86">
        <f t="shared" si="542"/>
        <v>0.16404431363445487</v>
      </c>
      <c r="IL183" s="86">
        <f t="shared" si="543"/>
        <v>0.24475532533629732</v>
      </c>
      <c r="IM183" s="86">
        <f t="shared" si="544"/>
        <v>7.6454552509176946E-2</v>
      </c>
      <c r="IN183" s="86">
        <f t="shared" si="545"/>
        <v>0.10491365597649401</v>
      </c>
      <c r="IO183" s="86">
        <f t="shared" si="546"/>
        <v>4.7542152704204026E-2</v>
      </c>
      <c r="IP183" s="86">
        <f t="shared" si="547"/>
        <v>3.1648590898117582E-3</v>
      </c>
      <c r="IQ183" s="86">
        <f t="shared" si="548"/>
        <v>1.8355142325005E-4</v>
      </c>
      <c r="IR183" s="86">
        <f t="shared" si="549"/>
        <v>2.9420053672763048E-2</v>
      </c>
      <c r="IS183" s="86">
        <f t="shared" si="550"/>
        <v>0.30032223698613775</v>
      </c>
      <c r="IT183" s="86">
        <f t="shared" si="551"/>
        <v>0.53288165347825656</v>
      </c>
      <c r="IU183" s="86">
        <f t="shared" si="552"/>
        <v>0.5648039943017108</v>
      </c>
      <c r="IV183" s="86">
        <f t="shared" si="553"/>
        <v>0.39776381317695025</v>
      </c>
      <c r="IW183" s="86">
        <f t="shared" si="554"/>
        <v>0.41028744690223418</v>
      </c>
      <c r="IY183" s="86">
        <f t="shared" si="555"/>
        <v>0.56475383023876125</v>
      </c>
      <c r="IZ183" s="86">
        <f t="shared" si="556"/>
        <v>8.0423591530013674E-2</v>
      </c>
      <c r="JA183" s="86">
        <f t="shared" si="557"/>
        <v>0.16404431363445487</v>
      </c>
      <c r="JB183" s="86">
        <f t="shared" si="558"/>
        <v>0.24475532533629732</v>
      </c>
      <c r="JC183" s="86">
        <f t="shared" si="559"/>
        <v>7.6454552509176946E-2</v>
      </c>
      <c r="JD183" s="86">
        <f t="shared" si="560"/>
        <v>0.10491365597649401</v>
      </c>
      <c r="JE183" s="86">
        <f t="shared" si="561"/>
        <v>4.7542152704204026E-2</v>
      </c>
      <c r="JF183" s="86">
        <f t="shared" si="562"/>
        <v>3.1648590898117582E-3</v>
      </c>
      <c r="JG183" s="86">
        <f t="shared" si="563"/>
        <v>1.8355142325005E-4</v>
      </c>
      <c r="JH183" s="86">
        <f t="shared" si="564"/>
        <v>2.9420053672763048E-2</v>
      </c>
      <c r="JI183" s="86">
        <f t="shared" si="565"/>
        <v>0.30032223698613775</v>
      </c>
      <c r="JJ183" s="86">
        <f t="shared" si="566"/>
        <v>0.53288165347825656</v>
      </c>
      <c r="JK183" s="86">
        <f t="shared" si="567"/>
        <v>0.5648039943017108</v>
      </c>
      <c r="JL183" s="86">
        <f t="shared" si="568"/>
        <v>0.39776381317695025</v>
      </c>
      <c r="JM183" s="86">
        <f t="shared" si="569"/>
        <v>0.41028744690223429</v>
      </c>
    </row>
    <row r="184" spans="2:273" x14ac:dyDescent="0.25">
      <c r="B184" s="2">
        <v>157</v>
      </c>
      <c r="C184" s="37">
        <v>75.593999999999994</v>
      </c>
      <c r="D184" s="37">
        <v>72.144999999999996</v>
      </c>
      <c r="E184" s="37">
        <v>74.097999999999999</v>
      </c>
      <c r="F184" s="37">
        <v>70.644999999999996</v>
      </c>
      <c r="G184" s="37">
        <v>68.225999999999999</v>
      </c>
      <c r="H184" s="37">
        <v>67.507999999999996</v>
      </c>
      <c r="I184" s="37">
        <v>68.442999999999998</v>
      </c>
      <c r="J184" s="37">
        <v>66.370999999999995</v>
      </c>
      <c r="K184" s="37">
        <v>69.774000000000001</v>
      </c>
      <c r="L184" s="37">
        <v>70.451999999999998</v>
      </c>
      <c r="M184" s="37">
        <v>69.016000000000005</v>
      </c>
      <c r="N184" s="37">
        <v>76.225999999999999</v>
      </c>
      <c r="O184" s="37">
        <v>84.016000000000005</v>
      </c>
      <c r="P184" s="37">
        <v>108.825</v>
      </c>
      <c r="Q184" s="37">
        <v>143.161</v>
      </c>
      <c r="S184" s="4">
        <f t="shared" si="441"/>
        <v>74.628156940096218</v>
      </c>
      <c r="T184" s="4">
        <f t="shared" si="442"/>
        <v>72.561294211831949</v>
      </c>
      <c r="U184" s="4">
        <f t="shared" si="443"/>
        <v>73.203135743069538</v>
      </c>
      <c r="V184" s="4">
        <f t="shared" si="444"/>
        <v>71.675456713384762</v>
      </c>
      <c r="W184" s="4">
        <f t="shared" si="445"/>
        <v>67.246103186101649</v>
      </c>
      <c r="X184" s="4">
        <f t="shared" si="446"/>
        <v>67.578468561365838</v>
      </c>
      <c r="Y184" s="4">
        <f t="shared" si="447"/>
        <v>68.149045850875652</v>
      </c>
      <c r="Z184" s="4">
        <f t="shared" si="448"/>
        <v>66.309951752452065</v>
      </c>
      <c r="AA184" s="4">
        <f t="shared" si="449"/>
        <v>69.357913566017743</v>
      </c>
      <c r="AB184" s="4">
        <f t="shared" si="450"/>
        <v>69.057904416021316</v>
      </c>
      <c r="AC184" s="4">
        <f t="shared" si="451"/>
        <v>70.452301174471174</v>
      </c>
      <c r="AD184" s="4">
        <f t="shared" si="452"/>
        <v>77.199799580204356</v>
      </c>
      <c r="AE184" s="4">
        <f t="shared" si="453"/>
        <v>84.379701684733121</v>
      </c>
      <c r="AF184" s="4">
        <f t="shared" si="454"/>
        <v>108.67329490796217</v>
      </c>
      <c r="AG184" s="4">
        <f t="shared" si="455"/>
        <v>144.63043489638548</v>
      </c>
      <c r="AI184" s="4">
        <f t="shared" si="456"/>
        <v>0.96584305990377572</v>
      </c>
      <c r="AJ184" s="4">
        <f t="shared" si="457"/>
        <v>-0.41629421183195348</v>
      </c>
      <c r="AK184" s="4">
        <f t="shared" si="458"/>
        <v>0.89486425693046101</v>
      </c>
      <c r="AL184" s="4">
        <f t="shared" si="459"/>
        <v>-1.0304567133847655</v>
      </c>
      <c r="AM184" s="4">
        <f t="shared" si="460"/>
        <v>0.97989681389834971</v>
      </c>
      <c r="AN184" s="4">
        <f t="shared" si="461"/>
        <v>-7.0468561365842675E-2</v>
      </c>
      <c r="AO184" s="4">
        <f t="shared" si="462"/>
        <v>0.29395414912434603</v>
      </c>
      <c r="AP184" s="4">
        <f t="shared" si="463"/>
        <v>6.1048247547930146E-2</v>
      </c>
      <c r="AQ184" s="4">
        <f t="shared" si="464"/>
        <v>0.41608643398225809</v>
      </c>
      <c r="AR184" s="4">
        <f t="shared" si="465"/>
        <v>1.3940955839786824</v>
      </c>
      <c r="AS184" s="4">
        <f t="shared" si="466"/>
        <v>-1.4363011744711685</v>
      </c>
      <c r="AT184" s="4">
        <f t="shared" si="467"/>
        <v>-0.97379958020435708</v>
      </c>
      <c r="AU184" s="4">
        <f t="shared" si="468"/>
        <v>-0.36370168473311537</v>
      </c>
      <c r="AV184" s="4">
        <f t="shared" si="570"/>
        <v>0.15170509203782956</v>
      </c>
      <c r="AW184" s="4">
        <f t="shared" si="570"/>
        <v>-1.4694348963854793</v>
      </c>
      <c r="AY184" s="2">
        <f t="shared" si="520"/>
        <v>74.378973468145347</v>
      </c>
      <c r="AZ184" s="2">
        <f t="shared" si="571"/>
        <v>72.538415458564558</v>
      </c>
      <c r="BA184" s="2">
        <f t="shared" si="572"/>
        <v>72.976479031493824</v>
      </c>
      <c r="BB184" s="2">
        <f t="shared" si="573"/>
        <v>71.285121633368973</v>
      </c>
      <c r="BC184" s="2">
        <f t="shared" si="574"/>
        <v>67.150013504366569</v>
      </c>
      <c r="BD184" s="2">
        <f t="shared" si="575"/>
        <v>67.420769659250965</v>
      </c>
      <c r="BE184" s="2">
        <f t="shared" si="576"/>
        <v>68.096750691143455</v>
      </c>
      <c r="BF184" s="2">
        <f t="shared" si="577"/>
        <v>66.308739937195327</v>
      </c>
      <c r="BG184" s="2">
        <f t="shared" si="578"/>
        <v>69.357885176976666</v>
      </c>
      <c r="BH184" s="2">
        <f t="shared" si="579"/>
        <v>69.026225554283116</v>
      </c>
      <c r="BI184" s="2">
        <f t="shared" si="580"/>
        <v>68.578884356986237</v>
      </c>
      <c r="BJ184" s="2">
        <f t="shared" si="581"/>
        <v>70.864393090314536</v>
      </c>
      <c r="BK184" s="2">
        <f t="shared" si="582"/>
        <v>71.25104145388093</v>
      </c>
      <c r="BL184" s="2">
        <f t="shared" si="583"/>
        <v>74.523902111120464</v>
      </c>
      <c r="BM184" s="2">
        <f t="shared" si="584"/>
        <v>74.463979538592923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>
        <f t="shared" si="492"/>
        <v>66.370999999999995</v>
      </c>
      <c r="DC184" s="2">
        <f t="shared" si="493"/>
        <v>69.774000000000001</v>
      </c>
      <c r="DD184" s="2">
        <f t="shared" si="494"/>
        <v>70.451999999999998</v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114.18111446692842</v>
      </c>
      <c r="DL184" s="2">
        <f t="shared" si="585"/>
        <v>107.55430551278937</v>
      </c>
      <c r="DM184" s="2">
        <f t="shared" si="585"/>
        <v>105.03426155240111</v>
      </c>
      <c r="DN184" s="2">
        <f t="shared" si="585"/>
        <v>108.05403079167004</v>
      </c>
      <c r="DO184" s="2">
        <f t="shared" si="585"/>
        <v>102.96197844403108</v>
      </c>
      <c r="DP184" s="2">
        <f t="shared" si="585"/>
        <v>97.340102024291468</v>
      </c>
      <c r="DQ184" s="2">
        <f t="shared" si="585"/>
        <v>109.95648416988418</v>
      </c>
      <c r="DR184" s="2">
        <f t="shared" si="585"/>
        <v>114.79787282913166</v>
      </c>
      <c r="DS184" s="2">
        <f t="shared" si="585"/>
        <v>112.65178953238953</v>
      </c>
      <c r="DT184" s="2">
        <f t="shared" si="585"/>
        <v>98.150835704125157</v>
      </c>
      <c r="DU184" s="2">
        <f t="shared" si="585"/>
        <v>102.43510931174086</v>
      </c>
      <c r="DV184" s="2">
        <f t="shared" si="585"/>
        <v>105.92244736842105</v>
      </c>
      <c r="DW184" s="2">
        <f t="shared" si="585"/>
        <v>112.17516551956814</v>
      </c>
      <c r="DX184" s="2">
        <f t="shared" si="585"/>
        <v>117.71843878163878</v>
      </c>
      <c r="DY184" s="2">
        <f t="shared" si="585"/>
        <v>97.579038306451608</v>
      </c>
      <c r="EA184" s="2">
        <f t="shared" si="440"/>
        <v>73.768253664671704</v>
      </c>
      <c r="EB184" s="2">
        <f t="shared" si="502"/>
        <v>72.529654308023666</v>
      </c>
      <c r="EC184" s="2">
        <f t="shared" si="503"/>
        <v>72.668530214603862</v>
      </c>
      <c r="ED184" s="2">
        <f t="shared" si="504"/>
        <v>71.181596929482168</v>
      </c>
      <c r="EE184" s="2">
        <f t="shared" si="505"/>
        <v>65.983812241328337</v>
      </c>
      <c r="EF184" s="2">
        <f t="shared" si="506"/>
        <v>66.091443551670537</v>
      </c>
      <c r="EG184" s="2">
        <f t="shared" si="507"/>
        <v>67.409539764803853</v>
      </c>
      <c r="EH184" s="2">
        <f t="shared" si="508"/>
        <v>65.444000846955973</v>
      </c>
      <c r="EI184" s="2">
        <f t="shared" si="509"/>
        <v>69.525108311626795</v>
      </c>
      <c r="EJ184" s="2">
        <f t="shared" si="510"/>
        <v>68.573398880282255</v>
      </c>
      <c r="EK184" s="2">
        <f t="shared" si="511"/>
        <v>68.034528113466948</v>
      </c>
      <c r="EL184" s="2">
        <f t="shared" si="512"/>
        <v>71.124834635952254</v>
      </c>
      <c r="EM184" s="2">
        <f t="shared" si="513"/>
        <v>70.94671557296769</v>
      </c>
      <c r="EN184" s="2">
        <f t="shared" si="514"/>
        <v>74.857523006530329</v>
      </c>
      <c r="EO184" s="2">
        <f t="shared" si="515"/>
        <v>74.324755905511836</v>
      </c>
      <c r="EQ184" s="2">
        <f t="shared" si="516"/>
        <v>75.055373884711798</v>
      </c>
      <c r="ER184" s="2">
        <f t="shared" si="586"/>
        <v>72.542211421536109</v>
      </c>
      <c r="ES184" s="2">
        <f t="shared" si="586"/>
        <v>73.19053953509767</v>
      </c>
      <c r="ET184" s="2">
        <f t="shared" si="586"/>
        <v>71.360496296233876</v>
      </c>
      <c r="EU184" s="2">
        <f t="shared" si="586"/>
        <v>67.919358008475442</v>
      </c>
      <c r="EV184" s="2">
        <f t="shared" si="586"/>
        <v>68.311604016250016</v>
      </c>
      <c r="EW184" s="2">
        <f t="shared" si="586"/>
        <v>68.525090265101468</v>
      </c>
      <c r="EX184" s="2">
        <f t="shared" si="586"/>
        <v>66.754173744947991</v>
      </c>
      <c r="EY184" s="2">
        <f t="shared" si="586"/>
        <v>69.281803925418728</v>
      </c>
      <c r="EZ184" s="2">
        <f t="shared" si="586"/>
        <v>69.304112560586773</v>
      </c>
      <c r="FA184" s="2">
        <f t="shared" si="586"/>
        <v>69.007129920768449</v>
      </c>
      <c r="FB184" s="2">
        <f t="shared" si="586"/>
        <v>70.615909624741619</v>
      </c>
      <c r="FC184" s="2">
        <f t="shared" si="586"/>
        <v>71.578214677448955</v>
      </c>
      <c r="FD184" s="2">
        <f t="shared" si="586"/>
        <v>74.169575138943912</v>
      </c>
      <c r="FE184" s="2">
        <f t="shared" si="586"/>
        <v>74.653824905362256</v>
      </c>
      <c r="FG184" s="2">
        <f t="shared" si="518"/>
        <v>0.99997188858113228</v>
      </c>
      <c r="FH184" s="2">
        <f t="shared" si="587"/>
        <v>0.99996936317448704</v>
      </c>
      <c r="FI184" s="2">
        <f t="shared" si="587"/>
        <v>0.99996885685406312</v>
      </c>
      <c r="FJ184" s="2">
        <f t="shared" si="587"/>
        <v>0.99996615374028019</v>
      </c>
      <c r="FK184" s="2">
        <f t="shared" si="587"/>
        <v>0.99996291721890684</v>
      </c>
      <c r="FL184" s="2">
        <f t="shared" si="587"/>
        <v>0.9999654771013794</v>
      </c>
      <c r="FM184" s="2">
        <f t="shared" si="587"/>
        <v>0.99996000322875178</v>
      </c>
      <c r="FN184" s="2">
        <f t="shared" si="587"/>
        <v>0.99995885592156986</v>
      </c>
      <c r="FO184" s="2">
        <f t="shared" si="587"/>
        <v>0.99996126644324135</v>
      </c>
      <c r="FP184" s="2">
        <f t="shared" si="587"/>
        <v>0.99996095584105504</v>
      </c>
      <c r="FQ184" s="2">
        <f t="shared" si="587"/>
        <v>0.9999616396508777</v>
      </c>
      <c r="FR184" s="2">
        <f t="shared" si="587"/>
        <v>0.99996149020050829</v>
      </c>
      <c r="FS184" s="2">
        <f t="shared" si="587"/>
        <v>0.99996366698147043</v>
      </c>
      <c r="FT184" s="2">
        <f t="shared" si="587"/>
        <v>0.99996032629060161</v>
      </c>
      <c r="FU184" s="2">
        <f t="shared" si="587"/>
        <v>0.99995453157723813</v>
      </c>
      <c r="FW184" s="2">
        <f t="shared" si="536"/>
        <v>0.47360280036390312</v>
      </c>
      <c r="FX184" s="2">
        <f t="shared" si="588"/>
        <v>0.61225108825005214</v>
      </c>
      <c r="FY184" s="2">
        <f t="shared" si="589"/>
        <v>0.58799878497416214</v>
      </c>
      <c r="FZ184" s="2">
        <f t="shared" si="590"/>
        <v>0.57169967547030942</v>
      </c>
      <c r="GA184" s="2">
        <f t="shared" si="591"/>
        <v>0.601809592708624</v>
      </c>
      <c r="GB184" s="2">
        <f t="shared" si="592"/>
        <v>0.59826635709573628</v>
      </c>
      <c r="GC184" s="2">
        <f t="shared" si="593"/>
        <v>0.61450305096365487</v>
      </c>
      <c r="GD184" s="2">
        <f t="shared" si="594"/>
        <v>0.65846917760387369</v>
      </c>
      <c r="GE184" s="2">
        <f t="shared" si="595"/>
        <v>0.69416580209357504</v>
      </c>
      <c r="GF184" s="2">
        <f t="shared" si="596"/>
        <v>0.61812425308377361</v>
      </c>
      <c r="GG184" s="2">
        <f t="shared" si="597"/>
        <v>0.55833396682777681</v>
      </c>
      <c r="GH184" s="2">
        <f t="shared" si="598"/>
        <v>0.51438146870421686</v>
      </c>
      <c r="GI184" s="2">
        <f t="shared" si="599"/>
        <v>0.47953817310026986</v>
      </c>
      <c r="GJ184" s="2">
        <f t="shared" si="600"/>
        <v>0.48742261256409136</v>
      </c>
      <c r="GK184" s="2">
        <f t="shared" si="601"/>
        <v>0.41987029346628502</v>
      </c>
      <c r="GM184" s="86">
        <f t="shared" si="537"/>
        <v>5.4289409902835643E-195</v>
      </c>
      <c r="GN184" s="86">
        <f t="shared" si="602"/>
        <v>1.5479536105961919E-213</v>
      </c>
      <c r="GO184" s="86">
        <f t="shared" si="603"/>
        <v>4.4489240940154948E-298</v>
      </c>
      <c r="GP184" s="86">
        <f t="shared" si="604"/>
        <v>0</v>
      </c>
      <c r="GQ184" s="86">
        <f t="shared" si="605"/>
        <v>0</v>
      </c>
      <c r="GR184" s="86">
        <f t="shared" si="606"/>
        <v>9.5923835760852458E-275</v>
      </c>
      <c r="GS184" s="86">
        <f t="shared" si="607"/>
        <v>8.3565681601407937E-257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7.5997881940241213E-237</v>
      </c>
      <c r="HA184" s="86">
        <f t="shared" si="615"/>
        <v>0</v>
      </c>
      <c r="HC184" s="86">
        <f t="shared" si="538"/>
        <v>2.8533506435810189E-117</v>
      </c>
      <c r="HD184" s="86">
        <f t="shared" si="616"/>
        <v>9.4933958440420842E-137</v>
      </c>
      <c r="HE184" s="86">
        <f t="shared" si="617"/>
        <v>7.969342939919208E-169</v>
      </c>
      <c r="HF184" s="86">
        <f t="shared" si="618"/>
        <v>6.3243023873108337E-212</v>
      </c>
      <c r="HG184" s="86">
        <f t="shared" si="619"/>
        <v>1.3944010096092152E-280</v>
      </c>
      <c r="HH184" s="86">
        <f t="shared" si="620"/>
        <v>9.3943631757126701E-213</v>
      </c>
      <c r="HI184" s="86">
        <f t="shared" si="621"/>
        <v>5.5846561376419637E-207</v>
      </c>
      <c r="HJ184" s="86">
        <f t="shared" si="622"/>
        <v>2.5493083011171286E-272</v>
      </c>
      <c r="HK184" s="86">
        <f t="shared" si="623"/>
        <v>0</v>
      </c>
      <c r="HL184" s="86">
        <f t="shared" si="624"/>
        <v>1.3668749225860159E-208</v>
      </c>
      <c r="HM184" s="86">
        <f t="shared" si="625"/>
        <v>3.5249715938416991E-303</v>
      </c>
      <c r="HN184" s="86">
        <f t="shared" si="626"/>
        <v>6.722815247952252E-289</v>
      </c>
      <c r="HO184" s="86">
        <f t="shared" si="627"/>
        <v>6.5474867456793995E-173</v>
      </c>
      <c r="HP184" s="86">
        <f t="shared" si="628"/>
        <v>1.8118804923722443E-162</v>
      </c>
      <c r="HQ184" s="86">
        <f t="shared" si="629"/>
        <v>1.0553303425151232E-234</v>
      </c>
      <c r="HS184" s="86">
        <f t="shared" si="539"/>
        <v>5.1538446774947286E-24</v>
      </c>
      <c r="HT184" s="86">
        <f t="shared" si="630"/>
        <v>1.6142203266841909E-33</v>
      </c>
      <c r="HU184" s="86">
        <f t="shared" si="631"/>
        <v>1.8389577670400606E-35</v>
      </c>
      <c r="HV184" s="86">
        <f t="shared" si="632"/>
        <v>3.3004972219047989E-33</v>
      </c>
      <c r="HW184" s="86">
        <f t="shared" si="633"/>
        <v>8.7069558284018584E-43</v>
      </c>
      <c r="HX184" s="86">
        <f t="shared" si="634"/>
        <v>9.8351438343599124E-39</v>
      </c>
      <c r="HY184" s="86">
        <f t="shared" si="635"/>
        <v>1.9570176543321264E-42</v>
      </c>
      <c r="HZ184" s="86">
        <f t="shared" si="636"/>
        <v>3.460317490663703E-50</v>
      </c>
      <c r="IA184" s="86">
        <f t="shared" si="637"/>
        <v>5.9157491853203285E-51</v>
      </c>
      <c r="IB184" s="86">
        <f t="shared" si="638"/>
        <v>2.858585630529208E-50</v>
      </c>
      <c r="IC184" s="86">
        <f t="shared" si="639"/>
        <v>5.9663910458581295E-38</v>
      </c>
      <c r="ID184" s="86">
        <f t="shared" si="640"/>
        <v>1.8408966066854549E-33</v>
      </c>
      <c r="IE184" s="86">
        <f t="shared" si="641"/>
        <v>5.2133226761489971E-31</v>
      </c>
      <c r="IF184" s="86">
        <f t="shared" si="642"/>
        <v>1.0540344740162164E-19</v>
      </c>
      <c r="IG184" s="86">
        <f t="shared" si="643"/>
        <v>6.7906126591308314E-18</v>
      </c>
      <c r="II184" s="86">
        <f t="shared" si="540"/>
        <v>0.56603344769255548</v>
      </c>
      <c r="IJ184" s="86">
        <f t="shared" si="541"/>
        <v>3.4611308066522961E-2</v>
      </c>
      <c r="IK184" s="86">
        <f t="shared" si="542"/>
        <v>8.2331517057688847E-2</v>
      </c>
      <c r="IL184" s="86">
        <f t="shared" si="543"/>
        <v>0.13806063397902765</v>
      </c>
      <c r="IM184" s="86">
        <f t="shared" si="544"/>
        <v>2.8102666559086577E-2</v>
      </c>
      <c r="IN184" s="86">
        <f t="shared" si="545"/>
        <v>4.4537816257206986E-2</v>
      </c>
      <c r="IO184" s="86">
        <f t="shared" si="546"/>
        <v>1.6044338003837741E-2</v>
      </c>
      <c r="IP184" s="86">
        <f t="shared" si="547"/>
        <v>6.3833269647343321E-4</v>
      </c>
      <c r="IQ184" s="86">
        <f t="shared" si="548"/>
        <v>2.584672576560545E-5</v>
      </c>
      <c r="IR184" s="86">
        <f t="shared" si="549"/>
        <v>8.2157717879735512E-3</v>
      </c>
      <c r="IS184" s="86">
        <f t="shared" si="550"/>
        <v>0.1719325901394832</v>
      </c>
      <c r="IT184" s="86">
        <f t="shared" si="551"/>
        <v>0.42822865128006821</v>
      </c>
      <c r="IU184" s="86">
        <f t="shared" si="552"/>
        <v>0.56189222077630641</v>
      </c>
      <c r="IV184" s="86">
        <f t="shared" si="553"/>
        <v>0.46874012865375658</v>
      </c>
      <c r="IW184" s="86">
        <f t="shared" si="554"/>
        <v>0.47988665738555997</v>
      </c>
      <c r="IY184" s="86">
        <f t="shared" si="555"/>
        <v>0.56603344769255548</v>
      </c>
      <c r="IZ184" s="86">
        <f t="shared" si="556"/>
        <v>3.4611308066522961E-2</v>
      </c>
      <c r="JA184" s="86">
        <f t="shared" si="557"/>
        <v>8.2331517057688847E-2</v>
      </c>
      <c r="JB184" s="86">
        <f t="shared" si="558"/>
        <v>0.13806063397902765</v>
      </c>
      <c r="JC184" s="86">
        <f t="shared" si="559"/>
        <v>2.8102666559086577E-2</v>
      </c>
      <c r="JD184" s="86">
        <f t="shared" si="560"/>
        <v>4.4537816257206986E-2</v>
      </c>
      <c r="JE184" s="86">
        <f t="shared" si="561"/>
        <v>1.6044338003837741E-2</v>
      </c>
      <c r="JF184" s="86">
        <f t="shared" si="562"/>
        <v>6.3833269647343321E-4</v>
      </c>
      <c r="JG184" s="86">
        <f t="shared" si="563"/>
        <v>2.584672576560545E-5</v>
      </c>
      <c r="JH184" s="86">
        <f t="shared" si="564"/>
        <v>8.2157717879735512E-3</v>
      </c>
      <c r="JI184" s="86">
        <f t="shared" si="565"/>
        <v>0.1719325901394832</v>
      </c>
      <c r="JJ184" s="86">
        <f t="shared" si="566"/>
        <v>0.42822865128006821</v>
      </c>
      <c r="JK184" s="86">
        <f t="shared" si="567"/>
        <v>0.56189222077630641</v>
      </c>
      <c r="JL184" s="86">
        <f t="shared" si="568"/>
        <v>0.46874012865375658</v>
      </c>
      <c r="JM184" s="86">
        <f t="shared" si="569"/>
        <v>0.47988665738555997</v>
      </c>
    </row>
    <row r="185" spans="2:273" x14ac:dyDescent="0.25">
      <c r="B185" s="2">
        <v>158</v>
      </c>
      <c r="C185" s="37">
        <v>74.078000000000003</v>
      </c>
      <c r="D185" s="37">
        <v>72.129000000000005</v>
      </c>
      <c r="E185" s="37">
        <v>73.278999999999996</v>
      </c>
      <c r="F185" s="37">
        <v>71.048000000000002</v>
      </c>
      <c r="G185" s="37">
        <v>67.387</v>
      </c>
      <c r="H185" s="37">
        <v>67.852000000000004</v>
      </c>
      <c r="I185" s="37">
        <v>68.77</v>
      </c>
      <c r="J185" s="37">
        <v>65.048000000000002</v>
      </c>
      <c r="K185" s="37">
        <v>68.903000000000006</v>
      </c>
      <c r="L185" s="37">
        <v>68.790000000000006</v>
      </c>
      <c r="M185" s="37">
        <v>68.144999999999996</v>
      </c>
      <c r="N185" s="37">
        <v>72.757999999999996</v>
      </c>
      <c r="O185" s="37">
        <v>80.290000000000006</v>
      </c>
      <c r="P185" s="37">
        <v>106.286</v>
      </c>
      <c r="Q185" s="37">
        <v>142.565</v>
      </c>
      <c r="S185" s="4">
        <f t="shared" si="441"/>
        <v>74.503731565426506</v>
      </c>
      <c r="T185" s="4">
        <f t="shared" si="442"/>
        <v>72.452424015696579</v>
      </c>
      <c r="U185" s="4">
        <f t="shared" si="443"/>
        <v>72.990791299581716</v>
      </c>
      <c r="V185" s="4">
        <f t="shared" si="444"/>
        <v>71.356186160217717</v>
      </c>
      <c r="W185" s="4">
        <f t="shared" si="445"/>
        <v>67.098092785288387</v>
      </c>
      <c r="X185" s="4">
        <f t="shared" si="446"/>
        <v>67.429261466112479</v>
      </c>
      <c r="Y185" s="4">
        <f t="shared" si="447"/>
        <v>68.04853023155593</v>
      </c>
      <c r="Z185" s="4">
        <f t="shared" si="448"/>
        <v>66.222966760981805</v>
      </c>
      <c r="AA185" s="4">
        <f t="shared" si="449"/>
        <v>69.260351069521619</v>
      </c>
      <c r="AB185" s="4">
        <f t="shared" si="450"/>
        <v>68.950723471280597</v>
      </c>
      <c r="AC185" s="4">
        <f t="shared" si="451"/>
        <v>69.180702374989266</v>
      </c>
      <c r="AD185" s="4">
        <f t="shared" si="452"/>
        <v>74.38728352892312</v>
      </c>
      <c r="AE185" s="4">
        <f t="shared" si="453"/>
        <v>80.974408026601878</v>
      </c>
      <c r="AF185" s="4">
        <f t="shared" si="454"/>
        <v>105.10148699435521</v>
      </c>
      <c r="AG185" s="4">
        <f t="shared" si="455"/>
        <v>143.9171852930117</v>
      </c>
      <c r="AI185" s="4">
        <f t="shared" si="456"/>
        <v>-0.42573156542650281</v>
      </c>
      <c r="AJ185" s="4">
        <f t="shared" si="457"/>
        <v>-0.32342401569657397</v>
      </c>
      <c r="AK185" s="4">
        <f t="shared" si="458"/>
        <v>0.28820870041828073</v>
      </c>
      <c r="AL185" s="4">
        <f t="shared" si="459"/>
        <v>-0.30818616021771561</v>
      </c>
      <c r="AM185" s="4">
        <f t="shared" si="460"/>
        <v>0.28890721471161385</v>
      </c>
      <c r="AN185" s="4">
        <f t="shared" si="461"/>
        <v>0.42273853388752514</v>
      </c>
      <c r="AO185" s="4">
        <f t="shared" si="462"/>
        <v>0.72146976844406652</v>
      </c>
      <c r="AP185" s="4">
        <f t="shared" si="463"/>
        <v>-1.1749667609818033</v>
      </c>
      <c r="AQ185" s="4">
        <f t="shared" si="464"/>
        <v>-0.35735106952161289</v>
      </c>
      <c r="AR185" s="4">
        <f t="shared" si="465"/>
        <v>-0.1607234712805905</v>
      </c>
      <c r="AS185" s="4">
        <f t="shared" si="466"/>
        <v>-1.0357023749892704</v>
      </c>
      <c r="AT185" s="4">
        <f t="shared" si="467"/>
        <v>-1.6292835289231249</v>
      </c>
      <c r="AU185" s="4">
        <f t="shared" si="468"/>
        <v>-0.68440802660187217</v>
      </c>
      <c r="AV185" s="4">
        <f t="shared" si="570"/>
        <v>1.1845130056447886</v>
      </c>
      <c r="AW185" s="4">
        <f t="shared" si="570"/>
        <v>-1.3521852930117007</v>
      </c>
      <c r="AY185" s="2">
        <f t="shared" si="520"/>
        <v>74.306382105694027</v>
      </c>
      <c r="AZ185" s="2">
        <f t="shared" si="571"/>
        <v>72.445814624383488</v>
      </c>
      <c r="BA185" s="2">
        <f t="shared" si="572"/>
        <v>72.913323280724242</v>
      </c>
      <c r="BB185" s="2">
        <f t="shared" si="573"/>
        <v>71.203634068275221</v>
      </c>
      <c r="BC185" s="2">
        <f t="shared" si="574"/>
        <v>67.076618726219493</v>
      </c>
      <c r="BD185" s="2">
        <f t="shared" si="575"/>
        <v>67.386128881529061</v>
      </c>
      <c r="BE185" s="2">
        <f t="shared" si="576"/>
        <v>68.037817265520687</v>
      </c>
      <c r="BF185" s="2">
        <f t="shared" si="577"/>
        <v>66.222832008907119</v>
      </c>
      <c r="BG185" s="2">
        <f t="shared" si="578"/>
        <v>69.260348986167998</v>
      </c>
      <c r="BH185" s="2">
        <f t="shared" si="579"/>
        <v>68.945720075795961</v>
      </c>
      <c r="BI185" s="2">
        <f t="shared" si="580"/>
        <v>68.468577772563194</v>
      </c>
      <c r="BJ185" s="2">
        <f t="shared" si="581"/>
        <v>70.778672243119843</v>
      </c>
      <c r="BK185" s="2">
        <f t="shared" si="582"/>
        <v>71.184183723529571</v>
      </c>
      <c r="BL185" s="2">
        <f t="shared" si="583"/>
        <v>74.394071486026206</v>
      </c>
      <c r="BM185" s="2">
        <f t="shared" si="584"/>
        <v>74.362863223306618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>
        <f t="shared" si="489"/>
        <v>67.387</v>
      </c>
      <c r="CZ185" s="2" t="str">
        <f t="shared" si="490"/>
        <v/>
      </c>
      <c r="DA185" s="2">
        <f t="shared" si="491"/>
        <v>68.77</v>
      </c>
      <c r="DB185" s="2">
        <f t="shared" si="492"/>
        <v>65.048000000000002</v>
      </c>
      <c r="DC185" s="2">
        <f t="shared" si="493"/>
        <v>68.903000000000006</v>
      </c>
      <c r="DD185" s="2">
        <f t="shared" si="494"/>
        <v>68.790000000000006</v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114.35981999395952</v>
      </c>
      <c r="DL185" s="2">
        <f t="shared" si="585"/>
        <v>107.6812943305513</v>
      </c>
      <c r="DM185" s="2">
        <f t="shared" si="585"/>
        <v>105.15312171549382</v>
      </c>
      <c r="DN185" s="2">
        <f t="shared" si="585"/>
        <v>108.1966655862572</v>
      </c>
      <c r="DO185" s="2">
        <f t="shared" si="585"/>
        <v>103.06511883138199</v>
      </c>
      <c r="DP185" s="2">
        <f t="shared" si="585"/>
        <v>97.405707692307672</v>
      </c>
      <c r="DQ185" s="2">
        <f t="shared" si="585"/>
        <v>110.14303333333334</v>
      </c>
      <c r="DR185" s="2">
        <f t="shared" si="585"/>
        <v>115.02578991596639</v>
      </c>
      <c r="DS185" s="2">
        <f t="shared" si="585"/>
        <v>112.84968888888889</v>
      </c>
      <c r="DT185" s="2">
        <f t="shared" si="585"/>
        <v>98.21701754385964</v>
      </c>
      <c r="DU185" s="2">
        <f t="shared" si="585"/>
        <v>102.54450235255494</v>
      </c>
      <c r="DV185" s="2">
        <f t="shared" si="585"/>
        <v>106.05352004048584</v>
      </c>
      <c r="DW185" s="2">
        <f t="shared" si="585"/>
        <v>112.36018596491228</v>
      </c>
      <c r="DX185" s="2">
        <f t="shared" si="585"/>
        <v>117.93921111111112</v>
      </c>
      <c r="DY185" s="2">
        <f t="shared" si="585"/>
        <v>97.65031370967742</v>
      </c>
      <c r="EA185" s="2">
        <f t="shared" si="440"/>
        <v>73.651109896782032</v>
      </c>
      <c r="EB185" s="2">
        <f t="shared" si="502"/>
        <v>72.435286052773264</v>
      </c>
      <c r="EC185" s="2">
        <f t="shared" si="503"/>
        <v>72.587304505331346</v>
      </c>
      <c r="ED185" s="2">
        <f t="shared" si="504"/>
        <v>71.093090294041119</v>
      </c>
      <c r="EE185" s="2">
        <f t="shared" si="505"/>
        <v>65.843913197181706</v>
      </c>
      <c r="EF185" s="2">
        <f t="shared" si="506"/>
        <v>65.979473655811148</v>
      </c>
      <c r="EG185" s="2">
        <f t="shared" si="507"/>
        <v>67.31160283067959</v>
      </c>
      <c r="EH185" s="2">
        <f t="shared" si="508"/>
        <v>65.312274208824732</v>
      </c>
      <c r="EI185" s="2">
        <f t="shared" si="509"/>
        <v>69.434333483305693</v>
      </c>
      <c r="EJ185" s="2">
        <f t="shared" si="510"/>
        <v>68.467080182529358</v>
      </c>
      <c r="EK185" s="2">
        <f t="shared" si="511"/>
        <v>67.889953386641565</v>
      </c>
      <c r="EL185" s="2">
        <f t="shared" si="512"/>
        <v>71.056389140271463</v>
      </c>
      <c r="EM185" s="2">
        <f t="shared" si="513"/>
        <v>70.857910430950056</v>
      </c>
      <c r="EN185" s="2">
        <f t="shared" si="514"/>
        <v>74.751648608008253</v>
      </c>
      <c r="EO185" s="2">
        <f t="shared" si="515"/>
        <v>74.21321899606302</v>
      </c>
      <c r="EQ185" s="2">
        <f t="shared" si="516"/>
        <v>74.968514385964923</v>
      </c>
      <c r="ER185" s="2">
        <f t="shared" si="586"/>
        <v>72.450342204199842</v>
      </c>
      <c r="ES185" s="2">
        <f t="shared" si="586"/>
        <v>73.120143404900503</v>
      </c>
      <c r="ET185" s="2">
        <f t="shared" si="586"/>
        <v>71.277235378859103</v>
      </c>
      <c r="EU185" s="2">
        <f t="shared" si="586"/>
        <v>67.818459986744614</v>
      </c>
      <c r="EV185" s="2">
        <f t="shared" si="586"/>
        <v>68.245985855024443</v>
      </c>
      <c r="EW185" s="2">
        <f t="shared" si="586"/>
        <v>68.450852134224718</v>
      </c>
      <c r="EX185" s="2">
        <f t="shared" si="586"/>
        <v>66.650811011663066</v>
      </c>
      <c r="EY185" s="2">
        <f t="shared" si="586"/>
        <v>69.188290020488992</v>
      </c>
      <c r="EZ185" s="2">
        <f t="shared" si="586"/>
        <v>69.213747834671949</v>
      </c>
      <c r="FA185" s="2">
        <f t="shared" si="586"/>
        <v>68.883933227810132</v>
      </c>
      <c r="FB185" s="2">
        <f t="shared" si="586"/>
        <v>70.537266792463285</v>
      </c>
      <c r="FC185" s="2">
        <f t="shared" si="586"/>
        <v>71.504406111823528</v>
      </c>
      <c r="FD185" s="2">
        <f t="shared" si="586"/>
        <v>74.048065898664234</v>
      </c>
      <c r="FE185" s="2">
        <f t="shared" si="586"/>
        <v>74.549235487096354</v>
      </c>
      <c r="FG185" s="2">
        <f t="shared" si="518"/>
        <v>0.99997436201786749</v>
      </c>
      <c r="FH185" s="2">
        <f t="shared" si="587"/>
        <v>0.99997205880772744</v>
      </c>
      <c r="FI185" s="2">
        <f t="shared" si="587"/>
        <v>0.99997159703550242</v>
      </c>
      <c r="FJ185" s="2">
        <f t="shared" si="587"/>
        <v>0.99996913175233504</v>
      </c>
      <c r="FK185" s="2">
        <f t="shared" si="587"/>
        <v>0.99996617999133885</v>
      </c>
      <c r="FL185" s="2">
        <f t="shared" si="587"/>
        <v>0.99996851464661085</v>
      </c>
      <c r="FM185" s="2">
        <f t="shared" si="587"/>
        <v>0.99996352238270736</v>
      </c>
      <c r="FN185" s="2">
        <f t="shared" si="587"/>
        <v>0.99996247601865085</v>
      </c>
      <c r="FO185" s="2">
        <f t="shared" si="587"/>
        <v>0.99996467445599513</v>
      </c>
      <c r="FP185" s="2">
        <f t="shared" si="587"/>
        <v>0.99996439118149594</v>
      </c>
      <c r="FQ185" s="2">
        <f t="shared" si="587"/>
        <v>0.99996501482771372</v>
      </c>
      <c r="FR185" s="2">
        <f t="shared" si="587"/>
        <v>0.9999648785264349</v>
      </c>
      <c r="FS185" s="2">
        <f t="shared" si="587"/>
        <v>0.9999668637873409</v>
      </c>
      <c r="FT185" s="2">
        <f t="shared" si="587"/>
        <v>0.99996381702068171</v>
      </c>
      <c r="FU185" s="2">
        <f t="shared" si="587"/>
        <v>0.9999585321396911</v>
      </c>
      <c r="FW185" s="2">
        <f t="shared" si="536"/>
        <v>0.49660413722718072</v>
      </c>
      <c r="FX185" s="2">
        <f t="shared" si="588"/>
        <v>0.63387753255746104</v>
      </c>
      <c r="FY185" s="2">
        <f t="shared" si="589"/>
        <v>0.61011650970997822</v>
      </c>
      <c r="FZ185" s="2">
        <f t="shared" si="590"/>
        <v>0.59408836239566987</v>
      </c>
      <c r="GA185" s="2">
        <f t="shared" si="591"/>
        <v>0.62366043390313852</v>
      </c>
      <c r="GB185" s="2">
        <f t="shared" si="592"/>
        <v>0.62018892292814243</v>
      </c>
      <c r="GC185" s="2">
        <f t="shared" si="593"/>
        <v>0.63607855107406897</v>
      </c>
      <c r="GD185" s="2">
        <f t="shared" si="594"/>
        <v>0.67886990415155302</v>
      </c>
      <c r="GE185" s="2">
        <f t="shared" si="595"/>
        <v>0.7133624530245114</v>
      </c>
      <c r="GF185" s="2">
        <f t="shared" si="596"/>
        <v>0.63961594127744381</v>
      </c>
      <c r="GG185" s="2">
        <f t="shared" si="597"/>
        <v>0.5809091559409485</v>
      </c>
      <c r="GH185" s="2">
        <f t="shared" si="598"/>
        <v>0.53734162888023695</v>
      </c>
      <c r="GI185" s="2">
        <f t="shared" si="599"/>
        <v>0.50255256757884503</v>
      </c>
      <c r="GJ185" s="2">
        <f t="shared" si="600"/>
        <v>0.51044429019262616</v>
      </c>
      <c r="GK185" s="2">
        <f t="shared" si="601"/>
        <v>0.442455489659975</v>
      </c>
      <c r="GM185" s="86">
        <f t="shared" si="537"/>
        <v>3.2933576868502886E-199</v>
      </c>
      <c r="GN185" s="86">
        <f t="shared" si="602"/>
        <v>4.2616242041912411E-218</v>
      </c>
      <c r="GO185" s="86">
        <f t="shared" si="603"/>
        <v>1.6712046826556346E-304</v>
      </c>
      <c r="GP185" s="86">
        <f t="shared" si="604"/>
        <v>0</v>
      </c>
      <c r="GQ185" s="86">
        <f t="shared" si="605"/>
        <v>0</v>
      </c>
      <c r="GR185" s="86">
        <f t="shared" si="606"/>
        <v>1.2770695100160267E-280</v>
      </c>
      <c r="GS185" s="86">
        <f t="shared" si="607"/>
        <v>2.645013279817128E-262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6.7033778719128662E-242</v>
      </c>
      <c r="HA185" s="86">
        <f t="shared" si="615"/>
        <v>0</v>
      </c>
      <c r="HC185" s="86">
        <f t="shared" si="538"/>
        <v>1.1972215297713204E-120</v>
      </c>
      <c r="HD185" s="86">
        <f t="shared" si="616"/>
        <v>1.3051475957813621E-140</v>
      </c>
      <c r="HE185" s="86">
        <f t="shared" si="617"/>
        <v>1.2890820989301364E-173</v>
      </c>
      <c r="HF185" s="86">
        <f t="shared" si="618"/>
        <v>5.3412910399587509E-218</v>
      </c>
      <c r="HG185" s="86">
        <f t="shared" si="619"/>
        <v>1.4362268064014558E-288</v>
      </c>
      <c r="HH185" s="86">
        <f t="shared" si="620"/>
        <v>9.284358987464605E-219</v>
      </c>
      <c r="HI185" s="86">
        <f t="shared" si="621"/>
        <v>8.2751664775569007E-213</v>
      </c>
      <c r="HJ185" s="86">
        <f t="shared" si="622"/>
        <v>6.4984103237425478E-280</v>
      </c>
      <c r="HK185" s="86">
        <f t="shared" si="623"/>
        <v>0</v>
      </c>
      <c r="HL185" s="86">
        <f t="shared" si="624"/>
        <v>2.2532537814961748E-214</v>
      </c>
      <c r="HM185" s="86">
        <f t="shared" si="625"/>
        <v>0</v>
      </c>
      <c r="HN185" s="86">
        <f t="shared" si="626"/>
        <v>3.2934732710667754E-297</v>
      </c>
      <c r="HO185" s="86">
        <f t="shared" si="627"/>
        <v>6.768714111907324E-178</v>
      </c>
      <c r="HP185" s="86">
        <f t="shared" si="628"/>
        <v>3.8317555556857219E-167</v>
      </c>
      <c r="HQ185" s="86">
        <f t="shared" si="629"/>
        <v>2.1009818237175158E-241</v>
      </c>
      <c r="HS185" s="86">
        <f t="shared" si="539"/>
        <v>1.4579366700131423E-25</v>
      </c>
      <c r="HT185" s="86">
        <f t="shared" si="630"/>
        <v>1.9486012373032106E-35</v>
      </c>
      <c r="HU185" s="86">
        <f t="shared" si="631"/>
        <v>1.8013709160731474E-37</v>
      </c>
      <c r="HV185" s="86">
        <f t="shared" si="632"/>
        <v>3.7671263477702601E-35</v>
      </c>
      <c r="HW185" s="86">
        <f t="shared" si="633"/>
        <v>2.6571800631816454E-45</v>
      </c>
      <c r="HX185" s="86">
        <f t="shared" si="634"/>
        <v>5.6875250664217937E-41</v>
      </c>
      <c r="HY185" s="86">
        <f t="shared" si="635"/>
        <v>6.8347592876600523E-45</v>
      </c>
      <c r="HZ185" s="86">
        <f t="shared" si="636"/>
        <v>6.180754783661472E-53</v>
      </c>
      <c r="IA185" s="86">
        <f t="shared" si="637"/>
        <v>1.0706384777285206E-53</v>
      </c>
      <c r="IB185" s="86">
        <f t="shared" si="638"/>
        <v>3.8564119484050581E-53</v>
      </c>
      <c r="IC185" s="86">
        <f t="shared" si="639"/>
        <v>3.145325639419164E-40</v>
      </c>
      <c r="ID185" s="86">
        <f t="shared" si="640"/>
        <v>1.4223855430942578E-35</v>
      </c>
      <c r="IE185" s="86">
        <f t="shared" si="641"/>
        <v>5.0912836187873441E-33</v>
      </c>
      <c r="IF185" s="86">
        <f t="shared" si="642"/>
        <v>5.4420697232861207E-21</v>
      </c>
      <c r="IG185" s="86">
        <f t="shared" si="643"/>
        <v>4.0954544486766973E-19</v>
      </c>
      <c r="II185" s="86">
        <f t="shared" si="540"/>
        <v>0.51226123231568621</v>
      </c>
      <c r="IJ185" s="86">
        <f t="shared" si="541"/>
        <v>1.2666746503882534E-2</v>
      </c>
      <c r="IK185" s="86">
        <f t="shared" si="542"/>
        <v>3.5047147509339245E-2</v>
      </c>
      <c r="IL185" s="86">
        <f t="shared" si="543"/>
        <v>6.6264165590201707E-2</v>
      </c>
      <c r="IM185" s="86">
        <f t="shared" si="544"/>
        <v>8.3155571731485817E-3</v>
      </c>
      <c r="IN185" s="86">
        <f t="shared" si="545"/>
        <v>1.5650390871597222E-2</v>
      </c>
      <c r="IO185" s="86">
        <f t="shared" si="546"/>
        <v>4.3889424642016587E-3</v>
      </c>
      <c r="IP185" s="86">
        <f t="shared" si="547"/>
        <v>1.0294355815945346E-4</v>
      </c>
      <c r="IQ185" s="86">
        <f t="shared" si="548"/>
        <v>2.9230831402741222E-6</v>
      </c>
      <c r="IR185" s="86">
        <f t="shared" si="549"/>
        <v>1.8013956993194193E-3</v>
      </c>
      <c r="IS185" s="86">
        <f t="shared" si="550"/>
        <v>8.1326483475030409E-2</v>
      </c>
      <c r="IT185" s="86">
        <f t="shared" si="551"/>
        <v>0.29173275615300182</v>
      </c>
      <c r="IU185" s="86">
        <f t="shared" si="552"/>
        <v>0.48877305274040861</v>
      </c>
      <c r="IV185" s="86">
        <f t="shared" si="553"/>
        <v>0.52071888710215952</v>
      </c>
      <c r="IW185" s="86">
        <f t="shared" si="554"/>
        <v>0.53038468346321066</v>
      </c>
      <c r="IY185" s="86">
        <f t="shared" si="555"/>
        <v>0.51226123231568621</v>
      </c>
      <c r="IZ185" s="86">
        <f t="shared" si="556"/>
        <v>1.2666746503882534E-2</v>
      </c>
      <c r="JA185" s="86">
        <f t="shared" si="557"/>
        <v>3.5047147509339245E-2</v>
      </c>
      <c r="JB185" s="86">
        <f t="shared" si="558"/>
        <v>6.6264165590201707E-2</v>
      </c>
      <c r="JC185" s="86">
        <f t="shared" si="559"/>
        <v>8.3155571731485817E-3</v>
      </c>
      <c r="JD185" s="86">
        <f t="shared" si="560"/>
        <v>1.5650390871597222E-2</v>
      </c>
      <c r="JE185" s="86">
        <f t="shared" si="561"/>
        <v>4.3889424642016587E-3</v>
      </c>
      <c r="JF185" s="86">
        <f t="shared" si="562"/>
        <v>1.0294355815945346E-4</v>
      </c>
      <c r="JG185" s="86">
        <f t="shared" si="563"/>
        <v>2.9230831402741222E-6</v>
      </c>
      <c r="JH185" s="86">
        <f t="shared" si="564"/>
        <v>1.8013956993194193E-3</v>
      </c>
      <c r="JI185" s="86">
        <f t="shared" si="565"/>
        <v>8.1326483475030409E-2</v>
      </c>
      <c r="JJ185" s="86">
        <f t="shared" si="566"/>
        <v>0.29173275615300182</v>
      </c>
      <c r="JK185" s="86">
        <f t="shared" si="567"/>
        <v>0.48877305274040861</v>
      </c>
      <c r="JL185" s="86">
        <f t="shared" si="568"/>
        <v>0.52071888710215952</v>
      </c>
      <c r="JM185" s="86">
        <f t="shared" si="569"/>
        <v>0.53038468346321066</v>
      </c>
    </row>
    <row r="186" spans="2:273" x14ac:dyDescent="0.25">
      <c r="B186" s="2">
        <v>159</v>
      </c>
      <c r="C186" s="37">
        <v>74.546999999999997</v>
      </c>
      <c r="D186" s="37">
        <v>72.242000000000004</v>
      </c>
      <c r="E186" s="37">
        <v>72.819999999999993</v>
      </c>
      <c r="F186" s="37">
        <v>70.403000000000006</v>
      </c>
      <c r="G186" s="37">
        <v>67.822999999999993</v>
      </c>
      <c r="H186" s="37">
        <v>67.033000000000001</v>
      </c>
      <c r="I186" s="37">
        <v>68.656000000000006</v>
      </c>
      <c r="J186" s="37">
        <v>66.322999999999993</v>
      </c>
      <c r="K186" s="37">
        <v>68.855000000000004</v>
      </c>
      <c r="L186" s="37">
        <v>69.257999999999996</v>
      </c>
      <c r="M186" s="37">
        <v>67.870999999999995</v>
      </c>
      <c r="N186" s="37">
        <v>72.194000000000003</v>
      </c>
      <c r="O186" s="37">
        <v>77.709999999999994</v>
      </c>
      <c r="P186" s="37">
        <v>101.063</v>
      </c>
      <c r="Q186" s="37">
        <v>138.12899999999999</v>
      </c>
      <c r="S186" s="4">
        <f t="shared" si="441"/>
        <v>74.372878833878161</v>
      </c>
      <c r="T186" s="4">
        <f t="shared" si="442"/>
        <v>72.354905312436969</v>
      </c>
      <c r="U186" s="4">
        <f t="shared" si="443"/>
        <v>72.872336983254044</v>
      </c>
      <c r="V186" s="4">
        <f t="shared" si="444"/>
        <v>71.171855775006321</v>
      </c>
      <c r="W186" s="4">
        <f t="shared" si="445"/>
        <v>67.007686314958022</v>
      </c>
      <c r="X186" s="4">
        <f t="shared" si="446"/>
        <v>67.361914210612966</v>
      </c>
      <c r="Y186" s="4">
        <f t="shared" si="447"/>
        <v>67.981019913536372</v>
      </c>
      <c r="Z186" s="4">
        <f t="shared" si="448"/>
        <v>66.137202959918412</v>
      </c>
      <c r="AA186" s="4">
        <f t="shared" si="449"/>
        <v>69.162902845099481</v>
      </c>
      <c r="AB186" s="4">
        <f t="shared" si="450"/>
        <v>68.866089706932215</v>
      </c>
      <c r="AC186" s="4">
        <f t="shared" si="451"/>
        <v>68.576147803859371</v>
      </c>
      <c r="AD186" s="4">
        <f t="shared" si="452"/>
        <v>72.382062816537839</v>
      </c>
      <c r="AE186" s="4">
        <f t="shared" si="453"/>
        <v>77.287849455407979</v>
      </c>
      <c r="AF186" s="4">
        <f t="shared" si="454"/>
        <v>99.670422643059297</v>
      </c>
      <c r="AG186" s="4">
        <f t="shared" si="455"/>
        <v>138.2808259182282</v>
      </c>
      <c r="AI186" s="4">
        <f t="shared" si="456"/>
        <v>0.17412116612183581</v>
      </c>
      <c r="AJ186" s="4">
        <f t="shared" si="457"/>
        <v>-0.11290531243696478</v>
      </c>
      <c r="AK186" s="4">
        <f t="shared" si="458"/>
        <v>-5.2336983254051006E-2</v>
      </c>
      <c r="AL186" s="4">
        <f t="shared" si="459"/>
        <v>-0.76885577500631541</v>
      </c>
      <c r="AM186" s="4">
        <f t="shared" si="460"/>
        <v>0.81531368504197133</v>
      </c>
      <c r="AN186" s="4">
        <f t="shared" si="461"/>
        <v>-0.32891421061296455</v>
      </c>
      <c r="AO186" s="4">
        <f t="shared" si="462"/>
        <v>0.67498008646363417</v>
      </c>
      <c r="AP186" s="4">
        <f t="shared" si="463"/>
        <v>0.1857970400815816</v>
      </c>
      <c r="AQ186" s="4">
        <f t="shared" si="464"/>
        <v>-0.30790284509947696</v>
      </c>
      <c r="AR186" s="4">
        <f t="shared" si="465"/>
        <v>0.39191029306778091</v>
      </c>
      <c r="AS186" s="4">
        <f t="shared" si="466"/>
        <v>-0.7051478038593757</v>
      </c>
      <c r="AT186" s="4">
        <f t="shared" si="467"/>
        <v>-0.18806281653783685</v>
      </c>
      <c r="AU186" s="4">
        <f t="shared" si="468"/>
        <v>0.4221505445920144</v>
      </c>
      <c r="AV186" s="4">
        <f t="shared" si="570"/>
        <v>1.3925773569407056</v>
      </c>
      <c r="AW186" s="4">
        <f t="shared" si="570"/>
        <v>-0.15182591822821223</v>
      </c>
      <c r="AY186" s="2">
        <f t="shared" si="520"/>
        <v>74.235210743966931</v>
      </c>
      <c r="AZ186" s="2">
        <f t="shared" si="571"/>
        <v>72.353319857079498</v>
      </c>
      <c r="BA186" s="2">
        <f t="shared" si="572"/>
        <v>72.850412090378782</v>
      </c>
      <c r="BB186" s="2">
        <f t="shared" si="573"/>
        <v>71.122316990579037</v>
      </c>
      <c r="BC186" s="2">
        <f t="shared" si="574"/>
        <v>67.003947277647626</v>
      </c>
      <c r="BD186" s="2">
        <f t="shared" si="575"/>
        <v>67.352418270132659</v>
      </c>
      <c r="BE186" s="2">
        <f t="shared" si="576"/>
        <v>67.97929708239316</v>
      </c>
      <c r="BF186" s="2">
        <f t="shared" si="577"/>
        <v>66.137191423962648</v>
      </c>
      <c r="BG186" s="2">
        <f t="shared" si="578"/>
        <v>69.162902727136071</v>
      </c>
      <c r="BH186" s="2">
        <f t="shared" si="579"/>
        <v>68.865492331527761</v>
      </c>
      <c r="BI186" s="2">
        <f t="shared" si="580"/>
        <v>68.358906202879439</v>
      </c>
      <c r="BJ186" s="2">
        <f t="shared" si="581"/>
        <v>70.692575523637316</v>
      </c>
      <c r="BK186" s="2">
        <f t="shared" si="582"/>
        <v>71.118019115388876</v>
      </c>
      <c r="BL186" s="2">
        <f t="shared" si="583"/>
        <v>74.263563866436215</v>
      </c>
      <c r="BM186" s="2">
        <f t="shared" si="584"/>
        <v>74.262150066124534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>
        <f t="shared" si="486"/>
        <v>72.242000000000004</v>
      </c>
      <c r="CW186" s="2" t="str">
        <f t="shared" si="487"/>
        <v/>
      </c>
      <c r="CX186" s="2" t="str">
        <f t="shared" si="488"/>
        <v/>
      </c>
      <c r="CY186" s="2">
        <f t="shared" si="489"/>
        <v>67.822999999999993</v>
      </c>
      <c r="CZ186" s="2">
        <f t="shared" si="490"/>
        <v>67.033000000000001</v>
      </c>
      <c r="DA186" s="2">
        <f t="shared" si="491"/>
        <v>68.656000000000006</v>
      </c>
      <c r="DB186" s="2">
        <f t="shared" si="492"/>
        <v>66.322999999999993</v>
      </c>
      <c r="DC186" s="2">
        <f t="shared" si="493"/>
        <v>68.855000000000004</v>
      </c>
      <c r="DD186" s="2">
        <f t="shared" si="494"/>
        <v>69.257999999999996</v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114.53852552099063</v>
      </c>
      <c r="DL186" s="2">
        <f t="shared" si="585"/>
        <v>107.80828314831322</v>
      </c>
      <c r="DM186" s="2">
        <f t="shared" si="585"/>
        <v>105.27198187858656</v>
      </c>
      <c r="DN186" s="2">
        <f t="shared" si="585"/>
        <v>108.33930038084435</v>
      </c>
      <c r="DO186" s="2">
        <f t="shared" si="585"/>
        <v>103.1682592187329</v>
      </c>
      <c r="DP186" s="2">
        <f t="shared" si="585"/>
        <v>97.471313360323862</v>
      </c>
      <c r="DQ186" s="2">
        <f t="shared" si="585"/>
        <v>110.32958249678251</v>
      </c>
      <c r="DR186" s="2">
        <f t="shared" si="585"/>
        <v>115.25370700280112</v>
      </c>
      <c r="DS186" s="2">
        <f t="shared" si="585"/>
        <v>113.04758824538824</v>
      </c>
      <c r="DT186" s="2">
        <f t="shared" si="585"/>
        <v>98.283199383594109</v>
      </c>
      <c r="DU186" s="2">
        <f t="shared" si="585"/>
        <v>102.65389539336904</v>
      </c>
      <c r="DV186" s="2">
        <f t="shared" si="585"/>
        <v>106.18459271255061</v>
      </c>
      <c r="DW186" s="2">
        <f t="shared" si="585"/>
        <v>112.5452064102564</v>
      </c>
      <c r="DX186" s="2">
        <f t="shared" si="585"/>
        <v>118.15998344058345</v>
      </c>
      <c r="DY186" s="2">
        <f t="shared" si="585"/>
        <v>97.721589112903217</v>
      </c>
      <c r="EA186" s="2">
        <f t="shared" si="440"/>
        <v>73.533966128892359</v>
      </c>
      <c r="EB186" s="2">
        <f t="shared" si="502"/>
        <v>72.340917797522863</v>
      </c>
      <c r="EC186" s="2">
        <f t="shared" si="503"/>
        <v>72.506078796058844</v>
      </c>
      <c r="ED186" s="2">
        <f t="shared" si="504"/>
        <v>71.004583658600055</v>
      </c>
      <c r="EE186" s="2">
        <f t="shared" si="505"/>
        <v>65.704014153035075</v>
      </c>
      <c r="EF186" s="2">
        <f t="shared" si="506"/>
        <v>65.867503759951759</v>
      </c>
      <c r="EG186" s="2">
        <f t="shared" si="507"/>
        <v>67.213665896555341</v>
      </c>
      <c r="EH186" s="2">
        <f t="shared" si="508"/>
        <v>65.180547570693506</v>
      </c>
      <c r="EI186" s="2">
        <f t="shared" si="509"/>
        <v>69.343558654984605</v>
      </c>
      <c r="EJ186" s="2">
        <f t="shared" si="510"/>
        <v>68.360761484776461</v>
      </c>
      <c r="EK186" s="2">
        <f t="shared" si="511"/>
        <v>67.745378659816183</v>
      </c>
      <c r="EL186" s="2">
        <f t="shared" si="512"/>
        <v>70.987943644590672</v>
      </c>
      <c r="EM186" s="2">
        <f t="shared" si="513"/>
        <v>70.769105288932437</v>
      </c>
      <c r="EN186" s="2">
        <f t="shared" si="514"/>
        <v>74.645774209486163</v>
      </c>
      <c r="EO186" s="2">
        <f t="shared" si="515"/>
        <v>74.101682086614204</v>
      </c>
      <c r="EQ186" s="2">
        <f t="shared" si="516"/>
        <v>74.881654887218062</v>
      </c>
      <c r="ER186" s="2">
        <f t="shared" si="586"/>
        <v>72.358472986863575</v>
      </c>
      <c r="ES186" s="2">
        <f t="shared" si="586"/>
        <v>73.049747274703321</v>
      </c>
      <c r="ET186" s="2">
        <f t="shared" si="586"/>
        <v>71.193974461484331</v>
      </c>
      <c r="EU186" s="2">
        <f t="shared" si="586"/>
        <v>67.717561965013772</v>
      </c>
      <c r="EV186" s="2">
        <f t="shared" si="586"/>
        <v>68.180367693798871</v>
      </c>
      <c r="EW186" s="2">
        <f t="shared" si="586"/>
        <v>68.376614003347953</v>
      </c>
      <c r="EX186" s="2">
        <f t="shared" si="586"/>
        <v>66.547448278378141</v>
      </c>
      <c r="EY186" s="2">
        <f t="shared" si="586"/>
        <v>69.094776115559256</v>
      </c>
      <c r="EZ186" s="2">
        <f t="shared" si="586"/>
        <v>69.12338310875711</v>
      </c>
      <c r="FA186" s="2">
        <f t="shared" si="586"/>
        <v>68.760736534851816</v>
      </c>
      <c r="FB186" s="2">
        <f t="shared" si="586"/>
        <v>70.458623960184951</v>
      </c>
      <c r="FC186" s="2">
        <f t="shared" si="586"/>
        <v>71.430597546198115</v>
      </c>
      <c r="FD186" s="2">
        <f t="shared" si="586"/>
        <v>73.926556658384555</v>
      </c>
      <c r="FE186" s="2">
        <f t="shared" si="586"/>
        <v>74.444646068830451</v>
      </c>
      <c r="FG186" s="2">
        <f t="shared" si="518"/>
        <v>0.99997661782964886</v>
      </c>
      <c r="FH186" s="2">
        <f t="shared" si="587"/>
        <v>0.99997451726713305</v>
      </c>
      <c r="FI186" s="2">
        <f t="shared" si="587"/>
        <v>0.99997409612377064</v>
      </c>
      <c r="FJ186" s="2">
        <f t="shared" si="587"/>
        <v>0.99997184774707404</v>
      </c>
      <c r="FK186" s="2">
        <f t="shared" si="587"/>
        <v>0.99996915569372768</v>
      </c>
      <c r="FL186" s="2">
        <f t="shared" si="587"/>
        <v>0.99997128493687681</v>
      </c>
      <c r="FM186" s="2">
        <f t="shared" si="587"/>
        <v>0.99996673191085683</v>
      </c>
      <c r="FN186" s="2">
        <f t="shared" si="587"/>
        <v>0.99996577760928163</v>
      </c>
      <c r="FO186" s="2">
        <f t="shared" si="587"/>
        <v>0.9999677826208212</v>
      </c>
      <c r="FP186" s="2">
        <f t="shared" si="587"/>
        <v>0.99996752426979496</v>
      </c>
      <c r="FQ186" s="2">
        <f t="shared" si="587"/>
        <v>0.99996809304543854</v>
      </c>
      <c r="FR186" s="2">
        <f t="shared" si="587"/>
        <v>0.99996796873642801</v>
      </c>
      <c r="FS186" s="2">
        <f t="shared" si="587"/>
        <v>0.99996977932676745</v>
      </c>
      <c r="FT186" s="2">
        <f t="shared" si="587"/>
        <v>0.99996700062560107</v>
      </c>
      <c r="FU186" s="2">
        <f t="shared" si="587"/>
        <v>0.99996218072392129</v>
      </c>
      <c r="FW186" s="2">
        <f t="shared" si="536"/>
        <v>0.51961985670318001</v>
      </c>
      <c r="FX186" s="2">
        <f t="shared" si="588"/>
        <v>0.65497750760434403</v>
      </c>
      <c r="FY186" s="2">
        <f t="shared" si="589"/>
        <v>0.63179040888732008</v>
      </c>
      <c r="FZ186" s="2">
        <f t="shared" si="590"/>
        <v>0.61609261808875315</v>
      </c>
      <c r="GA186" s="2">
        <f t="shared" si="591"/>
        <v>0.64501948165173273</v>
      </c>
      <c r="GB186" s="2">
        <f t="shared" si="592"/>
        <v>0.64163178087388562</v>
      </c>
      <c r="GC186" s="2">
        <f t="shared" si="593"/>
        <v>0.65712029386119253</v>
      </c>
      <c r="GD186" s="2">
        <f t="shared" si="594"/>
        <v>0.69860980001985129</v>
      </c>
      <c r="GE186" s="2">
        <f t="shared" si="595"/>
        <v>0.73181967497412104</v>
      </c>
      <c r="GF186" s="2">
        <f t="shared" si="596"/>
        <v>0.66056229969137004</v>
      </c>
      <c r="GG186" s="2">
        <f t="shared" si="597"/>
        <v>0.60315060695672695</v>
      </c>
      <c r="GH186" s="2">
        <f t="shared" si="598"/>
        <v>0.56014450781171732</v>
      </c>
      <c r="GI186" s="2">
        <f t="shared" si="599"/>
        <v>0.52555615086494711</v>
      </c>
      <c r="GJ186" s="2">
        <f t="shared" si="600"/>
        <v>0.5334217499898537</v>
      </c>
      <c r="GK186" s="2">
        <f t="shared" si="601"/>
        <v>0.46528119569399667</v>
      </c>
      <c r="GM186" s="86">
        <f t="shared" si="537"/>
        <v>1.799145288796006E-203</v>
      </c>
      <c r="GN186" s="86">
        <f t="shared" si="602"/>
        <v>1.0491472407817977E-222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1.472132531567295E-286</v>
      </c>
      <c r="GS186" s="86">
        <f t="shared" si="607"/>
        <v>7.3143268047823183E-268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5.2244319488722523E-247</v>
      </c>
      <c r="HA186" s="86">
        <f t="shared" si="615"/>
        <v>0</v>
      </c>
      <c r="HC186" s="86">
        <f t="shared" si="538"/>
        <v>4.4918256882505277E-124</v>
      </c>
      <c r="HD186" s="86">
        <f t="shared" si="616"/>
        <v>1.5830976835856432E-144</v>
      </c>
      <c r="HE186" s="86">
        <f t="shared" si="617"/>
        <v>1.7842674053565366E-178</v>
      </c>
      <c r="HF186" s="86">
        <f t="shared" si="618"/>
        <v>3.6966335197529541E-224</v>
      </c>
      <c r="HG186" s="86">
        <f t="shared" si="619"/>
        <v>1.1409795819575566E-296</v>
      </c>
      <c r="HH186" s="86">
        <f t="shared" si="620"/>
        <v>7.5580374609479568E-225</v>
      </c>
      <c r="HI186" s="86">
        <f t="shared" si="621"/>
        <v>1.0161539067332891E-218</v>
      </c>
      <c r="HJ186" s="86">
        <f t="shared" si="622"/>
        <v>1.300503952653559E-287</v>
      </c>
      <c r="HK186" s="86">
        <f t="shared" si="623"/>
        <v>0</v>
      </c>
      <c r="HL186" s="86">
        <f t="shared" si="624"/>
        <v>3.0916644705712561E-220</v>
      </c>
      <c r="HM186" s="86">
        <f t="shared" si="625"/>
        <v>0</v>
      </c>
      <c r="HN186" s="86">
        <f t="shared" si="626"/>
        <v>1.2280851385229719E-305</v>
      </c>
      <c r="HO186" s="86">
        <f t="shared" si="627"/>
        <v>5.9349382856976129E-183</v>
      </c>
      <c r="HP186" s="86">
        <f t="shared" si="628"/>
        <v>6.9455498649598086E-172</v>
      </c>
      <c r="HQ186" s="86">
        <f t="shared" si="629"/>
        <v>3.3609508186279412E-248</v>
      </c>
      <c r="HS186" s="86">
        <f t="shared" si="539"/>
        <v>3.6685749033768077E-27</v>
      </c>
      <c r="HT186" s="86">
        <f t="shared" si="630"/>
        <v>2.07040181727101E-37</v>
      </c>
      <c r="HU186" s="86">
        <f t="shared" si="631"/>
        <v>1.5461629379704373E-39</v>
      </c>
      <c r="HV186" s="86">
        <f t="shared" si="632"/>
        <v>3.7677709474036971E-37</v>
      </c>
      <c r="HW186" s="86">
        <f t="shared" si="633"/>
        <v>6.8373843753807233E-48</v>
      </c>
      <c r="HX186" s="86">
        <f t="shared" si="634"/>
        <v>2.8319523809464514E-43</v>
      </c>
      <c r="HY186" s="86">
        <f t="shared" si="635"/>
        <v>2.0255539216669146E-47</v>
      </c>
      <c r="HZ186" s="86">
        <f t="shared" si="636"/>
        <v>9.2838685650215067E-56</v>
      </c>
      <c r="IA186" s="86">
        <f t="shared" si="637"/>
        <v>1.6348189762850529E-56</v>
      </c>
      <c r="IB186" s="86">
        <f t="shared" si="638"/>
        <v>4.3091038224491119E-56</v>
      </c>
      <c r="IC186" s="86">
        <f t="shared" si="639"/>
        <v>1.4155695616327901E-42</v>
      </c>
      <c r="ID186" s="86">
        <f t="shared" si="640"/>
        <v>9.4164851781483386E-38</v>
      </c>
      <c r="IE186" s="86">
        <f t="shared" si="641"/>
        <v>4.2738080622211736E-35</v>
      </c>
      <c r="IF186" s="86">
        <f t="shared" si="642"/>
        <v>2.543792332440559E-22</v>
      </c>
      <c r="IG186" s="86">
        <f t="shared" si="643"/>
        <v>2.2378970606737754E-20</v>
      </c>
      <c r="II186" s="86">
        <f t="shared" si="540"/>
        <v>0.41289124488883494</v>
      </c>
      <c r="IJ186" s="86">
        <f t="shared" si="541"/>
        <v>3.935358011345343E-3</v>
      </c>
      <c r="IK186" s="86">
        <f t="shared" si="542"/>
        <v>1.2615793222759129E-2</v>
      </c>
      <c r="IL186" s="86">
        <f t="shared" si="543"/>
        <v>2.6949408129600193E-2</v>
      </c>
      <c r="IM186" s="86">
        <f t="shared" si="544"/>
        <v>1.9763463946623457E-3</v>
      </c>
      <c r="IN186" s="86">
        <f t="shared" si="545"/>
        <v>4.5409746708955376E-3</v>
      </c>
      <c r="IO186" s="86">
        <f t="shared" si="546"/>
        <v>9.7172160520762191E-4</v>
      </c>
      <c r="IP186" s="86">
        <f t="shared" si="547"/>
        <v>1.3274587823626082E-5</v>
      </c>
      <c r="IQ186" s="86">
        <f t="shared" si="548"/>
        <v>2.6556725327894283E-7</v>
      </c>
      <c r="IR186" s="86">
        <f t="shared" si="549"/>
        <v>3.0976130121975815E-4</v>
      </c>
      <c r="IS186" s="86">
        <f t="shared" si="550"/>
        <v>3.1587115492562871E-2</v>
      </c>
      <c r="IT186" s="86">
        <f t="shared" si="551"/>
        <v>0.166324494289184</v>
      </c>
      <c r="IU186" s="86">
        <f t="shared" si="552"/>
        <v>0.36463903790313518</v>
      </c>
      <c r="IV186" s="86">
        <f t="shared" si="553"/>
        <v>0.54722295875030791</v>
      </c>
      <c r="IW186" s="86">
        <f t="shared" si="554"/>
        <v>0.54875842480669779</v>
      </c>
      <c r="IY186" s="86">
        <f t="shared" si="555"/>
        <v>0.41289124488883494</v>
      </c>
      <c r="IZ186" s="86">
        <f t="shared" si="556"/>
        <v>3.935358011345343E-3</v>
      </c>
      <c r="JA186" s="86">
        <f t="shared" si="557"/>
        <v>1.2615793222759129E-2</v>
      </c>
      <c r="JB186" s="86">
        <f t="shared" si="558"/>
        <v>2.6949408129600193E-2</v>
      </c>
      <c r="JC186" s="86">
        <f t="shared" si="559"/>
        <v>1.9763463946623457E-3</v>
      </c>
      <c r="JD186" s="86">
        <f t="shared" si="560"/>
        <v>4.5409746708955376E-3</v>
      </c>
      <c r="JE186" s="86">
        <f t="shared" si="561"/>
        <v>9.7172160520762191E-4</v>
      </c>
      <c r="JF186" s="86">
        <f t="shared" si="562"/>
        <v>1.3274587823626082E-5</v>
      </c>
      <c r="JG186" s="86">
        <f t="shared" si="563"/>
        <v>2.6556725327894283E-7</v>
      </c>
      <c r="JH186" s="86">
        <f t="shared" si="564"/>
        <v>3.0976130121975815E-4</v>
      </c>
      <c r="JI186" s="86">
        <f t="shared" si="565"/>
        <v>3.1587115492562871E-2</v>
      </c>
      <c r="JJ186" s="86">
        <f t="shared" si="566"/>
        <v>0.166324494289184</v>
      </c>
      <c r="JK186" s="86">
        <f t="shared" si="567"/>
        <v>0.36463903790313518</v>
      </c>
      <c r="JL186" s="86">
        <f t="shared" si="568"/>
        <v>0.54722295875030791</v>
      </c>
      <c r="JM186" s="86">
        <f t="shared" si="569"/>
        <v>0.54875842480669779</v>
      </c>
    </row>
    <row r="187" spans="2:273" x14ac:dyDescent="0.25">
      <c r="B187" s="2">
        <v>160</v>
      </c>
      <c r="C187" s="37">
        <v>74.75</v>
      </c>
      <c r="D187" s="37">
        <v>72.274000000000001</v>
      </c>
      <c r="E187" s="37">
        <v>73.459000000000003</v>
      </c>
      <c r="F187" s="37">
        <v>69.983999999999995</v>
      </c>
      <c r="G187" s="37">
        <v>68.435000000000002</v>
      </c>
      <c r="H187" s="37">
        <v>66.492000000000004</v>
      </c>
      <c r="I187" s="37">
        <v>68.638999999999996</v>
      </c>
      <c r="J187" s="37">
        <v>65.694000000000003</v>
      </c>
      <c r="K187" s="37">
        <v>68.322999999999993</v>
      </c>
      <c r="L187" s="37">
        <v>69.194000000000003</v>
      </c>
      <c r="M187" s="37">
        <v>67.968000000000004</v>
      </c>
      <c r="N187" s="37">
        <v>70.468000000000004</v>
      </c>
      <c r="O187" s="37">
        <v>74.725999999999999</v>
      </c>
      <c r="P187" s="37">
        <v>93.840999999999994</v>
      </c>
      <c r="Q187" s="37">
        <v>129.17699999999999</v>
      </c>
      <c r="S187" s="4">
        <f t="shared" si="441"/>
        <v>74.248884270143733</v>
      </c>
      <c r="T187" s="4">
        <f t="shared" si="442"/>
        <v>72.261240221825773</v>
      </c>
      <c r="U187" s="4">
        <f t="shared" si="443"/>
        <v>72.792807692689209</v>
      </c>
      <c r="V187" s="4">
        <f t="shared" si="444"/>
        <v>71.054453934432757</v>
      </c>
      <c r="W187" s="4">
        <f t="shared" si="445"/>
        <v>66.932300757716007</v>
      </c>
      <c r="X187" s="4">
        <f t="shared" si="446"/>
        <v>67.321077077932486</v>
      </c>
      <c r="Y187" s="4">
        <f t="shared" si="447"/>
        <v>67.921289618083918</v>
      </c>
      <c r="Z187" s="4">
        <f t="shared" si="448"/>
        <v>66.051694816399063</v>
      </c>
      <c r="AA187" s="4">
        <f t="shared" si="449"/>
        <v>69.065559562246534</v>
      </c>
      <c r="AB187" s="4">
        <f t="shared" si="450"/>
        <v>68.785518915683539</v>
      </c>
      <c r="AC187" s="4">
        <f t="shared" si="451"/>
        <v>68.302610795937042</v>
      </c>
      <c r="AD187" s="4">
        <f t="shared" si="452"/>
        <v>71.249125328464487</v>
      </c>
      <c r="AE187" s="4">
        <f t="shared" si="453"/>
        <v>74.284189727374937</v>
      </c>
      <c r="AF187" s="4">
        <f t="shared" si="454"/>
        <v>93.464360650238845</v>
      </c>
      <c r="AG187" s="4">
        <f t="shared" si="455"/>
        <v>128.34173053657247</v>
      </c>
      <c r="AI187" s="4">
        <f t="shared" si="456"/>
        <v>0.50111572985626651</v>
      </c>
      <c r="AJ187" s="4">
        <f t="shared" si="457"/>
        <v>1.2759778174228131E-2</v>
      </c>
      <c r="AK187" s="4">
        <f t="shared" si="458"/>
        <v>0.66619230731079426</v>
      </c>
      <c r="AL187" s="4">
        <f t="shared" si="459"/>
        <v>-1.0704539344327628</v>
      </c>
      <c r="AM187" s="4">
        <f t="shared" si="460"/>
        <v>1.5026992422839953</v>
      </c>
      <c r="AN187" s="4">
        <f t="shared" si="461"/>
        <v>-0.82907707793248164</v>
      </c>
      <c r="AO187" s="4">
        <f t="shared" si="462"/>
        <v>0.71771038191607772</v>
      </c>
      <c r="AP187" s="4">
        <f t="shared" si="463"/>
        <v>-0.35769481639906076</v>
      </c>
      <c r="AQ187" s="4">
        <f t="shared" si="464"/>
        <v>-0.74255956224654085</v>
      </c>
      <c r="AR187" s="4">
        <f t="shared" si="465"/>
        <v>0.40848108431646324</v>
      </c>
      <c r="AS187" s="4">
        <f t="shared" si="466"/>
        <v>-0.33461079593703857</v>
      </c>
      <c r="AT187" s="4">
        <f t="shared" si="467"/>
        <v>-0.78112532846448346</v>
      </c>
      <c r="AU187" s="4">
        <f t="shared" si="468"/>
        <v>0.44181027262506234</v>
      </c>
      <c r="AV187" s="4">
        <f t="shared" ref="AV187:AW202" si="644">IF(OR($B187 &lt; P$230, $B187 &gt; P$233), 0, P187-AF187)</f>
        <v>0.37663934976114888</v>
      </c>
      <c r="AW187" s="4">
        <f t="shared" si="644"/>
        <v>0.8352694634275224</v>
      </c>
      <c r="AY187" s="2">
        <f t="shared" si="520"/>
        <v>74.165325938932114</v>
      </c>
      <c r="AZ187" s="2">
        <f t="shared" si="571"/>
        <v>72.260925278810944</v>
      </c>
      <c r="BA187" s="2">
        <f t="shared" si="572"/>
        <v>72.787688526638931</v>
      </c>
      <c r="BB187" s="2">
        <f t="shared" si="573"/>
        <v>71.041147934210812</v>
      </c>
      <c r="BC187" s="2">
        <f t="shared" si="574"/>
        <v>66.931795410117189</v>
      </c>
      <c r="BD187" s="2">
        <f t="shared" si="575"/>
        <v>67.31940032607919</v>
      </c>
      <c r="BE187" s="2">
        <f t="shared" si="576"/>
        <v>67.921072789928814</v>
      </c>
      <c r="BF187" s="2">
        <f t="shared" si="577"/>
        <v>66.051694057486372</v>
      </c>
      <c r="BG187" s="2">
        <f t="shared" si="578"/>
        <v>69.065559557099192</v>
      </c>
      <c r="BH187" s="2">
        <f t="shared" si="579"/>
        <v>68.785465171657094</v>
      </c>
      <c r="BI187" s="2">
        <f t="shared" si="580"/>
        <v>68.249759841049297</v>
      </c>
      <c r="BJ187" s="2">
        <f t="shared" si="581"/>
        <v>70.606157591695123</v>
      </c>
      <c r="BK187" s="2">
        <f t="shared" si="582"/>
        <v>71.052480612392628</v>
      </c>
      <c r="BL187" s="2">
        <f t="shared" si="583"/>
        <v>74.132451510171904</v>
      </c>
      <c r="BM187" s="2">
        <f t="shared" si="584"/>
        <v>74.161811586469838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>
        <f t="shared" si="486"/>
        <v>72.274000000000001</v>
      </c>
      <c r="CW187" s="2">
        <f t="shared" si="487"/>
        <v>73.459000000000003</v>
      </c>
      <c r="CX187" s="2">
        <f t="shared" si="488"/>
        <v>69.983999999999995</v>
      </c>
      <c r="CY187" s="2">
        <f t="shared" si="489"/>
        <v>68.435000000000002</v>
      </c>
      <c r="CZ187" s="2">
        <f t="shared" si="490"/>
        <v>66.492000000000004</v>
      </c>
      <c r="DA187" s="2">
        <f t="shared" si="491"/>
        <v>68.638999999999996</v>
      </c>
      <c r="DB187" s="2">
        <f t="shared" si="492"/>
        <v>65.694000000000003</v>
      </c>
      <c r="DC187" s="2">
        <f t="shared" si="493"/>
        <v>68.322999999999993</v>
      </c>
      <c r="DD187" s="2">
        <f t="shared" si="494"/>
        <v>69.194000000000003</v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114.71723104802174</v>
      </c>
      <c r="DL187" s="2">
        <f t="shared" ref="DL187:DY202" si="645">BP$228*$B187+BP$229</f>
        <v>107.93527196607516</v>
      </c>
      <c r="DM187" s="2">
        <f t="shared" si="645"/>
        <v>105.39084204167928</v>
      </c>
      <c r="DN187" s="2">
        <f t="shared" si="645"/>
        <v>108.48193517543149</v>
      </c>
      <c r="DO187" s="2">
        <f t="shared" si="645"/>
        <v>103.27139960608382</v>
      </c>
      <c r="DP187" s="2">
        <f t="shared" si="645"/>
        <v>97.536919028340051</v>
      </c>
      <c r="DQ187" s="2">
        <f t="shared" si="645"/>
        <v>110.51613166023166</v>
      </c>
      <c r="DR187" s="2">
        <f t="shared" si="645"/>
        <v>115.48162408963586</v>
      </c>
      <c r="DS187" s="2">
        <f t="shared" si="645"/>
        <v>113.2454876018876</v>
      </c>
      <c r="DT187" s="2">
        <f t="shared" si="645"/>
        <v>98.349381223328578</v>
      </c>
      <c r="DU187" s="2">
        <f t="shared" si="645"/>
        <v>102.76328843418312</v>
      </c>
      <c r="DV187" s="2">
        <f t="shared" si="645"/>
        <v>106.31566538461539</v>
      </c>
      <c r="DW187" s="2">
        <f t="shared" si="645"/>
        <v>112.73022685560053</v>
      </c>
      <c r="DX187" s="2">
        <f t="shared" si="645"/>
        <v>118.38075577005577</v>
      </c>
      <c r="DY187" s="2">
        <f t="shared" si="645"/>
        <v>97.792864516129029</v>
      </c>
      <c r="EA187" s="2">
        <f t="shared" si="440"/>
        <v>73.416822361002687</v>
      </c>
      <c r="EB187" s="2">
        <f t="shared" si="502"/>
        <v>72.246549542272462</v>
      </c>
      <c r="EC187" s="2">
        <f t="shared" si="503"/>
        <v>72.424853086786342</v>
      </c>
      <c r="ED187" s="2">
        <f t="shared" si="504"/>
        <v>70.916077023158991</v>
      </c>
      <c r="EE187" s="2">
        <f t="shared" si="505"/>
        <v>65.564115108888444</v>
      </c>
      <c r="EF187" s="2">
        <f t="shared" si="506"/>
        <v>65.755533864092371</v>
      </c>
      <c r="EG187" s="2">
        <f t="shared" si="507"/>
        <v>67.115728962431078</v>
      </c>
      <c r="EH187" s="2">
        <f t="shared" si="508"/>
        <v>65.048820932562279</v>
      </c>
      <c r="EI187" s="2">
        <f t="shared" si="509"/>
        <v>69.252783826663503</v>
      </c>
      <c r="EJ187" s="2">
        <f t="shared" si="510"/>
        <v>68.254442787023564</v>
      </c>
      <c r="EK187" s="2">
        <f t="shared" si="511"/>
        <v>67.6008039329908</v>
      </c>
      <c r="EL187" s="2">
        <f t="shared" si="512"/>
        <v>70.919498148909895</v>
      </c>
      <c r="EM187" s="2">
        <f t="shared" si="513"/>
        <v>70.680300146914803</v>
      </c>
      <c r="EN187" s="2">
        <f t="shared" si="514"/>
        <v>74.539899810964073</v>
      </c>
      <c r="EO187" s="2">
        <f t="shared" si="515"/>
        <v>73.990145177165388</v>
      </c>
      <c r="EQ187" s="2">
        <f t="shared" si="516"/>
        <v>74.794795388471186</v>
      </c>
      <c r="ER187" s="2">
        <f t="shared" ref="ER187:FE202" si="646">CV$228*$B187+CV$229</f>
        <v>72.266603769527308</v>
      </c>
      <c r="ES187" s="2">
        <f t="shared" si="646"/>
        <v>72.97935114450614</v>
      </c>
      <c r="ET187" s="2">
        <f t="shared" si="646"/>
        <v>71.110713544109544</v>
      </c>
      <c r="EU187" s="2">
        <f t="shared" si="646"/>
        <v>67.61666394328293</v>
      </c>
      <c r="EV187" s="2">
        <f t="shared" si="646"/>
        <v>68.114749532573299</v>
      </c>
      <c r="EW187" s="2">
        <f t="shared" si="646"/>
        <v>68.302375872471202</v>
      </c>
      <c r="EX187" s="2">
        <f t="shared" si="646"/>
        <v>66.44408554509323</v>
      </c>
      <c r="EY187" s="2">
        <f t="shared" si="646"/>
        <v>69.001262210629505</v>
      </c>
      <c r="EZ187" s="2">
        <f t="shared" si="646"/>
        <v>69.033018382842286</v>
      </c>
      <c r="FA187" s="2">
        <f t="shared" si="646"/>
        <v>68.637539841893499</v>
      </c>
      <c r="FB187" s="2">
        <f t="shared" si="646"/>
        <v>70.379981127906618</v>
      </c>
      <c r="FC187" s="2">
        <f t="shared" si="646"/>
        <v>71.356788980572688</v>
      </c>
      <c r="FD187" s="2">
        <f t="shared" si="646"/>
        <v>73.805047418104891</v>
      </c>
      <c r="FE187" s="2">
        <f t="shared" si="646"/>
        <v>74.340056650564549</v>
      </c>
      <c r="FG187" s="2">
        <f t="shared" si="518"/>
        <v>0.99997867516331884</v>
      </c>
      <c r="FH187" s="2">
        <f t="shared" ref="FH187:FU202" si="647">POWER(10,($B187-D$231)/D$229)/(1+POWER(10,($B187-D$231)/D$229))</f>
        <v>0.99997675941929876</v>
      </c>
      <c r="FI187" s="2">
        <f t="shared" si="647"/>
        <v>0.99997637533025074</v>
      </c>
      <c r="FJ187" s="2">
        <f t="shared" si="647"/>
        <v>0.99997432477657933</v>
      </c>
      <c r="FK187" s="2">
        <f t="shared" si="647"/>
        <v>0.99997186958200224</v>
      </c>
      <c r="FL187" s="2">
        <f t="shared" si="647"/>
        <v>0.99997381148501052</v>
      </c>
      <c r="FM187" s="2">
        <f t="shared" si="647"/>
        <v>0.99996965905328183</v>
      </c>
      <c r="FN187" s="2">
        <f t="shared" si="647"/>
        <v>0.99996878871473271</v>
      </c>
      <c r="FO187" s="2">
        <f t="shared" si="647"/>
        <v>0.99997061731767989</v>
      </c>
      <c r="FP187" s="2">
        <f t="shared" si="647"/>
        <v>0.99997038169740238</v>
      </c>
      <c r="FQ187" s="2">
        <f t="shared" si="647"/>
        <v>0.99997090042989301</v>
      </c>
      <c r="FR187" s="2">
        <f t="shared" si="647"/>
        <v>0.99997078705809017</v>
      </c>
      <c r="FS187" s="2">
        <f t="shared" si="647"/>
        <v>0.99997243834515037</v>
      </c>
      <c r="FT187" s="2">
        <f t="shared" si="647"/>
        <v>0.99996990412547015</v>
      </c>
      <c r="FU187" s="2">
        <f t="shared" si="647"/>
        <v>0.99996550829550213</v>
      </c>
      <c r="FW187" s="2">
        <f t="shared" si="536"/>
        <v>0.54255260339367872</v>
      </c>
      <c r="FX187" s="2">
        <f t="shared" si="588"/>
        <v>0.67548401305739336</v>
      </c>
      <c r="FY187" s="2">
        <f t="shared" si="589"/>
        <v>0.65294481055427389</v>
      </c>
      <c r="FZ187" s="2">
        <f t="shared" si="590"/>
        <v>0.63763161530357704</v>
      </c>
      <c r="GA187" s="2">
        <f t="shared" si="591"/>
        <v>0.66581586593892073</v>
      </c>
      <c r="GB187" s="2">
        <f t="shared" si="592"/>
        <v>0.66252279331099928</v>
      </c>
      <c r="GC187" s="2">
        <f t="shared" si="593"/>
        <v>0.67756213865230708</v>
      </c>
      <c r="GD187" s="2">
        <f t="shared" si="594"/>
        <v>0.7176409717018537</v>
      </c>
      <c r="GE187" s="2">
        <f t="shared" si="595"/>
        <v>0.74950573305107215</v>
      </c>
      <c r="GF187" s="2">
        <f t="shared" si="596"/>
        <v>0.68089858773803646</v>
      </c>
      <c r="GG187" s="2">
        <f t="shared" si="597"/>
        <v>0.62497371732922979</v>
      </c>
      <c r="GH187" s="2">
        <f t="shared" si="598"/>
        <v>0.5826963212531352</v>
      </c>
      <c r="GI187" s="2">
        <f t="shared" si="599"/>
        <v>0.54845177252261701</v>
      </c>
      <c r="GJ187" s="2">
        <f t="shared" si="600"/>
        <v>0.55625828215915307</v>
      </c>
      <c r="GK187" s="2">
        <f t="shared" si="601"/>
        <v>0.48825324669439402</v>
      </c>
      <c r="GM187" s="86">
        <f t="shared" si="537"/>
        <v>8.8510761099051912E-208</v>
      </c>
      <c r="GN187" s="86">
        <f t="shared" si="602"/>
        <v>2.3096214737097417E-227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1.4693411685800823E-292</v>
      </c>
      <c r="GS187" s="86">
        <f t="shared" si="607"/>
        <v>1.7671216827412189E-273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3.5977966058821584E-252</v>
      </c>
      <c r="HA187" s="86">
        <f t="shared" si="615"/>
        <v>0</v>
      </c>
      <c r="HC187" s="86">
        <f t="shared" si="538"/>
        <v>1.5069464624165873E-127</v>
      </c>
      <c r="HD187" s="86">
        <f t="shared" si="616"/>
        <v>1.6941955651632266E-148</v>
      </c>
      <c r="HE187" s="86">
        <f t="shared" si="617"/>
        <v>2.1132860119200158E-183</v>
      </c>
      <c r="HF187" s="86">
        <f t="shared" si="618"/>
        <v>2.0964798889327273E-230</v>
      </c>
      <c r="HG187" s="86">
        <f t="shared" si="619"/>
        <v>6.9911703863661973E-305</v>
      </c>
      <c r="HH187" s="86">
        <f t="shared" si="620"/>
        <v>5.0679976715685878E-231</v>
      </c>
      <c r="HI187" s="86">
        <f t="shared" si="621"/>
        <v>1.0340520989132862E-224</v>
      </c>
      <c r="HJ187" s="86">
        <f t="shared" si="622"/>
        <v>2.0433078332367426E-295</v>
      </c>
      <c r="HK187" s="86">
        <f t="shared" si="623"/>
        <v>0</v>
      </c>
      <c r="HL187" s="86">
        <f t="shared" si="624"/>
        <v>3.5308018494972034E-226</v>
      </c>
      <c r="HM187" s="86">
        <f t="shared" si="625"/>
        <v>0</v>
      </c>
      <c r="HN187" s="86">
        <f t="shared" si="626"/>
        <v>0</v>
      </c>
      <c r="HO187" s="86">
        <f t="shared" si="627"/>
        <v>4.4136947653980984E-188</v>
      </c>
      <c r="HP187" s="86">
        <f t="shared" si="628"/>
        <v>1.0790799789050377E-176</v>
      </c>
      <c r="HQ187" s="86">
        <f t="shared" si="629"/>
        <v>4.3202178930088982E-255</v>
      </c>
      <c r="HS187" s="86">
        <f t="shared" si="539"/>
        <v>8.2107133500454037E-29</v>
      </c>
      <c r="HT187" s="86">
        <f t="shared" si="630"/>
        <v>1.9361509672491171E-39</v>
      </c>
      <c r="HU187" s="86">
        <f t="shared" si="631"/>
        <v>1.1628135542899853E-41</v>
      </c>
      <c r="HV187" s="86">
        <f t="shared" si="632"/>
        <v>3.302041253372346E-39</v>
      </c>
      <c r="HW187" s="86">
        <f t="shared" si="633"/>
        <v>1.4833839017360396E-50</v>
      </c>
      <c r="HX187" s="86">
        <f t="shared" si="634"/>
        <v>1.2140865124768722E-45</v>
      </c>
      <c r="HY187" s="86">
        <f t="shared" si="635"/>
        <v>5.0937487938367672E-50</v>
      </c>
      <c r="HZ187" s="86">
        <f t="shared" si="636"/>
        <v>1.1726334745389953E-58</v>
      </c>
      <c r="IA187" s="86">
        <f t="shared" si="637"/>
        <v>2.1060803265059434E-59</v>
      </c>
      <c r="IB187" s="86">
        <f t="shared" si="638"/>
        <v>3.9878951173452796E-59</v>
      </c>
      <c r="IC187" s="86">
        <f t="shared" si="639"/>
        <v>5.4386032154925132E-45</v>
      </c>
      <c r="ID187" s="86">
        <f t="shared" si="640"/>
        <v>5.3409603354944589E-40</v>
      </c>
      <c r="IE187" s="86">
        <f t="shared" si="641"/>
        <v>3.0835514192700755E-37</v>
      </c>
      <c r="IF187" s="86">
        <f t="shared" si="642"/>
        <v>1.0764141771966219E-23</v>
      </c>
      <c r="IG187" s="86">
        <f t="shared" si="643"/>
        <v>1.1078771842093699E-21</v>
      </c>
      <c r="II187" s="86">
        <f t="shared" si="540"/>
        <v>0.29314707221896441</v>
      </c>
      <c r="IJ187" s="86">
        <f t="shared" si="541"/>
        <v>1.0369962861120059E-3</v>
      </c>
      <c r="IK187" s="86">
        <f t="shared" si="542"/>
        <v>3.8332712286266121E-3</v>
      </c>
      <c r="IL187" s="86">
        <f t="shared" si="543"/>
        <v>9.2626741562335854E-3</v>
      </c>
      <c r="IM187" s="86">
        <f t="shared" si="544"/>
        <v>3.7689571360188969E-4</v>
      </c>
      <c r="IN187" s="86">
        <f t="shared" si="545"/>
        <v>1.0865132827950414E-3</v>
      </c>
      <c r="IO187" s="86">
        <f t="shared" si="546"/>
        <v>1.7402455124656304E-4</v>
      </c>
      <c r="IP187" s="86">
        <f t="shared" si="547"/>
        <v>1.3690316326890572E-6</v>
      </c>
      <c r="IQ187" s="86">
        <f t="shared" si="548"/>
        <v>1.9386075154900875E-8</v>
      </c>
      <c r="IR187" s="86">
        <f t="shared" si="549"/>
        <v>4.1762214001756275E-5</v>
      </c>
      <c r="IS187" s="86">
        <f t="shared" si="550"/>
        <v>1.0035202370997238E-2</v>
      </c>
      <c r="IT187" s="86">
        <f t="shared" si="551"/>
        <v>7.8650680921407534E-2</v>
      </c>
      <c r="IU187" s="86">
        <f t="shared" si="552"/>
        <v>0.22987637085923113</v>
      </c>
      <c r="IV187" s="86">
        <f t="shared" si="553"/>
        <v>0.54626125842543483</v>
      </c>
      <c r="IW187" s="86">
        <f t="shared" si="554"/>
        <v>0.52681448564972311</v>
      </c>
      <c r="IY187" s="86">
        <f t="shared" si="555"/>
        <v>0.29314707221896441</v>
      </c>
      <c r="IZ187" s="86">
        <f t="shared" si="556"/>
        <v>1.0369962861120059E-3</v>
      </c>
      <c r="JA187" s="86">
        <f t="shared" si="557"/>
        <v>3.8332712286266121E-3</v>
      </c>
      <c r="JB187" s="86">
        <f t="shared" si="558"/>
        <v>9.2626741562335854E-3</v>
      </c>
      <c r="JC187" s="86">
        <f t="shared" si="559"/>
        <v>3.7689571360188969E-4</v>
      </c>
      <c r="JD187" s="86">
        <f t="shared" si="560"/>
        <v>1.0865132827950414E-3</v>
      </c>
      <c r="JE187" s="86">
        <f t="shared" si="561"/>
        <v>1.7402455124656304E-4</v>
      </c>
      <c r="JF187" s="86">
        <f t="shared" si="562"/>
        <v>1.3690316326890572E-6</v>
      </c>
      <c r="JG187" s="86">
        <f t="shared" si="563"/>
        <v>1.9386075154900875E-8</v>
      </c>
      <c r="JH187" s="86">
        <f t="shared" si="564"/>
        <v>4.1762214001756275E-5</v>
      </c>
      <c r="JI187" s="86">
        <f t="shared" si="565"/>
        <v>1.0035202370997238E-2</v>
      </c>
      <c r="JJ187" s="86">
        <f t="shared" si="566"/>
        <v>7.8650680921407534E-2</v>
      </c>
      <c r="JK187" s="86">
        <f t="shared" si="567"/>
        <v>0.22987637085923113</v>
      </c>
      <c r="JL187" s="86">
        <f t="shared" si="568"/>
        <v>0.54626125842543483</v>
      </c>
      <c r="JM187" s="86">
        <f t="shared" si="569"/>
        <v>0.52681448564972311</v>
      </c>
    </row>
    <row r="188" spans="2:273" x14ac:dyDescent="0.25">
      <c r="B188" s="2">
        <v>161</v>
      </c>
      <c r="C188" s="37">
        <v>73.358999999999995</v>
      </c>
      <c r="D188" s="37">
        <v>71.838999999999999</v>
      </c>
      <c r="E188" s="37">
        <v>73.738</v>
      </c>
      <c r="F188" s="37">
        <v>70.194000000000003</v>
      </c>
      <c r="G188" s="37">
        <v>67.613</v>
      </c>
      <c r="H188" s="37">
        <v>67.869</v>
      </c>
      <c r="I188" s="37">
        <v>67.819999999999993</v>
      </c>
      <c r="J188" s="37">
        <v>65.096999999999994</v>
      </c>
      <c r="K188" s="37">
        <v>67.935000000000002</v>
      </c>
      <c r="L188" s="37">
        <v>69.129000000000005</v>
      </c>
      <c r="M188" s="37">
        <v>68.613</v>
      </c>
      <c r="N188" s="37">
        <v>69.581000000000003</v>
      </c>
      <c r="O188" s="37">
        <v>72.403000000000006</v>
      </c>
      <c r="P188" s="37">
        <v>86.825000000000003</v>
      </c>
      <c r="Q188" s="37">
        <v>118.01600000000001</v>
      </c>
      <c r="S188" s="4">
        <f t="shared" si="441"/>
        <v>74.14028553655109</v>
      </c>
      <c r="T188" s="4">
        <f t="shared" si="442"/>
        <v>72.168676281721531</v>
      </c>
      <c r="U188" s="4">
        <f t="shared" si="443"/>
        <v>72.726080134845546</v>
      </c>
      <c r="V188" s="4">
        <f t="shared" si="444"/>
        <v>70.963050186853863</v>
      </c>
      <c r="W188" s="4">
        <f t="shared" si="445"/>
        <v>66.860018627640486</v>
      </c>
      <c r="X188" s="4">
        <f t="shared" si="446"/>
        <v>67.287080779382805</v>
      </c>
      <c r="Y188" s="4">
        <f t="shared" si="447"/>
        <v>67.863052602964515</v>
      </c>
      <c r="Z188" s="4">
        <f t="shared" si="448"/>
        <v>65.966223502499716</v>
      </c>
      <c r="AA188" s="4">
        <f t="shared" si="449"/>
        <v>68.968330804550419</v>
      </c>
      <c r="AB188" s="4">
        <f t="shared" si="450"/>
        <v>68.70556792927583</v>
      </c>
      <c r="AC188" s="4">
        <f t="shared" si="451"/>
        <v>68.15123471304608</v>
      </c>
      <c r="AD188" s="4">
        <f t="shared" si="452"/>
        <v>70.716754751844661</v>
      </c>
      <c r="AE188" s="4">
        <f t="shared" si="453"/>
        <v>72.376764423691284</v>
      </c>
      <c r="AF188" s="4">
        <f t="shared" si="454"/>
        <v>87.521565407154441</v>
      </c>
      <c r="AG188" s="4">
        <f t="shared" si="455"/>
        <v>115.85405300790337</v>
      </c>
      <c r="AI188" s="4">
        <f t="shared" si="456"/>
        <v>-0.78128553655109556</v>
      </c>
      <c r="AJ188" s="4">
        <f t="shared" si="457"/>
        <v>-0.3296762817215324</v>
      </c>
      <c r="AK188" s="4">
        <f t="shared" si="458"/>
        <v>1.0119198651544536</v>
      </c>
      <c r="AL188" s="4">
        <f t="shared" si="459"/>
        <v>-0.7690501868538604</v>
      </c>
      <c r="AM188" s="4">
        <f t="shared" si="460"/>
        <v>0.75298137235951401</v>
      </c>
      <c r="AN188" s="4">
        <f t="shared" si="461"/>
        <v>0.58191922061719481</v>
      </c>
      <c r="AO188" s="4">
        <f t="shared" si="462"/>
        <v>-4.305260296452218E-2</v>
      </c>
      <c r="AP188" s="4">
        <f t="shared" si="463"/>
        <v>-0.86922350249972169</v>
      </c>
      <c r="AQ188" s="4">
        <f t="shared" si="464"/>
        <v>-1.0333308045504168</v>
      </c>
      <c r="AR188" s="4">
        <f t="shared" si="465"/>
        <v>0.42343207072417499</v>
      </c>
      <c r="AS188" s="4">
        <f t="shared" si="466"/>
        <v>0.46176528695391994</v>
      </c>
      <c r="AT188" s="4">
        <f t="shared" si="467"/>
        <v>-1.135754751844658</v>
      </c>
      <c r="AU188" s="4">
        <f t="shared" si="468"/>
        <v>2.623557630872142E-2</v>
      </c>
      <c r="AV188" s="4">
        <f t="shared" si="644"/>
        <v>-0.69656540715443782</v>
      </c>
      <c r="AW188" s="4">
        <f t="shared" si="644"/>
        <v>2.161946992096631</v>
      </c>
      <c r="AY188" s="2">
        <f t="shared" si="520"/>
        <v>74.096584469453902</v>
      </c>
      <c r="AZ188" s="2">
        <f t="shared" si="571"/>
        <v>72.168624583096772</v>
      </c>
      <c r="BA188" s="2">
        <f t="shared" si="572"/>
        <v>72.725096868791269</v>
      </c>
      <c r="BB188" s="2">
        <f t="shared" si="573"/>
        <v>70.960104236808547</v>
      </c>
      <c r="BC188" s="2">
        <f t="shared" si="574"/>
        <v>66.859965760908011</v>
      </c>
      <c r="BD188" s="2">
        <f t="shared" si="575"/>
        <v>67.286843962282902</v>
      </c>
      <c r="BE188" s="2">
        <f t="shared" si="576"/>
        <v>67.863031296899749</v>
      </c>
      <c r="BF188" s="2">
        <f t="shared" si="577"/>
        <v>65.966223464188658</v>
      </c>
      <c r="BG188" s="2">
        <f t="shared" si="578"/>
        <v>68.968330804377501</v>
      </c>
      <c r="BH188" s="2">
        <f t="shared" si="579"/>
        <v>68.705564294606816</v>
      </c>
      <c r="BI188" s="2">
        <f t="shared" si="580"/>
        <v>68.141028701970853</v>
      </c>
      <c r="BJ188" s="2">
        <f t="shared" si="581"/>
        <v>70.519474713123373</v>
      </c>
      <c r="BK188" s="2">
        <f t="shared" si="582"/>
        <v>70.98749669068718</v>
      </c>
      <c r="BL188" s="2">
        <f t="shared" si="583"/>
        <v>74.000811018595996</v>
      </c>
      <c r="BM188" s="2">
        <f t="shared" si="584"/>
        <v>74.061815853962088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>
        <f t="shared" si="486"/>
        <v>71.838999999999999</v>
      </c>
      <c r="CW188" s="2">
        <f t="shared" si="487"/>
        <v>73.738</v>
      </c>
      <c r="CX188" s="2">
        <f t="shared" si="488"/>
        <v>70.194000000000003</v>
      </c>
      <c r="CY188" s="2">
        <f t="shared" si="489"/>
        <v>67.613</v>
      </c>
      <c r="CZ188" s="2">
        <f t="shared" si="490"/>
        <v>67.869</v>
      </c>
      <c r="DA188" s="2">
        <f t="shared" si="491"/>
        <v>67.819999999999993</v>
      </c>
      <c r="DB188" s="2">
        <f t="shared" si="492"/>
        <v>65.096999999999994</v>
      </c>
      <c r="DC188" s="2">
        <f t="shared" si="493"/>
        <v>67.935000000000002</v>
      </c>
      <c r="DD188" s="2">
        <f t="shared" si="494"/>
        <v>69.129000000000005</v>
      </c>
      <c r="DE188" s="2">
        <f t="shared" si="495"/>
        <v>68.613</v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114.89593657505286</v>
      </c>
      <c r="DL188" s="2">
        <f t="shared" si="645"/>
        <v>108.0622607838371</v>
      </c>
      <c r="DM188" s="2">
        <f t="shared" si="645"/>
        <v>105.509702204772</v>
      </c>
      <c r="DN188" s="2">
        <f t="shared" si="645"/>
        <v>108.62456997001864</v>
      </c>
      <c r="DO188" s="2">
        <f t="shared" si="645"/>
        <v>103.37453999343472</v>
      </c>
      <c r="DP188" s="2">
        <f t="shared" si="645"/>
        <v>97.602524696356255</v>
      </c>
      <c r="DQ188" s="2">
        <f t="shared" si="645"/>
        <v>110.70268082368082</v>
      </c>
      <c r="DR188" s="2">
        <f t="shared" si="645"/>
        <v>115.70954117647059</v>
      </c>
      <c r="DS188" s="2">
        <f t="shared" si="645"/>
        <v>113.44338695838695</v>
      </c>
      <c r="DT188" s="2">
        <f t="shared" si="645"/>
        <v>98.415563063063047</v>
      </c>
      <c r="DU188" s="2">
        <f t="shared" si="645"/>
        <v>102.87268147499722</v>
      </c>
      <c r="DV188" s="2">
        <f t="shared" si="645"/>
        <v>106.44673805668016</v>
      </c>
      <c r="DW188" s="2">
        <f t="shared" si="645"/>
        <v>112.91524730094466</v>
      </c>
      <c r="DX188" s="2">
        <f t="shared" si="645"/>
        <v>118.60152809952811</v>
      </c>
      <c r="DY188" s="2">
        <f t="shared" si="645"/>
        <v>97.864139919354841</v>
      </c>
      <c r="EA188" s="2">
        <f t="shared" si="440"/>
        <v>73.299678593113015</v>
      </c>
      <c r="EB188" s="2">
        <f t="shared" si="502"/>
        <v>72.152181287022046</v>
      </c>
      <c r="EC188" s="2">
        <f t="shared" si="503"/>
        <v>72.343627377513826</v>
      </c>
      <c r="ED188" s="2">
        <f t="shared" si="504"/>
        <v>70.827570387717927</v>
      </c>
      <c r="EE188" s="2">
        <f t="shared" si="505"/>
        <v>65.424216064741813</v>
      </c>
      <c r="EF188" s="2">
        <f t="shared" si="506"/>
        <v>65.643563968232968</v>
      </c>
      <c r="EG188" s="2">
        <f t="shared" si="507"/>
        <v>67.017792028306815</v>
      </c>
      <c r="EH188" s="2">
        <f t="shared" si="508"/>
        <v>64.917094294431038</v>
      </c>
      <c r="EI188" s="2">
        <f t="shared" si="509"/>
        <v>69.162008998342401</v>
      </c>
      <c r="EJ188" s="2">
        <f t="shared" si="510"/>
        <v>68.148124089270667</v>
      </c>
      <c r="EK188" s="2">
        <f t="shared" si="511"/>
        <v>67.456229206165403</v>
      </c>
      <c r="EL188" s="2">
        <f t="shared" si="512"/>
        <v>70.851052653229104</v>
      </c>
      <c r="EM188" s="2">
        <f t="shared" si="513"/>
        <v>70.591495004897169</v>
      </c>
      <c r="EN188" s="2">
        <f t="shared" si="514"/>
        <v>74.434025412441997</v>
      </c>
      <c r="EO188" s="2">
        <f t="shared" si="515"/>
        <v>73.878608267716572</v>
      </c>
      <c r="EQ188" s="2">
        <f t="shared" si="516"/>
        <v>74.707935889724325</v>
      </c>
      <c r="ER188" s="2">
        <f t="shared" si="646"/>
        <v>72.17473455219104</v>
      </c>
      <c r="ES188" s="2">
        <f t="shared" si="646"/>
        <v>72.908955014308958</v>
      </c>
      <c r="ET188" s="2">
        <f t="shared" si="646"/>
        <v>71.027452626734771</v>
      </c>
      <c r="EU188" s="2">
        <f t="shared" si="646"/>
        <v>67.515765921552102</v>
      </c>
      <c r="EV188" s="2">
        <f t="shared" si="646"/>
        <v>68.049131371347727</v>
      </c>
      <c r="EW188" s="2">
        <f t="shared" si="646"/>
        <v>68.228137741594438</v>
      </c>
      <c r="EX188" s="2">
        <f t="shared" si="646"/>
        <v>66.340722811808291</v>
      </c>
      <c r="EY188" s="2">
        <f t="shared" si="646"/>
        <v>68.907748305699769</v>
      </c>
      <c r="EZ188" s="2">
        <f t="shared" si="646"/>
        <v>68.942653656927462</v>
      </c>
      <c r="FA188" s="2">
        <f t="shared" si="646"/>
        <v>68.514343148935197</v>
      </c>
      <c r="FB188" s="2">
        <f t="shared" si="646"/>
        <v>70.301338295628284</v>
      </c>
      <c r="FC188" s="2">
        <f t="shared" si="646"/>
        <v>71.282980414947261</v>
      </c>
      <c r="FD188" s="2">
        <f t="shared" si="646"/>
        <v>73.683538177825213</v>
      </c>
      <c r="FE188" s="2">
        <f t="shared" si="646"/>
        <v>74.235467232298632</v>
      </c>
      <c r="FG188" s="2">
        <f t="shared" si="518"/>
        <v>0.99998055148130705</v>
      </c>
      <c r="FH188" s="2">
        <f t="shared" si="647"/>
        <v>0.99997880429514407</v>
      </c>
      <c r="FI188" s="2">
        <f t="shared" si="647"/>
        <v>0.99997845400032448</v>
      </c>
      <c r="FJ188" s="2">
        <f t="shared" si="647"/>
        <v>0.99997658386503707</v>
      </c>
      <c r="FK188" s="2">
        <f t="shared" si="647"/>
        <v>0.99997434469036917</v>
      </c>
      <c r="FL188" s="2">
        <f t="shared" si="647"/>
        <v>0.99997611573542633</v>
      </c>
      <c r="FM188" s="2">
        <f t="shared" si="647"/>
        <v>0.99997232865384322</v>
      </c>
      <c r="FN188" s="2">
        <f t="shared" si="647"/>
        <v>0.9999715348913536</v>
      </c>
      <c r="FO188" s="2">
        <f t="shared" si="647"/>
        <v>0.9999732026059539</v>
      </c>
      <c r="FP188" s="2">
        <f t="shared" si="647"/>
        <v>0.99997298771659116</v>
      </c>
      <c r="FQ188" s="2">
        <f t="shared" si="647"/>
        <v>0.99997346080868965</v>
      </c>
      <c r="FR188" s="2">
        <f t="shared" si="647"/>
        <v>0.99997335741184612</v>
      </c>
      <c r="FS188" s="2">
        <f t="shared" si="647"/>
        <v>0.99997486341106712</v>
      </c>
      <c r="FT188" s="2">
        <f t="shared" si="647"/>
        <v>0.99997255216352399</v>
      </c>
      <c r="FU188" s="2">
        <f t="shared" si="647"/>
        <v>0.99996854309616157</v>
      </c>
      <c r="FW188" s="2">
        <f t="shared" si="536"/>
        <v>0.5653064199671558</v>
      </c>
      <c r="FX188" s="2">
        <f t="shared" si="588"/>
        <v>0.69533863548570207</v>
      </c>
      <c r="FY188" s="2">
        <f t="shared" si="589"/>
        <v>0.67351190753470658</v>
      </c>
      <c r="FZ188" s="2">
        <f t="shared" si="590"/>
        <v>0.65863175284982078</v>
      </c>
      <c r="GA188" s="2">
        <f t="shared" si="591"/>
        <v>0.68598702736319717</v>
      </c>
      <c r="GB188" s="2">
        <f t="shared" si="592"/>
        <v>0.68279802746314822</v>
      </c>
      <c r="GC188" s="2">
        <f t="shared" si="593"/>
        <v>0.69734658424215024</v>
      </c>
      <c r="GD188" s="2">
        <f t="shared" si="594"/>
        <v>0.73592467729492694</v>
      </c>
      <c r="GE188" s="2">
        <f t="shared" si="595"/>
        <v>0.76639773719517057</v>
      </c>
      <c r="GF188" s="2">
        <f t="shared" si="596"/>
        <v>0.70056878353578889</v>
      </c>
      <c r="GG188" s="2">
        <f t="shared" si="597"/>
        <v>0.64630050144980589</v>
      </c>
      <c r="GH188" s="2">
        <f t="shared" si="598"/>
        <v>0.60490743364112709</v>
      </c>
      <c r="GI188" s="2">
        <f t="shared" si="599"/>
        <v>0.57114409832282875</v>
      </c>
      <c r="GJ188" s="2">
        <f t="shared" si="600"/>
        <v>0.57885954110750382</v>
      </c>
      <c r="GK188" s="2">
        <f t="shared" si="601"/>
        <v>0.51127502400425728</v>
      </c>
      <c r="GM188" s="86">
        <f t="shared" si="537"/>
        <v>3.9212759201012996E-212</v>
      </c>
      <c r="GN188" s="86">
        <f t="shared" si="602"/>
        <v>4.5466054623998179E-232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1.2698159199420348E-298</v>
      </c>
      <c r="GS188" s="86">
        <f t="shared" si="607"/>
        <v>3.729951264220937E-279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2.1891993939282897E-257</v>
      </c>
      <c r="HA188" s="86">
        <f t="shared" si="615"/>
        <v>0</v>
      </c>
      <c r="HC188" s="86">
        <f t="shared" si="538"/>
        <v>4.5206090985324797E-131</v>
      </c>
      <c r="HD188" s="86">
        <f t="shared" si="616"/>
        <v>1.5996497233657508E-152</v>
      </c>
      <c r="HE188" s="86">
        <f t="shared" si="617"/>
        <v>2.1417725601100209E-188</v>
      </c>
      <c r="HF188" s="86">
        <f t="shared" si="618"/>
        <v>9.7430932865077691E-237</v>
      </c>
      <c r="HG188" s="86">
        <f t="shared" si="619"/>
        <v>0</v>
      </c>
      <c r="HH188" s="86">
        <f t="shared" si="620"/>
        <v>2.7991864681566944E-237</v>
      </c>
      <c r="HI188" s="86">
        <f t="shared" si="621"/>
        <v>8.7201377692476868E-231</v>
      </c>
      <c r="HJ188" s="86">
        <f t="shared" si="622"/>
        <v>2.5204111286119983E-303</v>
      </c>
      <c r="HK188" s="86">
        <f t="shared" si="623"/>
        <v>0</v>
      </c>
      <c r="HL188" s="86">
        <f t="shared" si="624"/>
        <v>3.3562244384513696E-232</v>
      </c>
      <c r="HM188" s="86">
        <f t="shared" si="625"/>
        <v>0</v>
      </c>
      <c r="HN188" s="86">
        <f t="shared" si="626"/>
        <v>0</v>
      </c>
      <c r="HO188" s="86">
        <f t="shared" si="627"/>
        <v>2.7839542638588084E-193</v>
      </c>
      <c r="HP188" s="86">
        <f t="shared" si="628"/>
        <v>1.4369328402299106E-181</v>
      </c>
      <c r="HQ188" s="86">
        <f t="shared" si="629"/>
        <v>4.4622152107620602E-262</v>
      </c>
      <c r="HS188" s="86">
        <f t="shared" si="539"/>
        <v>1.6344243029312602E-30</v>
      </c>
      <c r="HT188" s="86">
        <f t="shared" si="630"/>
        <v>1.5935274479903444E-41</v>
      </c>
      <c r="HU188" s="86">
        <f t="shared" si="631"/>
        <v>7.6621561307385395E-44</v>
      </c>
      <c r="HV188" s="86">
        <f t="shared" si="632"/>
        <v>2.5356304232934648E-41</v>
      </c>
      <c r="HW188" s="86">
        <f t="shared" si="633"/>
        <v>2.7132726843104741E-53</v>
      </c>
      <c r="HX188" s="86">
        <f t="shared" si="634"/>
        <v>4.4812266959750595E-48</v>
      </c>
      <c r="HY188" s="86">
        <f t="shared" si="635"/>
        <v>1.0868932024012622E-52</v>
      </c>
      <c r="HZ188" s="86">
        <f t="shared" si="636"/>
        <v>1.2454507256150958E-61</v>
      </c>
      <c r="IA188" s="86">
        <f t="shared" si="637"/>
        <v>2.2889929707717131E-62</v>
      </c>
      <c r="IB188" s="86">
        <f t="shared" si="638"/>
        <v>3.0565888933839915E-62</v>
      </c>
      <c r="IC188" s="86">
        <f t="shared" si="639"/>
        <v>1.7836706134882957E-47</v>
      </c>
      <c r="ID188" s="86">
        <f t="shared" si="640"/>
        <v>2.5952932483921521E-42</v>
      </c>
      <c r="IE188" s="86">
        <f t="shared" si="641"/>
        <v>1.9121041588178193E-39</v>
      </c>
      <c r="IF188" s="86">
        <f t="shared" si="642"/>
        <v>4.1231746794632819E-25</v>
      </c>
      <c r="IG188" s="86">
        <f t="shared" si="643"/>
        <v>4.9685297309627401E-23</v>
      </c>
      <c r="II188" s="86">
        <f t="shared" si="540"/>
        <v>0.1818053120352173</v>
      </c>
      <c r="IJ188" s="86">
        <f t="shared" si="541"/>
        <v>2.3167238295022208E-4</v>
      </c>
      <c r="IK188" s="86">
        <f t="shared" si="542"/>
        <v>9.8220343464844664E-4</v>
      </c>
      <c r="IL188" s="86">
        <f t="shared" si="543"/>
        <v>2.6864094277358067E-3</v>
      </c>
      <c r="IM188" s="86">
        <f t="shared" si="544"/>
        <v>5.7656139594368622E-5</v>
      </c>
      <c r="IN188" s="86">
        <f t="shared" si="545"/>
        <v>2.1426352805771059E-4</v>
      </c>
      <c r="IO188" s="86">
        <f t="shared" si="546"/>
        <v>2.5207920240247737E-5</v>
      </c>
      <c r="IP188" s="86">
        <f t="shared" si="547"/>
        <v>1.1294980420672217E-7</v>
      </c>
      <c r="IQ188" s="86">
        <f t="shared" si="548"/>
        <v>1.1371586942267496E-9</v>
      </c>
      <c r="IR188" s="86">
        <f t="shared" si="549"/>
        <v>4.4151698000202189E-6</v>
      </c>
      <c r="IS188" s="86">
        <f t="shared" si="550"/>
        <v>2.6021913203822609E-3</v>
      </c>
      <c r="IT188" s="86">
        <f t="shared" si="551"/>
        <v>3.0666743199626839E-2</v>
      </c>
      <c r="IU188" s="86">
        <f t="shared" si="552"/>
        <v>0.12117006225965496</v>
      </c>
      <c r="IV188" s="86">
        <f t="shared" si="553"/>
        <v>0.52038482187935342</v>
      </c>
      <c r="IW188" s="86">
        <f t="shared" si="554"/>
        <v>0.46561308963487091</v>
      </c>
      <c r="IY188" s="86">
        <f t="shared" si="555"/>
        <v>0.1818053120352173</v>
      </c>
      <c r="IZ188" s="86">
        <f t="shared" si="556"/>
        <v>2.3167238295022208E-4</v>
      </c>
      <c r="JA188" s="86">
        <f t="shared" si="557"/>
        <v>9.8220343464844664E-4</v>
      </c>
      <c r="JB188" s="86">
        <f t="shared" si="558"/>
        <v>2.6864094277358067E-3</v>
      </c>
      <c r="JC188" s="86">
        <f t="shared" si="559"/>
        <v>5.7656139594368622E-5</v>
      </c>
      <c r="JD188" s="86">
        <f t="shared" si="560"/>
        <v>2.1426352805771059E-4</v>
      </c>
      <c r="JE188" s="86">
        <f t="shared" si="561"/>
        <v>2.5207920240247737E-5</v>
      </c>
      <c r="JF188" s="86">
        <f t="shared" si="562"/>
        <v>1.1294980420672217E-7</v>
      </c>
      <c r="JG188" s="86">
        <f t="shared" si="563"/>
        <v>1.1371586942267496E-9</v>
      </c>
      <c r="JH188" s="86">
        <f t="shared" si="564"/>
        <v>4.4151698000202189E-6</v>
      </c>
      <c r="JI188" s="86">
        <f t="shared" si="565"/>
        <v>2.6021913203822609E-3</v>
      </c>
      <c r="JJ188" s="86">
        <f t="shared" si="566"/>
        <v>3.0666743199626839E-2</v>
      </c>
      <c r="JK188" s="86">
        <f t="shared" si="567"/>
        <v>0.12117006225965496</v>
      </c>
      <c r="JL188" s="86">
        <f t="shared" si="568"/>
        <v>0.52038482187935342</v>
      </c>
      <c r="JM188" s="86">
        <f t="shared" si="569"/>
        <v>0.46561308963487091</v>
      </c>
    </row>
    <row r="189" spans="2:273" x14ac:dyDescent="0.25">
      <c r="B189" s="2">
        <v>162</v>
      </c>
      <c r="C189" s="37">
        <v>73.608999999999995</v>
      </c>
      <c r="D189" s="37">
        <v>71.5</v>
      </c>
      <c r="E189" s="37">
        <v>72.738</v>
      </c>
      <c r="F189" s="37">
        <v>70.564999999999998</v>
      </c>
      <c r="G189" s="37">
        <v>67.838999999999999</v>
      </c>
      <c r="H189" s="37">
        <v>67.540999999999997</v>
      </c>
      <c r="I189" s="37">
        <v>67.525000000000006</v>
      </c>
      <c r="J189" s="37">
        <v>66.387</v>
      </c>
      <c r="K189" s="37">
        <v>67.838999999999999</v>
      </c>
      <c r="L189" s="37">
        <v>66.548000000000002</v>
      </c>
      <c r="M189" s="37">
        <v>68.644999999999996</v>
      </c>
      <c r="N189" s="37">
        <v>69.129000000000005</v>
      </c>
      <c r="O189" s="37">
        <v>71.468000000000004</v>
      </c>
      <c r="P189" s="37">
        <v>81.381</v>
      </c>
      <c r="Q189" s="37">
        <v>104.21</v>
      </c>
      <c r="S189" s="4">
        <f t="shared" si="441"/>
        <v>74.048382756348616</v>
      </c>
      <c r="T189" s="4">
        <f t="shared" si="442"/>
        <v>72.076418149546214</v>
      </c>
      <c r="U189" s="4">
        <f t="shared" si="443"/>
        <v>72.66273844008586</v>
      </c>
      <c r="V189" s="4">
        <f t="shared" si="444"/>
        <v>70.879699598720279</v>
      </c>
      <c r="W189" s="4">
        <f t="shared" si="445"/>
        <v>66.788274341184149</v>
      </c>
      <c r="X189" s="4">
        <f t="shared" si="446"/>
        <v>67.254554461282751</v>
      </c>
      <c r="Y189" s="4">
        <f t="shared" si="447"/>
        <v>67.805066884349074</v>
      </c>
      <c r="Z189" s="4">
        <f t="shared" si="448"/>
        <v>65.880672029531979</v>
      </c>
      <c r="AA189" s="4">
        <f t="shared" si="449"/>
        <v>68.871225949588478</v>
      </c>
      <c r="AB189" s="4">
        <f t="shared" si="450"/>
        <v>68.62571939354396</v>
      </c>
      <c r="AC189" s="4">
        <f t="shared" si="451"/>
        <v>68.034163341105426</v>
      </c>
      <c r="AD189" s="4">
        <f t="shared" si="452"/>
        <v>70.481091722940292</v>
      </c>
      <c r="AE189" s="4">
        <f t="shared" si="453"/>
        <v>71.408573402103912</v>
      </c>
      <c r="AF189" s="4">
        <f t="shared" si="454"/>
        <v>82.556985402511899</v>
      </c>
      <c r="AG189" s="4">
        <f t="shared" si="455"/>
        <v>103.1221176983417</v>
      </c>
      <c r="AI189" s="4">
        <f t="shared" si="456"/>
        <v>-0.43938275634862123</v>
      </c>
      <c r="AJ189" s="4">
        <f t="shared" si="457"/>
        <v>-0.57641814954621395</v>
      </c>
      <c r="AK189" s="4">
        <f t="shared" si="458"/>
        <v>7.5261559914139298E-2</v>
      </c>
      <c r="AL189" s="4">
        <f t="shared" si="459"/>
        <v>-0.31469959872028141</v>
      </c>
      <c r="AM189" s="4">
        <f t="shared" si="460"/>
        <v>1.0507256588158498</v>
      </c>
      <c r="AN189" s="4">
        <f t="shared" si="461"/>
        <v>0.28644553871724554</v>
      </c>
      <c r="AO189" s="4">
        <f t="shared" si="462"/>
        <v>-0.28006688434906835</v>
      </c>
      <c r="AP189" s="4">
        <f t="shared" si="463"/>
        <v>0.50632797046802125</v>
      </c>
      <c r="AQ189" s="4">
        <f t="shared" si="464"/>
        <v>-1.0322259495884794</v>
      </c>
      <c r="AR189" s="4">
        <f t="shared" si="465"/>
        <v>-2.0777193935439584</v>
      </c>
      <c r="AS189" s="4">
        <f t="shared" si="466"/>
        <v>0.61083665889456995</v>
      </c>
      <c r="AT189" s="4">
        <f t="shared" si="467"/>
        <v>-1.3520917229402869</v>
      </c>
      <c r="AU189" s="4">
        <f t="shared" si="468"/>
        <v>5.9426597896091948E-2</v>
      </c>
      <c r="AV189" s="4">
        <f t="shared" si="644"/>
        <v>-1.1759854025118983</v>
      </c>
      <c r="AW189" s="4">
        <f t="shared" si="644"/>
        <v>1.087882301658297</v>
      </c>
      <c r="AY189" s="2">
        <f t="shared" si="520"/>
        <v>74.028835834242287</v>
      </c>
      <c r="AZ189" s="2">
        <f t="shared" si="571"/>
        <v>72.076411148323231</v>
      </c>
      <c r="BA189" s="2">
        <f t="shared" si="572"/>
        <v>72.66258341749662</v>
      </c>
      <c r="BB189" s="2">
        <f t="shared" si="573"/>
        <v>70.879163398425476</v>
      </c>
      <c r="BC189" s="2">
        <f t="shared" si="574"/>
        <v>66.788270069481825</v>
      </c>
      <c r="BD189" s="2">
        <f t="shared" si="575"/>
        <v>67.254527764615943</v>
      </c>
      <c r="BE189" s="2">
        <f t="shared" si="576"/>
        <v>67.805065252756137</v>
      </c>
      <c r="BF189" s="2">
        <f t="shared" si="577"/>
        <v>65.880672028049617</v>
      </c>
      <c r="BG189" s="2">
        <f t="shared" si="578"/>
        <v>68.871225949584016</v>
      </c>
      <c r="BH189" s="2">
        <f t="shared" si="579"/>
        <v>68.625719209108183</v>
      </c>
      <c r="BI189" s="2">
        <f t="shared" si="580"/>
        <v>68.032604388166902</v>
      </c>
      <c r="BJ189" s="2">
        <f t="shared" si="581"/>
        <v>70.432583775817534</v>
      </c>
      <c r="BK189" s="2">
        <f t="shared" si="582"/>
        <v>70.922992559184138</v>
      </c>
      <c r="BL189" s="2">
        <f t="shared" si="583"/>
        <v>73.868721970960777</v>
      </c>
      <c r="BM189" s="2">
        <f t="shared" si="584"/>
        <v>73.962127987308179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>
        <f t="shared" si="486"/>
        <v>71.5</v>
      </c>
      <c r="CW189" s="2">
        <f t="shared" si="487"/>
        <v>72.738</v>
      </c>
      <c r="CX189" s="2">
        <f t="shared" si="488"/>
        <v>70.564999999999998</v>
      </c>
      <c r="CY189" s="2">
        <f t="shared" si="489"/>
        <v>67.838999999999999</v>
      </c>
      <c r="CZ189" s="2">
        <f t="shared" si="490"/>
        <v>67.540999999999997</v>
      </c>
      <c r="DA189" s="2">
        <f t="shared" si="491"/>
        <v>67.525000000000006</v>
      </c>
      <c r="DB189" s="2">
        <f t="shared" si="492"/>
        <v>66.387</v>
      </c>
      <c r="DC189" s="2">
        <f t="shared" si="493"/>
        <v>67.838999999999999</v>
      </c>
      <c r="DD189" s="2">
        <f t="shared" si="494"/>
        <v>66.548000000000002</v>
      </c>
      <c r="DE189" s="2">
        <f t="shared" si="495"/>
        <v>68.644999999999996</v>
      </c>
      <c r="DF189" s="2">
        <f t="shared" si="496"/>
        <v>69.129000000000005</v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115.07464210208397</v>
      </c>
      <c r="DL189" s="2">
        <f t="shared" si="645"/>
        <v>108.18924960159903</v>
      </c>
      <c r="DM189" s="2">
        <f t="shared" si="645"/>
        <v>105.62856236786472</v>
      </c>
      <c r="DN189" s="2">
        <f t="shared" si="645"/>
        <v>108.76720476460579</v>
      </c>
      <c r="DO189" s="2">
        <f t="shared" si="645"/>
        <v>103.47768038078564</v>
      </c>
      <c r="DP189" s="2">
        <f t="shared" si="645"/>
        <v>97.668130364372445</v>
      </c>
      <c r="DQ189" s="2">
        <f t="shared" si="645"/>
        <v>110.88922998712999</v>
      </c>
      <c r="DR189" s="2">
        <f t="shared" si="645"/>
        <v>115.93745826330533</v>
      </c>
      <c r="DS189" s="2">
        <f t="shared" si="645"/>
        <v>113.64128631488632</v>
      </c>
      <c r="DT189" s="2">
        <f t="shared" si="645"/>
        <v>98.481744902797516</v>
      </c>
      <c r="DU189" s="2">
        <f t="shared" si="645"/>
        <v>102.98207451581132</v>
      </c>
      <c r="DV189" s="2">
        <f t="shared" si="645"/>
        <v>106.57781072874494</v>
      </c>
      <c r="DW189" s="2">
        <f t="shared" si="645"/>
        <v>113.10026774628879</v>
      </c>
      <c r="DX189" s="2">
        <f t="shared" si="645"/>
        <v>118.82230042900042</v>
      </c>
      <c r="DY189" s="2">
        <f t="shared" si="645"/>
        <v>97.935415322580639</v>
      </c>
      <c r="EA189" s="2">
        <f t="shared" si="440"/>
        <v>73.182534825223343</v>
      </c>
      <c r="EB189" s="2">
        <f t="shared" si="502"/>
        <v>72.057813031771644</v>
      </c>
      <c r="EC189" s="2">
        <f t="shared" si="503"/>
        <v>72.262401668241324</v>
      </c>
      <c r="ED189" s="2">
        <f t="shared" si="504"/>
        <v>70.739063752276863</v>
      </c>
      <c r="EE189" s="2">
        <f t="shared" si="505"/>
        <v>65.284317020595182</v>
      </c>
      <c r="EF189" s="2">
        <f t="shared" si="506"/>
        <v>65.531594072373579</v>
      </c>
      <c r="EG189" s="2">
        <f t="shared" si="507"/>
        <v>66.919855094182566</v>
      </c>
      <c r="EH189" s="2">
        <f t="shared" si="508"/>
        <v>64.785367656299812</v>
      </c>
      <c r="EI189" s="2">
        <f t="shared" si="509"/>
        <v>69.071234170021299</v>
      </c>
      <c r="EJ189" s="2">
        <f t="shared" si="510"/>
        <v>68.041805391517784</v>
      </c>
      <c r="EK189" s="2">
        <f t="shared" si="511"/>
        <v>67.311654479340021</v>
      </c>
      <c r="EL189" s="2">
        <f t="shared" si="512"/>
        <v>70.782607157548313</v>
      </c>
      <c r="EM189" s="2">
        <f t="shared" si="513"/>
        <v>70.502689862879549</v>
      </c>
      <c r="EN189" s="2">
        <f t="shared" si="514"/>
        <v>74.328151013919921</v>
      </c>
      <c r="EO189" s="2">
        <f t="shared" si="515"/>
        <v>73.767071358267742</v>
      </c>
      <c r="EQ189" s="2">
        <f t="shared" si="516"/>
        <v>74.621076390977464</v>
      </c>
      <c r="ER189" s="2">
        <f t="shared" si="646"/>
        <v>72.082865334854773</v>
      </c>
      <c r="ES189" s="2">
        <f t="shared" si="646"/>
        <v>72.838558884111791</v>
      </c>
      <c r="ET189" s="2">
        <f t="shared" si="646"/>
        <v>70.944191709359998</v>
      </c>
      <c r="EU189" s="2">
        <f t="shared" si="646"/>
        <v>67.414867899821274</v>
      </c>
      <c r="EV189" s="2">
        <f t="shared" si="646"/>
        <v>67.983513210122155</v>
      </c>
      <c r="EW189" s="2">
        <f t="shared" si="646"/>
        <v>68.153899610717687</v>
      </c>
      <c r="EX189" s="2">
        <f t="shared" si="646"/>
        <v>66.23736007852338</v>
      </c>
      <c r="EY189" s="2">
        <f t="shared" si="646"/>
        <v>68.814234400770033</v>
      </c>
      <c r="EZ189" s="2">
        <f t="shared" si="646"/>
        <v>68.852288931012637</v>
      </c>
      <c r="FA189" s="2">
        <f t="shared" si="646"/>
        <v>68.39114645597688</v>
      </c>
      <c r="FB189" s="2">
        <f t="shared" si="646"/>
        <v>70.22269546334995</v>
      </c>
      <c r="FC189" s="2">
        <f t="shared" si="646"/>
        <v>71.209171849321834</v>
      </c>
      <c r="FD189" s="2">
        <f t="shared" si="646"/>
        <v>73.562028937545534</v>
      </c>
      <c r="FE189" s="2">
        <f t="shared" si="646"/>
        <v>74.130877814032729</v>
      </c>
      <c r="FG189" s="2">
        <f t="shared" si="518"/>
        <v>0.99998226270978952</v>
      </c>
      <c r="FH189" s="2">
        <f t="shared" si="647"/>
        <v>0.99998066925137186</v>
      </c>
      <c r="FI189" s="2">
        <f t="shared" si="647"/>
        <v>0.99998034977749795</v>
      </c>
      <c r="FJ189" s="2">
        <f t="shared" si="647"/>
        <v>0.99997864418709725</v>
      </c>
      <c r="FK189" s="2">
        <f t="shared" si="647"/>
        <v>0.99997660202671124</v>
      </c>
      <c r="FL189" s="2">
        <f t="shared" si="647"/>
        <v>0.99997821724604108</v>
      </c>
      <c r="FM189" s="2">
        <f t="shared" si="647"/>
        <v>0.99997476337091984</v>
      </c>
      <c r="FN189" s="2">
        <f t="shared" si="647"/>
        <v>0.99997403944734964</v>
      </c>
      <c r="FO189" s="2">
        <f t="shared" si="647"/>
        <v>0.99997556042853786</v>
      </c>
      <c r="FP189" s="2">
        <f t="shared" si="647"/>
        <v>0.99997536444618196</v>
      </c>
      <c r="FQ189" s="2">
        <f t="shared" si="647"/>
        <v>0.99997579591333685</v>
      </c>
      <c r="FR189" s="2">
        <f t="shared" si="647"/>
        <v>0.99997570161385341</v>
      </c>
      <c r="FS189" s="2">
        <f t="shared" si="647"/>
        <v>0.99997707510772471</v>
      </c>
      <c r="FT189" s="2">
        <f t="shared" si="647"/>
        <v>0.9999749672151601</v>
      </c>
      <c r="FU189" s="2">
        <f t="shared" si="647"/>
        <v>0.99997131088331914</v>
      </c>
      <c r="FW189" s="2">
        <f t="shared" si="536"/>
        <v>0.58778833833096533</v>
      </c>
      <c r="FX189" s="2">
        <f t="shared" si="588"/>
        <v>0.71449194807692318</v>
      </c>
      <c r="FY189" s="2">
        <f t="shared" si="589"/>
        <v>0.69343242741463662</v>
      </c>
      <c r="FZ189" s="2">
        <f t="shared" si="590"/>
        <v>0.67902750197846862</v>
      </c>
      <c r="GA189" s="2">
        <f t="shared" si="591"/>
        <v>0.70547923367917864</v>
      </c>
      <c r="GB189" s="2">
        <f t="shared" si="592"/>
        <v>0.70240231150552312</v>
      </c>
      <c r="GC189" s="2">
        <f t="shared" si="593"/>
        <v>0.71642514343878216</v>
      </c>
      <c r="GD189" s="2">
        <f t="shared" si="594"/>
        <v>0.75343122902330373</v>
      </c>
      <c r="GE189" s="2">
        <f t="shared" si="595"/>
        <v>0.782481221666537</v>
      </c>
      <c r="GF189" s="2">
        <f t="shared" si="596"/>
        <v>0.7195259180535778</v>
      </c>
      <c r="GG189" s="2">
        <f t="shared" si="597"/>
        <v>0.66706057522764461</v>
      </c>
      <c r="GH189" s="2">
        <f t="shared" si="598"/>
        <v>0.62669372875258123</v>
      </c>
      <c r="GI189" s="2">
        <f t="shared" si="599"/>
        <v>0.5935411793470704</v>
      </c>
      <c r="GJ189" s="2">
        <f t="shared" si="600"/>
        <v>0.60113507968282742</v>
      </c>
      <c r="GK189" s="2">
        <f t="shared" si="601"/>
        <v>0.53424906985713327</v>
      </c>
      <c r="GM189" s="86">
        <f t="shared" si="537"/>
        <v>1.5644411545408229E-216</v>
      </c>
      <c r="GN189" s="86">
        <f t="shared" si="602"/>
        <v>8.0034064993018204E-237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9.5016782902903809E-305</v>
      </c>
      <c r="GS189" s="86">
        <f t="shared" si="607"/>
        <v>6.8783379672288217E-285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1.1770211457865674E-262</v>
      </c>
      <c r="HA189" s="86">
        <f t="shared" si="615"/>
        <v>0</v>
      </c>
      <c r="HC189" s="86">
        <f t="shared" si="538"/>
        <v>1.2126013123974472E-134</v>
      </c>
      <c r="HD189" s="86">
        <f t="shared" si="616"/>
        <v>1.3325688326885049E-156</v>
      </c>
      <c r="HE189" s="86">
        <f t="shared" si="617"/>
        <v>1.8573896009008205E-193</v>
      </c>
      <c r="HF189" s="86">
        <f t="shared" si="618"/>
        <v>3.7104166264067291E-243</v>
      </c>
      <c r="HG189" s="86">
        <f t="shared" si="619"/>
        <v>0</v>
      </c>
      <c r="HH189" s="86">
        <f t="shared" si="620"/>
        <v>1.2734831500069852E-243</v>
      </c>
      <c r="HI189" s="86">
        <f t="shared" si="621"/>
        <v>6.0939680676446763E-237</v>
      </c>
      <c r="HJ189" s="86">
        <f t="shared" si="622"/>
        <v>0</v>
      </c>
      <c r="HK189" s="86">
        <f t="shared" si="623"/>
        <v>0</v>
      </c>
      <c r="HL189" s="86">
        <f t="shared" si="624"/>
        <v>2.6553593474810033E-238</v>
      </c>
      <c r="HM189" s="86">
        <f t="shared" si="625"/>
        <v>0</v>
      </c>
      <c r="HN189" s="86">
        <f t="shared" si="626"/>
        <v>0</v>
      </c>
      <c r="HO189" s="86">
        <f t="shared" si="627"/>
        <v>1.4893383179138686E-198</v>
      </c>
      <c r="HP189" s="86">
        <f t="shared" si="628"/>
        <v>1.6400342047735683E-186</v>
      </c>
      <c r="HQ189" s="86">
        <f t="shared" si="629"/>
        <v>3.7033483611738279E-269</v>
      </c>
      <c r="HS189" s="86">
        <f t="shared" si="539"/>
        <v>2.8935223370908705E-32</v>
      </c>
      <c r="HT189" s="86">
        <f t="shared" si="630"/>
        <v>1.1542496952439706E-43</v>
      </c>
      <c r="HU189" s="86">
        <f t="shared" si="631"/>
        <v>4.4234651227054156E-46</v>
      </c>
      <c r="HV189" s="86">
        <f t="shared" si="632"/>
        <v>1.7059960994632052E-43</v>
      </c>
      <c r="HW189" s="86">
        <f t="shared" si="633"/>
        <v>4.1840108720631994E-56</v>
      </c>
      <c r="HX189" s="86">
        <f t="shared" si="634"/>
        <v>1.4240054166958615E-50</v>
      </c>
      <c r="HY189" s="86">
        <f t="shared" si="635"/>
        <v>1.9677761607813155E-55</v>
      </c>
      <c r="HZ189" s="86">
        <f t="shared" si="636"/>
        <v>1.1122642356409722E-64</v>
      </c>
      <c r="IA189" s="86">
        <f t="shared" si="637"/>
        <v>2.0987711883859446E-65</v>
      </c>
      <c r="IB189" s="86">
        <f t="shared" si="638"/>
        <v>1.9402219996695573E-65</v>
      </c>
      <c r="IC189" s="86">
        <f t="shared" si="639"/>
        <v>4.9933861563753912E-50</v>
      </c>
      <c r="ID189" s="86">
        <f t="shared" si="640"/>
        <v>1.0803623843523673E-44</v>
      </c>
      <c r="IE189" s="86">
        <f t="shared" si="641"/>
        <v>1.0189991464388001E-41</v>
      </c>
      <c r="IF189" s="86">
        <f t="shared" si="642"/>
        <v>1.4296020388606444E-26</v>
      </c>
      <c r="IG189" s="86">
        <f t="shared" si="643"/>
        <v>2.0184713315379476E-24</v>
      </c>
      <c r="II189" s="86">
        <f t="shared" si="540"/>
        <v>9.7894509853631836E-2</v>
      </c>
      <c r="IJ189" s="86">
        <f t="shared" si="541"/>
        <v>4.3877975242857452E-5</v>
      </c>
      <c r="IK189" s="86">
        <f t="shared" si="542"/>
        <v>2.121469743217061E-4</v>
      </c>
      <c r="IL189" s="86">
        <f t="shared" si="543"/>
        <v>6.5692811271432245E-4</v>
      </c>
      <c r="IM189" s="86">
        <f t="shared" si="544"/>
        <v>7.0759320058040793E-6</v>
      </c>
      <c r="IN189" s="86">
        <f t="shared" si="545"/>
        <v>3.482181515539264E-5</v>
      </c>
      <c r="IO189" s="86">
        <f t="shared" si="546"/>
        <v>2.953930854741187E-6</v>
      </c>
      <c r="IP189" s="86">
        <f t="shared" si="547"/>
        <v>7.4560387495215214E-9</v>
      </c>
      <c r="IQ189" s="86">
        <f t="shared" si="548"/>
        <v>5.3597868635831692E-11</v>
      </c>
      <c r="IR189" s="86">
        <f t="shared" si="549"/>
        <v>3.661387685135178E-7</v>
      </c>
      <c r="IS189" s="86">
        <f t="shared" si="550"/>
        <v>5.5016629298296042E-4</v>
      </c>
      <c r="IT189" s="86">
        <f t="shared" si="551"/>
        <v>9.8235794211434021E-3</v>
      </c>
      <c r="IU189" s="86">
        <f t="shared" si="552"/>
        <v>5.3019692948200275E-2</v>
      </c>
      <c r="IV189" s="86">
        <f t="shared" si="553"/>
        <v>0.47545430896615315</v>
      </c>
      <c r="IW189" s="86">
        <f t="shared" si="554"/>
        <v>0.37641130852303067</v>
      </c>
      <c r="IY189" s="86">
        <f t="shared" si="555"/>
        <v>9.7894509853631836E-2</v>
      </c>
      <c r="IZ189" s="86">
        <f t="shared" si="556"/>
        <v>4.3877975242857452E-5</v>
      </c>
      <c r="JA189" s="86">
        <f t="shared" si="557"/>
        <v>2.121469743217061E-4</v>
      </c>
      <c r="JB189" s="86">
        <f t="shared" si="558"/>
        <v>6.5692811271432245E-4</v>
      </c>
      <c r="JC189" s="86">
        <f t="shared" si="559"/>
        <v>7.0759320058040793E-6</v>
      </c>
      <c r="JD189" s="86">
        <f t="shared" si="560"/>
        <v>3.482181515539264E-5</v>
      </c>
      <c r="JE189" s="86">
        <f t="shared" si="561"/>
        <v>2.953930854741187E-6</v>
      </c>
      <c r="JF189" s="86">
        <f t="shared" si="562"/>
        <v>7.4560387495215214E-9</v>
      </c>
      <c r="JG189" s="86">
        <f t="shared" si="563"/>
        <v>5.3597868635831692E-11</v>
      </c>
      <c r="JH189" s="86">
        <f t="shared" si="564"/>
        <v>3.661387685135178E-7</v>
      </c>
      <c r="JI189" s="86">
        <f t="shared" si="565"/>
        <v>5.5016629298296042E-4</v>
      </c>
      <c r="JJ189" s="86">
        <f t="shared" si="566"/>
        <v>9.8235794211434021E-3</v>
      </c>
      <c r="JK189" s="86">
        <f t="shared" si="567"/>
        <v>5.3019692948200275E-2</v>
      </c>
      <c r="JL189" s="86">
        <f t="shared" si="568"/>
        <v>0.47545430896615315</v>
      </c>
      <c r="JM189" s="86">
        <f t="shared" si="569"/>
        <v>0.37641130852303067</v>
      </c>
    </row>
    <row r="190" spans="2:273" x14ac:dyDescent="0.25">
      <c r="B190" s="2">
        <v>163</v>
      </c>
      <c r="C190" s="37">
        <v>73.125</v>
      </c>
      <c r="D190" s="37">
        <v>71</v>
      </c>
      <c r="E190" s="37">
        <v>72.721000000000004</v>
      </c>
      <c r="F190" s="37">
        <v>70.257999999999996</v>
      </c>
      <c r="G190" s="37">
        <v>67.903000000000006</v>
      </c>
      <c r="H190" s="37">
        <v>66.983999999999995</v>
      </c>
      <c r="I190" s="37">
        <v>67.426000000000002</v>
      </c>
      <c r="J190" s="37">
        <v>65.355000000000004</v>
      </c>
      <c r="K190" s="37">
        <v>67.370999999999995</v>
      </c>
      <c r="L190" s="37">
        <v>67.661000000000001</v>
      </c>
      <c r="M190" s="37">
        <v>67.887</v>
      </c>
      <c r="N190" s="37">
        <v>70.225999999999999</v>
      </c>
      <c r="O190" s="37">
        <v>71.451999999999998</v>
      </c>
      <c r="P190" s="37">
        <v>77.793999999999997</v>
      </c>
      <c r="Q190" s="37">
        <v>91.838999999999999</v>
      </c>
      <c r="S190" s="4">
        <f t="shared" si="441"/>
        <v>73.969359322637814</v>
      </c>
      <c r="T190" s="4">
        <f t="shared" si="442"/>
        <v>71.984278932118229</v>
      </c>
      <c r="U190" s="4">
        <f t="shared" si="443"/>
        <v>72.600117229438297</v>
      </c>
      <c r="V190" s="4">
        <f t="shared" si="444"/>
        <v>70.798383483638972</v>
      </c>
      <c r="W190" s="4">
        <f t="shared" si="445"/>
        <v>66.716531752091839</v>
      </c>
      <c r="X190" s="4">
        <f t="shared" si="446"/>
        <v>67.222245194226431</v>
      </c>
      <c r="Y190" s="4">
        <f t="shared" si="447"/>
        <v>67.747074379350749</v>
      </c>
      <c r="Z190" s="4">
        <f t="shared" si="448"/>
        <v>65.794941808976731</v>
      </c>
      <c r="AA190" s="4">
        <f t="shared" si="449"/>
        <v>68.774252650130578</v>
      </c>
      <c r="AB190" s="4">
        <f t="shared" si="450"/>
        <v>68.545864040842346</v>
      </c>
      <c r="AC190" s="4">
        <f t="shared" si="451"/>
        <v>67.924569579506212</v>
      </c>
      <c r="AD190" s="4">
        <f t="shared" si="452"/>
        <v>70.355056786076247</v>
      </c>
      <c r="AE190" s="4">
        <f t="shared" si="453"/>
        <v>70.995932757808532</v>
      </c>
      <c r="AF190" s="4">
        <f t="shared" si="454"/>
        <v>78.863588989073648</v>
      </c>
      <c r="AG190" s="4">
        <f t="shared" si="455"/>
        <v>92.150943620158685</v>
      </c>
      <c r="AI190" s="4">
        <f t="shared" si="456"/>
        <v>-0.8443593226378141</v>
      </c>
      <c r="AJ190" s="4">
        <f t="shared" si="457"/>
        <v>-0.98427893211822948</v>
      </c>
      <c r="AK190" s="4">
        <f t="shared" si="458"/>
        <v>0.12088277056170682</v>
      </c>
      <c r="AL190" s="4">
        <f t="shared" si="459"/>
        <v>-0.54038348363897626</v>
      </c>
      <c r="AM190" s="4">
        <f t="shared" si="460"/>
        <v>1.1864682479081665</v>
      </c>
      <c r="AN190" s="4">
        <f t="shared" si="461"/>
        <v>-0.23824519422643675</v>
      </c>
      <c r="AO190" s="4">
        <f t="shared" si="462"/>
        <v>-0.32107437935074756</v>
      </c>
      <c r="AP190" s="4">
        <f t="shared" si="463"/>
        <v>-0.43994180897672663</v>
      </c>
      <c r="AQ190" s="4">
        <f t="shared" si="464"/>
        <v>-1.4032526501305824</v>
      </c>
      <c r="AR190" s="4">
        <f t="shared" si="465"/>
        <v>-0.88486404084234493</v>
      </c>
      <c r="AS190" s="4">
        <f t="shared" si="466"/>
        <v>-3.7569579506211426E-2</v>
      </c>
      <c r="AT190" s="4">
        <f t="shared" si="467"/>
        <v>-0.12905678607624793</v>
      </c>
      <c r="AU190" s="4">
        <f t="shared" si="468"/>
        <v>0.45606724219146599</v>
      </c>
      <c r="AV190" s="4">
        <f t="shared" si="644"/>
        <v>-1.069588989073651</v>
      </c>
      <c r="AW190" s="4">
        <f t="shared" si="644"/>
        <v>-0.31194362015868649</v>
      </c>
      <c r="AY190" s="2">
        <f t="shared" si="520"/>
        <v>73.961924883679032</v>
      </c>
      <c r="AZ190" s="2">
        <f t="shared" si="571"/>
        <v>71.984278150953585</v>
      </c>
      <c r="BA190" s="2">
        <f t="shared" si="572"/>
        <v>72.600097202252016</v>
      </c>
      <c r="BB190" s="2">
        <f t="shared" si="573"/>
        <v>70.798303415946364</v>
      </c>
      <c r="BC190" s="2">
        <f t="shared" si="574"/>
        <v>66.716531485946476</v>
      </c>
      <c r="BD190" s="2">
        <f t="shared" si="575"/>
        <v>67.222242796020865</v>
      </c>
      <c r="BE190" s="2">
        <f t="shared" si="576"/>
        <v>67.747074282116728</v>
      </c>
      <c r="BF190" s="2">
        <f t="shared" si="577"/>
        <v>65.794941808932805</v>
      </c>
      <c r="BG190" s="2">
        <f t="shared" si="578"/>
        <v>68.774252650130492</v>
      </c>
      <c r="BH190" s="2">
        <f t="shared" si="579"/>
        <v>68.545864033830355</v>
      </c>
      <c r="BI190" s="2">
        <f t="shared" si="580"/>
        <v>67.924381721308393</v>
      </c>
      <c r="BJ190" s="2">
        <f t="shared" si="581"/>
        <v>70.345541328527275</v>
      </c>
      <c r="BK190" s="2">
        <f t="shared" si="582"/>
        <v>70.858891455119519</v>
      </c>
      <c r="BL190" s="2">
        <f t="shared" si="583"/>
        <v>73.736265521324157</v>
      </c>
      <c r="BM190" s="2">
        <f t="shared" si="584"/>
        <v>73.862710731849688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>
        <f t="shared" si="486"/>
        <v>71</v>
      </c>
      <c r="CW190" s="2">
        <f t="shared" si="487"/>
        <v>72.721000000000004</v>
      </c>
      <c r="CX190" s="2">
        <f t="shared" si="488"/>
        <v>70.257999999999996</v>
      </c>
      <c r="CY190" s="2">
        <f t="shared" si="489"/>
        <v>67.903000000000006</v>
      </c>
      <c r="CZ190" s="2">
        <f t="shared" si="490"/>
        <v>66.983999999999995</v>
      </c>
      <c r="DA190" s="2">
        <f t="shared" si="491"/>
        <v>67.426000000000002</v>
      </c>
      <c r="DB190" s="2">
        <f t="shared" si="492"/>
        <v>65.355000000000004</v>
      </c>
      <c r="DC190" s="2">
        <f t="shared" si="493"/>
        <v>67.370999999999995</v>
      </c>
      <c r="DD190" s="2">
        <f t="shared" si="494"/>
        <v>67.661000000000001</v>
      </c>
      <c r="DE190" s="2">
        <f t="shared" si="495"/>
        <v>67.887</v>
      </c>
      <c r="DF190" s="2">
        <f t="shared" si="496"/>
        <v>70.225999999999999</v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115.25334762911507</v>
      </c>
      <c r="DL190" s="2">
        <f t="shared" si="645"/>
        <v>108.31623841936096</v>
      </c>
      <c r="DM190" s="2">
        <f t="shared" si="645"/>
        <v>105.74742253095744</v>
      </c>
      <c r="DN190" s="2">
        <f t="shared" si="645"/>
        <v>108.90983955919293</v>
      </c>
      <c r="DO190" s="2">
        <f t="shared" si="645"/>
        <v>103.58082076813656</v>
      </c>
      <c r="DP190" s="2">
        <f t="shared" si="645"/>
        <v>97.733736032388634</v>
      </c>
      <c r="DQ190" s="2">
        <f t="shared" si="645"/>
        <v>111.07577915057915</v>
      </c>
      <c r="DR190" s="2">
        <f t="shared" si="645"/>
        <v>116.16537535014007</v>
      </c>
      <c r="DS190" s="2">
        <f t="shared" si="645"/>
        <v>113.83918567138568</v>
      </c>
      <c r="DT190" s="2">
        <f t="shared" si="645"/>
        <v>98.547926742531985</v>
      </c>
      <c r="DU190" s="2">
        <f t="shared" si="645"/>
        <v>103.09146755662542</v>
      </c>
      <c r="DV190" s="2">
        <f t="shared" si="645"/>
        <v>106.70888340080973</v>
      </c>
      <c r="DW190" s="2">
        <f t="shared" si="645"/>
        <v>113.28528819163293</v>
      </c>
      <c r="DX190" s="2">
        <f t="shared" si="645"/>
        <v>119.04307275847276</v>
      </c>
      <c r="DY190" s="2">
        <f t="shared" si="645"/>
        <v>98.00669072580645</v>
      </c>
      <c r="EA190" s="2">
        <f t="shared" si="440"/>
        <v>73.065391057333684</v>
      </c>
      <c r="EB190" s="2">
        <f t="shared" si="502"/>
        <v>71.963444776521243</v>
      </c>
      <c r="EC190" s="2">
        <f t="shared" si="503"/>
        <v>72.181175958968822</v>
      </c>
      <c r="ED190" s="2">
        <f t="shared" si="504"/>
        <v>70.650557116835799</v>
      </c>
      <c r="EE190" s="2">
        <f t="shared" si="505"/>
        <v>65.144417976448551</v>
      </c>
      <c r="EF190" s="2">
        <f t="shared" si="506"/>
        <v>65.419624176514191</v>
      </c>
      <c r="EG190" s="2">
        <f t="shared" si="507"/>
        <v>66.821918160058303</v>
      </c>
      <c r="EH190" s="2">
        <f t="shared" si="508"/>
        <v>64.653641018168571</v>
      </c>
      <c r="EI190" s="2">
        <f t="shared" si="509"/>
        <v>68.980459341700197</v>
      </c>
      <c r="EJ190" s="2">
        <f t="shared" si="510"/>
        <v>67.935486693764886</v>
      </c>
      <c r="EK190" s="2">
        <f t="shared" si="511"/>
        <v>67.167079752514638</v>
      </c>
      <c r="EL190" s="2">
        <f t="shared" si="512"/>
        <v>70.714161661867522</v>
      </c>
      <c r="EM190" s="2">
        <f t="shared" si="513"/>
        <v>70.413884720861915</v>
      </c>
      <c r="EN190" s="2">
        <f t="shared" si="514"/>
        <v>74.222276615397831</v>
      </c>
      <c r="EO190" s="2">
        <f t="shared" si="515"/>
        <v>73.655534448818926</v>
      </c>
      <c r="EQ190" s="2">
        <f t="shared" si="516"/>
        <v>74.534216892230589</v>
      </c>
      <c r="ER190" s="2">
        <f t="shared" si="646"/>
        <v>71.990996117518506</v>
      </c>
      <c r="ES190" s="2">
        <f t="shared" si="646"/>
        <v>72.768162753914609</v>
      </c>
      <c r="ET190" s="2">
        <f t="shared" si="646"/>
        <v>70.860930791985226</v>
      </c>
      <c r="EU190" s="2">
        <f t="shared" si="646"/>
        <v>67.313969878090433</v>
      </c>
      <c r="EV190" s="2">
        <f t="shared" si="646"/>
        <v>67.917895048896582</v>
      </c>
      <c r="EW190" s="2">
        <f t="shared" si="646"/>
        <v>68.079661479840922</v>
      </c>
      <c r="EX190" s="2">
        <f t="shared" si="646"/>
        <v>66.133997345238456</v>
      </c>
      <c r="EY190" s="2">
        <f t="shared" si="646"/>
        <v>68.720720495840297</v>
      </c>
      <c r="EZ190" s="2">
        <f t="shared" si="646"/>
        <v>68.761924205097813</v>
      </c>
      <c r="FA190" s="2">
        <f t="shared" si="646"/>
        <v>68.267949763018564</v>
      </c>
      <c r="FB190" s="2">
        <f t="shared" si="646"/>
        <v>70.144052631071617</v>
      </c>
      <c r="FC190" s="2">
        <f t="shared" si="646"/>
        <v>71.135363283696407</v>
      </c>
      <c r="FD190" s="2">
        <f t="shared" si="646"/>
        <v>73.440519697265856</v>
      </c>
      <c r="FE190" s="2">
        <f t="shared" si="646"/>
        <v>74.026288395766812</v>
      </c>
      <c r="FG190" s="2">
        <f t="shared" si="518"/>
        <v>0.99998382337382052</v>
      </c>
      <c r="FH190" s="2">
        <f t="shared" si="647"/>
        <v>0.99998237011773172</v>
      </c>
      <c r="FI190" s="2">
        <f t="shared" si="647"/>
        <v>0.99998207875309642</v>
      </c>
      <c r="FJ190" s="2">
        <f t="shared" si="647"/>
        <v>0.99998052323055098</v>
      </c>
      <c r="FK190" s="2">
        <f t="shared" si="647"/>
        <v>0.99997866075080921</v>
      </c>
      <c r="FL190" s="2">
        <f t="shared" si="647"/>
        <v>0.99998013385420215</v>
      </c>
      <c r="FM190" s="2">
        <f t="shared" si="647"/>
        <v>0.99997698386962164</v>
      </c>
      <c r="FN190" s="2">
        <f t="shared" si="647"/>
        <v>0.99997632364050459</v>
      </c>
      <c r="FO190" s="2">
        <f t="shared" si="647"/>
        <v>0.99997771079798625</v>
      </c>
      <c r="FP190" s="2">
        <f t="shared" si="647"/>
        <v>0.9999775320591815</v>
      </c>
      <c r="FQ190" s="2">
        <f t="shared" si="647"/>
        <v>0.99997792556359455</v>
      </c>
      <c r="FR190" s="2">
        <f t="shared" si="647"/>
        <v>0.99997783956107655</v>
      </c>
      <c r="FS190" s="2">
        <f t="shared" si="647"/>
        <v>0.99997909220757986</v>
      </c>
      <c r="FT190" s="2">
        <f t="shared" si="647"/>
        <v>0.99997716977860052</v>
      </c>
      <c r="FU190" s="2">
        <f t="shared" si="647"/>
        <v>0.99997383514856675</v>
      </c>
      <c r="FW190" s="2">
        <f t="shared" si="536"/>
        <v>0.60990986559375715</v>
      </c>
      <c r="FX190" s="2">
        <f t="shared" si="588"/>
        <v>0.7329036710882002</v>
      </c>
      <c r="FY190" s="2">
        <f t="shared" si="589"/>
        <v>0.71265605613731231</v>
      </c>
      <c r="FZ190" s="2">
        <f t="shared" si="590"/>
        <v>0.6987620089953881</v>
      </c>
      <c r="GA190" s="2">
        <f t="shared" si="591"/>
        <v>0.72424785243977041</v>
      </c>
      <c r="GB190" s="2">
        <f t="shared" si="592"/>
        <v>0.72128954572921256</v>
      </c>
      <c r="GC190" s="2">
        <f t="shared" si="593"/>
        <v>0.73475847964261154</v>
      </c>
      <c r="GD190" s="2">
        <f t="shared" si="594"/>
        <v>0.77013970189228043</v>
      </c>
      <c r="GE190" s="2">
        <f t="shared" si="595"/>
        <v>0.79774958611585567</v>
      </c>
      <c r="GF190" s="2">
        <f t="shared" si="596"/>
        <v>0.73773217359266008</v>
      </c>
      <c r="GG190" s="2">
        <f t="shared" si="597"/>
        <v>0.68719190364125993</v>
      </c>
      <c r="GH190" s="2">
        <f t="shared" si="598"/>
        <v>0.64797779410227019</v>
      </c>
      <c r="GI190" s="2">
        <f t="shared" si="599"/>
        <v>0.61555590246269554</v>
      </c>
      <c r="GJ190" s="2">
        <f t="shared" si="600"/>
        <v>0.62299974771786359</v>
      </c>
      <c r="GK190" s="2">
        <f t="shared" si="601"/>
        <v>0.55707873198603219</v>
      </c>
      <c r="GM190" s="86">
        <f t="shared" si="537"/>
        <v>5.620702625751958E-221</v>
      </c>
      <c r="GN190" s="86">
        <f t="shared" si="602"/>
        <v>1.2598031996429992E-241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1.1081705167627834E-290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5.5915540640407754E-268</v>
      </c>
      <c r="HA190" s="86">
        <f t="shared" si="615"/>
        <v>0</v>
      </c>
      <c r="HC190" s="86">
        <f t="shared" si="538"/>
        <v>2.9084318752848955E-138</v>
      </c>
      <c r="HD190" s="86">
        <f t="shared" si="616"/>
        <v>9.7939022731589156E-161</v>
      </c>
      <c r="HE190" s="86">
        <f t="shared" si="617"/>
        <v>1.3783045625864064E-198</v>
      </c>
      <c r="HF190" s="86">
        <f t="shared" si="618"/>
        <v>1.1578866256039124E-249</v>
      </c>
      <c r="HG190" s="86">
        <f t="shared" si="619"/>
        <v>0</v>
      </c>
      <c r="HH190" s="86">
        <f t="shared" si="620"/>
        <v>4.7721985116357823E-250</v>
      </c>
      <c r="HI190" s="86">
        <f t="shared" si="621"/>
        <v>3.5291562835900285E-243</v>
      </c>
      <c r="HJ190" s="86">
        <f t="shared" si="622"/>
        <v>0</v>
      </c>
      <c r="HK190" s="86">
        <f t="shared" si="623"/>
        <v>0</v>
      </c>
      <c r="HL190" s="86">
        <f t="shared" si="624"/>
        <v>1.7485914059854432E-244</v>
      </c>
      <c r="HM190" s="86">
        <f t="shared" si="625"/>
        <v>0</v>
      </c>
      <c r="HN190" s="86">
        <f t="shared" si="626"/>
        <v>0</v>
      </c>
      <c r="HO190" s="86">
        <f t="shared" si="627"/>
        <v>6.7576227116540836E-204</v>
      </c>
      <c r="HP190" s="86">
        <f t="shared" si="628"/>
        <v>1.6043561937814448E-191</v>
      </c>
      <c r="HQ190" s="86">
        <f t="shared" si="629"/>
        <v>2.4696518022764373E-276</v>
      </c>
      <c r="HS190" s="86">
        <f t="shared" si="539"/>
        <v>4.555609353504959E-34</v>
      </c>
      <c r="HT190" s="86">
        <f t="shared" si="630"/>
        <v>7.3577525951936319E-46</v>
      </c>
      <c r="HU190" s="86">
        <f t="shared" si="631"/>
        <v>2.2373331171429418E-48</v>
      </c>
      <c r="HV190" s="86">
        <f t="shared" si="632"/>
        <v>1.0056414373312991E-45</v>
      </c>
      <c r="HW190" s="86">
        <f t="shared" si="633"/>
        <v>5.4392131787484325E-59</v>
      </c>
      <c r="HX190" s="86">
        <f t="shared" si="634"/>
        <v>3.8956404554341523E-53</v>
      </c>
      <c r="HY190" s="86">
        <f t="shared" si="635"/>
        <v>3.0226581222449159E-58</v>
      </c>
      <c r="HZ190" s="86">
        <f t="shared" si="636"/>
        <v>8.3520625098202037E-68</v>
      </c>
      <c r="IA190" s="86">
        <f t="shared" si="637"/>
        <v>1.623396457612404E-68</v>
      </c>
      <c r="IB190" s="86">
        <f t="shared" si="638"/>
        <v>1.0199352488060285E-68</v>
      </c>
      <c r="IC190" s="86">
        <f t="shared" si="639"/>
        <v>1.1931974750104426E-52</v>
      </c>
      <c r="ID190" s="86">
        <f t="shared" si="640"/>
        <v>3.8525601698435377E-47</v>
      </c>
      <c r="IE190" s="86">
        <f t="shared" si="641"/>
        <v>4.6667828097523679E-44</v>
      </c>
      <c r="IF190" s="86">
        <f t="shared" si="642"/>
        <v>4.4865048628863849E-28</v>
      </c>
      <c r="IG190" s="86">
        <f t="shared" si="643"/>
        <v>7.427651799318512E-26</v>
      </c>
      <c r="II190" s="86">
        <f t="shared" si="540"/>
        <v>4.5571962803291427E-2</v>
      </c>
      <c r="IJ190" s="86">
        <f t="shared" si="541"/>
        <v>7.0459514578855555E-6</v>
      </c>
      <c r="IK190" s="86">
        <f t="shared" si="542"/>
        <v>3.8623365882977764E-5</v>
      </c>
      <c r="IL190" s="86">
        <f t="shared" si="543"/>
        <v>1.3540936603238701E-4</v>
      </c>
      <c r="IM190" s="86">
        <f t="shared" si="544"/>
        <v>6.9685608842677671E-7</v>
      </c>
      <c r="IN190" s="86">
        <f t="shared" si="545"/>
        <v>4.6645111594867741E-6</v>
      </c>
      <c r="IO190" s="86">
        <f t="shared" si="546"/>
        <v>2.8009483974113678E-7</v>
      </c>
      <c r="IP190" s="86">
        <f t="shared" si="547"/>
        <v>3.9381916439585007E-10</v>
      </c>
      <c r="IQ190" s="86">
        <f t="shared" si="548"/>
        <v>2.0295660144468959E-12</v>
      </c>
      <c r="IR190" s="86">
        <f t="shared" si="549"/>
        <v>2.3822300400398214E-8</v>
      </c>
      <c r="IS190" s="86">
        <f t="shared" si="550"/>
        <v>9.4806837762574997E-5</v>
      </c>
      <c r="IT190" s="86">
        <f t="shared" si="551"/>
        <v>2.5799556554461887E-3</v>
      </c>
      <c r="IU190" s="86">
        <f t="shared" si="552"/>
        <v>1.9169257404774719E-2</v>
      </c>
      <c r="IV190" s="86">
        <f t="shared" si="553"/>
        <v>0.41877100096789904</v>
      </c>
      <c r="IW190" s="86">
        <f t="shared" si="554"/>
        <v>0.27691093345072698</v>
      </c>
      <c r="IY190" s="86">
        <f t="shared" si="555"/>
        <v>4.5571962803291427E-2</v>
      </c>
      <c r="IZ190" s="86">
        <f t="shared" si="556"/>
        <v>7.0459514578855555E-6</v>
      </c>
      <c r="JA190" s="86">
        <f t="shared" si="557"/>
        <v>3.8623365882977764E-5</v>
      </c>
      <c r="JB190" s="86">
        <f t="shared" si="558"/>
        <v>1.3540936603238701E-4</v>
      </c>
      <c r="JC190" s="86">
        <f t="shared" si="559"/>
        <v>6.9685608842677671E-7</v>
      </c>
      <c r="JD190" s="86">
        <f t="shared" si="560"/>
        <v>4.6645111594867741E-6</v>
      </c>
      <c r="JE190" s="86">
        <f t="shared" si="561"/>
        <v>2.8009483974113678E-7</v>
      </c>
      <c r="JF190" s="86">
        <f t="shared" si="562"/>
        <v>3.9381916439585007E-10</v>
      </c>
      <c r="JG190" s="86">
        <f t="shared" si="563"/>
        <v>2.0295660144468959E-12</v>
      </c>
      <c r="JH190" s="86">
        <f t="shared" si="564"/>
        <v>2.3822300400398214E-8</v>
      </c>
      <c r="JI190" s="86">
        <f t="shared" si="565"/>
        <v>9.4806837762574997E-5</v>
      </c>
      <c r="JJ190" s="86">
        <f t="shared" si="566"/>
        <v>2.5799556554461887E-3</v>
      </c>
      <c r="JK190" s="86">
        <f t="shared" si="567"/>
        <v>1.9169257404774719E-2</v>
      </c>
      <c r="JL190" s="86">
        <f t="shared" si="568"/>
        <v>0.41877100096789904</v>
      </c>
      <c r="JM190" s="86">
        <f t="shared" si="569"/>
        <v>0.27691093345072698</v>
      </c>
    </row>
    <row r="191" spans="2:273" x14ac:dyDescent="0.25">
      <c r="B191" s="2">
        <v>164</v>
      </c>
      <c r="C191" s="37">
        <v>73.811999999999998</v>
      </c>
      <c r="D191" s="37">
        <v>70.935000000000002</v>
      </c>
      <c r="E191" s="37">
        <v>73.197000000000003</v>
      </c>
      <c r="F191" s="37">
        <v>70.887</v>
      </c>
      <c r="G191" s="37">
        <v>66.516000000000005</v>
      </c>
      <c r="H191" s="37">
        <v>67.164000000000001</v>
      </c>
      <c r="I191" s="37">
        <v>68.164000000000001</v>
      </c>
      <c r="J191" s="37">
        <v>64.290000000000006</v>
      </c>
      <c r="K191" s="37">
        <v>67.387</v>
      </c>
      <c r="L191" s="37">
        <v>68.564999999999998</v>
      </c>
      <c r="M191" s="37">
        <v>68.468000000000004</v>
      </c>
      <c r="N191" s="37">
        <v>69.483999999999995</v>
      </c>
      <c r="O191" s="37">
        <v>71.257999999999996</v>
      </c>
      <c r="P191" s="37">
        <v>75.429000000000002</v>
      </c>
      <c r="Q191" s="37">
        <v>82.305999999999997</v>
      </c>
      <c r="S191" s="4">
        <f t="shared" si="441"/>
        <v>73.898088283688836</v>
      </c>
      <c r="T191" s="4">
        <f t="shared" si="442"/>
        <v>71.892218746463712</v>
      </c>
      <c r="U191" s="4">
        <f t="shared" si="443"/>
        <v>72.53759269006828</v>
      </c>
      <c r="V191" s="4">
        <f t="shared" si="444"/>
        <v>70.717512876707346</v>
      </c>
      <c r="W191" s="4">
        <f t="shared" si="445"/>
        <v>66.644586444850972</v>
      </c>
      <c r="X191" s="4">
        <f t="shared" si="446"/>
        <v>67.189795062875149</v>
      </c>
      <c r="Y191" s="4">
        <f t="shared" si="447"/>
        <v>67.688965961046947</v>
      </c>
      <c r="Z191" s="4">
        <f t="shared" si="448"/>
        <v>65.708945093137942</v>
      </c>
      <c r="AA191" s="4">
        <f t="shared" si="449"/>
        <v>68.677416801854434</v>
      </c>
      <c r="AB191" s="4">
        <f t="shared" si="450"/>
        <v>68.465938124296784</v>
      </c>
      <c r="AC191" s="4">
        <f t="shared" si="451"/>
        <v>67.81627801595792</v>
      </c>
      <c r="AD191" s="4">
        <f t="shared" si="452"/>
        <v>70.259886795058804</v>
      </c>
      <c r="AE191" s="4">
        <f t="shared" si="453"/>
        <v>70.82618486249666</v>
      </c>
      <c r="AF191" s="4">
        <f t="shared" si="454"/>
        <v>76.381376389472805</v>
      </c>
      <c r="AG191" s="4">
        <f t="shared" si="455"/>
        <v>84.020333466664781</v>
      </c>
      <c r="AI191" s="4">
        <f t="shared" si="456"/>
        <v>-8.6088283688837919E-2</v>
      </c>
      <c r="AJ191" s="4">
        <f t="shared" si="457"/>
        <v>-0.95721874646370964</v>
      </c>
      <c r="AK191" s="4">
        <f t="shared" si="458"/>
        <v>0.65940730993172281</v>
      </c>
      <c r="AL191" s="4">
        <f t="shared" si="459"/>
        <v>0.16948712329265447</v>
      </c>
      <c r="AM191" s="4">
        <f t="shared" si="460"/>
        <v>-0.12858644485096704</v>
      </c>
      <c r="AN191" s="4">
        <f t="shared" si="461"/>
        <v>-2.5795062875147323E-2</v>
      </c>
      <c r="AO191" s="4">
        <f t="shared" si="462"/>
        <v>0.47503403895305496</v>
      </c>
      <c r="AP191" s="4">
        <f t="shared" si="463"/>
        <v>-1.4189450931379355</v>
      </c>
      <c r="AQ191" s="4">
        <f t="shared" si="464"/>
        <v>-1.290416801854434</v>
      </c>
      <c r="AR191" s="4">
        <f t="shared" si="465"/>
        <v>9.9061875703213786E-2</v>
      </c>
      <c r="AS191" s="4">
        <f t="shared" si="466"/>
        <v>0.65172198404208359</v>
      </c>
      <c r="AT191" s="4">
        <f t="shared" si="467"/>
        <v>-0.77588679505880975</v>
      </c>
      <c r="AU191" s="4">
        <f t="shared" si="468"/>
        <v>0.43181513750333522</v>
      </c>
      <c r="AV191" s="4">
        <f t="shared" si="644"/>
        <v>-0.95237638947280345</v>
      </c>
      <c r="AW191" s="4">
        <f t="shared" si="644"/>
        <v>-1.7143334666647831</v>
      </c>
      <c r="AY191" s="2">
        <f t="shared" si="520"/>
        <v>73.895694490526552</v>
      </c>
      <c r="AZ191" s="2">
        <f t="shared" si="571"/>
        <v>71.892218674730117</v>
      </c>
      <c r="BA191" s="2">
        <f t="shared" si="572"/>
        <v>72.537590572926916</v>
      </c>
      <c r="BB191" s="2">
        <f t="shared" si="573"/>
        <v>70.717503083793233</v>
      </c>
      <c r="BC191" s="2">
        <f t="shared" si="574"/>
        <v>66.64458643208178</v>
      </c>
      <c r="BD191" s="2">
        <f t="shared" si="575"/>
        <v>67.189794891426033</v>
      </c>
      <c r="BE191" s="2">
        <f t="shared" si="576"/>
        <v>67.68896595654266</v>
      </c>
      <c r="BF191" s="2">
        <f t="shared" si="577"/>
        <v>65.708945093136947</v>
      </c>
      <c r="BG191" s="2">
        <f t="shared" si="578"/>
        <v>68.677416801854434</v>
      </c>
      <c r="BH191" s="2">
        <f t="shared" si="579"/>
        <v>68.465938124097278</v>
      </c>
      <c r="BI191" s="2">
        <f t="shared" si="580"/>
        <v>67.816260193853864</v>
      </c>
      <c r="BJ191" s="2">
        <f t="shared" si="581"/>
        <v>70.258402674115757</v>
      </c>
      <c r="BK191" s="2">
        <f t="shared" si="582"/>
        <v>70.79511594848438</v>
      </c>
      <c r="BL191" s="2">
        <f t="shared" si="583"/>
        <v>73.603523007949647</v>
      </c>
      <c r="BM191" s="2">
        <f t="shared" si="584"/>
        <v>73.76352509504224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>
        <f t="shared" si="486"/>
        <v>70.935000000000002</v>
      </c>
      <c r="CW191" s="2">
        <f t="shared" si="487"/>
        <v>73.197000000000003</v>
      </c>
      <c r="CX191" s="2">
        <f t="shared" si="488"/>
        <v>70.887</v>
      </c>
      <c r="CY191" s="2">
        <f t="shared" si="489"/>
        <v>66.516000000000005</v>
      </c>
      <c r="CZ191" s="2">
        <f t="shared" si="490"/>
        <v>67.164000000000001</v>
      </c>
      <c r="DA191" s="2">
        <f t="shared" si="491"/>
        <v>68.164000000000001</v>
      </c>
      <c r="DB191" s="2">
        <f t="shared" si="492"/>
        <v>64.290000000000006</v>
      </c>
      <c r="DC191" s="2">
        <f t="shared" si="493"/>
        <v>67.387</v>
      </c>
      <c r="DD191" s="2">
        <f t="shared" si="494"/>
        <v>68.564999999999998</v>
      </c>
      <c r="DE191" s="2">
        <f t="shared" si="495"/>
        <v>68.468000000000004</v>
      </c>
      <c r="DF191" s="2">
        <f t="shared" si="496"/>
        <v>69.483999999999995</v>
      </c>
      <c r="DG191" s="2">
        <f t="shared" si="497"/>
        <v>71.257999999999996</v>
      </c>
      <c r="DH191" s="2" t="str">
        <f t="shared" si="498"/>
        <v/>
      </c>
      <c r="DI191" s="2" t="str">
        <f t="shared" si="499"/>
        <v/>
      </c>
      <c r="DK191" s="2">
        <f t="shared" si="500"/>
        <v>115.43205315614618</v>
      </c>
      <c r="DL191" s="2">
        <f t="shared" si="645"/>
        <v>108.4432272371229</v>
      </c>
      <c r="DM191" s="2">
        <f t="shared" si="645"/>
        <v>105.86628269405016</v>
      </c>
      <c r="DN191" s="2">
        <f t="shared" si="645"/>
        <v>109.05247435378008</v>
      </c>
      <c r="DO191" s="2">
        <f t="shared" si="645"/>
        <v>103.68396115548747</v>
      </c>
      <c r="DP191" s="2">
        <f t="shared" si="645"/>
        <v>97.799341700404838</v>
      </c>
      <c r="DQ191" s="2">
        <f t="shared" si="645"/>
        <v>111.26232831402831</v>
      </c>
      <c r="DR191" s="2">
        <f t="shared" si="645"/>
        <v>116.3932924369748</v>
      </c>
      <c r="DS191" s="2">
        <f t="shared" si="645"/>
        <v>114.03708502788503</v>
      </c>
      <c r="DT191" s="2">
        <f t="shared" si="645"/>
        <v>98.614108582266454</v>
      </c>
      <c r="DU191" s="2">
        <f t="shared" si="645"/>
        <v>103.20086059743952</v>
      </c>
      <c r="DV191" s="2">
        <f t="shared" si="645"/>
        <v>106.83995607287449</v>
      </c>
      <c r="DW191" s="2">
        <f t="shared" si="645"/>
        <v>113.47030863697705</v>
      </c>
      <c r="DX191" s="2">
        <f t="shared" si="645"/>
        <v>119.2638450879451</v>
      </c>
      <c r="DY191" s="2">
        <f t="shared" si="645"/>
        <v>98.077966129032248</v>
      </c>
      <c r="EA191" s="2">
        <f t="shared" si="440"/>
        <v>72.948247289444012</v>
      </c>
      <c r="EB191" s="2">
        <f t="shared" si="502"/>
        <v>71.869076521270841</v>
      </c>
      <c r="EC191" s="2">
        <f t="shared" si="503"/>
        <v>72.099950249696306</v>
      </c>
      <c r="ED191" s="2">
        <f t="shared" si="504"/>
        <v>70.562050481394749</v>
      </c>
      <c r="EE191" s="2">
        <f t="shared" si="505"/>
        <v>65.00451893230192</v>
      </c>
      <c r="EF191" s="2">
        <f t="shared" si="506"/>
        <v>65.307654280654788</v>
      </c>
      <c r="EG191" s="2">
        <f t="shared" si="507"/>
        <v>66.72398122593404</v>
      </c>
      <c r="EH191" s="2">
        <f t="shared" si="508"/>
        <v>64.521914380037344</v>
      </c>
      <c r="EI191" s="2">
        <f t="shared" si="509"/>
        <v>68.889684513379109</v>
      </c>
      <c r="EJ191" s="2">
        <f t="shared" si="510"/>
        <v>67.829167996011989</v>
      </c>
      <c r="EK191" s="2">
        <f t="shared" si="511"/>
        <v>67.022505025689256</v>
      </c>
      <c r="EL191" s="2">
        <f t="shared" si="512"/>
        <v>70.64571616618673</v>
      </c>
      <c r="EM191" s="2">
        <f t="shared" si="513"/>
        <v>70.325079578844282</v>
      </c>
      <c r="EN191" s="2">
        <f t="shared" si="514"/>
        <v>74.116402216875741</v>
      </c>
      <c r="EO191" s="2">
        <f t="shared" si="515"/>
        <v>73.54399753937011</v>
      </c>
      <c r="EQ191" s="2">
        <f t="shared" si="516"/>
        <v>74.447357393483728</v>
      </c>
      <c r="ER191" s="2">
        <f t="shared" si="646"/>
        <v>71.899126900182239</v>
      </c>
      <c r="ES191" s="2">
        <f t="shared" si="646"/>
        <v>72.697766623717428</v>
      </c>
      <c r="ET191" s="2">
        <f t="shared" si="646"/>
        <v>70.777669874610439</v>
      </c>
      <c r="EU191" s="2">
        <f t="shared" si="646"/>
        <v>67.213071856359591</v>
      </c>
      <c r="EV191" s="2">
        <f t="shared" si="646"/>
        <v>67.85227688767101</v>
      </c>
      <c r="EW191" s="2">
        <f t="shared" si="646"/>
        <v>68.005423348964172</v>
      </c>
      <c r="EX191" s="2">
        <f t="shared" si="646"/>
        <v>66.030634611953531</v>
      </c>
      <c r="EY191" s="2">
        <f t="shared" si="646"/>
        <v>68.627206590910561</v>
      </c>
      <c r="EZ191" s="2">
        <f t="shared" si="646"/>
        <v>68.671559479182974</v>
      </c>
      <c r="FA191" s="2">
        <f t="shared" si="646"/>
        <v>68.144753070060261</v>
      </c>
      <c r="FB191" s="2">
        <f t="shared" si="646"/>
        <v>70.065409798793283</v>
      </c>
      <c r="FC191" s="2">
        <f t="shared" si="646"/>
        <v>71.06155471807098</v>
      </c>
      <c r="FD191" s="2">
        <f t="shared" si="646"/>
        <v>73.319010456986177</v>
      </c>
      <c r="FE191" s="2">
        <f t="shared" si="646"/>
        <v>73.92169897750091</v>
      </c>
      <c r="FG191" s="2">
        <f t="shared" si="518"/>
        <v>0.99998524672058076</v>
      </c>
      <c r="FH191" s="2">
        <f t="shared" si="647"/>
        <v>0.99998392133133285</v>
      </c>
      <c r="FI191" s="2">
        <f t="shared" si="647"/>
        <v>0.99998365560279612</v>
      </c>
      <c r="FJ191" s="2">
        <f t="shared" si="647"/>
        <v>0.99998223694470556</v>
      </c>
      <c r="FK191" s="2">
        <f t="shared" si="647"/>
        <v>0.9999805383368926</v>
      </c>
      <c r="FL191" s="2">
        <f t="shared" si="647"/>
        <v>0.99998188182802539</v>
      </c>
      <c r="FM191" s="2">
        <f t="shared" si="647"/>
        <v>0.99997900899710457</v>
      </c>
      <c r="FN191" s="2">
        <f t="shared" si="647"/>
        <v>0.99997840685851946</v>
      </c>
      <c r="FO191" s="2">
        <f t="shared" si="647"/>
        <v>0.99997967196629534</v>
      </c>
      <c r="FP191" s="2">
        <f t="shared" si="647"/>
        <v>0.99997950895392607</v>
      </c>
      <c r="FQ191" s="2">
        <f t="shared" si="647"/>
        <v>0.99997986783562265</v>
      </c>
      <c r="FR191" s="2">
        <f t="shared" si="647"/>
        <v>0.99997978940008869</v>
      </c>
      <c r="FS191" s="2">
        <f t="shared" si="647"/>
        <v>0.99998093183160697</v>
      </c>
      <c r="FT191" s="2">
        <f t="shared" si="647"/>
        <v>0.99997917854879237</v>
      </c>
      <c r="FU191" s="2">
        <f t="shared" si="647"/>
        <v>0.99997613731694557</v>
      </c>
      <c r="FW191" s="2">
        <f t="shared" si="536"/>
        <v>0.63158831567632456</v>
      </c>
      <c r="FX191" s="2">
        <f t="shared" si="588"/>
        <v>0.75054260961653463</v>
      </c>
      <c r="FY191" s="2">
        <f t="shared" si="589"/>
        <v>0.73114162119885551</v>
      </c>
      <c r="FZ191" s="2">
        <f t="shared" si="590"/>
        <v>0.71778745205963745</v>
      </c>
      <c r="GA191" s="2">
        <f t="shared" si="591"/>
        <v>0.742257392000505</v>
      </c>
      <c r="GB191" s="2">
        <f t="shared" si="592"/>
        <v>0.73942277947341883</v>
      </c>
      <c r="GC191" s="2">
        <f t="shared" si="593"/>
        <v>0.7523163229224259</v>
      </c>
      <c r="GD191" s="2">
        <f t="shared" si="594"/>
        <v>0.78603747865714402</v>
      </c>
      <c r="GE191" s="2">
        <f t="shared" si="595"/>
        <v>0.81220343181264987</v>
      </c>
      <c r="GF191" s="2">
        <f t="shared" si="596"/>
        <v>0.75515876544092064</v>
      </c>
      <c r="GG191" s="2">
        <f t="shared" si="597"/>
        <v>0.7066413022869672</v>
      </c>
      <c r="GH191" s="2">
        <f t="shared" si="598"/>
        <v>0.66868988723283251</v>
      </c>
      <c r="GI191" s="2">
        <f t="shared" si="599"/>
        <v>0.63710727512096244</v>
      </c>
      <c r="GJ191" s="2">
        <f t="shared" si="600"/>
        <v>0.64437491086709242</v>
      </c>
      <c r="GK191" s="2">
        <f t="shared" si="601"/>
        <v>0.57966977949338927</v>
      </c>
      <c r="GM191" s="86">
        <f t="shared" si="537"/>
        <v>1.8185305688644853E-225</v>
      </c>
      <c r="GN191" s="86">
        <f t="shared" si="602"/>
        <v>1.7732496005896773E-246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1.5598092825869539E-296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2.3470871662053135E-273</v>
      </c>
      <c r="HA191" s="86">
        <f t="shared" si="615"/>
        <v>0</v>
      </c>
      <c r="HC191" s="86">
        <f t="shared" si="538"/>
        <v>6.2375991239587343E-142</v>
      </c>
      <c r="HD191" s="86">
        <f t="shared" si="616"/>
        <v>6.3506952927259113E-165</v>
      </c>
      <c r="HE191" s="86">
        <f t="shared" si="617"/>
        <v>8.7518107807080316E-204</v>
      </c>
      <c r="HF191" s="86">
        <f t="shared" si="618"/>
        <v>2.9609079846433414E-256</v>
      </c>
      <c r="HG191" s="86">
        <f t="shared" si="619"/>
        <v>0</v>
      </c>
      <c r="HH191" s="86">
        <f t="shared" si="620"/>
        <v>1.4730102785212058E-256</v>
      </c>
      <c r="HI191" s="86">
        <f t="shared" si="621"/>
        <v>1.6936885872265479E-249</v>
      </c>
      <c r="HJ191" s="86">
        <f t="shared" si="622"/>
        <v>0</v>
      </c>
      <c r="HK191" s="86">
        <f t="shared" si="623"/>
        <v>0</v>
      </c>
      <c r="HL191" s="86">
        <f t="shared" si="624"/>
        <v>9.5839437284715686E-251</v>
      </c>
      <c r="HM191" s="86">
        <f t="shared" si="625"/>
        <v>0</v>
      </c>
      <c r="HN191" s="86">
        <f t="shared" si="626"/>
        <v>0</v>
      </c>
      <c r="HO191" s="86">
        <f t="shared" si="627"/>
        <v>2.6005293385314774E-209</v>
      </c>
      <c r="HP191" s="86">
        <f t="shared" si="628"/>
        <v>1.3451728004535874E-196</v>
      </c>
      <c r="HQ191" s="86">
        <f t="shared" si="629"/>
        <v>1.3233416595600348E-283</v>
      </c>
      <c r="HS191" s="86">
        <f t="shared" si="539"/>
        <v>6.3782986378883351E-36</v>
      </c>
      <c r="HT191" s="86">
        <f t="shared" si="630"/>
        <v>4.1274530688138381E-48</v>
      </c>
      <c r="HU191" s="86">
        <f t="shared" si="631"/>
        <v>9.9138394347209021E-51</v>
      </c>
      <c r="HV191" s="86">
        <f t="shared" si="632"/>
        <v>5.193580869741072E-48</v>
      </c>
      <c r="HW191" s="86">
        <f t="shared" si="633"/>
        <v>5.9608589958235983E-62</v>
      </c>
      <c r="HX191" s="86">
        <f t="shared" si="634"/>
        <v>9.1745490716941398E-56</v>
      </c>
      <c r="HY191" s="86">
        <f t="shared" si="635"/>
        <v>3.939245069865093E-61</v>
      </c>
      <c r="HZ191" s="86">
        <f t="shared" si="636"/>
        <v>5.2731716337433441E-71</v>
      </c>
      <c r="IA191" s="86">
        <f t="shared" si="637"/>
        <v>1.0592819066811538E-71</v>
      </c>
      <c r="IB191" s="86">
        <f t="shared" si="638"/>
        <v>4.4400440445911972E-72</v>
      </c>
      <c r="IC191" s="86">
        <f t="shared" si="639"/>
        <v>2.4336094102742361E-55</v>
      </c>
      <c r="ID191" s="86">
        <f t="shared" si="640"/>
        <v>1.1768168222910744E-49</v>
      </c>
      <c r="IE191" s="86">
        <f t="shared" si="641"/>
        <v>1.8366400668607735E-46</v>
      </c>
      <c r="IF191" s="86">
        <f t="shared" si="642"/>
        <v>1.2743563071943532E-29</v>
      </c>
      <c r="IG191" s="86">
        <f t="shared" si="643"/>
        <v>2.4756688892198222E-27</v>
      </c>
      <c r="II191" s="86">
        <f t="shared" si="540"/>
        <v>1.8289148609366878E-2</v>
      </c>
      <c r="IJ191" s="86">
        <f t="shared" si="541"/>
        <v>9.5945670106677165E-7</v>
      </c>
      <c r="IK191" s="86">
        <f t="shared" si="542"/>
        <v>5.9277799589077184E-6</v>
      </c>
      <c r="IL191" s="86">
        <f t="shared" si="543"/>
        <v>2.3526983568547376E-5</v>
      </c>
      <c r="IM191" s="86">
        <f t="shared" si="544"/>
        <v>5.5083725821048068E-8</v>
      </c>
      <c r="IN191" s="86">
        <f t="shared" si="545"/>
        <v>5.151147440476606E-7</v>
      </c>
      <c r="IO191" s="86">
        <f t="shared" si="546"/>
        <v>2.1494736584189809E-8</v>
      </c>
      <c r="IP191" s="86">
        <f t="shared" si="547"/>
        <v>1.6642269493701574E-11</v>
      </c>
      <c r="IQ191" s="86">
        <f t="shared" si="548"/>
        <v>6.1729223216923181E-14</v>
      </c>
      <c r="IR191" s="86">
        <f t="shared" si="549"/>
        <v>1.2162064580167727E-9</v>
      </c>
      <c r="IS191" s="86">
        <f t="shared" si="550"/>
        <v>1.3316633699841112E-5</v>
      </c>
      <c r="IT191" s="86">
        <f t="shared" si="551"/>
        <v>5.5495741777297368E-4</v>
      </c>
      <c r="IU191" s="86">
        <f t="shared" si="552"/>
        <v>5.7106896417160047E-3</v>
      </c>
      <c r="IV191" s="86">
        <f t="shared" si="553"/>
        <v>0.35732985204958068</v>
      </c>
      <c r="IW191" s="86">
        <f t="shared" si="554"/>
        <v>0.18465972719287976</v>
      </c>
      <c r="IY191" s="86">
        <f t="shared" si="555"/>
        <v>1.8289148609366878E-2</v>
      </c>
      <c r="IZ191" s="86">
        <f t="shared" si="556"/>
        <v>9.5945670106677165E-7</v>
      </c>
      <c r="JA191" s="86">
        <f t="shared" si="557"/>
        <v>5.9277799589077184E-6</v>
      </c>
      <c r="JB191" s="86">
        <f t="shared" si="558"/>
        <v>2.3526983568547376E-5</v>
      </c>
      <c r="JC191" s="86">
        <f t="shared" si="559"/>
        <v>5.5083725821048068E-8</v>
      </c>
      <c r="JD191" s="86">
        <f t="shared" si="560"/>
        <v>5.151147440476606E-7</v>
      </c>
      <c r="JE191" s="86">
        <f t="shared" si="561"/>
        <v>2.1494736584189809E-8</v>
      </c>
      <c r="JF191" s="86">
        <f t="shared" si="562"/>
        <v>1.6642269493701574E-11</v>
      </c>
      <c r="JG191" s="86">
        <f t="shared" si="563"/>
        <v>6.1729223216923181E-14</v>
      </c>
      <c r="JH191" s="86">
        <f t="shared" si="564"/>
        <v>1.2162064580167727E-9</v>
      </c>
      <c r="JI191" s="86">
        <f t="shared" si="565"/>
        <v>1.3316633699841112E-5</v>
      </c>
      <c r="JJ191" s="86">
        <f t="shared" si="566"/>
        <v>5.5495741777297368E-4</v>
      </c>
      <c r="JK191" s="86">
        <f t="shared" si="567"/>
        <v>5.7106896417160047E-3</v>
      </c>
      <c r="JL191" s="86">
        <f t="shared" si="568"/>
        <v>0.35732985204958068</v>
      </c>
      <c r="JM191" s="86">
        <f t="shared" si="569"/>
        <v>0.18465972719287976</v>
      </c>
    </row>
    <row r="192" spans="2:273" x14ac:dyDescent="0.25">
      <c r="B192" s="2">
        <v>165</v>
      </c>
      <c r="C192" s="37">
        <v>72.468999999999994</v>
      </c>
      <c r="D192" s="37">
        <v>72.355000000000004</v>
      </c>
      <c r="E192" s="37">
        <v>72.787000000000006</v>
      </c>
      <c r="F192" s="37">
        <v>70.322999999999993</v>
      </c>
      <c r="G192" s="37">
        <v>66.096999999999994</v>
      </c>
      <c r="H192" s="37">
        <v>67.245999999999995</v>
      </c>
      <c r="I192" s="37">
        <v>67.147999999999996</v>
      </c>
      <c r="J192" s="37">
        <v>65.290000000000006</v>
      </c>
      <c r="K192" s="37">
        <v>67.418999999999997</v>
      </c>
      <c r="L192" s="37">
        <v>69.418999999999997</v>
      </c>
      <c r="M192" s="37">
        <v>67.757999999999996</v>
      </c>
      <c r="N192" s="37">
        <v>69.709999999999994</v>
      </c>
      <c r="O192" s="37">
        <v>70.774000000000001</v>
      </c>
      <c r="P192" s="37">
        <v>74.031999999999996</v>
      </c>
      <c r="Q192" s="37">
        <v>76.629000000000005</v>
      </c>
      <c r="S192" s="4">
        <f t="shared" si="441"/>
        <v>73.830638475918747</v>
      </c>
      <c r="T192" s="4">
        <f t="shared" si="442"/>
        <v>71.800225818154161</v>
      </c>
      <c r="U192" s="4">
        <f t="shared" si="443"/>
        <v>72.475019849643871</v>
      </c>
      <c r="V192" s="4">
        <f t="shared" si="444"/>
        <v>70.636743233601749</v>
      </c>
      <c r="W192" s="4">
        <f t="shared" si="445"/>
        <v>66.572285998947606</v>
      </c>
      <c r="X192" s="4">
        <f t="shared" si="446"/>
        <v>67.157006427952751</v>
      </c>
      <c r="Y192" s="4">
        <f t="shared" si="447"/>
        <v>67.630656499535135</v>
      </c>
      <c r="Z192" s="4">
        <f t="shared" si="448"/>
        <v>65.622604665924555</v>
      </c>
      <c r="AA192" s="4">
        <f t="shared" si="449"/>
        <v>68.580722631034291</v>
      </c>
      <c r="AB192" s="4">
        <f t="shared" si="450"/>
        <v>68.38588652362364</v>
      </c>
      <c r="AC192" s="4">
        <f t="shared" si="451"/>
        <v>67.708146535906891</v>
      </c>
      <c r="AD192" s="4">
        <f t="shared" si="452"/>
        <v>70.171404621008065</v>
      </c>
      <c r="AE192" s="4">
        <f t="shared" si="453"/>
        <v>70.737225802081824</v>
      </c>
      <c r="AF192" s="4">
        <f t="shared" si="454"/>
        <v>74.851716631586172</v>
      </c>
      <c r="AG192" s="4">
        <f t="shared" si="455"/>
        <v>78.787321568849293</v>
      </c>
      <c r="AI192" s="4">
        <f t="shared" si="456"/>
        <v>-1.3616384759187525</v>
      </c>
      <c r="AJ192" s="4">
        <f t="shared" si="457"/>
        <v>0.55477418184584337</v>
      </c>
      <c r="AK192" s="4">
        <f t="shared" si="458"/>
        <v>0.3119801503561348</v>
      </c>
      <c r="AL192" s="4">
        <f t="shared" si="459"/>
        <v>-0.31374323360175538</v>
      </c>
      <c r="AM192" s="4">
        <f t="shared" si="460"/>
        <v>-0.47528599894761214</v>
      </c>
      <c r="AN192" s="4">
        <f t="shared" si="461"/>
        <v>8.8993572047243674E-2</v>
      </c>
      <c r="AO192" s="4">
        <f t="shared" si="462"/>
        <v>-0.48265649953513901</v>
      </c>
      <c r="AP192" s="4">
        <f t="shared" si="463"/>
        <v>-0.33260466592454918</v>
      </c>
      <c r="AQ192" s="4">
        <f t="shared" si="464"/>
        <v>-1.1617226310342943</v>
      </c>
      <c r="AR192" s="4">
        <f t="shared" si="465"/>
        <v>1.0331134763763572</v>
      </c>
      <c r="AS192" s="4">
        <f t="shared" si="466"/>
        <v>4.9853464093104094E-2</v>
      </c>
      <c r="AT192" s="4">
        <f t="shared" si="467"/>
        <v>-0.46140462100807156</v>
      </c>
      <c r="AU192" s="4">
        <f t="shared" si="468"/>
        <v>3.6774197918177265E-2</v>
      </c>
      <c r="AV192" s="4">
        <f t="shared" si="644"/>
        <v>-0.81971663158617503</v>
      </c>
      <c r="AW192" s="4">
        <f t="shared" si="644"/>
        <v>-2.1583215688492885</v>
      </c>
      <c r="AY192" s="2">
        <f t="shared" si="520"/>
        <v>73.829988165374544</v>
      </c>
      <c r="AZ192" s="2">
        <f t="shared" si="571"/>
        <v>71.800225812737423</v>
      </c>
      <c r="BA192" s="2">
        <f t="shared" si="572"/>
        <v>72.475019666704924</v>
      </c>
      <c r="BB192" s="2">
        <f t="shared" si="573"/>
        <v>70.636742253817886</v>
      </c>
      <c r="BC192" s="2">
        <f t="shared" si="574"/>
        <v>66.572285998476332</v>
      </c>
      <c r="BD192" s="2">
        <f t="shared" si="575"/>
        <v>67.157006418208482</v>
      </c>
      <c r="BE192" s="2">
        <f t="shared" si="576"/>
        <v>67.630656499373089</v>
      </c>
      <c r="BF192" s="2">
        <f t="shared" si="577"/>
        <v>65.622604665924541</v>
      </c>
      <c r="BG192" s="2">
        <f t="shared" si="578"/>
        <v>68.580722631034291</v>
      </c>
      <c r="BH192" s="2">
        <f t="shared" si="579"/>
        <v>68.385886523619391</v>
      </c>
      <c r="BI192" s="2">
        <f t="shared" si="580"/>
        <v>67.708145206905925</v>
      </c>
      <c r="BJ192" s="2">
        <f t="shared" si="581"/>
        <v>70.171221044685268</v>
      </c>
      <c r="BK192" s="2">
        <f t="shared" si="582"/>
        <v>70.731589209740577</v>
      </c>
      <c r="BL192" s="2">
        <f t="shared" si="583"/>
        <v>73.470574622280594</v>
      </c>
      <c r="BM192" s="2">
        <f t="shared" si="584"/>
        <v>73.664531016555742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72.468999999999994</v>
      </c>
      <c r="CV192" s="2">
        <f t="shared" si="486"/>
        <v>72.355000000000004</v>
      </c>
      <c r="CW192" s="2">
        <f t="shared" si="487"/>
        <v>72.787000000000006</v>
      </c>
      <c r="CX192" s="2">
        <f t="shared" si="488"/>
        <v>70.322999999999993</v>
      </c>
      <c r="CY192" s="2">
        <f t="shared" si="489"/>
        <v>66.096999999999994</v>
      </c>
      <c r="CZ192" s="2">
        <f t="shared" si="490"/>
        <v>67.245999999999995</v>
      </c>
      <c r="DA192" s="2">
        <f t="shared" si="491"/>
        <v>67.147999999999996</v>
      </c>
      <c r="DB192" s="2">
        <f t="shared" si="492"/>
        <v>65.290000000000006</v>
      </c>
      <c r="DC192" s="2">
        <f t="shared" si="493"/>
        <v>67.418999999999997</v>
      </c>
      <c r="DD192" s="2">
        <f t="shared" si="494"/>
        <v>69.418999999999997</v>
      </c>
      <c r="DE192" s="2">
        <f t="shared" si="495"/>
        <v>67.757999999999996</v>
      </c>
      <c r="DF192" s="2">
        <f t="shared" si="496"/>
        <v>69.709999999999994</v>
      </c>
      <c r="DG192" s="2">
        <f t="shared" si="497"/>
        <v>70.774000000000001</v>
      </c>
      <c r="DH192" s="2" t="str">
        <f t="shared" si="498"/>
        <v/>
      </c>
      <c r="DI192" s="2" t="str">
        <f t="shared" si="499"/>
        <v/>
      </c>
      <c r="DK192" s="2">
        <f t="shared" si="500"/>
        <v>115.61075868317729</v>
      </c>
      <c r="DL192" s="2">
        <f t="shared" si="645"/>
        <v>108.57021605488482</v>
      </c>
      <c r="DM192" s="2">
        <f t="shared" si="645"/>
        <v>105.98514285714288</v>
      </c>
      <c r="DN192" s="2">
        <f t="shared" si="645"/>
        <v>109.19510914836724</v>
      </c>
      <c r="DO192" s="2">
        <f t="shared" si="645"/>
        <v>103.78710154283839</v>
      </c>
      <c r="DP192" s="2">
        <f t="shared" si="645"/>
        <v>97.864947368421028</v>
      </c>
      <c r="DQ192" s="2">
        <f t="shared" si="645"/>
        <v>111.44887747747748</v>
      </c>
      <c r="DR192" s="2">
        <f t="shared" si="645"/>
        <v>116.62120952380954</v>
      </c>
      <c r="DS192" s="2">
        <f t="shared" si="645"/>
        <v>114.23498438438438</v>
      </c>
      <c r="DT192" s="2">
        <f t="shared" si="645"/>
        <v>98.680290422000937</v>
      </c>
      <c r="DU192" s="2">
        <f t="shared" si="645"/>
        <v>103.3102536382536</v>
      </c>
      <c r="DV192" s="2">
        <f t="shared" si="645"/>
        <v>106.97102874493928</v>
      </c>
      <c r="DW192" s="2">
        <f t="shared" si="645"/>
        <v>113.65532908232117</v>
      </c>
      <c r="DX192" s="2">
        <f t="shared" si="645"/>
        <v>119.48461741741741</v>
      </c>
      <c r="DY192" s="2">
        <f t="shared" si="645"/>
        <v>98.14924153225806</v>
      </c>
      <c r="EA192" s="2">
        <f t="shared" si="440"/>
        <v>72.83110352155434</v>
      </c>
      <c r="EB192" s="2">
        <f t="shared" si="502"/>
        <v>71.77470826602044</v>
      </c>
      <c r="EC192" s="2">
        <f t="shared" si="503"/>
        <v>72.018724540423804</v>
      </c>
      <c r="ED192" s="2">
        <f t="shared" si="504"/>
        <v>70.473543845953685</v>
      </c>
      <c r="EE192" s="2">
        <f t="shared" si="505"/>
        <v>64.864619888155289</v>
      </c>
      <c r="EF192" s="2">
        <f t="shared" si="506"/>
        <v>65.195684384795399</v>
      </c>
      <c r="EG192" s="2">
        <f t="shared" si="507"/>
        <v>66.626044291809791</v>
      </c>
      <c r="EH192" s="2">
        <f t="shared" si="508"/>
        <v>64.390187741906118</v>
      </c>
      <c r="EI192" s="2">
        <f t="shared" si="509"/>
        <v>68.798909685058007</v>
      </c>
      <c r="EJ192" s="2">
        <f t="shared" si="510"/>
        <v>67.722849298259092</v>
      </c>
      <c r="EK192" s="2">
        <f t="shared" si="511"/>
        <v>66.877930298863873</v>
      </c>
      <c r="EL192" s="2">
        <f t="shared" si="512"/>
        <v>70.577270670505939</v>
      </c>
      <c r="EM192" s="2">
        <f t="shared" si="513"/>
        <v>70.236274436826648</v>
      </c>
      <c r="EN192" s="2">
        <f t="shared" si="514"/>
        <v>74.010527818353665</v>
      </c>
      <c r="EO192" s="2">
        <f t="shared" si="515"/>
        <v>73.432460629921295</v>
      </c>
      <c r="EQ192" s="2">
        <f t="shared" si="516"/>
        <v>74.360497894736852</v>
      </c>
      <c r="ER192" s="2">
        <f t="shared" si="646"/>
        <v>71.807257682845972</v>
      </c>
      <c r="ES192" s="2">
        <f t="shared" si="646"/>
        <v>72.62737049352026</v>
      </c>
      <c r="ET192" s="2">
        <f t="shared" si="646"/>
        <v>70.694408957235666</v>
      </c>
      <c r="EU192" s="2">
        <f t="shared" si="646"/>
        <v>67.112173834628763</v>
      </c>
      <c r="EV192" s="2">
        <f t="shared" si="646"/>
        <v>67.786658726445438</v>
      </c>
      <c r="EW192" s="2">
        <f t="shared" si="646"/>
        <v>67.931185218087407</v>
      </c>
      <c r="EX192" s="2">
        <f t="shared" si="646"/>
        <v>65.927271878668606</v>
      </c>
      <c r="EY192" s="2">
        <f t="shared" si="646"/>
        <v>68.53369268598081</v>
      </c>
      <c r="EZ192" s="2">
        <f t="shared" si="646"/>
        <v>68.58119475326815</v>
      </c>
      <c r="FA192" s="2">
        <f t="shared" si="646"/>
        <v>68.021556377101945</v>
      </c>
      <c r="FB192" s="2">
        <f t="shared" si="646"/>
        <v>69.986766966514949</v>
      </c>
      <c r="FC192" s="2">
        <f t="shared" si="646"/>
        <v>70.987746152445553</v>
      </c>
      <c r="FD192" s="2">
        <f t="shared" si="646"/>
        <v>73.197501216706513</v>
      </c>
      <c r="FE192" s="2">
        <f t="shared" si="646"/>
        <v>73.817109559235007</v>
      </c>
      <c r="FG192" s="2">
        <f t="shared" si="518"/>
        <v>0.99998654483178706</v>
      </c>
      <c r="FH192" s="2">
        <f t="shared" si="647"/>
        <v>0.99998533605914741</v>
      </c>
      <c r="FI192" s="2">
        <f t="shared" si="647"/>
        <v>0.99998509371115019</v>
      </c>
      <c r="FJ192" s="2">
        <f t="shared" si="647"/>
        <v>0.99998379987571129</v>
      </c>
      <c r="FK192" s="2">
        <f t="shared" si="647"/>
        <v>0.99998225072190006</v>
      </c>
      <c r="FL192" s="2">
        <f t="shared" si="647"/>
        <v>0.99998347600442727</v>
      </c>
      <c r="FM192" s="2">
        <f t="shared" si="647"/>
        <v>0.99998085594247166</v>
      </c>
      <c r="FN192" s="2">
        <f t="shared" si="647"/>
        <v>0.9999803067834977</v>
      </c>
      <c r="FO192" s="2">
        <f t="shared" si="647"/>
        <v>0.99998146057975812</v>
      </c>
      <c r="FP192" s="2">
        <f t="shared" si="647"/>
        <v>0.99998131191017636</v>
      </c>
      <c r="FQ192" s="2">
        <f t="shared" si="647"/>
        <v>0.99998163921534367</v>
      </c>
      <c r="FR192" s="2">
        <f t="shared" si="647"/>
        <v>0.99998156768103263</v>
      </c>
      <c r="FS192" s="2">
        <f t="shared" si="647"/>
        <v>0.99998260959456131</v>
      </c>
      <c r="FT192" s="2">
        <f t="shared" si="647"/>
        <v>0.99998101057601774</v>
      </c>
      <c r="FU192" s="2">
        <f t="shared" si="647"/>
        <v>0.99997823692870325</v>
      </c>
      <c r="FW192" s="2">
        <f t="shared" si="536"/>
        <v>0.65274794642178258</v>
      </c>
      <c r="FX192" s="2">
        <f t="shared" si="588"/>
        <v>0.76738639285029631</v>
      </c>
      <c r="FY192" s="2">
        <f t="shared" si="589"/>
        <v>0.74885705017784276</v>
      </c>
      <c r="FZ192" s="2">
        <f t="shared" si="590"/>
        <v>0.73606516099365982</v>
      </c>
      <c r="GA192" s="2">
        <f t="shared" si="591"/>
        <v>0.75948133171537313</v>
      </c>
      <c r="GB192" s="2">
        <f t="shared" si="592"/>
        <v>0.75677407341960168</v>
      </c>
      <c r="GC192" s="2">
        <f t="shared" si="593"/>
        <v>0.76907719040656675</v>
      </c>
      <c r="GD192" s="2">
        <f t="shared" si="594"/>
        <v>0.80111966401005141</v>
      </c>
      <c r="GE192" s="2">
        <f t="shared" si="595"/>
        <v>0.82584982587390776</v>
      </c>
      <c r="GF192" s="2">
        <f t="shared" si="596"/>
        <v>0.77178563252587307</v>
      </c>
      <c r="GG192" s="2">
        <f t="shared" si="597"/>
        <v>0.72536469549271887</v>
      </c>
      <c r="GH192" s="2">
        <f t="shared" si="598"/>
        <v>0.68876866381878032</v>
      </c>
      <c r="GI192" s="2">
        <f t="shared" si="599"/>
        <v>0.65812150699851812</v>
      </c>
      <c r="GJ192" s="2">
        <f t="shared" si="600"/>
        <v>0.66518945597228796</v>
      </c>
      <c r="GK192" s="2">
        <f t="shared" si="601"/>
        <v>0.60193193305527237</v>
      </c>
      <c r="GM192" s="86">
        <f t="shared" si="537"/>
        <v>5.2984437066449658E-230</v>
      </c>
      <c r="GN192" s="86">
        <f t="shared" si="602"/>
        <v>2.2319039462501539E-251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1.918127037859538E-302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8.7050941502945639E-279</v>
      </c>
      <c r="HA192" s="86">
        <f t="shared" si="615"/>
        <v>0</v>
      </c>
      <c r="HC192" s="86">
        <f t="shared" si="538"/>
        <v>1.1961667564464589E-145</v>
      </c>
      <c r="HD192" s="86">
        <f t="shared" si="616"/>
        <v>3.6331580512569376E-169</v>
      </c>
      <c r="HE192" s="86">
        <f t="shared" si="617"/>
        <v>4.7550958920144878E-209</v>
      </c>
      <c r="HF192" s="86">
        <f t="shared" si="618"/>
        <v>6.204365102687142E-263</v>
      </c>
      <c r="HG192" s="86">
        <f t="shared" si="619"/>
        <v>0</v>
      </c>
      <c r="HH192" s="86">
        <f t="shared" si="620"/>
        <v>3.7450115357910554E-263</v>
      </c>
      <c r="HI192" s="86">
        <f t="shared" si="621"/>
        <v>6.7357556335624553E-256</v>
      </c>
      <c r="HJ192" s="86">
        <f t="shared" si="622"/>
        <v>0</v>
      </c>
      <c r="HK192" s="86">
        <f t="shared" si="623"/>
        <v>0</v>
      </c>
      <c r="HL192" s="86">
        <f t="shared" si="624"/>
        <v>4.3720917326744307E-257</v>
      </c>
      <c r="HM192" s="86">
        <f t="shared" si="625"/>
        <v>0</v>
      </c>
      <c r="HN192" s="86">
        <f t="shared" si="626"/>
        <v>0</v>
      </c>
      <c r="HO192" s="86">
        <f t="shared" si="627"/>
        <v>8.4877938602008153E-215</v>
      </c>
      <c r="HP192" s="86">
        <f t="shared" si="628"/>
        <v>9.6668008231926892E-202</v>
      </c>
      <c r="HQ192" s="86">
        <f t="shared" si="629"/>
        <v>5.6977240605322917E-291</v>
      </c>
      <c r="HS192" s="86">
        <f t="shared" si="539"/>
        <v>7.9411710154253785E-38</v>
      </c>
      <c r="HT192" s="86">
        <f t="shared" si="630"/>
        <v>2.0375016830239476E-50</v>
      </c>
      <c r="HU192" s="86">
        <f t="shared" si="631"/>
        <v>3.8484333682042275E-53</v>
      </c>
      <c r="HV192" s="86">
        <f t="shared" si="632"/>
        <v>2.3498267712863698E-50</v>
      </c>
      <c r="HW192" s="86">
        <f t="shared" si="633"/>
        <v>5.5067799525900321E-65</v>
      </c>
      <c r="HX192" s="86">
        <f t="shared" si="634"/>
        <v>1.8600145455554388E-58</v>
      </c>
      <c r="HY192" s="86">
        <f t="shared" si="635"/>
        <v>4.3554668936692683E-64</v>
      </c>
      <c r="HZ192" s="86">
        <f t="shared" si="636"/>
        <v>2.7991834517543276E-74</v>
      </c>
      <c r="IA192" s="86">
        <f t="shared" si="637"/>
        <v>5.8306279537560549E-75</v>
      </c>
      <c r="IB192" s="86">
        <f t="shared" si="638"/>
        <v>1.6006010765716924E-75</v>
      </c>
      <c r="IC192" s="86">
        <f t="shared" si="639"/>
        <v>4.2363967095178853E-58</v>
      </c>
      <c r="ID192" s="86">
        <f t="shared" si="640"/>
        <v>3.0791553632384364E-52</v>
      </c>
      <c r="IE192" s="86">
        <f t="shared" si="641"/>
        <v>6.2112051912649927E-49</v>
      </c>
      <c r="IF192" s="86">
        <f t="shared" si="642"/>
        <v>3.2760089921444192E-31</v>
      </c>
      <c r="IG192" s="86">
        <f t="shared" si="643"/>
        <v>7.4735207889598357E-29</v>
      </c>
      <c r="II192" s="86">
        <f t="shared" si="540"/>
        <v>6.3163956344184291E-3</v>
      </c>
      <c r="IJ192" s="86">
        <f t="shared" si="541"/>
        <v>1.1080777965481527E-7</v>
      </c>
      <c r="IK192" s="86">
        <f t="shared" si="542"/>
        <v>7.6707679819824419E-7</v>
      </c>
      <c r="IL192" s="86">
        <f t="shared" si="543"/>
        <v>3.4461366200890712E-6</v>
      </c>
      <c r="IM192" s="86">
        <f t="shared" si="544"/>
        <v>3.4952607691628702E-9</v>
      </c>
      <c r="IN192" s="86">
        <f t="shared" si="545"/>
        <v>4.690538999693433E-8</v>
      </c>
      <c r="IO192" s="86">
        <f t="shared" si="546"/>
        <v>1.3351039626428077E-9</v>
      </c>
      <c r="IP192" s="86">
        <f t="shared" si="547"/>
        <v>5.6256662551396852E-13</v>
      </c>
      <c r="IQ192" s="86">
        <f t="shared" si="548"/>
        <v>1.5076357014107671E-15</v>
      </c>
      <c r="IR192" s="86">
        <f t="shared" si="549"/>
        <v>4.8718696675167632E-11</v>
      </c>
      <c r="IS192" s="86">
        <f t="shared" si="550"/>
        <v>1.5249231312786232E-6</v>
      </c>
      <c r="IT192" s="86">
        <f t="shared" si="551"/>
        <v>9.7738731974850596E-5</v>
      </c>
      <c r="IU192" s="86">
        <f t="shared" si="552"/>
        <v>1.399694457395458E-3</v>
      </c>
      <c r="IV192" s="86">
        <f t="shared" si="553"/>
        <v>0.29669342979607227</v>
      </c>
      <c r="IW192" s="86">
        <f t="shared" si="554"/>
        <v>0.11131218329309739</v>
      </c>
      <c r="IY192" s="86">
        <f t="shared" si="555"/>
        <v>6.3163956344184291E-3</v>
      </c>
      <c r="IZ192" s="86">
        <f t="shared" si="556"/>
        <v>1.1080777965481527E-7</v>
      </c>
      <c r="JA192" s="86">
        <f t="shared" si="557"/>
        <v>7.6707679819824419E-7</v>
      </c>
      <c r="JB192" s="86">
        <f t="shared" si="558"/>
        <v>3.4461366200890712E-6</v>
      </c>
      <c r="JC192" s="86">
        <f t="shared" si="559"/>
        <v>3.4952607691628702E-9</v>
      </c>
      <c r="JD192" s="86">
        <f t="shared" si="560"/>
        <v>4.690538999693433E-8</v>
      </c>
      <c r="JE192" s="86">
        <f t="shared" si="561"/>
        <v>1.3351039626428077E-9</v>
      </c>
      <c r="JF192" s="86">
        <f t="shared" si="562"/>
        <v>5.6256662551396852E-13</v>
      </c>
      <c r="JG192" s="86">
        <f t="shared" si="563"/>
        <v>1.5076357014107671E-15</v>
      </c>
      <c r="JH192" s="86">
        <f t="shared" si="564"/>
        <v>4.8718696675167632E-11</v>
      </c>
      <c r="JI192" s="86">
        <f t="shared" si="565"/>
        <v>1.5249231312786232E-6</v>
      </c>
      <c r="JJ192" s="86">
        <f t="shared" si="566"/>
        <v>9.7738731974850596E-5</v>
      </c>
      <c r="JK192" s="86">
        <f t="shared" si="567"/>
        <v>1.399694457395458E-3</v>
      </c>
      <c r="JL192" s="86">
        <f t="shared" si="568"/>
        <v>0.29669342979607227</v>
      </c>
      <c r="JM192" s="86">
        <f t="shared" si="569"/>
        <v>0.11131218329309739</v>
      </c>
    </row>
    <row r="193" spans="2:273" x14ac:dyDescent="0.25">
      <c r="B193" s="2">
        <v>166</v>
      </c>
      <c r="C193" s="37">
        <v>74.421999999999997</v>
      </c>
      <c r="D193" s="37">
        <v>71.225999999999999</v>
      </c>
      <c r="E193" s="37">
        <v>72.376999999999995</v>
      </c>
      <c r="F193" s="37">
        <v>69.790000000000006</v>
      </c>
      <c r="G193" s="37">
        <v>66.016000000000005</v>
      </c>
      <c r="H193" s="37">
        <v>66.885000000000005</v>
      </c>
      <c r="I193" s="37">
        <v>67.097999999999999</v>
      </c>
      <c r="J193" s="37">
        <v>65.209999999999994</v>
      </c>
      <c r="K193" s="37">
        <v>68.531999999999996</v>
      </c>
      <c r="L193" s="37">
        <v>68.209999999999994</v>
      </c>
      <c r="M193" s="37">
        <v>66.694000000000003</v>
      </c>
      <c r="N193" s="37">
        <v>69.822999999999993</v>
      </c>
      <c r="O193" s="37">
        <v>71.096999999999994</v>
      </c>
      <c r="P193" s="37">
        <v>73.524000000000001</v>
      </c>
      <c r="Q193" s="37">
        <v>73.935000000000002</v>
      </c>
      <c r="S193" s="4">
        <f t="shared" si="441"/>
        <v>73.764801195061381</v>
      </c>
      <c r="T193" s="4">
        <f t="shared" si="442"/>
        <v>71.708292760204813</v>
      </c>
      <c r="U193" s="4">
        <f t="shared" si="443"/>
        <v>72.412344760858616</v>
      </c>
      <c r="V193" s="4">
        <f t="shared" si="444"/>
        <v>70.556002129847386</v>
      </c>
      <c r="W193" s="4">
        <f t="shared" si="445"/>
        <v>66.499496882523843</v>
      </c>
      <c r="X193" s="4">
        <f t="shared" si="446"/>
        <v>67.123717502537346</v>
      </c>
      <c r="Y193" s="4">
        <f t="shared" si="447"/>
        <v>67.572071230906147</v>
      </c>
      <c r="Z193" s="4">
        <f t="shared" si="448"/>
        <v>65.535853832563177</v>
      </c>
      <c r="AA193" s="4">
        <f t="shared" si="449"/>
        <v>68.4841728099356</v>
      </c>
      <c r="AB193" s="4">
        <f t="shared" si="450"/>
        <v>68.305660246604504</v>
      </c>
      <c r="AC193" s="4">
        <f t="shared" si="451"/>
        <v>67.599949150591613</v>
      </c>
      <c r="AD193" s="4">
        <f t="shared" si="452"/>
        <v>70.084064852946753</v>
      </c>
      <c r="AE193" s="4">
        <f t="shared" si="453"/>
        <v>70.669052140305922</v>
      </c>
      <c r="AF193" s="4">
        <f t="shared" si="454"/>
        <v>73.967498265103799</v>
      </c>
      <c r="AG193" s="4">
        <f t="shared" si="455"/>
        <v>75.836653109113016</v>
      </c>
      <c r="AI193" s="4">
        <f t="shared" si="456"/>
        <v>0.65719880493861638</v>
      </c>
      <c r="AJ193" s="4">
        <f t="shared" si="457"/>
        <v>-0.48229276020481393</v>
      </c>
      <c r="AK193" s="4">
        <f t="shared" si="458"/>
        <v>-3.5344760858620816E-2</v>
      </c>
      <c r="AL193" s="4">
        <f t="shared" si="459"/>
        <v>-0.76600212984737936</v>
      </c>
      <c r="AM193" s="4">
        <f t="shared" si="460"/>
        <v>-0.48349688252383771</v>
      </c>
      <c r="AN193" s="4">
        <f t="shared" si="461"/>
        <v>-0.23871750253734092</v>
      </c>
      <c r="AO193" s="4">
        <f t="shared" si="462"/>
        <v>-0.47407123090614789</v>
      </c>
      <c r="AP193" s="4">
        <f t="shared" si="463"/>
        <v>-0.32585383256318323</v>
      </c>
      <c r="AQ193" s="4">
        <f t="shared" si="464"/>
        <v>4.7827190064396063E-2</v>
      </c>
      <c r="AR193" s="4">
        <f t="shared" si="465"/>
        <v>-9.566024660450978E-2</v>
      </c>
      <c r="AS193" s="4">
        <f t="shared" si="466"/>
        <v>-0.90594915059160996</v>
      </c>
      <c r="AT193" s="4">
        <f t="shared" si="467"/>
        <v>-0.26106485294675963</v>
      </c>
      <c r="AU193" s="4">
        <f t="shared" si="468"/>
        <v>0.42794785969407201</v>
      </c>
      <c r="AV193" s="4">
        <f t="shared" si="644"/>
        <v>-0.44349826510379842</v>
      </c>
      <c r="AW193" s="4">
        <f t="shared" si="644"/>
        <v>-1.9016531091130133</v>
      </c>
      <c r="AY193" s="2">
        <f t="shared" si="520"/>
        <v>73.764652529968345</v>
      </c>
      <c r="AZ193" s="2">
        <f t="shared" si="571"/>
        <v>71.708292759868712</v>
      </c>
      <c r="BA193" s="2">
        <f t="shared" si="572"/>
        <v>72.41234474794939</v>
      </c>
      <c r="BB193" s="2">
        <f t="shared" si="573"/>
        <v>70.556002049742176</v>
      </c>
      <c r="BC193" s="2">
        <f t="shared" si="574"/>
        <v>66.499496882510471</v>
      </c>
      <c r="BD193" s="2">
        <f t="shared" si="575"/>
        <v>67.123717502097435</v>
      </c>
      <c r="BE193" s="2">
        <f t="shared" si="576"/>
        <v>67.572071230901628</v>
      </c>
      <c r="BF193" s="2">
        <f t="shared" si="577"/>
        <v>65.535853832563177</v>
      </c>
      <c r="BG193" s="2">
        <f t="shared" si="578"/>
        <v>68.4841728099356</v>
      </c>
      <c r="BH193" s="2">
        <f t="shared" si="579"/>
        <v>68.305660246604432</v>
      </c>
      <c r="BI193" s="2">
        <f t="shared" si="580"/>
        <v>67.599949072791674</v>
      </c>
      <c r="BJ193" s="2">
        <f t="shared" si="581"/>
        <v>70.084046880363658</v>
      </c>
      <c r="BK193" s="2">
        <f t="shared" si="582"/>
        <v>70.668236199371336</v>
      </c>
      <c r="BL193" s="2">
        <f t="shared" si="583"/>
        <v>73.337498179170467</v>
      </c>
      <c r="BM193" s="2">
        <f t="shared" si="584"/>
        <v>73.565688048539485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74.421999999999997</v>
      </c>
      <c r="CV193" s="2">
        <f t="shared" si="486"/>
        <v>71.225999999999999</v>
      </c>
      <c r="CW193" s="2">
        <f t="shared" si="487"/>
        <v>72.376999999999995</v>
      </c>
      <c r="CX193" s="2">
        <f t="shared" si="488"/>
        <v>69.790000000000006</v>
      </c>
      <c r="CY193" s="2">
        <f t="shared" si="489"/>
        <v>66.016000000000005</v>
      </c>
      <c r="CZ193" s="2">
        <f t="shared" si="490"/>
        <v>66.885000000000005</v>
      </c>
      <c r="DA193" s="2">
        <f t="shared" si="491"/>
        <v>67.097999999999999</v>
      </c>
      <c r="DB193" s="2">
        <f t="shared" si="492"/>
        <v>65.209999999999994</v>
      </c>
      <c r="DC193" s="2">
        <f t="shared" si="493"/>
        <v>68.531999999999996</v>
      </c>
      <c r="DD193" s="2">
        <f t="shared" si="494"/>
        <v>68.209999999999994</v>
      </c>
      <c r="DE193" s="2">
        <f t="shared" si="495"/>
        <v>66.694000000000003</v>
      </c>
      <c r="DF193" s="2">
        <f t="shared" si="496"/>
        <v>69.822999999999993</v>
      </c>
      <c r="DG193" s="2">
        <f t="shared" si="497"/>
        <v>71.096999999999994</v>
      </c>
      <c r="DH193" s="2" t="str">
        <f t="shared" si="498"/>
        <v/>
      </c>
      <c r="DI193" s="2" t="str">
        <f t="shared" si="499"/>
        <v/>
      </c>
      <c r="DK193" s="2">
        <f t="shared" si="500"/>
        <v>115.78946421020839</v>
      </c>
      <c r="DL193" s="2">
        <f t="shared" si="645"/>
        <v>108.69720487264675</v>
      </c>
      <c r="DM193" s="2">
        <f t="shared" si="645"/>
        <v>106.10400302023561</v>
      </c>
      <c r="DN193" s="2">
        <f t="shared" si="645"/>
        <v>109.33774394295438</v>
      </c>
      <c r="DO193" s="2">
        <f t="shared" si="645"/>
        <v>103.89024193018929</v>
      </c>
      <c r="DP193" s="2">
        <f t="shared" si="645"/>
        <v>97.930553036437217</v>
      </c>
      <c r="DQ193" s="2">
        <f t="shared" si="645"/>
        <v>111.63542664092665</v>
      </c>
      <c r="DR193" s="2">
        <f t="shared" si="645"/>
        <v>116.84912661064426</v>
      </c>
      <c r="DS193" s="2">
        <f t="shared" si="645"/>
        <v>114.43288374088374</v>
      </c>
      <c r="DT193" s="2">
        <f t="shared" si="645"/>
        <v>98.746472261735406</v>
      </c>
      <c r="DU193" s="2">
        <f t="shared" si="645"/>
        <v>103.4196466790677</v>
      </c>
      <c r="DV193" s="2">
        <f t="shared" si="645"/>
        <v>107.10210141700405</v>
      </c>
      <c r="DW193" s="2">
        <f t="shared" si="645"/>
        <v>113.84034952766531</v>
      </c>
      <c r="DX193" s="2">
        <f t="shared" si="645"/>
        <v>119.70538974688975</v>
      </c>
      <c r="DY193" s="2">
        <f t="shared" si="645"/>
        <v>98.220516935483872</v>
      </c>
      <c r="EA193" s="2">
        <f t="shared" si="440"/>
        <v>72.713959753664668</v>
      </c>
      <c r="EB193" s="2">
        <f t="shared" si="502"/>
        <v>71.680340010770038</v>
      </c>
      <c r="EC193" s="2">
        <f t="shared" si="503"/>
        <v>71.937498831151302</v>
      </c>
      <c r="ED193" s="2">
        <f t="shared" si="504"/>
        <v>70.385037210512621</v>
      </c>
      <c r="EE193" s="2">
        <f t="shared" si="505"/>
        <v>64.724720844008658</v>
      </c>
      <c r="EF193" s="2">
        <f t="shared" si="506"/>
        <v>65.08371448893601</v>
      </c>
      <c r="EG193" s="2">
        <f t="shared" si="507"/>
        <v>66.528107357685528</v>
      </c>
      <c r="EH193" s="2">
        <f t="shared" si="508"/>
        <v>64.258461103774877</v>
      </c>
      <c r="EI193" s="2">
        <f t="shared" si="509"/>
        <v>68.708134856736905</v>
      </c>
      <c r="EJ193" s="2">
        <f t="shared" si="510"/>
        <v>67.616530600506195</v>
      </c>
      <c r="EK193" s="2">
        <f t="shared" si="511"/>
        <v>66.733355572038477</v>
      </c>
      <c r="EL193" s="2">
        <f t="shared" si="512"/>
        <v>70.508825174825148</v>
      </c>
      <c r="EM193" s="2">
        <f t="shared" si="513"/>
        <v>70.147469294809028</v>
      </c>
      <c r="EN193" s="2">
        <f t="shared" si="514"/>
        <v>73.90465341983159</v>
      </c>
      <c r="EO193" s="2">
        <f t="shared" si="515"/>
        <v>73.320923720472479</v>
      </c>
      <c r="EQ193" s="2">
        <f t="shared" si="516"/>
        <v>74.273638395989991</v>
      </c>
      <c r="ER193" s="2">
        <f t="shared" si="646"/>
        <v>71.71538846550969</v>
      </c>
      <c r="ES193" s="2">
        <f t="shared" si="646"/>
        <v>72.556974363323079</v>
      </c>
      <c r="ET193" s="2">
        <f t="shared" si="646"/>
        <v>70.611148039860893</v>
      </c>
      <c r="EU193" s="2">
        <f t="shared" si="646"/>
        <v>67.011275812897935</v>
      </c>
      <c r="EV193" s="2">
        <f t="shared" si="646"/>
        <v>67.721040565219866</v>
      </c>
      <c r="EW193" s="2">
        <f t="shared" si="646"/>
        <v>67.856947087210656</v>
      </c>
      <c r="EX193" s="2">
        <f t="shared" si="646"/>
        <v>65.823909145383681</v>
      </c>
      <c r="EY193" s="2">
        <f t="shared" si="646"/>
        <v>68.440178781051074</v>
      </c>
      <c r="EZ193" s="2">
        <f t="shared" si="646"/>
        <v>68.490830027353326</v>
      </c>
      <c r="FA193" s="2">
        <f t="shared" si="646"/>
        <v>67.898359684143628</v>
      </c>
      <c r="FB193" s="2">
        <f t="shared" si="646"/>
        <v>69.908124134236616</v>
      </c>
      <c r="FC193" s="2">
        <f t="shared" si="646"/>
        <v>70.913937586820126</v>
      </c>
      <c r="FD193" s="2">
        <f t="shared" si="646"/>
        <v>73.075991976426835</v>
      </c>
      <c r="FE193" s="2">
        <f t="shared" si="646"/>
        <v>73.712520140969104</v>
      </c>
      <c r="FG193" s="2">
        <f t="shared" si="518"/>
        <v>0.99998772872621633</v>
      </c>
      <c r="FH193" s="2">
        <f t="shared" si="647"/>
        <v>0.99998662630973911</v>
      </c>
      <c r="FI193" s="2">
        <f t="shared" si="647"/>
        <v>0.99998640528516358</v>
      </c>
      <c r="FJ193" s="2">
        <f t="shared" si="647"/>
        <v>0.99998522528998934</v>
      </c>
      <c r="FK193" s="2">
        <f t="shared" si="647"/>
        <v>0.99998381244070123</v>
      </c>
      <c r="FL193" s="2">
        <f t="shared" si="647"/>
        <v>0.99998492991501731</v>
      </c>
      <c r="FM193" s="2">
        <f t="shared" si="647"/>
        <v>0.99998254038261469</v>
      </c>
      <c r="FN193" s="2">
        <f t="shared" si="647"/>
        <v>0.99998203954196641</v>
      </c>
      <c r="FO193" s="2">
        <f t="shared" si="647"/>
        <v>0.99998309182020217</v>
      </c>
      <c r="FP193" s="2">
        <f t="shared" si="647"/>
        <v>0.99998295623148803</v>
      </c>
      <c r="FQ193" s="2">
        <f t="shared" si="647"/>
        <v>0.9999832547383215</v>
      </c>
      <c r="FR193" s="2">
        <f t="shared" si="647"/>
        <v>0.99998318949804321</v>
      </c>
      <c r="FS193" s="2">
        <f t="shared" si="647"/>
        <v>0.99998413973747036</v>
      </c>
      <c r="FT193" s="2">
        <f t="shared" si="647"/>
        <v>0.99998268141055813</v>
      </c>
      <c r="FU193" s="2">
        <f t="shared" si="647"/>
        <v>0.99998015180507205</v>
      </c>
      <c r="FW193" s="2">
        <f t="shared" si="536"/>
        <v>0.6733208729648561</v>
      </c>
      <c r="FX193" s="2">
        <f t="shared" si="588"/>
        <v>0.78342104430981219</v>
      </c>
      <c r="FY193" s="2">
        <f t="shared" si="589"/>
        <v>0.7657791281175953</v>
      </c>
      <c r="FZ193" s="2">
        <f t="shared" si="590"/>
        <v>0.75356551817783191</v>
      </c>
      <c r="GA193" s="2">
        <f t="shared" si="591"/>
        <v>0.77590176857571047</v>
      </c>
      <c r="GB193" s="2">
        <f t="shared" si="592"/>
        <v>0.77332417362167438</v>
      </c>
      <c r="GC193" s="2">
        <f t="shared" si="593"/>
        <v>0.78502794091874484</v>
      </c>
      <c r="GD193" s="2">
        <f t="shared" si="594"/>
        <v>0.81538840154394354</v>
      </c>
      <c r="GE193" s="2">
        <f t="shared" si="595"/>
        <v>0.83870152412645183</v>
      </c>
      <c r="GF193" s="2">
        <f t="shared" si="596"/>
        <v>0.78760096762498921</v>
      </c>
      <c r="GG193" s="2">
        <f t="shared" si="597"/>
        <v>0.74332714383623189</v>
      </c>
      <c r="GH193" s="2">
        <f t="shared" si="598"/>
        <v>0.70816165956128629</v>
      </c>
      <c r="GI193" s="2">
        <f t="shared" si="599"/>
        <v>0.67853286226171938</v>
      </c>
      <c r="GJ193" s="2">
        <f t="shared" si="600"/>
        <v>0.68538056081886112</v>
      </c>
      <c r="GK193" s="2">
        <f t="shared" si="601"/>
        <v>0.62378025768842527</v>
      </c>
      <c r="GM193" s="86">
        <f t="shared" si="537"/>
        <v>1.3901859428678786E-234</v>
      </c>
      <c r="GN193" s="86">
        <f t="shared" si="602"/>
        <v>2.5119949038374806E-256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2.8527548447958348E-284</v>
      </c>
      <c r="HA193" s="86">
        <f t="shared" si="615"/>
        <v>0</v>
      </c>
      <c r="HC193" s="86">
        <f t="shared" si="538"/>
        <v>2.0510666730740717E-149</v>
      </c>
      <c r="HD193" s="86">
        <f t="shared" si="616"/>
        <v>1.8337621091496781E-173</v>
      </c>
      <c r="HE193" s="86">
        <f t="shared" si="617"/>
        <v>2.2106879243861023E-214</v>
      </c>
      <c r="HF193" s="86">
        <f t="shared" si="618"/>
        <v>1.065323399301604E-269</v>
      </c>
      <c r="HG193" s="86">
        <f t="shared" si="619"/>
        <v>0</v>
      </c>
      <c r="HH193" s="86">
        <f t="shared" si="620"/>
        <v>7.8425779967190975E-270</v>
      </c>
      <c r="HI193" s="86">
        <f t="shared" si="621"/>
        <v>2.2198691966492165E-262</v>
      </c>
      <c r="HJ193" s="86">
        <f t="shared" si="622"/>
        <v>0</v>
      </c>
      <c r="HK193" s="86">
        <f t="shared" si="623"/>
        <v>0</v>
      </c>
      <c r="HL193" s="86">
        <f t="shared" si="624"/>
        <v>1.660051852058035E-263</v>
      </c>
      <c r="HM193" s="86">
        <f t="shared" si="625"/>
        <v>0</v>
      </c>
      <c r="HN193" s="86">
        <f t="shared" si="626"/>
        <v>0</v>
      </c>
      <c r="HO193" s="86">
        <f t="shared" si="627"/>
        <v>2.3495853400531244E-220</v>
      </c>
      <c r="HP193" s="86">
        <f t="shared" si="628"/>
        <v>5.9540567423458651E-207</v>
      </c>
      <c r="HQ193" s="86">
        <f t="shared" si="629"/>
        <v>1.9711612569456498E-298</v>
      </c>
      <c r="HS193" s="86">
        <f t="shared" si="539"/>
        <v>8.7916315396016025E-40</v>
      </c>
      <c r="HT193" s="86">
        <f t="shared" si="630"/>
        <v>8.8507661631936185E-53</v>
      </c>
      <c r="HU193" s="86">
        <f t="shared" si="631"/>
        <v>1.3087160810501685E-55</v>
      </c>
      <c r="HV193" s="86">
        <f t="shared" si="632"/>
        <v>9.314028069211506E-53</v>
      </c>
      <c r="HW193" s="86">
        <f t="shared" si="633"/>
        <v>4.2883503110525403E-68</v>
      </c>
      <c r="HX193" s="86">
        <f t="shared" si="634"/>
        <v>3.2460986485748682E-61</v>
      </c>
      <c r="HY193" s="86">
        <f t="shared" si="635"/>
        <v>4.0854714704158283E-67</v>
      </c>
      <c r="HZ193" s="86">
        <f t="shared" si="636"/>
        <v>1.2492855410288433E-77</v>
      </c>
      <c r="IA193" s="86">
        <f t="shared" si="637"/>
        <v>2.7072351110879609E-78</v>
      </c>
      <c r="IB193" s="86">
        <f t="shared" si="638"/>
        <v>4.7780267358042895E-79</v>
      </c>
      <c r="IC193" s="86">
        <f t="shared" si="639"/>
        <v>6.2941399273276856E-61</v>
      </c>
      <c r="ID193" s="86">
        <f t="shared" si="640"/>
        <v>6.9008512991127053E-55</v>
      </c>
      <c r="IE193" s="86">
        <f t="shared" si="641"/>
        <v>1.8049161591693885E-51</v>
      </c>
      <c r="IF193" s="86">
        <f t="shared" si="642"/>
        <v>7.6217361599412216E-33</v>
      </c>
      <c r="IG193" s="86">
        <f t="shared" si="643"/>
        <v>2.0432936971591439E-30</v>
      </c>
      <c r="II193" s="86">
        <f t="shared" si="540"/>
        <v>1.8753275801611949E-3</v>
      </c>
      <c r="IJ193" s="86">
        <f t="shared" si="541"/>
        <v>1.0854683046188598E-8</v>
      </c>
      <c r="IK193" s="86">
        <f t="shared" si="542"/>
        <v>8.3706373171129307E-8</v>
      </c>
      <c r="IL193" s="86">
        <f t="shared" si="543"/>
        <v>4.2562193323642372E-7</v>
      </c>
      <c r="IM193" s="86">
        <f t="shared" si="544"/>
        <v>1.7803767871273671E-10</v>
      </c>
      <c r="IN193" s="86">
        <f t="shared" si="545"/>
        <v>3.5221184682681128E-9</v>
      </c>
      <c r="IO193" s="86">
        <f t="shared" si="546"/>
        <v>6.7117638937116784E-11</v>
      </c>
      <c r="IP193" s="86">
        <f t="shared" si="547"/>
        <v>1.5208031946988014E-14</v>
      </c>
      <c r="IQ193" s="86">
        <f t="shared" si="548"/>
        <v>2.9559765696233091E-17</v>
      </c>
      <c r="IR193" s="86">
        <f t="shared" si="549"/>
        <v>1.5309878135307099E-12</v>
      </c>
      <c r="IS193" s="86">
        <f t="shared" si="550"/>
        <v>1.4239549750544605E-7</v>
      </c>
      <c r="IT193" s="86">
        <f t="shared" si="551"/>
        <v>1.4094510669379229E-5</v>
      </c>
      <c r="IU193" s="86">
        <f t="shared" si="552"/>
        <v>2.820673827343788E-4</v>
      </c>
      <c r="IV193" s="86">
        <f t="shared" si="553"/>
        <v>0.24059337043833681</v>
      </c>
      <c r="IW193" s="86">
        <f t="shared" si="554"/>
        <v>6.0537008716548962E-2</v>
      </c>
      <c r="IY193" s="86">
        <f t="shared" si="555"/>
        <v>1.8753275801611949E-3</v>
      </c>
      <c r="IZ193" s="86">
        <f t="shared" si="556"/>
        <v>1.0854683046188598E-8</v>
      </c>
      <c r="JA193" s="86">
        <f t="shared" si="557"/>
        <v>8.3706373171129307E-8</v>
      </c>
      <c r="JB193" s="86">
        <f t="shared" si="558"/>
        <v>4.2562193323642372E-7</v>
      </c>
      <c r="JC193" s="86">
        <f t="shared" si="559"/>
        <v>1.7803767871273671E-10</v>
      </c>
      <c r="JD193" s="86">
        <f t="shared" si="560"/>
        <v>3.5221184682681128E-9</v>
      </c>
      <c r="JE193" s="86">
        <f t="shared" si="561"/>
        <v>6.7117638937116784E-11</v>
      </c>
      <c r="JF193" s="86">
        <f t="shared" si="562"/>
        <v>1.5208031946988014E-14</v>
      </c>
      <c r="JG193" s="86">
        <f t="shared" si="563"/>
        <v>2.9559765696233091E-17</v>
      </c>
      <c r="JH193" s="86">
        <f t="shared" si="564"/>
        <v>1.5309878135307099E-12</v>
      </c>
      <c r="JI193" s="86">
        <f t="shared" si="565"/>
        <v>1.4239549750544605E-7</v>
      </c>
      <c r="JJ193" s="86">
        <f t="shared" si="566"/>
        <v>1.4094510669379229E-5</v>
      </c>
      <c r="JK193" s="86">
        <f t="shared" si="567"/>
        <v>2.820673827343788E-4</v>
      </c>
      <c r="JL193" s="86">
        <f t="shared" si="568"/>
        <v>0.24059337043833681</v>
      </c>
      <c r="JM193" s="86">
        <f t="shared" si="569"/>
        <v>6.0537008716548962E-2</v>
      </c>
    </row>
    <row r="194" spans="2:273" x14ac:dyDescent="0.25">
      <c r="B194" s="2">
        <v>167</v>
      </c>
      <c r="C194" s="37">
        <v>73.656000000000006</v>
      </c>
      <c r="D194" s="37">
        <v>69.838999999999999</v>
      </c>
      <c r="E194" s="37">
        <v>71.966999999999999</v>
      </c>
      <c r="F194" s="37">
        <v>69.968000000000004</v>
      </c>
      <c r="G194" s="37">
        <v>66.709999999999994</v>
      </c>
      <c r="H194" s="37">
        <v>66.638999999999996</v>
      </c>
      <c r="I194" s="37">
        <v>67.557000000000002</v>
      </c>
      <c r="J194" s="37">
        <v>65.855000000000004</v>
      </c>
      <c r="K194" s="37">
        <v>68.242000000000004</v>
      </c>
      <c r="L194" s="37">
        <v>66.483999999999995</v>
      </c>
      <c r="M194" s="37">
        <v>67.451999999999998</v>
      </c>
      <c r="N194" s="37">
        <v>69.5</v>
      </c>
      <c r="O194" s="37">
        <v>70.403000000000006</v>
      </c>
      <c r="P194" s="37">
        <v>72.429000000000002</v>
      </c>
      <c r="Q194" s="37">
        <v>72.870999999999995</v>
      </c>
      <c r="S194" s="4">
        <f t="shared" si="441"/>
        <v>73.699568113667851</v>
      </c>
      <c r="T194" s="4">
        <f t="shared" si="442"/>
        <v>71.616412893960671</v>
      </c>
      <c r="U194" s="4">
        <f t="shared" si="443"/>
        <v>72.349530424804485</v>
      </c>
      <c r="V194" s="4">
        <f t="shared" si="444"/>
        <v>70.475265039278668</v>
      </c>
      <c r="W194" s="4">
        <f t="shared" si="445"/>
        <v>66.426101890082833</v>
      </c>
      <c r="X194" s="4">
        <f t="shared" si="446"/>
        <v>67.089786740329899</v>
      </c>
      <c r="Y194" s="4">
        <f t="shared" si="447"/>
        <v>67.513144770719734</v>
      </c>
      <c r="Z194" s="4">
        <f t="shared" si="448"/>
        <v>65.448636220270132</v>
      </c>
      <c r="AA194" s="4">
        <f t="shared" si="449"/>
        <v>68.387768589249546</v>
      </c>
      <c r="AB194" s="4">
        <f t="shared" si="450"/>
        <v>68.22521640173899</v>
      </c>
      <c r="AC194" s="4">
        <f t="shared" si="451"/>
        <v>67.491591776661025</v>
      </c>
      <c r="AD194" s="4">
        <f t="shared" si="452"/>
        <v>69.996928617714872</v>
      </c>
      <c r="AE194" s="4">
        <f t="shared" si="453"/>
        <v>70.605078777252899</v>
      </c>
      <c r="AF194" s="4">
        <f t="shared" si="454"/>
        <v>73.467935138531445</v>
      </c>
      <c r="AG194" s="4">
        <f t="shared" si="455"/>
        <v>74.358139440572856</v>
      </c>
      <c r="AI194" s="4">
        <f t="shared" si="456"/>
        <v>-4.356811366784541E-2</v>
      </c>
      <c r="AJ194" s="4">
        <f t="shared" si="457"/>
        <v>-1.7774128939606726</v>
      </c>
      <c r="AK194" s="4">
        <f t="shared" si="458"/>
        <v>-0.38253042480448585</v>
      </c>
      <c r="AL194" s="4">
        <f t="shared" si="459"/>
        <v>-0.50726503927866418</v>
      </c>
      <c r="AM194" s="4">
        <f t="shared" si="460"/>
        <v>0.28389810991716047</v>
      </c>
      <c r="AN194" s="4">
        <f t="shared" si="461"/>
        <v>-0.45078674032990307</v>
      </c>
      <c r="AO194" s="4">
        <f t="shared" si="462"/>
        <v>4.3855229280268304E-2</v>
      </c>
      <c r="AP194" s="4">
        <f t="shared" si="463"/>
        <v>0.40636377972987248</v>
      </c>
      <c r="AQ194" s="4">
        <f t="shared" si="464"/>
        <v>-0.14576858924954195</v>
      </c>
      <c r="AR194" s="4">
        <f t="shared" si="465"/>
        <v>-1.7412164017389955</v>
      </c>
      <c r="AS194" s="4">
        <f t="shared" si="466"/>
        <v>-3.9591776661026756E-2</v>
      </c>
      <c r="AT194" s="4">
        <f t="shared" si="467"/>
        <v>-0.49692861771487173</v>
      </c>
      <c r="AU194" s="4">
        <f t="shared" si="468"/>
        <v>-0.20207877725289336</v>
      </c>
      <c r="AV194" s="4">
        <f t="shared" si="644"/>
        <v>-1.0389351385314427</v>
      </c>
      <c r="AW194" s="4">
        <f t="shared" si="644"/>
        <v>-1.4871394405728608</v>
      </c>
      <c r="AY194" s="2">
        <f t="shared" si="520"/>
        <v>73.699539573425454</v>
      </c>
      <c r="AZ194" s="2">
        <f t="shared" si="571"/>
        <v>71.616412893943547</v>
      </c>
      <c r="BA194" s="2">
        <f t="shared" si="572"/>
        <v>72.349530424061101</v>
      </c>
      <c r="BB194" s="2">
        <f t="shared" si="573"/>
        <v>70.47526503393135</v>
      </c>
      <c r="BC194" s="2">
        <f t="shared" si="574"/>
        <v>66.426101890082549</v>
      </c>
      <c r="BD194" s="2">
        <f t="shared" si="575"/>
        <v>67.089786740314139</v>
      </c>
      <c r="BE194" s="2">
        <f t="shared" si="576"/>
        <v>67.513144770719634</v>
      </c>
      <c r="BF194" s="2">
        <f t="shared" si="577"/>
        <v>65.448636220270132</v>
      </c>
      <c r="BG194" s="2">
        <f t="shared" si="578"/>
        <v>68.387768589249546</v>
      </c>
      <c r="BH194" s="2">
        <f t="shared" si="579"/>
        <v>68.22521640173899</v>
      </c>
      <c r="BI194" s="2">
        <f t="shared" si="580"/>
        <v>67.491591773089283</v>
      </c>
      <c r="BJ194" s="2">
        <f t="shared" si="581"/>
        <v>69.996927227198327</v>
      </c>
      <c r="BK194" s="2">
        <f t="shared" si="582"/>
        <v>70.604984744067636</v>
      </c>
      <c r="BL194" s="2">
        <f t="shared" si="583"/>
        <v>73.204368022629353</v>
      </c>
      <c r="BM194" s="2">
        <f t="shared" si="584"/>
        <v>73.466956021946373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73.656000000000006</v>
      </c>
      <c r="CV194" s="2">
        <f t="shared" si="486"/>
        <v>69.838999999999999</v>
      </c>
      <c r="CW194" s="2">
        <f t="shared" si="487"/>
        <v>71.966999999999999</v>
      </c>
      <c r="CX194" s="2">
        <f t="shared" si="488"/>
        <v>69.968000000000004</v>
      </c>
      <c r="CY194" s="2">
        <f t="shared" si="489"/>
        <v>66.709999999999994</v>
      </c>
      <c r="CZ194" s="2">
        <f t="shared" si="490"/>
        <v>66.638999999999996</v>
      </c>
      <c r="DA194" s="2">
        <f t="shared" si="491"/>
        <v>67.557000000000002</v>
      </c>
      <c r="DB194" s="2">
        <f t="shared" si="492"/>
        <v>65.855000000000004</v>
      </c>
      <c r="DC194" s="2">
        <f t="shared" si="493"/>
        <v>68.242000000000004</v>
      </c>
      <c r="DD194" s="2">
        <f t="shared" si="494"/>
        <v>66.483999999999995</v>
      </c>
      <c r="DE194" s="2">
        <f t="shared" si="495"/>
        <v>67.451999999999998</v>
      </c>
      <c r="DF194" s="2">
        <f t="shared" si="496"/>
        <v>69.5</v>
      </c>
      <c r="DG194" s="2">
        <f t="shared" si="497"/>
        <v>70.403000000000006</v>
      </c>
      <c r="DH194" s="2" t="str">
        <f t="shared" si="498"/>
        <v/>
      </c>
      <c r="DI194" s="2" t="str">
        <f t="shared" si="499"/>
        <v/>
      </c>
      <c r="DK194" s="2">
        <f t="shared" si="500"/>
        <v>115.96816973723951</v>
      </c>
      <c r="DL194" s="2">
        <f t="shared" si="645"/>
        <v>108.82419369040869</v>
      </c>
      <c r="DM194" s="2">
        <f t="shared" si="645"/>
        <v>106.22286318332831</v>
      </c>
      <c r="DN194" s="2">
        <f t="shared" si="645"/>
        <v>109.48037873754153</v>
      </c>
      <c r="DO194" s="2">
        <f t="shared" si="645"/>
        <v>103.99338231754021</v>
      </c>
      <c r="DP194" s="2">
        <f t="shared" si="645"/>
        <v>97.996158704453421</v>
      </c>
      <c r="DQ194" s="2">
        <f t="shared" si="645"/>
        <v>111.82197580437581</v>
      </c>
      <c r="DR194" s="2">
        <f t="shared" si="645"/>
        <v>117.077043697479</v>
      </c>
      <c r="DS194" s="2">
        <f t="shared" si="645"/>
        <v>114.6307830973831</v>
      </c>
      <c r="DT194" s="2">
        <f t="shared" si="645"/>
        <v>98.812654101469874</v>
      </c>
      <c r="DU194" s="2">
        <f t="shared" si="645"/>
        <v>103.52903971988178</v>
      </c>
      <c r="DV194" s="2">
        <f t="shared" si="645"/>
        <v>107.23317408906883</v>
      </c>
      <c r="DW194" s="2">
        <f t="shared" si="645"/>
        <v>114.02536997300945</v>
      </c>
      <c r="DX194" s="2">
        <f t="shared" si="645"/>
        <v>119.92616207636208</v>
      </c>
      <c r="DY194" s="2">
        <f t="shared" si="645"/>
        <v>98.291792338709669</v>
      </c>
      <c r="EA194" s="2">
        <f t="shared" si="440"/>
        <v>72.596815985775009</v>
      </c>
      <c r="EB194" s="2">
        <f t="shared" si="502"/>
        <v>71.585971755519637</v>
      </c>
      <c r="EC194" s="2">
        <f t="shared" si="503"/>
        <v>71.856273121878786</v>
      </c>
      <c r="ED194" s="2">
        <f t="shared" si="504"/>
        <v>70.296530575071557</v>
      </c>
      <c r="EE194" s="2">
        <f t="shared" si="505"/>
        <v>64.584821799862027</v>
      </c>
      <c r="EF194" s="2">
        <f t="shared" si="506"/>
        <v>64.971744593076608</v>
      </c>
      <c r="EG194" s="2">
        <f t="shared" si="507"/>
        <v>66.430170423561265</v>
      </c>
      <c r="EH194" s="2">
        <f t="shared" si="508"/>
        <v>64.126734465643636</v>
      </c>
      <c r="EI194" s="2">
        <f t="shared" si="509"/>
        <v>68.617360028415803</v>
      </c>
      <c r="EJ194" s="2">
        <f t="shared" si="510"/>
        <v>67.510211902753298</v>
      </c>
      <c r="EK194" s="2">
        <f t="shared" si="511"/>
        <v>66.588780845213108</v>
      </c>
      <c r="EL194" s="2">
        <f t="shared" si="512"/>
        <v>70.440379679144357</v>
      </c>
      <c r="EM194" s="2">
        <f t="shared" si="513"/>
        <v>70.058664152791394</v>
      </c>
      <c r="EN194" s="2">
        <f t="shared" si="514"/>
        <v>73.7987790213095</v>
      </c>
      <c r="EO194" s="2">
        <f t="shared" si="515"/>
        <v>73.209386811023649</v>
      </c>
      <c r="EQ194" s="2">
        <f t="shared" si="516"/>
        <v>74.18677889724313</v>
      </c>
      <c r="ER194" s="2">
        <f t="shared" si="646"/>
        <v>71.623519248173423</v>
      </c>
      <c r="ES194" s="2">
        <f t="shared" si="646"/>
        <v>72.486578233125897</v>
      </c>
      <c r="ET194" s="2">
        <f t="shared" si="646"/>
        <v>70.527887122486106</v>
      </c>
      <c r="EU194" s="2">
        <f t="shared" si="646"/>
        <v>66.910377791167093</v>
      </c>
      <c r="EV194" s="2">
        <f t="shared" si="646"/>
        <v>67.655422403994294</v>
      </c>
      <c r="EW194" s="2">
        <f t="shared" si="646"/>
        <v>67.782708956333892</v>
      </c>
      <c r="EX194" s="2">
        <f t="shared" si="646"/>
        <v>65.72054641209877</v>
      </c>
      <c r="EY194" s="2">
        <f t="shared" si="646"/>
        <v>68.346664876121338</v>
      </c>
      <c r="EZ194" s="2">
        <f t="shared" si="646"/>
        <v>68.400465301438501</v>
      </c>
      <c r="FA194" s="2">
        <f t="shared" si="646"/>
        <v>67.775162991185312</v>
      </c>
      <c r="FB194" s="2">
        <f t="shared" si="646"/>
        <v>69.829481301958282</v>
      </c>
      <c r="FC194" s="2">
        <f t="shared" si="646"/>
        <v>70.840129021194699</v>
      </c>
      <c r="FD194" s="2">
        <f t="shared" si="646"/>
        <v>72.954482736147156</v>
      </c>
      <c r="FE194" s="2">
        <f t="shared" si="646"/>
        <v>73.607930722703188</v>
      </c>
      <c r="FG194" s="2">
        <f t="shared" si="518"/>
        <v>0.9999888084532127</v>
      </c>
      <c r="FH194" s="2">
        <f t="shared" si="647"/>
        <v>0.99998780303516721</v>
      </c>
      <c r="FI194" s="2">
        <f t="shared" si="647"/>
        <v>0.99998760145788035</v>
      </c>
      <c r="FJ194" s="2">
        <f t="shared" si="647"/>
        <v>0.99998652528680465</v>
      </c>
      <c r="FK194" s="2">
        <f t="shared" si="647"/>
        <v>0.99998523674942907</v>
      </c>
      <c r="FL194" s="2">
        <f t="shared" si="647"/>
        <v>0.99998625590092105</v>
      </c>
      <c r="FM194" s="2">
        <f t="shared" si="647"/>
        <v>0.99998407661523125</v>
      </c>
      <c r="FN194" s="2">
        <f t="shared" si="647"/>
        <v>0.99998361984170758</v>
      </c>
      <c r="FO194" s="2">
        <f t="shared" si="647"/>
        <v>0.99998457953380904</v>
      </c>
      <c r="FP194" s="2">
        <f t="shared" si="647"/>
        <v>0.99998445587506268</v>
      </c>
      <c r="FQ194" s="2">
        <f t="shared" si="647"/>
        <v>0.99998472811733974</v>
      </c>
      <c r="FR194" s="2">
        <f t="shared" si="647"/>
        <v>0.99998466861732316</v>
      </c>
      <c r="FS194" s="2">
        <f t="shared" si="647"/>
        <v>0.99998553524847189</v>
      </c>
      <c r="FT194" s="2">
        <f t="shared" si="647"/>
        <v>0.99998420523463782</v>
      </c>
      <c r="FU194" s="2">
        <f t="shared" si="647"/>
        <v>0.99998189819947059</v>
      </c>
      <c r="FW194" s="2">
        <f t="shared" si="536"/>
        <v>0.69324774003560652</v>
      </c>
      <c r="FX194" s="2">
        <f t="shared" si="588"/>
        <v>0.79864041567391342</v>
      </c>
      <c r="FY194" s="2">
        <f t="shared" si="589"/>
        <v>0.7818930828481333</v>
      </c>
      <c r="FZ194" s="2">
        <f t="shared" si="590"/>
        <v>0.77026766579722128</v>
      </c>
      <c r="GA194" s="2">
        <f t="shared" si="591"/>
        <v>0.79150891169641646</v>
      </c>
      <c r="GB194" s="2">
        <f t="shared" si="592"/>
        <v>0.78906202816270643</v>
      </c>
      <c r="GC194" s="2">
        <f t="shared" si="593"/>
        <v>0.80016319665021807</v>
      </c>
      <c r="GD194" s="2">
        <f t="shared" si="594"/>
        <v>0.8288521259473659</v>
      </c>
      <c r="GE194" s="2">
        <f t="shared" si="595"/>
        <v>0.85077617995352128</v>
      </c>
      <c r="GF194" s="2">
        <f t="shared" si="596"/>
        <v>0.80260062019259648</v>
      </c>
      <c r="GG194" s="2">
        <f t="shared" si="597"/>
        <v>0.76050266235070818</v>
      </c>
      <c r="GH194" s="2">
        <f t="shared" si="598"/>
        <v>0.72682552931652977</v>
      </c>
      <c r="GI194" s="2">
        <f t="shared" si="599"/>
        <v>0.69828426825635304</v>
      </c>
      <c r="GJ194" s="2">
        <f t="shared" si="600"/>
        <v>0.70489421821610287</v>
      </c>
      <c r="GK194" s="2">
        <f t="shared" si="601"/>
        <v>0.64513637440234073</v>
      </c>
      <c r="GM194" s="86">
        <f t="shared" si="537"/>
        <v>3.2846830079769235E-239</v>
      </c>
      <c r="GN194" s="86">
        <f t="shared" si="602"/>
        <v>2.5281265858825767E-261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8.2604050137024986E-290</v>
      </c>
      <c r="HA194" s="86">
        <f t="shared" si="615"/>
        <v>0</v>
      </c>
      <c r="HC194" s="86">
        <f t="shared" si="538"/>
        <v>3.1447039005946594E-153</v>
      </c>
      <c r="HD194" s="86">
        <f t="shared" si="616"/>
        <v>8.1657416663402919E-178</v>
      </c>
      <c r="HE194" s="86">
        <f t="shared" si="617"/>
        <v>8.7942869413093876E-220</v>
      </c>
      <c r="HF194" s="86">
        <f t="shared" si="618"/>
        <v>1.4989096787878929E-276</v>
      </c>
      <c r="HG194" s="86">
        <f t="shared" si="619"/>
        <v>0</v>
      </c>
      <c r="HH194" s="86">
        <f t="shared" si="620"/>
        <v>1.3527610895470587E-276</v>
      </c>
      <c r="HI194" s="86">
        <f t="shared" si="621"/>
        <v>6.0625456445767666E-269</v>
      </c>
      <c r="HJ194" s="86">
        <f t="shared" si="622"/>
        <v>0</v>
      </c>
      <c r="HK194" s="86">
        <f t="shared" si="623"/>
        <v>0</v>
      </c>
      <c r="HL194" s="86">
        <f t="shared" si="624"/>
        <v>5.2461386572573315E-270</v>
      </c>
      <c r="HM194" s="86">
        <f t="shared" si="625"/>
        <v>0</v>
      </c>
      <c r="HN194" s="86">
        <f t="shared" si="626"/>
        <v>0</v>
      </c>
      <c r="HO194" s="86">
        <f t="shared" si="627"/>
        <v>5.5163157514879605E-226</v>
      </c>
      <c r="HP194" s="86">
        <f t="shared" si="628"/>
        <v>3.143162541639605E-212</v>
      </c>
      <c r="HQ194" s="86">
        <f t="shared" si="629"/>
        <v>5.4793926666435E-306</v>
      </c>
      <c r="HS194" s="86">
        <f t="shared" si="539"/>
        <v>8.6545547591446125E-42</v>
      </c>
      <c r="HT194" s="86">
        <f t="shared" si="630"/>
        <v>3.383138670174034E-55</v>
      </c>
      <c r="HU194" s="86">
        <f t="shared" si="631"/>
        <v>3.8986618103260473E-58</v>
      </c>
      <c r="HV194" s="86">
        <f t="shared" si="632"/>
        <v>3.2341515862413273E-55</v>
      </c>
      <c r="HW194" s="86">
        <f t="shared" si="633"/>
        <v>2.8149770150956317E-71</v>
      </c>
      <c r="HX194" s="86">
        <f t="shared" si="634"/>
        <v>4.8765161723476634E-64</v>
      </c>
      <c r="HY194" s="86">
        <f t="shared" si="635"/>
        <v>3.251054211615833E-70</v>
      </c>
      <c r="HZ194" s="86">
        <f t="shared" si="636"/>
        <v>4.6876291760959256E-81</v>
      </c>
      <c r="IA194" s="86">
        <f t="shared" si="637"/>
        <v>1.0603132116745858E-81</v>
      </c>
      <c r="IB194" s="86">
        <f t="shared" si="638"/>
        <v>1.181062708994116E-82</v>
      </c>
      <c r="IC194" s="86">
        <f t="shared" si="639"/>
        <v>7.9810115518933316E-64</v>
      </c>
      <c r="ID194" s="86">
        <f t="shared" si="640"/>
        <v>1.3246714887957702E-57</v>
      </c>
      <c r="IE194" s="86">
        <f t="shared" si="641"/>
        <v>4.5066381269911699E-54</v>
      </c>
      <c r="IF194" s="86">
        <f t="shared" si="642"/>
        <v>1.6047291367155276E-34</v>
      </c>
      <c r="IG194" s="86">
        <f t="shared" si="643"/>
        <v>5.0593164478757497E-32</v>
      </c>
      <c r="II194" s="86">
        <f t="shared" si="540"/>
        <v>4.7840566732580426E-4</v>
      </c>
      <c r="IJ194" s="86">
        <f t="shared" si="541"/>
        <v>9.0194086716969342E-10</v>
      </c>
      <c r="IK194" s="86">
        <f t="shared" si="542"/>
        <v>7.7035811873588186E-9</v>
      </c>
      <c r="IL194" s="86">
        <f t="shared" si="543"/>
        <v>4.4330526501890973E-8</v>
      </c>
      <c r="IM194" s="86">
        <f t="shared" si="544"/>
        <v>7.2789705180922106E-12</v>
      </c>
      <c r="IN194" s="86">
        <f t="shared" si="545"/>
        <v>2.1809525996279908E-10</v>
      </c>
      <c r="IO194" s="86">
        <f t="shared" si="546"/>
        <v>2.7304635159532998E-12</v>
      </c>
      <c r="IP194" s="86">
        <f t="shared" si="547"/>
        <v>3.2869206134799462E-16</v>
      </c>
      <c r="IQ194" s="86">
        <f t="shared" si="548"/>
        <v>4.6514526672877868E-19</v>
      </c>
      <c r="IR194" s="86">
        <f t="shared" si="549"/>
        <v>3.7732942916745337E-14</v>
      </c>
      <c r="IS194" s="86">
        <f t="shared" si="550"/>
        <v>1.084437813469074E-8</v>
      </c>
      <c r="IT194" s="86">
        <f t="shared" si="551"/>
        <v>1.6645453783728541E-6</v>
      </c>
      <c r="IU194" s="86">
        <f t="shared" si="552"/>
        <v>4.6728721532173009E-5</v>
      </c>
      <c r="IV194" s="86">
        <f t="shared" si="553"/>
        <v>0.19107432347727973</v>
      </c>
      <c r="IW194" s="86">
        <f t="shared" si="554"/>
        <v>2.966754460381962E-2</v>
      </c>
      <c r="IY194" s="86">
        <f t="shared" si="555"/>
        <v>4.7840566732580426E-4</v>
      </c>
      <c r="IZ194" s="86">
        <f t="shared" si="556"/>
        <v>9.0194086716969342E-10</v>
      </c>
      <c r="JA194" s="86">
        <f t="shared" si="557"/>
        <v>7.7035811873588186E-9</v>
      </c>
      <c r="JB194" s="86">
        <f t="shared" si="558"/>
        <v>4.4330526501890973E-8</v>
      </c>
      <c r="JC194" s="86">
        <f t="shared" si="559"/>
        <v>7.2789705180922106E-12</v>
      </c>
      <c r="JD194" s="86">
        <f t="shared" si="560"/>
        <v>2.1809525996279908E-10</v>
      </c>
      <c r="JE194" s="86">
        <f t="shared" si="561"/>
        <v>2.7304635159532998E-12</v>
      </c>
      <c r="JF194" s="86">
        <f t="shared" si="562"/>
        <v>3.2869206134799462E-16</v>
      </c>
      <c r="JG194" s="86">
        <f t="shared" si="563"/>
        <v>4.6514526672877868E-19</v>
      </c>
      <c r="JH194" s="86">
        <f t="shared" si="564"/>
        <v>3.7732942916745337E-14</v>
      </c>
      <c r="JI194" s="86">
        <f t="shared" si="565"/>
        <v>1.084437813469074E-8</v>
      </c>
      <c r="JJ194" s="86">
        <f t="shared" si="566"/>
        <v>1.6645453783728541E-6</v>
      </c>
      <c r="JK194" s="86">
        <f t="shared" si="567"/>
        <v>4.6728721532173009E-5</v>
      </c>
      <c r="JL194" s="86">
        <f t="shared" si="568"/>
        <v>0.19107432347727973</v>
      </c>
      <c r="JM194" s="86">
        <f t="shared" si="569"/>
        <v>2.966754460381962E-2</v>
      </c>
    </row>
    <row r="195" spans="2:273" x14ac:dyDescent="0.25">
      <c r="B195" s="2">
        <v>168</v>
      </c>
      <c r="C195" s="37">
        <v>73.858999999999995</v>
      </c>
      <c r="D195" s="37">
        <v>70.468000000000004</v>
      </c>
      <c r="E195" s="37">
        <v>71.77</v>
      </c>
      <c r="F195" s="37">
        <v>69.403000000000006</v>
      </c>
      <c r="G195" s="37">
        <v>66.177000000000007</v>
      </c>
      <c r="H195" s="37">
        <v>67.23</v>
      </c>
      <c r="I195" s="37">
        <v>68.180000000000007</v>
      </c>
      <c r="J195" s="37">
        <v>65.257999999999996</v>
      </c>
      <c r="K195" s="37">
        <v>67.725999999999999</v>
      </c>
      <c r="L195" s="37">
        <v>67.113</v>
      </c>
      <c r="M195" s="37">
        <v>66.516000000000005</v>
      </c>
      <c r="N195" s="37">
        <v>70.418999999999997</v>
      </c>
      <c r="O195" s="37">
        <v>70.418999999999997</v>
      </c>
      <c r="P195" s="37">
        <v>72.81</v>
      </c>
      <c r="Q195" s="37">
        <v>73.064999999999998</v>
      </c>
      <c r="S195" s="4">
        <f t="shared" si="441"/>
        <v>73.63451322525529</v>
      </c>
      <c r="T195" s="4">
        <f t="shared" si="442"/>
        <v>71.52457984441925</v>
      </c>
      <c r="U195" s="4">
        <f t="shared" si="443"/>
        <v>72.286545745070185</v>
      </c>
      <c r="V195" s="4">
        <f t="shared" si="444"/>
        <v>70.394515326809667</v>
      </c>
      <c r="W195" s="4">
        <f t="shared" si="445"/>
        <v>66.352000038400618</v>
      </c>
      <c r="X195" s="4">
        <f t="shared" si="446"/>
        <v>67.055091441468406</v>
      </c>
      <c r="Y195" s="4">
        <f t="shared" si="447"/>
        <v>67.453821021348901</v>
      </c>
      <c r="Z195" s="4">
        <f t="shared" si="448"/>
        <v>65.360905396779785</v>
      </c>
      <c r="AA195" s="4">
        <f t="shared" si="449"/>
        <v>68.291509941272636</v>
      </c>
      <c r="AB195" s="4">
        <f t="shared" si="450"/>
        <v>68.144518174173115</v>
      </c>
      <c r="AC195" s="4">
        <f t="shared" si="451"/>
        <v>67.383001474185377</v>
      </c>
      <c r="AD195" s="4">
        <f t="shared" si="452"/>
        <v>69.909905347940096</v>
      </c>
      <c r="AE195" s="4">
        <f t="shared" si="453"/>
        <v>70.541775084570645</v>
      </c>
      <c r="AF195" s="4">
        <f t="shared" si="454"/>
        <v>73.172359986759645</v>
      </c>
      <c r="AG195" s="4">
        <f t="shared" si="455"/>
        <v>73.67721695310226</v>
      </c>
      <c r="AI195" s="4">
        <f t="shared" si="456"/>
        <v>0.22448677474470458</v>
      </c>
      <c r="AJ195" s="4">
        <f t="shared" si="457"/>
        <v>-1.0565798444192467</v>
      </c>
      <c r="AK195" s="4">
        <f t="shared" si="458"/>
        <v>-0.51654574507018935</v>
      </c>
      <c r="AL195" s="4">
        <f t="shared" si="459"/>
        <v>-0.9915153268096617</v>
      </c>
      <c r="AM195" s="4">
        <f t="shared" si="460"/>
        <v>-0.1750000384006114</v>
      </c>
      <c r="AN195" s="4">
        <f t="shared" si="461"/>
        <v>0.17490855853159815</v>
      </c>
      <c r="AO195" s="4">
        <f t="shared" si="462"/>
        <v>0.72617897865110592</v>
      </c>
      <c r="AP195" s="4">
        <f t="shared" si="463"/>
        <v>-0.10290539677978927</v>
      </c>
      <c r="AQ195" s="4">
        <f t="shared" si="464"/>
        <v>-0.56550994127263721</v>
      </c>
      <c r="AR195" s="4">
        <f t="shared" si="465"/>
        <v>-1.0315181741731152</v>
      </c>
      <c r="AS195" s="4">
        <f t="shared" si="466"/>
        <v>-0.86700147418537199</v>
      </c>
      <c r="AT195" s="4">
        <f t="shared" si="467"/>
        <v>0.50909465205990045</v>
      </c>
      <c r="AU195" s="4">
        <f t="shared" si="468"/>
        <v>-0.12277508457064812</v>
      </c>
      <c r="AV195" s="4">
        <f t="shared" si="644"/>
        <v>-0.36235998675964254</v>
      </c>
      <c r="AW195" s="4">
        <f t="shared" si="644"/>
        <v>-0.6122169531022621</v>
      </c>
      <c r="AY195" s="2">
        <f t="shared" si="520"/>
        <v>73.634508631583628</v>
      </c>
      <c r="AZ195" s="2">
        <f t="shared" si="571"/>
        <v>71.52457984441854</v>
      </c>
      <c r="BA195" s="2">
        <f t="shared" si="572"/>
        <v>72.286545745035269</v>
      </c>
      <c r="BB195" s="2">
        <f t="shared" si="573"/>
        <v>70.39451532651843</v>
      </c>
      <c r="BC195" s="2">
        <f t="shared" si="574"/>
        <v>66.352000038400618</v>
      </c>
      <c r="BD195" s="2">
        <f t="shared" si="575"/>
        <v>67.055091441467951</v>
      </c>
      <c r="BE195" s="2">
        <f t="shared" si="576"/>
        <v>67.453821021348901</v>
      </c>
      <c r="BF195" s="2">
        <f t="shared" si="577"/>
        <v>65.360905396779785</v>
      </c>
      <c r="BG195" s="2">
        <f t="shared" si="578"/>
        <v>68.291509941272636</v>
      </c>
      <c r="BH195" s="2">
        <f t="shared" si="579"/>
        <v>68.144518174173115</v>
      </c>
      <c r="BI195" s="2">
        <f t="shared" si="580"/>
        <v>67.383001474056883</v>
      </c>
      <c r="BJ195" s="2">
        <f t="shared" si="581"/>
        <v>69.909905263026332</v>
      </c>
      <c r="BK195" s="2">
        <f t="shared" si="582"/>
        <v>70.541766472105067</v>
      </c>
      <c r="BL195" s="2">
        <f t="shared" si="583"/>
        <v>73.071254092613586</v>
      </c>
      <c r="BM195" s="2">
        <f t="shared" si="584"/>
        <v>73.368295676565722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73.858999999999995</v>
      </c>
      <c r="CV195" s="2">
        <f t="shared" si="486"/>
        <v>70.468000000000004</v>
      </c>
      <c r="CW195" s="2">
        <f t="shared" si="487"/>
        <v>71.77</v>
      </c>
      <c r="CX195" s="2">
        <f t="shared" si="488"/>
        <v>69.403000000000006</v>
      </c>
      <c r="CY195" s="2">
        <f t="shared" si="489"/>
        <v>66.177000000000007</v>
      </c>
      <c r="CZ195" s="2">
        <f t="shared" si="490"/>
        <v>67.23</v>
      </c>
      <c r="DA195" s="2">
        <f t="shared" si="491"/>
        <v>68.180000000000007</v>
      </c>
      <c r="DB195" s="2">
        <f t="shared" si="492"/>
        <v>65.257999999999996</v>
      </c>
      <c r="DC195" s="2">
        <f t="shared" si="493"/>
        <v>67.725999999999999</v>
      </c>
      <c r="DD195" s="2">
        <f t="shared" si="494"/>
        <v>67.113</v>
      </c>
      <c r="DE195" s="2">
        <f t="shared" si="495"/>
        <v>66.516000000000005</v>
      </c>
      <c r="DF195" s="2">
        <f t="shared" si="496"/>
        <v>70.418999999999997</v>
      </c>
      <c r="DG195" s="2">
        <f t="shared" si="497"/>
        <v>70.418999999999997</v>
      </c>
      <c r="DH195" s="2" t="str">
        <f t="shared" si="498"/>
        <v/>
      </c>
      <c r="DI195" s="2" t="str">
        <f t="shared" si="499"/>
        <v/>
      </c>
      <c r="DK195" s="2">
        <f t="shared" si="500"/>
        <v>116.14687526427062</v>
      </c>
      <c r="DL195" s="2">
        <f t="shared" si="645"/>
        <v>108.95118250817062</v>
      </c>
      <c r="DM195" s="2">
        <f t="shared" si="645"/>
        <v>106.34172334642105</v>
      </c>
      <c r="DN195" s="2">
        <f t="shared" si="645"/>
        <v>109.62301353212868</v>
      </c>
      <c r="DO195" s="2">
        <f t="shared" si="645"/>
        <v>104.09652270489113</v>
      </c>
      <c r="DP195" s="2">
        <f t="shared" si="645"/>
        <v>98.061764372469611</v>
      </c>
      <c r="DQ195" s="2">
        <f t="shared" si="645"/>
        <v>112.00852496782497</v>
      </c>
      <c r="DR195" s="2">
        <f t="shared" si="645"/>
        <v>117.30496078431374</v>
      </c>
      <c r="DS195" s="2">
        <f t="shared" si="645"/>
        <v>114.82868245388245</v>
      </c>
      <c r="DT195" s="2">
        <f t="shared" si="645"/>
        <v>98.878835941204343</v>
      </c>
      <c r="DU195" s="2">
        <f t="shared" si="645"/>
        <v>103.63843276069588</v>
      </c>
      <c r="DV195" s="2">
        <f t="shared" si="645"/>
        <v>107.3642467611336</v>
      </c>
      <c r="DW195" s="2">
        <f t="shared" si="645"/>
        <v>114.21039041835357</v>
      </c>
      <c r="DX195" s="2">
        <f t="shared" si="645"/>
        <v>120.1469344058344</v>
      </c>
      <c r="DY195" s="2">
        <f t="shared" si="645"/>
        <v>98.363067741935481</v>
      </c>
      <c r="EA195" s="2">
        <f t="shared" si="440"/>
        <v>72.479672217885337</v>
      </c>
      <c r="EB195" s="2">
        <f t="shared" si="502"/>
        <v>71.491603500269221</v>
      </c>
      <c r="EC195" s="2">
        <f t="shared" si="503"/>
        <v>71.775047412606284</v>
      </c>
      <c r="ED195" s="2">
        <f t="shared" si="504"/>
        <v>70.208023939630493</v>
      </c>
      <c r="EE195" s="2">
        <f t="shared" si="505"/>
        <v>64.444922755715396</v>
      </c>
      <c r="EF195" s="2">
        <f t="shared" si="506"/>
        <v>64.859774697217219</v>
      </c>
      <c r="EG195" s="2">
        <f t="shared" si="507"/>
        <v>66.332233489437016</v>
      </c>
      <c r="EH195" s="2">
        <f t="shared" si="508"/>
        <v>63.99500782751241</v>
      </c>
      <c r="EI195" s="2">
        <f t="shared" si="509"/>
        <v>68.526585200094701</v>
      </c>
      <c r="EJ195" s="2">
        <f t="shared" si="510"/>
        <v>67.403893205000401</v>
      </c>
      <c r="EK195" s="2">
        <f t="shared" si="511"/>
        <v>66.444206118387712</v>
      </c>
      <c r="EL195" s="2">
        <f t="shared" si="512"/>
        <v>70.371934183463566</v>
      </c>
      <c r="EM195" s="2">
        <f t="shared" si="513"/>
        <v>69.96985901077376</v>
      </c>
      <c r="EN195" s="2">
        <f t="shared" si="514"/>
        <v>73.69290462278741</v>
      </c>
      <c r="EO195" s="2">
        <f t="shared" si="515"/>
        <v>73.097849901574833</v>
      </c>
      <c r="EQ195" s="2">
        <f t="shared" si="516"/>
        <v>74.099919398496255</v>
      </c>
      <c r="ER195" s="2">
        <f t="shared" si="646"/>
        <v>71.531650030837156</v>
      </c>
      <c r="ES195" s="2">
        <f t="shared" si="646"/>
        <v>72.416182102928715</v>
      </c>
      <c r="ET195" s="2">
        <f t="shared" si="646"/>
        <v>70.444626205111334</v>
      </c>
      <c r="EU195" s="2">
        <f t="shared" si="646"/>
        <v>66.809479769436251</v>
      </c>
      <c r="EV195" s="2">
        <f t="shared" si="646"/>
        <v>67.589804242768722</v>
      </c>
      <c r="EW195" s="2">
        <f t="shared" si="646"/>
        <v>67.708470825457141</v>
      </c>
      <c r="EX195" s="2">
        <f t="shared" si="646"/>
        <v>65.617183678813845</v>
      </c>
      <c r="EY195" s="2">
        <f t="shared" si="646"/>
        <v>68.253150971191602</v>
      </c>
      <c r="EZ195" s="2">
        <f t="shared" si="646"/>
        <v>68.310100575523677</v>
      </c>
      <c r="FA195" s="2">
        <f t="shared" si="646"/>
        <v>67.651966298226995</v>
      </c>
      <c r="FB195" s="2">
        <f t="shared" si="646"/>
        <v>69.750838469679948</v>
      </c>
      <c r="FC195" s="2">
        <f t="shared" si="646"/>
        <v>70.766320455569272</v>
      </c>
      <c r="FD195" s="2">
        <f t="shared" si="646"/>
        <v>72.832973495867478</v>
      </c>
      <c r="FE195" s="2">
        <f t="shared" si="646"/>
        <v>73.503341304437285</v>
      </c>
      <c r="FG195" s="2">
        <f t="shared" si="518"/>
        <v>0.99998979317796977</v>
      </c>
      <c r="FH195" s="2">
        <f t="shared" si="647"/>
        <v>0.99998887622392718</v>
      </c>
      <c r="FI195" s="2">
        <f t="shared" si="647"/>
        <v>0.9999886923828587</v>
      </c>
      <c r="FJ195" s="2">
        <f t="shared" si="647"/>
        <v>0.9999877109009383</v>
      </c>
      <c r="FK195" s="2">
        <f t="shared" si="647"/>
        <v>0.99998653573796503</v>
      </c>
      <c r="FL195" s="2">
        <f t="shared" si="647"/>
        <v>0.99998746521750415</v>
      </c>
      <c r="FM195" s="2">
        <f t="shared" si="647"/>
        <v>0.99998547768014467</v>
      </c>
      <c r="FN195" s="2">
        <f t="shared" si="647"/>
        <v>0.99998506109655583</v>
      </c>
      <c r="FO195" s="2">
        <f t="shared" si="647"/>
        <v>0.99998593634860389</v>
      </c>
      <c r="FP195" s="2">
        <f t="shared" si="647"/>
        <v>0.99998582357017951</v>
      </c>
      <c r="FQ195" s="2">
        <f t="shared" si="647"/>
        <v>0.99998607185876043</v>
      </c>
      <c r="FR195" s="2">
        <f t="shared" si="647"/>
        <v>0.99998601759395422</v>
      </c>
      <c r="FS195" s="2">
        <f t="shared" si="647"/>
        <v>0.99998680797302775</v>
      </c>
      <c r="FT195" s="2">
        <f t="shared" si="647"/>
        <v>0.99998559498276496</v>
      </c>
      <c r="FU195" s="2">
        <f t="shared" si="647"/>
        <v>0.99998349093541028</v>
      </c>
      <c r="FW195" s="2">
        <f t="shared" si="536"/>
        <v>0.71247814786689867</v>
      </c>
      <c r="FX195" s="2">
        <f t="shared" si="588"/>
        <v>0.81304551777384637</v>
      </c>
      <c r="FY195" s="2">
        <f t="shared" si="589"/>
        <v>0.79719203063967614</v>
      </c>
      <c r="FZ195" s="2">
        <f t="shared" si="590"/>
        <v>0.78615904965362138</v>
      </c>
      <c r="GA195" s="2">
        <f t="shared" si="591"/>
        <v>0.80630045800979822</v>
      </c>
      <c r="GB195" s="2">
        <f t="shared" si="592"/>
        <v>0.80398417962481117</v>
      </c>
      <c r="GC195" s="2">
        <f t="shared" si="593"/>
        <v>0.81448466544206721</v>
      </c>
      <c r="GD195" s="2">
        <f t="shared" si="594"/>
        <v>0.84152478039439682</v>
      </c>
      <c r="GE195" s="2">
        <f t="shared" si="595"/>
        <v>0.86209556251382935</v>
      </c>
      <c r="GF195" s="2">
        <f t="shared" si="596"/>
        <v>0.81678740532479177</v>
      </c>
      <c r="GG195" s="2">
        <f t="shared" si="597"/>
        <v>0.77687385698711964</v>
      </c>
      <c r="GH195" s="2">
        <f t="shared" si="598"/>
        <v>0.74472605704281991</v>
      </c>
      <c r="GI195" s="2">
        <f t="shared" si="599"/>
        <v>0.71732767829633026</v>
      </c>
      <c r="GJ195" s="2">
        <f t="shared" si="600"/>
        <v>0.72368551595810238</v>
      </c>
      <c r="GK195" s="2">
        <f t="shared" si="601"/>
        <v>0.66592945737319753</v>
      </c>
      <c r="GM195" s="86">
        <f t="shared" si="537"/>
        <v>6.9889062661110611E-244</v>
      </c>
      <c r="GN195" s="86">
        <f t="shared" si="602"/>
        <v>2.27517544518071E-266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2.1134080238272197E-295</v>
      </c>
      <c r="HA195" s="86">
        <f t="shared" si="615"/>
        <v>0</v>
      </c>
      <c r="HC195" s="86">
        <f t="shared" si="538"/>
        <v>4.3111178213840097E-157</v>
      </c>
      <c r="HD195" s="86">
        <f t="shared" si="616"/>
        <v>3.2080455819198052E-182</v>
      </c>
      <c r="HE195" s="86">
        <f t="shared" si="617"/>
        <v>2.9934854848410726E-225</v>
      </c>
      <c r="HF195" s="86">
        <f t="shared" si="618"/>
        <v>1.7281347389092005E-283</v>
      </c>
      <c r="HG195" s="86">
        <f t="shared" si="619"/>
        <v>0</v>
      </c>
      <c r="HH195" s="86">
        <f t="shared" si="620"/>
        <v>1.9219330608105157E-283</v>
      </c>
      <c r="HI195" s="86">
        <f t="shared" si="621"/>
        <v>1.3720425201812248E-275</v>
      </c>
      <c r="HJ195" s="86">
        <f t="shared" si="622"/>
        <v>0</v>
      </c>
      <c r="HK195" s="86">
        <f t="shared" si="623"/>
        <v>0</v>
      </c>
      <c r="HL195" s="86">
        <f t="shared" si="624"/>
        <v>1.3798821774120459E-276</v>
      </c>
      <c r="HM195" s="86">
        <f t="shared" si="625"/>
        <v>0</v>
      </c>
      <c r="HN195" s="86">
        <f t="shared" si="626"/>
        <v>0</v>
      </c>
      <c r="HO195" s="86">
        <f t="shared" si="627"/>
        <v>1.0984156967227259E-231</v>
      </c>
      <c r="HP195" s="86">
        <f t="shared" si="628"/>
        <v>1.4221408731369768E-217</v>
      </c>
      <c r="HQ195" s="86">
        <f t="shared" si="629"/>
        <v>0</v>
      </c>
      <c r="HS195" s="86">
        <f t="shared" si="539"/>
        <v>7.5752412890918628E-44</v>
      </c>
      <c r="HT195" s="86">
        <f t="shared" si="630"/>
        <v>1.1379010067830849E-57</v>
      </c>
      <c r="HU195" s="86">
        <f t="shared" si="631"/>
        <v>1.0173826511026157E-60</v>
      </c>
      <c r="HV195" s="86">
        <f t="shared" si="632"/>
        <v>9.8376983112343884E-58</v>
      </c>
      <c r="HW195" s="86">
        <f t="shared" si="633"/>
        <v>1.5575453523021997E-74</v>
      </c>
      <c r="HX195" s="86">
        <f t="shared" si="634"/>
        <v>6.3059390222734838E-67</v>
      </c>
      <c r="HY195" s="86">
        <f t="shared" si="635"/>
        <v>2.1946757400018628E-73</v>
      </c>
      <c r="HZ195" s="86">
        <f t="shared" si="636"/>
        <v>1.4787571965501388E-84</v>
      </c>
      <c r="IA195" s="86">
        <f t="shared" si="637"/>
        <v>3.5029279042571622E-85</v>
      </c>
      <c r="IB195" s="86">
        <f t="shared" si="638"/>
        <v>2.4173872114348934E-86</v>
      </c>
      <c r="IC195" s="86">
        <f t="shared" si="639"/>
        <v>8.6367399552999963E-67</v>
      </c>
      <c r="ID195" s="86">
        <f t="shared" si="640"/>
        <v>2.1778866149850704E-60</v>
      </c>
      <c r="IE195" s="86">
        <f t="shared" si="641"/>
        <v>9.6682767362966051E-57</v>
      </c>
      <c r="IF195" s="86">
        <f t="shared" si="642"/>
        <v>3.0575536934498668E-36</v>
      </c>
      <c r="IG195" s="86">
        <f t="shared" si="643"/>
        <v>1.1344682272988942E-33</v>
      </c>
      <c r="II195" s="86">
        <f t="shared" si="540"/>
        <v>1.0484664515207002E-4</v>
      </c>
      <c r="IJ195" s="86">
        <f t="shared" si="541"/>
        <v>6.3567419741536797E-11</v>
      </c>
      <c r="IK195" s="86">
        <f t="shared" si="542"/>
        <v>5.9792879884453886E-10</v>
      </c>
      <c r="IL195" s="86">
        <f t="shared" si="543"/>
        <v>3.8940530161232014E-9</v>
      </c>
      <c r="IM195" s="86">
        <f t="shared" si="544"/>
        <v>2.3881743721475388E-13</v>
      </c>
      <c r="IN195" s="86">
        <f t="shared" si="545"/>
        <v>1.1135487574224103E-11</v>
      </c>
      <c r="IO195" s="86">
        <f t="shared" si="546"/>
        <v>8.9871816296350885E-14</v>
      </c>
      <c r="IP195" s="86">
        <f t="shared" si="547"/>
        <v>5.6780673347956001E-18</v>
      </c>
      <c r="IQ195" s="86">
        <f t="shared" si="548"/>
        <v>5.8728793831536431E-21</v>
      </c>
      <c r="IR195" s="86">
        <f t="shared" si="549"/>
        <v>7.2913568631797066E-16</v>
      </c>
      <c r="IS195" s="86">
        <f t="shared" si="550"/>
        <v>6.7358458347507302E-10</v>
      </c>
      <c r="IT195" s="86">
        <f t="shared" si="551"/>
        <v>1.6102641942980113E-7</v>
      </c>
      <c r="IU195" s="86">
        <f t="shared" si="552"/>
        <v>6.3647082053045204E-6</v>
      </c>
      <c r="IV195" s="86">
        <f t="shared" si="553"/>
        <v>0.14889898349309774</v>
      </c>
      <c r="IW195" s="86">
        <f t="shared" si="554"/>
        <v>1.309279531530017E-2</v>
      </c>
      <c r="IY195" s="86">
        <f t="shared" si="555"/>
        <v>1.0484664515207002E-4</v>
      </c>
      <c r="IZ195" s="86">
        <f t="shared" si="556"/>
        <v>6.3567419741536797E-11</v>
      </c>
      <c r="JA195" s="86">
        <f t="shared" si="557"/>
        <v>5.9792879884453886E-10</v>
      </c>
      <c r="JB195" s="86">
        <f t="shared" si="558"/>
        <v>3.8940530161232014E-9</v>
      </c>
      <c r="JC195" s="86">
        <f t="shared" si="559"/>
        <v>2.3881743721475388E-13</v>
      </c>
      <c r="JD195" s="86">
        <f t="shared" si="560"/>
        <v>1.1135487574224103E-11</v>
      </c>
      <c r="JE195" s="86">
        <f t="shared" si="561"/>
        <v>8.9871816296350885E-14</v>
      </c>
      <c r="JF195" s="86">
        <f t="shared" si="562"/>
        <v>5.6780673347956001E-18</v>
      </c>
      <c r="JG195" s="86">
        <f t="shared" si="563"/>
        <v>5.8728793831536431E-21</v>
      </c>
      <c r="JH195" s="86">
        <f t="shared" si="564"/>
        <v>7.2913568631797066E-16</v>
      </c>
      <c r="JI195" s="86">
        <f t="shared" si="565"/>
        <v>6.7358458347507302E-10</v>
      </c>
      <c r="JJ195" s="86">
        <f t="shared" si="566"/>
        <v>1.6102641942980113E-7</v>
      </c>
      <c r="JK195" s="86">
        <f t="shared" si="567"/>
        <v>6.3647082053045204E-6</v>
      </c>
      <c r="JL195" s="86">
        <f t="shared" si="568"/>
        <v>0.14889898349309774</v>
      </c>
      <c r="JM195" s="86">
        <f t="shared" si="569"/>
        <v>1.309279531530017E-2</v>
      </c>
    </row>
    <row r="196" spans="2:273" x14ac:dyDescent="0.25">
      <c r="B196" s="2">
        <v>169</v>
      </c>
      <c r="C196" s="37">
        <v>72.968999999999994</v>
      </c>
      <c r="D196" s="37">
        <v>70.016000000000005</v>
      </c>
      <c r="E196" s="37">
        <v>71.852000000000004</v>
      </c>
      <c r="F196" s="37">
        <v>70.305999999999997</v>
      </c>
      <c r="G196" s="37">
        <v>66.757999999999996</v>
      </c>
      <c r="H196" s="37">
        <v>66.311000000000007</v>
      </c>
      <c r="I196" s="37">
        <v>67.754000000000005</v>
      </c>
      <c r="J196" s="37">
        <v>65.081000000000003</v>
      </c>
      <c r="K196" s="37">
        <v>67.370999999999995</v>
      </c>
      <c r="L196" s="37">
        <v>67.081000000000003</v>
      </c>
      <c r="M196" s="37">
        <v>67.177000000000007</v>
      </c>
      <c r="N196" s="37">
        <v>68.822999999999993</v>
      </c>
      <c r="O196" s="37">
        <v>70.629000000000005</v>
      </c>
      <c r="P196" s="37">
        <v>73</v>
      </c>
      <c r="Q196" s="37">
        <v>72.242000000000004</v>
      </c>
      <c r="S196" s="4">
        <f t="shared" si="441"/>
        <v>73.569428666043208</v>
      </c>
      <c r="T196" s="4">
        <f t="shared" si="442"/>
        <v>71.432787548269744</v>
      </c>
      <c r="U196" s="4">
        <f t="shared" si="443"/>
        <v>72.223364198003424</v>
      </c>
      <c r="V196" s="4">
        <f t="shared" si="444"/>
        <v>70.313738678833033</v>
      </c>
      <c r="W196" s="4">
        <f t="shared" si="445"/>
        <v>66.277106307544216</v>
      </c>
      <c r="X196" s="4">
        <f t="shared" si="446"/>
        <v>67.019527444823368</v>
      </c>
      <c r="Y196" s="4">
        <f t="shared" si="447"/>
        <v>67.394052962250186</v>
      </c>
      <c r="Z196" s="4">
        <f t="shared" si="448"/>
        <v>65.272624342323141</v>
      </c>
      <c r="AA196" s="4">
        <f t="shared" si="449"/>
        <v>68.195395708347576</v>
      </c>
      <c r="AB196" s="4">
        <f t="shared" si="450"/>
        <v>68.0635346847547</v>
      </c>
      <c r="AC196" s="4">
        <f t="shared" si="451"/>
        <v>67.274114811074</v>
      </c>
      <c r="AD196" s="4">
        <f t="shared" si="452"/>
        <v>69.82301995794289</v>
      </c>
      <c r="AE196" s="4">
        <f t="shared" si="453"/>
        <v>70.478518215073805</v>
      </c>
      <c r="AF196" s="4">
        <f t="shared" si="454"/>
        <v>72.973775529768034</v>
      </c>
      <c r="AG196" s="4">
        <f t="shared" si="455"/>
        <v>73.364097803776559</v>
      </c>
      <c r="AI196" s="4">
        <f t="shared" si="456"/>
        <v>-0.60042866604321432</v>
      </c>
      <c r="AJ196" s="4">
        <f t="shared" si="457"/>
        <v>-1.4167875482697383</v>
      </c>
      <c r="AK196" s="4">
        <f t="shared" si="458"/>
        <v>-0.37136419800341969</v>
      </c>
      <c r="AL196" s="4">
        <f t="shared" si="459"/>
        <v>-7.7386788330358058E-3</v>
      </c>
      <c r="AM196" s="4">
        <f t="shared" si="460"/>
        <v>0.48089369245577984</v>
      </c>
      <c r="AN196" s="4">
        <f t="shared" si="461"/>
        <v>-0.7085274448233605</v>
      </c>
      <c r="AO196" s="4">
        <f t="shared" si="462"/>
        <v>0.35994703774981929</v>
      </c>
      <c r="AP196" s="4">
        <f t="shared" si="463"/>
        <v>-0.19162434232313785</v>
      </c>
      <c r="AQ196" s="4">
        <f t="shared" si="464"/>
        <v>-0.82439570834758058</v>
      </c>
      <c r="AR196" s="4">
        <f t="shared" si="465"/>
        <v>-0.98253468475469674</v>
      </c>
      <c r="AS196" s="4">
        <f t="shared" si="466"/>
        <v>-9.7114811073993224E-2</v>
      </c>
      <c r="AT196" s="4">
        <f t="shared" si="467"/>
        <v>-1.0000199579428966</v>
      </c>
      <c r="AU196" s="4">
        <f t="shared" si="468"/>
        <v>0.15048178492619968</v>
      </c>
      <c r="AV196" s="4">
        <f t="shared" si="644"/>
        <v>2.6224470231966279E-2</v>
      </c>
      <c r="AW196" s="4">
        <f t="shared" si="644"/>
        <v>-1.1220978037765548</v>
      </c>
      <c r="AY196" s="2">
        <f t="shared" si="520"/>
        <v>73.569428046957484</v>
      </c>
      <c r="AZ196" s="2">
        <f t="shared" si="571"/>
        <v>71.432787548269715</v>
      </c>
      <c r="BA196" s="2">
        <f t="shared" si="572"/>
        <v>72.223364198002088</v>
      </c>
      <c r="BB196" s="2">
        <f t="shared" si="573"/>
        <v>70.313738678820101</v>
      </c>
      <c r="BC196" s="2">
        <f t="shared" si="574"/>
        <v>66.277106307544216</v>
      </c>
      <c r="BD196" s="2">
        <f t="shared" si="575"/>
        <v>67.019527444823353</v>
      </c>
      <c r="BE196" s="2">
        <f t="shared" si="576"/>
        <v>67.394052962250186</v>
      </c>
      <c r="BF196" s="2">
        <f t="shared" si="577"/>
        <v>65.272624342323141</v>
      </c>
      <c r="BG196" s="2">
        <f t="shared" si="578"/>
        <v>68.195395708347576</v>
      </c>
      <c r="BH196" s="2">
        <f t="shared" si="579"/>
        <v>68.0635346847547</v>
      </c>
      <c r="BI196" s="2">
        <f t="shared" si="580"/>
        <v>67.274114811070376</v>
      </c>
      <c r="BJ196" s="2">
        <f t="shared" si="581"/>
        <v>69.823019953854185</v>
      </c>
      <c r="BK196" s="2">
        <f t="shared" si="582"/>
        <v>70.478517589035874</v>
      </c>
      <c r="BL196" s="2">
        <f t="shared" si="583"/>
        <v>72.938221169073643</v>
      </c>
      <c r="BM196" s="2">
        <f t="shared" si="584"/>
        <v>73.269669235369676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72.968999999999994</v>
      </c>
      <c r="CV196" s="2">
        <f t="shared" si="486"/>
        <v>70.016000000000005</v>
      </c>
      <c r="CW196" s="2">
        <f t="shared" si="487"/>
        <v>71.852000000000004</v>
      </c>
      <c r="CX196" s="2">
        <f t="shared" si="488"/>
        <v>70.305999999999997</v>
      </c>
      <c r="CY196" s="2">
        <f t="shared" si="489"/>
        <v>66.757999999999996</v>
      </c>
      <c r="CZ196" s="2">
        <f t="shared" si="490"/>
        <v>66.311000000000007</v>
      </c>
      <c r="DA196" s="2">
        <f t="shared" si="491"/>
        <v>67.754000000000005</v>
      </c>
      <c r="DB196" s="2">
        <f t="shared" si="492"/>
        <v>65.081000000000003</v>
      </c>
      <c r="DC196" s="2">
        <f t="shared" si="493"/>
        <v>67.370999999999995</v>
      </c>
      <c r="DD196" s="2">
        <f t="shared" si="494"/>
        <v>67.081000000000003</v>
      </c>
      <c r="DE196" s="2">
        <f t="shared" si="495"/>
        <v>67.177000000000007</v>
      </c>
      <c r="DF196" s="2">
        <f t="shared" si="496"/>
        <v>68.822999999999993</v>
      </c>
      <c r="DG196" s="2">
        <f t="shared" si="497"/>
        <v>70.629000000000005</v>
      </c>
      <c r="DH196" s="2" t="str">
        <f t="shared" si="498"/>
        <v/>
      </c>
      <c r="DI196" s="2">
        <f t="shared" si="499"/>
        <v>72.242000000000004</v>
      </c>
      <c r="DK196" s="2">
        <f t="shared" si="500"/>
        <v>116.32558079130172</v>
      </c>
      <c r="DL196" s="2">
        <f t="shared" si="645"/>
        <v>109.07817132593254</v>
      </c>
      <c r="DM196" s="2">
        <f t="shared" si="645"/>
        <v>106.46058350951377</v>
      </c>
      <c r="DN196" s="2">
        <f t="shared" si="645"/>
        <v>109.76564832671582</v>
      </c>
      <c r="DO196" s="2">
        <f t="shared" si="645"/>
        <v>104.19966309224203</v>
      </c>
      <c r="DP196" s="2">
        <f t="shared" si="645"/>
        <v>98.1273700404858</v>
      </c>
      <c r="DQ196" s="2">
        <f t="shared" si="645"/>
        <v>112.19507413127414</v>
      </c>
      <c r="DR196" s="2">
        <f t="shared" si="645"/>
        <v>117.53287787114846</v>
      </c>
      <c r="DS196" s="2">
        <f t="shared" si="645"/>
        <v>115.02658181038181</v>
      </c>
      <c r="DT196" s="2">
        <f t="shared" si="645"/>
        <v>98.945017780938812</v>
      </c>
      <c r="DU196" s="2">
        <f t="shared" si="645"/>
        <v>103.74782580150998</v>
      </c>
      <c r="DV196" s="2">
        <f t="shared" si="645"/>
        <v>107.49531943319838</v>
      </c>
      <c r="DW196" s="2">
        <f t="shared" si="645"/>
        <v>114.39541086369769</v>
      </c>
      <c r="DX196" s="2">
        <f t="shared" si="645"/>
        <v>120.36770673530674</v>
      </c>
      <c r="DY196" s="2">
        <f t="shared" si="645"/>
        <v>98.434343145161279</v>
      </c>
      <c r="EA196" s="2">
        <f t="shared" si="440"/>
        <v>72.362528449995665</v>
      </c>
      <c r="EB196" s="2">
        <f t="shared" si="502"/>
        <v>71.39723524501882</v>
      </c>
      <c r="EC196" s="2">
        <f t="shared" si="503"/>
        <v>71.693821703333782</v>
      </c>
      <c r="ED196" s="2">
        <f t="shared" si="504"/>
        <v>70.119517304189429</v>
      </c>
      <c r="EE196" s="2">
        <f t="shared" si="505"/>
        <v>64.305023711568765</v>
      </c>
      <c r="EF196" s="2">
        <f t="shared" si="506"/>
        <v>64.74780480135783</v>
      </c>
      <c r="EG196" s="2">
        <f t="shared" si="507"/>
        <v>66.234296555312753</v>
      </c>
      <c r="EH196" s="2">
        <f t="shared" si="508"/>
        <v>63.863281189381183</v>
      </c>
      <c r="EI196" s="2">
        <f t="shared" si="509"/>
        <v>68.435810371773613</v>
      </c>
      <c r="EJ196" s="2">
        <f t="shared" si="510"/>
        <v>67.297574507247504</v>
      </c>
      <c r="EK196" s="2">
        <f t="shared" si="511"/>
        <v>66.299631391562329</v>
      </c>
      <c r="EL196" s="2">
        <f t="shared" si="512"/>
        <v>70.303488687782789</v>
      </c>
      <c r="EM196" s="2">
        <f t="shared" si="513"/>
        <v>69.88105386875614</v>
      </c>
      <c r="EN196" s="2">
        <f t="shared" si="514"/>
        <v>73.587030224265334</v>
      </c>
      <c r="EO196" s="2">
        <f t="shared" si="515"/>
        <v>72.986312992126017</v>
      </c>
      <c r="EQ196" s="2">
        <f t="shared" si="516"/>
        <v>74.013059899749393</v>
      </c>
      <c r="ER196" s="2">
        <f t="shared" si="646"/>
        <v>71.439780813500889</v>
      </c>
      <c r="ES196" s="2">
        <f t="shared" si="646"/>
        <v>72.345785972731548</v>
      </c>
      <c r="ET196" s="2">
        <f t="shared" si="646"/>
        <v>70.361365287736561</v>
      </c>
      <c r="EU196" s="2">
        <f t="shared" si="646"/>
        <v>66.708581747705423</v>
      </c>
      <c r="EV196" s="2">
        <f t="shared" si="646"/>
        <v>67.524186081543149</v>
      </c>
      <c r="EW196" s="2">
        <f t="shared" si="646"/>
        <v>67.634232694580376</v>
      </c>
      <c r="EX196" s="2">
        <f t="shared" si="646"/>
        <v>65.51382094552892</v>
      </c>
      <c r="EY196" s="2">
        <f t="shared" si="646"/>
        <v>68.159637066261865</v>
      </c>
      <c r="EZ196" s="2">
        <f t="shared" si="646"/>
        <v>68.219735849608838</v>
      </c>
      <c r="FA196" s="2">
        <f t="shared" si="646"/>
        <v>67.528769605268693</v>
      </c>
      <c r="FB196" s="2">
        <f t="shared" si="646"/>
        <v>69.672195637401614</v>
      </c>
      <c r="FC196" s="2">
        <f t="shared" si="646"/>
        <v>70.692511889943844</v>
      </c>
      <c r="FD196" s="2">
        <f t="shared" si="646"/>
        <v>72.711464255587799</v>
      </c>
      <c r="FE196" s="2">
        <f t="shared" si="646"/>
        <v>73.398751886171368</v>
      </c>
      <c r="FG196" s="2">
        <f t="shared" si="518"/>
        <v>0.99999069125931295</v>
      </c>
      <c r="FH196" s="2">
        <f t="shared" si="647"/>
        <v>0.99998985498571735</v>
      </c>
      <c r="FI196" s="2">
        <f t="shared" si="647"/>
        <v>0.99998968732033933</v>
      </c>
      <c r="FJ196" s="2">
        <f t="shared" si="647"/>
        <v>0.99998879219633074</v>
      </c>
      <c r="FK196" s="2">
        <f t="shared" si="647"/>
        <v>0.99998772043253248</v>
      </c>
      <c r="FL196" s="2">
        <f t="shared" si="647"/>
        <v>0.99998856812988623</v>
      </c>
      <c r="FM196" s="2">
        <f t="shared" si="647"/>
        <v>0.9999867554699553</v>
      </c>
      <c r="FN196" s="2">
        <f t="shared" si="647"/>
        <v>0.99998637554022196</v>
      </c>
      <c r="FO196" s="2">
        <f t="shared" si="647"/>
        <v>0.99998717378161406</v>
      </c>
      <c r="FP196" s="2">
        <f t="shared" si="647"/>
        <v>0.99998707092621297</v>
      </c>
      <c r="FQ196" s="2">
        <f t="shared" si="647"/>
        <v>0.99998729736865</v>
      </c>
      <c r="FR196" s="2">
        <f t="shared" si="647"/>
        <v>0.99998724787843696</v>
      </c>
      <c r="FS196" s="2">
        <f t="shared" si="647"/>
        <v>0.99998796871444284</v>
      </c>
      <c r="FT196" s="2">
        <f t="shared" si="647"/>
        <v>0.99998686245148882</v>
      </c>
      <c r="FU196" s="2">
        <f t="shared" si="647"/>
        <v>0.99998494353227529</v>
      </c>
      <c r="FW196" s="2">
        <f t="shared" si="536"/>
        <v>0.73097083759766146</v>
      </c>
      <c r="FX196" s="2">
        <f t="shared" si="588"/>
        <v>0.82664378150192941</v>
      </c>
      <c r="FY196" s="2">
        <f t="shared" si="589"/>
        <v>0.8116763157584943</v>
      </c>
      <c r="FZ196" s="2">
        <f t="shared" si="590"/>
        <v>0.801234832458951</v>
      </c>
      <c r="GA196" s="2">
        <f t="shared" si="591"/>
        <v>0.8202808825155774</v>
      </c>
      <c r="GB196" s="2">
        <f t="shared" si="592"/>
        <v>0.81809406684216202</v>
      </c>
      <c r="GC196" s="2">
        <f t="shared" si="593"/>
        <v>0.8280003962497563</v>
      </c>
      <c r="GD196" s="2">
        <f t="shared" si="594"/>
        <v>0.85342502562209022</v>
      </c>
      <c r="GE196" s="2">
        <f t="shared" si="595"/>
        <v>0.87268480343773602</v>
      </c>
      <c r="GF196" s="2">
        <f t="shared" si="596"/>
        <v>0.83017035112058646</v>
      </c>
      <c r="GG196" s="2">
        <f t="shared" si="597"/>
        <v>0.79243141091732228</v>
      </c>
      <c r="GH196" s="2">
        <f t="shared" si="598"/>
        <v>0.76183795843312996</v>
      </c>
      <c r="GI196" s="2">
        <f t="shared" si="599"/>
        <v>0.73562419712807814</v>
      </c>
      <c r="GJ196" s="2">
        <f t="shared" si="600"/>
        <v>0.74171868463508117</v>
      </c>
      <c r="GK196" s="2">
        <f t="shared" si="601"/>
        <v>0.68609699493540066</v>
      </c>
      <c r="GM196" s="86">
        <f t="shared" si="537"/>
        <v>1.3391195499690931E-248</v>
      </c>
      <c r="GN196" s="86">
        <f t="shared" si="602"/>
        <v>1.8309066917581321E-271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4.7775992112288859E-301</v>
      </c>
      <c r="HA196" s="86">
        <f t="shared" si="615"/>
        <v>0</v>
      </c>
      <c r="HC196" s="86">
        <f t="shared" si="538"/>
        <v>5.2845554811189031E-161</v>
      </c>
      <c r="HD196" s="86">
        <f t="shared" si="616"/>
        <v>1.1119264275393442E-186</v>
      </c>
      <c r="HE196" s="86">
        <f t="shared" si="617"/>
        <v>8.7187730796563181E-231</v>
      </c>
      <c r="HF196" s="86">
        <f t="shared" si="618"/>
        <v>1.6326240902008767E-290</v>
      </c>
      <c r="HG196" s="86">
        <f t="shared" si="619"/>
        <v>0</v>
      </c>
      <c r="HH196" s="86">
        <f t="shared" si="620"/>
        <v>2.2490996612843624E-290</v>
      </c>
      <c r="HI196" s="86">
        <f t="shared" si="621"/>
        <v>2.573140085659693E-282</v>
      </c>
      <c r="HJ196" s="86">
        <f t="shared" si="622"/>
        <v>0</v>
      </c>
      <c r="HK196" s="86">
        <f t="shared" si="623"/>
        <v>0</v>
      </c>
      <c r="HL196" s="86">
        <f t="shared" si="624"/>
        <v>3.0208338362600808E-283</v>
      </c>
      <c r="HM196" s="86">
        <f t="shared" si="625"/>
        <v>0</v>
      </c>
      <c r="HN196" s="86">
        <f t="shared" si="626"/>
        <v>0</v>
      </c>
      <c r="HO196" s="86">
        <f t="shared" si="627"/>
        <v>1.8549933495813173E-237</v>
      </c>
      <c r="HP196" s="86">
        <f t="shared" si="628"/>
        <v>5.5149122209994185E-223</v>
      </c>
      <c r="HQ196" s="86">
        <f t="shared" si="629"/>
        <v>0</v>
      </c>
      <c r="HS196" s="86">
        <f t="shared" si="539"/>
        <v>5.895380509216797E-46</v>
      </c>
      <c r="HT196" s="86">
        <f t="shared" si="630"/>
        <v>3.367637100782325E-60</v>
      </c>
      <c r="HU196" s="86">
        <f t="shared" si="631"/>
        <v>2.3256392653448065E-63</v>
      </c>
      <c r="HV196" s="86">
        <f t="shared" si="632"/>
        <v>2.6213608110528177E-60</v>
      </c>
      <c r="HW196" s="86">
        <f t="shared" si="633"/>
        <v>7.264031098904757E-78</v>
      </c>
      <c r="HX196" s="86">
        <f t="shared" si="634"/>
        <v>7.0189515783887883E-70</v>
      </c>
      <c r="HY196" s="86">
        <f t="shared" si="635"/>
        <v>1.2568136030658105E-76</v>
      </c>
      <c r="HZ196" s="86">
        <f t="shared" si="636"/>
        <v>3.9217874383361655E-88</v>
      </c>
      <c r="IA196" s="86">
        <f t="shared" si="637"/>
        <v>9.7613269677286544E-89</v>
      </c>
      <c r="IB196" s="86">
        <f t="shared" si="638"/>
        <v>4.0969341074032688E-90</v>
      </c>
      <c r="IC196" s="86">
        <f t="shared" si="639"/>
        <v>7.9762994867507856E-70</v>
      </c>
      <c r="ID196" s="86">
        <f t="shared" si="640"/>
        <v>3.0667042645775198E-63</v>
      </c>
      <c r="IE196" s="86">
        <f t="shared" si="641"/>
        <v>1.7821054567418184E-59</v>
      </c>
      <c r="IF196" s="86">
        <f t="shared" si="642"/>
        <v>5.2717830530537584E-38</v>
      </c>
      <c r="IG196" s="86">
        <f t="shared" si="643"/>
        <v>2.3036547731497685E-35</v>
      </c>
      <c r="II196" s="86">
        <f t="shared" si="540"/>
        <v>1.9740880121323949E-5</v>
      </c>
      <c r="IJ196" s="86">
        <f t="shared" si="541"/>
        <v>3.7996445539781975E-12</v>
      </c>
      <c r="IK196" s="86">
        <f t="shared" si="542"/>
        <v>3.9138587081606788E-11</v>
      </c>
      <c r="IL196" s="86">
        <f t="shared" si="543"/>
        <v>2.8848283192155593E-10</v>
      </c>
      <c r="IM196" s="86">
        <f t="shared" si="544"/>
        <v>6.2862292738089862E-15</v>
      </c>
      <c r="IN196" s="86">
        <f t="shared" si="545"/>
        <v>4.687304583620483E-13</v>
      </c>
      <c r="IO196" s="86">
        <f t="shared" si="546"/>
        <v>2.3927132182179194E-15</v>
      </c>
      <c r="IP196" s="86">
        <f t="shared" si="547"/>
        <v>7.8377325109935411E-20</v>
      </c>
      <c r="IQ196" s="86">
        <f t="shared" si="548"/>
        <v>5.9482616570831527E-23</v>
      </c>
      <c r="IR196" s="86">
        <f t="shared" si="549"/>
        <v>1.1043227202810873E-17</v>
      </c>
      <c r="IS196" s="86">
        <f t="shared" si="550"/>
        <v>3.4121753644447049E-11</v>
      </c>
      <c r="IT196" s="86">
        <f t="shared" si="551"/>
        <v>1.2762020222282749E-8</v>
      </c>
      <c r="IU196" s="86">
        <f t="shared" si="552"/>
        <v>7.1290017196943172E-7</v>
      </c>
      <c r="IV196" s="86">
        <f t="shared" si="553"/>
        <v>0.11398795873814292</v>
      </c>
      <c r="IW196" s="86">
        <f t="shared" si="554"/>
        <v>5.2017694745801557E-3</v>
      </c>
      <c r="IY196" s="86">
        <f t="shared" si="555"/>
        <v>1.9740880121323949E-5</v>
      </c>
      <c r="IZ196" s="86">
        <f t="shared" si="556"/>
        <v>3.7996445539781975E-12</v>
      </c>
      <c r="JA196" s="86">
        <f t="shared" si="557"/>
        <v>3.9138587081606788E-11</v>
      </c>
      <c r="JB196" s="86">
        <f t="shared" si="558"/>
        <v>2.8848283192155593E-10</v>
      </c>
      <c r="JC196" s="86">
        <f t="shared" si="559"/>
        <v>6.2862292738089862E-15</v>
      </c>
      <c r="JD196" s="86">
        <f t="shared" si="560"/>
        <v>4.687304583620483E-13</v>
      </c>
      <c r="JE196" s="86">
        <f t="shared" si="561"/>
        <v>2.3927132182179194E-15</v>
      </c>
      <c r="JF196" s="86">
        <f t="shared" si="562"/>
        <v>7.8377325109935411E-20</v>
      </c>
      <c r="JG196" s="86">
        <f t="shared" si="563"/>
        <v>5.9482616570831527E-23</v>
      </c>
      <c r="JH196" s="86">
        <f t="shared" si="564"/>
        <v>1.1043227202810873E-17</v>
      </c>
      <c r="JI196" s="86">
        <f t="shared" si="565"/>
        <v>3.4121753644447049E-11</v>
      </c>
      <c r="JJ196" s="86">
        <f t="shared" si="566"/>
        <v>1.2762020222282749E-8</v>
      </c>
      <c r="JK196" s="86">
        <f t="shared" si="567"/>
        <v>7.1290017196943172E-7</v>
      </c>
      <c r="JL196" s="86">
        <f t="shared" si="568"/>
        <v>0.11398795873814292</v>
      </c>
      <c r="JM196" s="86">
        <f t="shared" si="569"/>
        <v>5.2017694745801557E-3</v>
      </c>
    </row>
    <row r="197" spans="2:273" x14ac:dyDescent="0.25">
      <c r="B197" s="2">
        <v>170</v>
      </c>
      <c r="C197" s="37">
        <v>73.266000000000005</v>
      </c>
      <c r="D197" s="37">
        <v>71.274000000000001</v>
      </c>
      <c r="E197" s="37">
        <v>72.164000000000001</v>
      </c>
      <c r="F197" s="37">
        <v>70.370999999999995</v>
      </c>
      <c r="G197" s="37">
        <v>66.774000000000001</v>
      </c>
      <c r="H197" s="37">
        <v>66.328000000000003</v>
      </c>
      <c r="I197" s="37">
        <v>67.983999999999995</v>
      </c>
      <c r="J197" s="37">
        <v>65.790000000000006</v>
      </c>
      <c r="K197" s="37">
        <v>68.290000000000006</v>
      </c>
      <c r="L197" s="37">
        <v>68.322999999999993</v>
      </c>
      <c r="M197" s="37">
        <v>66.709999999999994</v>
      </c>
      <c r="N197" s="37">
        <v>68.855000000000004</v>
      </c>
      <c r="O197" s="37">
        <v>69.887</v>
      </c>
      <c r="P197" s="37">
        <v>72.459999999999994</v>
      </c>
      <c r="Q197" s="37">
        <v>72.935000000000002</v>
      </c>
      <c r="S197" s="4">
        <f t="shared" si="441"/>
        <v>73.504176554397048</v>
      </c>
      <c r="T197" s="4">
        <f t="shared" si="442"/>
        <v>71.341030293177823</v>
      </c>
      <c r="U197" s="4">
        <f t="shared" si="443"/>
        <v>72.159963610499332</v>
      </c>
      <c r="V197" s="4">
        <f t="shared" si="444"/>
        <v>70.232922504526996</v>
      </c>
      <c r="W197" s="4">
        <f t="shared" si="445"/>
        <v>66.201351094890342</v>
      </c>
      <c r="X197" s="4">
        <f t="shared" si="446"/>
        <v>66.983008579989871</v>
      </c>
      <c r="Y197" s="4">
        <f t="shared" si="447"/>
        <v>67.333802286038861</v>
      </c>
      <c r="Z197" s="4">
        <f t="shared" si="448"/>
        <v>65.183764810997971</v>
      </c>
      <c r="AA197" s="4">
        <f t="shared" si="449"/>
        <v>68.09942375187002</v>
      </c>
      <c r="AB197" s="4">
        <f t="shared" si="450"/>
        <v>67.982240747433437</v>
      </c>
      <c r="AC197" s="4">
        <f t="shared" si="451"/>
        <v>67.164876961367384</v>
      </c>
      <c r="AD197" s="4">
        <f t="shared" si="452"/>
        <v>69.736305837737646</v>
      </c>
      <c r="AE197" s="4">
        <f t="shared" si="453"/>
        <v>70.41517951960698</v>
      </c>
      <c r="AF197" s="4">
        <f t="shared" si="454"/>
        <v>72.816787287483834</v>
      </c>
      <c r="AG197" s="4">
        <f t="shared" si="455"/>
        <v>73.196457991510542</v>
      </c>
      <c r="AI197" s="4">
        <f t="shared" si="456"/>
        <v>-0.23817655439704311</v>
      </c>
      <c r="AJ197" s="4">
        <f t="shared" si="457"/>
        <v>-6.7030293177822386E-2</v>
      </c>
      <c r="AK197" s="4">
        <f t="shared" si="458"/>
        <v>4.0363895006692019E-3</v>
      </c>
      <c r="AL197" s="4">
        <f t="shared" si="459"/>
        <v>0.13807749547299863</v>
      </c>
      <c r="AM197" s="4">
        <f t="shared" si="460"/>
        <v>0.57264890510965927</v>
      </c>
      <c r="AN197" s="4">
        <f t="shared" si="461"/>
        <v>-0.65500857998986817</v>
      </c>
      <c r="AO197" s="4">
        <f t="shared" si="462"/>
        <v>0.65019771396113413</v>
      </c>
      <c r="AP197" s="4">
        <f t="shared" si="463"/>
        <v>0.60623518900203521</v>
      </c>
      <c r="AQ197" s="4">
        <f t="shared" si="464"/>
        <v>0.19057624812998597</v>
      </c>
      <c r="AR197" s="4">
        <f t="shared" si="465"/>
        <v>0.34075925256655637</v>
      </c>
      <c r="AS197" s="4">
        <f t="shared" si="466"/>
        <v>-0.45487696136738975</v>
      </c>
      <c r="AT197" s="4">
        <f t="shared" si="467"/>
        <v>-0.88130583773764215</v>
      </c>
      <c r="AU197" s="4">
        <f t="shared" si="468"/>
        <v>-0.5281795196069794</v>
      </c>
      <c r="AV197" s="4">
        <f t="shared" si="644"/>
        <v>-0.35678728748384003</v>
      </c>
      <c r="AW197" s="4">
        <f t="shared" si="644"/>
        <v>-0.2614579915105395</v>
      </c>
      <c r="AY197" s="2">
        <f t="shared" si="520"/>
        <v>73.504176484610198</v>
      </c>
      <c r="AZ197" s="2">
        <f t="shared" si="571"/>
        <v>71.341030293177823</v>
      </c>
      <c r="BA197" s="2">
        <f t="shared" si="572"/>
        <v>72.15996361049929</v>
      </c>
      <c r="BB197" s="2">
        <f t="shared" si="573"/>
        <v>70.232922504526528</v>
      </c>
      <c r="BC197" s="2">
        <f t="shared" si="574"/>
        <v>66.201351094890342</v>
      </c>
      <c r="BD197" s="2">
        <f t="shared" si="575"/>
        <v>66.983008579989871</v>
      </c>
      <c r="BE197" s="2">
        <f t="shared" si="576"/>
        <v>67.333802286038861</v>
      </c>
      <c r="BF197" s="2">
        <f t="shared" si="577"/>
        <v>65.183764810997971</v>
      </c>
      <c r="BG197" s="2">
        <f t="shared" si="578"/>
        <v>68.09942375187002</v>
      </c>
      <c r="BH197" s="2">
        <f t="shared" si="579"/>
        <v>67.982240747433437</v>
      </c>
      <c r="BI197" s="2">
        <f t="shared" si="580"/>
        <v>67.164876961367298</v>
      </c>
      <c r="BJ197" s="2">
        <f t="shared" si="581"/>
        <v>69.736305837582535</v>
      </c>
      <c r="BK197" s="2">
        <f t="shared" si="582"/>
        <v>70.415179483530594</v>
      </c>
      <c r="BL197" s="2">
        <f t="shared" si="583"/>
        <v>72.805328300291535</v>
      </c>
      <c r="BM197" s="2">
        <f t="shared" si="584"/>
        <v>73.171040907634918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73.266000000000005</v>
      </c>
      <c r="CV197" s="2">
        <f t="shared" si="486"/>
        <v>71.274000000000001</v>
      </c>
      <c r="CW197" s="2">
        <f t="shared" si="487"/>
        <v>72.164000000000001</v>
      </c>
      <c r="CX197" s="2">
        <f t="shared" si="488"/>
        <v>70.370999999999995</v>
      </c>
      <c r="CY197" s="2">
        <f t="shared" si="489"/>
        <v>66.774000000000001</v>
      </c>
      <c r="CZ197" s="2">
        <f t="shared" si="490"/>
        <v>66.328000000000003</v>
      </c>
      <c r="DA197" s="2">
        <f t="shared" si="491"/>
        <v>67.983999999999995</v>
      </c>
      <c r="DB197" s="2">
        <f t="shared" si="492"/>
        <v>65.790000000000006</v>
      </c>
      <c r="DC197" s="2">
        <f t="shared" si="493"/>
        <v>68.290000000000006</v>
      </c>
      <c r="DD197" s="2">
        <f t="shared" si="494"/>
        <v>68.322999999999993</v>
      </c>
      <c r="DE197" s="2">
        <f t="shared" si="495"/>
        <v>66.709999999999994</v>
      </c>
      <c r="DF197" s="2">
        <f t="shared" si="496"/>
        <v>68.855000000000004</v>
      </c>
      <c r="DG197" s="2">
        <f t="shared" si="497"/>
        <v>69.887</v>
      </c>
      <c r="DH197" s="2" t="str">
        <f t="shared" si="498"/>
        <v/>
      </c>
      <c r="DI197" s="2">
        <f t="shared" si="499"/>
        <v>72.935000000000002</v>
      </c>
      <c r="DK197" s="2">
        <f t="shared" si="500"/>
        <v>116.50428631833283</v>
      </c>
      <c r="DL197" s="2">
        <f t="shared" si="645"/>
        <v>109.20516014369448</v>
      </c>
      <c r="DM197" s="2">
        <f t="shared" si="645"/>
        <v>106.57944367260649</v>
      </c>
      <c r="DN197" s="2">
        <f t="shared" si="645"/>
        <v>109.90828312130297</v>
      </c>
      <c r="DO197" s="2">
        <f t="shared" si="645"/>
        <v>104.30280347959295</v>
      </c>
      <c r="DP197" s="2">
        <f t="shared" si="645"/>
        <v>98.192975708502004</v>
      </c>
      <c r="DQ197" s="2">
        <f t="shared" si="645"/>
        <v>112.3816232947233</v>
      </c>
      <c r="DR197" s="2">
        <f t="shared" si="645"/>
        <v>117.76079495798319</v>
      </c>
      <c r="DS197" s="2">
        <f t="shared" si="645"/>
        <v>115.22448116688116</v>
      </c>
      <c r="DT197" s="2">
        <f t="shared" si="645"/>
        <v>99.011199620673295</v>
      </c>
      <c r="DU197" s="2">
        <f t="shared" si="645"/>
        <v>103.85721884232407</v>
      </c>
      <c r="DV197" s="2">
        <f t="shared" si="645"/>
        <v>107.62639210526316</v>
      </c>
      <c r="DW197" s="2">
        <f t="shared" si="645"/>
        <v>114.58043130904183</v>
      </c>
      <c r="DX197" s="2">
        <f t="shared" si="645"/>
        <v>120.58847906477907</v>
      </c>
      <c r="DY197" s="2">
        <f t="shared" si="645"/>
        <v>98.505618548387091</v>
      </c>
      <c r="EA197" s="2">
        <f t="shared" si="440"/>
        <v>72.245384682105993</v>
      </c>
      <c r="EB197" s="2">
        <f t="shared" si="502"/>
        <v>71.302866989768418</v>
      </c>
      <c r="EC197" s="2">
        <f t="shared" si="503"/>
        <v>71.61259599406128</v>
      </c>
      <c r="ED197" s="2">
        <f t="shared" si="504"/>
        <v>70.031010668748365</v>
      </c>
      <c r="EE197" s="2">
        <f t="shared" si="505"/>
        <v>64.165124667422134</v>
      </c>
      <c r="EF197" s="2">
        <f t="shared" si="506"/>
        <v>64.635834905498427</v>
      </c>
      <c r="EG197" s="2">
        <f t="shared" si="507"/>
        <v>66.13635962118849</v>
      </c>
      <c r="EH197" s="2">
        <f t="shared" si="508"/>
        <v>63.731554551249943</v>
      </c>
      <c r="EI197" s="2">
        <f t="shared" si="509"/>
        <v>68.345035543452511</v>
      </c>
      <c r="EJ197" s="2">
        <f t="shared" si="510"/>
        <v>67.191255809494606</v>
      </c>
      <c r="EK197" s="2">
        <f t="shared" si="511"/>
        <v>66.155056664736946</v>
      </c>
      <c r="EL197" s="2">
        <f t="shared" si="512"/>
        <v>70.235043192101998</v>
      </c>
      <c r="EM197" s="2">
        <f t="shared" si="513"/>
        <v>69.792248726738507</v>
      </c>
      <c r="EN197" s="2">
        <f t="shared" si="514"/>
        <v>73.481155825743258</v>
      </c>
      <c r="EO197" s="2">
        <f t="shared" si="515"/>
        <v>72.874776082677201</v>
      </c>
      <c r="EQ197" s="2">
        <f t="shared" si="516"/>
        <v>73.926200401002518</v>
      </c>
      <c r="ER197" s="2">
        <f t="shared" si="646"/>
        <v>71.347911596164622</v>
      </c>
      <c r="ES197" s="2">
        <f t="shared" si="646"/>
        <v>72.275389842534366</v>
      </c>
      <c r="ET197" s="2">
        <f t="shared" si="646"/>
        <v>70.278104370361788</v>
      </c>
      <c r="EU197" s="2">
        <f t="shared" si="646"/>
        <v>66.607683725974596</v>
      </c>
      <c r="EV197" s="2">
        <f t="shared" si="646"/>
        <v>67.458567920317577</v>
      </c>
      <c r="EW197" s="2">
        <f t="shared" si="646"/>
        <v>67.559994563703626</v>
      </c>
      <c r="EX197" s="2">
        <f t="shared" si="646"/>
        <v>65.410458212243995</v>
      </c>
      <c r="EY197" s="2">
        <f t="shared" si="646"/>
        <v>68.066123161332115</v>
      </c>
      <c r="EZ197" s="2">
        <f t="shared" si="646"/>
        <v>68.129371123694014</v>
      </c>
      <c r="FA197" s="2">
        <f t="shared" si="646"/>
        <v>67.405572912310376</v>
      </c>
      <c r="FB197" s="2">
        <f t="shared" si="646"/>
        <v>69.593552805123281</v>
      </c>
      <c r="FC197" s="2">
        <f t="shared" si="646"/>
        <v>70.618703324318417</v>
      </c>
      <c r="FD197" s="2">
        <f t="shared" si="646"/>
        <v>72.589955015308135</v>
      </c>
      <c r="FE197" s="2">
        <f t="shared" si="646"/>
        <v>73.294162467905466</v>
      </c>
      <c r="FG197" s="2">
        <f t="shared" si="518"/>
        <v>0.99999151032063904</v>
      </c>
      <c r="FH197" s="2">
        <f t="shared" si="647"/>
        <v>0.99999074762874973</v>
      </c>
      <c r="FI197" s="2">
        <f t="shared" si="647"/>
        <v>0.99999059471583218</v>
      </c>
      <c r="FJ197" s="2">
        <f t="shared" si="647"/>
        <v>0.99998977835148806</v>
      </c>
      <c r="FK197" s="2">
        <f t="shared" si="647"/>
        <v>0.99998880088926667</v>
      </c>
      <c r="FL197" s="2">
        <f t="shared" si="647"/>
        <v>0.99998957400005484</v>
      </c>
      <c r="FM197" s="2">
        <f t="shared" si="647"/>
        <v>0.99998792083096033</v>
      </c>
      <c r="FN197" s="2">
        <f t="shared" si="647"/>
        <v>0.99998757433010621</v>
      </c>
      <c r="FO197" s="2">
        <f t="shared" si="647"/>
        <v>0.99998830233660241</v>
      </c>
      <c r="FP197" s="2">
        <f t="shared" si="647"/>
        <v>0.99998820853114923</v>
      </c>
      <c r="FQ197" s="2">
        <f t="shared" si="647"/>
        <v>0.99998841504957203</v>
      </c>
      <c r="FR197" s="2">
        <f t="shared" si="647"/>
        <v>0.9999883699138602</v>
      </c>
      <c r="FS197" s="2">
        <f t="shared" si="647"/>
        <v>0.99998902732554451</v>
      </c>
      <c r="FT197" s="2">
        <f t="shared" si="647"/>
        <v>0.99998801839950502</v>
      </c>
      <c r="FU197" s="2">
        <f t="shared" si="647"/>
        <v>0.99998626832004089</v>
      </c>
      <c r="FW197" s="2">
        <f t="shared" si="536"/>
        <v>0.74869365182199055</v>
      </c>
      <c r="FX197" s="2">
        <f t="shared" si="588"/>
        <v>0.83944827909749709</v>
      </c>
      <c r="FY197" s="2">
        <f t="shared" si="589"/>
        <v>0.82535277682401065</v>
      </c>
      <c r="FZ197" s="2">
        <f t="shared" si="590"/>
        <v>0.81549721016681764</v>
      </c>
      <c r="GA197" s="2">
        <f t="shared" si="591"/>
        <v>0.8334606747912473</v>
      </c>
      <c r="GB197" s="2">
        <f t="shared" si="592"/>
        <v>0.83140126799899472</v>
      </c>
      <c r="GC197" s="2">
        <f t="shared" si="593"/>
        <v>0.840723997950375</v>
      </c>
      <c r="GD197" s="2">
        <f t="shared" si="594"/>
        <v>0.8645754631225796</v>
      </c>
      <c r="GE197" s="2">
        <f t="shared" si="595"/>
        <v>0.88257168680092013</v>
      </c>
      <c r="GF197" s="2">
        <f t="shared" si="596"/>
        <v>0.84276391409008289</v>
      </c>
      <c r="GG197" s="2">
        <f t="shared" si="597"/>
        <v>0.80717345409078145</v>
      </c>
      <c r="GH197" s="2">
        <f t="shared" si="598"/>
        <v>0.77814450420558834</v>
      </c>
      <c r="GI197" s="2">
        <f t="shared" si="599"/>
        <v>0.75314398693871099</v>
      </c>
      <c r="GJ197" s="2">
        <f t="shared" si="600"/>
        <v>0.75896693389328929</v>
      </c>
      <c r="GK197" s="2">
        <f t="shared" si="601"/>
        <v>0.7055853047562215</v>
      </c>
      <c r="GM197" s="86">
        <f t="shared" si="537"/>
        <v>2.3105910776498153E-253</v>
      </c>
      <c r="GN197" s="86">
        <f t="shared" si="602"/>
        <v>1.3175042559886154E-276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9.5428848238941226E-307</v>
      </c>
      <c r="HA197" s="86">
        <f t="shared" si="615"/>
        <v>0</v>
      </c>
      <c r="HC197" s="86">
        <f t="shared" si="538"/>
        <v>5.7920701936361085E-165</v>
      </c>
      <c r="HD197" s="86">
        <f t="shared" si="616"/>
        <v>3.4001700391016489E-191</v>
      </c>
      <c r="HE197" s="86">
        <f t="shared" si="617"/>
        <v>2.1728698089317496E-236</v>
      </c>
      <c r="HF197" s="86">
        <f t="shared" si="618"/>
        <v>1.263861980159146E-297</v>
      </c>
      <c r="HG197" s="86">
        <f t="shared" si="619"/>
        <v>0</v>
      </c>
      <c r="HH197" s="86">
        <f t="shared" si="620"/>
        <v>2.1678582329339315E-297</v>
      </c>
      <c r="HI197" s="86">
        <f t="shared" si="621"/>
        <v>3.9989047224414128E-289</v>
      </c>
      <c r="HJ197" s="86">
        <f t="shared" si="622"/>
        <v>0</v>
      </c>
      <c r="HK197" s="86">
        <f t="shared" si="623"/>
        <v>0</v>
      </c>
      <c r="HL197" s="86">
        <f t="shared" si="624"/>
        <v>5.5041818931727823E-290</v>
      </c>
      <c r="HM197" s="86">
        <f t="shared" si="625"/>
        <v>0</v>
      </c>
      <c r="HN197" s="86">
        <f t="shared" si="626"/>
        <v>0</v>
      </c>
      <c r="HO197" s="86">
        <f t="shared" si="627"/>
        <v>2.6568947558116106E-243</v>
      </c>
      <c r="HP197" s="86">
        <f t="shared" si="628"/>
        <v>1.8329607271259872E-228</v>
      </c>
      <c r="HQ197" s="86">
        <f t="shared" si="629"/>
        <v>0</v>
      </c>
      <c r="HS197" s="86">
        <f t="shared" si="539"/>
        <v>4.0792363524595068E-48</v>
      </c>
      <c r="HT197" s="86">
        <f t="shared" si="630"/>
        <v>8.7694668295407631E-63</v>
      </c>
      <c r="HU197" s="86">
        <f t="shared" si="631"/>
        <v>4.6567277062291678E-66</v>
      </c>
      <c r="HV197" s="86">
        <f t="shared" si="632"/>
        <v>6.1185822581692549E-63</v>
      </c>
      <c r="HW197" s="86">
        <f t="shared" si="633"/>
        <v>2.8554619600585264E-81</v>
      </c>
      <c r="HX197" s="86">
        <f t="shared" si="634"/>
        <v>6.7246233746908817E-73</v>
      </c>
      <c r="HY197" s="86">
        <f t="shared" si="635"/>
        <v>6.1054347941362445E-80</v>
      </c>
      <c r="HZ197" s="86">
        <f t="shared" si="636"/>
        <v>8.743932146323837E-92</v>
      </c>
      <c r="IA197" s="86">
        <f t="shared" si="637"/>
        <v>2.294348881760188E-92</v>
      </c>
      <c r="IB197" s="86">
        <f t="shared" si="638"/>
        <v>5.7491340984247136E-94</v>
      </c>
      <c r="IC197" s="86">
        <f t="shared" si="639"/>
        <v>6.2864115138779556E-73</v>
      </c>
      <c r="ID197" s="86">
        <f t="shared" si="640"/>
        <v>3.6983405024813566E-66</v>
      </c>
      <c r="IE197" s="86">
        <f t="shared" si="641"/>
        <v>2.8222388129051862E-62</v>
      </c>
      <c r="IF197" s="86">
        <f t="shared" si="642"/>
        <v>8.2250688455759418E-40</v>
      </c>
      <c r="IG197" s="86">
        <f t="shared" si="643"/>
        <v>4.2359732624797213E-37</v>
      </c>
      <c r="II197" s="86">
        <f t="shared" si="540"/>
        <v>3.1936548572857034E-6</v>
      </c>
      <c r="IJ197" s="86">
        <f t="shared" si="541"/>
        <v>1.9259338218014617E-13</v>
      </c>
      <c r="IK197" s="86">
        <f t="shared" si="542"/>
        <v>2.1602794067580456E-12</v>
      </c>
      <c r="IL197" s="86">
        <f t="shared" si="543"/>
        <v>1.8022938371642115E-11</v>
      </c>
      <c r="IM197" s="86">
        <f t="shared" si="544"/>
        <v>1.3271605083061251E-16</v>
      </c>
      <c r="IN197" s="86">
        <f t="shared" si="545"/>
        <v>1.6262962003586605E-14</v>
      </c>
      <c r="IO197" s="86">
        <f t="shared" si="546"/>
        <v>5.1513929061633226E-17</v>
      </c>
      <c r="IP197" s="86">
        <f t="shared" si="547"/>
        <v>8.6427420015053171E-22</v>
      </c>
      <c r="IQ197" s="86">
        <f t="shared" si="548"/>
        <v>4.8318948187904603E-25</v>
      </c>
      <c r="IR197" s="86">
        <f t="shared" si="549"/>
        <v>1.3105390398791886E-19</v>
      </c>
      <c r="IS197" s="86">
        <f t="shared" si="550"/>
        <v>1.409474910758076E-12</v>
      </c>
      <c r="IT197" s="86">
        <f t="shared" si="551"/>
        <v>8.2867355191022637E-10</v>
      </c>
      <c r="IU197" s="86">
        <f t="shared" si="552"/>
        <v>6.5677672323446283E-8</v>
      </c>
      <c r="IV197" s="86">
        <f t="shared" si="553"/>
        <v>8.577736014378684E-2</v>
      </c>
      <c r="IW197" s="86">
        <f t="shared" si="554"/>
        <v>1.8605092309311975E-3</v>
      </c>
      <c r="IY197" s="86">
        <f t="shared" si="555"/>
        <v>3.1936548572857034E-6</v>
      </c>
      <c r="IZ197" s="86">
        <f t="shared" si="556"/>
        <v>1.9259338218014617E-13</v>
      </c>
      <c r="JA197" s="86">
        <f t="shared" si="557"/>
        <v>2.1602794067580456E-12</v>
      </c>
      <c r="JB197" s="86">
        <f t="shared" si="558"/>
        <v>1.8022938371642115E-11</v>
      </c>
      <c r="JC197" s="86">
        <f t="shared" si="559"/>
        <v>1.3271605083061251E-16</v>
      </c>
      <c r="JD197" s="86">
        <f t="shared" si="560"/>
        <v>1.6262962003586605E-14</v>
      </c>
      <c r="JE197" s="86">
        <f t="shared" si="561"/>
        <v>5.1513929061633226E-17</v>
      </c>
      <c r="JF197" s="86">
        <f t="shared" si="562"/>
        <v>8.6427420015053171E-22</v>
      </c>
      <c r="JG197" s="86">
        <f t="shared" si="563"/>
        <v>4.8318948187904603E-25</v>
      </c>
      <c r="JH197" s="86">
        <f t="shared" si="564"/>
        <v>1.3105390398791886E-19</v>
      </c>
      <c r="JI197" s="86">
        <f t="shared" si="565"/>
        <v>1.409474910758076E-12</v>
      </c>
      <c r="JJ197" s="86">
        <f t="shared" si="566"/>
        <v>8.2867355191022637E-10</v>
      </c>
      <c r="JK197" s="86">
        <f t="shared" si="567"/>
        <v>6.5677672323446283E-8</v>
      </c>
      <c r="JL197" s="86">
        <f t="shared" si="568"/>
        <v>8.577736014378684E-2</v>
      </c>
      <c r="JM197" s="86">
        <f t="shared" si="569"/>
        <v>1.8605092309311975E-3</v>
      </c>
    </row>
    <row r="198" spans="2:273" x14ac:dyDescent="0.25">
      <c r="B198" s="2">
        <v>171</v>
      </c>
      <c r="C198" s="37">
        <v>73.891000000000005</v>
      </c>
      <c r="D198" s="37">
        <v>71.081000000000003</v>
      </c>
      <c r="E198" s="37">
        <v>71.738</v>
      </c>
      <c r="F198" s="37">
        <v>69.822999999999993</v>
      </c>
      <c r="G198" s="37">
        <v>66.274000000000001</v>
      </c>
      <c r="H198" s="37">
        <v>67.704999999999998</v>
      </c>
      <c r="I198" s="37">
        <v>67.23</v>
      </c>
      <c r="J198" s="37">
        <v>65.144999999999996</v>
      </c>
      <c r="K198" s="37">
        <v>67.242000000000004</v>
      </c>
      <c r="L198" s="37">
        <v>67.694000000000003</v>
      </c>
      <c r="M198" s="37">
        <v>66.596999999999994</v>
      </c>
      <c r="N198" s="37">
        <v>68.774000000000001</v>
      </c>
      <c r="O198" s="37">
        <v>70.161000000000001</v>
      </c>
      <c r="P198" s="37">
        <v>72.459999999999994</v>
      </c>
      <c r="Q198" s="37">
        <v>72.742000000000004</v>
      </c>
      <c r="S198" s="4">
        <f t="shared" si="441"/>
        <v>73.438643902969915</v>
      </c>
      <c r="T198" s="4">
        <f t="shared" si="442"/>
        <v>71.249302748600158</v>
      </c>
      <c r="U198" s="4">
        <f t="shared" si="443"/>
        <v>72.096325977620609</v>
      </c>
      <c r="V198" s="4">
        <f t="shared" si="444"/>
        <v>70.152055873274335</v>
      </c>
      <c r="W198" s="4">
        <f t="shared" si="445"/>
        <v>66.124679429230042</v>
      </c>
      <c r="X198" s="4">
        <f t="shared" si="446"/>
        <v>66.945465832189925</v>
      </c>
      <c r="Y198" s="4">
        <f t="shared" si="447"/>
        <v>67.273038909508102</v>
      </c>
      <c r="Z198" s="4">
        <f t="shared" si="448"/>
        <v>65.094306615235723</v>
      </c>
      <c r="AA198" s="4">
        <f t="shared" si="449"/>
        <v>68.003591097994757</v>
      </c>
      <c r="AB198" s="4">
        <f t="shared" si="450"/>
        <v>67.900616546153245</v>
      </c>
      <c r="AC198" s="4">
        <f t="shared" si="451"/>
        <v>67.055241529954642</v>
      </c>
      <c r="AD198" s="4">
        <f t="shared" si="452"/>
        <v>69.649792927135039</v>
      </c>
      <c r="AE198" s="4">
        <f t="shared" si="453"/>
        <v>70.351699163094779</v>
      </c>
      <c r="AF198" s="4">
        <f t="shared" si="454"/>
        <v>72.676012573366506</v>
      </c>
      <c r="AG198" s="4">
        <f t="shared" si="455"/>
        <v>73.078394832273901</v>
      </c>
      <c r="AI198" s="4">
        <f t="shared" si="456"/>
        <v>0.45235609703009061</v>
      </c>
      <c r="AJ198" s="4">
        <f t="shared" si="457"/>
        <v>-0.16830274860015493</v>
      </c>
      <c r="AK198" s="4">
        <f t="shared" si="458"/>
        <v>-0.35832597762060914</v>
      </c>
      <c r="AL198" s="4">
        <f t="shared" si="459"/>
        <v>-0.32905587327434205</v>
      </c>
      <c r="AM198" s="4">
        <f t="shared" si="460"/>
        <v>0.14932057076995875</v>
      </c>
      <c r="AN198" s="4">
        <f t="shared" si="461"/>
        <v>0.75953416781007377</v>
      </c>
      <c r="AO198" s="4">
        <f t="shared" si="462"/>
        <v>-4.30389095080983E-2</v>
      </c>
      <c r="AP198" s="4">
        <f t="shared" si="463"/>
        <v>5.0693384764272764E-2</v>
      </c>
      <c r="AQ198" s="4">
        <f t="shared" si="464"/>
        <v>-0.76159109799475289</v>
      </c>
      <c r="AR198" s="4">
        <f t="shared" si="465"/>
        <v>-0.2066165461532421</v>
      </c>
      <c r="AS198" s="4">
        <f t="shared" si="466"/>
        <v>-0.45824152995464829</v>
      </c>
      <c r="AT198" s="4">
        <f t="shared" si="467"/>
        <v>-0.87579292713503776</v>
      </c>
      <c r="AU198" s="4">
        <f t="shared" si="468"/>
        <v>-0.19069916309477719</v>
      </c>
      <c r="AV198" s="4">
        <f t="shared" si="644"/>
        <v>-0.21601257336651258</v>
      </c>
      <c r="AW198" s="4">
        <f t="shared" si="644"/>
        <v>-0.33639483227389633</v>
      </c>
      <c r="AY198" s="2">
        <f t="shared" si="520"/>
        <v>73.438643896395519</v>
      </c>
      <c r="AZ198" s="2">
        <f t="shared" si="571"/>
        <v>71.249302748600158</v>
      </c>
      <c r="BA198" s="2">
        <f t="shared" si="572"/>
        <v>72.096325977620609</v>
      </c>
      <c r="BB198" s="2">
        <f t="shared" si="573"/>
        <v>70.152055873274321</v>
      </c>
      <c r="BC198" s="2">
        <f t="shared" si="574"/>
        <v>66.124679429230042</v>
      </c>
      <c r="BD198" s="2">
        <f t="shared" si="575"/>
        <v>66.945465832189925</v>
      </c>
      <c r="BE198" s="2">
        <f t="shared" si="576"/>
        <v>67.273038909508102</v>
      </c>
      <c r="BF198" s="2">
        <f t="shared" si="577"/>
        <v>65.094306615235723</v>
      </c>
      <c r="BG198" s="2">
        <f t="shared" si="578"/>
        <v>68.003591097994757</v>
      </c>
      <c r="BH198" s="2">
        <f t="shared" si="579"/>
        <v>67.900616546153245</v>
      </c>
      <c r="BI198" s="2">
        <f t="shared" si="580"/>
        <v>67.055241529954642</v>
      </c>
      <c r="BJ198" s="2">
        <f t="shared" si="581"/>
        <v>69.649792927130406</v>
      </c>
      <c r="BK198" s="2">
        <f t="shared" si="582"/>
        <v>70.351699161448096</v>
      </c>
      <c r="BL198" s="2">
        <f t="shared" si="583"/>
        <v>72.672628414077138</v>
      </c>
      <c r="BM198" s="2">
        <f t="shared" si="584"/>
        <v>73.072377309708543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73.891000000000005</v>
      </c>
      <c r="CV198" s="2">
        <f t="shared" si="486"/>
        <v>71.081000000000003</v>
      </c>
      <c r="CW198" s="2">
        <f t="shared" si="487"/>
        <v>71.738</v>
      </c>
      <c r="CX198" s="2">
        <f t="shared" si="488"/>
        <v>69.822999999999993</v>
      </c>
      <c r="CY198" s="2">
        <f t="shared" si="489"/>
        <v>66.274000000000001</v>
      </c>
      <c r="CZ198" s="2">
        <f t="shared" si="490"/>
        <v>67.704999999999998</v>
      </c>
      <c r="DA198" s="2">
        <f t="shared" si="491"/>
        <v>67.23</v>
      </c>
      <c r="DB198" s="2">
        <f t="shared" si="492"/>
        <v>65.144999999999996</v>
      </c>
      <c r="DC198" s="2">
        <f t="shared" si="493"/>
        <v>67.242000000000004</v>
      </c>
      <c r="DD198" s="2">
        <f t="shared" si="494"/>
        <v>67.694000000000003</v>
      </c>
      <c r="DE198" s="2">
        <f t="shared" si="495"/>
        <v>66.596999999999994</v>
      </c>
      <c r="DF198" s="2">
        <f t="shared" si="496"/>
        <v>68.774000000000001</v>
      </c>
      <c r="DG198" s="2">
        <f t="shared" si="497"/>
        <v>70.161000000000001</v>
      </c>
      <c r="DH198" s="2" t="str">
        <f t="shared" si="498"/>
        <v/>
      </c>
      <c r="DI198" s="2">
        <f t="shared" si="499"/>
        <v>72.742000000000004</v>
      </c>
      <c r="DK198" s="2">
        <f t="shared" si="500"/>
        <v>116.68299184536394</v>
      </c>
      <c r="DL198" s="2">
        <f t="shared" si="645"/>
        <v>109.33214896145641</v>
      </c>
      <c r="DM198" s="2">
        <f t="shared" si="645"/>
        <v>106.69830383569921</v>
      </c>
      <c r="DN198" s="2">
        <f t="shared" si="645"/>
        <v>110.05091791589012</v>
      </c>
      <c r="DO198" s="2">
        <f t="shared" si="645"/>
        <v>104.40594386694386</v>
      </c>
      <c r="DP198" s="2">
        <f t="shared" si="645"/>
        <v>98.258581376518194</v>
      </c>
      <c r="DQ198" s="2">
        <f t="shared" si="645"/>
        <v>112.56817245817246</v>
      </c>
      <c r="DR198" s="2">
        <f t="shared" si="645"/>
        <v>117.98871204481793</v>
      </c>
      <c r="DS198" s="2">
        <f t="shared" si="645"/>
        <v>115.42238052338053</v>
      </c>
      <c r="DT198" s="2">
        <f t="shared" si="645"/>
        <v>99.077381460407764</v>
      </c>
      <c r="DU198" s="2">
        <f t="shared" si="645"/>
        <v>103.96661188313816</v>
      </c>
      <c r="DV198" s="2">
        <f t="shared" si="645"/>
        <v>107.75746477732794</v>
      </c>
      <c r="DW198" s="2">
        <f t="shared" si="645"/>
        <v>114.76545175438596</v>
      </c>
      <c r="DX198" s="2">
        <f t="shared" si="645"/>
        <v>120.80925139425139</v>
      </c>
      <c r="DY198" s="2">
        <f t="shared" si="645"/>
        <v>98.576893951612902</v>
      </c>
      <c r="EA198" s="2">
        <f t="shared" si="440"/>
        <v>72.12824091421632</v>
      </c>
      <c r="EB198" s="2">
        <f t="shared" si="502"/>
        <v>71.208498734518017</v>
      </c>
      <c r="EC198" s="2">
        <f t="shared" si="503"/>
        <v>71.531370284788764</v>
      </c>
      <c r="ED198" s="2">
        <f t="shared" si="504"/>
        <v>69.942504033307316</v>
      </c>
      <c r="EE198" s="2">
        <f t="shared" si="505"/>
        <v>64.025225623275517</v>
      </c>
      <c r="EF198" s="2">
        <f t="shared" si="506"/>
        <v>64.523865009639039</v>
      </c>
      <c r="EG198" s="2">
        <f t="shared" si="507"/>
        <v>66.038422687064241</v>
      </c>
      <c r="EH198" s="2">
        <f t="shared" si="508"/>
        <v>63.599827913118716</v>
      </c>
      <c r="EI198" s="2">
        <f t="shared" si="509"/>
        <v>68.254260715131409</v>
      </c>
      <c r="EJ198" s="2">
        <f t="shared" si="510"/>
        <v>67.084937111741723</v>
      </c>
      <c r="EK198" s="2">
        <f t="shared" si="511"/>
        <v>66.01048193791155</v>
      </c>
      <c r="EL198" s="2">
        <f t="shared" si="512"/>
        <v>70.166597696421206</v>
      </c>
      <c r="EM198" s="2">
        <f t="shared" si="513"/>
        <v>69.703443584720873</v>
      </c>
      <c r="EN198" s="2">
        <f t="shared" si="514"/>
        <v>73.375281427221168</v>
      </c>
      <c r="EO198" s="2">
        <f t="shared" si="515"/>
        <v>72.763239173228385</v>
      </c>
      <c r="EQ198" s="2">
        <f t="shared" si="516"/>
        <v>73.839340902255657</v>
      </c>
      <c r="ER198" s="2">
        <f t="shared" si="646"/>
        <v>71.256042378828354</v>
      </c>
      <c r="ES198" s="2">
        <f t="shared" si="646"/>
        <v>72.204993712337185</v>
      </c>
      <c r="ET198" s="2">
        <f t="shared" si="646"/>
        <v>70.194843452987001</v>
      </c>
      <c r="EU198" s="2">
        <f t="shared" si="646"/>
        <v>66.506785704243754</v>
      </c>
      <c r="EV198" s="2">
        <f t="shared" si="646"/>
        <v>67.392949759092005</v>
      </c>
      <c r="EW198" s="2">
        <f t="shared" si="646"/>
        <v>67.485756432826861</v>
      </c>
      <c r="EX198" s="2">
        <f t="shared" si="646"/>
        <v>65.30709547895907</v>
      </c>
      <c r="EY198" s="2">
        <f t="shared" si="646"/>
        <v>67.972609256402379</v>
      </c>
      <c r="EZ198" s="2">
        <f t="shared" si="646"/>
        <v>68.03900639777919</v>
      </c>
      <c r="FA198" s="2">
        <f t="shared" si="646"/>
        <v>67.282376219352074</v>
      </c>
      <c r="FB198" s="2">
        <f t="shared" si="646"/>
        <v>69.514909972844947</v>
      </c>
      <c r="FC198" s="2">
        <f t="shared" si="646"/>
        <v>70.54489475869299</v>
      </c>
      <c r="FD198" s="2">
        <f t="shared" si="646"/>
        <v>72.468445775028457</v>
      </c>
      <c r="FE198" s="2">
        <f t="shared" si="646"/>
        <v>73.189573049639563</v>
      </c>
      <c r="FG198" s="2">
        <f t="shared" si="518"/>
        <v>0.99999225731461638</v>
      </c>
      <c r="FH198" s="2">
        <f t="shared" si="647"/>
        <v>0.99999156173026027</v>
      </c>
      <c r="FI198" s="2">
        <f t="shared" si="647"/>
        <v>0.99999142227179316</v>
      </c>
      <c r="FJ198" s="2">
        <f t="shared" si="647"/>
        <v>0.9999906777373766</v>
      </c>
      <c r="FK198" s="2">
        <f t="shared" si="647"/>
        <v>0.99998978627955548</v>
      </c>
      <c r="FL198" s="2">
        <f t="shared" si="647"/>
        <v>0.9999904913663159</v>
      </c>
      <c r="FM198" s="2">
        <f t="shared" si="647"/>
        <v>0.99998898365519684</v>
      </c>
      <c r="FN198" s="2">
        <f t="shared" si="647"/>
        <v>0.99998866764198058</v>
      </c>
      <c r="FO198" s="2">
        <f t="shared" si="647"/>
        <v>0.99998933159320569</v>
      </c>
      <c r="FP198" s="2">
        <f t="shared" si="647"/>
        <v>0.99998924604143868</v>
      </c>
      <c r="FQ198" s="2">
        <f t="shared" si="647"/>
        <v>0.99998943438886623</v>
      </c>
      <c r="FR198" s="2">
        <f t="shared" si="647"/>
        <v>0.99998939322452374</v>
      </c>
      <c r="FS198" s="2">
        <f t="shared" si="647"/>
        <v>0.99998999279229817</v>
      </c>
      <c r="FT198" s="2">
        <f t="shared" si="647"/>
        <v>0.99998907263895553</v>
      </c>
      <c r="FU198" s="2">
        <f t="shared" si="647"/>
        <v>0.9999874765439033</v>
      </c>
      <c r="FW198" s="2">
        <f t="shared" si="536"/>
        <v>0.76562329373955618</v>
      </c>
      <c r="FX198" s="2">
        <f t="shared" si="588"/>
        <v>0.85147693293806137</v>
      </c>
      <c r="FY198" s="2">
        <f t="shared" si="589"/>
        <v>0.83823397070523087</v>
      </c>
      <c r="FZ198" s="2">
        <f t="shared" si="590"/>
        <v>0.82895466378144567</v>
      </c>
      <c r="GA198" s="2">
        <f t="shared" si="591"/>
        <v>0.84585555058092299</v>
      </c>
      <c r="GB198" s="2">
        <f t="shared" si="592"/>
        <v>0.84392071442022198</v>
      </c>
      <c r="GC198" s="2">
        <f t="shared" si="593"/>
        <v>0.85267384823292391</v>
      </c>
      <c r="GD198" s="2">
        <f t="shared" si="594"/>
        <v>0.87500189056449218</v>
      </c>
      <c r="GE198" s="2">
        <f t="shared" si="595"/>
        <v>0.89178599308496687</v>
      </c>
      <c r="GF198" s="2">
        <f t="shared" si="596"/>
        <v>0.85458718871146488</v>
      </c>
      <c r="GG198" s="2">
        <f t="shared" si="597"/>
        <v>0.82110484933632066</v>
      </c>
      <c r="GH198" s="2">
        <f t="shared" si="598"/>
        <v>0.79363699585997305</v>
      </c>
      <c r="GI198" s="2">
        <f t="shared" si="599"/>
        <v>0.7698659790252631</v>
      </c>
      <c r="GJ198" s="2">
        <f t="shared" si="600"/>
        <v>0.77541210423232076</v>
      </c>
      <c r="GK198" s="2">
        <f t="shared" si="601"/>
        <v>0.72434980515130665</v>
      </c>
      <c r="GM198" s="86">
        <f t="shared" si="537"/>
        <v>3.5902086331422763E-258</v>
      </c>
      <c r="GN198" s="86">
        <f t="shared" si="602"/>
        <v>8.4775743707680483E-282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5.676287232517778E-169</v>
      </c>
      <c r="HD198" s="86">
        <f t="shared" si="616"/>
        <v>9.1730291023615121E-196</v>
      </c>
      <c r="HE198" s="86">
        <f t="shared" si="617"/>
        <v>4.6335155630178433E-242</v>
      </c>
      <c r="HF198" s="86">
        <f t="shared" si="618"/>
        <v>8.0170832076252496E-305</v>
      </c>
      <c r="HG198" s="86">
        <f t="shared" si="619"/>
        <v>0</v>
      </c>
      <c r="HH198" s="86">
        <f t="shared" si="620"/>
        <v>1.7210888605683085E-304</v>
      </c>
      <c r="HI198" s="86">
        <f t="shared" si="621"/>
        <v>5.1499019390416357E-296</v>
      </c>
      <c r="HJ198" s="86">
        <f t="shared" si="622"/>
        <v>0</v>
      </c>
      <c r="HK198" s="86">
        <f t="shared" si="623"/>
        <v>0</v>
      </c>
      <c r="HL198" s="86">
        <f t="shared" si="624"/>
        <v>8.3471533919353528E-297</v>
      </c>
      <c r="HM198" s="86">
        <f t="shared" si="625"/>
        <v>0</v>
      </c>
      <c r="HN198" s="86">
        <f t="shared" si="626"/>
        <v>0</v>
      </c>
      <c r="HO198" s="86">
        <f t="shared" si="627"/>
        <v>3.2274619358526952E-249</v>
      </c>
      <c r="HP198" s="86">
        <f t="shared" si="628"/>
        <v>5.2213728483709053E-234</v>
      </c>
      <c r="HQ198" s="86">
        <f t="shared" si="629"/>
        <v>0</v>
      </c>
      <c r="HS198" s="86">
        <f t="shared" si="539"/>
        <v>2.5094953137632655E-50</v>
      </c>
      <c r="HT198" s="86">
        <f t="shared" si="630"/>
        <v>2.0092766238906707E-65</v>
      </c>
      <c r="HU198" s="86">
        <f t="shared" si="631"/>
        <v>8.167545348414623E-69</v>
      </c>
      <c r="HV198" s="86">
        <f t="shared" si="632"/>
        <v>1.2509980173002007E-65</v>
      </c>
      <c r="HW198" s="86">
        <f t="shared" si="633"/>
        <v>9.4608007076118884E-85</v>
      </c>
      <c r="HX198" s="86">
        <f t="shared" si="634"/>
        <v>5.5453422185015512E-76</v>
      </c>
      <c r="HY198" s="86">
        <f t="shared" si="635"/>
        <v>2.5159323754170605E-83</v>
      </c>
      <c r="HZ198" s="86">
        <f t="shared" si="636"/>
        <v>1.6389191264453923E-95</v>
      </c>
      <c r="IA198" s="86">
        <f t="shared" si="637"/>
        <v>4.5485790642818479E-96</v>
      </c>
      <c r="IB198" s="86">
        <f t="shared" si="638"/>
        <v>6.679875160258839E-98</v>
      </c>
      <c r="IC198" s="86">
        <f t="shared" si="639"/>
        <v>4.2280935393752327E-76</v>
      </c>
      <c r="ID198" s="86">
        <f t="shared" si="640"/>
        <v>3.8197048678155591E-69</v>
      </c>
      <c r="IE198" s="86">
        <f t="shared" si="641"/>
        <v>3.8398923569585388E-65</v>
      </c>
      <c r="IF198" s="86">
        <f t="shared" si="642"/>
        <v>1.1612038645960966E-41</v>
      </c>
      <c r="IG198" s="86">
        <f t="shared" si="643"/>
        <v>7.0532120066772216E-39</v>
      </c>
      <c r="II198" s="86">
        <f t="shared" si="540"/>
        <v>4.4400025434723398E-7</v>
      </c>
      <c r="IJ198" s="86">
        <f t="shared" si="541"/>
        <v>8.2766961254798511E-15</v>
      </c>
      <c r="IK198" s="86">
        <f t="shared" si="542"/>
        <v>1.0053008447208191E-13</v>
      </c>
      <c r="IL198" s="86">
        <f t="shared" si="543"/>
        <v>9.4943063635060436E-13</v>
      </c>
      <c r="IM198" s="86">
        <f t="shared" si="544"/>
        <v>2.2467105755227143E-18</v>
      </c>
      <c r="IN198" s="86">
        <f t="shared" si="545"/>
        <v>4.6498777180090052E-16</v>
      </c>
      <c r="IO198" s="86">
        <f t="shared" si="546"/>
        <v>8.9663288193754367E-19</v>
      </c>
      <c r="IP198" s="86">
        <f t="shared" si="547"/>
        <v>7.6117948358112153E-24</v>
      </c>
      <c r="IQ198" s="86">
        <f t="shared" si="548"/>
        <v>3.1474220676952355E-27</v>
      </c>
      <c r="IR198" s="86">
        <f t="shared" si="549"/>
        <v>1.218279342552638E-21</v>
      </c>
      <c r="IS198" s="86">
        <f t="shared" si="550"/>
        <v>4.7465711640412493E-14</v>
      </c>
      <c r="IT198" s="86">
        <f t="shared" si="551"/>
        <v>4.408243501624009E-11</v>
      </c>
      <c r="IU198" s="86">
        <f t="shared" si="552"/>
        <v>4.9772992272078538E-9</v>
      </c>
      <c r="IV198" s="86">
        <f t="shared" si="553"/>
        <v>6.3466523529311425E-2</v>
      </c>
      <c r="IW198" s="86">
        <f t="shared" si="554"/>
        <v>5.9915594121117527E-4</v>
      </c>
      <c r="IY198" s="86">
        <f t="shared" si="555"/>
        <v>4.4400025434723398E-7</v>
      </c>
      <c r="IZ198" s="86">
        <f t="shared" si="556"/>
        <v>8.2766961254798511E-15</v>
      </c>
      <c r="JA198" s="86">
        <f t="shared" si="557"/>
        <v>1.0053008447208191E-13</v>
      </c>
      <c r="JB198" s="86">
        <f t="shared" si="558"/>
        <v>9.4943063635060436E-13</v>
      </c>
      <c r="JC198" s="86">
        <f t="shared" si="559"/>
        <v>2.2467105755227143E-18</v>
      </c>
      <c r="JD198" s="86">
        <f t="shared" si="560"/>
        <v>4.6498777180090052E-16</v>
      </c>
      <c r="JE198" s="86">
        <f t="shared" si="561"/>
        <v>8.9663288193754367E-19</v>
      </c>
      <c r="JF198" s="86">
        <f t="shared" si="562"/>
        <v>7.6117948358112153E-24</v>
      </c>
      <c r="JG198" s="86">
        <f t="shared" si="563"/>
        <v>3.1474220676952355E-27</v>
      </c>
      <c r="JH198" s="86">
        <f t="shared" si="564"/>
        <v>1.218279342552638E-21</v>
      </c>
      <c r="JI198" s="86">
        <f t="shared" si="565"/>
        <v>4.7465711640412493E-14</v>
      </c>
      <c r="JJ198" s="86">
        <f t="shared" si="566"/>
        <v>4.408243501624009E-11</v>
      </c>
      <c r="JK198" s="86">
        <f t="shared" si="567"/>
        <v>4.9772992272078538E-9</v>
      </c>
      <c r="JL198" s="86">
        <f t="shared" si="568"/>
        <v>6.3466523529311425E-2</v>
      </c>
      <c r="JM198" s="86">
        <f t="shared" si="569"/>
        <v>5.9915594121117527E-4</v>
      </c>
    </row>
    <row r="199" spans="2:273" x14ac:dyDescent="0.25">
      <c r="B199" s="2">
        <v>172</v>
      </c>
      <c r="C199" s="37">
        <v>72.516000000000005</v>
      </c>
      <c r="D199" s="37">
        <v>71</v>
      </c>
      <c r="E199" s="37">
        <v>71.606999999999999</v>
      </c>
      <c r="F199" s="37">
        <v>70.177000000000007</v>
      </c>
      <c r="G199" s="37">
        <v>66.451999999999998</v>
      </c>
      <c r="H199" s="37">
        <v>69.033000000000001</v>
      </c>
      <c r="I199" s="37">
        <v>67.081999999999994</v>
      </c>
      <c r="J199" s="37">
        <v>65.129000000000005</v>
      </c>
      <c r="K199" s="37">
        <v>67.822999999999993</v>
      </c>
      <c r="L199" s="37">
        <v>67.644999999999996</v>
      </c>
      <c r="M199" s="37">
        <v>67.322999999999993</v>
      </c>
      <c r="N199" s="37">
        <v>69.064999999999998</v>
      </c>
      <c r="O199" s="37">
        <v>69.805999999999997</v>
      </c>
      <c r="P199" s="37">
        <v>71.555999999999997</v>
      </c>
      <c r="Q199" s="37">
        <v>71.757999999999996</v>
      </c>
      <c r="S199" s="4">
        <f t="shared" si="441"/>
        <v>73.372732141959901</v>
      </c>
      <c r="T199" s="4">
        <f t="shared" si="442"/>
        <v>71.157599985655267</v>
      </c>
      <c r="U199" s="4">
        <f t="shared" si="443"/>
        <v>72.032437228624005</v>
      </c>
      <c r="V199" s="4">
        <f t="shared" si="444"/>
        <v>70.071129471931158</v>
      </c>
      <c r="W199" s="4">
        <f t="shared" si="445"/>
        <v>66.047050001001736</v>
      </c>
      <c r="X199" s="4">
        <f t="shared" si="446"/>
        <v>66.906846278595481</v>
      </c>
      <c r="Y199" s="4">
        <f t="shared" si="447"/>
        <v>67.211740391191938</v>
      </c>
      <c r="Z199" s="4">
        <f t="shared" si="448"/>
        <v>65.004236863765968</v>
      </c>
      <c r="AA199" s="4">
        <f t="shared" si="449"/>
        <v>67.907894076997906</v>
      </c>
      <c r="AB199" s="4">
        <f t="shared" si="450"/>
        <v>67.818647251903329</v>
      </c>
      <c r="AC199" s="4">
        <f t="shared" si="451"/>
        <v>66.945170276994105</v>
      </c>
      <c r="AD199" s="4">
        <f t="shared" si="452"/>
        <v>69.563506721320195</v>
      </c>
      <c r="AE199" s="4">
        <f t="shared" si="453"/>
        <v>70.288029513571388</v>
      </c>
      <c r="AF199" s="4">
        <f t="shared" si="454"/>
        <v>72.541083750874535</v>
      </c>
      <c r="AG199" s="4">
        <f t="shared" si="455"/>
        <v>72.974899698467667</v>
      </c>
      <c r="AI199" s="4">
        <f t="shared" si="456"/>
        <v>-0.85673214195989544</v>
      </c>
      <c r="AJ199" s="4">
        <f t="shared" si="457"/>
        <v>-0.15759998565526701</v>
      </c>
      <c r="AK199" s="4">
        <f t="shared" si="458"/>
        <v>-0.42543722862400557</v>
      </c>
      <c r="AL199" s="4">
        <f t="shared" si="459"/>
        <v>0.10587052806884856</v>
      </c>
      <c r="AM199" s="4">
        <f t="shared" si="460"/>
        <v>0.40494999899826212</v>
      </c>
      <c r="AN199" s="4">
        <f t="shared" si="461"/>
        <v>2.1261537214045205</v>
      </c>
      <c r="AO199" s="4">
        <f t="shared" si="462"/>
        <v>-0.12974039119194458</v>
      </c>
      <c r="AP199" s="4">
        <f t="shared" si="463"/>
        <v>0.12476313623403712</v>
      </c>
      <c r="AQ199" s="4">
        <f t="shared" si="464"/>
        <v>-8.4894076997912293E-2</v>
      </c>
      <c r="AR199" s="4">
        <f t="shared" si="465"/>
        <v>-0.17364725190333274</v>
      </c>
      <c r="AS199" s="4">
        <f t="shared" si="466"/>
        <v>0.37782972300588824</v>
      </c>
      <c r="AT199" s="4">
        <f t="shared" si="467"/>
        <v>-0.49850672132019724</v>
      </c>
      <c r="AU199" s="4">
        <f t="shared" si="468"/>
        <v>-0.48202951357139057</v>
      </c>
      <c r="AV199" s="4">
        <f t="shared" si="644"/>
        <v>-0.98508375087453715</v>
      </c>
      <c r="AW199" s="4">
        <f t="shared" si="644"/>
        <v>-1.216899698467671</v>
      </c>
      <c r="AY199" s="2">
        <f t="shared" si="520"/>
        <v>73.372732141442668</v>
      </c>
      <c r="AZ199" s="2">
        <f t="shared" si="571"/>
        <v>71.157599985655267</v>
      </c>
      <c r="BA199" s="2">
        <f t="shared" si="572"/>
        <v>72.032437228624005</v>
      </c>
      <c r="BB199" s="2">
        <f t="shared" si="573"/>
        <v>70.071129471931158</v>
      </c>
      <c r="BC199" s="2">
        <f t="shared" si="574"/>
        <v>66.047050001001736</v>
      </c>
      <c r="BD199" s="2">
        <f t="shared" si="575"/>
        <v>66.906846278595481</v>
      </c>
      <c r="BE199" s="2">
        <f t="shared" si="576"/>
        <v>67.211740391191938</v>
      </c>
      <c r="BF199" s="2">
        <f t="shared" si="577"/>
        <v>65.004236863765968</v>
      </c>
      <c r="BG199" s="2">
        <f t="shared" si="578"/>
        <v>67.907894076997906</v>
      </c>
      <c r="BH199" s="2">
        <f t="shared" si="579"/>
        <v>67.818647251903329</v>
      </c>
      <c r="BI199" s="2">
        <f t="shared" si="580"/>
        <v>66.945170276994105</v>
      </c>
      <c r="BJ199" s="2">
        <f t="shared" si="581"/>
        <v>69.563506721320081</v>
      </c>
      <c r="BK199" s="2">
        <f t="shared" si="582"/>
        <v>70.288029513511901</v>
      </c>
      <c r="BL199" s="2">
        <f t="shared" si="583"/>
        <v>72.540168103111682</v>
      </c>
      <c r="BM199" s="2">
        <f t="shared" si="584"/>
        <v>72.973647796884322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72.516000000000005</v>
      </c>
      <c r="CV199" s="2">
        <f t="shared" si="486"/>
        <v>71</v>
      </c>
      <c r="CW199" s="2">
        <f t="shared" si="487"/>
        <v>71.606999999999999</v>
      </c>
      <c r="CX199" s="2">
        <f t="shared" si="488"/>
        <v>70.177000000000007</v>
      </c>
      <c r="CY199" s="2">
        <f t="shared" si="489"/>
        <v>66.451999999999998</v>
      </c>
      <c r="CZ199" s="2">
        <f t="shared" si="490"/>
        <v>69.033000000000001</v>
      </c>
      <c r="DA199" s="2">
        <f t="shared" si="491"/>
        <v>67.081999999999994</v>
      </c>
      <c r="DB199" s="2">
        <f t="shared" si="492"/>
        <v>65.129000000000005</v>
      </c>
      <c r="DC199" s="2">
        <f t="shared" si="493"/>
        <v>67.822999999999993</v>
      </c>
      <c r="DD199" s="2">
        <f t="shared" si="494"/>
        <v>67.644999999999996</v>
      </c>
      <c r="DE199" s="2">
        <f t="shared" si="495"/>
        <v>67.322999999999993</v>
      </c>
      <c r="DF199" s="2">
        <f t="shared" si="496"/>
        <v>69.064999999999998</v>
      </c>
      <c r="DG199" s="2">
        <f t="shared" si="497"/>
        <v>69.805999999999997</v>
      </c>
      <c r="DH199" s="2" t="str">
        <f t="shared" si="498"/>
        <v/>
      </c>
      <c r="DI199" s="2">
        <f t="shared" si="499"/>
        <v>71.757999999999996</v>
      </c>
      <c r="DK199" s="2">
        <f t="shared" si="500"/>
        <v>116.86169737239504</v>
      </c>
      <c r="DL199" s="2">
        <f t="shared" si="645"/>
        <v>109.45913777921834</v>
      </c>
      <c r="DM199" s="2">
        <f t="shared" si="645"/>
        <v>106.81716399879193</v>
      </c>
      <c r="DN199" s="2">
        <f t="shared" si="645"/>
        <v>110.19355271047726</v>
      </c>
      <c r="DO199" s="2">
        <f t="shared" si="645"/>
        <v>104.50908425429478</v>
      </c>
      <c r="DP199" s="2">
        <f t="shared" si="645"/>
        <v>98.324187044534384</v>
      </c>
      <c r="DQ199" s="2">
        <f t="shared" si="645"/>
        <v>112.75472162162163</v>
      </c>
      <c r="DR199" s="2">
        <f t="shared" si="645"/>
        <v>118.21662913165267</v>
      </c>
      <c r="DS199" s="2">
        <f t="shared" si="645"/>
        <v>115.62027987987989</v>
      </c>
      <c r="DT199" s="2">
        <f t="shared" si="645"/>
        <v>99.143563300142233</v>
      </c>
      <c r="DU199" s="2">
        <f t="shared" si="645"/>
        <v>104.07600492395225</v>
      </c>
      <c r="DV199" s="2">
        <f t="shared" si="645"/>
        <v>107.88853744939271</v>
      </c>
      <c r="DW199" s="2">
        <f t="shared" si="645"/>
        <v>114.95047219973009</v>
      </c>
      <c r="DX199" s="2">
        <f t="shared" si="645"/>
        <v>121.03002372372373</v>
      </c>
      <c r="DY199" s="2">
        <f t="shared" si="645"/>
        <v>98.6481693548387</v>
      </c>
      <c r="EA199" s="2">
        <f t="shared" si="440"/>
        <v>72.011097146326648</v>
      </c>
      <c r="EB199" s="2">
        <f t="shared" si="502"/>
        <v>71.114130479267601</v>
      </c>
      <c r="EC199" s="2">
        <f t="shared" si="503"/>
        <v>71.450144575516262</v>
      </c>
      <c r="ED199" s="2">
        <f t="shared" si="504"/>
        <v>69.853997397866252</v>
      </c>
      <c r="EE199" s="2">
        <f t="shared" si="505"/>
        <v>63.885326579128886</v>
      </c>
      <c r="EF199" s="2">
        <f t="shared" si="506"/>
        <v>64.41189511377965</v>
      </c>
      <c r="EG199" s="2">
        <f t="shared" si="507"/>
        <v>65.940485752939978</v>
      </c>
      <c r="EH199" s="2">
        <f t="shared" si="508"/>
        <v>63.468101274987482</v>
      </c>
      <c r="EI199" s="2">
        <f t="shared" si="509"/>
        <v>68.163485886810321</v>
      </c>
      <c r="EJ199" s="2">
        <f t="shared" si="510"/>
        <v>66.978618413988826</v>
      </c>
      <c r="EK199" s="2">
        <f t="shared" si="511"/>
        <v>65.865907211086181</v>
      </c>
      <c r="EL199" s="2">
        <f t="shared" si="512"/>
        <v>70.098152200740415</v>
      </c>
      <c r="EM199" s="2">
        <f t="shared" si="513"/>
        <v>69.614638442703239</v>
      </c>
      <c r="EN199" s="2">
        <f t="shared" si="514"/>
        <v>73.269407028699078</v>
      </c>
      <c r="EO199" s="2">
        <f t="shared" si="515"/>
        <v>72.651702263779555</v>
      </c>
      <c r="EQ199" s="2">
        <f t="shared" si="516"/>
        <v>73.752481403508796</v>
      </c>
      <c r="ER199" s="2">
        <f t="shared" si="646"/>
        <v>71.164173161492087</v>
      </c>
      <c r="ES199" s="2">
        <f t="shared" si="646"/>
        <v>72.134597582140003</v>
      </c>
      <c r="ET199" s="2">
        <f t="shared" si="646"/>
        <v>70.111582535612229</v>
      </c>
      <c r="EU199" s="2">
        <f t="shared" si="646"/>
        <v>66.405887682512912</v>
      </c>
      <c r="EV199" s="2">
        <f t="shared" si="646"/>
        <v>67.327331597866433</v>
      </c>
      <c r="EW199" s="2">
        <f t="shared" si="646"/>
        <v>67.41151830195011</v>
      </c>
      <c r="EX199" s="2">
        <f t="shared" si="646"/>
        <v>65.203732745674159</v>
      </c>
      <c r="EY199" s="2">
        <f t="shared" si="646"/>
        <v>67.879095351472643</v>
      </c>
      <c r="EZ199" s="2">
        <f t="shared" si="646"/>
        <v>67.948641671864365</v>
      </c>
      <c r="FA199" s="2">
        <f t="shared" si="646"/>
        <v>67.159179526393757</v>
      </c>
      <c r="FB199" s="2">
        <f t="shared" si="646"/>
        <v>69.436267140566613</v>
      </c>
      <c r="FC199" s="2">
        <f t="shared" si="646"/>
        <v>70.471086193067563</v>
      </c>
      <c r="FD199" s="2">
        <f t="shared" si="646"/>
        <v>72.346936534748778</v>
      </c>
      <c r="FE199" s="2">
        <f t="shared" si="646"/>
        <v>73.08498363137366</v>
      </c>
      <c r="FG199" s="2">
        <f t="shared" si="518"/>
        <v>0.99999293858219362</v>
      </c>
      <c r="FH199" s="2">
        <f t="shared" si="647"/>
        <v>0.99999230420081808</v>
      </c>
      <c r="FI199" s="2">
        <f t="shared" si="647"/>
        <v>0.99999217701299392</v>
      </c>
      <c r="FJ199" s="2">
        <f t="shared" si="647"/>
        <v>0.99999149798846632</v>
      </c>
      <c r="FK199" s="2">
        <f t="shared" si="647"/>
        <v>0.99999068496787302</v>
      </c>
      <c r="FL199" s="2">
        <f t="shared" si="647"/>
        <v>0.99999132801575719</v>
      </c>
      <c r="FM199" s="2">
        <f t="shared" si="647"/>
        <v>0.99998995296439064</v>
      </c>
      <c r="FN199" s="2">
        <f t="shared" si="647"/>
        <v>0.99998966475634532</v>
      </c>
      <c r="FO199" s="2">
        <f t="shared" si="647"/>
        <v>0.99999027028823162</v>
      </c>
      <c r="FP199" s="2">
        <f t="shared" si="647"/>
        <v>0.9999901922639457</v>
      </c>
      <c r="FQ199" s="2">
        <f t="shared" si="647"/>
        <v>0.99999036403916342</v>
      </c>
      <c r="FR199" s="2">
        <f t="shared" si="647"/>
        <v>0.99999032649676689</v>
      </c>
      <c r="FS199" s="2">
        <f t="shared" si="647"/>
        <v>0.99999087331006797</v>
      </c>
      <c r="FT199" s="2">
        <f t="shared" si="647"/>
        <v>0.9999900341186998</v>
      </c>
      <c r="FU199" s="2">
        <f t="shared" si="647"/>
        <v>0.9999885784597079</v>
      </c>
      <c r="FW199" s="2">
        <f t="shared" si="536"/>
        <v>0.78174491395242329</v>
      </c>
      <c r="FX199" s="2">
        <f t="shared" si="588"/>
        <v>0.86275173497250701</v>
      </c>
      <c r="FY199" s="2">
        <f t="shared" si="589"/>
        <v>0.85033738144465698</v>
      </c>
      <c r="FZ199" s="2">
        <f t="shared" si="590"/>
        <v>0.8416211765842182</v>
      </c>
      <c r="GA199" s="2">
        <f t="shared" si="591"/>
        <v>0.85748566355452727</v>
      </c>
      <c r="GB199" s="2">
        <f t="shared" si="592"/>
        <v>0.85567190078434863</v>
      </c>
      <c r="GC199" s="2">
        <f t="shared" si="593"/>
        <v>0.86387231527425057</v>
      </c>
      <c r="GD199" s="2">
        <f t="shared" si="594"/>
        <v>0.8847326032846311</v>
      </c>
      <c r="GE199" s="2">
        <f t="shared" si="595"/>
        <v>0.90035890412241215</v>
      </c>
      <c r="GF199" s="2">
        <f t="shared" si="596"/>
        <v>0.86566313313345999</v>
      </c>
      <c r="GG199" s="2">
        <f t="shared" si="597"/>
        <v>0.83423642656899477</v>
      </c>
      <c r="GH199" s="2">
        <f t="shared" si="598"/>
        <v>0.80831412737089581</v>
      </c>
      <c r="GI199" s="2">
        <f t="shared" si="599"/>
        <v>0.78577742124359384</v>
      </c>
      <c r="GJ199" s="2">
        <f t="shared" si="600"/>
        <v>0.79104416565059299</v>
      </c>
      <c r="GK199" s="2">
        <f t="shared" si="601"/>
        <v>0.74235505485606978</v>
      </c>
      <c r="GM199" s="86">
        <f t="shared" si="537"/>
        <v>5.0235230879779771E-263</v>
      </c>
      <c r="GN199" s="86">
        <f t="shared" si="602"/>
        <v>4.8778029136966778E-287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4.9739173881911557E-173</v>
      </c>
      <c r="HD199" s="86">
        <f t="shared" si="616"/>
        <v>2.1832878615216167E-200</v>
      </c>
      <c r="HE199" s="86">
        <f t="shared" si="617"/>
        <v>8.4544364854530071E-248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5.4958605064466782E-303</v>
      </c>
      <c r="HJ199" s="86">
        <f t="shared" si="622"/>
        <v>0</v>
      </c>
      <c r="HK199" s="86">
        <f t="shared" si="623"/>
        <v>0</v>
      </c>
      <c r="HL199" s="86">
        <f t="shared" si="624"/>
        <v>1.0535673574823047E-303</v>
      </c>
      <c r="HM199" s="86">
        <f t="shared" si="625"/>
        <v>0</v>
      </c>
      <c r="HN199" s="86">
        <f t="shared" si="626"/>
        <v>0</v>
      </c>
      <c r="HO199" s="86">
        <f t="shared" si="627"/>
        <v>3.3250728141637542E-255</v>
      </c>
      <c r="HP199" s="86">
        <f t="shared" si="628"/>
        <v>1.2747696684909501E-239</v>
      </c>
      <c r="HQ199" s="86">
        <f t="shared" si="629"/>
        <v>0</v>
      </c>
      <c r="HS199" s="86">
        <f t="shared" si="539"/>
        <v>1.3725367192301348E-52</v>
      </c>
      <c r="HT199" s="86">
        <f t="shared" si="630"/>
        <v>4.0505776454272186E-68</v>
      </c>
      <c r="HU199" s="86">
        <f t="shared" si="631"/>
        <v>1.2547775149025213E-71</v>
      </c>
      <c r="HV199" s="86">
        <f t="shared" si="632"/>
        <v>2.2404534446790533E-68</v>
      </c>
      <c r="HW199" s="86">
        <f t="shared" si="633"/>
        <v>2.6419459459911625E-88</v>
      </c>
      <c r="HX199" s="86">
        <f t="shared" si="634"/>
        <v>3.9359117989725813E-79</v>
      </c>
      <c r="HY199" s="86">
        <f t="shared" si="635"/>
        <v>8.7944750645722937E-87</v>
      </c>
      <c r="HZ199" s="86">
        <f t="shared" si="636"/>
        <v>2.5824337951191075E-99</v>
      </c>
      <c r="IA199" s="86">
        <f t="shared" si="637"/>
        <v>7.6059051681280556E-100</v>
      </c>
      <c r="IB199" s="86">
        <f t="shared" si="638"/>
        <v>6.4261217111043475E-102</v>
      </c>
      <c r="IC199" s="86">
        <f t="shared" si="639"/>
        <v>2.4267109763723761E-79</v>
      </c>
      <c r="ID199" s="86">
        <f t="shared" si="640"/>
        <v>3.3785540490065453E-72</v>
      </c>
      <c r="IE199" s="86">
        <f t="shared" si="641"/>
        <v>4.4884759269462422E-68</v>
      </c>
      <c r="IF199" s="86">
        <f t="shared" si="642"/>
        <v>1.4833834959612496E-43</v>
      </c>
      <c r="IG199" s="86">
        <f t="shared" si="643"/>
        <v>1.0634243976763697E-40</v>
      </c>
      <c r="II199" s="86">
        <f t="shared" si="540"/>
        <v>5.3052303753524373E-8</v>
      </c>
      <c r="IJ199" s="86">
        <f t="shared" si="541"/>
        <v>3.0151750801487583E-16</v>
      </c>
      <c r="IK199" s="86">
        <f t="shared" si="542"/>
        <v>3.943533136079261E-15</v>
      </c>
      <c r="IL199" s="86">
        <f t="shared" si="543"/>
        <v>4.2165921934756136E-14</v>
      </c>
      <c r="IM199" s="86">
        <f t="shared" si="544"/>
        <v>3.0489411767309948E-20</v>
      </c>
      <c r="IN199" s="86">
        <f t="shared" si="545"/>
        <v>1.0953439402563633E-17</v>
      </c>
      <c r="IO199" s="86">
        <f t="shared" si="546"/>
        <v>1.2614106135714045E-20</v>
      </c>
      <c r="IP199" s="86">
        <f t="shared" si="547"/>
        <v>5.3531664050142555E-26</v>
      </c>
      <c r="IQ199" s="86">
        <f t="shared" si="548"/>
        <v>1.6437400103533277E-29</v>
      </c>
      <c r="IR199" s="86">
        <f t="shared" si="549"/>
        <v>8.869023493618099E-24</v>
      </c>
      <c r="IS199" s="86">
        <f t="shared" si="550"/>
        <v>1.3028542751278074E-15</v>
      </c>
      <c r="IT199" s="86">
        <f t="shared" si="551"/>
        <v>1.9209025334789804E-12</v>
      </c>
      <c r="IU199" s="86">
        <f t="shared" si="552"/>
        <v>3.1028519559865322E-10</v>
      </c>
      <c r="IV199" s="86">
        <f t="shared" si="553"/>
        <v>4.6173819159310805E-2</v>
      </c>
      <c r="IW199" s="86">
        <f t="shared" si="554"/>
        <v>1.7377028328470953E-4</v>
      </c>
      <c r="IY199" s="86">
        <f t="shared" si="555"/>
        <v>5.3052303753524373E-8</v>
      </c>
      <c r="IZ199" s="86">
        <f t="shared" si="556"/>
        <v>3.0151750801487583E-16</v>
      </c>
      <c r="JA199" s="86">
        <f t="shared" si="557"/>
        <v>3.943533136079261E-15</v>
      </c>
      <c r="JB199" s="86">
        <f t="shared" si="558"/>
        <v>4.2165921934756136E-14</v>
      </c>
      <c r="JC199" s="86">
        <f t="shared" si="559"/>
        <v>3.0489411767309948E-20</v>
      </c>
      <c r="JD199" s="86">
        <f t="shared" si="560"/>
        <v>1.0953439402563633E-17</v>
      </c>
      <c r="JE199" s="86">
        <f t="shared" si="561"/>
        <v>1.2614106135714045E-20</v>
      </c>
      <c r="JF199" s="86">
        <f t="shared" si="562"/>
        <v>5.3531664050142555E-26</v>
      </c>
      <c r="JG199" s="86">
        <f t="shared" si="563"/>
        <v>1.6437400103533277E-29</v>
      </c>
      <c r="JH199" s="86">
        <f t="shared" si="564"/>
        <v>8.869023493618099E-24</v>
      </c>
      <c r="JI199" s="86">
        <f t="shared" si="565"/>
        <v>1.3028542751278074E-15</v>
      </c>
      <c r="JJ199" s="86">
        <f t="shared" si="566"/>
        <v>1.9209025334789804E-12</v>
      </c>
      <c r="JK199" s="86">
        <f t="shared" si="567"/>
        <v>3.1028519559865322E-10</v>
      </c>
      <c r="JL199" s="86">
        <f t="shared" si="568"/>
        <v>4.6173819159310805E-2</v>
      </c>
      <c r="JM199" s="86">
        <f t="shared" si="569"/>
        <v>1.7377028328470953E-4</v>
      </c>
    </row>
    <row r="200" spans="2:273" x14ac:dyDescent="0.25">
      <c r="B200" s="2">
        <v>173</v>
      </c>
      <c r="C200" s="37">
        <v>74.093999999999994</v>
      </c>
      <c r="D200" s="37">
        <v>70.838999999999999</v>
      </c>
      <c r="E200" s="37">
        <v>72.131</v>
      </c>
      <c r="F200" s="37">
        <v>70.983999999999995</v>
      </c>
      <c r="G200" s="37">
        <v>65.677000000000007</v>
      </c>
      <c r="H200" s="37">
        <v>68.623000000000005</v>
      </c>
      <c r="I200" s="37">
        <v>66.573999999999998</v>
      </c>
      <c r="J200" s="37">
        <v>65.322999999999993</v>
      </c>
      <c r="K200" s="37">
        <v>68.225999999999999</v>
      </c>
      <c r="L200" s="37">
        <v>68.274000000000001</v>
      </c>
      <c r="M200" s="37">
        <v>67.048000000000002</v>
      </c>
      <c r="N200" s="37">
        <v>68.468000000000004</v>
      </c>
      <c r="O200" s="37">
        <v>70.016000000000005</v>
      </c>
      <c r="P200" s="37">
        <v>71.381</v>
      </c>
      <c r="Q200" s="37">
        <v>72.903000000000006</v>
      </c>
      <c r="S200" s="4">
        <f t="shared" si="441"/>
        <v>73.306355283720691</v>
      </c>
      <c r="T200" s="4">
        <f t="shared" si="442"/>
        <v>71.065917486985967</v>
      </c>
      <c r="U200" s="4">
        <f t="shared" si="443"/>
        <v>71.968286948223721</v>
      </c>
      <c r="V200" s="4">
        <f t="shared" si="444"/>
        <v>69.990135539264017</v>
      </c>
      <c r="W200" s="4">
        <f t="shared" si="445"/>
        <v>65.968434062172449</v>
      </c>
      <c r="X200" s="4">
        <f t="shared" si="446"/>
        <v>66.867111858506334</v>
      </c>
      <c r="Y200" s="4">
        <f t="shared" si="447"/>
        <v>67.149891285069955</v>
      </c>
      <c r="Z200" s="4">
        <f t="shared" si="448"/>
        <v>64.913549179536489</v>
      </c>
      <c r="AA200" s="4">
        <f t="shared" si="449"/>
        <v>67.812328454026954</v>
      </c>
      <c r="AB200" s="4">
        <f t="shared" si="450"/>
        <v>67.736322599146135</v>
      </c>
      <c r="AC200" s="4">
        <f t="shared" si="451"/>
        <v>66.834632716500792</v>
      </c>
      <c r="AD200" s="4">
        <f t="shared" si="452"/>
        <v>69.477468309331272</v>
      </c>
      <c r="AE200" s="4">
        <f t="shared" si="453"/>
        <v>70.224129427988686</v>
      </c>
      <c r="AF200" s="4">
        <f t="shared" si="454"/>
        <v>72.408214508291053</v>
      </c>
      <c r="AG200" s="4">
        <f t="shared" si="455"/>
        <v>72.875053392454035</v>
      </c>
      <c r="AI200" s="4">
        <f t="shared" si="456"/>
        <v>0.78764471627930277</v>
      </c>
      <c r="AJ200" s="4">
        <f t="shared" si="457"/>
        <v>-0.22691748698596825</v>
      </c>
      <c r="AK200" s="4">
        <f t="shared" si="458"/>
        <v>0.16271305177627937</v>
      </c>
      <c r="AL200" s="4">
        <f t="shared" si="459"/>
        <v>0.99386446073597767</v>
      </c>
      <c r="AM200" s="4">
        <f t="shared" si="460"/>
        <v>-0.29143406217244205</v>
      </c>
      <c r="AN200" s="4">
        <f t="shared" si="461"/>
        <v>1.7558881414936707</v>
      </c>
      <c r="AO200" s="4">
        <f t="shared" si="462"/>
        <v>-0.57589128506995735</v>
      </c>
      <c r="AP200" s="4">
        <f t="shared" si="463"/>
        <v>0.40945082046350478</v>
      </c>
      <c r="AQ200" s="4">
        <f t="shared" si="464"/>
        <v>0.41367154597304534</v>
      </c>
      <c r="AR200" s="4">
        <f t="shared" si="465"/>
        <v>0.53767740085386606</v>
      </c>
      <c r="AS200" s="4">
        <f t="shared" si="466"/>
        <v>0.21336728349920975</v>
      </c>
      <c r="AT200" s="4">
        <f t="shared" si="467"/>
        <v>-1.0094683093312682</v>
      </c>
      <c r="AU200" s="4">
        <f t="shared" si="468"/>
        <v>-0.2081294279886805</v>
      </c>
      <c r="AV200" s="4">
        <f t="shared" si="644"/>
        <v>-1.0272145082910527</v>
      </c>
      <c r="AW200" s="4">
        <f t="shared" si="644"/>
        <v>2.7946607545970892E-2</v>
      </c>
      <c r="AY200" s="2">
        <f t="shared" si="520"/>
        <v>73.306355283686727</v>
      </c>
      <c r="AZ200" s="2">
        <f t="shared" si="571"/>
        <v>71.065917486985967</v>
      </c>
      <c r="BA200" s="2">
        <f t="shared" si="572"/>
        <v>71.968286948223721</v>
      </c>
      <c r="BB200" s="2">
        <f t="shared" si="573"/>
        <v>69.990135539264017</v>
      </c>
      <c r="BC200" s="2">
        <f t="shared" si="574"/>
        <v>65.968434062172449</v>
      </c>
      <c r="BD200" s="2">
        <f t="shared" si="575"/>
        <v>66.867111858506334</v>
      </c>
      <c r="BE200" s="2">
        <f t="shared" si="576"/>
        <v>67.149891285069955</v>
      </c>
      <c r="BF200" s="2">
        <f t="shared" si="577"/>
        <v>64.913549179536489</v>
      </c>
      <c r="BG200" s="2">
        <f t="shared" si="578"/>
        <v>67.812328454026954</v>
      </c>
      <c r="BH200" s="2">
        <f t="shared" si="579"/>
        <v>67.736322599146135</v>
      </c>
      <c r="BI200" s="2">
        <f t="shared" si="580"/>
        <v>66.834632716500792</v>
      </c>
      <c r="BJ200" s="2">
        <f t="shared" si="581"/>
        <v>69.477468309331272</v>
      </c>
      <c r="BK200" s="2">
        <f t="shared" si="582"/>
        <v>70.224129427986981</v>
      </c>
      <c r="BL200" s="2">
        <f t="shared" si="583"/>
        <v>72.40798756991633</v>
      </c>
      <c r="BM200" s="2">
        <f t="shared" si="584"/>
        <v>72.874824704307741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74.093999999999994</v>
      </c>
      <c r="CV200" s="2">
        <f t="shared" si="486"/>
        <v>70.838999999999999</v>
      </c>
      <c r="CW200" s="2">
        <f t="shared" si="487"/>
        <v>72.131</v>
      </c>
      <c r="CX200" s="2">
        <f t="shared" si="488"/>
        <v>70.983999999999995</v>
      </c>
      <c r="CY200" s="2">
        <f t="shared" si="489"/>
        <v>65.677000000000007</v>
      </c>
      <c r="CZ200" s="2">
        <f t="shared" si="490"/>
        <v>68.623000000000005</v>
      </c>
      <c r="DA200" s="2">
        <f t="shared" si="491"/>
        <v>66.573999999999998</v>
      </c>
      <c r="DB200" s="2">
        <f t="shared" si="492"/>
        <v>65.322999999999993</v>
      </c>
      <c r="DC200" s="2">
        <f t="shared" si="493"/>
        <v>68.225999999999999</v>
      </c>
      <c r="DD200" s="2">
        <f t="shared" si="494"/>
        <v>68.274000000000001</v>
      </c>
      <c r="DE200" s="2">
        <f t="shared" si="495"/>
        <v>67.048000000000002</v>
      </c>
      <c r="DF200" s="2">
        <f t="shared" si="496"/>
        <v>68.468000000000004</v>
      </c>
      <c r="DG200" s="2">
        <f t="shared" si="497"/>
        <v>70.016000000000005</v>
      </c>
      <c r="DH200" s="2" t="str">
        <f t="shared" si="498"/>
        <v/>
      </c>
      <c r="DI200" s="2">
        <f t="shared" si="499"/>
        <v>72.903000000000006</v>
      </c>
      <c r="DK200" s="2">
        <f t="shared" si="500"/>
        <v>117.04040289942616</v>
      </c>
      <c r="DL200" s="2">
        <f t="shared" si="645"/>
        <v>109.58612659698028</v>
      </c>
      <c r="DM200" s="2">
        <f t="shared" si="645"/>
        <v>106.93602416188465</v>
      </c>
      <c r="DN200" s="2">
        <f t="shared" si="645"/>
        <v>110.33618750506442</v>
      </c>
      <c r="DO200" s="2">
        <f t="shared" si="645"/>
        <v>104.6122246416457</v>
      </c>
      <c r="DP200" s="2">
        <f t="shared" si="645"/>
        <v>98.389792712550587</v>
      </c>
      <c r="DQ200" s="2">
        <f t="shared" si="645"/>
        <v>112.9412707850708</v>
      </c>
      <c r="DR200" s="2">
        <f t="shared" si="645"/>
        <v>118.4445462184874</v>
      </c>
      <c r="DS200" s="2">
        <f t="shared" si="645"/>
        <v>115.81817923637924</v>
      </c>
      <c r="DT200" s="2">
        <f t="shared" si="645"/>
        <v>99.209745139876702</v>
      </c>
      <c r="DU200" s="2">
        <f t="shared" si="645"/>
        <v>104.18539796476634</v>
      </c>
      <c r="DV200" s="2">
        <f t="shared" si="645"/>
        <v>108.01961012145749</v>
      </c>
      <c r="DW200" s="2">
        <f t="shared" si="645"/>
        <v>115.13549264507421</v>
      </c>
      <c r="DX200" s="2">
        <f t="shared" si="645"/>
        <v>121.25079605319605</v>
      </c>
      <c r="DY200" s="2">
        <f t="shared" si="645"/>
        <v>98.719444758064512</v>
      </c>
      <c r="EA200" s="2">
        <f t="shared" si="440"/>
        <v>71.89395337843699</v>
      </c>
      <c r="EB200" s="2">
        <f t="shared" si="502"/>
        <v>71.0197622240172</v>
      </c>
      <c r="EC200" s="2">
        <f t="shared" si="503"/>
        <v>71.36891886624376</v>
      </c>
      <c r="ED200" s="2">
        <f t="shared" si="504"/>
        <v>69.765490762425188</v>
      </c>
      <c r="EE200" s="2">
        <f t="shared" si="505"/>
        <v>63.745427534982255</v>
      </c>
      <c r="EF200" s="2">
        <f t="shared" si="506"/>
        <v>64.299925217920247</v>
      </c>
      <c r="EG200" s="2">
        <f t="shared" si="507"/>
        <v>65.842548818815715</v>
      </c>
      <c r="EH200" s="2">
        <f t="shared" si="508"/>
        <v>63.336374636856249</v>
      </c>
      <c r="EI200" s="2">
        <f t="shared" si="509"/>
        <v>68.072711058489219</v>
      </c>
      <c r="EJ200" s="2">
        <f t="shared" si="510"/>
        <v>66.872299716235929</v>
      </c>
      <c r="EK200" s="2">
        <f t="shared" si="511"/>
        <v>65.721332484260785</v>
      </c>
      <c r="EL200" s="2">
        <f t="shared" si="512"/>
        <v>70.029706705059624</v>
      </c>
      <c r="EM200" s="2">
        <f t="shared" si="513"/>
        <v>69.525833300685619</v>
      </c>
      <c r="EN200" s="2">
        <f t="shared" si="514"/>
        <v>73.163532630177002</v>
      </c>
      <c r="EO200" s="2">
        <f t="shared" si="515"/>
        <v>72.540165354330739</v>
      </c>
      <c r="EQ200" s="2">
        <f t="shared" si="516"/>
        <v>73.66562190476192</v>
      </c>
      <c r="ER200" s="2">
        <f t="shared" si="646"/>
        <v>71.07230394415582</v>
      </c>
      <c r="ES200" s="2">
        <f t="shared" si="646"/>
        <v>72.064201451942836</v>
      </c>
      <c r="ET200" s="2">
        <f t="shared" si="646"/>
        <v>70.028321618237456</v>
      </c>
      <c r="EU200" s="2">
        <f t="shared" si="646"/>
        <v>66.304989660782084</v>
      </c>
      <c r="EV200" s="2">
        <f t="shared" si="646"/>
        <v>67.261713436640861</v>
      </c>
      <c r="EW200" s="2">
        <f t="shared" si="646"/>
        <v>67.337280171073346</v>
      </c>
      <c r="EX200" s="2">
        <f t="shared" si="646"/>
        <v>65.10037001238922</v>
      </c>
      <c r="EY200" s="2">
        <f t="shared" si="646"/>
        <v>67.785581446542906</v>
      </c>
      <c r="EZ200" s="2">
        <f t="shared" si="646"/>
        <v>67.858276945949541</v>
      </c>
      <c r="FA200" s="2">
        <f t="shared" si="646"/>
        <v>67.03598283343544</v>
      </c>
      <c r="FB200" s="2">
        <f t="shared" si="646"/>
        <v>69.35762430828828</v>
      </c>
      <c r="FC200" s="2">
        <f t="shared" si="646"/>
        <v>70.397277627442136</v>
      </c>
      <c r="FD200" s="2">
        <f t="shared" si="646"/>
        <v>72.2254272944691</v>
      </c>
      <c r="FE200" s="2">
        <f t="shared" si="646"/>
        <v>72.980394213107743</v>
      </c>
      <c r="FG200" s="2">
        <f t="shared" si="518"/>
        <v>0.99999355990641803</v>
      </c>
      <c r="FH200" s="2">
        <f t="shared" si="647"/>
        <v>0.99999298134297587</v>
      </c>
      <c r="FI200" s="2">
        <f t="shared" si="647"/>
        <v>0.99999286534614329</v>
      </c>
      <c r="FJ200" s="2">
        <f t="shared" si="647"/>
        <v>0.99999224606752435</v>
      </c>
      <c r="FK200" s="2">
        <f t="shared" si="647"/>
        <v>0.99999150458276831</v>
      </c>
      <c r="FL200" s="2">
        <f t="shared" si="647"/>
        <v>0.99999209105033704</v>
      </c>
      <c r="FM200" s="2">
        <f t="shared" si="647"/>
        <v>0.99999083698652047</v>
      </c>
      <c r="FN200" s="2">
        <f t="shared" si="647"/>
        <v>0.99999057413718773</v>
      </c>
      <c r="FO200" s="2">
        <f t="shared" si="647"/>
        <v>0.99999112638980658</v>
      </c>
      <c r="FP200" s="2">
        <f t="shared" si="647"/>
        <v>0.99999105523068987</v>
      </c>
      <c r="FQ200" s="2">
        <f t="shared" si="647"/>
        <v>0.99999121189181839</v>
      </c>
      <c r="FR200" s="2">
        <f t="shared" si="647"/>
        <v>0.99999117765268764</v>
      </c>
      <c r="FS200" s="2">
        <f t="shared" si="647"/>
        <v>0.99999167635317021</v>
      </c>
      <c r="FT200" s="2">
        <f t="shared" si="647"/>
        <v>0.9999909110002605</v>
      </c>
      <c r="FU200" s="2">
        <f t="shared" si="647"/>
        <v>0.9999895834209831</v>
      </c>
      <c r="FW200" s="2">
        <f t="shared" si="536"/>
        <v>0.79705155727925392</v>
      </c>
      <c r="FX200" s="2">
        <f t="shared" si="588"/>
        <v>0.87329799564042598</v>
      </c>
      <c r="FY200" s="2">
        <f t="shared" si="589"/>
        <v>0.86168463775432469</v>
      </c>
      <c r="FZ200" s="2">
        <f t="shared" si="590"/>
        <v>0.85351544324014716</v>
      </c>
      <c r="GA200" s="2">
        <f t="shared" si="591"/>
        <v>0.86837483813888416</v>
      </c>
      <c r="GB200" s="2">
        <f t="shared" si="592"/>
        <v>0.86667811334899314</v>
      </c>
      <c r="GC200" s="2">
        <f t="shared" si="593"/>
        <v>0.87434501059742453</v>
      </c>
      <c r="GD200" s="2">
        <f t="shared" si="594"/>
        <v>0.89379775167421427</v>
      </c>
      <c r="GE200" s="2">
        <f t="shared" si="595"/>
        <v>0.90832247279374112</v>
      </c>
      <c r="GF200" s="2">
        <f t="shared" si="596"/>
        <v>0.87601782869945211</v>
      </c>
      <c r="GG200" s="2">
        <f t="shared" si="597"/>
        <v>0.84658419371369698</v>
      </c>
      <c r="GH200" s="2">
        <f t="shared" si="598"/>
        <v>0.82218126602510688</v>
      </c>
      <c r="GI200" s="2">
        <f t="shared" si="599"/>
        <v>0.80087329411227914</v>
      </c>
      <c r="GJ200" s="2">
        <f t="shared" si="600"/>
        <v>0.80586059647014441</v>
      </c>
      <c r="GK200" s="2">
        <f t="shared" si="601"/>
        <v>0.75957458212401763</v>
      </c>
      <c r="GM200" s="86">
        <f t="shared" si="537"/>
        <v>6.3297787033792913E-268</v>
      </c>
      <c r="GN200" s="86">
        <f t="shared" si="602"/>
        <v>2.5096274704500687E-292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3.8970407542884589E-177</v>
      </c>
      <c r="HD200" s="86">
        <f t="shared" si="616"/>
        <v>4.5845204656260652E-205</v>
      </c>
      <c r="HE200" s="86">
        <f t="shared" si="617"/>
        <v>1.3199406561105632E-253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2.9053132857404926E-261</v>
      </c>
      <c r="HP200" s="86">
        <f t="shared" si="628"/>
        <v>2.6674281855259245E-245</v>
      </c>
      <c r="HQ200" s="86">
        <f t="shared" si="629"/>
        <v>0</v>
      </c>
      <c r="HS200" s="86">
        <f t="shared" si="539"/>
        <v>6.6739333146258821E-55</v>
      </c>
      <c r="HT200" s="86">
        <f t="shared" si="630"/>
        <v>7.1845141183785036E-71</v>
      </c>
      <c r="HU200" s="86">
        <f t="shared" si="631"/>
        <v>1.6884922315401894E-74</v>
      </c>
      <c r="HV200" s="86">
        <f t="shared" si="632"/>
        <v>3.5146402670772105E-71</v>
      </c>
      <c r="HW200" s="86">
        <f t="shared" si="633"/>
        <v>6.218085222325181E-92</v>
      </c>
      <c r="HX200" s="86">
        <f t="shared" si="634"/>
        <v>2.4044259811494378E-82</v>
      </c>
      <c r="HY200" s="86">
        <f t="shared" si="635"/>
        <v>2.6076055925846208E-90</v>
      </c>
      <c r="HZ200" s="86">
        <f t="shared" si="636"/>
        <v>3.4207010166042173E-103</v>
      </c>
      <c r="IA200" s="86">
        <f t="shared" si="637"/>
        <v>1.0727005321915001E-103</v>
      </c>
      <c r="IB200" s="86">
        <f t="shared" si="638"/>
        <v>5.1184320968412393E-106</v>
      </c>
      <c r="IC200" s="86">
        <f t="shared" si="639"/>
        <v>1.1885433034173475E-82</v>
      </c>
      <c r="ID200" s="86">
        <f t="shared" si="640"/>
        <v>2.5591805944195399E-75</v>
      </c>
      <c r="IE200" s="86">
        <f t="shared" si="641"/>
        <v>4.5073741843594227E-71</v>
      </c>
      <c r="IF200" s="86">
        <f t="shared" si="642"/>
        <v>1.7146057799300685E-45</v>
      </c>
      <c r="IG200" s="86">
        <f t="shared" si="643"/>
        <v>1.4517809684844027E-42</v>
      </c>
      <c r="II200" s="86">
        <f t="shared" si="540"/>
        <v>5.4485361567128427E-9</v>
      </c>
      <c r="IJ200" s="86">
        <f t="shared" si="541"/>
        <v>9.3095902471941626E-18</v>
      </c>
      <c r="IK200" s="86">
        <f t="shared" si="542"/>
        <v>1.3037564266217166E-16</v>
      </c>
      <c r="IL200" s="86">
        <f t="shared" si="543"/>
        <v>1.5784871582127134E-15</v>
      </c>
      <c r="IM200" s="86">
        <f t="shared" si="544"/>
        <v>3.3160904615827422E-22</v>
      </c>
      <c r="IN200" s="86">
        <f t="shared" si="545"/>
        <v>2.1253578289607811E-19</v>
      </c>
      <c r="IO200" s="86">
        <f t="shared" si="546"/>
        <v>1.4340194250821057E-22</v>
      </c>
      <c r="IP200" s="86">
        <f t="shared" si="547"/>
        <v>3.0057029070293351E-28</v>
      </c>
      <c r="IQ200" s="86">
        <f t="shared" si="548"/>
        <v>6.8816124822252656E-32</v>
      </c>
      <c r="IR200" s="86">
        <f t="shared" si="549"/>
        <v>5.0551991026750898E-26</v>
      </c>
      <c r="IS200" s="86">
        <f t="shared" si="550"/>
        <v>2.9140550998622592E-17</v>
      </c>
      <c r="IT200" s="86">
        <f t="shared" si="551"/>
        <v>6.8551537787398385E-14</v>
      </c>
      <c r="IU200" s="86">
        <f t="shared" si="552"/>
        <v>1.5910474690419981E-11</v>
      </c>
      <c r="IV200" s="86">
        <f t="shared" si="553"/>
        <v>3.3029362130298438E-2</v>
      </c>
      <c r="IW200" s="86">
        <f t="shared" si="554"/>
        <v>4.5399003947174832E-5</v>
      </c>
      <c r="IY200" s="86">
        <f t="shared" si="555"/>
        <v>5.4485361567128427E-9</v>
      </c>
      <c r="IZ200" s="86">
        <f t="shared" si="556"/>
        <v>9.3095902471941626E-18</v>
      </c>
      <c r="JA200" s="86">
        <f t="shared" si="557"/>
        <v>1.3037564266217166E-16</v>
      </c>
      <c r="JB200" s="86">
        <f t="shared" si="558"/>
        <v>1.5784871582127134E-15</v>
      </c>
      <c r="JC200" s="86">
        <f t="shared" si="559"/>
        <v>3.3160904615827422E-22</v>
      </c>
      <c r="JD200" s="86">
        <f t="shared" si="560"/>
        <v>2.1253578289607811E-19</v>
      </c>
      <c r="JE200" s="86">
        <f t="shared" si="561"/>
        <v>1.4340194250821057E-22</v>
      </c>
      <c r="JF200" s="86">
        <f t="shared" si="562"/>
        <v>3.0057029070293351E-28</v>
      </c>
      <c r="JG200" s="86">
        <f t="shared" si="563"/>
        <v>6.8816124822252656E-32</v>
      </c>
      <c r="JH200" s="86">
        <f t="shared" si="564"/>
        <v>5.0551991026750898E-26</v>
      </c>
      <c r="JI200" s="86">
        <f t="shared" si="565"/>
        <v>2.9140550998622592E-17</v>
      </c>
      <c r="JJ200" s="86">
        <f t="shared" si="566"/>
        <v>6.8551537787398385E-14</v>
      </c>
      <c r="JK200" s="86">
        <f t="shared" si="567"/>
        <v>1.5910474690419981E-11</v>
      </c>
      <c r="JL200" s="86">
        <f t="shared" si="568"/>
        <v>3.3029362130298438E-2</v>
      </c>
      <c r="JM200" s="86">
        <f t="shared" si="569"/>
        <v>4.5399003947174832E-5</v>
      </c>
    </row>
    <row r="201" spans="2:273" x14ac:dyDescent="0.25">
      <c r="B201" s="2">
        <v>174</v>
      </c>
      <c r="C201" s="37">
        <v>73.438000000000002</v>
      </c>
      <c r="D201" s="37">
        <v>71.822999999999993</v>
      </c>
      <c r="E201" s="37">
        <v>71.983999999999995</v>
      </c>
      <c r="F201" s="37">
        <v>70.370999999999995</v>
      </c>
      <c r="G201" s="37">
        <v>65.5</v>
      </c>
      <c r="H201" s="37">
        <v>69.459000000000003</v>
      </c>
      <c r="I201" s="37">
        <v>67.164000000000001</v>
      </c>
      <c r="J201" s="37">
        <v>64.790000000000006</v>
      </c>
      <c r="K201" s="37">
        <v>67.305999999999997</v>
      </c>
      <c r="L201" s="37">
        <v>68.257999999999996</v>
      </c>
      <c r="M201" s="37">
        <v>66.242000000000004</v>
      </c>
      <c r="N201" s="37">
        <v>68.983999999999995</v>
      </c>
      <c r="O201" s="37">
        <v>70.629000000000005</v>
      </c>
      <c r="P201" s="37">
        <v>72.619</v>
      </c>
      <c r="Q201" s="37">
        <v>72.209999999999994</v>
      </c>
      <c r="S201" s="4">
        <f t="shared" si="441"/>
        <v>73.239439597250922</v>
      </c>
      <c r="T201" s="4">
        <f t="shared" si="442"/>
        <v>70.974251147906074</v>
      </c>
      <c r="U201" s="4">
        <f t="shared" si="443"/>
        <v>71.903868066811043</v>
      </c>
      <c r="V201" s="4">
        <f t="shared" si="444"/>
        <v>69.909067779683625</v>
      </c>
      <c r="W201" s="4">
        <f t="shared" si="445"/>
        <v>65.888814244574036</v>
      </c>
      <c r="X201" s="4">
        <f t="shared" si="446"/>
        <v>66.826238035138374</v>
      </c>
      <c r="Y201" s="4">
        <f t="shared" si="447"/>
        <v>67.087482457000718</v>
      </c>
      <c r="Z201" s="4">
        <f t="shared" si="448"/>
        <v>64.822242919808815</v>
      </c>
      <c r="AA201" s="4">
        <f t="shared" si="449"/>
        <v>67.716889549671592</v>
      </c>
      <c r="AB201" s="4">
        <f t="shared" si="450"/>
        <v>67.653636438832962</v>
      </c>
      <c r="AC201" s="4">
        <f t="shared" si="451"/>
        <v>66.723605616055622</v>
      </c>
      <c r="AD201" s="4">
        <f t="shared" si="452"/>
        <v>69.391694553083084</v>
      </c>
      <c r="AE201" s="4">
        <f t="shared" si="453"/>
        <v>70.15996376430671</v>
      </c>
      <c r="AF201" s="4">
        <f t="shared" si="454"/>
        <v>72.276172226600679</v>
      </c>
      <c r="AG201" s="4">
        <f t="shared" si="455"/>
        <v>72.775920155647924</v>
      </c>
      <c r="AI201" s="4">
        <f t="shared" si="456"/>
        <v>0.19856040274908082</v>
      </c>
      <c r="AJ201" s="4">
        <f t="shared" si="457"/>
        <v>0.84874885209391948</v>
      </c>
      <c r="AK201" s="4">
        <f t="shared" si="458"/>
        <v>8.0131933188951621E-2</v>
      </c>
      <c r="AL201" s="4">
        <f t="shared" si="459"/>
        <v>0.46193222031637049</v>
      </c>
      <c r="AM201" s="4">
        <f t="shared" si="460"/>
        <v>-0.38881424457403568</v>
      </c>
      <c r="AN201" s="4">
        <f t="shared" si="461"/>
        <v>2.6327619648616292</v>
      </c>
      <c r="AO201" s="4">
        <f t="shared" si="462"/>
        <v>7.6517542999283705E-2</v>
      </c>
      <c r="AP201" s="4">
        <f t="shared" si="463"/>
        <v>-3.2242919808808779E-2</v>
      </c>
      <c r="AQ201" s="4">
        <f t="shared" si="464"/>
        <v>-0.41088954967159452</v>
      </c>
      <c r="AR201" s="4">
        <f t="shared" si="465"/>
        <v>0.60436356116703394</v>
      </c>
      <c r="AS201" s="4">
        <f t="shared" si="466"/>
        <v>-0.48160561605561725</v>
      </c>
      <c r="AT201" s="4">
        <f t="shared" si="467"/>
        <v>-0.40769455308308977</v>
      </c>
      <c r="AU201" s="4">
        <f t="shared" si="468"/>
        <v>0.46903623569329511</v>
      </c>
      <c r="AV201" s="4">
        <f t="shared" si="644"/>
        <v>0.34282777339932125</v>
      </c>
      <c r="AW201" s="4">
        <f t="shared" si="644"/>
        <v>-0.5659201556479303</v>
      </c>
      <c r="AY201" s="2">
        <f t="shared" si="520"/>
        <v>73.23943959724906</v>
      </c>
      <c r="AZ201" s="2">
        <f t="shared" si="571"/>
        <v>70.974251147906074</v>
      </c>
      <c r="BA201" s="2">
        <f t="shared" si="572"/>
        <v>71.903868066811043</v>
      </c>
      <c r="BB201" s="2">
        <f t="shared" si="573"/>
        <v>69.909067779683625</v>
      </c>
      <c r="BC201" s="2">
        <f t="shared" si="574"/>
        <v>65.888814244574036</v>
      </c>
      <c r="BD201" s="2">
        <f t="shared" si="575"/>
        <v>66.826238035138374</v>
      </c>
      <c r="BE201" s="2">
        <f t="shared" si="576"/>
        <v>67.087482457000718</v>
      </c>
      <c r="BF201" s="2">
        <f t="shared" si="577"/>
        <v>64.822242919808815</v>
      </c>
      <c r="BG201" s="2">
        <f t="shared" si="578"/>
        <v>67.716889549671592</v>
      </c>
      <c r="BH201" s="2">
        <f t="shared" si="579"/>
        <v>67.653636438832962</v>
      </c>
      <c r="BI201" s="2">
        <f t="shared" si="580"/>
        <v>66.723605616055622</v>
      </c>
      <c r="BJ201" s="2">
        <f t="shared" si="581"/>
        <v>69.391694553083084</v>
      </c>
      <c r="BK201" s="2">
        <f t="shared" si="582"/>
        <v>70.159963764306667</v>
      </c>
      <c r="BL201" s="2">
        <f t="shared" si="583"/>
        <v>72.276120712713848</v>
      </c>
      <c r="BM201" s="2">
        <f t="shared" si="584"/>
        <v>72.775883498854412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>
        <f t="shared" si="485"/>
        <v>73.438000000000002</v>
      </c>
      <c r="CV201" s="2">
        <f t="shared" si="486"/>
        <v>71.822999999999993</v>
      </c>
      <c r="CW201" s="2">
        <f t="shared" si="487"/>
        <v>71.983999999999995</v>
      </c>
      <c r="CX201" s="2">
        <f t="shared" si="488"/>
        <v>70.370999999999995</v>
      </c>
      <c r="CY201" s="2">
        <f t="shared" si="489"/>
        <v>65.5</v>
      </c>
      <c r="CZ201" s="2">
        <f t="shared" si="490"/>
        <v>69.459000000000003</v>
      </c>
      <c r="DA201" s="2">
        <f t="shared" si="491"/>
        <v>67.164000000000001</v>
      </c>
      <c r="DB201" s="2">
        <f t="shared" si="492"/>
        <v>64.790000000000006</v>
      </c>
      <c r="DC201" s="2">
        <f t="shared" si="493"/>
        <v>67.305999999999997</v>
      </c>
      <c r="DD201" s="2">
        <f t="shared" si="494"/>
        <v>68.257999999999996</v>
      </c>
      <c r="DE201" s="2">
        <f t="shared" si="495"/>
        <v>66.242000000000004</v>
      </c>
      <c r="DF201" s="2">
        <f t="shared" si="496"/>
        <v>68.983999999999995</v>
      </c>
      <c r="DG201" s="2">
        <f t="shared" si="497"/>
        <v>70.629000000000005</v>
      </c>
      <c r="DH201" s="2" t="str">
        <f t="shared" si="498"/>
        <v/>
      </c>
      <c r="DI201" s="2">
        <f t="shared" si="499"/>
        <v>72.209999999999994</v>
      </c>
      <c r="DK201" s="2">
        <f t="shared" si="500"/>
        <v>117.21910842645727</v>
      </c>
      <c r="DL201" s="2">
        <f t="shared" si="645"/>
        <v>109.71311541474221</v>
      </c>
      <c r="DM201" s="2">
        <f t="shared" si="645"/>
        <v>107.05488432497737</v>
      </c>
      <c r="DN201" s="2">
        <f t="shared" si="645"/>
        <v>110.47882229965157</v>
      </c>
      <c r="DO201" s="2">
        <f t="shared" si="645"/>
        <v>104.71536502899662</v>
      </c>
      <c r="DP201" s="2">
        <f t="shared" si="645"/>
        <v>98.455398380566777</v>
      </c>
      <c r="DQ201" s="2">
        <f t="shared" si="645"/>
        <v>113.12781994851994</v>
      </c>
      <c r="DR201" s="2">
        <f t="shared" si="645"/>
        <v>118.67246330532214</v>
      </c>
      <c r="DS201" s="2">
        <f t="shared" si="645"/>
        <v>116.01607859287859</v>
      </c>
      <c r="DT201" s="2">
        <f t="shared" si="645"/>
        <v>99.275926979611171</v>
      </c>
      <c r="DU201" s="2">
        <f t="shared" si="645"/>
        <v>104.29479100558044</v>
      </c>
      <c r="DV201" s="2">
        <f t="shared" si="645"/>
        <v>108.15068279352226</v>
      </c>
      <c r="DW201" s="2">
        <f t="shared" si="645"/>
        <v>115.32051309041834</v>
      </c>
      <c r="DX201" s="2">
        <f t="shared" si="645"/>
        <v>121.47156838266838</v>
      </c>
      <c r="DY201" s="2">
        <f t="shared" si="645"/>
        <v>98.790720161290324</v>
      </c>
      <c r="EA201" s="2">
        <f t="shared" si="440"/>
        <v>71.776809610547318</v>
      </c>
      <c r="EB201" s="2">
        <f t="shared" si="502"/>
        <v>70.925393968766798</v>
      </c>
      <c r="EC201" s="2">
        <f t="shared" si="503"/>
        <v>71.287693156971244</v>
      </c>
      <c r="ED201" s="2">
        <f t="shared" si="504"/>
        <v>69.676984126984124</v>
      </c>
      <c r="EE201" s="2">
        <f t="shared" si="505"/>
        <v>63.605528490835624</v>
      </c>
      <c r="EF201" s="2">
        <f t="shared" si="506"/>
        <v>64.187955322060859</v>
      </c>
      <c r="EG201" s="2">
        <f t="shared" si="507"/>
        <v>65.744611884691466</v>
      </c>
      <c r="EH201" s="2">
        <f t="shared" si="508"/>
        <v>63.204647998725015</v>
      </c>
      <c r="EI201" s="2">
        <f t="shared" si="509"/>
        <v>67.981936230168117</v>
      </c>
      <c r="EJ201" s="2">
        <f t="shared" si="510"/>
        <v>66.765981018483032</v>
      </c>
      <c r="EK201" s="2">
        <f t="shared" si="511"/>
        <v>65.576757757435402</v>
      </c>
      <c r="EL201" s="2">
        <f t="shared" si="512"/>
        <v>69.961261209378833</v>
      </c>
      <c r="EM201" s="2">
        <f t="shared" si="513"/>
        <v>69.437028158667985</v>
      </c>
      <c r="EN201" s="2">
        <f t="shared" si="514"/>
        <v>73.057658231654926</v>
      </c>
      <c r="EO201" s="2">
        <f t="shared" si="515"/>
        <v>72.428628444881923</v>
      </c>
      <c r="EQ201" s="2">
        <f t="shared" si="516"/>
        <v>73.578762406015059</v>
      </c>
      <c r="ER201" s="2">
        <f t="shared" si="646"/>
        <v>70.980434726819553</v>
      </c>
      <c r="ES201" s="2">
        <f t="shared" si="646"/>
        <v>71.993805321745654</v>
      </c>
      <c r="ET201" s="2">
        <f t="shared" si="646"/>
        <v>69.945060700862683</v>
      </c>
      <c r="EU201" s="2">
        <f t="shared" si="646"/>
        <v>66.204091639051256</v>
      </c>
      <c r="EV201" s="2">
        <f t="shared" si="646"/>
        <v>67.196095275415288</v>
      </c>
      <c r="EW201" s="2">
        <f t="shared" si="646"/>
        <v>67.263042040196595</v>
      </c>
      <c r="EX201" s="2">
        <f t="shared" si="646"/>
        <v>64.997007279104309</v>
      </c>
      <c r="EY201" s="2">
        <f t="shared" si="646"/>
        <v>67.69206754161317</v>
      </c>
      <c r="EZ201" s="2">
        <f t="shared" si="646"/>
        <v>67.767912220034702</v>
      </c>
      <c r="FA201" s="2">
        <f t="shared" si="646"/>
        <v>66.912786140477124</v>
      </c>
      <c r="FB201" s="2">
        <f t="shared" si="646"/>
        <v>69.278981476009932</v>
      </c>
      <c r="FC201" s="2">
        <f t="shared" si="646"/>
        <v>70.323469061816709</v>
      </c>
      <c r="FD201" s="2">
        <f t="shared" si="646"/>
        <v>72.103918054189421</v>
      </c>
      <c r="FE201" s="2">
        <f t="shared" si="646"/>
        <v>72.875804794841841</v>
      </c>
      <c r="FG201" s="2">
        <f t="shared" si="518"/>
        <v>0.99999412656151854</v>
      </c>
      <c r="FH201" s="2">
        <f t="shared" si="647"/>
        <v>0.99999359890476325</v>
      </c>
      <c r="FI201" s="2">
        <f t="shared" si="647"/>
        <v>0.99999349311426278</v>
      </c>
      <c r="FJ201" s="2">
        <f t="shared" si="647"/>
        <v>0.99999292832470987</v>
      </c>
      <c r="FK201" s="2">
        <f t="shared" si="647"/>
        <v>0.99999225208160825</v>
      </c>
      <c r="FL201" s="2">
        <f t="shared" si="647"/>
        <v>0.99999278694715987</v>
      </c>
      <c r="FM201" s="2">
        <f t="shared" si="647"/>
        <v>0.99999164322564793</v>
      </c>
      <c r="FN201" s="2">
        <f t="shared" si="647"/>
        <v>0.99999140350381521</v>
      </c>
      <c r="FO201" s="2">
        <f t="shared" si="647"/>
        <v>0.99999190716500064</v>
      </c>
      <c r="FP201" s="2">
        <f t="shared" si="647"/>
        <v>0.9999918422670131</v>
      </c>
      <c r="FQ201" s="2">
        <f t="shared" si="647"/>
        <v>0.99999198514388332</v>
      </c>
      <c r="FR201" s="2">
        <f t="shared" si="647"/>
        <v>0.99999195391737661</v>
      </c>
      <c r="FS201" s="2">
        <f t="shared" si="647"/>
        <v>0.99999240873830852</v>
      </c>
      <c r="FT201" s="2">
        <f t="shared" si="647"/>
        <v>0.99999171072708948</v>
      </c>
      <c r="FU201" s="2">
        <f t="shared" si="647"/>
        <v>0.99999049995832034</v>
      </c>
      <c r="FW201" s="2">
        <f t="shared" si="536"/>
        <v>0.81154350315575596</v>
      </c>
      <c r="FX201" s="2">
        <f t="shared" si="588"/>
        <v>0.88314363682433816</v>
      </c>
      <c r="FY201" s="2">
        <f t="shared" si="589"/>
        <v>0.87230075835121224</v>
      </c>
      <c r="FZ201" s="2">
        <f t="shared" si="590"/>
        <v>0.86466009317811532</v>
      </c>
      <c r="GA201" s="2">
        <f t="shared" si="591"/>
        <v>0.87854983999425751</v>
      </c>
      <c r="GB201" s="2">
        <f t="shared" si="592"/>
        <v>0.87696569345396114</v>
      </c>
      <c r="GC201" s="2">
        <f t="shared" si="593"/>
        <v>0.88412008722573709</v>
      </c>
      <c r="GD201" s="2">
        <f t="shared" si="594"/>
        <v>0.90222876067510782</v>
      </c>
      <c r="GE201" s="2">
        <f t="shared" si="595"/>
        <v>0.91570915854434176</v>
      </c>
      <c r="GF201" s="2">
        <f t="shared" si="596"/>
        <v>0.88567978671296954</v>
      </c>
      <c r="GG201" s="2">
        <f t="shared" si="597"/>
        <v>0.85816854919227736</v>
      </c>
      <c r="GH201" s="2">
        <f t="shared" si="598"/>
        <v>0.83524968376719755</v>
      </c>
      <c r="GI201" s="2">
        <f t="shared" si="599"/>
        <v>0.81515562913506467</v>
      </c>
      <c r="GJ201" s="2">
        <f t="shared" si="600"/>
        <v>0.81986567571572322</v>
      </c>
      <c r="GK201" s="2">
        <f t="shared" si="601"/>
        <v>0.77599053043286392</v>
      </c>
      <c r="GM201" s="86">
        <f t="shared" si="537"/>
        <v>7.182230963345657E-273</v>
      </c>
      <c r="GN201" s="86">
        <f t="shared" si="602"/>
        <v>1.1545851590033289E-297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2.7300592529828579E-181</v>
      </c>
      <c r="HD201" s="86">
        <f t="shared" si="616"/>
        <v>8.4929811321795966E-210</v>
      </c>
      <c r="HE201" s="86">
        <f t="shared" si="617"/>
        <v>1.7632686109738455E-259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2.1529559054976858E-267</v>
      </c>
      <c r="HP201" s="86">
        <f t="shared" si="628"/>
        <v>4.7837263904413096E-251</v>
      </c>
      <c r="HQ201" s="86">
        <f t="shared" si="629"/>
        <v>0</v>
      </c>
      <c r="HS201" s="86">
        <f t="shared" si="539"/>
        <v>2.8850339266813032E-57</v>
      </c>
      <c r="HT201" s="86">
        <f t="shared" si="630"/>
        <v>1.1211765712590424E-73</v>
      </c>
      <c r="HU201" s="86">
        <f t="shared" si="631"/>
        <v>1.9901311508506687E-77</v>
      </c>
      <c r="HV201" s="86">
        <f t="shared" si="632"/>
        <v>4.829299322960633E-74</v>
      </c>
      <c r="HW201" s="86">
        <f t="shared" si="633"/>
        <v>1.2334421191507057E-95</v>
      </c>
      <c r="HX201" s="86">
        <f t="shared" si="634"/>
        <v>1.2642104972594283E-85</v>
      </c>
      <c r="HY201" s="86">
        <f t="shared" si="635"/>
        <v>6.5582472531259209E-94</v>
      </c>
      <c r="HZ201" s="86">
        <f t="shared" si="636"/>
        <v>3.8089825295918945E-107</v>
      </c>
      <c r="IA201" s="86">
        <f t="shared" si="637"/>
        <v>1.2760051892965175E-107</v>
      </c>
      <c r="IB201" s="86">
        <f t="shared" si="638"/>
        <v>3.3754017631542839E-110</v>
      </c>
      <c r="IC201" s="86">
        <f t="shared" si="639"/>
        <v>4.9673841189722455E-86</v>
      </c>
      <c r="ID201" s="86">
        <f t="shared" si="640"/>
        <v>1.6600891772203854E-78</v>
      </c>
      <c r="IE201" s="86">
        <f t="shared" si="641"/>
        <v>3.8885179231079411E-74</v>
      </c>
      <c r="IF201" s="86">
        <f t="shared" si="642"/>
        <v>1.7932113354777538E-47</v>
      </c>
      <c r="IG201" s="86">
        <f t="shared" si="643"/>
        <v>1.7945681359181865E-44</v>
      </c>
      <c r="II201" s="86">
        <f t="shared" si="540"/>
        <v>4.8096348233985516E-10</v>
      </c>
      <c r="IJ201" s="86">
        <f t="shared" si="541"/>
        <v>2.4357732718198325E-19</v>
      </c>
      <c r="IK201" s="86">
        <f t="shared" si="542"/>
        <v>3.6320185625162174E-18</v>
      </c>
      <c r="IL201" s="86">
        <f t="shared" si="543"/>
        <v>4.9798888909757959E-17</v>
      </c>
      <c r="IM201" s="86">
        <f t="shared" si="544"/>
        <v>2.8899252915638928E-24</v>
      </c>
      <c r="IN201" s="86">
        <f t="shared" si="545"/>
        <v>3.3962391457006486E-21</v>
      </c>
      <c r="IO201" s="86">
        <f t="shared" si="546"/>
        <v>1.3171184592174897E-24</v>
      </c>
      <c r="IP201" s="86">
        <f t="shared" si="547"/>
        <v>1.3471786776725901E-30</v>
      </c>
      <c r="IQ201" s="86">
        <f t="shared" si="548"/>
        <v>2.3092521295562599E-34</v>
      </c>
      <c r="IR201" s="86">
        <f t="shared" si="549"/>
        <v>2.2555235500828535E-28</v>
      </c>
      <c r="IS201" s="86">
        <f t="shared" si="550"/>
        <v>5.3098410961725544E-19</v>
      </c>
      <c r="IT201" s="86">
        <f t="shared" si="551"/>
        <v>2.0030969302873255E-15</v>
      </c>
      <c r="IU201" s="86">
        <f t="shared" si="552"/>
        <v>6.7095264328862931E-13</v>
      </c>
      <c r="IV201" s="86">
        <f t="shared" si="553"/>
        <v>2.3228018480861725E-2</v>
      </c>
      <c r="IW201" s="86">
        <f t="shared" si="554"/>
        <v>1.0686804049247092E-5</v>
      </c>
      <c r="IY201" s="86">
        <f t="shared" si="555"/>
        <v>4.8096348233985516E-10</v>
      </c>
      <c r="IZ201" s="86">
        <f t="shared" si="556"/>
        <v>2.4357732718198325E-19</v>
      </c>
      <c r="JA201" s="86">
        <f t="shared" si="557"/>
        <v>3.6320185625162174E-18</v>
      </c>
      <c r="JB201" s="86">
        <f t="shared" si="558"/>
        <v>4.9798888909757959E-17</v>
      </c>
      <c r="JC201" s="86">
        <f t="shared" si="559"/>
        <v>2.8899252915638928E-24</v>
      </c>
      <c r="JD201" s="86">
        <f t="shared" si="560"/>
        <v>3.3962391457006486E-21</v>
      </c>
      <c r="JE201" s="86">
        <f t="shared" si="561"/>
        <v>1.3171184592174897E-24</v>
      </c>
      <c r="JF201" s="86">
        <f t="shared" si="562"/>
        <v>1.3471786776725901E-30</v>
      </c>
      <c r="JG201" s="86">
        <f t="shared" si="563"/>
        <v>2.3092521295562599E-34</v>
      </c>
      <c r="JH201" s="86">
        <f t="shared" si="564"/>
        <v>2.2555235500828535E-28</v>
      </c>
      <c r="JI201" s="86">
        <f t="shared" si="565"/>
        <v>5.3098410961725544E-19</v>
      </c>
      <c r="JJ201" s="86">
        <f t="shared" si="566"/>
        <v>2.0030969302873255E-15</v>
      </c>
      <c r="JK201" s="86">
        <f t="shared" si="567"/>
        <v>6.7095264328862931E-13</v>
      </c>
      <c r="JL201" s="86">
        <f t="shared" si="568"/>
        <v>2.3228018480861725E-2</v>
      </c>
      <c r="JM201" s="86">
        <f t="shared" si="569"/>
        <v>1.0686804049247092E-5</v>
      </c>
    </row>
    <row r="202" spans="2:273" x14ac:dyDescent="0.25">
      <c r="B202" s="2">
        <v>175</v>
      </c>
      <c r="C202" s="37">
        <v>73.358999999999995</v>
      </c>
      <c r="D202" s="37">
        <v>71.370999999999995</v>
      </c>
      <c r="E202" s="37">
        <v>72.426000000000002</v>
      </c>
      <c r="F202" s="37">
        <v>71.096999999999994</v>
      </c>
      <c r="G202" s="37">
        <v>66.531999999999996</v>
      </c>
      <c r="H202" s="37">
        <v>68.656000000000006</v>
      </c>
      <c r="I202" s="37">
        <v>67.376999999999995</v>
      </c>
      <c r="J202" s="37">
        <v>65.161000000000001</v>
      </c>
      <c r="K202" s="37">
        <v>67.644999999999996</v>
      </c>
      <c r="L202" s="37">
        <v>67.757999999999996</v>
      </c>
      <c r="M202" s="37">
        <v>66</v>
      </c>
      <c r="N202" s="37">
        <v>69.418999999999997</v>
      </c>
      <c r="O202" s="37">
        <v>70.113</v>
      </c>
      <c r="P202" s="37">
        <v>70.888999999999996</v>
      </c>
      <c r="Q202" s="37">
        <v>72.805999999999997</v>
      </c>
      <c r="S202" s="4">
        <f t="shared" si="441"/>
        <v>73.171923317404094</v>
      </c>
      <c r="T202" s="4">
        <f t="shared" si="442"/>
        <v>70.882597270194523</v>
      </c>
      <c r="U202" s="4">
        <f t="shared" si="443"/>
        <v>71.839176532429661</v>
      </c>
      <c r="V202" s="4">
        <f t="shared" si="444"/>
        <v>69.82792126151999</v>
      </c>
      <c r="W202" s="4">
        <f t="shared" si="445"/>
        <v>65.808183339586662</v>
      </c>
      <c r="X202" s="4">
        <f t="shared" si="446"/>
        <v>66.784212400247696</v>
      </c>
      <c r="Y202" s="4">
        <f t="shared" si="447"/>
        <v>67.024510386918905</v>
      </c>
      <c r="Z202" s="4">
        <f t="shared" si="448"/>
        <v>64.73032241639568</v>
      </c>
      <c r="AA202" s="4">
        <f t="shared" si="449"/>
        <v>67.621572349399656</v>
      </c>
      <c r="AB202" s="4">
        <f t="shared" si="450"/>
        <v>67.570586282879731</v>
      </c>
      <c r="AC202" s="4">
        <f t="shared" si="451"/>
        <v>66.612072425770805</v>
      </c>
      <c r="AD202" s="4">
        <f t="shared" si="452"/>
        <v>69.306198331441621</v>
      </c>
      <c r="AE202" s="4">
        <f t="shared" si="453"/>
        <v>70.09550320665555</v>
      </c>
      <c r="AF202" s="4">
        <f t="shared" si="454"/>
        <v>72.144606039072542</v>
      </c>
      <c r="AG202" s="4">
        <f t="shared" si="455"/>
        <v>72.676808000369348</v>
      </c>
      <c r="AI202" s="4">
        <f t="shared" si="456"/>
        <v>0.18707668259590093</v>
      </c>
      <c r="AJ202" s="4">
        <f t="shared" si="457"/>
        <v>0.48840272980547184</v>
      </c>
      <c r="AK202" s="4">
        <f t="shared" si="458"/>
        <v>0.58682346757034054</v>
      </c>
      <c r="AL202" s="4">
        <f t="shared" si="459"/>
        <v>1.2690787384800046</v>
      </c>
      <c r="AM202" s="4">
        <f t="shared" si="460"/>
        <v>0.72381666041333403</v>
      </c>
      <c r="AN202" s="4">
        <f t="shared" si="461"/>
        <v>1.8717875997523095</v>
      </c>
      <c r="AO202" s="4">
        <f t="shared" si="462"/>
        <v>0.35248961308109017</v>
      </c>
      <c r="AP202" s="4">
        <f t="shared" si="463"/>
        <v>0.43067758360432151</v>
      </c>
      <c r="AQ202" s="4">
        <f t="shared" si="464"/>
        <v>2.3427650600339689E-2</v>
      </c>
      <c r="AR202" s="4">
        <f t="shared" si="465"/>
        <v>0.18741371712026478</v>
      </c>
      <c r="AS202" s="4">
        <f t="shared" si="466"/>
        <v>-0.61207242577080478</v>
      </c>
      <c r="AT202" s="4">
        <f t="shared" si="467"/>
        <v>0.11280166855837592</v>
      </c>
      <c r="AU202" s="4">
        <f t="shared" si="468"/>
        <v>1.7496793344449202E-2</v>
      </c>
      <c r="AV202" s="4">
        <f t="shared" si="644"/>
        <v>-1.2556060390725463</v>
      </c>
      <c r="AW202" s="4">
        <f t="shared" si="644"/>
        <v>0.12919199963064898</v>
      </c>
      <c r="AY202" s="2">
        <f t="shared" si="520"/>
        <v>73.171923317404008</v>
      </c>
      <c r="AZ202" s="2">
        <f t="shared" si="571"/>
        <v>70.882597270194523</v>
      </c>
      <c r="BA202" s="2">
        <f t="shared" si="572"/>
        <v>71.839176532429661</v>
      </c>
      <c r="BB202" s="2">
        <f t="shared" si="573"/>
        <v>69.82792126151999</v>
      </c>
      <c r="BC202" s="2">
        <f t="shared" si="574"/>
        <v>65.808183339586662</v>
      </c>
      <c r="BD202" s="2">
        <f t="shared" si="575"/>
        <v>66.784212400247696</v>
      </c>
      <c r="BE202" s="2">
        <f t="shared" si="576"/>
        <v>67.024510386918905</v>
      </c>
      <c r="BF202" s="2">
        <f t="shared" si="577"/>
        <v>64.73032241639568</v>
      </c>
      <c r="BG202" s="2">
        <f t="shared" si="578"/>
        <v>67.621572349399656</v>
      </c>
      <c r="BH202" s="2">
        <f t="shared" si="579"/>
        <v>67.570586282879731</v>
      </c>
      <c r="BI202" s="2">
        <f t="shared" si="580"/>
        <v>66.612072425770805</v>
      </c>
      <c r="BJ202" s="2">
        <f t="shared" si="581"/>
        <v>69.306198331441621</v>
      </c>
      <c r="BK202" s="2">
        <f t="shared" si="582"/>
        <v>70.09550320665555</v>
      </c>
      <c r="BL202" s="2">
        <f t="shared" si="583"/>
        <v>72.14459533082929</v>
      </c>
      <c r="BM202" s="2">
        <f t="shared" si="584"/>
        <v>72.676802847324581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73.358999999999995</v>
      </c>
      <c r="CV202" s="2">
        <f t="shared" si="486"/>
        <v>71.370999999999995</v>
      </c>
      <c r="CW202" s="2">
        <f t="shared" si="487"/>
        <v>72.426000000000002</v>
      </c>
      <c r="CX202" s="2">
        <f t="shared" si="488"/>
        <v>71.096999999999994</v>
      </c>
      <c r="CY202" s="2">
        <f t="shared" si="489"/>
        <v>66.531999999999996</v>
      </c>
      <c r="CZ202" s="2">
        <f t="shared" si="490"/>
        <v>68.656000000000006</v>
      </c>
      <c r="DA202" s="2">
        <f t="shared" si="491"/>
        <v>67.376999999999995</v>
      </c>
      <c r="DB202" s="2">
        <f t="shared" si="492"/>
        <v>65.161000000000001</v>
      </c>
      <c r="DC202" s="2">
        <f t="shared" si="493"/>
        <v>67.644999999999996</v>
      </c>
      <c r="DD202" s="2">
        <f t="shared" si="494"/>
        <v>67.757999999999996</v>
      </c>
      <c r="DE202" s="2">
        <f t="shared" si="495"/>
        <v>66</v>
      </c>
      <c r="DF202" s="2">
        <f t="shared" si="496"/>
        <v>69.418999999999997</v>
      </c>
      <c r="DG202" s="2">
        <f t="shared" si="497"/>
        <v>70.113</v>
      </c>
      <c r="DH202" s="2" t="str">
        <f t="shared" si="498"/>
        <v/>
      </c>
      <c r="DI202" s="2">
        <f t="shared" si="499"/>
        <v>72.805999999999997</v>
      </c>
      <c r="DK202" s="2">
        <f t="shared" si="500"/>
        <v>117.39781395348837</v>
      </c>
      <c r="DL202" s="2">
        <f t="shared" si="645"/>
        <v>109.84010423250413</v>
      </c>
      <c r="DM202" s="2">
        <f t="shared" si="645"/>
        <v>107.1737444880701</v>
      </c>
      <c r="DN202" s="2">
        <f t="shared" si="645"/>
        <v>110.62145709423872</v>
      </c>
      <c r="DO202" s="2">
        <f t="shared" si="645"/>
        <v>104.81850541634752</v>
      </c>
      <c r="DP202" s="2">
        <f t="shared" si="645"/>
        <v>98.521004048582967</v>
      </c>
      <c r="DQ202" s="2">
        <f t="shared" si="645"/>
        <v>113.31436911196911</v>
      </c>
      <c r="DR202" s="2">
        <f t="shared" si="645"/>
        <v>118.90038039215688</v>
      </c>
      <c r="DS202" s="2">
        <f t="shared" si="645"/>
        <v>116.21397794937795</v>
      </c>
      <c r="DT202" s="2">
        <f t="shared" si="645"/>
        <v>99.34210881934564</v>
      </c>
      <c r="DU202" s="2">
        <f t="shared" si="645"/>
        <v>104.40418404639453</v>
      </c>
      <c r="DV202" s="2">
        <f t="shared" si="645"/>
        <v>108.28175546558704</v>
      </c>
      <c r="DW202" s="2">
        <f t="shared" si="645"/>
        <v>115.50553353576248</v>
      </c>
      <c r="DX202" s="2">
        <f t="shared" si="645"/>
        <v>121.69234071214072</v>
      </c>
      <c r="DY202" s="2">
        <f t="shared" si="645"/>
        <v>98.861995564516121</v>
      </c>
      <c r="EA202" s="2">
        <f t="shared" si="440"/>
        <v>71.659665842657645</v>
      </c>
      <c r="EB202" s="2">
        <f t="shared" si="502"/>
        <v>70.831025713516397</v>
      </c>
      <c r="EC202" s="2">
        <f t="shared" si="503"/>
        <v>71.206467447698742</v>
      </c>
      <c r="ED202" s="2">
        <f t="shared" si="504"/>
        <v>69.58847749154306</v>
      </c>
      <c r="EE202" s="2">
        <f t="shared" si="505"/>
        <v>63.465629446688993</v>
      </c>
      <c r="EF202" s="2">
        <f t="shared" si="506"/>
        <v>64.07598542620147</v>
      </c>
      <c r="EG202" s="2">
        <f t="shared" si="507"/>
        <v>65.646674950567203</v>
      </c>
      <c r="EH202" s="2">
        <f t="shared" si="508"/>
        <v>63.072921360593782</v>
      </c>
      <c r="EI202" s="2">
        <f t="shared" si="509"/>
        <v>67.891161401847015</v>
      </c>
      <c r="EJ202" s="2">
        <f t="shared" si="510"/>
        <v>66.659662320730135</v>
      </c>
      <c r="EK202" s="2">
        <f t="shared" si="511"/>
        <v>65.43218303061002</v>
      </c>
      <c r="EL202" s="2">
        <f t="shared" si="512"/>
        <v>69.892815713698042</v>
      </c>
      <c r="EM202" s="2">
        <f t="shared" si="513"/>
        <v>69.348223016650365</v>
      </c>
      <c r="EN202" s="2">
        <f t="shared" si="514"/>
        <v>72.951783833132836</v>
      </c>
      <c r="EO202" s="2">
        <f t="shared" si="515"/>
        <v>72.317091535433093</v>
      </c>
      <c r="EQ202" s="2">
        <f t="shared" si="516"/>
        <v>73.491902907268184</v>
      </c>
      <c r="ER202" s="2">
        <f t="shared" si="646"/>
        <v>70.888565509483271</v>
      </c>
      <c r="ES202" s="2">
        <f t="shared" si="646"/>
        <v>71.923409191548473</v>
      </c>
      <c r="ET202" s="2">
        <f t="shared" si="646"/>
        <v>69.861799783487896</v>
      </c>
      <c r="EU202" s="2">
        <f t="shared" si="646"/>
        <v>66.103193617320414</v>
      </c>
      <c r="EV202" s="2">
        <f t="shared" si="646"/>
        <v>67.130477114189716</v>
      </c>
      <c r="EW202" s="2">
        <f t="shared" si="646"/>
        <v>67.18880390931983</v>
      </c>
      <c r="EX202" s="2">
        <f t="shared" si="646"/>
        <v>64.893644545819384</v>
      </c>
      <c r="EY202" s="2">
        <f t="shared" si="646"/>
        <v>67.59855363668342</v>
      </c>
      <c r="EZ202" s="2">
        <f t="shared" si="646"/>
        <v>67.677547494119878</v>
      </c>
      <c r="FA202" s="2">
        <f t="shared" si="646"/>
        <v>66.789589447518807</v>
      </c>
      <c r="FB202" s="2">
        <f t="shared" si="646"/>
        <v>69.200338643731612</v>
      </c>
      <c r="FC202" s="2">
        <f t="shared" si="646"/>
        <v>70.249660496191282</v>
      </c>
      <c r="FD202" s="2">
        <f t="shared" si="646"/>
        <v>71.982408813909757</v>
      </c>
      <c r="FE202" s="2">
        <f t="shared" si="646"/>
        <v>72.771215376575924</v>
      </c>
      <c r="FG202" s="2">
        <f t="shared" si="518"/>
        <v>0.9999946433576723</v>
      </c>
      <c r="FH202" s="2">
        <f t="shared" si="647"/>
        <v>0.99999416212847225</v>
      </c>
      <c r="FI202" s="2">
        <f t="shared" si="647"/>
        <v>0.99999406564627957</v>
      </c>
      <c r="FJ202" s="2">
        <f t="shared" si="647"/>
        <v>0.99999355055146988</v>
      </c>
      <c r="FK202" s="2">
        <f t="shared" si="647"/>
        <v>0.99999293380962695</v>
      </c>
      <c r="FL202" s="2">
        <f t="shared" si="647"/>
        <v>0.99999342161344984</v>
      </c>
      <c r="FM202" s="2">
        <f t="shared" si="647"/>
        <v>0.99999237852560474</v>
      </c>
      <c r="FN202" s="2">
        <f t="shared" si="647"/>
        <v>0.9999921598963688</v>
      </c>
      <c r="FO202" s="2">
        <f t="shared" si="647"/>
        <v>0.99999261924150384</v>
      </c>
      <c r="FP202" s="2">
        <f t="shared" si="647"/>
        <v>0.99999256005375103</v>
      </c>
      <c r="FQ202" s="2">
        <f t="shared" si="647"/>
        <v>0.99999269035919081</v>
      </c>
      <c r="FR202" s="2">
        <f t="shared" si="647"/>
        <v>0.99999266188023794</v>
      </c>
      <c r="FS202" s="2">
        <f t="shared" si="647"/>
        <v>0.99999307668242854</v>
      </c>
      <c r="FT202" s="2">
        <f t="shared" si="647"/>
        <v>0.99999244008774124</v>
      </c>
      <c r="FU202" s="2">
        <f t="shared" si="647"/>
        <v>0.99999133585177147</v>
      </c>
      <c r="FW202" s="2">
        <f t="shared" si="536"/>
        <v>0.82522753253416536</v>
      </c>
      <c r="FX202" s="2">
        <f t="shared" si="588"/>
        <v>0.8923185393093187</v>
      </c>
      <c r="FY202" s="2">
        <f t="shared" si="589"/>
        <v>0.88221344009112868</v>
      </c>
      <c r="FZ202" s="2">
        <f t="shared" si="590"/>
        <v>0.87508094632550815</v>
      </c>
      <c r="GA202" s="2">
        <f t="shared" si="591"/>
        <v>0.88803969650636794</v>
      </c>
      <c r="GB202" s="2">
        <f t="shared" si="592"/>
        <v>0.88656334932852598</v>
      </c>
      <c r="GC202" s="2">
        <f t="shared" si="593"/>
        <v>0.89322759320683198</v>
      </c>
      <c r="GD202" s="2">
        <f t="shared" si="594"/>
        <v>0.91005781448996892</v>
      </c>
      <c r="GE202" s="2">
        <f t="shared" si="595"/>
        <v>0.92255142762607578</v>
      </c>
      <c r="GF202" s="2">
        <f t="shared" si="596"/>
        <v>0.89467931188311001</v>
      </c>
      <c r="GG202" s="2">
        <f t="shared" si="597"/>
        <v>0.86901351661357784</v>
      </c>
      <c r="GH202" s="2">
        <f t="shared" si="598"/>
        <v>0.84753576738983161</v>
      </c>
      <c r="GI202" s="2">
        <f t="shared" si="599"/>
        <v>0.8286327618268382</v>
      </c>
      <c r="GJ202" s="2">
        <f t="shared" si="600"/>
        <v>0.83306972082303588</v>
      </c>
      <c r="GK202" s="2">
        <f t="shared" si="601"/>
        <v>0.79159315221945714</v>
      </c>
      <c r="GM202" s="86">
        <f t="shared" si="537"/>
        <v>7.3387188325129306E-278</v>
      </c>
      <c r="GN202" s="86">
        <f t="shared" si="602"/>
        <v>4.7497825854809123E-303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1.7100490342615257E-185</v>
      </c>
      <c r="HD202" s="86">
        <f t="shared" si="616"/>
        <v>1.3880605709989034E-214</v>
      </c>
      <c r="HE202" s="86">
        <f t="shared" si="617"/>
        <v>2.0154663596775522E-265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1.353088742411228E-273</v>
      </c>
      <c r="HP202" s="86">
        <f t="shared" si="628"/>
        <v>7.3527726935568762E-257</v>
      </c>
      <c r="HQ202" s="86">
        <f t="shared" si="629"/>
        <v>0</v>
      </c>
      <c r="HS202" s="86">
        <f t="shared" si="539"/>
        <v>1.1087217987714153E-59</v>
      </c>
      <c r="HT202" s="86">
        <f t="shared" si="630"/>
        <v>1.539359861028045E-76</v>
      </c>
      <c r="HU202" s="86">
        <f t="shared" si="631"/>
        <v>2.0545094184022625E-80</v>
      </c>
      <c r="HV202" s="86">
        <f t="shared" si="632"/>
        <v>5.81217545668591E-77</v>
      </c>
      <c r="HW202" s="86">
        <f t="shared" si="633"/>
        <v>2.0620696122452028E-99</v>
      </c>
      <c r="HX202" s="86">
        <f t="shared" si="634"/>
        <v>5.7208766471183338E-89</v>
      </c>
      <c r="HY202" s="86">
        <f t="shared" si="635"/>
        <v>1.3990745461349428E-97</v>
      </c>
      <c r="HZ202" s="86">
        <f t="shared" si="636"/>
        <v>3.5653718777165303E-111</v>
      </c>
      <c r="IA202" s="86">
        <f t="shared" si="637"/>
        <v>1.2801680848571692E-111</v>
      </c>
      <c r="IB202" s="86">
        <f t="shared" si="638"/>
        <v>1.8429266405021936E-114</v>
      </c>
      <c r="IC202" s="86">
        <f t="shared" si="639"/>
        <v>1.7715320247460415E-89</v>
      </c>
      <c r="ID202" s="86">
        <f t="shared" si="640"/>
        <v>9.2217696290132898E-82</v>
      </c>
      <c r="IE202" s="86">
        <f t="shared" si="641"/>
        <v>2.8818532224227455E-77</v>
      </c>
      <c r="IF202" s="86">
        <f t="shared" si="642"/>
        <v>1.6968603298097145E-49</v>
      </c>
      <c r="IG202" s="86">
        <f t="shared" si="643"/>
        <v>2.0085073638754367E-46</v>
      </c>
      <c r="II202" s="86">
        <f t="shared" si="540"/>
        <v>3.6490374317469383E-11</v>
      </c>
      <c r="IJ202" s="86">
        <f t="shared" si="541"/>
        <v>5.3996060408373189E-21</v>
      </c>
      <c r="IK202" s="86">
        <f t="shared" si="542"/>
        <v>8.5243901155038075E-20</v>
      </c>
      <c r="IL202" s="86">
        <f t="shared" si="543"/>
        <v>1.3237846715512922E-18</v>
      </c>
      <c r="IM202" s="86">
        <f t="shared" si="544"/>
        <v>2.0176573376234529E-26</v>
      </c>
      <c r="IN202" s="86">
        <f t="shared" si="545"/>
        <v>4.4685746156786037E-23</v>
      </c>
      <c r="IO202" s="86">
        <f t="shared" si="546"/>
        <v>9.7721396156716017E-27</v>
      </c>
      <c r="IP202" s="86">
        <f t="shared" si="547"/>
        <v>4.8193449718245048E-33</v>
      </c>
      <c r="IQ202" s="86">
        <f t="shared" si="548"/>
        <v>6.2105139160359846E-37</v>
      </c>
      <c r="IR202" s="86">
        <f t="shared" si="549"/>
        <v>7.8763771050517908E-31</v>
      </c>
      <c r="IS202" s="86">
        <f t="shared" si="550"/>
        <v>7.8804256072965442E-21</v>
      </c>
      <c r="IT202" s="86">
        <f t="shared" si="551"/>
        <v>4.7913295742554915E-17</v>
      </c>
      <c r="IU202" s="86">
        <f t="shared" si="552"/>
        <v>2.3264770698565456E-14</v>
      </c>
      <c r="IV202" s="86">
        <f t="shared" si="553"/>
        <v>1.6057573309780759E-2</v>
      </c>
      <c r="IW202" s="86">
        <f t="shared" si="554"/>
        <v>2.2670020457286154E-6</v>
      </c>
      <c r="IY202" s="86">
        <f t="shared" si="555"/>
        <v>3.6490374317469383E-11</v>
      </c>
      <c r="IZ202" s="86">
        <f t="shared" si="556"/>
        <v>5.3996060408373189E-21</v>
      </c>
      <c r="JA202" s="86">
        <f t="shared" si="557"/>
        <v>8.5243901155038075E-20</v>
      </c>
      <c r="JB202" s="86">
        <f t="shared" si="558"/>
        <v>1.3237846715512922E-18</v>
      </c>
      <c r="JC202" s="86">
        <f t="shared" si="559"/>
        <v>2.0176573376234529E-26</v>
      </c>
      <c r="JD202" s="86">
        <f t="shared" si="560"/>
        <v>4.4685746156786037E-23</v>
      </c>
      <c r="JE202" s="86">
        <f t="shared" si="561"/>
        <v>9.7721396156716017E-27</v>
      </c>
      <c r="JF202" s="86">
        <f t="shared" si="562"/>
        <v>4.8193449718245048E-33</v>
      </c>
      <c r="JG202" s="86">
        <f t="shared" si="563"/>
        <v>6.2105139160359846E-37</v>
      </c>
      <c r="JH202" s="86">
        <f t="shared" si="564"/>
        <v>7.8763771050517908E-31</v>
      </c>
      <c r="JI202" s="86">
        <f t="shared" si="565"/>
        <v>7.8804256072965442E-21</v>
      </c>
      <c r="JJ202" s="86">
        <f t="shared" si="566"/>
        <v>4.7913295742554915E-17</v>
      </c>
      <c r="JK202" s="86">
        <f t="shared" si="567"/>
        <v>2.3264770698565456E-14</v>
      </c>
      <c r="JL202" s="86">
        <f t="shared" si="568"/>
        <v>1.6057573309780759E-2</v>
      </c>
      <c r="JM202" s="86">
        <f t="shared" si="569"/>
        <v>2.2670020457286154E-6</v>
      </c>
    </row>
    <row r="203" spans="2:273" x14ac:dyDescent="0.25">
      <c r="B203" s="2">
        <v>176</v>
      </c>
      <c r="C203" s="37">
        <v>73.281000000000006</v>
      </c>
      <c r="D203" s="37">
        <v>69.274000000000001</v>
      </c>
      <c r="E203" s="37">
        <v>72.918000000000006</v>
      </c>
      <c r="F203" s="37">
        <v>70.613</v>
      </c>
      <c r="G203" s="37">
        <v>67.129000000000005</v>
      </c>
      <c r="H203" s="37">
        <v>69.114999999999995</v>
      </c>
      <c r="I203" s="37">
        <v>66.950999999999993</v>
      </c>
      <c r="J203" s="37">
        <v>64.918999999999997</v>
      </c>
      <c r="K203" s="37">
        <v>66.613</v>
      </c>
      <c r="L203" s="37">
        <v>69.581000000000003</v>
      </c>
      <c r="M203" s="37">
        <v>66.274000000000001</v>
      </c>
      <c r="N203" s="37">
        <v>68.805999999999997</v>
      </c>
      <c r="O203" s="37">
        <v>70.790000000000006</v>
      </c>
      <c r="P203" s="37">
        <v>71.762</v>
      </c>
      <c r="Q203" s="37">
        <v>72.564999999999998</v>
      </c>
      <c r="S203" s="4">
        <f t="shared" si="441"/>
        <v>73.103756178840698</v>
      </c>
      <c r="T203" s="4">
        <f t="shared" si="442"/>
        <v>70.790952549888843</v>
      </c>
      <c r="U203" s="4">
        <f t="shared" si="443"/>
        <v>71.77421097564266</v>
      </c>
      <c r="V203" s="4">
        <f t="shared" si="444"/>
        <v>69.746692304852928</v>
      </c>
      <c r="W203" s="4">
        <f t="shared" si="445"/>
        <v>65.726543075523068</v>
      </c>
      <c r="X203" s="4">
        <f t="shared" si="446"/>
        <v>66.741033265410024</v>
      </c>
      <c r="Y203" s="4">
        <f t="shared" si="447"/>
        <v>66.960976476045857</v>
      </c>
      <c r="Z203" s="4">
        <f t="shared" si="448"/>
        <v>64.637796249949204</v>
      </c>
      <c r="AA203" s="4">
        <f t="shared" si="449"/>
        <v>67.52637160141532</v>
      </c>
      <c r="AB203" s="4">
        <f t="shared" si="450"/>
        <v>67.487172852498318</v>
      </c>
      <c r="AC203" s="4">
        <f t="shared" si="451"/>
        <v>66.500022662311963</v>
      </c>
      <c r="AD203" s="4">
        <f t="shared" si="452"/>
        <v>69.220988830519616</v>
      </c>
      <c r="AE203" s="4">
        <f t="shared" si="453"/>
        <v>70.030724018148021</v>
      </c>
      <c r="AF203" s="4">
        <f t="shared" si="454"/>
        <v>72.013435465260045</v>
      </c>
      <c r="AG203" s="4">
        <f t="shared" si="455"/>
        <v>72.577565243932838</v>
      </c>
      <c r="AI203" s="4">
        <f t="shared" si="456"/>
        <v>0.17724382115930837</v>
      </c>
      <c r="AJ203" s="4">
        <f t="shared" si="457"/>
        <v>-1.5169525498888419</v>
      </c>
      <c r="AK203" s="4">
        <f t="shared" si="458"/>
        <v>1.1437890243573463</v>
      </c>
      <c r="AL203" s="4">
        <f t="shared" si="459"/>
        <v>0.8663076951470714</v>
      </c>
      <c r="AM203" s="4">
        <f t="shared" si="460"/>
        <v>1.4024569244769367</v>
      </c>
      <c r="AN203" s="4">
        <f t="shared" si="461"/>
        <v>2.3739667345899704</v>
      </c>
      <c r="AO203" s="4">
        <f t="shared" si="462"/>
        <v>-9.9764760458640467E-3</v>
      </c>
      <c r="AP203" s="4">
        <f t="shared" si="463"/>
        <v>0.28120375005079268</v>
      </c>
      <c r="AQ203" s="4">
        <f t="shared" si="464"/>
        <v>-0.91337160141532081</v>
      </c>
      <c r="AR203" s="4">
        <f t="shared" si="465"/>
        <v>2.0938271475016847</v>
      </c>
      <c r="AS203" s="4">
        <f t="shared" si="466"/>
        <v>-0.22602266231196211</v>
      </c>
      <c r="AT203" s="4">
        <f t="shared" si="467"/>
        <v>-0.41498883051961855</v>
      </c>
      <c r="AU203" s="4">
        <f t="shared" si="468"/>
        <v>0.75927598185198519</v>
      </c>
      <c r="AV203" s="4">
        <f t="shared" ref="AV203:AW218" si="648">IF(OR($B203 &lt; P$230, $B203 &gt; P$233), 0, P203-AF203)</f>
        <v>-0.25143546526004457</v>
      </c>
      <c r="AW203" s="4">
        <f t="shared" si="648"/>
        <v>-1.2565243932840531E-2</v>
      </c>
      <c r="AY203" s="2">
        <f t="shared" si="520"/>
        <v>73.103756178840698</v>
      </c>
      <c r="AZ203" s="2">
        <f t="shared" si="571"/>
        <v>70.790952549888843</v>
      </c>
      <c r="BA203" s="2">
        <f t="shared" si="572"/>
        <v>71.77421097564266</v>
      </c>
      <c r="BB203" s="2">
        <f t="shared" si="573"/>
        <v>69.746692304852928</v>
      </c>
      <c r="BC203" s="2">
        <f t="shared" si="574"/>
        <v>65.726543075523068</v>
      </c>
      <c r="BD203" s="2">
        <f t="shared" si="575"/>
        <v>66.741033265410024</v>
      </c>
      <c r="BE203" s="2">
        <f t="shared" si="576"/>
        <v>66.960976476045857</v>
      </c>
      <c r="BF203" s="2">
        <f t="shared" si="577"/>
        <v>64.637796249949204</v>
      </c>
      <c r="BG203" s="2">
        <f t="shared" si="578"/>
        <v>67.52637160141532</v>
      </c>
      <c r="BH203" s="2">
        <f t="shared" si="579"/>
        <v>67.487172852498318</v>
      </c>
      <c r="BI203" s="2">
        <f t="shared" si="580"/>
        <v>66.500022662311963</v>
      </c>
      <c r="BJ203" s="2">
        <f t="shared" si="581"/>
        <v>69.220988830519616</v>
      </c>
      <c r="BK203" s="2">
        <f t="shared" si="582"/>
        <v>70.030724018148021</v>
      </c>
      <c r="BL203" s="2">
        <f t="shared" si="583"/>
        <v>72.013433427113512</v>
      </c>
      <c r="BM203" s="2">
        <f t="shared" si="584"/>
        <v>72.577564608938772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73.281000000000006</v>
      </c>
      <c r="CV203" s="2">
        <f t="shared" si="486"/>
        <v>69.274000000000001</v>
      </c>
      <c r="CW203" s="2">
        <f t="shared" si="487"/>
        <v>72.918000000000006</v>
      </c>
      <c r="CX203" s="2">
        <f t="shared" si="488"/>
        <v>70.613</v>
      </c>
      <c r="CY203" s="2">
        <f t="shared" si="489"/>
        <v>67.129000000000005</v>
      </c>
      <c r="CZ203" s="2">
        <f t="shared" si="490"/>
        <v>69.114999999999995</v>
      </c>
      <c r="DA203" s="2">
        <f t="shared" si="491"/>
        <v>66.950999999999993</v>
      </c>
      <c r="DB203" s="2">
        <f t="shared" si="492"/>
        <v>64.918999999999997</v>
      </c>
      <c r="DC203" s="2">
        <f t="shared" si="493"/>
        <v>66.613</v>
      </c>
      <c r="DD203" s="2">
        <f t="shared" si="494"/>
        <v>69.581000000000003</v>
      </c>
      <c r="DE203" s="2">
        <f t="shared" si="495"/>
        <v>66.274000000000001</v>
      </c>
      <c r="DF203" s="2">
        <f t="shared" si="496"/>
        <v>68.805999999999997</v>
      </c>
      <c r="DG203" s="2">
        <f t="shared" si="497"/>
        <v>70.790000000000006</v>
      </c>
      <c r="DH203" s="2" t="str">
        <f t="shared" si="498"/>
        <v/>
      </c>
      <c r="DI203" s="2">
        <f t="shared" si="499"/>
        <v>72.564999999999998</v>
      </c>
      <c r="DK203" s="2">
        <f t="shared" si="500"/>
        <v>117.57651948051948</v>
      </c>
      <c r="DL203" s="2">
        <f t="shared" ref="DL203:DY218" si="649">BP$228*$B203+BP$229</f>
        <v>109.96709305026607</v>
      </c>
      <c r="DM203" s="2">
        <f t="shared" si="649"/>
        <v>107.29260465116282</v>
      </c>
      <c r="DN203" s="2">
        <f t="shared" si="649"/>
        <v>110.76409188882587</v>
      </c>
      <c r="DO203" s="2">
        <f t="shared" si="649"/>
        <v>104.92164580369842</v>
      </c>
      <c r="DP203" s="2">
        <f t="shared" si="649"/>
        <v>98.58660971659917</v>
      </c>
      <c r="DQ203" s="2">
        <f t="shared" si="649"/>
        <v>113.50091827541829</v>
      </c>
      <c r="DR203" s="2">
        <f t="shared" si="649"/>
        <v>119.12829747899161</v>
      </c>
      <c r="DS203" s="2">
        <f t="shared" si="649"/>
        <v>116.41187730587731</v>
      </c>
      <c r="DT203" s="2">
        <f t="shared" si="649"/>
        <v>99.408290659080123</v>
      </c>
      <c r="DU203" s="2">
        <f t="shared" si="649"/>
        <v>104.51357708720863</v>
      </c>
      <c r="DV203" s="2">
        <f t="shared" si="649"/>
        <v>108.41282813765181</v>
      </c>
      <c r="DW203" s="2">
        <f t="shared" si="649"/>
        <v>115.6905539811066</v>
      </c>
      <c r="DX203" s="2">
        <f t="shared" si="649"/>
        <v>121.91311304161304</v>
      </c>
      <c r="DY203" s="2">
        <f t="shared" si="649"/>
        <v>98.933270967741933</v>
      </c>
      <c r="EA203" s="2">
        <f t="shared" si="440"/>
        <v>71.542522074767973</v>
      </c>
      <c r="EB203" s="2">
        <f t="shared" si="502"/>
        <v>70.736657458265995</v>
      </c>
      <c r="EC203" s="2">
        <f t="shared" si="503"/>
        <v>71.12524173842624</v>
      </c>
      <c r="ED203" s="2">
        <f t="shared" si="504"/>
        <v>69.49997085610201</v>
      </c>
      <c r="EE203" s="2">
        <f t="shared" si="505"/>
        <v>63.325730402542362</v>
      </c>
      <c r="EF203" s="2">
        <f t="shared" si="506"/>
        <v>63.964015530342074</v>
      </c>
      <c r="EG203" s="2">
        <f t="shared" si="507"/>
        <v>65.54873801644294</v>
      </c>
      <c r="EH203" s="2">
        <f t="shared" si="508"/>
        <v>62.941194722462555</v>
      </c>
      <c r="EI203" s="2">
        <f t="shared" si="509"/>
        <v>67.800386573525913</v>
      </c>
      <c r="EJ203" s="2">
        <f t="shared" si="510"/>
        <v>66.553343622977252</v>
      </c>
      <c r="EK203" s="2">
        <f t="shared" si="511"/>
        <v>65.287608303784623</v>
      </c>
      <c r="EL203" s="2">
        <f t="shared" si="512"/>
        <v>69.824370218017251</v>
      </c>
      <c r="EM203" s="2">
        <f t="shared" si="513"/>
        <v>69.259417874632732</v>
      </c>
      <c r="EN203" s="2">
        <f t="shared" si="514"/>
        <v>72.845909434610746</v>
      </c>
      <c r="EO203" s="2">
        <f t="shared" si="515"/>
        <v>72.205554625984277</v>
      </c>
      <c r="EQ203" s="2">
        <f t="shared" si="516"/>
        <v>73.405043408521323</v>
      </c>
      <c r="ER203" s="2">
        <f t="shared" ref="ER203:FE218" si="650">CV$228*$B203+CV$229</f>
        <v>70.796696292147004</v>
      </c>
      <c r="ES203" s="2">
        <f t="shared" si="650"/>
        <v>71.853013061351305</v>
      </c>
      <c r="ET203" s="2">
        <f t="shared" si="650"/>
        <v>69.778538866113124</v>
      </c>
      <c r="EU203" s="2">
        <f t="shared" si="650"/>
        <v>66.002295595589572</v>
      </c>
      <c r="EV203" s="2">
        <f t="shared" si="650"/>
        <v>67.064858952964144</v>
      </c>
      <c r="EW203" s="2">
        <f t="shared" si="650"/>
        <v>67.11456577844308</v>
      </c>
      <c r="EX203" s="2">
        <f t="shared" si="650"/>
        <v>64.79028181253446</v>
      </c>
      <c r="EY203" s="2">
        <f t="shared" si="650"/>
        <v>67.505039731753683</v>
      </c>
      <c r="EZ203" s="2">
        <f t="shared" si="650"/>
        <v>67.587182768205054</v>
      </c>
      <c r="FA203" s="2">
        <f t="shared" si="650"/>
        <v>66.666392754560505</v>
      </c>
      <c r="FB203" s="2">
        <f t="shared" si="650"/>
        <v>69.121695811453264</v>
      </c>
      <c r="FC203" s="2">
        <f t="shared" si="650"/>
        <v>70.175851930565855</v>
      </c>
      <c r="FD203" s="2">
        <f t="shared" si="650"/>
        <v>71.860899573630078</v>
      </c>
      <c r="FE203" s="2">
        <f t="shared" si="650"/>
        <v>72.666625958310021</v>
      </c>
      <c r="FG203" s="2">
        <f t="shared" si="518"/>
        <v>0.999995114681832</v>
      </c>
      <c r="FH203" s="2">
        <f t="shared" ref="FH203:FU218" si="651">POWER(10,($B203-D$231)/D$229)/(1+POWER(10,($B203-D$231)/D$229))</f>
        <v>0.999994675795153</v>
      </c>
      <c r="FI203" s="2">
        <f t="shared" si="651"/>
        <v>0.99999458780225636</v>
      </c>
      <c r="FJ203" s="2">
        <f t="shared" si="651"/>
        <v>0.99999411802969485</v>
      </c>
      <c r="FK203" s="2">
        <f t="shared" si="651"/>
        <v>0.99999355555378</v>
      </c>
      <c r="FL203" s="2">
        <f t="shared" si="651"/>
        <v>0.99999400043668807</v>
      </c>
      <c r="FM203" s="2">
        <f t="shared" si="651"/>
        <v>0.9999930491280784</v>
      </c>
      <c r="FN203" s="2">
        <f t="shared" si="651"/>
        <v>0.99999284973557412</v>
      </c>
      <c r="FO203" s="2">
        <f t="shared" si="651"/>
        <v>0.99999326866387728</v>
      </c>
      <c r="FP203" s="2">
        <f t="shared" si="651"/>
        <v>0.99999321468393487</v>
      </c>
      <c r="FQ203" s="2">
        <f t="shared" si="651"/>
        <v>0.99999333352406261</v>
      </c>
      <c r="FR203" s="2">
        <f t="shared" si="651"/>
        <v>0.99999330755091542</v>
      </c>
      <c r="FS203" s="2">
        <f t="shared" si="651"/>
        <v>0.99999368585548409</v>
      </c>
      <c r="FT203" s="2">
        <f t="shared" si="651"/>
        <v>0.99999310527348917</v>
      </c>
      <c r="FU203" s="2">
        <f t="shared" si="651"/>
        <v>0.99999209819687784</v>
      </c>
      <c r="FW203" s="2">
        <f t="shared" si="536"/>
        <v>0.83811615204595658</v>
      </c>
      <c r="FX203" s="2">
        <f t="shared" si="588"/>
        <v>0.9008539515393027</v>
      </c>
      <c r="FY203" s="2">
        <f t="shared" si="589"/>
        <v>0.89145239975782864</v>
      </c>
      <c r="FZ203" s="2">
        <f t="shared" si="590"/>
        <v>0.8848063150054235</v>
      </c>
      <c r="GA203" s="2">
        <f t="shared" si="591"/>
        <v>0.89687507577873171</v>
      </c>
      <c r="GB203" s="2">
        <f t="shared" si="592"/>
        <v>0.89550152528309412</v>
      </c>
      <c r="GC203" s="2">
        <f t="shared" si="593"/>
        <v>0.90169888694274902</v>
      </c>
      <c r="GD203" s="2">
        <f t="shared" si="594"/>
        <v>0.91731740703390086</v>
      </c>
      <c r="GE203" s="2">
        <f t="shared" si="595"/>
        <v>0.92888141531479407</v>
      </c>
      <c r="GF203" s="2">
        <f t="shared" si="596"/>
        <v>0.9030479283268128</v>
      </c>
      <c r="GG203" s="2">
        <f t="shared" si="597"/>
        <v>0.8791460179785302</v>
      </c>
      <c r="GH203" s="2">
        <f t="shared" si="598"/>
        <v>0.85906023209134719</v>
      </c>
      <c r="GI203" s="2">
        <f t="shared" si="599"/>
        <v>0.84131854945832873</v>
      </c>
      <c r="GJ203" s="2">
        <f t="shared" si="600"/>
        <v>0.8454882995969264</v>
      </c>
      <c r="GK203" s="2">
        <f t="shared" si="601"/>
        <v>0.80638018400890443</v>
      </c>
      <c r="GM203" s="86">
        <f t="shared" si="537"/>
        <v>6.752592115973873E-283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9.5772998718829477E-190</v>
      </c>
      <c r="HD203" s="86">
        <f t="shared" si="616"/>
        <v>2.001416256221202E-219</v>
      </c>
      <c r="HE203" s="86">
        <f t="shared" si="617"/>
        <v>1.9711712615264143E-271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7.2121554533444262E-280</v>
      </c>
      <c r="HP203" s="86">
        <f t="shared" si="628"/>
        <v>9.6860306398691142E-263</v>
      </c>
      <c r="HQ203" s="86">
        <f t="shared" si="629"/>
        <v>0</v>
      </c>
      <c r="HS203" s="86">
        <f t="shared" si="539"/>
        <v>3.7878153403332418E-62</v>
      </c>
      <c r="HT203" s="86">
        <f t="shared" si="630"/>
        <v>1.859471689534222E-79</v>
      </c>
      <c r="HU203" s="86">
        <f t="shared" si="631"/>
        <v>1.8576858024402603E-83</v>
      </c>
      <c r="HV203" s="86">
        <f t="shared" si="632"/>
        <v>6.1268622150033267E-80</v>
      </c>
      <c r="HW203" s="86">
        <f t="shared" si="633"/>
        <v>2.9053856668303158E-103</v>
      </c>
      <c r="HX203" s="86">
        <f t="shared" si="634"/>
        <v>2.2280998635275725E-92</v>
      </c>
      <c r="HY203" s="86">
        <f t="shared" si="635"/>
        <v>2.5315982012116966E-101</v>
      </c>
      <c r="HZ203" s="86">
        <f t="shared" si="636"/>
        <v>2.8054145742787368E-115</v>
      </c>
      <c r="IA203" s="86">
        <f t="shared" si="637"/>
        <v>1.0832201427940129E-115</v>
      </c>
      <c r="IB203" s="86">
        <f t="shared" si="638"/>
        <v>8.3306436032965205E-119</v>
      </c>
      <c r="IC203" s="86">
        <f t="shared" si="639"/>
        <v>5.3910327100320124E-93</v>
      </c>
      <c r="ID203" s="86">
        <f t="shared" si="640"/>
        <v>4.3867401810385463E-85</v>
      </c>
      <c r="IE203" s="86">
        <f t="shared" si="641"/>
        <v>1.8347583411867485E-80</v>
      </c>
      <c r="IF203" s="86">
        <f t="shared" si="642"/>
        <v>1.4527797312343065E-51</v>
      </c>
      <c r="IG203" s="86">
        <f t="shared" si="643"/>
        <v>2.0353185518021807E-48</v>
      </c>
      <c r="II203" s="86">
        <f t="shared" si="540"/>
        <v>2.3792261440915316E-12</v>
      </c>
      <c r="IJ203" s="86">
        <f t="shared" si="541"/>
        <v>1.0140107493860474E-22</v>
      </c>
      <c r="IK203" s="86">
        <f t="shared" si="542"/>
        <v>1.6852751517084846E-21</v>
      </c>
      <c r="IL203" s="86">
        <f t="shared" si="543"/>
        <v>2.9645485976550534E-20</v>
      </c>
      <c r="IM203" s="86">
        <f t="shared" si="544"/>
        <v>1.1283287923336643E-28</v>
      </c>
      <c r="IN203" s="86">
        <f t="shared" si="545"/>
        <v>4.8402988316120562E-25</v>
      </c>
      <c r="IO203" s="86">
        <f t="shared" si="546"/>
        <v>5.8557395154478969E-29</v>
      </c>
      <c r="IP203" s="86">
        <f t="shared" si="547"/>
        <v>1.3758811624976648E-35</v>
      </c>
      <c r="IQ203" s="86">
        <f t="shared" si="548"/>
        <v>1.3384891855699636E-39</v>
      </c>
      <c r="IR203" s="86">
        <f t="shared" si="549"/>
        <v>2.1523257960346367E-33</v>
      </c>
      <c r="IS203" s="86">
        <f t="shared" si="550"/>
        <v>9.5238659271577392E-23</v>
      </c>
      <c r="IT203" s="86">
        <f t="shared" si="551"/>
        <v>9.3794648870683239E-19</v>
      </c>
      <c r="IU203" s="86">
        <f t="shared" si="552"/>
        <v>6.6314029794324754E-16</v>
      </c>
      <c r="IV203" s="86">
        <f t="shared" si="553"/>
        <v>1.0910682038032884E-2</v>
      </c>
      <c r="IW203" s="86">
        <f t="shared" si="554"/>
        <v>4.3341268557533899E-7</v>
      </c>
      <c r="IY203" s="86">
        <f t="shared" si="555"/>
        <v>2.3792261440915316E-12</v>
      </c>
      <c r="IZ203" s="86">
        <f t="shared" si="556"/>
        <v>1.0140107493860474E-22</v>
      </c>
      <c r="JA203" s="86">
        <f t="shared" si="557"/>
        <v>1.6852751517084846E-21</v>
      </c>
      <c r="JB203" s="86">
        <f t="shared" si="558"/>
        <v>2.9645485976550534E-20</v>
      </c>
      <c r="JC203" s="86">
        <f t="shared" si="559"/>
        <v>1.1283287923336643E-28</v>
      </c>
      <c r="JD203" s="86">
        <f t="shared" si="560"/>
        <v>4.8402988316120562E-25</v>
      </c>
      <c r="JE203" s="86">
        <f t="shared" si="561"/>
        <v>5.8557395154478969E-29</v>
      </c>
      <c r="JF203" s="86">
        <f t="shared" si="562"/>
        <v>1.3758811624976648E-35</v>
      </c>
      <c r="JG203" s="86">
        <f t="shared" si="563"/>
        <v>1.3384891855699636E-39</v>
      </c>
      <c r="JH203" s="86">
        <f t="shared" si="564"/>
        <v>2.1523257960346367E-33</v>
      </c>
      <c r="JI203" s="86">
        <f t="shared" si="565"/>
        <v>9.5238659271577392E-23</v>
      </c>
      <c r="JJ203" s="86">
        <f t="shared" si="566"/>
        <v>9.3794648870683239E-19</v>
      </c>
      <c r="JK203" s="86">
        <f t="shared" si="567"/>
        <v>6.6314029794324754E-16</v>
      </c>
      <c r="JL203" s="86">
        <f t="shared" si="568"/>
        <v>1.0910682038032884E-2</v>
      </c>
      <c r="JM203" s="86">
        <f t="shared" si="569"/>
        <v>4.3341268557533899E-7</v>
      </c>
    </row>
    <row r="204" spans="2:273" x14ac:dyDescent="0.25">
      <c r="B204" s="2">
        <v>177</v>
      </c>
      <c r="C204" s="37">
        <v>73.5</v>
      </c>
      <c r="D204" s="37">
        <v>70.355000000000004</v>
      </c>
      <c r="E204" s="37">
        <v>71.474999999999994</v>
      </c>
      <c r="F204" s="37">
        <v>68.435000000000002</v>
      </c>
      <c r="G204" s="37">
        <v>67.031999999999996</v>
      </c>
      <c r="H204" s="37">
        <v>68.623000000000005</v>
      </c>
      <c r="I204" s="37">
        <v>67.097999999999999</v>
      </c>
      <c r="J204" s="37">
        <v>64.774000000000001</v>
      </c>
      <c r="K204" s="37">
        <v>67.838999999999999</v>
      </c>
      <c r="L204" s="37">
        <v>69.387</v>
      </c>
      <c r="M204" s="37">
        <v>66.305999999999997</v>
      </c>
      <c r="N204" s="37">
        <v>68.968000000000004</v>
      </c>
      <c r="O204" s="37">
        <v>70.096999999999994</v>
      </c>
      <c r="P204" s="37">
        <v>71.429000000000002</v>
      </c>
      <c r="Q204" s="37">
        <v>72.242000000000004</v>
      </c>
      <c r="S204" s="4">
        <f t="shared" si="441"/>
        <v>73.034898784247531</v>
      </c>
      <c r="T204" s="4">
        <f t="shared" si="442"/>
        <v>70.699314060366518</v>
      </c>
      <c r="U204" s="4">
        <f t="shared" si="443"/>
        <v>71.708972376615975</v>
      </c>
      <c r="V204" s="4">
        <f t="shared" si="444"/>
        <v>69.665378363362819</v>
      </c>
      <c r="W204" s="4">
        <f t="shared" si="445"/>
        <v>65.643902922377038</v>
      </c>
      <c r="X204" s="4">
        <f t="shared" si="446"/>
        <v>66.69670827607554</v>
      </c>
      <c r="Y204" s="4">
        <f t="shared" si="447"/>
        <v>66.896886374583474</v>
      </c>
      <c r="Z204" s="4">
        <f t="shared" si="448"/>
        <v>64.544676568491454</v>
      </c>
      <c r="AA204" s="4">
        <f t="shared" si="449"/>
        <v>67.431281902913142</v>
      </c>
      <c r="AB204" s="4">
        <f t="shared" si="450"/>
        <v>67.403399640319407</v>
      </c>
      <c r="AC204" s="4">
        <f t="shared" si="451"/>
        <v>66.387451270706023</v>
      </c>
      <c r="AD204" s="4">
        <f t="shared" si="452"/>
        <v>69.136071865350061</v>
      </c>
      <c r="AE204" s="4">
        <f t="shared" si="453"/>
        <v>69.965607716623822</v>
      </c>
      <c r="AF204" s="4">
        <f t="shared" si="454"/>
        <v>71.882651940127403</v>
      </c>
      <c r="AG204" s="4">
        <f t="shared" si="455"/>
        <v>72.478153830530033</v>
      </c>
      <c r="AI204" s="4">
        <f t="shared" si="456"/>
        <v>0.46510121575246899</v>
      </c>
      <c r="AJ204" s="4">
        <f t="shared" si="457"/>
        <v>-0.34431406036651424</v>
      </c>
      <c r="AK204" s="4">
        <f t="shared" si="458"/>
        <v>-0.23397237661598069</v>
      </c>
      <c r="AL204" s="4">
        <f t="shared" si="459"/>
        <v>-1.2303783633628171</v>
      </c>
      <c r="AM204" s="4">
        <f t="shared" si="460"/>
        <v>1.3880970776229589</v>
      </c>
      <c r="AN204" s="4">
        <f t="shared" si="461"/>
        <v>1.9262917239244643</v>
      </c>
      <c r="AO204" s="4">
        <f t="shared" si="462"/>
        <v>0.20111362541652511</v>
      </c>
      <c r="AP204" s="4">
        <f t="shared" si="463"/>
        <v>0.22932343150854706</v>
      </c>
      <c r="AQ204" s="4">
        <f t="shared" si="464"/>
        <v>0.4077180970868568</v>
      </c>
      <c r="AR204" s="4">
        <f t="shared" si="465"/>
        <v>1.9836003596805938</v>
      </c>
      <c r="AS204" s="4">
        <f t="shared" si="466"/>
        <v>-8.145127070602598E-2</v>
      </c>
      <c r="AT204" s="4">
        <f t="shared" si="467"/>
        <v>-0.16807186535005769</v>
      </c>
      <c r="AU204" s="4">
        <f t="shared" si="468"/>
        <v>0.13139228337617226</v>
      </c>
      <c r="AV204" s="4">
        <f t="shared" si="648"/>
        <v>-0.45365194012740062</v>
      </c>
      <c r="AW204" s="4">
        <f t="shared" si="648"/>
        <v>-0.23615383053002859</v>
      </c>
      <c r="AY204" s="2">
        <f t="shared" si="520"/>
        <v>73.034898784247531</v>
      </c>
      <c r="AZ204" s="2">
        <f t="shared" si="571"/>
        <v>70.699314060366518</v>
      </c>
      <c r="BA204" s="2">
        <f t="shared" si="572"/>
        <v>71.708972376615975</v>
      </c>
      <c r="BB204" s="2">
        <f t="shared" si="573"/>
        <v>69.665378363362819</v>
      </c>
      <c r="BC204" s="2">
        <f t="shared" si="574"/>
        <v>65.643902922377038</v>
      </c>
      <c r="BD204" s="2">
        <f t="shared" si="575"/>
        <v>66.69670827607554</v>
      </c>
      <c r="BE204" s="2">
        <f t="shared" si="576"/>
        <v>66.896886374583474</v>
      </c>
      <c r="BF204" s="2">
        <f t="shared" si="577"/>
        <v>64.544676568491454</v>
      </c>
      <c r="BG204" s="2">
        <f t="shared" si="578"/>
        <v>67.431281902913142</v>
      </c>
      <c r="BH204" s="2">
        <f t="shared" si="579"/>
        <v>67.403399640319407</v>
      </c>
      <c r="BI204" s="2">
        <f t="shared" si="580"/>
        <v>66.387451270706023</v>
      </c>
      <c r="BJ204" s="2">
        <f t="shared" si="581"/>
        <v>69.136071865350061</v>
      </c>
      <c r="BK204" s="2">
        <f t="shared" si="582"/>
        <v>69.965607716623822</v>
      </c>
      <c r="BL204" s="2">
        <f t="shared" si="583"/>
        <v>71.882651584965657</v>
      </c>
      <c r="BM204" s="2">
        <f t="shared" si="584"/>
        <v>72.478153761965558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>
        <f t="shared" si="485"/>
        <v>73.5</v>
      </c>
      <c r="CV204" s="2">
        <f t="shared" si="486"/>
        <v>70.355000000000004</v>
      </c>
      <c r="CW204" s="2">
        <f t="shared" si="487"/>
        <v>71.474999999999994</v>
      </c>
      <c r="CX204" s="2">
        <f t="shared" si="488"/>
        <v>68.435000000000002</v>
      </c>
      <c r="CY204" s="2">
        <f t="shared" si="489"/>
        <v>67.031999999999996</v>
      </c>
      <c r="CZ204" s="2">
        <f t="shared" si="490"/>
        <v>68.623000000000005</v>
      </c>
      <c r="DA204" s="2">
        <f t="shared" si="491"/>
        <v>67.097999999999999</v>
      </c>
      <c r="DB204" s="2">
        <f t="shared" si="492"/>
        <v>64.774000000000001</v>
      </c>
      <c r="DC204" s="2">
        <f t="shared" si="493"/>
        <v>67.838999999999999</v>
      </c>
      <c r="DD204" s="2">
        <f t="shared" si="494"/>
        <v>69.387</v>
      </c>
      <c r="DE204" s="2">
        <f t="shared" si="495"/>
        <v>66.305999999999997</v>
      </c>
      <c r="DF204" s="2">
        <f t="shared" si="496"/>
        <v>68.968000000000004</v>
      </c>
      <c r="DG204" s="2">
        <f t="shared" si="497"/>
        <v>70.096999999999994</v>
      </c>
      <c r="DH204" s="2">
        <f t="shared" si="498"/>
        <v>71.429000000000002</v>
      </c>
      <c r="DI204" s="2">
        <f t="shared" si="499"/>
        <v>72.242000000000004</v>
      </c>
      <c r="DK204" s="2">
        <f t="shared" si="500"/>
        <v>117.75522500755059</v>
      </c>
      <c r="DL204" s="2">
        <f t="shared" si="649"/>
        <v>110.09408186802801</v>
      </c>
      <c r="DM204" s="2">
        <f t="shared" si="649"/>
        <v>107.41146481425554</v>
      </c>
      <c r="DN204" s="2">
        <f t="shared" si="649"/>
        <v>110.90672668341301</v>
      </c>
      <c r="DO204" s="2">
        <f t="shared" si="649"/>
        <v>105.02478619104934</v>
      </c>
      <c r="DP204" s="2">
        <f t="shared" si="649"/>
        <v>98.65221538461536</v>
      </c>
      <c r="DQ204" s="2">
        <f t="shared" si="649"/>
        <v>113.68746743886744</v>
      </c>
      <c r="DR204" s="2">
        <f t="shared" si="649"/>
        <v>119.35621456582633</v>
      </c>
      <c r="DS204" s="2">
        <f t="shared" si="649"/>
        <v>116.60977666237666</v>
      </c>
      <c r="DT204" s="2">
        <f t="shared" si="649"/>
        <v>99.474472498814592</v>
      </c>
      <c r="DU204" s="2">
        <f t="shared" si="649"/>
        <v>104.62297012802273</v>
      </c>
      <c r="DV204" s="2">
        <f t="shared" si="649"/>
        <v>108.5439008097166</v>
      </c>
      <c r="DW204" s="2">
        <f t="shared" si="649"/>
        <v>115.87557442645073</v>
      </c>
      <c r="DX204" s="2">
        <f t="shared" si="649"/>
        <v>122.13388537108537</v>
      </c>
      <c r="DY204" s="2">
        <f t="shared" si="649"/>
        <v>99.004546370967731</v>
      </c>
      <c r="EA204" s="2">
        <f t="shared" si="440"/>
        <v>71.425378306878315</v>
      </c>
      <c r="EB204" s="2">
        <f t="shared" si="502"/>
        <v>70.642289203015594</v>
      </c>
      <c r="EC204" s="2">
        <f t="shared" si="503"/>
        <v>71.044016029153724</v>
      </c>
      <c r="ED204" s="2">
        <f t="shared" si="504"/>
        <v>69.411464220660946</v>
      </c>
      <c r="EE204" s="2">
        <f t="shared" si="505"/>
        <v>63.185831358395731</v>
      </c>
      <c r="EF204" s="2">
        <f t="shared" si="506"/>
        <v>63.852045634482678</v>
      </c>
      <c r="EG204" s="2">
        <f t="shared" si="507"/>
        <v>65.450801082318691</v>
      </c>
      <c r="EH204" s="2">
        <f t="shared" si="508"/>
        <v>62.809468084331314</v>
      </c>
      <c r="EI204" s="2">
        <f t="shared" si="509"/>
        <v>67.709611745204825</v>
      </c>
      <c r="EJ204" s="2">
        <f t="shared" si="510"/>
        <v>66.447024925224355</v>
      </c>
      <c r="EK204" s="2">
        <f t="shared" si="511"/>
        <v>65.143033576959255</v>
      </c>
      <c r="EL204" s="2">
        <f t="shared" si="512"/>
        <v>69.755924722336459</v>
      </c>
      <c r="EM204" s="2">
        <f t="shared" si="513"/>
        <v>69.170612732615098</v>
      </c>
      <c r="EN204" s="2">
        <f t="shared" si="514"/>
        <v>72.74003503608867</v>
      </c>
      <c r="EO204" s="2">
        <f t="shared" si="515"/>
        <v>72.094017716535461</v>
      </c>
      <c r="EQ204" s="2">
        <f t="shared" si="516"/>
        <v>73.318183909774447</v>
      </c>
      <c r="ER204" s="2">
        <f t="shared" si="650"/>
        <v>70.704827074810737</v>
      </c>
      <c r="ES204" s="2">
        <f t="shared" si="650"/>
        <v>71.782616931154124</v>
      </c>
      <c r="ET204" s="2">
        <f t="shared" si="650"/>
        <v>69.695277948738351</v>
      </c>
      <c r="EU204" s="2">
        <f t="shared" si="650"/>
        <v>65.901397573858745</v>
      </c>
      <c r="EV204" s="2">
        <f t="shared" si="650"/>
        <v>66.999240791738572</v>
      </c>
      <c r="EW204" s="2">
        <f t="shared" si="650"/>
        <v>67.040327647566329</v>
      </c>
      <c r="EX204" s="2">
        <f t="shared" si="650"/>
        <v>64.686919079249535</v>
      </c>
      <c r="EY204" s="2">
        <f t="shared" si="650"/>
        <v>67.411525826823947</v>
      </c>
      <c r="EZ204" s="2">
        <f t="shared" si="650"/>
        <v>67.496818042290229</v>
      </c>
      <c r="FA204" s="2">
        <f t="shared" si="650"/>
        <v>66.543196061602188</v>
      </c>
      <c r="FB204" s="2">
        <f t="shared" si="650"/>
        <v>69.043052979174931</v>
      </c>
      <c r="FC204" s="2">
        <f t="shared" si="650"/>
        <v>70.102043364940428</v>
      </c>
      <c r="FD204" s="2">
        <f t="shared" si="650"/>
        <v>71.7393903333504</v>
      </c>
      <c r="FE204" s="2">
        <f t="shared" si="650"/>
        <v>72.562036540044119</v>
      </c>
      <c r="FG204" s="2">
        <f t="shared" si="518"/>
        <v>0.99999554453496187</v>
      </c>
      <c r="FH204" s="2">
        <f t="shared" si="651"/>
        <v>0.99999514426519387</v>
      </c>
      <c r="FI204" s="2">
        <f t="shared" si="651"/>
        <v>0.99999506401464244</v>
      </c>
      <c r="FJ204" s="2">
        <f t="shared" si="651"/>
        <v>0.99999463557654855</v>
      </c>
      <c r="FK204" s="2">
        <f t="shared" si="651"/>
        <v>0.99999412259186105</v>
      </c>
      <c r="FL204" s="2">
        <f t="shared" si="651"/>
        <v>0.99999452833033964</v>
      </c>
      <c r="FM204" s="2">
        <f t="shared" si="651"/>
        <v>0.99999366072558737</v>
      </c>
      <c r="FN204" s="2">
        <f t="shared" si="651"/>
        <v>0.99999347887723655</v>
      </c>
      <c r="FO204" s="2">
        <f t="shared" si="651"/>
        <v>0.99999386094485665</v>
      </c>
      <c r="FP204" s="2">
        <f t="shared" si="651"/>
        <v>0.99999381171450552</v>
      </c>
      <c r="FQ204" s="2">
        <f t="shared" si="651"/>
        <v>0.99999392009811838</v>
      </c>
      <c r="FR204" s="2">
        <f t="shared" si="651"/>
        <v>0.99999389641029879</v>
      </c>
      <c r="FS204" s="2">
        <f t="shared" si="651"/>
        <v>0.99999424142856097</v>
      </c>
      <c r="FT204" s="2">
        <f t="shared" si="651"/>
        <v>0.99999371193087294</v>
      </c>
      <c r="FU204" s="2">
        <f t="shared" si="651"/>
        <v>0.99999279346489167</v>
      </c>
      <c r="FW204" s="2">
        <f t="shared" si="536"/>
        <v>0.85022680295041875</v>
      </c>
      <c r="FX204" s="2">
        <f t="shared" si="588"/>
        <v>0.9087819632602584</v>
      </c>
      <c r="FY204" s="2">
        <f t="shared" si="589"/>
        <v>0.90004877663578886</v>
      </c>
      <c r="FZ204" s="2">
        <f t="shared" si="590"/>
        <v>0.89386636179067247</v>
      </c>
      <c r="GA204" s="2">
        <f t="shared" si="591"/>
        <v>0.90508772917127356</v>
      </c>
      <c r="GB204" s="2">
        <f t="shared" si="592"/>
        <v>0.90381183384891151</v>
      </c>
      <c r="GC204" s="2">
        <f t="shared" si="593"/>
        <v>0.90956611761612949</v>
      </c>
      <c r="GD204" s="2">
        <f t="shared" si="594"/>
        <v>0.92403995661150706</v>
      </c>
      <c r="GE204" s="2">
        <f t="shared" si="595"/>
        <v>0.93473064616426349</v>
      </c>
      <c r="GF204" s="2">
        <f t="shared" si="596"/>
        <v>0.91081787094658428</v>
      </c>
      <c r="GG204" s="2">
        <f t="shared" si="597"/>
        <v>0.88859519752347016</v>
      </c>
      <c r="GH204" s="2">
        <f t="shared" si="598"/>
        <v>0.86984735869559549</v>
      </c>
      <c r="GI204" s="2">
        <f t="shared" si="599"/>
        <v>0.85323158007613598</v>
      </c>
      <c r="GJ204" s="2">
        <f t="shared" si="600"/>
        <v>0.85714144163385719</v>
      </c>
      <c r="GK204" s="2">
        <f t="shared" si="601"/>
        <v>0.82035613628146742</v>
      </c>
      <c r="GM204" s="86">
        <f t="shared" si="537"/>
        <v>5.5951216571380987E-288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4.7959467297627652E-194</v>
      </c>
      <c r="HD204" s="86">
        <f t="shared" si="616"/>
        <v>2.5459270052204393E-224</v>
      </c>
      <c r="HE204" s="86">
        <f t="shared" si="617"/>
        <v>1.649543053520302E-277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3.260245071502244E-286</v>
      </c>
      <c r="HP204" s="86">
        <f t="shared" si="628"/>
        <v>1.0935764484818442E-268</v>
      </c>
      <c r="HQ204" s="86">
        <f t="shared" si="629"/>
        <v>0</v>
      </c>
      <c r="HS204" s="86">
        <f t="shared" si="539"/>
        <v>1.1503817724947321E-64</v>
      </c>
      <c r="HT204" s="86">
        <f t="shared" si="630"/>
        <v>1.9761337377907963E-82</v>
      </c>
      <c r="HU204" s="86">
        <f t="shared" si="631"/>
        <v>1.4711883865730082E-86</v>
      </c>
      <c r="HV204" s="86">
        <f t="shared" si="632"/>
        <v>5.6568692374025155E-83</v>
      </c>
      <c r="HW204" s="86">
        <f t="shared" si="633"/>
        <v>3.4499596733444842E-107</v>
      </c>
      <c r="HX204" s="86">
        <f t="shared" si="634"/>
        <v>7.4684351460014715E-96</v>
      </c>
      <c r="HY204" s="86">
        <f t="shared" si="635"/>
        <v>3.8854701180654575E-105</v>
      </c>
      <c r="HZ204" s="86">
        <f t="shared" si="636"/>
        <v>1.8555826156952584E-119</v>
      </c>
      <c r="IA204" s="86">
        <f t="shared" si="637"/>
        <v>7.7303024791205983E-120</v>
      </c>
      <c r="IB204" s="86">
        <f t="shared" si="638"/>
        <v>3.1176776815513982E-123</v>
      </c>
      <c r="IC204" s="86">
        <f t="shared" si="639"/>
        <v>1.3998779685486669E-96</v>
      </c>
      <c r="ID204" s="86">
        <f t="shared" si="640"/>
        <v>1.7869286884029636E-88</v>
      </c>
      <c r="IE204" s="86">
        <f t="shared" si="641"/>
        <v>1.0034543541827281E-83</v>
      </c>
      <c r="IF204" s="86">
        <f t="shared" si="642"/>
        <v>1.1253422690445118E-53</v>
      </c>
      <c r="IG204" s="86">
        <f t="shared" si="643"/>
        <v>1.8673609375998137E-50</v>
      </c>
      <c r="II204" s="86">
        <f t="shared" si="540"/>
        <v>1.3329918525914344E-13</v>
      </c>
      <c r="IJ204" s="86">
        <f t="shared" si="541"/>
        <v>1.6129484918266902E-24</v>
      </c>
      <c r="IK204" s="86">
        <f t="shared" si="542"/>
        <v>2.8061141726357801E-23</v>
      </c>
      <c r="IL204" s="86">
        <f t="shared" si="543"/>
        <v>5.5920825980685846E-22</v>
      </c>
      <c r="IM204" s="86">
        <f t="shared" si="544"/>
        <v>5.0534335755683682E-31</v>
      </c>
      <c r="IN204" s="86">
        <f t="shared" si="545"/>
        <v>4.3156196979583096E-27</v>
      </c>
      <c r="IO204" s="86">
        <f t="shared" si="546"/>
        <v>2.8336149559500774E-31</v>
      </c>
      <c r="IP204" s="86">
        <f t="shared" si="547"/>
        <v>3.1344119860013914E-38</v>
      </c>
      <c r="IQ204" s="86">
        <f t="shared" si="548"/>
        <v>2.3114998015496009E-42</v>
      </c>
      <c r="IR204" s="86">
        <f t="shared" si="549"/>
        <v>4.6018445529263879E-36</v>
      </c>
      <c r="IS204" s="86">
        <f t="shared" si="550"/>
        <v>9.3711377422554312E-25</v>
      </c>
      <c r="IT204" s="86">
        <f t="shared" si="551"/>
        <v>1.5023556745957322E-20</v>
      </c>
      <c r="IU204" s="86">
        <f t="shared" si="552"/>
        <v>1.5535006700478081E-17</v>
      </c>
      <c r="IV204" s="86">
        <f t="shared" si="553"/>
        <v>7.285835541303463E-3</v>
      </c>
      <c r="IW204" s="86">
        <f t="shared" si="554"/>
        <v>7.4681215934071821E-8</v>
      </c>
      <c r="IY204" s="86">
        <f t="shared" si="555"/>
        <v>1.3329918525914344E-13</v>
      </c>
      <c r="IZ204" s="86">
        <f t="shared" si="556"/>
        <v>1.6129484918266902E-24</v>
      </c>
      <c r="JA204" s="86">
        <f t="shared" si="557"/>
        <v>2.8061141726357801E-23</v>
      </c>
      <c r="JB204" s="86">
        <f t="shared" si="558"/>
        <v>5.5920825980685846E-22</v>
      </c>
      <c r="JC204" s="86">
        <f t="shared" si="559"/>
        <v>5.0534335755683682E-31</v>
      </c>
      <c r="JD204" s="86">
        <f t="shared" si="560"/>
        <v>4.3156196979583096E-27</v>
      </c>
      <c r="JE204" s="86">
        <f t="shared" si="561"/>
        <v>2.8336149559500774E-31</v>
      </c>
      <c r="JF204" s="86">
        <f t="shared" si="562"/>
        <v>3.1344119860013914E-38</v>
      </c>
      <c r="JG204" s="86">
        <f t="shared" si="563"/>
        <v>2.3114998015496009E-42</v>
      </c>
      <c r="JH204" s="86">
        <f t="shared" si="564"/>
        <v>4.6018445529263879E-36</v>
      </c>
      <c r="JI204" s="86">
        <f t="shared" si="565"/>
        <v>9.3711377422554312E-25</v>
      </c>
      <c r="JJ204" s="86">
        <f t="shared" si="566"/>
        <v>1.5023556745957322E-20</v>
      </c>
      <c r="JK204" s="86">
        <f t="shared" si="567"/>
        <v>1.5535006700478081E-17</v>
      </c>
      <c r="JL204" s="86">
        <f t="shared" si="568"/>
        <v>7.285835541303463E-3</v>
      </c>
      <c r="JM204" s="86">
        <f t="shared" si="569"/>
        <v>7.4681215934071821E-8</v>
      </c>
    </row>
    <row r="205" spans="2:273" x14ac:dyDescent="0.25">
      <c r="B205" s="2">
        <v>178</v>
      </c>
      <c r="C205" s="37">
        <v>73.171999999999997</v>
      </c>
      <c r="D205" s="37">
        <v>70.290000000000006</v>
      </c>
      <c r="E205" s="37">
        <v>72.918000000000006</v>
      </c>
      <c r="F205" s="37">
        <v>69.257999999999996</v>
      </c>
      <c r="G205" s="37">
        <v>66.629000000000005</v>
      </c>
      <c r="H205" s="37">
        <v>69.474999999999994</v>
      </c>
      <c r="I205" s="37">
        <v>67.393000000000001</v>
      </c>
      <c r="J205" s="37">
        <v>66.081000000000003</v>
      </c>
      <c r="K205" s="37">
        <v>68.031999999999996</v>
      </c>
      <c r="L205" s="37">
        <v>66.870999999999995</v>
      </c>
      <c r="M205" s="37">
        <v>66.129000000000005</v>
      </c>
      <c r="N205" s="37">
        <v>69.355000000000004</v>
      </c>
      <c r="O205" s="37">
        <v>69.516000000000005</v>
      </c>
      <c r="P205" s="37">
        <v>71.381</v>
      </c>
      <c r="Q205" s="37">
        <v>73.5</v>
      </c>
      <c r="S205" s="4">
        <f t="shared" si="441"/>
        <v>72.965321845340526</v>
      </c>
      <c r="T205" s="4">
        <f t="shared" si="442"/>
        <v>70.607679231901983</v>
      </c>
      <c r="U205" s="4">
        <f t="shared" si="443"/>
        <v>71.643463741925927</v>
      </c>
      <c r="V205" s="4">
        <f t="shared" si="444"/>
        <v>69.583977904036615</v>
      </c>
      <c r="W205" s="4">
        <f t="shared" si="445"/>
        <v>65.560278947123862</v>
      </c>
      <c r="X205" s="4">
        <f t="shared" si="446"/>
        <v>66.651253076976857</v>
      </c>
      <c r="Y205" s="4">
        <f t="shared" si="447"/>
        <v>66.832249341773974</v>
      </c>
      <c r="Z205" s="4">
        <f t="shared" si="448"/>
        <v>64.450978457096269</v>
      </c>
      <c r="AA205" s="4">
        <f t="shared" si="449"/>
        <v>67.336297775026381</v>
      </c>
      <c r="AB205" s="4">
        <f t="shared" si="450"/>
        <v>67.319272493915577</v>
      </c>
      <c r="AC205" s="4">
        <f t="shared" si="451"/>
        <v>66.274357983248819</v>
      </c>
      <c r="AD205" s="4">
        <f t="shared" si="452"/>
        <v>69.051450219686132</v>
      </c>
      <c r="AE205" s="4">
        <f t="shared" si="453"/>
        <v>69.900140692427144</v>
      </c>
      <c r="AF205" s="4">
        <f t="shared" si="454"/>
        <v>71.75226145528282</v>
      </c>
      <c r="AG205" s="4">
        <f t="shared" si="455"/>
        <v>72.378558281865153</v>
      </c>
      <c r="AI205" s="4">
        <f t="shared" si="456"/>
        <v>0.20667815465947115</v>
      </c>
      <c r="AJ205" s="4">
        <f t="shared" si="457"/>
        <v>-0.31767923190197678</v>
      </c>
      <c r="AK205" s="4">
        <f t="shared" si="458"/>
        <v>1.2745362580740789</v>
      </c>
      <c r="AL205" s="4">
        <f t="shared" si="459"/>
        <v>-0.32597790403661975</v>
      </c>
      <c r="AM205" s="4">
        <f t="shared" si="460"/>
        <v>1.0687210528761426</v>
      </c>
      <c r="AN205" s="4">
        <f t="shared" si="461"/>
        <v>2.8237469230231369</v>
      </c>
      <c r="AO205" s="4">
        <f t="shared" si="462"/>
        <v>0.5607506582260271</v>
      </c>
      <c r="AP205" s="4">
        <f t="shared" si="463"/>
        <v>1.6300215429037337</v>
      </c>
      <c r="AQ205" s="4">
        <f t="shared" si="464"/>
        <v>0.69570222497361556</v>
      </c>
      <c r="AR205" s="4">
        <f t="shared" si="465"/>
        <v>-0.44827249391558155</v>
      </c>
      <c r="AS205" s="4">
        <f t="shared" si="466"/>
        <v>-0.14535798324881455</v>
      </c>
      <c r="AT205" s="4">
        <f t="shared" si="467"/>
        <v>0.30354978031387247</v>
      </c>
      <c r="AU205" s="4">
        <f t="shared" si="468"/>
        <v>-0.38414069242713822</v>
      </c>
      <c r="AV205" s="4">
        <f t="shared" si="648"/>
        <v>-0.37126145528281995</v>
      </c>
      <c r="AW205" s="4">
        <f t="shared" si="648"/>
        <v>1.1214417181348466</v>
      </c>
      <c r="AY205" s="2">
        <f t="shared" si="520"/>
        <v>72.965321845340526</v>
      </c>
      <c r="AZ205" s="2">
        <f t="shared" si="571"/>
        <v>70.607679231901983</v>
      </c>
      <c r="BA205" s="2">
        <f t="shared" si="572"/>
        <v>71.643463741925927</v>
      </c>
      <c r="BB205" s="2">
        <f t="shared" si="573"/>
        <v>69.583977904036615</v>
      </c>
      <c r="BC205" s="2">
        <f t="shared" si="574"/>
        <v>65.560278947123862</v>
      </c>
      <c r="BD205" s="2">
        <f t="shared" si="575"/>
        <v>66.651253076976857</v>
      </c>
      <c r="BE205" s="2">
        <f t="shared" si="576"/>
        <v>66.832249341773974</v>
      </c>
      <c r="BF205" s="2">
        <f t="shared" si="577"/>
        <v>64.450978457096269</v>
      </c>
      <c r="BG205" s="2">
        <f t="shared" si="578"/>
        <v>67.336297775026381</v>
      </c>
      <c r="BH205" s="2">
        <f t="shared" si="579"/>
        <v>67.319272493915577</v>
      </c>
      <c r="BI205" s="2">
        <f t="shared" si="580"/>
        <v>66.274357983248819</v>
      </c>
      <c r="BJ205" s="2">
        <f t="shared" si="581"/>
        <v>69.051450219686132</v>
      </c>
      <c r="BK205" s="2">
        <f t="shared" si="582"/>
        <v>69.900140692427144</v>
      </c>
      <c r="BL205" s="2">
        <f t="shared" si="583"/>
        <v>71.752261398626928</v>
      </c>
      <c r="BM205" s="2">
        <f t="shared" si="584"/>
        <v>72.378558275380243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73.171999999999997</v>
      </c>
      <c r="CV205" s="2">
        <f t="shared" si="486"/>
        <v>70.290000000000006</v>
      </c>
      <c r="CW205" s="2">
        <f t="shared" si="487"/>
        <v>72.918000000000006</v>
      </c>
      <c r="CX205" s="2">
        <f t="shared" si="488"/>
        <v>69.257999999999996</v>
      </c>
      <c r="CY205" s="2">
        <f t="shared" si="489"/>
        <v>66.629000000000005</v>
      </c>
      <c r="CZ205" s="2">
        <f t="shared" si="490"/>
        <v>69.474999999999994</v>
      </c>
      <c r="DA205" s="2">
        <f t="shared" si="491"/>
        <v>67.393000000000001</v>
      </c>
      <c r="DB205" s="2">
        <f t="shared" si="492"/>
        <v>66.081000000000003</v>
      </c>
      <c r="DC205" s="2">
        <f t="shared" si="493"/>
        <v>68.031999999999996</v>
      </c>
      <c r="DD205" s="2">
        <f t="shared" si="494"/>
        <v>66.870999999999995</v>
      </c>
      <c r="DE205" s="2">
        <f t="shared" si="495"/>
        <v>66.129000000000005</v>
      </c>
      <c r="DF205" s="2">
        <f t="shared" si="496"/>
        <v>69.355000000000004</v>
      </c>
      <c r="DG205" s="2">
        <f t="shared" si="497"/>
        <v>69.516000000000005</v>
      </c>
      <c r="DH205" s="2">
        <f t="shared" si="498"/>
        <v>71.381</v>
      </c>
      <c r="DI205" s="2">
        <f t="shared" si="499"/>
        <v>73.5</v>
      </c>
      <c r="DK205" s="2">
        <f t="shared" si="500"/>
        <v>117.93393053458169</v>
      </c>
      <c r="DL205" s="2">
        <f t="shared" si="649"/>
        <v>110.22107068578994</v>
      </c>
      <c r="DM205" s="2">
        <f t="shared" si="649"/>
        <v>107.53032497734826</v>
      </c>
      <c r="DN205" s="2">
        <f t="shared" si="649"/>
        <v>111.04936147800016</v>
      </c>
      <c r="DO205" s="2">
        <f t="shared" si="649"/>
        <v>105.12792657840026</v>
      </c>
      <c r="DP205" s="2">
        <f t="shared" si="649"/>
        <v>98.71782105263155</v>
      </c>
      <c r="DQ205" s="2">
        <f t="shared" si="649"/>
        <v>113.8740166023166</v>
      </c>
      <c r="DR205" s="2">
        <f t="shared" si="649"/>
        <v>119.58413165266107</v>
      </c>
      <c r="DS205" s="2">
        <f t="shared" si="649"/>
        <v>116.80767601887601</v>
      </c>
      <c r="DT205" s="2">
        <f t="shared" si="649"/>
        <v>99.540654338549061</v>
      </c>
      <c r="DU205" s="2">
        <f t="shared" si="649"/>
        <v>104.73236316883681</v>
      </c>
      <c r="DV205" s="2">
        <f t="shared" si="649"/>
        <v>108.67497348178138</v>
      </c>
      <c r="DW205" s="2">
        <f t="shared" si="649"/>
        <v>116.06059487179486</v>
      </c>
      <c r="DX205" s="2">
        <f t="shared" si="649"/>
        <v>122.35465770055771</v>
      </c>
      <c r="DY205" s="2">
        <f t="shared" si="649"/>
        <v>99.075821774193543</v>
      </c>
      <c r="EA205" s="2">
        <f t="shared" si="440"/>
        <v>71.308234538988643</v>
      </c>
      <c r="EB205" s="2">
        <f t="shared" si="502"/>
        <v>70.547920947765192</v>
      </c>
      <c r="EC205" s="2">
        <f t="shared" si="503"/>
        <v>70.962790319881222</v>
      </c>
      <c r="ED205" s="2">
        <f t="shared" si="504"/>
        <v>69.322957585219882</v>
      </c>
      <c r="EE205" s="2">
        <f t="shared" si="505"/>
        <v>63.0459323142491</v>
      </c>
      <c r="EF205" s="2">
        <f t="shared" si="506"/>
        <v>63.74007573862329</v>
      </c>
      <c r="EG205" s="2">
        <f t="shared" si="507"/>
        <v>65.352864148194428</v>
      </c>
      <c r="EH205" s="2">
        <f t="shared" si="508"/>
        <v>62.677741446200088</v>
      </c>
      <c r="EI205" s="2">
        <f t="shared" si="509"/>
        <v>67.618836916883723</v>
      </c>
      <c r="EJ205" s="2">
        <f t="shared" si="510"/>
        <v>66.340706227471458</v>
      </c>
      <c r="EK205" s="2">
        <f t="shared" si="511"/>
        <v>64.998458850133858</v>
      </c>
      <c r="EL205" s="2">
        <f t="shared" si="512"/>
        <v>69.687479226655668</v>
      </c>
      <c r="EM205" s="2">
        <f t="shared" si="513"/>
        <v>69.081807590597464</v>
      </c>
      <c r="EN205" s="2">
        <f t="shared" si="514"/>
        <v>72.634160637566595</v>
      </c>
      <c r="EO205" s="2">
        <f t="shared" si="515"/>
        <v>71.982480807086645</v>
      </c>
      <c r="EQ205" s="2">
        <f t="shared" si="516"/>
        <v>73.231324411027586</v>
      </c>
      <c r="ER205" s="2">
        <f t="shared" si="650"/>
        <v>70.61295785747447</v>
      </c>
      <c r="ES205" s="2">
        <f t="shared" si="650"/>
        <v>71.712220800956942</v>
      </c>
      <c r="ET205" s="2">
        <f t="shared" si="650"/>
        <v>69.612017031363564</v>
      </c>
      <c r="EU205" s="2">
        <f t="shared" si="650"/>
        <v>65.800499552127917</v>
      </c>
      <c r="EV205" s="2">
        <f t="shared" si="650"/>
        <v>66.933622630513</v>
      </c>
      <c r="EW205" s="2">
        <f t="shared" si="650"/>
        <v>66.966089516689564</v>
      </c>
      <c r="EX205" s="2">
        <f t="shared" si="650"/>
        <v>64.58355634596461</v>
      </c>
      <c r="EY205" s="2">
        <f t="shared" si="650"/>
        <v>67.318011921894211</v>
      </c>
      <c r="EZ205" s="2">
        <f t="shared" si="650"/>
        <v>67.406453316375405</v>
      </c>
      <c r="FA205" s="2">
        <f t="shared" si="650"/>
        <v>66.419999368643872</v>
      </c>
      <c r="FB205" s="2">
        <f t="shared" si="650"/>
        <v>68.964410146896597</v>
      </c>
      <c r="FC205" s="2">
        <f t="shared" si="650"/>
        <v>70.028234799315001</v>
      </c>
      <c r="FD205" s="2">
        <f t="shared" si="650"/>
        <v>71.617881093070736</v>
      </c>
      <c r="FE205" s="2">
        <f t="shared" si="650"/>
        <v>72.457447121778216</v>
      </c>
      <c r="FG205" s="2">
        <f t="shared" si="518"/>
        <v>0.99999593656599783</v>
      </c>
      <c r="FH205" s="2">
        <f t="shared" si="651"/>
        <v>0.99999557151533169</v>
      </c>
      <c r="FI205" s="2">
        <f t="shared" si="651"/>
        <v>0.99999549832589596</v>
      </c>
      <c r="FJ205" s="2">
        <f t="shared" si="651"/>
        <v>0.99999510758535604</v>
      </c>
      <c r="FK205" s="2">
        <f t="shared" si="651"/>
        <v>0.99999463973729785</v>
      </c>
      <c r="FL205" s="2">
        <f t="shared" si="651"/>
        <v>0.99999500977555777</v>
      </c>
      <c r="FM205" s="2">
        <f t="shared" si="651"/>
        <v>0.99999421850979719</v>
      </c>
      <c r="FN205" s="2">
        <f t="shared" si="651"/>
        <v>0.99999405266194252</v>
      </c>
      <c r="FO205" s="2">
        <f t="shared" si="651"/>
        <v>0.99999440111214155</v>
      </c>
      <c r="FP205" s="2">
        <f t="shared" si="651"/>
        <v>0.99999435621347899</v>
      </c>
      <c r="FQ205" s="2">
        <f t="shared" si="651"/>
        <v>0.99999445506061546</v>
      </c>
      <c r="FR205" s="2">
        <f t="shared" si="651"/>
        <v>0.99999443345704409</v>
      </c>
      <c r="FS205" s="2">
        <f t="shared" si="651"/>
        <v>0.99999474811776723</v>
      </c>
      <c r="FT205" s="2">
        <f t="shared" si="651"/>
        <v>0.99999426520962453</v>
      </c>
      <c r="FU205" s="2">
        <f t="shared" si="651"/>
        <v>0.99999342755769938</v>
      </c>
      <c r="FW205" s="2">
        <f t="shared" si="536"/>
        <v>0.86158107845302012</v>
      </c>
      <c r="FX205" s="2">
        <f t="shared" si="588"/>
        <v>0.91613504497333098</v>
      </c>
      <c r="FY205" s="2">
        <f t="shared" si="589"/>
        <v>0.90803459974579581</v>
      </c>
      <c r="FZ205" s="2">
        <f t="shared" si="590"/>
        <v>0.90229251950357059</v>
      </c>
      <c r="GA205" s="2">
        <f t="shared" si="591"/>
        <v>0.91270999950849108</v>
      </c>
      <c r="GB205" s="2">
        <f t="shared" si="592"/>
        <v>0.91152655342143507</v>
      </c>
      <c r="GC205" s="2">
        <f t="shared" si="593"/>
        <v>0.91686177139140046</v>
      </c>
      <c r="GD205" s="2">
        <f t="shared" si="594"/>
        <v>0.93025748176019207</v>
      </c>
      <c r="GE205" s="2">
        <f t="shared" si="595"/>
        <v>0.94012980756876885</v>
      </c>
      <c r="GF205" s="2">
        <f t="shared" si="596"/>
        <v>0.91802164248055673</v>
      </c>
      <c r="GG205" s="2">
        <f t="shared" si="597"/>
        <v>0.89739180446372913</v>
      </c>
      <c r="GH205" s="2">
        <f t="shared" si="598"/>
        <v>0.87992427050407507</v>
      </c>
      <c r="GI205" s="2">
        <f t="shared" si="599"/>
        <v>0.86439439529638651</v>
      </c>
      <c r="GJ205" s="2">
        <f t="shared" si="600"/>
        <v>0.8680528702418312</v>
      </c>
      <c r="GK205" s="2">
        <f t="shared" si="601"/>
        <v>0.83353152976847156</v>
      </c>
      <c r="GM205" s="86">
        <f t="shared" si="537"/>
        <v>4.1748096410158728E-293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2.1473414757186027E-198</v>
      </c>
      <c r="HD205" s="86">
        <f t="shared" si="616"/>
        <v>2.85714845031834E-229</v>
      </c>
      <c r="HE205" s="86">
        <f t="shared" si="617"/>
        <v>1.1811151693405098E-283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1.2499151852250135E-292</v>
      </c>
      <c r="HP205" s="86">
        <f t="shared" si="628"/>
        <v>1.0581806966671305E-274</v>
      </c>
      <c r="HQ205" s="86">
        <f t="shared" si="629"/>
        <v>0</v>
      </c>
      <c r="HS205" s="86">
        <f t="shared" si="539"/>
        <v>3.1058111119748331E-67</v>
      </c>
      <c r="HT205" s="86">
        <f t="shared" si="630"/>
        <v>1.847629325860952E-85</v>
      </c>
      <c r="HU205" s="86">
        <f t="shared" si="631"/>
        <v>1.0204476740346935E-89</v>
      </c>
      <c r="HV205" s="86">
        <f t="shared" si="632"/>
        <v>4.5745350261145027E-86</v>
      </c>
      <c r="HW205" s="86">
        <f t="shared" si="633"/>
        <v>3.4524562994531793E-111</v>
      </c>
      <c r="HX205" s="86">
        <f t="shared" si="634"/>
        <v>2.1544767536610388E-99</v>
      </c>
      <c r="HY205" s="86">
        <f t="shared" si="635"/>
        <v>5.0580321365328456E-109</v>
      </c>
      <c r="HZ205" s="86">
        <f t="shared" si="636"/>
        <v>1.03169072297831E-123</v>
      </c>
      <c r="IA205" s="86">
        <f t="shared" si="637"/>
        <v>4.6526608686994245E-124</v>
      </c>
      <c r="IB205" s="86">
        <f t="shared" si="638"/>
        <v>9.6596314453829659E-128</v>
      </c>
      <c r="IC205" s="86">
        <f t="shared" si="639"/>
        <v>3.1016840640419265E-100</v>
      </c>
      <c r="ID205" s="86">
        <f t="shared" si="640"/>
        <v>6.2330911353443131E-92</v>
      </c>
      <c r="IE205" s="86">
        <f t="shared" si="641"/>
        <v>4.7143413899069469E-87</v>
      </c>
      <c r="IF205" s="86">
        <f t="shared" si="642"/>
        <v>7.8866627586531655E-56</v>
      </c>
      <c r="IG205" s="86">
        <f t="shared" si="643"/>
        <v>1.5511471991217832E-52</v>
      </c>
      <c r="II205" s="86">
        <f t="shared" si="540"/>
        <v>6.4163575022552015E-15</v>
      </c>
      <c r="IJ205" s="86">
        <f t="shared" si="541"/>
        <v>2.1729196583454879E-26</v>
      </c>
      <c r="IK205" s="86">
        <f t="shared" si="542"/>
        <v>3.9346658192678588E-25</v>
      </c>
      <c r="IL205" s="86">
        <f t="shared" si="543"/>
        <v>8.8838015566341026E-24</v>
      </c>
      <c r="IM205" s="86">
        <f t="shared" si="544"/>
        <v>1.8123516254525085E-33</v>
      </c>
      <c r="IN205" s="86">
        <f t="shared" si="545"/>
        <v>3.1668265795172104E-29</v>
      </c>
      <c r="IO205" s="86">
        <f t="shared" si="546"/>
        <v>1.1071672427886284E-33</v>
      </c>
      <c r="IP205" s="86">
        <f t="shared" si="547"/>
        <v>5.6973195649322319E-41</v>
      </c>
      <c r="IQ205" s="86">
        <f t="shared" si="548"/>
        <v>3.1983715167097506E-45</v>
      </c>
      <c r="IR205" s="86">
        <f t="shared" si="549"/>
        <v>7.6974163957548189E-39</v>
      </c>
      <c r="IS205" s="86">
        <f t="shared" si="550"/>
        <v>7.5061176779134618E-27</v>
      </c>
      <c r="IT205" s="86">
        <f t="shared" si="551"/>
        <v>1.9685792792582692E-22</v>
      </c>
      <c r="IU205" s="86">
        <f t="shared" si="552"/>
        <v>2.990336037225244E-19</v>
      </c>
      <c r="IV205" s="86">
        <f t="shared" si="553"/>
        <v>4.7809815754009657E-3</v>
      </c>
      <c r="IW205" s="86">
        <f t="shared" si="554"/>
        <v>1.1597661403280739E-8</v>
      </c>
      <c r="IY205" s="86">
        <f t="shared" si="555"/>
        <v>6.4163575022552015E-15</v>
      </c>
      <c r="IZ205" s="86">
        <f t="shared" si="556"/>
        <v>2.1729196583454879E-26</v>
      </c>
      <c r="JA205" s="86">
        <f t="shared" si="557"/>
        <v>3.9346658192678588E-25</v>
      </c>
      <c r="JB205" s="86">
        <f t="shared" si="558"/>
        <v>8.8838015566341026E-24</v>
      </c>
      <c r="JC205" s="86">
        <f t="shared" si="559"/>
        <v>1.8123516254525085E-33</v>
      </c>
      <c r="JD205" s="86">
        <f t="shared" si="560"/>
        <v>3.1668265795172104E-29</v>
      </c>
      <c r="JE205" s="86">
        <f t="shared" si="561"/>
        <v>1.1071672427886284E-33</v>
      </c>
      <c r="JF205" s="86">
        <f t="shared" si="562"/>
        <v>5.6973195649322319E-41</v>
      </c>
      <c r="JG205" s="86">
        <f t="shared" si="563"/>
        <v>3.1983715167097506E-45</v>
      </c>
      <c r="JH205" s="86">
        <f t="shared" si="564"/>
        <v>7.6974163957548189E-39</v>
      </c>
      <c r="JI205" s="86">
        <f t="shared" si="565"/>
        <v>7.5061176779134618E-27</v>
      </c>
      <c r="JJ205" s="86">
        <f t="shared" si="566"/>
        <v>1.9685792792582692E-22</v>
      </c>
      <c r="JK205" s="86">
        <f t="shared" si="567"/>
        <v>2.990336037225244E-19</v>
      </c>
      <c r="JL205" s="86">
        <f t="shared" si="568"/>
        <v>4.7809815754009657E-3</v>
      </c>
      <c r="JM205" s="86">
        <f t="shared" si="569"/>
        <v>1.1597661403280739E-8</v>
      </c>
    </row>
    <row r="206" spans="2:273" x14ac:dyDescent="0.25">
      <c r="B206" s="2">
        <v>179</v>
      </c>
      <c r="C206" s="37">
        <v>72.796999999999997</v>
      </c>
      <c r="D206" s="37">
        <v>70.305999999999997</v>
      </c>
      <c r="E206" s="37">
        <v>71.114999999999995</v>
      </c>
      <c r="F206" s="37">
        <v>69.305999999999997</v>
      </c>
      <c r="G206" s="37">
        <v>66.596999999999994</v>
      </c>
      <c r="H206" s="37">
        <v>69.606999999999999</v>
      </c>
      <c r="I206" s="37">
        <v>66.950999999999993</v>
      </c>
      <c r="J206" s="37">
        <v>64.855000000000004</v>
      </c>
      <c r="K206" s="37">
        <v>67.644999999999996</v>
      </c>
      <c r="L206" s="37">
        <v>66.855000000000004</v>
      </c>
      <c r="M206" s="37">
        <v>66.451999999999998</v>
      </c>
      <c r="N206" s="37">
        <v>69.081000000000003</v>
      </c>
      <c r="O206" s="37">
        <v>70.274000000000001</v>
      </c>
      <c r="P206" s="37">
        <v>71.555999999999997</v>
      </c>
      <c r="Q206" s="37">
        <v>72.242000000000004</v>
      </c>
      <c r="S206" s="4">
        <f t="shared" si="441"/>
        <v>72.895005335819349</v>
      </c>
      <c r="T206" s="4">
        <f t="shared" si="442"/>
        <v>70.516045828761719</v>
      </c>
      <c r="U206" s="4">
        <f t="shared" si="443"/>
        <v>71.577689796867801</v>
      </c>
      <c r="V206" s="4">
        <f t="shared" si="444"/>
        <v>69.502490287909566</v>
      </c>
      <c r="W206" s="4">
        <f t="shared" si="445"/>
        <v>65.475692736763023</v>
      </c>
      <c r="X206" s="4">
        <f t="shared" si="446"/>
        <v>66.60469005041206</v>
      </c>
      <c r="Y206" s="4">
        <f t="shared" si="447"/>
        <v>66.767077646936755</v>
      </c>
      <c r="Z206" s="4">
        <f t="shared" si="448"/>
        <v>64.356719362822858</v>
      </c>
      <c r="AA206" s="4">
        <f t="shared" si="449"/>
        <v>67.241413727008421</v>
      </c>
      <c r="AB206" s="4">
        <f t="shared" si="450"/>
        <v>67.234799226218371</v>
      </c>
      <c r="AC206" s="4">
        <f t="shared" si="451"/>
        <v>66.160746691321961</v>
      </c>
      <c r="AD206" s="4">
        <f t="shared" si="452"/>
        <v>68.967123992436996</v>
      </c>
      <c r="AE206" s="4">
        <f t="shared" si="453"/>
        <v>69.834313787091432</v>
      </c>
      <c r="AF206" s="4">
        <f t="shared" si="454"/>
        <v>71.62226994552725</v>
      </c>
      <c r="AG206" s="4">
        <f t="shared" si="455"/>
        <v>72.2787689373597</v>
      </c>
      <c r="AI206" s="4">
        <f t="shared" si="456"/>
        <v>-9.8005335819351558E-2</v>
      </c>
      <c r="AJ206" s="4">
        <f t="shared" si="457"/>
        <v>-0.21004582876172151</v>
      </c>
      <c r="AK206" s="4">
        <f t="shared" si="458"/>
        <v>-0.46268979686780654</v>
      </c>
      <c r="AL206" s="4">
        <f t="shared" si="459"/>
        <v>-0.19649028790956891</v>
      </c>
      <c r="AM206" s="4">
        <f t="shared" si="460"/>
        <v>1.1213072632369716</v>
      </c>
      <c r="AN206" s="4">
        <f t="shared" si="461"/>
        <v>3.0023099495879393</v>
      </c>
      <c r="AO206" s="4">
        <f t="shared" si="462"/>
        <v>0.18392235306323812</v>
      </c>
      <c r="AP206" s="4">
        <f t="shared" si="463"/>
        <v>0.49828063717714599</v>
      </c>
      <c r="AQ206" s="4">
        <f t="shared" si="464"/>
        <v>0.4035862729915749</v>
      </c>
      <c r="AR206" s="4">
        <f t="shared" si="465"/>
        <v>-0.37979922621836693</v>
      </c>
      <c r="AS206" s="4">
        <f t="shared" si="466"/>
        <v>0.29125330867803711</v>
      </c>
      <c r="AT206" s="4">
        <f t="shared" si="467"/>
        <v>0.11387600756300742</v>
      </c>
      <c r="AU206" s="4">
        <f t="shared" si="468"/>
        <v>0.43968621290856902</v>
      </c>
      <c r="AV206" s="4">
        <f t="shared" si="648"/>
        <v>-6.6269945527253071E-2</v>
      </c>
      <c r="AW206" s="4">
        <f t="shared" si="648"/>
        <v>-3.6768937359695997E-2</v>
      </c>
      <c r="AY206" s="2">
        <f t="shared" si="520"/>
        <v>72.895005335819349</v>
      </c>
      <c r="AZ206" s="2">
        <f t="shared" si="571"/>
        <v>70.516045828761719</v>
      </c>
      <c r="BA206" s="2">
        <f t="shared" si="572"/>
        <v>71.577689796867801</v>
      </c>
      <c r="BB206" s="2">
        <f t="shared" si="573"/>
        <v>69.502490287909566</v>
      </c>
      <c r="BC206" s="2">
        <f t="shared" si="574"/>
        <v>65.475692736763023</v>
      </c>
      <c r="BD206" s="2">
        <f t="shared" si="575"/>
        <v>66.60469005041206</v>
      </c>
      <c r="BE206" s="2">
        <f t="shared" si="576"/>
        <v>66.767077646936755</v>
      </c>
      <c r="BF206" s="2">
        <f t="shared" si="577"/>
        <v>64.356719362822858</v>
      </c>
      <c r="BG206" s="2">
        <f t="shared" si="578"/>
        <v>67.241413727008421</v>
      </c>
      <c r="BH206" s="2">
        <f t="shared" si="579"/>
        <v>67.234799226218371</v>
      </c>
      <c r="BI206" s="2">
        <f t="shared" si="580"/>
        <v>66.160746691321961</v>
      </c>
      <c r="BJ206" s="2">
        <f t="shared" si="581"/>
        <v>68.967123992436996</v>
      </c>
      <c r="BK206" s="2">
        <f t="shared" si="582"/>
        <v>69.834313787091432</v>
      </c>
      <c r="BL206" s="2">
        <f t="shared" si="583"/>
        <v>71.622269937254501</v>
      </c>
      <c r="BM206" s="2">
        <f t="shared" si="584"/>
        <v>72.278768936822601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>
        <f t="shared" si="485"/>
        <v>72.796999999999997</v>
      </c>
      <c r="CV206" s="2">
        <f t="shared" si="486"/>
        <v>70.305999999999997</v>
      </c>
      <c r="CW206" s="2">
        <f t="shared" si="487"/>
        <v>71.114999999999995</v>
      </c>
      <c r="CX206" s="2">
        <f t="shared" si="488"/>
        <v>69.305999999999997</v>
      </c>
      <c r="CY206" s="2">
        <f t="shared" si="489"/>
        <v>66.596999999999994</v>
      </c>
      <c r="CZ206" s="2">
        <f t="shared" si="490"/>
        <v>69.606999999999999</v>
      </c>
      <c r="DA206" s="2">
        <f t="shared" si="491"/>
        <v>66.950999999999993</v>
      </c>
      <c r="DB206" s="2">
        <f t="shared" si="492"/>
        <v>64.855000000000004</v>
      </c>
      <c r="DC206" s="2">
        <f t="shared" si="493"/>
        <v>67.644999999999996</v>
      </c>
      <c r="DD206" s="2">
        <f t="shared" si="494"/>
        <v>66.855000000000004</v>
      </c>
      <c r="DE206" s="2">
        <f t="shared" si="495"/>
        <v>66.451999999999998</v>
      </c>
      <c r="DF206" s="2">
        <f t="shared" si="496"/>
        <v>69.081000000000003</v>
      </c>
      <c r="DG206" s="2">
        <f t="shared" si="497"/>
        <v>70.274000000000001</v>
      </c>
      <c r="DH206" s="2">
        <f t="shared" si="498"/>
        <v>71.555999999999997</v>
      </c>
      <c r="DI206" s="2">
        <f t="shared" si="499"/>
        <v>72.242000000000004</v>
      </c>
      <c r="DK206" s="2">
        <f t="shared" si="500"/>
        <v>118.1126360616128</v>
      </c>
      <c r="DL206" s="2">
        <f t="shared" si="649"/>
        <v>110.34805950355187</v>
      </c>
      <c r="DM206" s="2">
        <f t="shared" si="649"/>
        <v>107.64918514044098</v>
      </c>
      <c r="DN206" s="2">
        <f t="shared" si="649"/>
        <v>111.19199627258732</v>
      </c>
      <c r="DO206" s="2">
        <f t="shared" si="649"/>
        <v>105.23106696575118</v>
      </c>
      <c r="DP206" s="2">
        <f t="shared" si="649"/>
        <v>98.783426720647753</v>
      </c>
      <c r="DQ206" s="2">
        <f t="shared" si="649"/>
        <v>114.06056576576577</v>
      </c>
      <c r="DR206" s="2">
        <f t="shared" si="649"/>
        <v>119.81204873949581</v>
      </c>
      <c r="DS206" s="2">
        <f t="shared" si="649"/>
        <v>117.00557537537537</v>
      </c>
      <c r="DT206" s="2">
        <f t="shared" si="649"/>
        <v>99.60683617828353</v>
      </c>
      <c r="DU206" s="2">
        <f t="shared" si="649"/>
        <v>104.84175620965091</v>
      </c>
      <c r="DV206" s="2">
        <f t="shared" si="649"/>
        <v>108.80604615384615</v>
      </c>
      <c r="DW206" s="2">
        <f t="shared" si="649"/>
        <v>116.245615317139</v>
      </c>
      <c r="DX206" s="2">
        <f t="shared" si="649"/>
        <v>122.57543003003003</v>
      </c>
      <c r="DY206" s="2">
        <f t="shared" si="649"/>
        <v>99.147097177419354</v>
      </c>
      <c r="EA206" s="2">
        <f t="shared" si="440"/>
        <v>71.19109077109897</v>
      </c>
      <c r="EB206" s="2">
        <f t="shared" si="502"/>
        <v>70.453552692514791</v>
      </c>
      <c r="EC206" s="2">
        <f t="shared" si="503"/>
        <v>70.88156461060872</v>
      </c>
      <c r="ED206" s="2">
        <f t="shared" si="504"/>
        <v>69.234450949778818</v>
      </c>
      <c r="EE206" s="2">
        <f t="shared" si="505"/>
        <v>62.906033270102476</v>
      </c>
      <c r="EF206" s="2">
        <f t="shared" si="506"/>
        <v>63.628105842763901</v>
      </c>
      <c r="EG206" s="2">
        <f t="shared" si="507"/>
        <v>65.254927214070165</v>
      </c>
      <c r="EH206" s="2">
        <f t="shared" si="508"/>
        <v>62.546014808068854</v>
      </c>
      <c r="EI206" s="2">
        <f t="shared" si="509"/>
        <v>67.528062088562621</v>
      </c>
      <c r="EJ206" s="2">
        <f t="shared" si="510"/>
        <v>66.23438752971856</v>
      </c>
      <c r="EK206" s="2">
        <f t="shared" si="511"/>
        <v>64.853884123308475</v>
      </c>
      <c r="EL206" s="2">
        <f t="shared" si="512"/>
        <v>69.619033730974877</v>
      </c>
      <c r="EM206" s="2">
        <f t="shared" si="513"/>
        <v>68.993002448579844</v>
      </c>
      <c r="EN206" s="2">
        <f t="shared" si="514"/>
        <v>72.528286239044505</v>
      </c>
      <c r="EO206" s="2">
        <f t="shared" si="515"/>
        <v>71.870943897637829</v>
      </c>
      <c r="EQ206" s="2">
        <f t="shared" si="516"/>
        <v>73.144464912280711</v>
      </c>
      <c r="ER206" s="2">
        <f t="shared" si="650"/>
        <v>70.521088640138203</v>
      </c>
      <c r="ES206" s="2">
        <f t="shared" si="650"/>
        <v>71.641824670759775</v>
      </c>
      <c r="ET206" s="2">
        <f t="shared" si="650"/>
        <v>69.528756113988791</v>
      </c>
      <c r="EU206" s="2">
        <f t="shared" si="650"/>
        <v>65.699601530397075</v>
      </c>
      <c r="EV206" s="2">
        <f t="shared" si="650"/>
        <v>66.868004469287428</v>
      </c>
      <c r="EW206" s="2">
        <f t="shared" si="650"/>
        <v>66.891851385812799</v>
      </c>
      <c r="EX206" s="2">
        <f t="shared" si="650"/>
        <v>64.480193612679699</v>
      </c>
      <c r="EY206" s="2">
        <f t="shared" si="650"/>
        <v>67.224498016964475</v>
      </c>
      <c r="EZ206" s="2">
        <f t="shared" si="650"/>
        <v>67.316088590460566</v>
      </c>
      <c r="FA206" s="2">
        <f t="shared" si="650"/>
        <v>66.296802675685569</v>
      </c>
      <c r="FB206" s="2">
        <f t="shared" si="650"/>
        <v>68.885767314618263</v>
      </c>
      <c r="FC206" s="2">
        <f t="shared" si="650"/>
        <v>69.954426233689574</v>
      </c>
      <c r="FD206" s="2">
        <f t="shared" si="650"/>
        <v>71.496371852791057</v>
      </c>
      <c r="FE206" s="2">
        <f t="shared" si="650"/>
        <v>72.352857703512299</v>
      </c>
      <c r="FG206" s="2">
        <f t="shared" si="518"/>
        <v>0.99999629410282009</v>
      </c>
      <c r="FH206" s="2">
        <f t="shared" si="651"/>
        <v>0.99999596117240674</v>
      </c>
      <c r="FI206" s="2">
        <f t="shared" si="651"/>
        <v>0.99999589442279557</v>
      </c>
      <c r="FJ206" s="2">
        <f t="shared" si="651"/>
        <v>0.99999553806289332</v>
      </c>
      <c r="FK206" s="2">
        <f t="shared" si="651"/>
        <v>0.99999511138000818</v>
      </c>
      <c r="FL206" s="2">
        <f t="shared" si="651"/>
        <v>0.99999544885921954</v>
      </c>
      <c r="FM206" s="2">
        <f t="shared" si="651"/>
        <v>0.99999472721558513</v>
      </c>
      <c r="FN206" s="2">
        <f t="shared" si="651"/>
        <v>0.99999457596038777</v>
      </c>
      <c r="FO206" s="2">
        <f t="shared" si="651"/>
        <v>0.9999948937510692</v>
      </c>
      <c r="FP206" s="2">
        <f t="shared" si="651"/>
        <v>0.99999485280296174</v>
      </c>
      <c r="FQ206" s="2">
        <f t="shared" si="651"/>
        <v>0.99999494295271041</v>
      </c>
      <c r="FR206" s="2">
        <f t="shared" si="651"/>
        <v>0.99999492324999983</v>
      </c>
      <c r="FS206" s="2">
        <f t="shared" si="651"/>
        <v>0.9999952102242633</v>
      </c>
      <c r="FT206" s="2">
        <f t="shared" si="651"/>
        <v>0.99999476980637703</v>
      </c>
      <c r="FU206" s="2">
        <f t="shared" si="651"/>
        <v>0.99999400585791443</v>
      </c>
      <c r="FW206" s="2">
        <f t="shared" si="536"/>
        <v>0.87220396870171468</v>
      </c>
      <c r="FX206" s="2">
        <f t="shared" si="588"/>
        <v>0.92294565198934198</v>
      </c>
      <c r="FY206" s="2">
        <f t="shared" si="589"/>
        <v>0.91544232090277899</v>
      </c>
      <c r="FZ206" s="2">
        <f t="shared" si="590"/>
        <v>0.91011697644310541</v>
      </c>
      <c r="GA206" s="2">
        <f t="shared" si="591"/>
        <v>0.91977439469608813</v>
      </c>
      <c r="GB206" s="2">
        <f t="shared" si="592"/>
        <v>0.91867819149249663</v>
      </c>
      <c r="GC206" s="2">
        <f t="shared" si="593"/>
        <v>0.92361828199210028</v>
      </c>
      <c r="GD206" s="2">
        <f t="shared" si="594"/>
        <v>0.9360013341071487</v>
      </c>
      <c r="GE206" s="2">
        <f t="shared" si="595"/>
        <v>0.94510857145612526</v>
      </c>
      <c r="GF206" s="2">
        <f t="shared" si="596"/>
        <v>0.92469163453056757</v>
      </c>
      <c r="GG206" s="2">
        <f t="shared" si="597"/>
        <v>0.90556763949061447</v>
      </c>
      <c r="GH206" s="2">
        <f t="shared" si="598"/>
        <v>0.88932026158152055</v>
      </c>
      <c r="GI206" s="2">
        <f t="shared" si="599"/>
        <v>0.87483274505942554</v>
      </c>
      <c r="GJ206" s="2">
        <f t="shared" si="600"/>
        <v>0.8782492715628416</v>
      </c>
      <c r="GK206" s="2">
        <f t="shared" si="601"/>
        <v>0.84592210697666181</v>
      </c>
      <c r="GM206" s="86">
        <f t="shared" si="537"/>
        <v>2.8051193474491924E-298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8.5965098831289897E-203</v>
      </c>
      <c r="HD206" s="86">
        <f t="shared" si="616"/>
        <v>2.8287648653768319E-234</v>
      </c>
      <c r="HE206" s="86">
        <f t="shared" si="617"/>
        <v>7.2361736137560097E-290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4.0640100328477056E-299</v>
      </c>
      <c r="HP206" s="86">
        <f t="shared" si="628"/>
        <v>8.7755976343557556E-281</v>
      </c>
      <c r="HQ206" s="86">
        <f t="shared" si="629"/>
        <v>0</v>
      </c>
      <c r="HS206" s="86">
        <f t="shared" si="539"/>
        <v>7.4538598719753485E-70</v>
      </c>
      <c r="HT206" s="86">
        <f t="shared" si="630"/>
        <v>1.5197768094161469E-88</v>
      </c>
      <c r="HU206" s="86">
        <f t="shared" si="631"/>
        <v>6.1991826689718434E-93</v>
      </c>
      <c r="HV206" s="86">
        <f t="shared" si="632"/>
        <v>3.2400002516484289E-89</v>
      </c>
      <c r="HW206" s="86">
        <f t="shared" si="633"/>
        <v>2.9116609346822446E-115</v>
      </c>
      <c r="HX206" s="86">
        <f t="shared" si="634"/>
        <v>5.3489174208654632E-103</v>
      </c>
      <c r="HY206" s="86">
        <f t="shared" si="635"/>
        <v>5.5847464265375222E-113</v>
      </c>
      <c r="HZ206" s="86">
        <f t="shared" si="636"/>
        <v>4.8216974115974527E-128</v>
      </c>
      <c r="IA206" s="86">
        <f t="shared" si="637"/>
        <v>2.3617114130713158E-128</v>
      </c>
      <c r="IB206" s="86">
        <f t="shared" si="638"/>
        <v>2.4777723657616521E-132</v>
      </c>
      <c r="IC206" s="86">
        <f t="shared" si="639"/>
        <v>5.863924319739966E-104</v>
      </c>
      <c r="ID206" s="86">
        <f t="shared" si="640"/>
        <v>1.8617627690438403E-95</v>
      </c>
      <c r="IE206" s="86">
        <f t="shared" si="641"/>
        <v>1.9025777651861678E-90</v>
      </c>
      <c r="IF206" s="86">
        <f t="shared" si="642"/>
        <v>5.0005607997035585E-58</v>
      </c>
      <c r="IG206" s="86">
        <f t="shared" si="643"/>
        <v>1.1665384247767597E-54</v>
      </c>
      <c r="II206" s="86">
        <f t="shared" si="540"/>
        <v>2.6530806437706772E-16</v>
      </c>
      <c r="IJ206" s="86">
        <f t="shared" si="541"/>
        <v>2.4789341794692833E-28</v>
      </c>
      <c r="IK206" s="86">
        <f t="shared" si="542"/>
        <v>4.6454222115807719E-27</v>
      </c>
      <c r="IL206" s="86">
        <f t="shared" si="543"/>
        <v>1.1884393129878604E-25</v>
      </c>
      <c r="IM206" s="86">
        <f t="shared" si="544"/>
        <v>5.2041763151833886E-36</v>
      </c>
      <c r="IN206" s="86">
        <f t="shared" si="545"/>
        <v>1.9123347619506636E-31</v>
      </c>
      <c r="IO206" s="86">
        <f t="shared" si="546"/>
        <v>3.492616789409607E-36</v>
      </c>
      <c r="IP206" s="86">
        <f t="shared" si="547"/>
        <v>8.2620121802554643E-44</v>
      </c>
      <c r="IQ206" s="86">
        <f t="shared" si="548"/>
        <v>3.5455840167552456E-48</v>
      </c>
      <c r="IR206" s="86">
        <f t="shared" si="549"/>
        <v>1.0071624096918696E-41</v>
      </c>
      <c r="IS206" s="86">
        <f t="shared" si="550"/>
        <v>4.8934906516204897E-29</v>
      </c>
      <c r="IT206" s="86">
        <f t="shared" si="551"/>
        <v>2.109792849785433E-24</v>
      </c>
      <c r="IU206" s="86">
        <f t="shared" si="552"/>
        <v>4.7286895322308244E-21</v>
      </c>
      <c r="IV206" s="86">
        <f t="shared" si="553"/>
        <v>3.0826437033748106E-3</v>
      </c>
      <c r="IW206" s="86">
        <f t="shared" si="554"/>
        <v>1.623110655868225E-9</v>
      </c>
      <c r="IY206" s="86">
        <f t="shared" si="555"/>
        <v>2.6530806437706772E-16</v>
      </c>
      <c r="IZ206" s="86">
        <f t="shared" si="556"/>
        <v>2.4789341794692833E-28</v>
      </c>
      <c r="JA206" s="86">
        <f t="shared" si="557"/>
        <v>4.6454222115807719E-27</v>
      </c>
      <c r="JB206" s="86">
        <f t="shared" si="558"/>
        <v>1.1884393129878604E-25</v>
      </c>
      <c r="JC206" s="86">
        <f t="shared" si="559"/>
        <v>5.2041763151833886E-36</v>
      </c>
      <c r="JD206" s="86">
        <f t="shared" si="560"/>
        <v>1.9123347619506636E-31</v>
      </c>
      <c r="JE206" s="86">
        <f t="shared" si="561"/>
        <v>3.492616789409607E-36</v>
      </c>
      <c r="JF206" s="86">
        <f t="shared" si="562"/>
        <v>8.2620121802554643E-44</v>
      </c>
      <c r="JG206" s="86">
        <f t="shared" si="563"/>
        <v>3.5455840167552456E-48</v>
      </c>
      <c r="JH206" s="86">
        <f t="shared" si="564"/>
        <v>1.0071624096918696E-41</v>
      </c>
      <c r="JI206" s="86">
        <f t="shared" si="565"/>
        <v>4.8934906516204897E-29</v>
      </c>
      <c r="JJ206" s="86">
        <f t="shared" si="566"/>
        <v>2.109792849785433E-24</v>
      </c>
      <c r="JK206" s="86">
        <f t="shared" si="567"/>
        <v>4.7286895322308244E-21</v>
      </c>
      <c r="JL206" s="86">
        <f t="shared" si="568"/>
        <v>3.0826437033748106E-3</v>
      </c>
      <c r="JM206" s="86">
        <f t="shared" si="569"/>
        <v>1.623110655868225E-9</v>
      </c>
    </row>
    <row r="207" spans="2:273" x14ac:dyDescent="0.25">
      <c r="B207" s="2">
        <v>180</v>
      </c>
      <c r="C207" s="37">
        <v>72.25</v>
      </c>
      <c r="D207" s="37">
        <v>69.629000000000005</v>
      </c>
      <c r="E207" s="37">
        <v>71.966999999999999</v>
      </c>
      <c r="F207" s="37">
        <v>69.209999999999994</v>
      </c>
      <c r="G207" s="37">
        <v>66.596999999999994</v>
      </c>
      <c r="H207" s="37">
        <v>68.966999999999999</v>
      </c>
      <c r="I207" s="37">
        <v>66.59</v>
      </c>
      <c r="J207" s="37">
        <v>64.742000000000004</v>
      </c>
      <c r="K207" s="37">
        <v>66.790000000000006</v>
      </c>
      <c r="L207" s="37">
        <v>67.387</v>
      </c>
      <c r="M207" s="37">
        <v>66.305999999999997</v>
      </c>
      <c r="N207" s="37">
        <v>69.403000000000006</v>
      </c>
      <c r="O207" s="37">
        <v>70.016000000000005</v>
      </c>
      <c r="P207" s="37">
        <v>70.745999999999995</v>
      </c>
      <c r="Q207" s="37">
        <v>72.274000000000001</v>
      </c>
      <c r="S207" s="4">
        <f t="shared" si="441"/>
        <v>72.823937591865473</v>
      </c>
      <c r="T207" s="4">
        <f t="shared" si="442"/>
        <v>70.424411924762609</v>
      </c>
      <c r="U207" s="4">
        <f t="shared" si="443"/>
        <v>71.511656697459244</v>
      </c>
      <c r="V207" s="4">
        <f t="shared" si="444"/>
        <v>69.420915654383151</v>
      </c>
      <c r="W207" s="4">
        <f t="shared" si="445"/>
        <v>65.390170400942949</v>
      </c>
      <c r="X207" s="4">
        <f t="shared" si="446"/>
        <v>66.55704714257412</v>
      </c>
      <c r="Y207" s="4">
        <f t="shared" si="447"/>
        <v>66.701386017214446</v>
      </c>
      <c r="Z207" s="4">
        <f t="shared" si="448"/>
        <v>64.26191857667574</v>
      </c>
      <c r="AA207" s="4">
        <f t="shared" si="449"/>
        <v>67.146624310355591</v>
      </c>
      <c r="AB207" s="4">
        <f t="shared" si="450"/>
        <v>67.149989256466242</v>
      </c>
      <c r="AC207" s="4">
        <f t="shared" si="451"/>
        <v>66.046624842525915</v>
      </c>
      <c r="AD207" s="4">
        <f t="shared" si="452"/>
        <v>68.883090941131599</v>
      </c>
      <c r="AE207" s="4">
        <f t="shared" si="453"/>
        <v>69.768121849859611</v>
      </c>
      <c r="AF207" s="4">
        <f t="shared" si="454"/>
        <v>71.492680226712082</v>
      </c>
      <c r="AG207" s="4">
        <f t="shared" si="455"/>
        <v>72.178779147937689</v>
      </c>
      <c r="AI207" s="4">
        <f t="shared" si="456"/>
        <v>-0.573937591865473</v>
      </c>
      <c r="AJ207" s="4">
        <f t="shared" si="457"/>
        <v>-0.79541192476260392</v>
      </c>
      <c r="AK207" s="4">
        <f t="shared" si="458"/>
        <v>0.45534330254075428</v>
      </c>
      <c r="AL207" s="4">
        <f t="shared" si="459"/>
        <v>-0.2109156543831574</v>
      </c>
      <c r="AM207" s="4">
        <f t="shared" si="460"/>
        <v>1.2068295990570448</v>
      </c>
      <c r="AN207" s="4">
        <f t="shared" si="461"/>
        <v>2.4099528574258784</v>
      </c>
      <c r="AO207" s="4">
        <f t="shared" si="462"/>
        <v>-0.11138601721444275</v>
      </c>
      <c r="AP207" s="4">
        <f t="shared" si="463"/>
        <v>0.48008142332426473</v>
      </c>
      <c r="AQ207" s="4">
        <f t="shared" si="464"/>
        <v>-0.35662431035558484</v>
      </c>
      <c r="AR207" s="4">
        <f t="shared" si="465"/>
        <v>0.23701074353375873</v>
      </c>
      <c r="AS207" s="4">
        <f t="shared" si="466"/>
        <v>0.25937515747408213</v>
      </c>
      <c r="AT207" s="4">
        <f t="shared" si="467"/>
        <v>0.51990905886840721</v>
      </c>
      <c r="AU207" s="4">
        <f t="shared" si="468"/>
        <v>0.24787815014039438</v>
      </c>
      <c r="AV207" s="4">
        <f t="shared" si="648"/>
        <v>-0.74668022671208689</v>
      </c>
      <c r="AW207" s="4">
        <f t="shared" si="648"/>
        <v>9.5220852062311678E-2</v>
      </c>
      <c r="AY207" s="2">
        <f t="shared" si="520"/>
        <v>72.823937591865473</v>
      </c>
      <c r="AZ207" s="2">
        <f t="shared" si="571"/>
        <v>70.424411924762609</v>
      </c>
      <c r="BA207" s="2">
        <f t="shared" si="572"/>
        <v>71.511656697459244</v>
      </c>
      <c r="BB207" s="2">
        <f t="shared" si="573"/>
        <v>69.420915654383151</v>
      </c>
      <c r="BC207" s="2">
        <f t="shared" si="574"/>
        <v>65.390170400942949</v>
      </c>
      <c r="BD207" s="2">
        <f t="shared" si="575"/>
        <v>66.55704714257412</v>
      </c>
      <c r="BE207" s="2">
        <f t="shared" si="576"/>
        <v>66.701386017214446</v>
      </c>
      <c r="BF207" s="2">
        <f t="shared" si="577"/>
        <v>64.26191857667574</v>
      </c>
      <c r="BG207" s="2">
        <f t="shared" si="578"/>
        <v>67.146624310355591</v>
      </c>
      <c r="BH207" s="2">
        <f t="shared" si="579"/>
        <v>67.149989256466242</v>
      </c>
      <c r="BI207" s="2">
        <f t="shared" si="580"/>
        <v>66.046624842525915</v>
      </c>
      <c r="BJ207" s="2">
        <f t="shared" si="581"/>
        <v>68.883090941131599</v>
      </c>
      <c r="BK207" s="2">
        <f t="shared" si="582"/>
        <v>69.768121849859611</v>
      </c>
      <c r="BL207" s="2">
        <f t="shared" si="583"/>
        <v>71.492680225606463</v>
      </c>
      <c r="BM207" s="2">
        <f t="shared" si="584"/>
        <v>72.178779147898751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>
        <f t="shared" si="485"/>
        <v>72.25</v>
      </c>
      <c r="CV207" s="2">
        <f t="shared" si="486"/>
        <v>69.629000000000005</v>
      </c>
      <c r="CW207" s="2">
        <f t="shared" si="487"/>
        <v>71.966999999999999</v>
      </c>
      <c r="CX207" s="2">
        <f t="shared" si="488"/>
        <v>69.209999999999994</v>
      </c>
      <c r="CY207" s="2">
        <f t="shared" si="489"/>
        <v>66.596999999999994</v>
      </c>
      <c r="CZ207" s="2">
        <f t="shared" si="490"/>
        <v>68.966999999999999</v>
      </c>
      <c r="DA207" s="2">
        <f t="shared" si="491"/>
        <v>66.59</v>
      </c>
      <c r="DB207" s="2">
        <f t="shared" si="492"/>
        <v>64.742000000000004</v>
      </c>
      <c r="DC207" s="2">
        <f t="shared" si="493"/>
        <v>66.790000000000006</v>
      </c>
      <c r="DD207" s="2">
        <f t="shared" si="494"/>
        <v>67.387</v>
      </c>
      <c r="DE207" s="2">
        <f t="shared" si="495"/>
        <v>66.305999999999997</v>
      </c>
      <c r="DF207" s="2">
        <f t="shared" si="496"/>
        <v>69.403000000000006</v>
      </c>
      <c r="DG207" s="2">
        <f t="shared" si="497"/>
        <v>70.016000000000005</v>
      </c>
      <c r="DH207" s="2">
        <f t="shared" si="498"/>
        <v>70.745999999999995</v>
      </c>
      <c r="DI207" s="2">
        <f t="shared" si="499"/>
        <v>72.274000000000001</v>
      </c>
      <c r="DK207" s="2">
        <f t="shared" si="500"/>
        <v>118.29134158864392</v>
      </c>
      <c r="DL207" s="2">
        <f t="shared" si="649"/>
        <v>110.47504832131381</v>
      </c>
      <c r="DM207" s="2">
        <f t="shared" si="649"/>
        <v>107.7680453035337</v>
      </c>
      <c r="DN207" s="2">
        <f t="shared" si="649"/>
        <v>111.33463106717446</v>
      </c>
      <c r="DO207" s="2">
        <f t="shared" si="649"/>
        <v>105.33420735310209</v>
      </c>
      <c r="DP207" s="2">
        <f t="shared" si="649"/>
        <v>98.849032388663943</v>
      </c>
      <c r="DQ207" s="2">
        <f t="shared" si="649"/>
        <v>114.24711492921493</v>
      </c>
      <c r="DR207" s="2">
        <f t="shared" si="649"/>
        <v>120.03996582633053</v>
      </c>
      <c r="DS207" s="2">
        <f t="shared" si="649"/>
        <v>117.20347473187473</v>
      </c>
      <c r="DT207" s="2">
        <f t="shared" si="649"/>
        <v>99.673018018017999</v>
      </c>
      <c r="DU207" s="2">
        <f t="shared" si="649"/>
        <v>104.95114925046499</v>
      </c>
      <c r="DV207" s="2">
        <f t="shared" si="649"/>
        <v>108.93711882591093</v>
      </c>
      <c r="DW207" s="2">
        <f t="shared" si="649"/>
        <v>116.43063576248312</v>
      </c>
      <c r="DX207" s="2">
        <f t="shared" si="649"/>
        <v>122.79620235950236</v>
      </c>
      <c r="DY207" s="2">
        <f t="shared" si="649"/>
        <v>99.218372580645152</v>
      </c>
      <c r="EA207" s="2">
        <f t="shared" si="440"/>
        <v>71.073947003209298</v>
      </c>
      <c r="EB207" s="2">
        <f t="shared" si="502"/>
        <v>70.359184437264375</v>
      </c>
      <c r="EC207" s="2">
        <f t="shared" si="503"/>
        <v>70.800338901336204</v>
      </c>
      <c r="ED207" s="2">
        <f t="shared" si="504"/>
        <v>69.145944314337754</v>
      </c>
      <c r="EE207" s="2">
        <f t="shared" si="505"/>
        <v>62.766134225955845</v>
      </c>
      <c r="EF207" s="2">
        <f t="shared" si="506"/>
        <v>63.516135946904498</v>
      </c>
      <c r="EG207" s="2">
        <f t="shared" si="507"/>
        <v>65.156990279945916</v>
      </c>
      <c r="EH207" s="2">
        <f t="shared" si="508"/>
        <v>62.41428816993762</v>
      </c>
      <c r="EI207" s="2">
        <f t="shared" si="509"/>
        <v>67.437287260241519</v>
      </c>
      <c r="EJ207" s="2">
        <f t="shared" si="510"/>
        <v>66.128068831965663</v>
      </c>
      <c r="EK207" s="2">
        <f t="shared" si="511"/>
        <v>64.709309396483093</v>
      </c>
      <c r="EL207" s="2">
        <f t="shared" si="512"/>
        <v>69.5505882352941</v>
      </c>
      <c r="EM207" s="2">
        <f t="shared" si="513"/>
        <v>68.90419730656221</v>
      </c>
      <c r="EN207" s="2">
        <f t="shared" si="514"/>
        <v>72.422411840522415</v>
      </c>
      <c r="EO207" s="2">
        <f t="shared" si="515"/>
        <v>71.759406988188999</v>
      </c>
      <c r="EQ207" s="2">
        <f t="shared" si="516"/>
        <v>73.05760541353385</v>
      </c>
      <c r="ER207" s="2">
        <f t="shared" si="650"/>
        <v>70.429219422801935</v>
      </c>
      <c r="ES207" s="2">
        <f t="shared" si="650"/>
        <v>71.571428540562593</v>
      </c>
      <c r="ET207" s="2">
        <f t="shared" si="650"/>
        <v>69.445495196614019</v>
      </c>
      <c r="EU207" s="2">
        <f t="shared" si="650"/>
        <v>65.598703508666233</v>
      </c>
      <c r="EV207" s="2">
        <f t="shared" si="650"/>
        <v>66.802386308061855</v>
      </c>
      <c r="EW207" s="2">
        <f t="shared" si="650"/>
        <v>66.817613254936049</v>
      </c>
      <c r="EX207" s="2">
        <f t="shared" si="650"/>
        <v>64.376830879394774</v>
      </c>
      <c r="EY207" s="2">
        <f t="shared" si="650"/>
        <v>67.130984112034724</v>
      </c>
      <c r="EZ207" s="2">
        <f t="shared" si="650"/>
        <v>67.225723864545742</v>
      </c>
      <c r="FA207" s="2">
        <f t="shared" si="650"/>
        <v>66.173605982727253</v>
      </c>
      <c r="FB207" s="2">
        <f t="shared" si="650"/>
        <v>68.80712448233993</v>
      </c>
      <c r="FC207" s="2">
        <f t="shared" si="650"/>
        <v>69.880617668064147</v>
      </c>
      <c r="FD207" s="2">
        <f t="shared" si="650"/>
        <v>71.374862612511379</v>
      </c>
      <c r="FE207" s="2">
        <f t="shared" si="650"/>
        <v>72.248268285246397</v>
      </c>
      <c r="FG207" s="2">
        <f t="shared" si="518"/>
        <v>0.99999662018050028</v>
      </c>
      <c r="FH207" s="2">
        <f t="shared" si="651"/>
        <v>0.99999631654414767</v>
      </c>
      <c r="FI207" s="2">
        <f t="shared" si="651"/>
        <v>0.9999962556677352</v>
      </c>
      <c r="FJ207" s="2">
        <f t="shared" si="651"/>
        <v>0.99999593066339654</v>
      </c>
      <c r="FK207" s="2">
        <f t="shared" si="651"/>
        <v>0.99999554152366021</v>
      </c>
      <c r="FL207" s="2">
        <f t="shared" si="651"/>
        <v>0.99999584930861463</v>
      </c>
      <c r="FM207" s="2">
        <f t="shared" si="651"/>
        <v>0.99999519116122892</v>
      </c>
      <c r="FN207" s="2">
        <f t="shared" si="651"/>
        <v>0.99999505321471971</v>
      </c>
      <c r="FO207" s="2">
        <f t="shared" si="651"/>
        <v>0.99999534304353432</v>
      </c>
      <c r="FP207" s="2">
        <f t="shared" si="651"/>
        <v>0.9999953056983828</v>
      </c>
      <c r="FQ207" s="2">
        <f t="shared" si="651"/>
        <v>0.99999538791600451</v>
      </c>
      <c r="FR207" s="2">
        <f t="shared" si="651"/>
        <v>0.99999536994690297</v>
      </c>
      <c r="FS207" s="2">
        <f t="shared" si="651"/>
        <v>0.9999956316707691</v>
      </c>
      <c r="FT207" s="2">
        <f t="shared" si="651"/>
        <v>0.99999523000452872</v>
      </c>
      <c r="FU207" s="2">
        <f t="shared" si="651"/>
        <v>0.999994533274562</v>
      </c>
      <c r="FW207" s="2">
        <f t="shared" si="536"/>
        <v>0.88212314846028816</v>
      </c>
      <c r="FX207" s="2">
        <f t="shared" si="588"/>
        <v>0.92924589025196735</v>
      </c>
      <c r="FY207" s="2">
        <f t="shared" si="589"/>
        <v>0.92230441257219575</v>
      </c>
      <c r="FZ207" s="2">
        <f t="shared" si="590"/>
        <v>0.91737222734899027</v>
      </c>
      <c r="GA207" s="2">
        <f t="shared" si="591"/>
        <v>0.92631322462466359</v>
      </c>
      <c r="GB207" s="2">
        <f t="shared" si="592"/>
        <v>0.92529911161419631</v>
      </c>
      <c r="GC207" s="2">
        <f t="shared" si="593"/>
        <v>0.9298677026812856</v>
      </c>
      <c r="GD207" s="2">
        <f t="shared" si="594"/>
        <v>0.9413019833821088</v>
      </c>
      <c r="GE207" s="2">
        <f t="shared" si="595"/>
        <v>0.94969545875529804</v>
      </c>
      <c r="GF207" s="2">
        <f t="shared" si="596"/>
        <v>0.93085980937897173</v>
      </c>
      <c r="GG207" s="2">
        <f t="shared" si="597"/>
        <v>0.9131550669847136</v>
      </c>
      <c r="GH207" s="2">
        <f t="shared" si="598"/>
        <v>0.89806618444733022</v>
      </c>
      <c r="GI207" s="2">
        <f t="shared" si="599"/>
        <v>0.88457488825660791</v>
      </c>
      <c r="GJ207" s="2">
        <f t="shared" si="600"/>
        <v>0.88775961339241372</v>
      </c>
      <c r="GK207" s="2">
        <f t="shared" si="601"/>
        <v>0.85754804401057694</v>
      </c>
      <c r="GM207" s="86">
        <f t="shared" si="537"/>
        <v>1.697277845978524E-303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3.0770627151456246E-207</v>
      </c>
      <c r="HD207" s="86">
        <f t="shared" si="616"/>
        <v>2.4707964393267794E-239</v>
      </c>
      <c r="HE207" s="86">
        <f t="shared" si="617"/>
        <v>3.7932610192763171E-296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1.1206545736189551E-305</v>
      </c>
      <c r="HP207" s="86">
        <f t="shared" si="628"/>
        <v>6.2373281779418883E-287</v>
      </c>
      <c r="HQ207" s="86">
        <f t="shared" si="629"/>
        <v>0</v>
      </c>
      <c r="HS207" s="86">
        <f t="shared" si="539"/>
        <v>1.5902089987438514E-72</v>
      </c>
      <c r="HT207" s="86">
        <f t="shared" si="630"/>
        <v>1.0997809938489852E-91</v>
      </c>
      <c r="HU207" s="86">
        <f t="shared" si="631"/>
        <v>3.2983326504617296E-96</v>
      </c>
      <c r="HV207" s="86">
        <f t="shared" si="632"/>
        <v>2.0098570565997827E-92</v>
      </c>
      <c r="HW207" s="86">
        <f t="shared" si="633"/>
        <v>2.0694104383962449E-119</v>
      </c>
      <c r="HX207" s="86">
        <f t="shared" si="634"/>
        <v>1.1428698696367449E-106</v>
      </c>
      <c r="HY207" s="86">
        <f t="shared" si="635"/>
        <v>5.2300293511815611E-117</v>
      </c>
      <c r="HZ207" s="86">
        <f t="shared" si="636"/>
        <v>1.8942052361295188E-132</v>
      </c>
      <c r="IA207" s="86">
        <f t="shared" si="637"/>
        <v>1.01104010151953E-132</v>
      </c>
      <c r="IB207" s="86">
        <f t="shared" si="638"/>
        <v>5.2617335415621523E-137</v>
      </c>
      <c r="IC207" s="86">
        <f t="shared" si="639"/>
        <v>9.459259315767346E-108</v>
      </c>
      <c r="ID207" s="86">
        <f t="shared" si="640"/>
        <v>4.7617197108819946E-99</v>
      </c>
      <c r="IE207" s="86">
        <f t="shared" si="641"/>
        <v>6.595617896854883E-94</v>
      </c>
      <c r="IF207" s="86">
        <f t="shared" si="642"/>
        <v>2.8684968535382168E-60</v>
      </c>
      <c r="IG207" s="86">
        <f t="shared" si="643"/>
        <v>7.9425369991270244E-57</v>
      </c>
      <c r="II207" s="86">
        <f t="shared" si="540"/>
        <v>9.4220418166725166E-18</v>
      </c>
      <c r="IJ207" s="86">
        <f t="shared" si="541"/>
        <v>2.3946499950959337E-30</v>
      </c>
      <c r="IK207" s="86">
        <f t="shared" si="542"/>
        <v>4.6175278460159243E-29</v>
      </c>
      <c r="IL207" s="86">
        <f t="shared" si="543"/>
        <v>1.338617207729865E-27</v>
      </c>
      <c r="IM207" s="86">
        <f t="shared" si="544"/>
        <v>1.1963802354195354E-38</v>
      </c>
      <c r="IN207" s="86">
        <f t="shared" si="545"/>
        <v>9.5020180075032903E-34</v>
      </c>
      <c r="IO207" s="86">
        <f t="shared" si="546"/>
        <v>8.8942827728008668E-39</v>
      </c>
      <c r="IP207" s="86">
        <f t="shared" si="547"/>
        <v>9.5579992173592568E-47</v>
      </c>
      <c r="IQ207" s="86">
        <f t="shared" si="548"/>
        <v>3.1487719895514841E-51</v>
      </c>
      <c r="IR207" s="86">
        <f t="shared" si="549"/>
        <v>1.0307488333503637E-44</v>
      </c>
      <c r="IS207" s="86">
        <f t="shared" si="550"/>
        <v>2.5962456216134577E-31</v>
      </c>
      <c r="IT207" s="86">
        <f t="shared" si="551"/>
        <v>1.849111336262614E-26</v>
      </c>
      <c r="IU207" s="86">
        <f t="shared" si="552"/>
        <v>6.1417416712857435E-23</v>
      </c>
      <c r="IV207" s="86">
        <f t="shared" si="553"/>
        <v>1.9528091150718399E-3</v>
      </c>
      <c r="IW207" s="86">
        <f t="shared" si="554"/>
        <v>2.0469152790187239E-10</v>
      </c>
      <c r="IY207" s="86">
        <f t="shared" si="555"/>
        <v>9.4220418166725166E-18</v>
      </c>
      <c r="IZ207" s="86">
        <f t="shared" si="556"/>
        <v>2.3946499950959337E-30</v>
      </c>
      <c r="JA207" s="86">
        <f t="shared" si="557"/>
        <v>4.6175278460159243E-29</v>
      </c>
      <c r="JB207" s="86">
        <f t="shared" si="558"/>
        <v>1.338617207729865E-27</v>
      </c>
      <c r="JC207" s="86">
        <f t="shared" si="559"/>
        <v>1.1963802354195354E-38</v>
      </c>
      <c r="JD207" s="86">
        <f t="shared" si="560"/>
        <v>9.5020180075032903E-34</v>
      </c>
      <c r="JE207" s="86">
        <f t="shared" si="561"/>
        <v>8.8942827728008668E-39</v>
      </c>
      <c r="JF207" s="86">
        <f t="shared" si="562"/>
        <v>9.5579992173592568E-47</v>
      </c>
      <c r="JG207" s="86">
        <f t="shared" si="563"/>
        <v>3.1487719895514841E-51</v>
      </c>
      <c r="JH207" s="86">
        <f t="shared" si="564"/>
        <v>1.0307488333503637E-44</v>
      </c>
      <c r="JI207" s="86">
        <f t="shared" si="565"/>
        <v>2.5962456216134577E-31</v>
      </c>
      <c r="JJ207" s="86">
        <f t="shared" si="566"/>
        <v>1.849111336262614E-26</v>
      </c>
      <c r="JK207" s="86">
        <f t="shared" si="567"/>
        <v>6.1417416712857435E-23</v>
      </c>
      <c r="JL207" s="86">
        <f t="shared" si="568"/>
        <v>1.9528091150718399E-3</v>
      </c>
      <c r="JM207" s="86">
        <f t="shared" si="569"/>
        <v>2.0469152790187239E-10</v>
      </c>
    </row>
    <row r="208" spans="2:273" x14ac:dyDescent="0.25">
      <c r="B208" s="2">
        <v>181</v>
      </c>
      <c r="C208" s="37">
        <v>73.358999999999995</v>
      </c>
      <c r="D208" s="37">
        <v>70.338999999999999</v>
      </c>
      <c r="E208" s="37">
        <v>72.41</v>
      </c>
      <c r="F208" s="37">
        <v>69.887</v>
      </c>
      <c r="G208" s="37">
        <v>64.822999999999993</v>
      </c>
      <c r="H208" s="37">
        <v>68.197000000000003</v>
      </c>
      <c r="I208" s="37">
        <v>66.442999999999998</v>
      </c>
      <c r="J208" s="37">
        <v>64.629000000000005</v>
      </c>
      <c r="K208" s="37">
        <v>68.564999999999998</v>
      </c>
      <c r="L208" s="37">
        <v>67.016000000000005</v>
      </c>
      <c r="M208" s="37">
        <v>66.581000000000003</v>
      </c>
      <c r="N208" s="37">
        <v>68.903000000000006</v>
      </c>
      <c r="O208" s="37">
        <v>68.644999999999996</v>
      </c>
      <c r="P208" s="37">
        <v>71.159000000000006</v>
      </c>
      <c r="Q208" s="37">
        <v>71.661000000000001</v>
      </c>
      <c r="S208" s="4">
        <f t="shared" si="441"/>
        <v>72.752114391162877</v>
      </c>
      <c r="T208" s="4">
        <f t="shared" si="442"/>
        <v>70.332775878078365</v>
      </c>
      <c r="U208" s="4">
        <f t="shared" si="443"/>
        <v>71.445371764938244</v>
      </c>
      <c r="V208" s="4">
        <f t="shared" si="444"/>
        <v>69.339254811059561</v>
      </c>
      <c r="W208" s="4">
        <f t="shared" si="445"/>
        <v>65.30374166139471</v>
      </c>
      <c r="X208" s="4">
        <f t="shared" si="446"/>
        <v>66.508356787576787</v>
      </c>
      <c r="Y208" s="4">
        <f t="shared" si="447"/>
        <v>66.635191135309881</v>
      </c>
      <c r="Z208" s="4">
        <f t="shared" si="448"/>
        <v>64.166596772503254</v>
      </c>
      <c r="AA208" s="4">
        <f t="shared" si="449"/>
        <v>67.051924163686735</v>
      </c>
      <c r="AB208" s="4">
        <f t="shared" si="450"/>
        <v>67.06485328374292</v>
      </c>
      <c r="AC208" s="4">
        <f t="shared" si="451"/>
        <v>65.932002872379798</v>
      </c>
      <c r="AD208" s="4">
        <f t="shared" si="452"/>
        <v>68.79934681469355</v>
      </c>
      <c r="AE208" s="4">
        <f t="shared" si="453"/>
        <v>69.70156328665081</v>
      </c>
      <c r="AF208" s="4">
        <f t="shared" si="454"/>
        <v>71.363491726884419</v>
      </c>
      <c r="AG208" s="4">
        <f t="shared" si="455"/>
        <v>72.078584697190195</v>
      </c>
      <c r="AI208" s="4">
        <f t="shared" si="456"/>
        <v>0.60688560883711773</v>
      </c>
      <c r="AJ208" s="4">
        <f t="shared" si="457"/>
        <v>6.2241219216332411E-3</v>
      </c>
      <c r="AK208" s="4">
        <f t="shared" si="458"/>
        <v>0.96462823506175255</v>
      </c>
      <c r="AL208" s="4">
        <f t="shared" si="459"/>
        <v>0.54774518894043922</v>
      </c>
      <c r="AM208" s="4">
        <f t="shared" si="460"/>
        <v>-0.48074166139471686</v>
      </c>
      <c r="AN208" s="4">
        <f t="shared" si="461"/>
        <v>1.6886432124232158</v>
      </c>
      <c r="AO208" s="4">
        <f t="shared" si="462"/>
        <v>-0.19219113530988352</v>
      </c>
      <c r="AP208" s="4">
        <f t="shared" si="463"/>
        <v>0.46240322749675045</v>
      </c>
      <c r="AQ208" s="4">
        <f t="shared" si="464"/>
        <v>1.5130758363132628</v>
      </c>
      <c r="AR208" s="4">
        <f t="shared" si="465"/>
        <v>-4.8853283742914755E-2</v>
      </c>
      <c r="AS208" s="4">
        <f t="shared" si="466"/>
        <v>0.64899712762020556</v>
      </c>
      <c r="AT208" s="4">
        <f t="shared" si="467"/>
        <v>0.10365318530645595</v>
      </c>
      <c r="AU208" s="4">
        <f t="shared" si="468"/>
        <v>-1.0565632866508139</v>
      </c>
      <c r="AV208" s="4">
        <f t="shared" si="648"/>
        <v>-0.20449172688441308</v>
      </c>
      <c r="AW208" s="4">
        <f t="shared" si="648"/>
        <v>-0.41758469719019331</v>
      </c>
      <c r="AY208" s="2">
        <f t="shared" si="520"/>
        <v>72.752114391162877</v>
      </c>
      <c r="AZ208" s="2">
        <f t="shared" si="571"/>
        <v>70.332775878078365</v>
      </c>
      <c r="BA208" s="2">
        <f t="shared" si="572"/>
        <v>71.445371764938244</v>
      </c>
      <c r="BB208" s="2">
        <f t="shared" si="573"/>
        <v>69.339254811059561</v>
      </c>
      <c r="BC208" s="2">
        <f t="shared" si="574"/>
        <v>65.30374166139471</v>
      </c>
      <c r="BD208" s="2">
        <f t="shared" si="575"/>
        <v>66.508356787576787</v>
      </c>
      <c r="BE208" s="2">
        <f t="shared" si="576"/>
        <v>66.635191135309881</v>
      </c>
      <c r="BF208" s="2">
        <f t="shared" si="577"/>
        <v>64.166596772503254</v>
      </c>
      <c r="BG208" s="2">
        <f t="shared" si="578"/>
        <v>67.051924163686735</v>
      </c>
      <c r="BH208" s="2">
        <f t="shared" si="579"/>
        <v>67.06485328374292</v>
      </c>
      <c r="BI208" s="2">
        <f t="shared" si="580"/>
        <v>65.932002872379798</v>
      </c>
      <c r="BJ208" s="2">
        <f t="shared" si="581"/>
        <v>68.79934681469355</v>
      </c>
      <c r="BK208" s="2">
        <f t="shared" si="582"/>
        <v>69.70156328665081</v>
      </c>
      <c r="BL208" s="2">
        <f t="shared" si="583"/>
        <v>71.363491726749189</v>
      </c>
      <c r="BM208" s="2">
        <f t="shared" si="584"/>
        <v>72.078584697187722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>
        <f t="shared" si="485"/>
        <v>73.358999999999995</v>
      </c>
      <c r="CV208" s="2">
        <f t="shared" si="486"/>
        <v>70.338999999999999</v>
      </c>
      <c r="CW208" s="2">
        <f t="shared" si="487"/>
        <v>72.41</v>
      </c>
      <c r="CX208" s="2">
        <f t="shared" si="488"/>
        <v>69.887</v>
      </c>
      <c r="CY208" s="2">
        <f t="shared" si="489"/>
        <v>64.822999999999993</v>
      </c>
      <c r="CZ208" s="2">
        <f t="shared" si="490"/>
        <v>68.197000000000003</v>
      </c>
      <c r="DA208" s="2">
        <f t="shared" si="491"/>
        <v>66.442999999999998</v>
      </c>
      <c r="DB208" s="2">
        <f t="shared" si="492"/>
        <v>64.629000000000005</v>
      </c>
      <c r="DC208" s="2">
        <f t="shared" si="493"/>
        <v>68.564999999999998</v>
      </c>
      <c r="DD208" s="2">
        <f t="shared" si="494"/>
        <v>67.016000000000005</v>
      </c>
      <c r="DE208" s="2">
        <f t="shared" si="495"/>
        <v>66.581000000000003</v>
      </c>
      <c r="DF208" s="2">
        <f t="shared" si="496"/>
        <v>68.903000000000006</v>
      </c>
      <c r="DG208" s="2">
        <f t="shared" si="497"/>
        <v>68.644999999999996</v>
      </c>
      <c r="DH208" s="2">
        <f t="shared" si="498"/>
        <v>71.159000000000006</v>
      </c>
      <c r="DI208" s="2">
        <f t="shared" si="499"/>
        <v>71.661000000000001</v>
      </c>
      <c r="DK208" s="2">
        <f t="shared" si="500"/>
        <v>118.47004711567502</v>
      </c>
      <c r="DL208" s="2">
        <f t="shared" si="649"/>
        <v>110.60203713907573</v>
      </c>
      <c r="DM208" s="2">
        <f t="shared" si="649"/>
        <v>107.88690546662642</v>
      </c>
      <c r="DN208" s="2">
        <f t="shared" si="649"/>
        <v>111.47726586176161</v>
      </c>
      <c r="DO208" s="2">
        <f t="shared" si="649"/>
        <v>105.43734774045301</v>
      </c>
      <c r="DP208" s="2">
        <f t="shared" si="649"/>
        <v>98.914638056680133</v>
      </c>
      <c r="DQ208" s="2">
        <f t="shared" si="649"/>
        <v>114.43366409266409</v>
      </c>
      <c r="DR208" s="2">
        <f t="shared" si="649"/>
        <v>120.26788291316527</v>
      </c>
      <c r="DS208" s="2">
        <f t="shared" si="649"/>
        <v>117.4013740883741</v>
      </c>
      <c r="DT208" s="2">
        <f t="shared" si="649"/>
        <v>99.739199857752482</v>
      </c>
      <c r="DU208" s="2">
        <f t="shared" si="649"/>
        <v>105.06054229127909</v>
      </c>
      <c r="DV208" s="2">
        <f t="shared" si="649"/>
        <v>109.0681914979757</v>
      </c>
      <c r="DW208" s="2">
        <f t="shared" si="649"/>
        <v>116.61565620782724</v>
      </c>
      <c r="DX208" s="2">
        <f t="shared" si="649"/>
        <v>123.0169746889747</v>
      </c>
      <c r="DY208" s="2">
        <f t="shared" si="649"/>
        <v>99.289647983870964</v>
      </c>
      <c r="EA208" s="2">
        <f t="shared" si="440"/>
        <v>70.956803235319626</v>
      </c>
      <c r="EB208" s="2">
        <f t="shared" si="502"/>
        <v>70.264816182013973</v>
      </c>
      <c r="EC208" s="2">
        <f t="shared" si="503"/>
        <v>70.719113192063702</v>
      </c>
      <c r="ED208" s="2">
        <f t="shared" si="504"/>
        <v>69.05743767889669</v>
      </c>
      <c r="EE208" s="2">
        <f t="shared" si="505"/>
        <v>62.626235181809214</v>
      </c>
      <c r="EF208" s="2">
        <f t="shared" si="506"/>
        <v>63.404166051045109</v>
      </c>
      <c r="EG208" s="2">
        <f t="shared" si="507"/>
        <v>65.059053345821653</v>
      </c>
      <c r="EH208" s="2">
        <f t="shared" si="508"/>
        <v>62.282561531806387</v>
      </c>
      <c r="EI208" s="2">
        <f t="shared" si="509"/>
        <v>67.346512431920416</v>
      </c>
      <c r="EJ208" s="2">
        <f t="shared" si="510"/>
        <v>66.021750134212766</v>
      </c>
      <c r="EK208" s="2">
        <f t="shared" si="511"/>
        <v>64.56473466965771</v>
      </c>
      <c r="EL208" s="2">
        <f t="shared" si="512"/>
        <v>69.482142739613309</v>
      </c>
      <c r="EM208" s="2">
        <f t="shared" si="513"/>
        <v>68.815392164544576</v>
      </c>
      <c r="EN208" s="2">
        <f t="shared" si="514"/>
        <v>72.316537442000339</v>
      </c>
      <c r="EO208" s="2">
        <f t="shared" si="515"/>
        <v>71.647870078740183</v>
      </c>
      <c r="EQ208" s="2">
        <f t="shared" si="516"/>
        <v>72.970745914786988</v>
      </c>
      <c r="ER208" s="2">
        <f t="shared" si="650"/>
        <v>70.337350205465668</v>
      </c>
      <c r="ES208" s="2">
        <f t="shared" si="650"/>
        <v>71.501032410365411</v>
      </c>
      <c r="ET208" s="2">
        <f t="shared" si="650"/>
        <v>69.362234279239246</v>
      </c>
      <c r="EU208" s="2">
        <f t="shared" si="650"/>
        <v>65.497805486935405</v>
      </c>
      <c r="EV208" s="2">
        <f t="shared" si="650"/>
        <v>66.736768146836283</v>
      </c>
      <c r="EW208" s="2">
        <f t="shared" si="650"/>
        <v>66.743375124059298</v>
      </c>
      <c r="EX208" s="2">
        <f t="shared" si="650"/>
        <v>64.273468146109849</v>
      </c>
      <c r="EY208" s="2">
        <f t="shared" si="650"/>
        <v>67.037470207104988</v>
      </c>
      <c r="EZ208" s="2">
        <f t="shared" si="650"/>
        <v>67.135359138630918</v>
      </c>
      <c r="FA208" s="2">
        <f t="shared" si="650"/>
        <v>66.050409289768936</v>
      </c>
      <c r="FB208" s="2">
        <f t="shared" si="650"/>
        <v>68.728481650061596</v>
      </c>
      <c r="FC208" s="2">
        <f t="shared" si="650"/>
        <v>69.80680910243872</v>
      </c>
      <c r="FD208" s="2">
        <f t="shared" si="650"/>
        <v>71.2533533722317</v>
      </c>
      <c r="FE208" s="2">
        <f t="shared" si="650"/>
        <v>72.14367886698048</v>
      </c>
      <c r="FG208" s="2">
        <f t="shared" si="518"/>
        <v>0.99999691756706444</v>
      </c>
      <c r="FH208" s="2">
        <f t="shared" si="651"/>
        <v>0.99999664064724769</v>
      </c>
      <c r="FI208" s="2">
        <f t="shared" si="651"/>
        <v>0.99999658512726319</v>
      </c>
      <c r="FJ208" s="2">
        <f t="shared" si="651"/>
        <v>0.9999962887195798</v>
      </c>
      <c r="FK208" s="2">
        <f t="shared" si="651"/>
        <v>0.9999959338196559</v>
      </c>
      <c r="FL208" s="2">
        <f t="shared" si="651"/>
        <v>0.99999621452308329</v>
      </c>
      <c r="FM208" s="2">
        <f t="shared" si="651"/>
        <v>0.99999561428506045</v>
      </c>
      <c r="FN208" s="2">
        <f t="shared" si="651"/>
        <v>0.99999548847624076</v>
      </c>
      <c r="FO208" s="2">
        <f t="shared" si="651"/>
        <v>0.99999575280348452</v>
      </c>
      <c r="FP208" s="2">
        <f t="shared" si="651"/>
        <v>0.99999571874427351</v>
      </c>
      <c r="FQ208" s="2">
        <f t="shared" si="651"/>
        <v>0.9999957937276972</v>
      </c>
      <c r="FR208" s="2">
        <f t="shared" si="651"/>
        <v>0.99999577733966838</v>
      </c>
      <c r="FS208" s="2">
        <f t="shared" si="651"/>
        <v>0.99999601603486021</v>
      </c>
      <c r="FT208" s="2">
        <f t="shared" si="651"/>
        <v>0.99999564971060073</v>
      </c>
      <c r="FU208" s="2">
        <f t="shared" si="651"/>
        <v>0.99999501428474658</v>
      </c>
      <c r="FW208" s="2">
        <f t="shared" si="536"/>
        <v>0.89136831835264407</v>
      </c>
      <c r="FX208" s="2">
        <f t="shared" si="588"/>
        <v>0.93506723993200769</v>
      </c>
      <c r="FY208" s="2">
        <f t="shared" si="589"/>
        <v>0.92865302782957637</v>
      </c>
      <c r="FZ208" s="2">
        <f t="shared" si="590"/>
        <v>0.92409068857248722</v>
      </c>
      <c r="GA208" s="2">
        <f t="shared" si="591"/>
        <v>0.93235829786289726</v>
      </c>
      <c r="GB208" s="2">
        <f t="shared" si="592"/>
        <v>0.93142122078713907</v>
      </c>
      <c r="GC208" s="2">
        <f t="shared" si="593"/>
        <v>0.93564143555109902</v>
      </c>
      <c r="GD208" s="2">
        <f t="shared" si="594"/>
        <v>0.94618884934531289</v>
      </c>
      <c r="GE208" s="2">
        <f t="shared" si="595"/>
        <v>0.95391774131756102</v>
      </c>
      <c r="GF208" s="2">
        <f t="shared" si="596"/>
        <v>0.93655743835367034</v>
      </c>
      <c r="GG208" s="2">
        <f t="shared" si="597"/>
        <v>0.92018659255668833</v>
      </c>
      <c r="GH208" s="2">
        <f t="shared" si="598"/>
        <v>0.90619390177588677</v>
      </c>
      <c r="GI208" s="2">
        <f t="shared" si="599"/>
        <v>0.89365094911785348</v>
      </c>
      <c r="GJ208" s="2">
        <f t="shared" si="600"/>
        <v>0.89661452229366245</v>
      </c>
      <c r="GK208" s="2">
        <f t="shared" si="601"/>
        <v>0.86843318357062271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9.8478750119806142E-212</v>
      </c>
      <c r="HD208" s="86">
        <f t="shared" si="616"/>
        <v>1.9039348473400352E-244</v>
      </c>
      <c r="HE208" s="86">
        <f t="shared" si="617"/>
        <v>1.7013842703195329E-302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3.7994820244777784E-293</v>
      </c>
      <c r="HQ208" s="86">
        <f t="shared" si="629"/>
        <v>0</v>
      </c>
      <c r="HS208" s="86">
        <f t="shared" si="539"/>
        <v>3.0156990529308613E-75</v>
      </c>
      <c r="HT208" s="86">
        <f t="shared" si="630"/>
        <v>7.0014706694186834E-95</v>
      </c>
      <c r="HU208" s="86">
        <f t="shared" si="631"/>
        <v>1.5369726418705058E-99</v>
      </c>
      <c r="HV208" s="86">
        <f t="shared" si="632"/>
        <v>1.0919490685516059E-95</v>
      </c>
      <c r="HW208" s="86">
        <f t="shared" si="633"/>
        <v>1.2394835222053112E-123</v>
      </c>
      <c r="HX208" s="86">
        <f t="shared" si="634"/>
        <v>2.1015013466250286E-110</v>
      </c>
      <c r="HY208" s="86">
        <f t="shared" si="635"/>
        <v>4.1541175112713448E-121</v>
      </c>
      <c r="HZ208" s="86">
        <f t="shared" si="636"/>
        <v>6.2549875513945644E-137</v>
      </c>
      <c r="IA208" s="86">
        <f t="shared" si="637"/>
        <v>3.6502438546558972E-137</v>
      </c>
      <c r="IB208" s="86">
        <f t="shared" si="638"/>
        <v>9.2503515746209851E-142</v>
      </c>
      <c r="IC208" s="86">
        <f t="shared" si="639"/>
        <v>1.3019632620821922E-111</v>
      </c>
      <c r="ID208" s="86">
        <f t="shared" si="640"/>
        <v>1.0428366292837114E-102</v>
      </c>
      <c r="IE208" s="86">
        <f t="shared" si="641"/>
        <v>1.9640579229774674E-97</v>
      </c>
      <c r="IF208" s="86">
        <f t="shared" si="642"/>
        <v>1.4886549863148376E-62</v>
      </c>
      <c r="IG208" s="86">
        <f t="shared" si="643"/>
        <v>4.8958362671331557E-59</v>
      </c>
      <c r="II208" s="86">
        <f t="shared" si="540"/>
        <v>2.8734712369728237E-19</v>
      </c>
      <c r="IJ208" s="86">
        <f t="shared" si="541"/>
        <v>1.9585583516491285E-32</v>
      </c>
      <c r="IK208" s="86">
        <f t="shared" si="542"/>
        <v>3.8638280343798591E-31</v>
      </c>
      <c r="IL208" s="86">
        <f t="shared" si="543"/>
        <v>1.2693768107663062E-29</v>
      </c>
      <c r="IM208" s="86">
        <f t="shared" si="544"/>
        <v>2.2016733838593641E-41</v>
      </c>
      <c r="IN208" s="86">
        <f t="shared" si="545"/>
        <v>3.8845304639458133E-36</v>
      </c>
      <c r="IO208" s="86">
        <f t="shared" si="546"/>
        <v>1.8283296204839482E-41</v>
      </c>
      <c r="IP208" s="86">
        <f t="shared" si="547"/>
        <v>8.8202826800739927E-50</v>
      </c>
      <c r="IQ208" s="86">
        <f t="shared" si="548"/>
        <v>2.2400750168857011E-54</v>
      </c>
      <c r="IR208" s="86">
        <f t="shared" si="549"/>
        <v>8.2502407153113504E-48</v>
      </c>
      <c r="IS208" s="86">
        <f t="shared" si="550"/>
        <v>1.1208455013923077E-33</v>
      </c>
      <c r="IT208" s="86">
        <f t="shared" si="551"/>
        <v>1.3251340633617403E-28</v>
      </c>
      <c r="IU208" s="86">
        <f t="shared" si="552"/>
        <v>6.5508567275639825E-25</v>
      </c>
      <c r="IV208" s="86">
        <f t="shared" si="553"/>
        <v>1.2153214338859704E-3</v>
      </c>
      <c r="IW208" s="86">
        <f t="shared" si="554"/>
        <v>2.3258005057293871E-11</v>
      </c>
      <c r="IY208" s="86">
        <f t="shared" si="555"/>
        <v>2.8734712369728237E-19</v>
      </c>
      <c r="IZ208" s="86">
        <f t="shared" si="556"/>
        <v>1.9585583516491285E-32</v>
      </c>
      <c r="JA208" s="86">
        <f t="shared" si="557"/>
        <v>3.8638280343798591E-31</v>
      </c>
      <c r="JB208" s="86">
        <f t="shared" si="558"/>
        <v>1.2693768107663062E-29</v>
      </c>
      <c r="JC208" s="86">
        <f t="shared" si="559"/>
        <v>2.2016733838593641E-41</v>
      </c>
      <c r="JD208" s="86">
        <f t="shared" si="560"/>
        <v>3.8845304639458133E-36</v>
      </c>
      <c r="JE208" s="86">
        <f t="shared" si="561"/>
        <v>1.8283296204839482E-41</v>
      </c>
      <c r="JF208" s="86">
        <f t="shared" si="562"/>
        <v>8.8202826800739927E-50</v>
      </c>
      <c r="JG208" s="86">
        <f t="shared" si="563"/>
        <v>2.2400750168857011E-54</v>
      </c>
      <c r="JH208" s="86">
        <f t="shared" si="564"/>
        <v>8.2502407153113504E-48</v>
      </c>
      <c r="JI208" s="86">
        <f t="shared" si="565"/>
        <v>1.1208455013923077E-33</v>
      </c>
      <c r="JJ208" s="86">
        <f t="shared" si="566"/>
        <v>1.3251340633617403E-28</v>
      </c>
      <c r="JK208" s="86">
        <f t="shared" si="567"/>
        <v>6.5508567275639825E-25</v>
      </c>
      <c r="JL208" s="86">
        <f t="shared" si="568"/>
        <v>1.2153214338859704E-3</v>
      </c>
      <c r="JM208" s="86">
        <f t="shared" si="569"/>
        <v>2.3258005057293871E-11</v>
      </c>
    </row>
    <row r="209" spans="2:273" x14ac:dyDescent="0.25">
      <c r="B209" s="2">
        <v>182</v>
      </c>
      <c r="C209" s="37">
        <v>73.061999999999998</v>
      </c>
      <c r="D209" s="37">
        <v>70.483999999999995</v>
      </c>
      <c r="E209" s="37">
        <v>72</v>
      </c>
      <c r="F209" s="37">
        <v>69</v>
      </c>
      <c r="G209" s="37">
        <v>64.855000000000004</v>
      </c>
      <c r="H209" s="37">
        <v>68.131</v>
      </c>
      <c r="I209" s="37">
        <v>66.787000000000006</v>
      </c>
      <c r="J209" s="37">
        <v>64.629000000000005</v>
      </c>
      <c r="K209" s="37">
        <v>67.435000000000002</v>
      </c>
      <c r="L209" s="37">
        <v>67.290000000000006</v>
      </c>
      <c r="M209" s="37">
        <v>66.629000000000005</v>
      </c>
      <c r="N209" s="37">
        <v>68.709999999999994</v>
      </c>
      <c r="O209" s="37">
        <v>69.694000000000003</v>
      </c>
      <c r="P209" s="37">
        <v>71</v>
      </c>
      <c r="Q209" s="37">
        <v>71.016000000000005</v>
      </c>
      <c r="S209" s="4">
        <f t="shared" si="441"/>
        <v>72.679538036433101</v>
      </c>
      <c r="T209" s="4">
        <f t="shared" si="442"/>
        <v>70.241136305941723</v>
      </c>
      <c r="U209" s="4">
        <f t="shared" si="443"/>
        <v>71.378843244363779</v>
      </c>
      <c r="V209" s="4">
        <f t="shared" si="444"/>
        <v>69.257509130492707</v>
      </c>
      <c r="W209" s="4">
        <f t="shared" si="445"/>
        <v>65.216439031552696</v>
      </c>
      <c r="X209" s="4">
        <f t="shared" si="446"/>
        <v>66.458654934180998</v>
      </c>
      <c r="Y209" s="4">
        <f t="shared" si="447"/>
        <v>66.568511188476037</v>
      </c>
      <c r="Z209" s="4">
        <f t="shared" si="448"/>
        <v>64.070775601307034</v>
      </c>
      <c r="AA209" s="4">
        <f t="shared" si="449"/>
        <v>66.957308049251765</v>
      </c>
      <c r="AB209" s="4">
        <f t="shared" si="450"/>
        <v>66.9794029938694</v>
      </c>
      <c r="AC209" s="4">
        <f t="shared" si="451"/>
        <v>65.816893677014235</v>
      </c>
      <c r="AD209" s="4">
        <f t="shared" si="452"/>
        <v>68.715885669609591</v>
      </c>
      <c r="AE209" s="4">
        <f t="shared" si="453"/>
        <v>69.634639613631862</v>
      </c>
      <c r="AF209" s="4">
        <f t="shared" si="454"/>
        <v>71.234700814866159</v>
      </c>
      <c r="AG209" s="4">
        <f t="shared" si="455"/>
        <v>71.97818352029914</v>
      </c>
      <c r="AI209" s="4">
        <f t="shared" si="456"/>
        <v>0.38246196356689666</v>
      </c>
      <c r="AJ209" s="4">
        <f t="shared" si="457"/>
        <v>0.24286369405827202</v>
      </c>
      <c r="AK209" s="4">
        <f t="shared" si="458"/>
        <v>0.62115675563622119</v>
      </c>
      <c r="AL209" s="4">
        <f t="shared" si="459"/>
        <v>-0.25750913049270707</v>
      </c>
      <c r="AM209" s="4">
        <f t="shared" si="460"/>
        <v>-0.36143903155269186</v>
      </c>
      <c r="AN209" s="4">
        <f t="shared" si="461"/>
        <v>1.6723450658190018</v>
      </c>
      <c r="AO209" s="4">
        <f t="shared" si="462"/>
        <v>0.21848881152396871</v>
      </c>
      <c r="AP209" s="4">
        <f t="shared" si="463"/>
        <v>0.55822439869297114</v>
      </c>
      <c r="AQ209" s="4">
        <f t="shared" si="464"/>
        <v>0.47769195074823756</v>
      </c>
      <c r="AR209" s="4">
        <f t="shared" si="465"/>
        <v>0.3105970061306067</v>
      </c>
      <c r="AS209" s="4">
        <f t="shared" si="466"/>
        <v>0.81210632298576968</v>
      </c>
      <c r="AT209" s="4">
        <f t="shared" si="467"/>
        <v>-5.8856696095972438E-3</v>
      </c>
      <c r="AU209" s="4">
        <f t="shared" si="468"/>
        <v>5.9360386368140894E-2</v>
      </c>
      <c r="AV209" s="4">
        <f t="shared" si="648"/>
        <v>-0.23470081486615868</v>
      </c>
      <c r="AW209" s="4">
        <f t="shared" si="648"/>
        <v>-0.9621835202991349</v>
      </c>
      <c r="AY209" s="2">
        <f t="shared" si="520"/>
        <v>72.679538036433101</v>
      </c>
      <c r="AZ209" s="2">
        <f t="shared" si="571"/>
        <v>70.241136305941723</v>
      </c>
      <c r="BA209" s="2">
        <f t="shared" si="572"/>
        <v>71.378843244363779</v>
      </c>
      <c r="BB209" s="2">
        <f t="shared" si="573"/>
        <v>69.257509130492707</v>
      </c>
      <c r="BC209" s="2">
        <f t="shared" si="574"/>
        <v>65.216439031552696</v>
      </c>
      <c r="BD209" s="2">
        <f t="shared" si="575"/>
        <v>66.458654934180998</v>
      </c>
      <c r="BE209" s="2">
        <f t="shared" si="576"/>
        <v>66.568511188476037</v>
      </c>
      <c r="BF209" s="2">
        <f t="shared" si="577"/>
        <v>64.070775601307034</v>
      </c>
      <c r="BG209" s="2">
        <f t="shared" si="578"/>
        <v>66.957308049251765</v>
      </c>
      <c r="BH209" s="2">
        <f t="shared" si="579"/>
        <v>66.9794029938694</v>
      </c>
      <c r="BI209" s="2">
        <f t="shared" si="580"/>
        <v>65.816893677014235</v>
      </c>
      <c r="BJ209" s="2">
        <f t="shared" si="581"/>
        <v>68.715885669609591</v>
      </c>
      <c r="BK209" s="2">
        <f t="shared" si="582"/>
        <v>69.634639613631862</v>
      </c>
      <c r="BL209" s="2">
        <f t="shared" si="583"/>
        <v>71.234700814851024</v>
      </c>
      <c r="BM209" s="2">
        <f t="shared" si="584"/>
        <v>71.978183520298998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>
        <f t="shared" si="485"/>
        <v>73.061999999999998</v>
      </c>
      <c r="CV209" s="2">
        <f t="shared" si="486"/>
        <v>70.483999999999995</v>
      </c>
      <c r="CW209" s="2">
        <f t="shared" si="487"/>
        <v>72</v>
      </c>
      <c r="CX209" s="2">
        <f t="shared" si="488"/>
        <v>69</v>
      </c>
      <c r="CY209" s="2">
        <f t="shared" si="489"/>
        <v>64.855000000000004</v>
      </c>
      <c r="CZ209" s="2">
        <f t="shared" si="490"/>
        <v>68.131</v>
      </c>
      <c r="DA209" s="2">
        <f t="shared" si="491"/>
        <v>66.787000000000006</v>
      </c>
      <c r="DB209" s="2">
        <f t="shared" si="492"/>
        <v>64.629000000000005</v>
      </c>
      <c r="DC209" s="2">
        <f t="shared" si="493"/>
        <v>67.435000000000002</v>
      </c>
      <c r="DD209" s="2">
        <f t="shared" si="494"/>
        <v>67.290000000000006</v>
      </c>
      <c r="DE209" s="2">
        <f t="shared" si="495"/>
        <v>66.629000000000005</v>
      </c>
      <c r="DF209" s="2">
        <f t="shared" si="496"/>
        <v>68.709999999999994</v>
      </c>
      <c r="DG209" s="2">
        <f t="shared" si="497"/>
        <v>69.694000000000003</v>
      </c>
      <c r="DH209" s="2">
        <f t="shared" si="498"/>
        <v>71</v>
      </c>
      <c r="DI209" s="2">
        <f t="shared" si="499"/>
        <v>71.016000000000005</v>
      </c>
      <c r="DK209" s="2">
        <f t="shared" si="500"/>
        <v>118.64875264270613</v>
      </c>
      <c r="DL209" s="2">
        <f t="shared" si="649"/>
        <v>110.72902595683766</v>
      </c>
      <c r="DM209" s="2">
        <f t="shared" si="649"/>
        <v>108.00576562971915</v>
      </c>
      <c r="DN209" s="2">
        <f t="shared" si="649"/>
        <v>111.61990065634876</v>
      </c>
      <c r="DO209" s="2">
        <f t="shared" si="649"/>
        <v>105.54048812780391</v>
      </c>
      <c r="DP209" s="2">
        <f t="shared" si="649"/>
        <v>98.980243724696336</v>
      </c>
      <c r="DQ209" s="2">
        <f t="shared" si="649"/>
        <v>114.62021325611326</v>
      </c>
      <c r="DR209" s="2">
        <f t="shared" si="649"/>
        <v>120.4958</v>
      </c>
      <c r="DS209" s="2">
        <f t="shared" si="649"/>
        <v>117.59927344487345</v>
      </c>
      <c r="DT209" s="2">
        <f t="shared" si="649"/>
        <v>99.805381697486951</v>
      </c>
      <c r="DU209" s="2">
        <f t="shared" si="649"/>
        <v>105.16993533209319</v>
      </c>
      <c r="DV209" s="2">
        <f t="shared" si="649"/>
        <v>109.19926417004049</v>
      </c>
      <c r="DW209" s="2">
        <f t="shared" si="649"/>
        <v>116.80067665317138</v>
      </c>
      <c r="DX209" s="2">
        <f t="shared" si="649"/>
        <v>123.23774701844702</v>
      </c>
      <c r="DY209" s="2">
        <f t="shared" si="649"/>
        <v>99.360923387096761</v>
      </c>
      <c r="EA209" s="2">
        <f t="shared" si="440"/>
        <v>70.839659467429954</v>
      </c>
      <c r="EB209" s="2">
        <f t="shared" si="502"/>
        <v>70.170447926763572</v>
      </c>
      <c r="EC209" s="2">
        <f t="shared" si="503"/>
        <v>70.6378874827912</v>
      </c>
      <c r="ED209" s="2">
        <f t="shared" si="504"/>
        <v>68.968931043455626</v>
      </c>
      <c r="EE209" s="2">
        <f t="shared" si="505"/>
        <v>62.48633613766259</v>
      </c>
      <c r="EF209" s="2">
        <f t="shared" si="506"/>
        <v>63.292196155185721</v>
      </c>
      <c r="EG209" s="2">
        <f t="shared" si="507"/>
        <v>64.96111641169739</v>
      </c>
      <c r="EH209" s="2">
        <f t="shared" si="508"/>
        <v>62.150834893675153</v>
      </c>
      <c r="EI209" s="2">
        <f t="shared" si="509"/>
        <v>67.255737603599329</v>
      </c>
      <c r="EJ209" s="2">
        <f t="shared" si="510"/>
        <v>65.915431436459869</v>
      </c>
      <c r="EK209" s="2">
        <f t="shared" si="511"/>
        <v>64.420159942832328</v>
      </c>
      <c r="EL209" s="2">
        <f t="shared" si="512"/>
        <v>69.413697243932518</v>
      </c>
      <c r="EM209" s="2">
        <f t="shared" si="513"/>
        <v>68.726587022526957</v>
      </c>
      <c r="EN209" s="2">
        <f t="shared" si="514"/>
        <v>72.210663043478263</v>
      </c>
      <c r="EO209" s="2">
        <f t="shared" si="515"/>
        <v>71.536333169291368</v>
      </c>
      <c r="EQ209" s="2">
        <f t="shared" si="516"/>
        <v>72.883886416040113</v>
      </c>
      <c r="ER209" s="2">
        <f t="shared" si="650"/>
        <v>70.245480988129401</v>
      </c>
      <c r="ES209" s="2">
        <f t="shared" si="650"/>
        <v>71.43063628016823</v>
      </c>
      <c r="ET209" s="2">
        <f t="shared" si="650"/>
        <v>69.278973361864473</v>
      </c>
      <c r="EU209" s="2">
        <f t="shared" si="650"/>
        <v>65.396907465204578</v>
      </c>
      <c r="EV209" s="2">
        <f t="shared" si="650"/>
        <v>66.671149985610711</v>
      </c>
      <c r="EW209" s="2">
        <f t="shared" si="650"/>
        <v>66.669136993182534</v>
      </c>
      <c r="EX209" s="2">
        <f t="shared" si="650"/>
        <v>64.170105412824924</v>
      </c>
      <c r="EY209" s="2">
        <f t="shared" si="650"/>
        <v>66.943956302175252</v>
      </c>
      <c r="EZ209" s="2">
        <f t="shared" si="650"/>
        <v>67.044994412716093</v>
      </c>
      <c r="FA209" s="2">
        <f t="shared" si="650"/>
        <v>65.92721259681062</v>
      </c>
      <c r="FB209" s="2">
        <f t="shared" si="650"/>
        <v>68.649838817783262</v>
      </c>
      <c r="FC209" s="2">
        <f t="shared" si="650"/>
        <v>69.733000536813293</v>
      </c>
      <c r="FD209" s="2">
        <f t="shared" si="650"/>
        <v>71.131844131952022</v>
      </c>
      <c r="FE209" s="2">
        <f t="shared" si="650"/>
        <v>72.039089448714577</v>
      </c>
      <c r="FG209" s="2">
        <f t="shared" si="518"/>
        <v>0.99999718878698873</v>
      </c>
      <c r="FH209" s="2">
        <f t="shared" si="651"/>
        <v>0.99999693623297103</v>
      </c>
      <c r="FI209" s="2">
        <f t="shared" si="651"/>
        <v>0.99999688559811328</v>
      </c>
      <c r="FJ209" s="2">
        <f t="shared" si="651"/>
        <v>0.99999661527092365</v>
      </c>
      <c r="FK209" s="2">
        <f t="shared" si="651"/>
        <v>0.99999629159812464</v>
      </c>
      <c r="FL209" s="2">
        <f t="shared" si="651"/>
        <v>0.99999654760286982</v>
      </c>
      <c r="FM209" s="2">
        <f t="shared" si="651"/>
        <v>0.99999600017889323</v>
      </c>
      <c r="FN209" s="2">
        <f t="shared" si="651"/>
        <v>0.99999588543979623</v>
      </c>
      <c r="FO209" s="2">
        <f t="shared" si="651"/>
        <v>0.99999612650929348</v>
      </c>
      <c r="FP209" s="2">
        <f t="shared" si="651"/>
        <v>0.99999609544690049</v>
      </c>
      <c r="FQ209" s="2">
        <f t="shared" si="651"/>
        <v>0.99999616383264678</v>
      </c>
      <c r="FR209" s="2">
        <f t="shared" si="651"/>
        <v>0.99999614888657573</v>
      </c>
      <c r="FS209" s="2">
        <f t="shared" si="651"/>
        <v>0.99999636657933522</v>
      </c>
      <c r="FT209" s="2">
        <f t="shared" si="651"/>
        <v>0.99999603248739477</v>
      </c>
      <c r="FU209" s="2">
        <f t="shared" si="651"/>
        <v>0.99999545297165227</v>
      </c>
      <c r="FW209" s="2">
        <f t="shared" si="536"/>
        <v>0.89997060683950669</v>
      </c>
      <c r="FX209" s="2">
        <f t="shared" si="588"/>
        <v>0.94044033202908617</v>
      </c>
      <c r="FY209" s="2">
        <f t="shared" si="589"/>
        <v>0.93451971852067028</v>
      </c>
      <c r="FZ209" s="2">
        <f t="shared" si="590"/>
        <v>0.93030437438458846</v>
      </c>
      <c r="GA209" s="2">
        <f t="shared" si="591"/>
        <v>0.93794067369501188</v>
      </c>
      <c r="GB209" s="2">
        <f t="shared" si="592"/>
        <v>0.93707571295344361</v>
      </c>
      <c r="GC209" s="2">
        <f t="shared" si="593"/>
        <v>0.94097001329894348</v>
      </c>
      <c r="GD209" s="2">
        <f t="shared" si="594"/>
        <v>0.95069017526619737</v>
      </c>
      <c r="GE209" s="2">
        <f t="shared" si="595"/>
        <v>0.9578013761627352</v>
      </c>
      <c r="GF209" s="2">
        <f t="shared" si="596"/>
        <v>0.94181489183112632</v>
      </c>
      <c r="GG209" s="2">
        <f t="shared" si="597"/>
        <v>0.92669450369716155</v>
      </c>
      <c r="GH209" s="2">
        <f t="shared" si="598"/>
        <v>0.91373580386141284</v>
      </c>
      <c r="GI209" s="2">
        <f t="shared" si="599"/>
        <v>0.90209233563203306</v>
      </c>
      <c r="GJ209" s="2">
        <f t="shared" si="600"/>
        <v>0.9048457241494714</v>
      </c>
      <c r="GK209" s="2">
        <f t="shared" si="601"/>
        <v>0.87860430567653092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2.8179910859926651E-216</v>
      </c>
      <c r="HD209" s="86">
        <f t="shared" si="616"/>
        <v>1.2943184890506777E-249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1.9835950523988832E-299</v>
      </c>
      <c r="HQ209" s="86">
        <f t="shared" si="629"/>
        <v>0</v>
      </c>
      <c r="HS209" s="86">
        <f t="shared" si="539"/>
        <v>5.0836651905703352E-78</v>
      </c>
      <c r="HT209" s="86">
        <f t="shared" si="630"/>
        <v>3.9212495540339383E-98</v>
      </c>
      <c r="HU209" s="86">
        <f t="shared" si="631"/>
        <v>6.2725633255330699E-103</v>
      </c>
      <c r="HV209" s="86">
        <f t="shared" si="632"/>
        <v>5.19579461550916E-99</v>
      </c>
      <c r="HW209" s="86">
        <f t="shared" si="633"/>
        <v>6.2563131721578324E-128</v>
      </c>
      <c r="HX209" s="86">
        <f t="shared" si="634"/>
        <v>3.3255233054113388E-114</v>
      </c>
      <c r="HY209" s="86">
        <f t="shared" si="635"/>
        <v>2.7984841382170836E-125</v>
      </c>
      <c r="HZ209" s="86">
        <f t="shared" si="636"/>
        <v>1.7361774013804798E-141</v>
      </c>
      <c r="IA209" s="86">
        <f t="shared" si="637"/>
        <v>1.1114331420043831E-141</v>
      </c>
      <c r="IB209" s="86">
        <f t="shared" si="638"/>
        <v>1.3463102335944177E-146</v>
      </c>
      <c r="IC209" s="86">
        <f t="shared" si="639"/>
        <v>1.5290027507223251E-115</v>
      </c>
      <c r="ID209" s="86">
        <f t="shared" si="640"/>
        <v>1.9555833552179821E-106</v>
      </c>
      <c r="IE209" s="86">
        <f t="shared" si="641"/>
        <v>5.023809960198323E-101</v>
      </c>
      <c r="IF209" s="86">
        <f t="shared" si="642"/>
        <v>6.9892709595288178E-65</v>
      </c>
      <c r="IG209" s="86">
        <f t="shared" si="643"/>
        <v>2.7320938940787324E-61</v>
      </c>
      <c r="II209" s="86">
        <f t="shared" si="540"/>
        <v>7.5244481828784483E-21</v>
      </c>
      <c r="IJ209" s="86">
        <f t="shared" si="541"/>
        <v>1.3561688172883088E-34</v>
      </c>
      <c r="IK209" s="86">
        <f t="shared" si="542"/>
        <v>2.7215177069674718E-33</v>
      </c>
      <c r="IL209" s="86">
        <f t="shared" si="543"/>
        <v>1.0132990451325691E-31</v>
      </c>
      <c r="IM209" s="86">
        <f t="shared" si="544"/>
        <v>3.2431409655704533E-44</v>
      </c>
      <c r="IN209" s="86">
        <f t="shared" si="545"/>
        <v>1.3064552308913884E-38</v>
      </c>
      <c r="IO209" s="86">
        <f t="shared" si="546"/>
        <v>3.0335186555299344E-44</v>
      </c>
      <c r="IP209" s="86">
        <f t="shared" si="547"/>
        <v>6.4923766239574175E-53</v>
      </c>
      <c r="IQ209" s="86">
        <f t="shared" si="548"/>
        <v>1.2765196406392147E-57</v>
      </c>
      <c r="IR209" s="86">
        <f t="shared" si="549"/>
        <v>5.1642368859627411E-51</v>
      </c>
      <c r="IS209" s="86">
        <f t="shared" si="550"/>
        <v>3.9370716766121667E-36</v>
      </c>
      <c r="IT209" s="86">
        <f t="shared" si="551"/>
        <v>7.7637945878108793E-31</v>
      </c>
      <c r="IU209" s="86">
        <f t="shared" si="552"/>
        <v>5.7371226390964892E-27</v>
      </c>
      <c r="IV209" s="86">
        <f t="shared" si="553"/>
        <v>7.4299330502876565E-4</v>
      </c>
      <c r="IW209" s="86">
        <f t="shared" si="554"/>
        <v>2.3807219405620145E-12</v>
      </c>
      <c r="IY209" s="86">
        <f t="shared" si="555"/>
        <v>7.5244481828784483E-21</v>
      </c>
      <c r="IZ209" s="86">
        <f t="shared" si="556"/>
        <v>1.3561688172883088E-34</v>
      </c>
      <c r="JA209" s="86">
        <f t="shared" si="557"/>
        <v>2.7215177069674718E-33</v>
      </c>
      <c r="JB209" s="86">
        <f t="shared" si="558"/>
        <v>1.0132990451325691E-31</v>
      </c>
      <c r="JC209" s="86">
        <f t="shared" si="559"/>
        <v>3.2431409655704533E-44</v>
      </c>
      <c r="JD209" s="86">
        <f t="shared" si="560"/>
        <v>1.3064552308913884E-38</v>
      </c>
      <c r="JE209" s="86">
        <f t="shared" si="561"/>
        <v>3.0335186555299344E-44</v>
      </c>
      <c r="JF209" s="86">
        <f t="shared" si="562"/>
        <v>6.4923766239574175E-53</v>
      </c>
      <c r="JG209" s="86">
        <f t="shared" si="563"/>
        <v>1.2765196406392147E-57</v>
      </c>
      <c r="JH209" s="86">
        <f t="shared" si="564"/>
        <v>5.1642368859627411E-51</v>
      </c>
      <c r="JI209" s="86">
        <f t="shared" si="565"/>
        <v>3.9370716766121667E-36</v>
      </c>
      <c r="JJ209" s="86">
        <f t="shared" si="566"/>
        <v>7.7637945878108793E-31</v>
      </c>
      <c r="JK209" s="86">
        <f t="shared" si="567"/>
        <v>5.7371226390964892E-27</v>
      </c>
      <c r="JL209" s="86">
        <f t="shared" si="568"/>
        <v>7.4299330502876565E-4</v>
      </c>
      <c r="JM209" s="86">
        <f t="shared" si="569"/>
        <v>2.3807219405620145E-12</v>
      </c>
    </row>
    <row r="210" spans="2:273" x14ac:dyDescent="0.25">
      <c r="B210" s="2">
        <v>183</v>
      </c>
      <c r="C210" s="37">
        <v>73.311999999999998</v>
      </c>
      <c r="D210" s="37">
        <v>70.225999999999999</v>
      </c>
      <c r="E210" s="37">
        <v>70.738</v>
      </c>
      <c r="F210" s="37">
        <v>68.305999999999997</v>
      </c>
      <c r="G210" s="37">
        <v>65.677000000000007</v>
      </c>
      <c r="H210" s="37">
        <v>67.869</v>
      </c>
      <c r="I210" s="37">
        <v>66.049000000000007</v>
      </c>
      <c r="J210" s="37">
        <v>64.870999999999995</v>
      </c>
      <c r="K210" s="37">
        <v>69.209999999999994</v>
      </c>
      <c r="L210" s="37">
        <v>67.677000000000007</v>
      </c>
      <c r="M210" s="37">
        <v>66.870999999999995</v>
      </c>
      <c r="N210" s="37">
        <v>68.403000000000006</v>
      </c>
      <c r="O210" s="37">
        <v>69.129000000000005</v>
      </c>
      <c r="P210" s="37">
        <v>70.81</v>
      </c>
      <c r="Q210" s="37">
        <v>71.129000000000005</v>
      </c>
      <c r="S210" s="4">
        <f t="shared" si="441"/>
        <v>72.606216464459521</v>
      </c>
      <c r="T210" s="4">
        <f t="shared" si="442"/>
        <v>70.149492059761656</v>
      </c>
      <c r="U210" s="4">
        <f t="shared" si="443"/>
        <v>71.312080087946427</v>
      </c>
      <c r="V210" s="4">
        <f t="shared" si="444"/>
        <v>69.175680454782878</v>
      </c>
      <c r="W210" s="4">
        <f t="shared" si="445"/>
        <v>65.128297086634944</v>
      </c>
      <c r="X210" s="4">
        <f t="shared" si="446"/>
        <v>66.407980176443033</v>
      </c>
      <c r="Y210" s="4">
        <f t="shared" si="447"/>
        <v>66.501365468410853</v>
      </c>
      <c r="Z210" s="4">
        <f t="shared" si="448"/>
        <v>63.974477338373461</v>
      </c>
      <c r="AA210" s="4">
        <f t="shared" si="449"/>
        <v>66.86277088195979</v>
      </c>
      <c r="AB210" s="4">
        <f t="shared" si="450"/>
        <v>66.893650799380367</v>
      </c>
      <c r="AC210" s="4">
        <f t="shared" si="451"/>
        <v>65.701312130844016</v>
      </c>
      <c r="AD210" s="4">
        <f t="shared" si="452"/>
        <v>68.632700165219234</v>
      </c>
      <c r="AE210" s="4">
        <f t="shared" si="453"/>
        <v>69.567355025118133</v>
      </c>
      <c r="AF210" s="4">
        <f t="shared" si="454"/>
        <v>71.106301228700559</v>
      </c>
      <c r="AG210" s="4">
        <f t="shared" si="455"/>
        <v>71.877575455104008</v>
      </c>
      <c r="AI210" s="4">
        <f t="shared" si="456"/>
        <v>0.70578353554047624</v>
      </c>
      <c r="AJ210" s="4">
        <f t="shared" si="457"/>
        <v>7.6507940238343508E-2</v>
      </c>
      <c r="AK210" s="4">
        <f t="shared" si="458"/>
        <v>-0.5740800879464274</v>
      </c>
      <c r="AL210" s="4">
        <f t="shared" si="459"/>
        <v>-0.86968045478288047</v>
      </c>
      <c r="AM210" s="4">
        <f t="shared" si="460"/>
        <v>0.54870291336506227</v>
      </c>
      <c r="AN210" s="4">
        <f t="shared" si="461"/>
        <v>1.4610198235569669</v>
      </c>
      <c r="AO210" s="4">
        <f t="shared" si="462"/>
        <v>-0.45236546841084646</v>
      </c>
      <c r="AP210" s="4">
        <f t="shared" si="463"/>
        <v>0.89652266162653405</v>
      </c>
      <c r="AQ210" s="4">
        <f t="shared" si="464"/>
        <v>2.3472291180402038</v>
      </c>
      <c r="AR210" s="4">
        <f t="shared" si="465"/>
        <v>0.78334920061963942</v>
      </c>
      <c r="AS210" s="4">
        <f t="shared" si="466"/>
        <v>1.1696878691559789</v>
      </c>
      <c r="AT210" s="4">
        <f t="shared" si="467"/>
        <v>-0.22970016521922787</v>
      </c>
      <c r="AU210" s="4">
        <f t="shared" si="468"/>
        <v>-0.43835502511812763</v>
      </c>
      <c r="AV210" s="4">
        <f t="shared" si="648"/>
        <v>-0.29630122870055686</v>
      </c>
      <c r="AW210" s="4">
        <f t="shared" si="648"/>
        <v>-0.74857545510400314</v>
      </c>
      <c r="AY210" s="2">
        <f t="shared" si="520"/>
        <v>72.606216464459521</v>
      </c>
      <c r="AZ210" s="2">
        <f t="shared" si="571"/>
        <v>70.149492059761656</v>
      </c>
      <c r="BA210" s="2">
        <f t="shared" si="572"/>
        <v>71.312080087946427</v>
      </c>
      <c r="BB210" s="2">
        <f t="shared" si="573"/>
        <v>69.175680454782878</v>
      </c>
      <c r="BC210" s="2">
        <f t="shared" si="574"/>
        <v>65.128297086634944</v>
      </c>
      <c r="BD210" s="2">
        <f t="shared" si="575"/>
        <v>66.407980176443033</v>
      </c>
      <c r="BE210" s="2">
        <f t="shared" si="576"/>
        <v>66.501365468410853</v>
      </c>
      <c r="BF210" s="2">
        <f t="shared" si="577"/>
        <v>63.974477338373461</v>
      </c>
      <c r="BG210" s="2">
        <f t="shared" si="578"/>
        <v>66.86277088195979</v>
      </c>
      <c r="BH210" s="2">
        <f t="shared" si="579"/>
        <v>66.893650799380367</v>
      </c>
      <c r="BI210" s="2">
        <f t="shared" si="580"/>
        <v>65.701312130844016</v>
      </c>
      <c r="BJ210" s="2">
        <f t="shared" si="581"/>
        <v>68.632700165219234</v>
      </c>
      <c r="BK210" s="2">
        <f t="shared" si="582"/>
        <v>69.567355025118133</v>
      </c>
      <c r="BL210" s="2">
        <f t="shared" si="583"/>
        <v>71.10630122869901</v>
      </c>
      <c r="BM210" s="2">
        <f t="shared" si="584"/>
        <v>71.877575455104008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>
        <f t="shared" si="485"/>
        <v>73.311999999999998</v>
      </c>
      <c r="CV210" s="2">
        <f t="shared" si="486"/>
        <v>70.225999999999999</v>
      </c>
      <c r="CW210" s="2">
        <f t="shared" si="487"/>
        <v>70.738</v>
      </c>
      <c r="CX210" s="2">
        <f t="shared" si="488"/>
        <v>68.305999999999997</v>
      </c>
      <c r="CY210" s="2">
        <f t="shared" si="489"/>
        <v>65.677000000000007</v>
      </c>
      <c r="CZ210" s="2">
        <f t="shared" si="490"/>
        <v>67.869</v>
      </c>
      <c r="DA210" s="2">
        <f t="shared" si="491"/>
        <v>66.049000000000007</v>
      </c>
      <c r="DB210" s="2">
        <f t="shared" si="492"/>
        <v>64.870999999999995</v>
      </c>
      <c r="DC210" s="2">
        <f t="shared" si="493"/>
        <v>69.209999999999994</v>
      </c>
      <c r="DD210" s="2">
        <f t="shared" si="494"/>
        <v>67.677000000000007</v>
      </c>
      <c r="DE210" s="2">
        <f t="shared" si="495"/>
        <v>66.870999999999995</v>
      </c>
      <c r="DF210" s="2">
        <f t="shared" si="496"/>
        <v>68.403000000000006</v>
      </c>
      <c r="DG210" s="2">
        <f t="shared" si="497"/>
        <v>69.129000000000005</v>
      </c>
      <c r="DH210" s="2">
        <f t="shared" si="498"/>
        <v>70.81</v>
      </c>
      <c r="DI210" s="2">
        <f t="shared" si="499"/>
        <v>71.129000000000005</v>
      </c>
      <c r="DK210" s="2">
        <f t="shared" si="500"/>
        <v>118.82745816973724</v>
      </c>
      <c r="DL210" s="2">
        <f t="shared" si="649"/>
        <v>110.8560147745996</v>
      </c>
      <c r="DM210" s="2">
        <f t="shared" si="649"/>
        <v>108.12462579281186</v>
      </c>
      <c r="DN210" s="2">
        <f t="shared" si="649"/>
        <v>111.7625354509359</v>
      </c>
      <c r="DO210" s="2">
        <f t="shared" si="649"/>
        <v>105.64362851515483</v>
      </c>
      <c r="DP210" s="2">
        <f t="shared" si="649"/>
        <v>99.045849392712526</v>
      </c>
      <c r="DQ210" s="2">
        <f t="shared" si="649"/>
        <v>114.80676241956243</v>
      </c>
      <c r="DR210" s="2">
        <f t="shared" si="649"/>
        <v>120.72371708683474</v>
      </c>
      <c r="DS210" s="2">
        <f t="shared" si="649"/>
        <v>117.7971728013728</v>
      </c>
      <c r="DT210" s="2">
        <f t="shared" si="649"/>
        <v>99.871563537221419</v>
      </c>
      <c r="DU210" s="2">
        <f t="shared" si="649"/>
        <v>105.27932837290729</v>
      </c>
      <c r="DV210" s="2">
        <f t="shared" si="649"/>
        <v>109.33033684210527</v>
      </c>
      <c r="DW210" s="2">
        <f t="shared" si="649"/>
        <v>116.98569709851552</v>
      </c>
      <c r="DX210" s="2">
        <f t="shared" si="649"/>
        <v>123.45851934791935</v>
      </c>
      <c r="DY210" s="2">
        <f t="shared" si="649"/>
        <v>99.432198790322573</v>
      </c>
      <c r="EA210" s="2">
        <f t="shared" si="440"/>
        <v>70.722515699540295</v>
      </c>
      <c r="EB210" s="2">
        <f t="shared" si="502"/>
        <v>70.07607967151317</v>
      </c>
      <c r="EC210" s="2">
        <f t="shared" si="503"/>
        <v>70.556661773518698</v>
      </c>
      <c r="ED210" s="2">
        <f t="shared" si="504"/>
        <v>68.880424408014576</v>
      </c>
      <c r="EE210" s="2">
        <f t="shared" si="505"/>
        <v>62.346437093515959</v>
      </c>
      <c r="EF210" s="2">
        <f t="shared" si="506"/>
        <v>63.180226259326325</v>
      </c>
      <c r="EG210" s="2">
        <f t="shared" si="507"/>
        <v>64.863179477573141</v>
      </c>
      <c r="EH210" s="2">
        <f t="shared" si="508"/>
        <v>62.019108255543927</v>
      </c>
      <c r="EI210" s="2">
        <f t="shared" si="509"/>
        <v>67.164962775278227</v>
      </c>
      <c r="EJ210" s="2">
        <f t="shared" si="510"/>
        <v>65.809112738706972</v>
      </c>
      <c r="EK210" s="2">
        <f t="shared" si="511"/>
        <v>64.275585216006931</v>
      </c>
      <c r="EL210" s="2">
        <f t="shared" si="512"/>
        <v>69.345251748251727</v>
      </c>
      <c r="EM210" s="2">
        <f t="shared" si="513"/>
        <v>68.637781880509323</v>
      </c>
      <c r="EN210" s="2">
        <f t="shared" si="514"/>
        <v>72.104788644956173</v>
      </c>
      <c r="EO210" s="2">
        <f t="shared" si="515"/>
        <v>71.424796259842552</v>
      </c>
      <c r="EQ210" s="2">
        <f t="shared" si="516"/>
        <v>72.797026917293252</v>
      </c>
      <c r="ER210" s="2">
        <f t="shared" si="650"/>
        <v>70.153611770793134</v>
      </c>
      <c r="ES210" s="2">
        <f t="shared" si="650"/>
        <v>71.360240149971062</v>
      </c>
      <c r="ET210" s="2">
        <f t="shared" si="650"/>
        <v>69.195712444489686</v>
      </c>
      <c r="EU210" s="2">
        <f t="shared" si="650"/>
        <v>65.296009443473736</v>
      </c>
      <c r="EV210" s="2">
        <f t="shared" si="650"/>
        <v>66.605531824385139</v>
      </c>
      <c r="EW210" s="2">
        <f t="shared" si="650"/>
        <v>66.594898862305769</v>
      </c>
      <c r="EX210" s="2">
        <f t="shared" si="650"/>
        <v>64.066742679539999</v>
      </c>
      <c r="EY210" s="2">
        <f t="shared" si="650"/>
        <v>66.850442397245516</v>
      </c>
      <c r="EZ210" s="2">
        <f t="shared" si="650"/>
        <v>66.954629686801269</v>
      </c>
      <c r="FA210" s="2">
        <f t="shared" si="650"/>
        <v>65.804015903852317</v>
      </c>
      <c r="FB210" s="2">
        <f t="shared" si="650"/>
        <v>68.571195985504929</v>
      </c>
      <c r="FC210" s="2">
        <f t="shared" si="650"/>
        <v>69.659191971187866</v>
      </c>
      <c r="FD210" s="2">
        <f t="shared" si="650"/>
        <v>71.010334891672358</v>
      </c>
      <c r="FE210" s="2">
        <f t="shared" si="650"/>
        <v>71.934500030448675</v>
      </c>
      <c r="FG210" s="2">
        <f t="shared" si="518"/>
        <v>0.99999743614262782</v>
      </c>
      <c r="FH210" s="2">
        <f t="shared" si="651"/>
        <v>0.99999720581050711</v>
      </c>
      <c r="FI210" s="2">
        <f t="shared" si="651"/>
        <v>0.99999715963094282</v>
      </c>
      <c r="FJ210" s="2">
        <f t="shared" si="651"/>
        <v>0.99999691308947469</v>
      </c>
      <c r="FK210" s="2">
        <f t="shared" si="651"/>
        <v>0.99999661789618943</v>
      </c>
      <c r="FL210" s="2">
        <f t="shared" si="651"/>
        <v>0.99999685137543903</v>
      </c>
      <c r="FM210" s="2">
        <f t="shared" si="651"/>
        <v>0.99999635211851134</v>
      </c>
      <c r="FN210" s="2">
        <f t="shared" si="651"/>
        <v>0.99999624747513638</v>
      </c>
      <c r="FO210" s="2">
        <f t="shared" si="651"/>
        <v>0.99999646733328551</v>
      </c>
      <c r="FP210" s="2">
        <f t="shared" si="651"/>
        <v>0.99999643900402702</v>
      </c>
      <c r="FQ210" s="2">
        <f t="shared" si="651"/>
        <v>0.99999650137261131</v>
      </c>
      <c r="FR210" s="2">
        <f t="shared" si="651"/>
        <v>0.99999648774162342</v>
      </c>
      <c r="FS210" s="2">
        <f t="shared" si="651"/>
        <v>0.99999668627991034</v>
      </c>
      <c r="FT210" s="2">
        <f t="shared" si="651"/>
        <v>0.99999638158423565</v>
      </c>
      <c r="FU210" s="2">
        <f t="shared" si="651"/>
        <v>0.9999958530592008</v>
      </c>
      <c r="FW210" s="2">
        <f t="shared" si="536"/>
        <v>0.90796203683490817</v>
      </c>
      <c r="FX210" s="2">
        <f t="shared" si="588"/>
        <v>0.94539477278477846</v>
      </c>
      <c r="FY210" s="2">
        <f t="shared" si="589"/>
        <v>0.93993520691750021</v>
      </c>
      <c r="FZ210" s="2">
        <f t="shared" si="590"/>
        <v>0.93604463026203022</v>
      </c>
      <c r="GA210" s="2">
        <f t="shared" si="591"/>
        <v>0.94309046447452627</v>
      </c>
      <c r="GB210" s="2">
        <f t="shared" si="592"/>
        <v>0.94229286363810461</v>
      </c>
      <c r="GC210" s="2">
        <f t="shared" si="593"/>
        <v>0.9458829282660709</v>
      </c>
      <c r="GD210" s="2">
        <f t="shared" si="594"/>
        <v>0.95483293766360344</v>
      </c>
      <c r="GE210" s="2">
        <f t="shared" si="595"/>
        <v>0.96137096722561399</v>
      </c>
      <c r="GF210" s="2">
        <f t="shared" si="596"/>
        <v>0.94666147561354941</v>
      </c>
      <c r="GG210" s="2">
        <f t="shared" si="597"/>
        <v>0.93271056996891166</v>
      </c>
      <c r="GH210" s="2">
        <f t="shared" si="598"/>
        <v>0.92072439129386741</v>
      </c>
      <c r="GI210" s="2">
        <f t="shared" si="599"/>
        <v>0.9099312231519423</v>
      </c>
      <c r="GJ210" s="2">
        <f t="shared" si="600"/>
        <v>0.91248555035739354</v>
      </c>
      <c r="GK210" s="2">
        <f t="shared" si="601"/>
        <v>0.88809044846367424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7.2098553493445039E-221</v>
      </c>
      <c r="HD210" s="86">
        <f t="shared" si="616"/>
        <v>7.762527898014258E-255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8.8753075771779373E-306</v>
      </c>
      <c r="HQ210" s="86">
        <f t="shared" si="629"/>
        <v>0</v>
      </c>
      <c r="HS210" s="86">
        <f t="shared" si="539"/>
        <v>7.6175562315626001E-81</v>
      </c>
      <c r="HT210" s="86">
        <f t="shared" si="630"/>
        <v>1.9320018529034249E-101</v>
      </c>
      <c r="HU210" s="86">
        <f t="shared" si="631"/>
        <v>2.2419555423023389E-106</v>
      </c>
      <c r="HV210" s="86">
        <f t="shared" si="632"/>
        <v>2.1652571740619007E-102</v>
      </c>
      <c r="HW210" s="86">
        <f t="shared" si="633"/>
        <v>2.6611867549634978E-132</v>
      </c>
      <c r="HX210" s="86">
        <f t="shared" si="634"/>
        <v>4.5288028515356378E-118</v>
      </c>
      <c r="HY210" s="86">
        <f t="shared" si="635"/>
        <v>1.5989394098157779E-129</v>
      </c>
      <c r="HZ210" s="86">
        <f t="shared" si="636"/>
        <v>4.0506626471321995E-146</v>
      </c>
      <c r="IA210" s="86">
        <f t="shared" si="637"/>
        <v>2.8539672787100586E-146</v>
      </c>
      <c r="IB210" s="86">
        <f t="shared" si="638"/>
        <v>1.6221289402420361E-151</v>
      </c>
      <c r="IC210" s="86">
        <f t="shared" si="639"/>
        <v>1.5320788131204203E-119</v>
      </c>
      <c r="ID210" s="86">
        <f t="shared" si="640"/>
        <v>3.1400670225916473E-110</v>
      </c>
      <c r="IE210" s="86">
        <f t="shared" si="641"/>
        <v>1.1037911192114361E-104</v>
      </c>
      <c r="IF210" s="86">
        <f t="shared" si="642"/>
        <v>2.968672484514812E-67</v>
      </c>
      <c r="IG210" s="86">
        <f t="shared" si="643"/>
        <v>1.3802554165316278E-63</v>
      </c>
      <c r="II210" s="86">
        <f t="shared" si="540"/>
        <v>1.6915777448989061E-22</v>
      </c>
      <c r="IJ210" s="86">
        <f t="shared" si="541"/>
        <v>7.9495462101736692E-37</v>
      </c>
      <c r="IK210" s="86">
        <f t="shared" si="542"/>
        <v>1.6134464372081815E-35</v>
      </c>
      <c r="IL210" s="86">
        <f t="shared" si="543"/>
        <v>6.8086320452155992E-34</v>
      </c>
      <c r="IM210" s="86">
        <f t="shared" si="544"/>
        <v>3.8236174981851516E-47</v>
      </c>
      <c r="IN210" s="86">
        <f t="shared" si="545"/>
        <v>3.6145148005276306E-41</v>
      </c>
      <c r="IO210" s="86">
        <f t="shared" si="546"/>
        <v>4.0621485318262288E-47</v>
      </c>
      <c r="IP210" s="86">
        <f t="shared" si="547"/>
        <v>3.8115750805316755E-56</v>
      </c>
      <c r="IQ210" s="86">
        <f t="shared" si="548"/>
        <v>5.8265806345597013E-61</v>
      </c>
      <c r="IR210" s="86">
        <f t="shared" si="549"/>
        <v>2.5277846350697272E-54</v>
      </c>
      <c r="IS210" s="86">
        <f t="shared" si="550"/>
        <v>1.1250911748642092E-38</v>
      </c>
      <c r="IT210" s="86">
        <f t="shared" si="551"/>
        <v>3.7183958669524932E-33</v>
      </c>
      <c r="IU210" s="86">
        <f t="shared" si="552"/>
        <v>4.1249663287433907E-29</v>
      </c>
      <c r="IV210" s="86">
        <f t="shared" si="553"/>
        <v>4.4618094827560958E-4</v>
      </c>
      <c r="IW210" s="86">
        <f t="shared" si="554"/>
        <v>2.1950812721512886E-13</v>
      </c>
      <c r="IY210" s="86">
        <f t="shared" si="555"/>
        <v>1.6915777448989061E-22</v>
      </c>
      <c r="IZ210" s="86">
        <f t="shared" si="556"/>
        <v>7.9495462101736692E-37</v>
      </c>
      <c r="JA210" s="86">
        <f t="shared" si="557"/>
        <v>1.6134464372081815E-35</v>
      </c>
      <c r="JB210" s="86">
        <f t="shared" si="558"/>
        <v>6.8086320452155992E-34</v>
      </c>
      <c r="JC210" s="86">
        <f t="shared" si="559"/>
        <v>3.8236174981851516E-47</v>
      </c>
      <c r="JD210" s="86">
        <f t="shared" si="560"/>
        <v>3.6145148005276306E-41</v>
      </c>
      <c r="JE210" s="86">
        <f t="shared" si="561"/>
        <v>4.0621485318262288E-47</v>
      </c>
      <c r="JF210" s="86">
        <f t="shared" si="562"/>
        <v>3.8115750805316755E-56</v>
      </c>
      <c r="JG210" s="86">
        <f t="shared" si="563"/>
        <v>5.8265806345597013E-61</v>
      </c>
      <c r="JH210" s="86">
        <f t="shared" si="564"/>
        <v>2.5277846350697272E-54</v>
      </c>
      <c r="JI210" s="86">
        <f t="shared" si="565"/>
        <v>1.1250911748642092E-38</v>
      </c>
      <c r="JJ210" s="86">
        <f t="shared" si="566"/>
        <v>3.7183958669524932E-33</v>
      </c>
      <c r="JK210" s="86">
        <f t="shared" si="567"/>
        <v>4.1249663287433907E-29</v>
      </c>
      <c r="JL210" s="86">
        <f t="shared" si="568"/>
        <v>4.4618094827560958E-4</v>
      </c>
      <c r="JM210" s="86">
        <f t="shared" si="569"/>
        <v>2.1950812721512886E-13</v>
      </c>
    </row>
    <row r="211" spans="2:273" x14ac:dyDescent="0.25">
      <c r="B211" s="2">
        <v>184</v>
      </c>
      <c r="C211" s="37">
        <v>72.188000000000002</v>
      </c>
      <c r="D211" s="37">
        <v>71.305999999999997</v>
      </c>
      <c r="E211" s="37">
        <v>71.754000000000005</v>
      </c>
      <c r="F211" s="37">
        <v>69.387</v>
      </c>
      <c r="G211" s="37">
        <v>66.370999999999995</v>
      </c>
      <c r="H211" s="37">
        <v>66.081999999999994</v>
      </c>
      <c r="I211" s="37">
        <v>67.525000000000006</v>
      </c>
      <c r="J211" s="37">
        <v>65.370999999999995</v>
      </c>
      <c r="K211" s="37">
        <v>68.774000000000001</v>
      </c>
      <c r="L211" s="37">
        <v>66.887</v>
      </c>
      <c r="M211" s="37">
        <v>66.096999999999994</v>
      </c>
      <c r="N211" s="37">
        <v>68.257999999999996</v>
      </c>
      <c r="O211" s="37">
        <v>68.903000000000006</v>
      </c>
      <c r="P211" s="37">
        <v>70.968000000000004</v>
      </c>
      <c r="Q211" s="37">
        <v>72</v>
      </c>
      <c r="S211" s="4">
        <f t="shared" si="441"/>
        <v>72.532162396788635</v>
      </c>
      <c r="T211" s="4">
        <f t="shared" si="442"/>
        <v>70.057842201058591</v>
      </c>
      <c r="U211" s="4">
        <f t="shared" si="443"/>
        <v>71.245091762951574</v>
      </c>
      <c r="V211" s="4">
        <f t="shared" si="444"/>
        <v>69.093771008544039</v>
      </c>
      <c r="W211" s="4">
        <f t="shared" si="445"/>
        <v>65.039351822041198</v>
      </c>
      <c r="X211" s="4">
        <f t="shared" si="446"/>
        <v>66.356372986533316</v>
      </c>
      <c r="Y211" s="4">
        <f t="shared" si="447"/>
        <v>66.433774020476321</v>
      </c>
      <c r="Z211" s="4">
        <f t="shared" si="448"/>
        <v>63.877724579898654</v>
      </c>
      <c r="AA211" s="4">
        <f t="shared" si="449"/>
        <v>66.768307751804102</v>
      </c>
      <c r="AB211" s="4">
        <f t="shared" si="450"/>
        <v>66.807609611527937</v>
      </c>
      <c r="AC211" s="4">
        <f t="shared" si="451"/>
        <v>65.585274651166515</v>
      </c>
      <c r="AD211" s="4">
        <f t="shared" si="452"/>
        <v>68.54978183530207</v>
      </c>
      <c r="AE211" s="4">
        <f t="shared" si="453"/>
        <v>69.499715983227148</v>
      </c>
      <c r="AF211" s="4">
        <f t="shared" si="454"/>
        <v>70.978284498965834</v>
      </c>
      <c r="AG211" s="4">
        <f t="shared" si="455"/>
        <v>71.776761998946697</v>
      </c>
      <c r="AI211" s="4">
        <f t="shared" si="456"/>
        <v>-0.34416239678863292</v>
      </c>
      <c r="AJ211" s="4">
        <f t="shared" si="457"/>
        <v>1.2481577989414063</v>
      </c>
      <c r="AK211" s="4">
        <f t="shared" si="458"/>
        <v>0.50890823704843058</v>
      </c>
      <c r="AL211" s="4">
        <f t="shared" si="459"/>
        <v>0.29322899145596182</v>
      </c>
      <c r="AM211" s="4">
        <f t="shared" si="460"/>
        <v>1.3316481779587974</v>
      </c>
      <c r="AN211" s="4">
        <f t="shared" si="461"/>
        <v>-0.27437298653332221</v>
      </c>
      <c r="AO211" s="4">
        <f t="shared" si="462"/>
        <v>1.0912259795236849</v>
      </c>
      <c r="AP211" s="4">
        <f t="shared" si="463"/>
        <v>1.493275420101341</v>
      </c>
      <c r="AQ211" s="4">
        <f t="shared" si="464"/>
        <v>2.0056922481958992</v>
      </c>
      <c r="AR211" s="4">
        <f t="shared" si="465"/>
        <v>7.9390388472063478E-2</v>
      </c>
      <c r="AS211" s="4">
        <f t="shared" si="466"/>
        <v>0.51172534883347964</v>
      </c>
      <c r="AT211" s="4">
        <f t="shared" si="467"/>
        <v>-0.29178183530207491</v>
      </c>
      <c r="AU211" s="4">
        <f t="shared" si="468"/>
        <v>-0.59671598322714203</v>
      </c>
      <c r="AV211" s="4">
        <f t="shared" si="648"/>
        <v>-1.0284498965830835E-2</v>
      </c>
      <c r="AW211" s="4">
        <f t="shared" si="648"/>
        <v>0.22323800105330349</v>
      </c>
      <c r="AY211" s="2">
        <f t="shared" si="520"/>
        <v>72.532162396788635</v>
      </c>
      <c r="AZ211" s="2">
        <f t="shared" si="571"/>
        <v>70.057842201058591</v>
      </c>
      <c r="BA211" s="2">
        <f t="shared" si="572"/>
        <v>71.245091762951574</v>
      </c>
      <c r="BB211" s="2">
        <f t="shared" si="573"/>
        <v>69.093771008544039</v>
      </c>
      <c r="BC211" s="2">
        <f t="shared" si="574"/>
        <v>65.039351822041198</v>
      </c>
      <c r="BD211" s="2">
        <f t="shared" si="575"/>
        <v>66.356372986533316</v>
      </c>
      <c r="BE211" s="2">
        <f t="shared" si="576"/>
        <v>66.433774020476321</v>
      </c>
      <c r="BF211" s="2">
        <f t="shared" si="577"/>
        <v>63.877724579898654</v>
      </c>
      <c r="BG211" s="2">
        <f t="shared" si="578"/>
        <v>66.768307751804102</v>
      </c>
      <c r="BH211" s="2">
        <f t="shared" si="579"/>
        <v>66.807609611527937</v>
      </c>
      <c r="BI211" s="2">
        <f t="shared" si="580"/>
        <v>65.585274651166515</v>
      </c>
      <c r="BJ211" s="2">
        <f t="shared" si="581"/>
        <v>68.54978183530207</v>
      </c>
      <c r="BK211" s="2">
        <f t="shared" si="582"/>
        <v>69.499715983227148</v>
      </c>
      <c r="BL211" s="2">
        <f t="shared" si="583"/>
        <v>70.978284498965692</v>
      </c>
      <c r="BM211" s="2">
        <f t="shared" si="584"/>
        <v>71.776761998946697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>
        <f t="shared" si="485"/>
        <v>72.188000000000002</v>
      </c>
      <c r="CV211" s="2">
        <f t="shared" si="486"/>
        <v>71.305999999999997</v>
      </c>
      <c r="CW211" s="2">
        <f t="shared" si="487"/>
        <v>71.754000000000005</v>
      </c>
      <c r="CX211" s="2">
        <f t="shared" si="488"/>
        <v>69.387</v>
      </c>
      <c r="CY211" s="2">
        <f t="shared" si="489"/>
        <v>66.370999999999995</v>
      </c>
      <c r="CZ211" s="2">
        <f t="shared" si="490"/>
        <v>66.081999999999994</v>
      </c>
      <c r="DA211" s="2">
        <f t="shared" si="491"/>
        <v>67.525000000000006</v>
      </c>
      <c r="DB211" s="2">
        <f t="shared" si="492"/>
        <v>65.370999999999995</v>
      </c>
      <c r="DC211" s="2">
        <f t="shared" si="493"/>
        <v>68.774000000000001</v>
      </c>
      <c r="DD211" s="2">
        <f t="shared" si="494"/>
        <v>66.887</v>
      </c>
      <c r="DE211" s="2">
        <f t="shared" si="495"/>
        <v>66.096999999999994</v>
      </c>
      <c r="DF211" s="2">
        <f t="shared" si="496"/>
        <v>68.257999999999996</v>
      </c>
      <c r="DG211" s="2">
        <f t="shared" si="497"/>
        <v>68.903000000000006</v>
      </c>
      <c r="DH211" s="2">
        <f t="shared" si="498"/>
        <v>70.968000000000004</v>
      </c>
      <c r="DI211" s="2">
        <f t="shared" si="499"/>
        <v>72</v>
      </c>
      <c r="DK211" s="2">
        <f t="shared" si="500"/>
        <v>119.00616369676834</v>
      </c>
      <c r="DL211" s="2">
        <f t="shared" si="649"/>
        <v>110.98300359236153</v>
      </c>
      <c r="DM211" s="2">
        <f t="shared" si="649"/>
        <v>108.24348595590459</v>
      </c>
      <c r="DN211" s="2">
        <f t="shared" si="649"/>
        <v>111.90517024552305</v>
      </c>
      <c r="DO211" s="2">
        <f t="shared" si="649"/>
        <v>105.74676890250575</v>
      </c>
      <c r="DP211" s="2">
        <f t="shared" si="649"/>
        <v>99.111455060728716</v>
      </c>
      <c r="DQ211" s="2">
        <f t="shared" si="649"/>
        <v>114.99331158301159</v>
      </c>
      <c r="DR211" s="2">
        <f t="shared" si="649"/>
        <v>120.95163417366948</v>
      </c>
      <c r="DS211" s="2">
        <f t="shared" si="649"/>
        <v>117.99507215787216</v>
      </c>
      <c r="DT211" s="2">
        <f t="shared" si="649"/>
        <v>99.937745376955888</v>
      </c>
      <c r="DU211" s="2">
        <f t="shared" si="649"/>
        <v>105.38872141372137</v>
      </c>
      <c r="DV211" s="2">
        <f t="shared" si="649"/>
        <v>109.46140951417004</v>
      </c>
      <c r="DW211" s="2">
        <f t="shared" si="649"/>
        <v>117.17071754385964</v>
      </c>
      <c r="DX211" s="2">
        <f t="shared" si="649"/>
        <v>123.67929167739169</v>
      </c>
      <c r="DY211" s="2">
        <f t="shared" si="649"/>
        <v>99.503474193548385</v>
      </c>
      <c r="EA211" s="2">
        <f t="shared" si="440"/>
        <v>70.605371931650623</v>
      </c>
      <c r="EB211" s="2">
        <f t="shared" si="502"/>
        <v>69.981711416262755</v>
      </c>
      <c r="EC211" s="2">
        <f t="shared" si="503"/>
        <v>70.475436064246182</v>
      </c>
      <c r="ED211" s="2">
        <f t="shared" si="504"/>
        <v>68.791917772573512</v>
      </c>
      <c r="EE211" s="2">
        <f t="shared" si="505"/>
        <v>62.206538049369328</v>
      </c>
      <c r="EF211" s="2">
        <f t="shared" si="506"/>
        <v>63.068256363466929</v>
      </c>
      <c r="EG211" s="2">
        <f t="shared" si="507"/>
        <v>64.765242543448878</v>
      </c>
      <c r="EH211" s="2">
        <f t="shared" si="508"/>
        <v>61.887381617412686</v>
      </c>
      <c r="EI211" s="2">
        <f t="shared" si="509"/>
        <v>67.074187946957124</v>
      </c>
      <c r="EJ211" s="2">
        <f t="shared" si="510"/>
        <v>65.702794040954075</v>
      </c>
      <c r="EK211" s="2">
        <f t="shared" si="511"/>
        <v>64.131010489181548</v>
      </c>
      <c r="EL211" s="2">
        <f t="shared" si="512"/>
        <v>69.276806252570935</v>
      </c>
      <c r="EM211" s="2">
        <f t="shared" si="513"/>
        <v>68.548976738491689</v>
      </c>
      <c r="EN211" s="2">
        <f t="shared" si="514"/>
        <v>71.998914246434083</v>
      </c>
      <c r="EO211" s="2">
        <f t="shared" si="515"/>
        <v>71.313259350393736</v>
      </c>
      <c r="EQ211" s="2">
        <f t="shared" si="516"/>
        <v>72.710167418546376</v>
      </c>
      <c r="ER211" s="2">
        <f t="shared" si="650"/>
        <v>70.061742553456867</v>
      </c>
      <c r="ES211" s="2">
        <f t="shared" si="650"/>
        <v>71.289844019773881</v>
      </c>
      <c r="ET211" s="2">
        <f t="shared" si="650"/>
        <v>69.112451527114914</v>
      </c>
      <c r="EU211" s="2">
        <f t="shared" si="650"/>
        <v>65.195111421742894</v>
      </c>
      <c r="EV211" s="2">
        <f t="shared" si="650"/>
        <v>66.539913663159567</v>
      </c>
      <c r="EW211" s="2">
        <f t="shared" si="650"/>
        <v>66.520660731429018</v>
      </c>
      <c r="EX211" s="2">
        <f t="shared" si="650"/>
        <v>63.963379946255074</v>
      </c>
      <c r="EY211" s="2">
        <f t="shared" si="650"/>
        <v>66.75692849231578</v>
      </c>
      <c r="EZ211" s="2">
        <f t="shared" si="650"/>
        <v>66.86426496088643</v>
      </c>
      <c r="FA211" s="2">
        <f t="shared" si="650"/>
        <v>65.680819210894001</v>
      </c>
      <c r="FB211" s="2">
        <f t="shared" si="650"/>
        <v>68.492553153226595</v>
      </c>
      <c r="FC211" s="2">
        <f t="shared" si="650"/>
        <v>69.585383405562439</v>
      </c>
      <c r="FD211" s="2">
        <f t="shared" si="650"/>
        <v>70.888825651392679</v>
      </c>
      <c r="FE211" s="2">
        <f t="shared" si="650"/>
        <v>71.829910612182772</v>
      </c>
      <c r="FG211" s="2">
        <f t="shared" si="518"/>
        <v>0.99999766173375848</v>
      </c>
      <c r="FH211" s="2">
        <f t="shared" si="651"/>
        <v>0.9999974516682687</v>
      </c>
      <c r="FI211" s="2">
        <f t="shared" si="651"/>
        <v>0.99999740955198468</v>
      </c>
      <c r="FJ211" s="2">
        <f t="shared" si="651"/>
        <v>0.99999718470337617</v>
      </c>
      <c r="FK211" s="2">
        <f t="shared" si="651"/>
        <v>0.99999691548374703</v>
      </c>
      <c r="FL211" s="2">
        <f t="shared" si="651"/>
        <v>0.99999712841947586</v>
      </c>
      <c r="FM211" s="2">
        <f t="shared" si="651"/>
        <v>0.99999667309147378</v>
      </c>
      <c r="FN211" s="2">
        <f t="shared" si="651"/>
        <v>0.99999657765551941</v>
      </c>
      <c r="FO211" s="2">
        <f t="shared" si="651"/>
        <v>0.99999677816866306</v>
      </c>
      <c r="FP211" s="2">
        <f t="shared" si="651"/>
        <v>0.99999675233205609</v>
      </c>
      <c r="FQ211" s="2">
        <f t="shared" si="651"/>
        <v>0.99999680921291634</v>
      </c>
      <c r="FR211" s="2">
        <f t="shared" si="651"/>
        <v>0.99999679678129993</v>
      </c>
      <c r="FS211" s="2">
        <f t="shared" si="651"/>
        <v>0.99999697785047847</v>
      </c>
      <c r="FT211" s="2">
        <f t="shared" si="651"/>
        <v>0.99999669996455087</v>
      </c>
      <c r="FU211" s="2">
        <f t="shared" si="651"/>
        <v>0.999996217943661</v>
      </c>
      <c r="FW211" s="2">
        <f t="shared" si="536"/>
        <v>0.91537505814501241</v>
      </c>
      <c r="FX211" s="2">
        <f t="shared" si="588"/>
        <v>0.94995901054804066</v>
      </c>
      <c r="FY211" s="2">
        <f t="shared" si="589"/>
        <v>0.94492920570362526</v>
      </c>
      <c r="FZ211" s="2">
        <f t="shared" si="590"/>
        <v>0.94134191828904568</v>
      </c>
      <c r="GA211" s="2">
        <f t="shared" si="591"/>
        <v>0.94783668298308754</v>
      </c>
      <c r="GB211" s="2">
        <f t="shared" si="592"/>
        <v>0.94710187045538208</v>
      </c>
      <c r="GC211" s="2">
        <f t="shared" si="593"/>
        <v>0.95040850337548011</v>
      </c>
      <c r="GD211" s="2">
        <f t="shared" si="594"/>
        <v>0.95864278724008645</v>
      </c>
      <c r="GE211" s="2">
        <f t="shared" si="595"/>
        <v>0.96464975015309107</v>
      </c>
      <c r="GF211" s="2">
        <f t="shared" si="596"/>
        <v>0.951125308315248</v>
      </c>
      <c r="GG211" s="2">
        <f t="shared" si="597"/>
        <v>0.93826579825097078</v>
      </c>
      <c r="GH211" s="2">
        <f t="shared" si="598"/>
        <v>0.92719192050296495</v>
      </c>
      <c r="GI211" s="2">
        <f t="shared" si="599"/>
        <v>0.91720010375025307</v>
      </c>
      <c r="GJ211" s="2">
        <f t="shared" si="600"/>
        <v>0.91956650947113738</v>
      </c>
      <c r="GK211" s="2">
        <f t="shared" si="601"/>
        <v>0.89692228751669678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1.6493100803640902E-225</v>
      </c>
      <c r="HD211" s="86">
        <f t="shared" si="616"/>
        <v>4.1071178167670876E-260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1.0146099261866606E-83</v>
      </c>
      <c r="HT211" s="86">
        <f t="shared" si="630"/>
        <v>8.3740269891206792E-105</v>
      </c>
      <c r="HU211" s="86">
        <f t="shared" si="631"/>
        <v>7.0179126446653932E-110</v>
      </c>
      <c r="HV211" s="86">
        <f t="shared" si="632"/>
        <v>7.9026122069618373E-106</v>
      </c>
      <c r="HW211" s="86">
        <f t="shared" si="633"/>
        <v>9.5390944418228192E-137</v>
      </c>
      <c r="HX211" s="86">
        <f t="shared" si="634"/>
        <v>5.3075709411888943E-122</v>
      </c>
      <c r="HY211" s="86">
        <f t="shared" si="635"/>
        <v>7.748223284933057E-134</v>
      </c>
      <c r="HZ211" s="86">
        <f t="shared" si="636"/>
        <v>7.9436236247062545E-151</v>
      </c>
      <c r="IA211" s="86">
        <f t="shared" si="637"/>
        <v>6.180380468336215E-151</v>
      </c>
      <c r="IB211" s="86">
        <f t="shared" si="638"/>
        <v>1.6179865932699268E-156</v>
      </c>
      <c r="IC211" s="86">
        <f t="shared" si="639"/>
        <v>1.3098237105912349E-123</v>
      </c>
      <c r="ID211" s="86">
        <f t="shared" si="640"/>
        <v>4.3171707126133928E-114</v>
      </c>
      <c r="IE211" s="86">
        <f t="shared" si="641"/>
        <v>2.0831009877798511E-108</v>
      </c>
      <c r="IF211" s="86">
        <f t="shared" si="642"/>
        <v>1.1407225479722768E-69</v>
      </c>
      <c r="IG211" s="86">
        <f t="shared" si="643"/>
        <v>6.3126648937216026E-66</v>
      </c>
      <c r="II211" s="86">
        <f t="shared" si="540"/>
        <v>3.2644291725937023E-24</v>
      </c>
      <c r="IJ211" s="86">
        <f t="shared" si="541"/>
        <v>3.9445157208640769E-39</v>
      </c>
      <c r="IK211" s="86">
        <f t="shared" si="542"/>
        <v>8.0503756093554934E-38</v>
      </c>
      <c r="IL211" s="86">
        <f t="shared" si="543"/>
        <v>3.8505529351890565E-36</v>
      </c>
      <c r="IM211" s="86">
        <f t="shared" si="544"/>
        <v>3.607848380622294E-50</v>
      </c>
      <c r="IN211" s="86">
        <f t="shared" si="545"/>
        <v>8.2257265686245885E-44</v>
      </c>
      <c r="IO211" s="86">
        <f t="shared" si="546"/>
        <v>4.38988480001511E-50</v>
      </c>
      <c r="IP211" s="86">
        <f t="shared" si="547"/>
        <v>1.7846825080230856E-59</v>
      </c>
      <c r="IQ211" s="86">
        <f t="shared" si="548"/>
        <v>2.1301044851762541E-64</v>
      </c>
      <c r="IR211" s="86">
        <f t="shared" si="549"/>
        <v>9.6747521622366289E-58</v>
      </c>
      <c r="IS211" s="86">
        <f t="shared" si="550"/>
        <v>2.6154847732107554E-41</v>
      </c>
      <c r="IT211" s="86">
        <f t="shared" si="551"/>
        <v>1.4556591322733235E-35</v>
      </c>
      <c r="IU211" s="86">
        <f t="shared" si="552"/>
        <v>2.4345797241514882E-31</v>
      </c>
      <c r="IV211" s="86">
        <f t="shared" si="553"/>
        <v>2.6317329119409922E-4</v>
      </c>
      <c r="IW211" s="86">
        <f t="shared" si="554"/>
        <v>1.8228124072400267E-14</v>
      </c>
      <c r="IY211" s="86">
        <f t="shared" si="555"/>
        <v>3.2644291725937023E-24</v>
      </c>
      <c r="IZ211" s="86">
        <f t="shared" si="556"/>
        <v>3.9445157208640769E-39</v>
      </c>
      <c r="JA211" s="86">
        <f t="shared" si="557"/>
        <v>8.0503756093554934E-38</v>
      </c>
      <c r="JB211" s="86">
        <f t="shared" si="558"/>
        <v>3.8505529351890565E-36</v>
      </c>
      <c r="JC211" s="86">
        <f t="shared" si="559"/>
        <v>3.607848380622294E-50</v>
      </c>
      <c r="JD211" s="86">
        <f t="shared" si="560"/>
        <v>8.2257265686245885E-44</v>
      </c>
      <c r="JE211" s="86">
        <f t="shared" si="561"/>
        <v>4.38988480001511E-50</v>
      </c>
      <c r="JF211" s="86">
        <f t="shared" si="562"/>
        <v>1.7846825080230856E-59</v>
      </c>
      <c r="JG211" s="86">
        <f t="shared" si="563"/>
        <v>2.1301044851762541E-64</v>
      </c>
      <c r="JH211" s="86">
        <f t="shared" si="564"/>
        <v>9.6747521622366289E-58</v>
      </c>
      <c r="JI211" s="86">
        <f t="shared" si="565"/>
        <v>2.6154847732107554E-41</v>
      </c>
      <c r="JJ211" s="86">
        <f t="shared" si="566"/>
        <v>1.4556591322733235E-35</v>
      </c>
      <c r="JK211" s="86">
        <f t="shared" si="567"/>
        <v>2.4345797241514882E-31</v>
      </c>
      <c r="JL211" s="86">
        <f t="shared" si="568"/>
        <v>2.6317329119409922E-4</v>
      </c>
      <c r="JM211" s="86">
        <f t="shared" si="569"/>
        <v>1.8228124072400267E-14</v>
      </c>
    </row>
    <row r="212" spans="2:273" x14ac:dyDescent="0.25">
      <c r="B212" s="2">
        <v>185</v>
      </c>
      <c r="C212" s="37">
        <v>72.671999999999997</v>
      </c>
      <c r="D212" s="37">
        <v>69.757999999999996</v>
      </c>
      <c r="E212" s="37">
        <v>71.393000000000001</v>
      </c>
      <c r="F212" s="37">
        <v>69.177000000000007</v>
      </c>
      <c r="G212" s="37">
        <v>65.742000000000004</v>
      </c>
      <c r="H212" s="37">
        <v>65.59</v>
      </c>
      <c r="I212" s="37">
        <v>66.442999999999998</v>
      </c>
      <c r="J212" s="37">
        <v>65.257999999999996</v>
      </c>
      <c r="K212" s="37">
        <v>67.257999999999996</v>
      </c>
      <c r="L212" s="37">
        <v>67.855000000000004</v>
      </c>
      <c r="M212" s="37">
        <v>65.838999999999999</v>
      </c>
      <c r="N212" s="37">
        <v>69.451999999999998</v>
      </c>
      <c r="O212" s="37">
        <v>69.983999999999995</v>
      </c>
      <c r="P212" s="37">
        <v>69.111000000000004</v>
      </c>
      <c r="Q212" s="37">
        <v>72.870999999999995</v>
      </c>
      <c r="S212" s="4">
        <f t="shared" si="441"/>
        <v>72.457392543910984</v>
      </c>
      <c r="T212" s="4">
        <f t="shared" si="442"/>
        <v>69.96618597851726</v>
      </c>
      <c r="U212" s="4">
        <f t="shared" si="443"/>
        <v>71.177888083417685</v>
      </c>
      <c r="V212" s="4">
        <f t="shared" si="444"/>
        <v>69.011783320443826</v>
      </c>
      <c r="W212" s="4">
        <f t="shared" si="445"/>
        <v>64.949640096129073</v>
      </c>
      <c r="X212" s="4">
        <f t="shared" si="446"/>
        <v>66.303875045733605</v>
      </c>
      <c r="Y212" s="4">
        <f t="shared" si="447"/>
        <v>66.365757339757891</v>
      </c>
      <c r="Z212" s="4">
        <f t="shared" si="448"/>
        <v>63.780539985309126</v>
      </c>
      <c r="AA212" s="4">
        <f t="shared" si="449"/>
        <v>66.673913940525964</v>
      </c>
      <c r="AB212" s="4">
        <f t="shared" si="450"/>
        <v>66.721292642679572</v>
      </c>
      <c r="AC212" s="4">
        <f t="shared" si="451"/>
        <v>65.468798809979901</v>
      </c>
      <c r="AD212" s="4">
        <f t="shared" si="452"/>
        <v>68.467121334373545</v>
      </c>
      <c r="AE212" s="4">
        <f t="shared" si="453"/>
        <v>69.431730834618932</v>
      </c>
      <c r="AF212" s="4">
        <f t="shared" si="454"/>
        <v>70.850640344389859</v>
      </c>
      <c r="AG212" s="4">
        <f t="shared" si="455"/>
        <v>71.675746073308616</v>
      </c>
      <c r="AI212" s="4">
        <f t="shared" si="456"/>
        <v>0.21460745608901277</v>
      </c>
      <c r="AJ212" s="4">
        <f t="shared" si="457"/>
        <v>-0.20818597851726395</v>
      </c>
      <c r="AK212" s="4">
        <f t="shared" si="458"/>
        <v>0.2151119165823161</v>
      </c>
      <c r="AL212" s="4">
        <f t="shared" si="459"/>
        <v>0.16521667955618113</v>
      </c>
      <c r="AM212" s="4">
        <f t="shared" si="460"/>
        <v>0.79235990387093125</v>
      </c>
      <c r="AN212" s="4">
        <f t="shared" si="461"/>
        <v>-0.71387504573360161</v>
      </c>
      <c r="AO212" s="4">
        <f t="shared" si="462"/>
        <v>7.7242660242106354E-2</v>
      </c>
      <c r="AP212" s="4">
        <f t="shared" si="463"/>
        <v>1.4774600146908696</v>
      </c>
      <c r="AQ212" s="4">
        <f t="shared" si="464"/>
        <v>0.58408605947403203</v>
      </c>
      <c r="AR212" s="4">
        <f t="shared" si="465"/>
        <v>1.1337073573204322</v>
      </c>
      <c r="AS212" s="4">
        <f t="shared" si="466"/>
        <v>0.37020119002009721</v>
      </c>
      <c r="AT212" s="4">
        <f t="shared" si="467"/>
        <v>0.98487866562645365</v>
      </c>
      <c r="AU212" s="4">
        <f t="shared" si="468"/>
        <v>0.55226916538106252</v>
      </c>
      <c r="AV212" s="4">
        <f t="shared" si="648"/>
        <v>-1.7396403443898549</v>
      </c>
      <c r="AW212" s="4">
        <f t="shared" si="648"/>
        <v>1.1952539266913789</v>
      </c>
      <c r="AY212" s="2">
        <f t="shared" si="520"/>
        <v>72.457392543910984</v>
      </c>
      <c r="AZ212" s="2">
        <f t="shared" si="571"/>
        <v>69.96618597851726</v>
      </c>
      <c r="BA212" s="2">
        <f t="shared" si="572"/>
        <v>71.177888083417685</v>
      </c>
      <c r="BB212" s="2">
        <f t="shared" si="573"/>
        <v>69.011783320443826</v>
      </c>
      <c r="BC212" s="2">
        <f t="shared" si="574"/>
        <v>64.949640096129073</v>
      </c>
      <c r="BD212" s="2">
        <f t="shared" si="575"/>
        <v>66.303875045733605</v>
      </c>
      <c r="BE212" s="2">
        <f t="shared" si="576"/>
        <v>66.365757339757891</v>
      </c>
      <c r="BF212" s="2">
        <f t="shared" si="577"/>
        <v>63.780539985309126</v>
      </c>
      <c r="BG212" s="2">
        <f t="shared" si="578"/>
        <v>66.673913940525964</v>
      </c>
      <c r="BH212" s="2">
        <f t="shared" si="579"/>
        <v>66.721292642679572</v>
      </c>
      <c r="BI212" s="2">
        <f t="shared" si="580"/>
        <v>65.468798809979901</v>
      </c>
      <c r="BJ212" s="2">
        <f t="shared" si="581"/>
        <v>68.467121334373545</v>
      </c>
      <c r="BK212" s="2">
        <f t="shared" si="582"/>
        <v>69.431730834618932</v>
      </c>
      <c r="BL212" s="2">
        <f t="shared" si="583"/>
        <v>70.850640344389845</v>
      </c>
      <c r="BM212" s="2">
        <f t="shared" si="584"/>
        <v>71.675746073308616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>
        <f t="shared" si="485"/>
        <v>72.671999999999997</v>
      </c>
      <c r="CV212" s="2">
        <f t="shared" si="486"/>
        <v>69.757999999999996</v>
      </c>
      <c r="CW212" s="2">
        <f t="shared" si="487"/>
        <v>71.393000000000001</v>
      </c>
      <c r="CX212" s="2">
        <f t="shared" si="488"/>
        <v>69.177000000000007</v>
      </c>
      <c r="CY212" s="2">
        <f t="shared" si="489"/>
        <v>65.742000000000004</v>
      </c>
      <c r="CZ212" s="2">
        <f t="shared" si="490"/>
        <v>65.59</v>
      </c>
      <c r="DA212" s="2">
        <f t="shared" si="491"/>
        <v>66.442999999999998</v>
      </c>
      <c r="DB212" s="2">
        <f t="shared" si="492"/>
        <v>65.257999999999996</v>
      </c>
      <c r="DC212" s="2">
        <f t="shared" si="493"/>
        <v>67.257999999999996</v>
      </c>
      <c r="DD212" s="2">
        <f t="shared" si="494"/>
        <v>67.855000000000004</v>
      </c>
      <c r="DE212" s="2">
        <f t="shared" si="495"/>
        <v>65.838999999999999</v>
      </c>
      <c r="DF212" s="2">
        <f t="shared" si="496"/>
        <v>69.451999999999998</v>
      </c>
      <c r="DG212" s="2">
        <f t="shared" si="497"/>
        <v>69.983999999999995</v>
      </c>
      <c r="DH212" s="2">
        <f t="shared" si="498"/>
        <v>69.111000000000004</v>
      </c>
      <c r="DI212" s="2">
        <f t="shared" si="499"/>
        <v>72.870999999999995</v>
      </c>
      <c r="DK212" s="2">
        <f t="shared" si="500"/>
        <v>119.18486922379945</v>
      </c>
      <c r="DL212" s="2">
        <f t="shared" si="649"/>
        <v>111.10999241012345</v>
      </c>
      <c r="DM212" s="2">
        <f t="shared" si="649"/>
        <v>108.36234611899731</v>
      </c>
      <c r="DN212" s="2">
        <f t="shared" si="649"/>
        <v>112.04780504011021</v>
      </c>
      <c r="DO212" s="2">
        <f t="shared" si="649"/>
        <v>105.84990928985665</v>
      </c>
      <c r="DP212" s="2">
        <f t="shared" si="649"/>
        <v>99.17706072874492</v>
      </c>
      <c r="DQ212" s="2">
        <f t="shared" si="649"/>
        <v>115.17986074646075</v>
      </c>
      <c r="DR212" s="2">
        <f t="shared" si="649"/>
        <v>121.17955126050421</v>
      </c>
      <c r="DS212" s="2">
        <f t="shared" si="649"/>
        <v>118.19297151437152</v>
      </c>
      <c r="DT212" s="2">
        <f t="shared" si="649"/>
        <v>100.00392721669036</v>
      </c>
      <c r="DU212" s="2">
        <f t="shared" si="649"/>
        <v>105.49811445453547</v>
      </c>
      <c r="DV212" s="2">
        <f t="shared" si="649"/>
        <v>109.59248218623482</v>
      </c>
      <c r="DW212" s="2">
        <f t="shared" si="649"/>
        <v>117.35573798920376</v>
      </c>
      <c r="DX212" s="2">
        <f t="shared" si="649"/>
        <v>123.900064006864</v>
      </c>
      <c r="DY212" s="2">
        <f t="shared" si="649"/>
        <v>99.574749596774183</v>
      </c>
      <c r="EA212" s="2">
        <f t="shared" si="440"/>
        <v>70.488228163760951</v>
      </c>
      <c r="EB212" s="2">
        <f t="shared" si="502"/>
        <v>69.887343161012353</v>
      </c>
      <c r="EC212" s="2">
        <f t="shared" si="503"/>
        <v>70.39421035497368</v>
      </c>
      <c r="ED212" s="2">
        <f t="shared" si="504"/>
        <v>68.703411137132449</v>
      </c>
      <c r="EE212" s="2">
        <f t="shared" si="505"/>
        <v>62.066639005222697</v>
      </c>
      <c r="EF212" s="2">
        <f t="shared" si="506"/>
        <v>62.956286467607541</v>
      </c>
      <c r="EG212" s="2">
        <f t="shared" si="507"/>
        <v>64.667305609324615</v>
      </c>
      <c r="EH212" s="2">
        <f t="shared" si="508"/>
        <v>61.755654979281459</v>
      </c>
      <c r="EI212" s="2">
        <f t="shared" si="509"/>
        <v>66.983413118636037</v>
      </c>
      <c r="EJ212" s="2">
        <f t="shared" si="510"/>
        <v>65.596475343201192</v>
      </c>
      <c r="EK212" s="2">
        <f t="shared" si="511"/>
        <v>63.986435762356166</v>
      </c>
      <c r="EL212" s="2">
        <f t="shared" si="512"/>
        <v>69.208360756890144</v>
      </c>
      <c r="EM212" s="2">
        <f t="shared" si="513"/>
        <v>68.460171596474055</v>
      </c>
      <c r="EN212" s="2">
        <f t="shared" si="514"/>
        <v>71.893039847912007</v>
      </c>
      <c r="EO212" s="2">
        <f t="shared" si="515"/>
        <v>71.201722440944906</v>
      </c>
      <c r="EQ212" s="2">
        <f t="shared" si="516"/>
        <v>72.623307919799515</v>
      </c>
      <c r="ER212" s="2">
        <f t="shared" si="650"/>
        <v>69.9698733361206</v>
      </c>
      <c r="ES212" s="2">
        <f t="shared" si="650"/>
        <v>71.219447889576699</v>
      </c>
      <c r="ET212" s="2">
        <f t="shared" si="650"/>
        <v>69.029190609740141</v>
      </c>
      <c r="EU212" s="2">
        <f t="shared" si="650"/>
        <v>65.094213400012066</v>
      </c>
      <c r="EV212" s="2">
        <f t="shared" si="650"/>
        <v>66.474295501933995</v>
      </c>
      <c r="EW212" s="2">
        <f t="shared" si="650"/>
        <v>66.446422600552268</v>
      </c>
      <c r="EX212" s="2">
        <f t="shared" si="650"/>
        <v>63.860017212970156</v>
      </c>
      <c r="EY212" s="2">
        <f t="shared" si="650"/>
        <v>66.663414587386029</v>
      </c>
      <c r="EZ212" s="2">
        <f t="shared" si="650"/>
        <v>66.773900234971606</v>
      </c>
      <c r="FA212" s="2">
        <f t="shared" si="650"/>
        <v>65.557622517935684</v>
      </c>
      <c r="FB212" s="2">
        <f t="shared" si="650"/>
        <v>68.413910320948261</v>
      </c>
      <c r="FC212" s="2">
        <f t="shared" si="650"/>
        <v>69.511574839937012</v>
      </c>
      <c r="FD212" s="2">
        <f t="shared" si="650"/>
        <v>70.767316411113001</v>
      </c>
      <c r="FE212" s="2">
        <f t="shared" si="650"/>
        <v>71.725321193916855</v>
      </c>
      <c r="FG212" s="2">
        <f t="shared" si="518"/>
        <v>0.99999786747540376</v>
      </c>
      <c r="FH212" s="2">
        <f t="shared" si="651"/>
        <v>0.99999767589331767</v>
      </c>
      <c r="FI212" s="2">
        <f t="shared" si="651"/>
        <v>0.9999976374827928</v>
      </c>
      <c r="FJ212" s="2">
        <f t="shared" si="651"/>
        <v>0.99999743241832706</v>
      </c>
      <c r="FK212" s="2">
        <f t="shared" si="651"/>
        <v>0.99999718688697958</v>
      </c>
      <c r="FL212" s="2">
        <f t="shared" si="651"/>
        <v>0.99999738108677416</v>
      </c>
      <c r="FM212" s="2">
        <f t="shared" si="651"/>
        <v>0.99999696582247433</v>
      </c>
      <c r="FN212" s="2">
        <f t="shared" si="651"/>
        <v>0.99999687878379784</v>
      </c>
      <c r="FO212" s="2">
        <f t="shared" si="651"/>
        <v>0.9999970616540651</v>
      </c>
      <c r="FP212" s="2">
        <f t="shared" si="651"/>
        <v>0.99999703809078622</v>
      </c>
      <c r="FQ212" s="2">
        <f t="shared" si="651"/>
        <v>0.99999708996677661</v>
      </c>
      <c r="FR212" s="2">
        <f t="shared" si="651"/>
        <v>0.99999707862900133</v>
      </c>
      <c r="FS212" s="2">
        <f t="shared" si="651"/>
        <v>0.99999724376614529</v>
      </c>
      <c r="FT212" s="2">
        <f t="shared" si="651"/>
        <v>0.99999699033102629</v>
      </c>
      <c r="FU212" s="2">
        <f t="shared" si="651"/>
        <v>0.99999655072247584</v>
      </c>
      <c r="FW212" s="2">
        <f t="shared" si="536"/>
        <v>0.92224214472372856</v>
      </c>
      <c r="FX212" s="2">
        <f t="shared" si="588"/>
        <v>0.95416023977948328</v>
      </c>
      <c r="FY212" s="2">
        <f t="shared" si="589"/>
        <v>0.9495302809352747</v>
      </c>
      <c r="FZ212" s="2">
        <f t="shared" si="590"/>
        <v>0.94622564943240794</v>
      </c>
      <c r="GA212" s="2">
        <f t="shared" si="591"/>
        <v>0.95220712943677355</v>
      </c>
      <c r="GB212" s="2">
        <f t="shared" si="592"/>
        <v>0.95153073411654721</v>
      </c>
      <c r="GC212" s="2">
        <f t="shared" si="593"/>
        <v>0.95457379967004141</v>
      </c>
      <c r="GD212" s="2">
        <f t="shared" si="594"/>
        <v>0.96214401626603085</v>
      </c>
      <c r="GE212" s="2">
        <f t="shared" si="595"/>
        <v>0.96765959611823082</v>
      </c>
      <c r="GF212" s="2">
        <f t="shared" si="596"/>
        <v>0.95523323448554809</v>
      </c>
      <c r="GG212" s="2">
        <f t="shared" si="597"/>
        <v>0.94339023798152333</v>
      </c>
      <c r="GH212" s="2">
        <f t="shared" si="598"/>
        <v>0.93317010851510196</v>
      </c>
      <c r="GI212" s="2">
        <f t="shared" si="599"/>
        <v>0.92393139984037287</v>
      </c>
      <c r="GJ212" s="2">
        <f t="shared" si="600"/>
        <v>0.92612092221663689</v>
      </c>
      <c r="GK212" s="2">
        <f t="shared" si="601"/>
        <v>0.90513157876875128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3.3733849843455441E-230</v>
      </c>
      <c r="HD212" s="86">
        <f t="shared" si="616"/>
        <v>1.9170885259327066E-265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1.2012196780194187E-86</v>
      </c>
      <c r="HT212" s="86">
        <f t="shared" si="630"/>
        <v>3.1930156420102286E-108</v>
      </c>
      <c r="HU212" s="86">
        <f t="shared" si="631"/>
        <v>1.923907231053548E-113</v>
      </c>
      <c r="HV212" s="86">
        <f t="shared" si="632"/>
        <v>2.5259892256566768E-109</v>
      </c>
      <c r="HW212" s="86">
        <f t="shared" si="633"/>
        <v>2.8814417467199398E-141</v>
      </c>
      <c r="HX212" s="86">
        <f t="shared" si="634"/>
        <v>5.3529507635538933E-126</v>
      </c>
      <c r="HY212" s="86">
        <f t="shared" si="635"/>
        <v>3.1844122759220262E-138</v>
      </c>
      <c r="HZ212" s="86">
        <f t="shared" si="636"/>
        <v>1.3093878440987162E-155</v>
      </c>
      <c r="IA212" s="86">
        <f t="shared" si="637"/>
        <v>1.1287001144187348E-155</v>
      </c>
      <c r="IB212" s="86">
        <f t="shared" si="638"/>
        <v>1.3360108345517105E-161</v>
      </c>
      <c r="IC212" s="86">
        <f t="shared" si="639"/>
        <v>9.5543094910659042E-128</v>
      </c>
      <c r="ID212" s="86">
        <f t="shared" si="640"/>
        <v>5.0822108328781845E-118</v>
      </c>
      <c r="IE212" s="86">
        <f t="shared" si="641"/>
        <v>3.3767484224082335E-112</v>
      </c>
      <c r="IF212" s="86">
        <f t="shared" si="642"/>
        <v>3.9653370581190587E-72</v>
      </c>
      <c r="IG212" s="86">
        <f t="shared" si="643"/>
        <v>2.6136659577022539E-68</v>
      </c>
      <c r="II212" s="86">
        <f t="shared" si="540"/>
        <v>5.4072165315366425E-26</v>
      </c>
      <c r="IJ212" s="86">
        <f t="shared" si="541"/>
        <v>1.6566919427344497E-41</v>
      </c>
      <c r="IK212" s="86">
        <f t="shared" si="542"/>
        <v>3.3803917122714634E-40</v>
      </c>
      <c r="IL212" s="86">
        <f t="shared" si="543"/>
        <v>1.8327209913572492E-38</v>
      </c>
      <c r="IM212" s="86">
        <f t="shared" si="544"/>
        <v>2.7243295446434625E-53</v>
      </c>
      <c r="IN212" s="86">
        <f t="shared" si="545"/>
        <v>1.5397116893929186E-46</v>
      </c>
      <c r="IO212" s="86">
        <f t="shared" si="546"/>
        <v>3.8283571113189731E-53</v>
      </c>
      <c r="IP212" s="86">
        <f t="shared" si="547"/>
        <v>6.6642505907979206E-63</v>
      </c>
      <c r="IQ212" s="86">
        <f t="shared" si="548"/>
        <v>6.2369195570765328E-68</v>
      </c>
      <c r="IR212" s="86">
        <f t="shared" si="549"/>
        <v>2.8952062849477126E-61</v>
      </c>
      <c r="IS212" s="86">
        <f t="shared" si="550"/>
        <v>4.9457655159147463E-44</v>
      </c>
      <c r="IT212" s="86">
        <f t="shared" si="551"/>
        <v>4.6574251081989996E-38</v>
      </c>
      <c r="IU212" s="86">
        <f t="shared" si="552"/>
        <v>1.179390251430111E-33</v>
      </c>
      <c r="IV212" s="86">
        <f t="shared" si="553"/>
        <v>1.5245849887335109E-4</v>
      </c>
      <c r="IW212" s="86">
        <f t="shared" si="554"/>
        <v>1.3631057220405062E-15</v>
      </c>
      <c r="IY212" s="86">
        <f t="shared" si="555"/>
        <v>5.4072165315366425E-26</v>
      </c>
      <c r="IZ212" s="86">
        <f t="shared" si="556"/>
        <v>1.6566919427344497E-41</v>
      </c>
      <c r="JA212" s="86">
        <f t="shared" si="557"/>
        <v>3.3803917122714634E-40</v>
      </c>
      <c r="JB212" s="86">
        <f t="shared" si="558"/>
        <v>1.8327209913572492E-38</v>
      </c>
      <c r="JC212" s="86">
        <f t="shared" si="559"/>
        <v>2.7243295446434625E-53</v>
      </c>
      <c r="JD212" s="86">
        <f t="shared" si="560"/>
        <v>1.5397116893929186E-46</v>
      </c>
      <c r="JE212" s="86">
        <f t="shared" si="561"/>
        <v>3.8283571113189731E-53</v>
      </c>
      <c r="JF212" s="86">
        <f t="shared" si="562"/>
        <v>6.6642505907979206E-63</v>
      </c>
      <c r="JG212" s="86">
        <f t="shared" si="563"/>
        <v>6.2369195570765328E-68</v>
      </c>
      <c r="JH212" s="86">
        <f t="shared" si="564"/>
        <v>2.8952062849477126E-61</v>
      </c>
      <c r="JI212" s="86">
        <f t="shared" si="565"/>
        <v>4.9457655159147463E-44</v>
      </c>
      <c r="JJ212" s="86">
        <f t="shared" si="566"/>
        <v>4.6574251081989996E-38</v>
      </c>
      <c r="JK212" s="86">
        <f t="shared" si="567"/>
        <v>1.179390251430111E-33</v>
      </c>
      <c r="JL212" s="86">
        <f t="shared" si="568"/>
        <v>1.5245849887335109E-4</v>
      </c>
      <c r="JM212" s="86">
        <f t="shared" si="569"/>
        <v>1.3631057220405062E-15</v>
      </c>
    </row>
    <row r="213" spans="2:273" x14ac:dyDescent="0.25">
      <c r="B213" s="2">
        <v>186</v>
      </c>
      <c r="C213" s="37">
        <v>73.093999999999994</v>
      </c>
      <c r="D213" s="37">
        <v>70.194000000000003</v>
      </c>
      <c r="E213" s="37">
        <v>71.754000000000005</v>
      </c>
      <c r="F213" s="37">
        <v>68.209999999999994</v>
      </c>
      <c r="G213" s="37">
        <v>65.129000000000005</v>
      </c>
      <c r="H213" s="37">
        <v>65.983999999999995</v>
      </c>
      <c r="I213" s="37">
        <v>67.311000000000007</v>
      </c>
      <c r="J213" s="37">
        <v>65.209999999999994</v>
      </c>
      <c r="K213" s="37">
        <v>68.418999999999997</v>
      </c>
      <c r="L213" s="37">
        <v>67.418999999999997</v>
      </c>
      <c r="M213" s="37">
        <v>65.338999999999999</v>
      </c>
      <c r="N213" s="37">
        <v>68.742000000000004</v>
      </c>
      <c r="O213" s="37">
        <v>70.081000000000003</v>
      </c>
      <c r="P213" s="37">
        <v>70.492000000000004</v>
      </c>
      <c r="Q213" s="37">
        <v>70.548000000000002</v>
      </c>
      <c r="S213" s="4">
        <f t="shared" si="441"/>
        <v>72.381926870851046</v>
      </c>
      <c r="T213" s="4">
        <f t="shared" si="442"/>
        <v>69.874522806368631</v>
      </c>
      <c r="U213" s="4">
        <f t="shared" si="443"/>
        <v>71.11047906449069</v>
      </c>
      <c r="V213" s="4">
        <f t="shared" si="444"/>
        <v>68.929720153257847</v>
      </c>
      <c r="W213" s="4">
        <f t="shared" si="445"/>
        <v>64.85919915216698</v>
      </c>
      <c r="X213" s="4">
        <f t="shared" si="446"/>
        <v>66.250528668015974</v>
      </c>
      <c r="Y213" s="4">
        <f t="shared" si="447"/>
        <v>66.297336110862005</v>
      </c>
      <c r="Z213" s="4">
        <f t="shared" si="448"/>
        <v>63.682946061230361</v>
      </c>
      <c r="AA213" s="4" t="e">
        <f t="shared" si="449"/>
        <v>#N/A</v>
      </c>
      <c r="AB213" s="4">
        <f t="shared" si="450"/>
        <v>66.634713237083545</v>
      </c>
      <c r="AC213" s="4">
        <f t="shared" si="451"/>
        <v>65.35190299202614</v>
      </c>
      <c r="AD213" s="4">
        <f t="shared" si="452"/>
        <v>68.384708658116395</v>
      </c>
      <c r="AE213" s="4">
        <f t="shared" si="453"/>
        <v>69.363409457825341</v>
      </c>
      <c r="AF213" s="4">
        <f t="shared" si="454"/>
        <v>70.723357033880973</v>
      </c>
      <c r="AG213" s="4">
        <f t="shared" si="455"/>
        <v>71.574531800135361</v>
      </c>
      <c r="AI213" s="4">
        <f t="shared" si="456"/>
        <v>0.71207312914894771</v>
      </c>
      <c r="AJ213" s="4">
        <f t="shared" si="457"/>
        <v>0.31947719363137139</v>
      </c>
      <c r="AK213" s="4">
        <f t="shared" si="458"/>
        <v>0.643520935509315</v>
      </c>
      <c r="AL213" s="4">
        <f t="shared" si="459"/>
        <v>-0.71972015325785321</v>
      </c>
      <c r="AM213" s="4">
        <f t="shared" si="460"/>
        <v>0.26980084783302516</v>
      </c>
      <c r="AN213" s="4">
        <f t="shared" si="461"/>
        <v>-0.26652866801597952</v>
      </c>
      <c r="AO213" s="4">
        <f t="shared" si="462"/>
        <v>1.0136638891380017</v>
      </c>
      <c r="AP213" s="4">
        <f t="shared" si="463"/>
        <v>1.5270539387696331</v>
      </c>
      <c r="AQ213" s="4">
        <f t="shared" si="464"/>
        <v>0</v>
      </c>
      <c r="AR213" s="4">
        <f t="shared" si="465"/>
        <v>0.78428676291645161</v>
      </c>
      <c r="AS213" s="4">
        <f t="shared" si="466"/>
        <v>-1.2902992026141646E-2</v>
      </c>
      <c r="AT213" s="4">
        <f t="shared" si="467"/>
        <v>0.35729134188360945</v>
      </c>
      <c r="AU213" s="4">
        <f t="shared" si="468"/>
        <v>0.717590542174662</v>
      </c>
      <c r="AV213" s="4">
        <f t="shared" si="648"/>
        <v>-0.23135703388096829</v>
      </c>
      <c r="AW213" s="4">
        <f t="shared" si="648"/>
        <v>-1.0265318001353592</v>
      </c>
      <c r="AY213" s="2">
        <f t="shared" si="520"/>
        <v>72.381926870851046</v>
      </c>
      <c r="AZ213" s="2">
        <f t="shared" si="571"/>
        <v>69.874522806368631</v>
      </c>
      <c r="BA213" s="2">
        <f t="shared" si="572"/>
        <v>71.11047906449069</v>
      </c>
      <c r="BB213" s="2">
        <f t="shared" si="573"/>
        <v>68.929720153257847</v>
      </c>
      <c r="BC213" s="2">
        <f t="shared" si="574"/>
        <v>64.85919915216698</v>
      </c>
      <c r="BD213" s="2">
        <f t="shared" si="575"/>
        <v>66.250528668015974</v>
      </c>
      <c r="BE213" s="2">
        <f t="shared" si="576"/>
        <v>66.297336110862005</v>
      </c>
      <c r="BF213" s="2">
        <f t="shared" si="577"/>
        <v>63.682946061230361</v>
      </c>
      <c r="BG213" s="2" t="e">
        <f t="shared" si="578"/>
        <v>#N/A</v>
      </c>
      <c r="BH213" s="2">
        <f t="shared" si="579"/>
        <v>66.634713237083545</v>
      </c>
      <c r="BI213" s="2">
        <f t="shared" si="580"/>
        <v>65.35190299202614</v>
      </c>
      <c r="BJ213" s="2">
        <f t="shared" si="581"/>
        <v>68.384708658116395</v>
      </c>
      <c r="BK213" s="2">
        <f t="shared" si="582"/>
        <v>69.363409457825341</v>
      </c>
      <c r="BL213" s="2">
        <f t="shared" si="583"/>
        <v>70.723357033880973</v>
      </c>
      <c r="BM213" s="2">
        <f t="shared" si="584"/>
        <v>71.574531800135361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>
        <f t="shared" si="485"/>
        <v>73.093999999999994</v>
      </c>
      <c r="CV213" s="2">
        <f t="shared" si="486"/>
        <v>70.194000000000003</v>
      </c>
      <c r="CW213" s="2">
        <f t="shared" si="487"/>
        <v>71.754000000000005</v>
      </c>
      <c r="CX213" s="2">
        <f t="shared" si="488"/>
        <v>68.209999999999994</v>
      </c>
      <c r="CY213" s="2">
        <f t="shared" si="489"/>
        <v>65.129000000000005</v>
      </c>
      <c r="CZ213" s="2">
        <f t="shared" si="490"/>
        <v>65.983999999999995</v>
      </c>
      <c r="DA213" s="2">
        <f t="shared" si="491"/>
        <v>67.311000000000007</v>
      </c>
      <c r="DB213" s="2">
        <f t="shared" si="492"/>
        <v>65.209999999999994</v>
      </c>
      <c r="DC213" s="2" t="str">
        <f t="shared" si="493"/>
        <v/>
      </c>
      <c r="DD213" s="2">
        <f t="shared" si="494"/>
        <v>67.418999999999997</v>
      </c>
      <c r="DE213" s="2">
        <f t="shared" si="495"/>
        <v>65.338999999999999</v>
      </c>
      <c r="DF213" s="2">
        <f t="shared" si="496"/>
        <v>68.742000000000004</v>
      </c>
      <c r="DG213" s="2">
        <f t="shared" si="497"/>
        <v>70.081000000000003</v>
      </c>
      <c r="DH213" s="2">
        <f t="shared" si="498"/>
        <v>70.492000000000004</v>
      </c>
      <c r="DI213" s="2">
        <f t="shared" si="499"/>
        <v>70.548000000000002</v>
      </c>
      <c r="DK213" s="2">
        <f t="shared" si="500"/>
        <v>119.36357475083057</v>
      </c>
      <c r="DL213" s="2">
        <f t="shared" si="649"/>
        <v>111.23698122788539</v>
      </c>
      <c r="DM213" s="2">
        <f t="shared" si="649"/>
        <v>108.48120628209003</v>
      </c>
      <c r="DN213" s="2">
        <f t="shared" si="649"/>
        <v>112.19043983469734</v>
      </c>
      <c r="DO213" s="2">
        <f t="shared" si="649"/>
        <v>105.95304967720757</v>
      </c>
      <c r="DP213" s="2">
        <f t="shared" si="649"/>
        <v>99.242666396761109</v>
      </c>
      <c r="DQ213" s="2">
        <f t="shared" si="649"/>
        <v>115.36640990990992</v>
      </c>
      <c r="DR213" s="2">
        <f t="shared" si="649"/>
        <v>121.40746834733895</v>
      </c>
      <c r="DS213" s="2">
        <f t="shared" si="649"/>
        <v>118.39087087087087</v>
      </c>
      <c r="DT213" s="2">
        <f t="shared" si="649"/>
        <v>100.07010905642483</v>
      </c>
      <c r="DU213" s="2">
        <f t="shared" si="649"/>
        <v>105.60750749534955</v>
      </c>
      <c r="DV213" s="2">
        <f t="shared" si="649"/>
        <v>109.72355485829959</v>
      </c>
      <c r="DW213" s="2">
        <f t="shared" si="649"/>
        <v>117.5407584345479</v>
      </c>
      <c r="DX213" s="2">
        <f t="shared" si="649"/>
        <v>124.12083633633634</v>
      </c>
      <c r="DY213" s="2">
        <f t="shared" si="649"/>
        <v>99.646024999999995</v>
      </c>
      <c r="EA213" s="2">
        <f t="shared" ref="EA213:EA227" si="652">CE$228*$B213+CE$229</f>
        <v>70.371084395871279</v>
      </c>
      <c r="EB213" s="2">
        <f t="shared" si="502"/>
        <v>69.792974905761952</v>
      </c>
      <c r="EC213" s="2">
        <f t="shared" si="503"/>
        <v>70.312984645701164</v>
      </c>
      <c r="ED213" s="2">
        <f t="shared" si="504"/>
        <v>68.614904501691385</v>
      </c>
      <c r="EE213" s="2">
        <f t="shared" si="505"/>
        <v>61.926739961076066</v>
      </c>
      <c r="EF213" s="2">
        <f t="shared" si="506"/>
        <v>62.844316571748145</v>
      </c>
      <c r="EG213" s="2">
        <f t="shared" si="507"/>
        <v>64.569368675200366</v>
      </c>
      <c r="EH213" s="2">
        <f t="shared" si="508"/>
        <v>61.623928341150219</v>
      </c>
      <c r="EI213" s="2">
        <f t="shared" si="509"/>
        <v>66.892638290314935</v>
      </c>
      <c r="EJ213" s="2">
        <f t="shared" si="510"/>
        <v>65.490156645448295</v>
      </c>
      <c r="EK213" s="2">
        <f t="shared" si="511"/>
        <v>63.841861035530783</v>
      </c>
      <c r="EL213" s="2">
        <f t="shared" si="512"/>
        <v>69.139915261209353</v>
      </c>
      <c r="EM213" s="2">
        <f t="shared" si="513"/>
        <v>68.371366454456435</v>
      </c>
      <c r="EN213" s="2">
        <f t="shared" si="514"/>
        <v>71.787165449389931</v>
      </c>
      <c r="EO213" s="2">
        <f t="shared" si="515"/>
        <v>71.09018553149609</v>
      </c>
      <c r="EQ213" s="2">
        <f t="shared" si="516"/>
        <v>72.536448421052654</v>
      </c>
      <c r="ER213" s="2">
        <f t="shared" si="650"/>
        <v>69.878004118784332</v>
      </c>
      <c r="ES213" s="2">
        <f t="shared" si="650"/>
        <v>71.149051759379518</v>
      </c>
      <c r="ET213" s="2">
        <f t="shared" si="650"/>
        <v>68.945929692365354</v>
      </c>
      <c r="EU213" s="2">
        <f t="shared" si="650"/>
        <v>64.993315378281238</v>
      </c>
      <c r="EV213" s="2">
        <f t="shared" si="650"/>
        <v>66.408677340708422</v>
      </c>
      <c r="EW213" s="2">
        <f t="shared" si="650"/>
        <v>66.372184469675503</v>
      </c>
      <c r="EX213" s="2">
        <f t="shared" si="650"/>
        <v>63.756654479685238</v>
      </c>
      <c r="EY213" s="2">
        <f t="shared" si="650"/>
        <v>66.569900682456293</v>
      </c>
      <c r="EZ213" s="2">
        <f t="shared" si="650"/>
        <v>66.683535509056782</v>
      </c>
      <c r="FA213" s="2">
        <f t="shared" si="650"/>
        <v>65.434425824977382</v>
      </c>
      <c r="FB213" s="2">
        <f t="shared" si="650"/>
        <v>68.335267488669928</v>
      </c>
      <c r="FC213" s="2">
        <f t="shared" si="650"/>
        <v>69.437766274311585</v>
      </c>
      <c r="FD213" s="2">
        <f t="shared" si="650"/>
        <v>70.645807170833322</v>
      </c>
      <c r="FE213" s="2">
        <f t="shared" si="650"/>
        <v>71.620731775650952</v>
      </c>
      <c r="FG213" s="2">
        <f t="shared" si="518"/>
        <v>0.99999805511408801</v>
      </c>
      <c r="FH213" s="2">
        <f t="shared" si="651"/>
        <v>0.99999788038908044</v>
      </c>
      <c r="FI213" s="2">
        <f t="shared" si="651"/>
        <v>0.99999784535825098</v>
      </c>
      <c r="FJ213" s="2">
        <f t="shared" si="651"/>
        <v>0.99999765833715426</v>
      </c>
      <c r="FK213" s="2">
        <f t="shared" si="651"/>
        <v>0.99999743440979805</v>
      </c>
      <c r="FL213" s="2">
        <f t="shared" si="651"/>
        <v>0.99999761152220035</v>
      </c>
      <c r="FM213" s="2">
        <f t="shared" si="651"/>
        <v>0.99999723279646935</v>
      </c>
      <c r="FN213" s="2">
        <f t="shared" si="651"/>
        <v>0.99999715341620987</v>
      </c>
      <c r="FO213" s="2">
        <f t="shared" si="651"/>
        <v>0.99999732019596477</v>
      </c>
      <c r="FP213" s="2">
        <f t="shared" si="651"/>
        <v>0.99999729870598786</v>
      </c>
      <c r="FQ213" s="2">
        <f t="shared" si="651"/>
        <v>0.99999734601747792</v>
      </c>
      <c r="FR213" s="2">
        <f t="shared" si="651"/>
        <v>0.99999733567729865</v>
      </c>
      <c r="FS213" s="2">
        <f t="shared" si="651"/>
        <v>0.99999748628423912</v>
      </c>
      <c r="FT213" s="2">
        <f t="shared" si="651"/>
        <v>0.9999972551485462</v>
      </c>
      <c r="FU213" s="2">
        <f t="shared" si="651"/>
        <v>0.99999685422055529</v>
      </c>
      <c r="FW213" s="2">
        <f t="shared" si="536"/>
        <v>0.92859545406322797</v>
      </c>
      <c r="FX213" s="2">
        <f t="shared" si="588"/>
        <v>0.95802433708155788</v>
      </c>
      <c r="FY213" s="2">
        <f t="shared" si="589"/>
        <v>0.95376575265281471</v>
      </c>
      <c r="FZ213" s="2">
        <f t="shared" si="590"/>
        <v>0.95072405732515641</v>
      </c>
      <c r="GA213" s="2">
        <f t="shared" si="591"/>
        <v>0.95622831291544574</v>
      </c>
      <c r="GB213" s="2">
        <f t="shared" si="592"/>
        <v>0.95560617468328957</v>
      </c>
      <c r="GC213" s="2">
        <f t="shared" si="593"/>
        <v>0.9584045553654682</v>
      </c>
      <c r="GD213" s="2">
        <f t="shared" si="594"/>
        <v>0.96535954805640334</v>
      </c>
      <c r="GE213" s="2">
        <f t="shared" si="595"/>
        <v>0.97042103104896005</v>
      </c>
      <c r="GF213" s="2">
        <f t="shared" si="596"/>
        <v>0.9590107684296364</v>
      </c>
      <c r="GG213" s="2">
        <f t="shared" si="597"/>
        <v>0.94811283107942301</v>
      </c>
      <c r="GH213" s="2">
        <f t="shared" si="598"/>
        <v>0.93868989237553191</v>
      </c>
      <c r="GI213" s="2">
        <f t="shared" si="599"/>
        <v>0.93015713902508246</v>
      </c>
      <c r="GJ213" s="2">
        <f t="shared" si="600"/>
        <v>0.93218061642053418</v>
      </c>
      <c r="GK213" s="2">
        <f t="shared" si="601"/>
        <v>0.91275066707491437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6.1690227469881738E-235</v>
      </c>
      <c r="HD213" s="86">
        <f t="shared" si="616"/>
        <v>7.8943663017020635E-271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1.264099008938989E-89</v>
      </c>
      <c r="HT213" s="86">
        <f t="shared" si="630"/>
        <v>1.0710355923628975E-111</v>
      </c>
      <c r="HU213" s="86">
        <f t="shared" si="631"/>
        <v>4.6190415654883947E-117</v>
      </c>
      <c r="HV213" s="86">
        <f t="shared" si="632"/>
        <v>7.0711184542355741E-113</v>
      </c>
      <c r="HW213" s="86">
        <f t="shared" si="633"/>
        <v>7.3346536543069157E-146</v>
      </c>
      <c r="HX213" s="86">
        <f t="shared" si="634"/>
        <v>4.6459229357005057E-130</v>
      </c>
      <c r="HY213" s="86">
        <f t="shared" si="635"/>
        <v>1.1099662089992073E-142</v>
      </c>
      <c r="HZ213" s="86">
        <f t="shared" si="636"/>
        <v>1.8141434788869665E-160</v>
      </c>
      <c r="IA213" s="86">
        <f t="shared" si="637"/>
        <v>1.7383442309056395E-160</v>
      </c>
      <c r="IB213" s="86">
        <f t="shared" si="638"/>
        <v>9.1324421846045991E-167</v>
      </c>
      <c r="IC213" s="86">
        <f t="shared" si="639"/>
        <v>5.9461587280725745E-132</v>
      </c>
      <c r="ID213" s="86">
        <f t="shared" si="640"/>
        <v>5.1226530794089885E-122</v>
      </c>
      <c r="IE213" s="86">
        <f t="shared" si="641"/>
        <v>4.7016196835572878E-116</v>
      </c>
      <c r="IF213" s="86">
        <f t="shared" si="642"/>
        <v>1.2469751683429721E-74</v>
      </c>
      <c r="IG213" s="86">
        <f t="shared" si="643"/>
        <v>9.7963978261794561E-71</v>
      </c>
      <c r="II213" s="86">
        <f t="shared" si="540"/>
        <v>7.6868634162023446E-28</v>
      </c>
      <c r="IJ213" s="86">
        <f t="shared" si="541"/>
        <v>5.8892871364751857E-44</v>
      </c>
      <c r="IK213" s="86">
        <f t="shared" si="542"/>
        <v>1.1944854343820699E-42</v>
      </c>
      <c r="IL213" s="86">
        <f t="shared" si="543"/>
        <v>7.3409362784375488E-41</v>
      </c>
      <c r="IM213" s="86">
        <f t="shared" si="544"/>
        <v>1.6462025339043512E-56</v>
      </c>
      <c r="IN213" s="86">
        <f t="shared" si="545"/>
        <v>2.3703908789969644E-49</v>
      </c>
      <c r="IO213" s="86">
        <f t="shared" si="546"/>
        <v>2.6940758596554414E-56</v>
      </c>
      <c r="IP213" s="86">
        <f t="shared" si="547"/>
        <v>1.9845199720242086E-66</v>
      </c>
      <c r="IQ213" s="86">
        <f t="shared" si="548"/>
        <v>1.4625278400285854E-71</v>
      </c>
      <c r="IR213" s="86">
        <f t="shared" si="549"/>
        <v>6.7738461621230278E-65</v>
      </c>
      <c r="IS213" s="86">
        <f t="shared" si="550"/>
        <v>7.606792134962721E-47</v>
      </c>
      <c r="IT213" s="86">
        <f t="shared" si="551"/>
        <v>1.2178051434804393E-40</v>
      </c>
      <c r="IU213" s="86">
        <f t="shared" si="552"/>
        <v>4.6889810032109417E-36</v>
      </c>
      <c r="IV213" s="86">
        <f t="shared" si="553"/>
        <v>8.6739470947998072E-5</v>
      </c>
      <c r="IW213" s="86">
        <f t="shared" si="554"/>
        <v>9.1783326050199407E-17</v>
      </c>
      <c r="IY213" s="86">
        <f t="shared" si="555"/>
        <v>7.6868634162023446E-28</v>
      </c>
      <c r="IZ213" s="86">
        <f t="shared" si="556"/>
        <v>5.8892871364751857E-44</v>
      </c>
      <c r="JA213" s="86">
        <f t="shared" si="557"/>
        <v>1.1944854343820699E-42</v>
      </c>
      <c r="JB213" s="86">
        <f t="shared" si="558"/>
        <v>7.3409362784375488E-41</v>
      </c>
      <c r="JC213" s="86">
        <f t="shared" si="559"/>
        <v>1.6462025339043512E-56</v>
      </c>
      <c r="JD213" s="86">
        <f t="shared" si="560"/>
        <v>2.3703908789969644E-49</v>
      </c>
      <c r="JE213" s="86">
        <f t="shared" si="561"/>
        <v>2.6940758596554414E-56</v>
      </c>
      <c r="JF213" s="86">
        <f t="shared" si="562"/>
        <v>1.9845199720242086E-66</v>
      </c>
      <c r="JG213" s="86">
        <f t="shared" si="563"/>
        <v>1.4625278400285854E-71</v>
      </c>
      <c r="JH213" s="86">
        <f t="shared" si="564"/>
        <v>6.7738461621230278E-65</v>
      </c>
      <c r="JI213" s="86">
        <f t="shared" si="565"/>
        <v>7.606792134962721E-47</v>
      </c>
      <c r="JJ213" s="86">
        <f t="shared" si="566"/>
        <v>1.2178051434804393E-40</v>
      </c>
      <c r="JK213" s="86">
        <f t="shared" si="567"/>
        <v>4.6889810032109417E-36</v>
      </c>
      <c r="JL213" s="86">
        <f t="shared" si="568"/>
        <v>8.6739470947998072E-5</v>
      </c>
      <c r="JM213" s="86">
        <f t="shared" si="569"/>
        <v>9.1783326050199407E-17</v>
      </c>
    </row>
    <row r="214" spans="2:273" x14ac:dyDescent="0.25">
      <c r="B214" s="2">
        <v>187</v>
      </c>
      <c r="C214" s="37">
        <v>73.703000000000003</v>
      </c>
      <c r="D214" s="37">
        <v>70.661000000000001</v>
      </c>
      <c r="E214" s="37">
        <v>71.066000000000003</v>
      </c>
      <c r="F214" s="37">
        <v>68.596999999999994</v>
      </c>
      <c r="G214" s="37">
        <v>64.951999999999998</v>
      </c>
      <c r="H214" s="37">
        <v>65.59</v>
      </c>
      <c r="I214" s="37">
        <v>67.278999999999996</v>
      </c>
      <c r="J214" s="37">
        <v>64.451999999999998</v>
      </c>
      <c r="K214" s="37">
        <v>68.209999999999994</v>
      </c>
      <c r="L214" s="37">
        <v>67.370999999999995</v>
      </c>
      <c r="M214" s="37">
        <v>64.822999999999993</v>
      </c>
      <c r="N214" s="37">
        <v>67.757999999999996</v>
      </c>
      <c r="O214" s="37">
        <v>69.694000000000003</v>
      </c>
      <c r="P214" s="37">
        <v>70.921000000000006</v>
      </c>
      <c r="Q214" s="37">
        <v>70.661000000000001</v>
      </c>
      <c r="S214" s="4">
        <f t="shared" si="441"/>
        <v>72.305787928786316</v>
      </c>
      <c r="T214" s="4">
        <f t="shared" si="442"/>
        <v>69.782852244236452</v>
      </c>
      <c r="U214" s="4">
        <f t="shared" si="443"/>
        <v>71.042874797874234</v>
      </c>
      <c r="V214" s="4">
        <f t="shared" si="444"/>
        <v>68.84758444217951</v>
      </c>
      <c r="W214" s="4">
        <f t="shared" si="445"/>
        <v>64.76806621344754</v>
      </c>
      <c r="X214" s="4">
        <f t="shared" si="446"/>
        <v>66.196376309543894</v>
      </c>
      <c r="Y214" s="4">
        <f t="shared" si="447"/>
        <v>66.228530987966209</v>
      </c>
      <c r="Z214" s="4">
        <f t="shared" si="448"/>
        <v>63.584964982977205</v>
      </c>
      <c r="AA214" s="4" t="e">
        <f t="shared" si="449"/>
        <v>#N/A</v>
      </c>
      <c r="AB214" s="4">
        <f t="shared" si="450"/>
        <v>66.547884727733774</v>
      </c>
      <c r="AC214" s="4">
        <f t="shared" si="451"/>
        <v>65.234606097099345</v>
      </c>
      <c r="AD214" s="4">
        <f t="shared" si="452"/>
        <v>68.302533338184375</v>
      </c>
      <c r="AE214" s="4">
        <f t="shared" si="453"/>
        <v>69.294762943116382</v>
      </c>
      <c r="AF214" s="4">
        <f t="shared" si="454"/>
        <v>70.596421713101336</v>
      </c>
      <c r="AG214" s="4">
        <f t="shared" si="455"/>
        <v>71.473124292868206</v>
      </c>
      <c r="AI214" s="4">
        <f t="shared" si="456"/>
        <v>1.3972120712136871</v>
      </c>
      <c r="AJ214" s="4">
        <f t="shared" si="457"/>
        <v>0.87814775576354975</v>
      </c>
      <c r="AK214" s="4">
        <f t="shared" si="458"/>
        <v>2.3125202125768851E-2</v>
      </c>
      <c r="AL214" s="4">
        <f t="shared" si="459"/>
        <v>-0.25058444217951603</v>
      </c>
      <c r="AM214" s="4">
        <f t="shared" si="460"/>
        <v>0.1839337865524584</v>
      </c>
      <c r="AN214" s="4">
        <f t="shared" si="461"/>
        <v>-0.6063763095438901</v>
      </c>
      <c r="AO214" s="4">
        <f t="shared" si="462"/>
        <v>1.050469012033787</v>
      </c>
      <c r="AP214" s="4">
        <f t="shared" si="463"/>
        <v>0.8670350170227934</v>
      </c>
      <c r="AQ214" s="4">
        <f t="shared" si="464"/>
        <v>0</v>
      </c>
      <c r="AR214" s="4">
        <f t="shared" si="465"/>
        <v>0.82311527226622161</v>
      </c>
      <c r="AS214" s="4">
        <f t="shared" si="466"/>
        <v>-0.41160609709935159</v>
      </c>
      <c r="AT214" s="4">
        <f t="shared" si="467"/>
        <v>-0.54453333818437955</v>
      </c>
      <c r="AU214" s="4">
        <f t="shared" si="468"/>
        <v>0.39923705688362077</v>
      </c>
      <c r="AV214" s="4">
        <f t="shared" si="648"/>
        <v>0.32457828689867085</v>
      </c>
      <c r="AW214" s="4">
        <f t="shared" si="648"/>
        <v>-0.81212429286820509</v>
      </c>
      <c r="AY214" s="2">
        <f t="shared" si="520"/>
        <v>72.305787928786316</v>
      </c>
      <c r="AZ214" s="2">
        <f t="shared" si="571"/>
        <v>69.782852244236452</v>
      </c>
      <c r="BA214" s="2">
        <f t="shared" si="572"/>
        <v>71.042874797874234</v>
      </c>
      <c r="BB214" s="2">
        <f t="shared" si="573"/>
        <v>68.84758444217951</v>
      </c>
      <c r="BC214" s="2">
        <f t="shared" si="574"/>
        <v>64.76806621344754</v>
      </c>
      <c r="BD214" s="2">
        <f t="shared" si="575"/>
        <v>66.196376309543894</v>
      </c>
      <c r="BE214" s="2">
        <f t="shared" si="576"/>
        <v>66.228530987966209</v>
      </c>
      <c r="BF214" s="2">
        <f t="shared" si="577"/>
        <v>63.584964982977205</v>
      </c>
      <c r="BG214" s="2" t="e">
        <f t="shared" si="578"/>
        <v>#N/A</v>
      </c>
      <c r="BH214" s="2">
        <f t="shared" si="579"/>
        <v>66.547884727733774</v>
      </c>
      <c r="BI214" s="2">
        <f t="shared" si="580"/>
        <v>65.234606097099345</v>
      </c>
      <c r="BJ214" s="2">
        <f t="shared" si="581"/>
        <v>68.302533338184375</v>
      </c>
      <c r="BK214" s="2">
        <f t="shared" si="582"/>
        <v>69.294762943116382</v>
      </c>
      <c r="BL214" s="2">
        <f t="shared" si="583"/>
        <v>70.596421713101336</v>
      </c>
      <c r="BM214" s="2">
        <f t="shared" si="584"/>
        <v>71.473124292868206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>
        <f t="shared" si="485"/>
        <v>73.703000000000003</v>
      </c>
      <c r="CV214" s="2">
        <f t="shared" si="486"/>
        <v>70.661000000000001</v>
      </c>
      <c r="CW214" s="2">
        <f t="shared" si="487"/>
        <v>71.066000000000003</v>
      </c>
      <c r="CX214" s="2">
        <f t="shared" si="488"/>
        <v>68.596999999999994</v>
      </c>
      <c r="CY214" s="2">
        <f t="shared" si="489"/>
        <v>64.951999999999998</v>
      </c>
      <c r="CZ214" s="2">
        <f t="shared" si="490"/>
        <v>65.59</v>
      </c>
      <c r="DA214" s="2">
        <f t="shared" si="491"/>
        <v>67.278999999999996</v>
      </c>
      <c r="DB214" s="2">
        <f t="shared" si="492"/>
        <v>64.451999999999998</v>
      </c>
      <c r="DC214" s="2" t="str">
        <f t="shared" si="493"/>
        <v/>
      </c>
      <c r="DD214" s="2">
        <f t="shared" si="494"/>
        <v>67.370999999999995</v>
      </c>
      <c r="DE214" s="2">
        <f t="shared" si="495"/>
        <v>64.822999999999993</v>
      </c>
      <c r="DF214" s="2">
        <f t="shared" si="496"/>
        <v>67.757999999999996</v>
      </c>
      <c r="DG214" s="2">
        <f t="shared" si="497"/>
        <v>69.694000000000003</v>
      </c>
      <c r="DH214" s="2">
        <f t="shared" si="498"/>
        <v>70.921000000000006</v>
      </c>
      <c r="DI214" s="2">
        <f t="shared" si="499"/>
        <v>70.661000000000001</v>
      </c>
      <c r="DK214" s="2">
        <f t="shared" si="500"/>
        <v>119.54228027786166</v>
      </c>
      <c r="DL214" s="2">
        <f t="shared" si="649"/>
        <v>111.36397004564732</v>
      </c>
      <c r="DM214" s="2">
        <f t="shared" si="649"/>
        <v>108.60006644518275</v>
      </c>
      <c r="DN214" s="2">
        <f t="shared" si="649"/>
        <v>112.3330746292845</v>
      </c>
      <c r="DO214" s="2">
        <f t="shared" si="649"/>
        <v>106.05619006455848</v>
      </c>
      <c r="DP214" s="2">
        <f t="shared" si="649"/>
        <v>99.308272064777299</v>
      </c>
      <c r="DQ214" s="2">
        <f t="shared" si="649"/>
        <v>115.55295907335908</v>
      </c>
      <c r="DR214" s="2">
        <f t="shared" si="649"/>
        <v>121.63538543417368</v>
      </c>
      <c r="DS214" s="2">
        <f t="shared" si="649"/>
        <v>118.58877022737022</v>
      </c>
      <c r="DT214" s="2">
        <f t="shared" si="649"/>
        <v>100.1362908961593</v>
      </c>
      <c r="DU214" s="2">
        <f t="shared" si="649"/>
        <v>105.71690053616365</v>
      </c>
      <c r="DV214" s="2">
        <f t="shared" si="649"/>
        <v>109.85462753036437</v>
      </c>
      <c r="DW214" s="2">
        <f t="shared" si="649"/>
        <v>117.72577887989203</v>
      </c>
      <c r="DX214" s="2">
        <f t="shared" si="649"/>
        <v>124.34160866580868</v>
      </c>
      <c r="DY214" s="2">
        <f t="shared" si="649"/>
        <v>99.717300403225806</v>
      </c>
      <c r="EA214" s="2">
        <f t="shared" si="652"/>
        <v>70.253940627981621</v>
      </c>
      <c r="EB214" s="2">
        <f t="shared" si="502"/>
        <v>69.69860665051155</v>
      </c>
      <c r="EC214" s="2">
        <f t="shared" si="503"/>
        <v>70.231758936428662</v>
      </c>
      <c r="ED214" s="2">
        <f t="shared" si="504"/>
        <v>68.526397866250321</v>
      </c>
      <c r="EE214" s="2">
        <f t="shared" si="505"/>
        <v>61.786840916929435</v>
      </c>
      <c r="EF214" s="2">
        <f t="shared" si="506"/>
        <v>62.732346675888749</v>
      </c>
      <c r="EG214" s="2">
        <f t="shared" si="507"/>
        <v>64.471431741076103</v>
      </c>
      <c r="EH214" s="2">
        <f t="shared" si="508"/>
        <v>61.492201703018992</v>
      </c>
      <c r="EI214" s="2">
        <f t="shared" si="509"/>
        <v>66.801863461993833</v>
      </c>
      <c r="EJ214" s="2">
        <f t="shared" si="510"/>
        <v>65.383837947695397</v>
      </c>
      <c r="EK214" s="2">
        <f t="shared" si="511"/>
        <v>63.697286308705394</v>
      </c>
      <c r="EL214" s="2">
        <f t="shared" si="512"/>
        <v>69.071469765528562</v>
      </c>
      <c r="EM214" s="2">
        <f t="shared" si="513"/>
        <v>68.282561312438801</v>
      </c>
      <c r="EN214" s="2">
        <f t="shared" si="514"/>
        <v>71.681291050867841</v>
      </c>
      <c r="EO214" s="2">
        <f t="shared" si="515"/>
        <v>70.978648622047274</v>
      </c>
      <c r="EQ214" s="2">
        <f t="shared" si="516"/>
        <v>72.449588922305779</v>
      </c>
      <c r="ER214" s="2">
        <f t="shared" si="650"/>
        <v>69.786134901448065</v>
      </c>
      <c r="ES214" s="2">
        <f t="shared" si="650"/>
        <v>71.07865562918235</v>
      </c>
      <c r="ET214" s="2">
        <f t="shared" si="650"/>
        <v>68.862668774990581</v>
      </c>
      <c r="EU214" s="2">
        <f t="shared" si="650"/>
        <v>64.892417356550396</v>
      </c>
      <c r="EV214" s="2">
        <f t="shared" si="650"/>
        <v>66.34305917948285</v>
      </c>
      <c r="EW214" s="2">
        <f t="shared" si="650"/>
        <v>66.297946338798752</v>
      </c>
      <c r="EX214" s="2">
        <f t="shared" si="650"/>
        <v>63.653291746400313</v>
      </c>
      <c r="EY214" s="2">
        <f t="shared" si="650"/>
        <v>66.476386777526557</v>
      </c>
      <c r="EZ214" s="2">
        <f t="shared" si="650"/>
        <v>66.593170783141957</v>
      </c>
      <c r="FA214" s="2">
        <f t="shared" si="650"/>
        <v>65.311229132019065</v>
      </c>
      <c r="FB214" s="2">
        <f t="shared" si="650"/>
        <v>68.256624656391594</v>
      </c>
      <c r="FC214" s="2">
        <f t="shared" si="650"/>
        <v>69.363957708686158</v>
      </c>
      <c r="FD214" s="2">
        <f t="shared" si="650"/>
        <v>70.524297930553644</v>
      </c>
      <c r="FE214" s="2">
        <f t="shared" si="650"/>
        <v>71.516142357385036</v>
      </c>
      <c r="FG214" s="2">
        <f t="shared" si="518"/>
        <v>0.99999822624266343</v>
      </c>
      <c r="FH214" s="2">
        <f t="shared" si="651"/>
        <v>0.99999806689150561</v>
      </c>
      <c r="FI214" s="2">
        <f t="shared" si="651"/>
        <v>0.99999803494299733</v>
      </c>
      <c r="FJ214" s="2">
        <f t="shared" si="651"/>
        <v>0.99999786437766258</v>
      </c>
      <c r="FK214" s="2">
        <f t="shared" si="651"/>
        <v>0.99999766015339819</v>
      </c>
      <c r="FL214" s="2">
        <f t="shared" si="651"/>
        <v>0.99999782168189932</v>
      </c>
      <c r="FM214" s="2">
        <f t="shared" si="651"/>
        <v>0.99999747627977076</v>
      </c>
      <c r="FN214" s="2">
        <f t="shared" si="651"/>
        <v>0.99999740388407798</v>
      </c>
      <c r="FO214" s="2">
        <f t="shared" si="651"/>
        <v>0.99999755598909623</v>
      </c>
      <c r="FP214" s="2">
        <f t="shared" si="651"/>
        <v>0.999997536389995</v>
      </c>
      <c r="FQ214" s="2">
        <f t="shared" si="651"/>
        <v>0.99999757953860713</v>
      </c>
      <c r="FR214" s="2">
        <f t="shared" si="651"/>
        <v>0.99999757010824719</v>
      </c>
      <c r="FS214" s="2">
        <f t="shared" si="651"/>
        <v>0.99999770746347194</v>
      </c>
      <c r="FT214" s="2">
        <f t="shared" si="651"/>
        <v>0.99999749666511706</v>
      </c>
      <c r="FU214" s="2">
        <f t="shared" si="651"/>
        <v>0.99999713101425414</v>
      </c>
      <c r="FW214" s="2">
        <f t="shared" si="536"/>
        <v>0.93446654482620284</v>
      </c>
      <c r="FX214" s="2">
        <f t="shared" si="588"/>
        <v>0.96157582445062528</v>
      </c>
      <c r="FY214" s="2">
        <f t="shared" si="589"/>
        <v>0.95766162800460319</v>
      </c>
      <c r="FZ214" s="2">
        <f t="shared" si="590"/>
        <v>0.95486410827104085</v>
      </c>
      <c r="GA214" s="2">
        <f t="shared" si="591"/>
        <v>0.9599254022534317</v>
      </c>
      <c r="GB214" s="2">
        <f t="shared" si="592"/>
        <v>0.95935357805607824</v>
      </c>
      <c r="GC214" s="2">
        <f t="shared" si="593"/>
        <v>0.96192515165051151</v>
      </c>
      <c r="GD214" s="2">
        <f t="shared" si="594"/>
        <v>0.96831094460421419</v>
      </c>
      <c r="GE214" s="2">
        <f t="shared" si="595"/>
        <v>0.97295326709771979</v>
      </c>
      <c r="GF214" s="2">
        <f t="shared" si="596"/>
        <v>0.96248206401985836</v>
      </c>
      <c r="GG214" s="2">
        <f t="shared" si="597"/>
        <v>0.95246130119022787</v>
      </c>
      <c r="GH214" s="2">
        <f t="shared" si="598"/>
        <v>0.94378123815139303</v>
      </c>
      <c r="GI214" s="2">
        <f t="shared" si="599"/>
        <v>0.93590868603535882</v>
      </c>
      <c r="GJ214" s="2">
        <f t="shared" si="600"/>
        <v>0.93777667742907211</v>
      </c>
      <c r="GK214" s="2">
        <f t="shared" si="601"/>
        <v>0.91981206018697048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1.0086785201387843E-239</v>
      </c>
      <c r="HD214" s="86">
        <f t="shared" si="616"/>
        <v>2.8678840384510158E-276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1.1824171542416204E-92</v>
      </c>
      <c r="HT214" s="86">
        <f t="shared" si="630"/>
        <v>3.1603806708933314E-115</v>
      </c>
      <c r="HU214" s="86">
        <f t="shared" si="631"/>
        <v>9.7119787710883194E-121</v>
      </c>
      <c r="HV214" s="86">
        <f t="shared" si="632"/>
        <v>1.7335519742605595E-116</v>
      </c>
      <c r="HW214" s="86">
        <f t="shared" si="633"/>
        <v>1.5733045639543689E-150</v>
      </c>
      <c r="HX214" s="86">
        <f t="shared" si="634"/>
        <v>3.4699922501772344E-134</v>
      </c>
      <c r="HY214" s="86">
        <f t="shared" si="635"/>
        <v>3.2812549239426645E-147</v>
      </c>
      <c r="HZ214" s="86">
        <f t="shared" si="636"/>
        <v>2.1126395858566458E-165</v>
      </c>
      <c r="IA214" s="86">
        <f t="shared" si="637"/>
        <v>2.2577908668072124E-165</v>
      </c>
      <c r="IB214" s="86">
        <f t="shared" si="638"/>
        <v>5.167759763537427E-172</v>
      </c>
      <c r="IC214" s="86">
        <f t="shared" si="639"/>
        <v>3.1573348019711458E-136</v>
      </c>
      <c r="ID214" s="86">
        <f t="shared" si="640"/>
        <v>4.4210140987599632E-126</v>
      </c>
      <c r="IE214" s="86">
        <f t="shared" si="641"/>
        <v>5.6227966905506187E-120</v>
      </c>
      <c r="IF214" s="86">
        <f t="shared" si="642"/>
        <v>3.5473874394501304E-77</v>
      </c>
      <c r="IG214" s="86">
        <f t="shared" si="643"/>
        <v>3.3239685737556903E-73</v>
      </c>
      <c r="II214" s="86">
        <f t="shared" si="540"/>
        <v>9.377674304884477E-30</v>
      </c>
      <c r="IJ214" s="86">
        <f t="shared" si="541"/>
        <v>1.7718819128673913E-46</v>
      </c>
      <c r="IK214" s="86">
        <f t="shared" si="542"/>
        <v>3.5516777910433347E-45</v>
      </c>
      <c r="IL214" s="86">
        <f t="shared" si="543"/>
        <v>2.4743589394233269E-43</v>
      </c>
      <c r="IM214" s="86">
        <f t="shared" si="544"/>
        <v>7.959688200294989E-60</v>
      </c>
      <c r="IN214" s="86">
        <f t="shared" si="545"/>
        <v>3.0011843653565104E-52</v>
      </c>
      <c r="IO214" s="86">
        <f t="shared" si="546"/>
        <v>1.5297601277230921E-59</v>
      </c>
      <c r="IP214" s="86">
        <f t="shared" si="547"/>
        <v>4.7125391445186606E-70</v>
      </c>
      <c r="IQ214" s="86">
        <f t="shared" si="548"/>
        <v>2.7465461383398555E-75</v>
      </c>
      <c r="IR214" s="86">
        <f t="shared" si="549"/>
        <v>1.2390406654158356E-68</v>
      </c>
      <c r="IS214" s="86">
        <f t="shared" si="550"/>
        <v>9.5154393735246556E-50</v>
      </c>
      <c r="IT214" s="86">
        <f t="shared" si="551"/>
        <v>2.6020913373930196E-43</v>
      </c>
      <c r="IU214" s="86">
        <f t="shared" si="552"/>
        <v>1.5298488266971673E-38</v>
      </c>
      <c r="IV214" s="86">
        <f t="shared" si="553"/>
        <v>4.846354619137052E-5</v>
      </c>
      <c r="IW214" s="86">
        <f t="shared" si="554"/>
        <v>5.5641547993202696E-18</v>
      </c>
      <c r="IY214" s="86">
        <f t="shared" si="555"/>
        <v>9.377674304884477E-30</v>
      </c>
      <c r="IZ214" s="86">
        <f t="shared" si="556"/>
        <v>1.7718819128673913E-46</v>
      </c>
      <c r="JA214" s="86">
        <f t="shared" si="557"/>
        <v>3.5516777910433347E-45</v>
      </c>
      <c r="JB214" s="86">
        <f t="shared" si="558"/>
        <v>2.4743589394233269E-43</v>
      </c>
      <c r="JC214" s="86">
        <f t="shared" si="559"/>
        <v>7.959688200294989E-60</v>
      </c>
      <c r="JD214" s="86">
        <f t="shared" si="560"/>
        <v>3.0011843653565104E-52</v>
      </c>
      <c r="JE214" s="86">
        <f t="shared" si="561"/>
        <v>1.5297601277230921E-59</v>
      </c>
      <c r="JF214" s="86">
        <f t="shared" si="562"/>
        <v>4.7125391445186606E-70</v>
      </c>
      <c r="JG214" s="86">
        <f t="shared" si="563"/>
        <v>2.7465461383398555E-75</v>
      </c>
      <c r="JH214" s="86">
        <f t="shared" si="564"/>
        <v>1.2390406654158356E-68</v>
      </c>
      <c r="JI214" s="86">
        <f t="shared" si="565"/>
        <v>9.5154393735246556E-50</v>
      </c>
      <c r="JJ214" s="86">
        <f t="shared" si="566"/>
        <v>2.6020913373930196E-43</v>
      </c>
      <c r="JK214" s="86">
        <f t="shared" si="567"/>
        <v>1.5298488266971673E-38</v>
      </c>
      <c r="JL214" s="86">
        <f t="shared" si="568"/>
        <v>4.846354619137052E-5</v>
      </c>
      <c r="JM214" s="86">
        <f t="shared" si="569"/>
        <v>5.5641547993202696E-18</v>
      </c>
    </row>
    <row r="215" spans="2:273" x14ac:dyDescent="0.25">
      <c r="B215" s="2">
        <v>188</v>
      </c>
      <c r="C215" s="37">
        <v>72.703000000000003</v>
      </c>
      <c r="D215" s="37">
        <v>70.338999999999999</v>
      </c>
      <c r="E215" s="37">
        <v>70.671999999999997</v>
      </c>
      <c r="F215" s="37">
        <v>68.209999999999994</v>
      </c>
      <c r="G215" s="37">
        <v>65.257999999999996</v>
      </c>
      <c r="H215" s="37">
        <v>64.918000000000006</v>
      </c>
      <c r="I215" s="37">
        <v>66.442999999999998</v>
      </c>
      <c r="J215" s="37">
        <v>64.451999999999998</v>
      </c>
      <c r="K215" s="37">
        <v>66.757999999999996</v>
      </c>
      <c r="L215" s="37">
        <v>66.838999999999999</v>
      </c>
      <c r="M215" s="37">
        <v>65.983999999999995</v>
      </c>
      <c r="N215" s="37">
        <v>68.564999999999998</v>
      </c>
      <c r="O215" s="37">
        <v>69.629000000000005</v>
      </c>
      <c r="P215" s="37">
        <v>69</v>
      </c>
      <c r="Q215" s="37">
        <v>70.805999999999997</v>
      </c>
      <c r="S215" s="4">
        <f t="shared" si="441"/>
        <v>72.229000254580214</v>
      </c>
      <c r="T215" s="4">
        <f t="shared" si="442"/>
        <v>69.691173978523352</v>
      </c>
      <c r="U215" s="4">
        <f t="shared" si="443"/>
        <v>70.975085346707658</v>
      </c>
      <c r="V215" s="4">
        <f t="shared" si="444"/>
        <v>68.765379240981716</v>
      </c>
      <c r="W215" s="4">
        <f t="shared" si="445"/>
        <v>64.676278145098138</v>
      </c>
      <c r="X215" s="4">
        <f t="shared" si="446"/>
        <v>66.141460156814787</v>
      </c>
      <c r="Y215" s="4">
        <f t="shared" si="447"/>
        <v>66.159362411442615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>
        <f t="shared" si="451"/>
        <v>65.11692728397793</v>
      </c>
      <c r="AD215" s="4">
        <f t="shared" si="452"/>
        <v>68.220584612232358</v>
      </c>
      <c r="AE215" s="4">
        <f t="shared" si="453"/>
        <v>69.225803305575823</v>
      </c>
      <c r="AF215" s="4" t="e">
        <f t="shared" si="454"/>
        <v>#N/A</v>
      </c>
      <c r="AG215" s="4">
        <f t="shared" si="455"/>
        <v>71.37152946419927</v>
      </c>
      <c r="AI215" s="4">
        <f t="shared" si="456"/>
        <v>0.47399974541978906</v>
      </c>
      <c r="AJ215" s="4">
        <f t="shared" si="457"/>
        <v>0.64782602147664647</v>
      </c>
      <c r="AK215" s="4">
        <f t="shared" si="458"/>
        <v>-0.30308534670766107</v>
      </c>
      <c r="AL215" s="4">
        <f t="shared" si="459"/>
        <v>-0.55537924098172198</v>
      </c>
      <c r="AM215" s="4">
        <f t="shared" si="460"/>
        <v>0.58172185490185768</v>
      </c>
      <c r="AN215" s="4">
        <f t="shared" si="461"/>
        <v>-1.2234601568147809</v>
      </c>
      <c r="AO215" s="4">
        <f t="shared" si="462"/>
        <v>0.28363758855738297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0.86707271602206504</v>
      </c>
      <c r="AT215" s="4">
        <f t="shared" si="467"/>
        <v>0.34441538776763991</v>
      </c>
      <c r="AU215" s="4">
        <f t="shared" si="468"/>
        <v>0.4031966944241816</v>
      </c>
      <c r="AV215" s="4">
        <f t="shared" si="648"/>
        <v>0</v>
      </c>
      <c r="AW215" s="4">
        <f t="shared" si="648"/>
        <v>-0.56552946419927252</v>
      </c>
      <c r="AY215" s="2">
        <f t="shared" si="520"/>
        <v>72.229000254580214</v>
      </c>
      <c r="AZ215" s="2">
        <f t="shared" si="571"/>
        <v>69.691173978523352</v>
      </c>
      <c r="BA215" s="2">
        <f t="shared" si="572"/>
        <v>70.975085346707658</v>
      </c>
      <c r="BB215" s="2">
        <f t="shared" si="573"/>
        <v>68.765379240981716</v>
      </c>
      <c r="BC215" s="2">
        <f t="shared" si="574"/>
        <v>64.676278145098138</v>
      </c>
      <c r="BD215" s="2">
        <f t="shared" si="575"/>
        <v>66.141460156814787</v>
      </c>
      <c r="BE215" s="2">
        <f t="shared" si="576"/>
        <v>66.159362411442615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>
        <f t="shared" si="580"/>
        <v>65.11692728397793</v>
      </c>
      <c r="BJ215" s="2">
        <f t="shared" si="581"/>
        <v>68.220584612232358</v>
      </c>
      <c r="BK215" s="2">
        <f t="shared" si="582"/>
        <v>69.225803305575823</v>
      </c>
      <c r="BL215" s="2" t="e">
        <f t="shared" si="583"/>
        <v>#N/A</v>
      </c>
      <c r="BM215" s="2">
        <f t="shared" si="584"/>
        <v>71.37152946419927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>
        <f t="shared" si="485"/>
        <v>72.703000000000003</v>
      </c>
      <c r="CV215" s="2">
        <f t="shared" si="486"/>
        <v>70.338999999999999</v>
      </c>
      <c r="CW215" s="2">
        <f t="shared" si="487"/>
        <v>70.671999999999997</v>
      </c>
      <c r="CX215" s="2">
        <f t="shared" si="488"/>
        <v>68.209999999999994</v>
      </c>
      <c r="CY215" s="2">
        <f t="shared" si="489"/>
        <v>65.257999999999996</v>
      </c>
      <c r="CZ215" s="2">
        <f t="shared" si="490"/>
        <v>64.918000000000006</v>
      </c>
      <c r="DA215" s="2">
        <f t="shared" si="491"/>
        <v>66.442999999999998</v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>
        <f t="shared" si="495"/>
        <v>65.983999999999995</v>
      </c>
      <c r="DF215" s="2">
        <f t="shared" si="496"/>
        <v>68.564999999999998</v>
      </c>
      <c r="DG215" s="2">
        <f t="shared" si="497"/>
        <v>69.629000000000005</v>
      </c>
      <c r="DH215" s="2" t="str">
        <f t="shared" si="498"/>
        <v/>
      </c>
      <c r="DI215" s="2">
        <f t="shared" si="499"/>
        <v>70.805999999999997</v>
      </c>
      <c r="DK215" s="2">
        <f t="shared" si="500"/>
        <v>119.72098580489278</v>
      </c>
      <c r="DL215" s="2">
        <f t="shared" si="649"/>
        <v>111.49095886340925</v>
      </c>
      <c r="DM215" s="2">
        <f t="shared" si="649"/>
        <v>108.71892660827547</v>
      </c>
      <c r="DN215" s="2">
        <f t="shared" si="649"/>
        <v>112.47570942387165</v>
      </c>
      <c r="DO215" s="2">
        <f t="shared" si="649"/>
        <v>106.1593304519094</v>
      </c>
      <c r="DP215" s="2">
        <f t="shared" si="649"/>
        <v>99.373877732793503</v>
      </c>
      <c r="DQ215" s="2">
        <f t="shared" si="649"/>
        <v>115.73950823680823</v>
      </c>
      <c r="DR215" s="2">
        <f t="shared" si="649"/>
        <v>121.86330252100841</v>
      </c>
      <c r="DS215" s="2">
        <f t="shared" si="649"/>
        <v>118.78666958386958</v>
      </c>
      <c r="DT215" s="2">
        <f t="shared" si="649"/>
        <v>100.20247273589378</v>
      </c>
      <c r="DU215" s="2">
        <f t="shared" si="649"/>
        <v>105.82629357697775</v>
      </c>
      <c r="DV215" s="2">
        <f t="shared" si="649"/>
        <v>109.98570020242914</v>
      </c>
      <c r="DW215" s="2">
        <f t="shared" si="649"/>
        <v>117.91079932523616</v>
      </c>
      <c r="DX215" s="2">
        <f t="shared" si="649"/>
        <v>124.56238099528099</v>
      </c>
      <c r="DY215" s="2">
        <f t="shared" si="649"/>
        <v>99.788575806451604</v>
      </c>
      <c r="EA215" s="2">
        <f t="shared" si="652"/>
        <v>70.136796860091948</v>
      </c>
      <c r="EB215" s="2">
        <f t="shared" si="502"/>
        <v>69.604238395261149</v>
      </c>
      <c r="EC215" s="2">
        <f t="shared" si="503"/>
        <v>70.15053322715616</v>
      </c>
      <c r="ED215" s="2">
        <f t="shared" si="504"/>
        <v>68.437891230809271</v>
      </c>
      <c r="EE215" s="2">
        <f t="shared" si="505"/>
        <v>61.646941872782804</v>
      </c>
      <c r="EF215" s="2">
        <f t="shared" si="506"/>
        <v>62.62037678002936</v>
      </c>
      <c r="EG215" s="2">
        <f t="shared" si="507"/>
        <v>64.37349480695184</v>
      </c>
      <c r="EH215" s="2">
        <f t="shared" si="508"/>
        <v>61.360475064887758</v>
      </c>
      <c r="EI215" s="2">
        <f t="shared" si="509"/>
        <v>66.71108863367273</v>
      </c>
      <c r="EJ215" s="2">
        <f t="shared" si="510"/>
        <v>65.2775192499425</v>
      </c>
      <c r="EK215" s="2">
        <f t="shared" si="511"/>
        <v>63.552711581880004</v>
      </c>
      <c r="EL215" s="2">
        <f t="shared" si="512"/>
        <v>69.003024269847771</v>
      </c>
      <c r="EM215" s="2">
        <f t="shared" si="513"/>
        <v>68.193756170421167</v>
      </c>
      <c r="EN215" s="2">
        <f t="shared" si="514"/>
        <v>71.575416652345766</v>
      </c>
      <c r="EO215" s="2">
        <f t="shared" si="515"/>
        <v>70.867111712598458</v>
      </c>
      <c r="EQ215" s="2">
        <f t="shared" si="516"/>
        <v>72.362729423558918</v>
      </c>
      <c r="ER215" s="2">
        <f t="shared" si="650"/>
        <v>69.694265684111798</v>
      </c>
      <c r="ES215" s="2">
        <f t="shared" si="650"/>
        <v>71.008259498985169</v>
      </c>
      <c r="ET215" s="2">
        <f t="shared" si="650"/>
        <v>68.779407857615809</v>
      </c>
      <c r="EU215" s="2">
        <f t="shared" si="650"/>
        <v>64.791519334819554</v>
      </c>
      <c r="EV215" s="2">
        <f t="shared" si="650"/>
        <v>66.277441018257278</v>
      </c>
      <c r="EW215" s="2">
        <f t="shared" si="650"/>
        <v>66.223708207921987</v>
      </c>
      <c r="EX215" s="2">
        <f t="shared" si="650"/>
        <v>63.549929013115388</v>
      </c>
      <c r="EY215" s="2">
        <f t="shared" si="650"/>
        <v>66.38287287259682</v>
      </c>
      <c r="EZ215" s="2">
        <f t="shared" si="650"/>
        <v>66.502806057227133</v>
      </c>
      <c r="FA215" s="2">
        <f t="shared" si="650"/>
        <v>65.188032439060748</v>
      </c>
      <c r="FB215" s="2">
        <f t="shared" si="650"/>
        <v>68.17798182411326</v>
      </c>
      <c r="FC215" s="2">
        <f t="shared" si="650"/>
        <v>69.290149143060731</v>
      </c>
      <c r="FD215" s="2">
        <f t="shared" si="650"/>
        <v>70.402788690273979</v>
      </c>
      <c r="FE215" s="2">
        <f t="shared" si="650"/>
        <v>71.411552939119133</v>
      </c>
      <c r="FG215" s="2">
        <f t="shared" si="518"/>
        <v>0.9999983823138302</v>
      </c>
      <c r="FH215" s="2">
        <f t="shared" si="651"/>
        <v>0.99999823698379953</v>
      </c>
      <c r="FI215" s="2">
        <f t="shared" si="651"/>
        <v>0.99999820784640381</v>
      </c>
      <c r="FJ215" s="2">
        <f t="shared" si="651"/>
        <v>0.99999805228891347</v>
      </c>
      <c r="FK215" s="2">
        <f t="shared" si="651"/>
        <v>0.99999786603409746</v>
      </c>
      <c r="FL215" s="2">
        <f t="shared" si="651"/>
        <v>0.99999801334989979</v>
      </c>
      <c r="FM215" s="2">
        <f t="shared" si="651"/>
        <v>0.99999769833928442</v>
      </c>
      <c r="FN215" s="2">
        <f t="shared" si="651"/>
        <v>0.99999763231359806</v>
      </c>
      <c r="FO215" s="2">
        <f t="shared" si="651"/>
        <v>0.99999777103508491</v>
      </c>
      <c r="FP215" s="2">
        <f t="shared" si="651"/>
        <v>0.99999775316048445</v>
      </c>
      <c r="FQ215" s="2">
        <f t="shared" si="651"/>
        <v>0.99999779251250331</v>
      </c>
      <c r="FR215" s="2">
        <f t="shared" si="651"/>
        <v>0.99999778391190908</v>
      </c>
      <c r="FS215" s="2">
        <f t="shared" si="651"/>
        <v>0.99999790918141507</v>
      </c>
      <c r="FT215" s="2">
        <f t="shared" si="651"/>
        <v>0.99999771693094941</v>
      </c>
      <c r="FU215" s="2">
        <f t="shared" si="651"/>
        <v>0.9999973834532413</v>
      </c>
      <c r="FW215" s="2">
        <f t="shared" si="536"/>
        <v>0.93988614802104165</v>
      </c>
      <c r="FX215" s="2">
        <f t="shared" si="588"/>
        <v>0.96483785532552357</v>
      </c>
      <c r="FY215" s="2">
        <f t="shared" si="589"/>
        <v>0.96124256204544301</v>
      </c>
      <c r="FZ215" s="2">
        <f t="shared" si="590"/>
        <v>0.95867144240445978</v>
      </c>
      <c r="GA215" s="2">
        <f t="shared" si="591"/>
        <v>0.96332220177963535</v>
      </c>
      <c r="GB215" s="2">
        <f t="shared" si="592"/>
        <v>0.96279696802515835</v>
      </c>
      <c r="GC215" s="2">
        <f t="shared" si="593"/>
        <v>0.96515860085069494</v>
      </c>
      <c r="GD215" s="2">
        <f t="shared" si="594"/>
        <v>0.97101842886699086</v>
      </c>
      <c r="GE215" s="2">
        <f t="shared" si="595"/>
        <v>0.97527424359099835</v>
      </c>
      <c r="GF215" s="2">
        <f t="shared" si="596"/>
        <v>0.96566990618181647</v>
      </c>
      <c r="GG215" s="2">
        <f t="shared" si="597"/>
        <v>0.95646207704507746</v>
      </c>
      <c r="GH215" s="2">
        <f t="shared" si="598"/>
        <v>0.94847299418493514</v>
      </c>
      <c r="GI215" s="2">
        <f t="shared" si="599"/>
        <v>0.94121652691045177</v>
      </c>
      <c r="GJ215" s="2">
        <f t="shared" si="600"/>
        <v>0.94293924900245041</v>
      </c>
      <c r="GK215" s="2">
        <f t="shared" si="601"/>
        <v>0.92634806599923214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1.4745999173169329E-244</v>
      </c>
      <c r="HD215" s="86">
        <f t="shared" si="616"/>
        <v>9.1912428338519889E-282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9.8307624243773204E-96</v>
      </c>
      <c r="HT215" s="86">
        <f t="shared" si="630"/>
        <v>8.2035939837874806E-119</v>
      </c>
      <c r="HU215" s="86">
        <f t="shared" si="631"/>
        <v>1.7883329721740003E-124</v>
      </c>
      <c r="HV215" s="86">
        <f t="shared" si="632"/>
        <v>3.7219819889374021E-120</v>
      </c>
      <c r="HW215" s="86">
        <f t="shared" si="633"/>
        <v>2.843845123922173E-155</v>
      </c>
      <c r="HX215" s="86">
        <f t="shared" si="634"/>
        <v>2.2302798539436217E-138</v>
      </c>
      <c r="HY215" s="86">
        <f t="shared" si="635"/>
        <v>8.2265272173534166E-152</v>
      </c>
      <c r="HZ215" s="86">
        <f t="shared" si="636"/>
        <v>2.0678858696515764E-170</v>
      </c>
      <c r="IA215" s="86">
        <f t="shared" si="637"/>
        <v>2.4729729616269062E-170</v>
      </c>
      <c r="IB215" s="86">
        <f t="shared" si="638"/>
        <v>2.4207661399265101E-177</v>
      </c>
      <c r="IC215" s="86">
        <f t="shared" si="639"/>
        <v>1.4303690664496856E-140</v>
      </c>
      <c r="ID215" s="86">
        <f t="shared" si="640"/>
        <v>3.2668531762672545E-130</v>
      </c>
      <c r="IE215" s="86">
        <f t="shared" si="641"/>
        <v>5.7757615664421816E-124</v>
      </c>
      <c r="IF215" s="86">
        <f t="shared" si="642"/>
        <v>9.1291069708759342E-80</v>
      </c>
      <c r="IG215" s="86">
        <f t="shared" si="643"/>
        <v>1.0209794273918256E-75</v>
      </c>
      <c r="II215" s="86">
        <f t="shared" si="540"/>
        <v>9.8169592293372351E-32</v>
      </c>
      <c r="IJ215" s="86">
        <f t="shared" si="541"/>
        <v>4.5116754569400199E-49</v>
      </c>
      <c r="IK215" s="86">
        <f t="shared" si="542"/>
        <v>8.885933919289348E-48</v>
      </c>
      <c r="IL215" s="86">
        <f t="shared" si="543"/>
        <v>7.0178906012091074E-46</v>
      </c>
      <c r="IM215" s="86">
        <f t="shared" si="544"/>
        <v>3.0794760757539496E-63</v>
      </c>
      <c r="IN215" s="86">
        <f t="shared" si="545"/>
        <v>3.1249005088030443E-55</v>
      </c>
      <c r="IO215" s="86">
        <f t="shared" si="546"/>
        <v>7.0086257023918231E-63</v>
      </c>
      <c r="IP215" s="86">
        <f t="shared" si="547"/>
        <v>8.923449783962876E-74</v>
      </c>
      <c r="IQ215" s="86">
        <f t="shared" si="548"/>
        <v>4.1305092505067996E-79</v>
      </c>
      <c r="IR215" s="86">
        <f t="shared" si="549"/>
        <v>1.7717818436322578E-72</v>
      </c>
      <c r="IS215" s="86">
        <f t="shared" si="550"/>
        <v>9.6803350683236018E-53</v>
      </c>
      <c r="IT215" s="86">
        <f t="shared" si="551"/>
        <v>4.5430780832189014E-46</v>
      </c>
      <c r="IU215" s="86">
        <f t="shared" si="552"/>
        <v>4.0957464824304377E-41</v>
      </c>
      <c r="IV215" s="86">
        <f t="shared" si="553"/>
        <v>2.6590497482869401E-5</v>
      </c>
      <c r="IW215" s="86">
        <f t="shared" si="554"/>
        <v>3.0366461118914698E-19</v>
      </c>
      <c r="IY215" s="86">
        <f t="shared" si="555"/>
        <v>9.8169592293372351E-32</v>
      </c>
      <c r="IZ215" s="86">
        <f t="shared" si="556"/>
        <v>4.5116754569400199E-49</v>
      </c>
      <c r="JA215" s="86">
        <f t="shared" si="557"/>
        <v>8.885933919289348E-48</v>
      </c>
      <c r="JB215" s="86">
        <f t="shared" si="558"/>
        <v>7.0178906012091074E-46</v>
      </c>
      <c r="JC215" s="86">
        <f t="shared" si="559"/>
        <v>3.0794760757539496E-63</v>
      </c>
      <c r="JD215" s="86">
        <f t="shared" si="560"/>
        <v>3.1249005088030443E-55</v>
      </c>
      <c r="JE215" s="86">
        <f t="shared" si="561"/>
        <v>7.0086257023918231E-63</v>
      </c>
      <c r="JF215" s="86">
        <f t="shared" si="562"/>
        <v>8.923449783962876E-74</v>
      </c>
      <c r="JG215" s="86">
        <f t="shared" si="563"/>
        <v>4.1305092505067996E-79</v>
      </c>
      <c r="JH215" s="86">
        <f t="shared" si="564"/>
        <v>1.7717818436322578E-72</v>
      </c>
      <c r="JI215" s="86">
        <f t="shared" si="565"/>
        <v>9.6803350683236018E-53</v>
      </c>
      <c r="JJ215" s="86">
        <f t="shared" si="566"/>
        <v>4.5430780832189014E-46</v>
      </c>
      <c r="JK215" s="86">
        <f t="shared" si="567"/>
        <v>4.0957464824304377E-41</v>
      </c>
      <c r="JL215" s="86">
        <f t="shared" si="568"/>
        <v>2.6590497482869401E-5</v>
      </c>
      <c r="JM215" s="86">
        <f t="shared" si="569"/>
        <v>3.0366461118914698E-19</v>
      </c>
    </row>
    <row r="216" spans="2:273" x14ac:dyDescent="0.25">
      <c r="B216" s="2">
        <v>189</v>
      </c>
      <c r="C216" s="37">
        <v>73.516000000000005</v>
      </c>
      <c r="D216" s="37">
        <v>69.838999999999999</v>
      </c>
      <c r="E216" s="37">
        <v>70.459000000000003</v>
      </c>
      <c r="F216" s="37">
        <v>69.161000000000001</v>
      </c>
      <c r="G216" s="37">
        <v>64.903000000000006</v>
      </c>
      <c r="H216" s="37">
        <v>64.966999999999999</v>
      </c>
      <c r="I216" s="37">
        <v>66.721000000000004</v>
      </c>
      <c r="J216" s="37">
        <v>64.338999999999999</v>
      </c>
      <c r="K216" s="37">
        <v>68.209999999999994</v>
      </c>
      <c r="L216" s="37">
        <v>67.338999999999999</v>
      </c>
      <c r="M216" s="37">
        <v>65.016000000000005</v>
      </c>
      <c r="N216" s="37">
        <v>69.305999999999997</v>
      </c>
      <c r="O216" s="37">
        <v>69.129000000000005</v>
      </c>
      <c r="P216" s="37">
        <v>69.983999999999995</v>
      </c>
      <c r="Q216" s="37">
        <v>72.903000000000006</v>
      </c>
      <c r="S216" s="4">
        <f t="shared" si="441"/>
        <v>72.151589837925087</v>
      </c>
      <c r="T216" s="4">
        <f t="shared" si="442"/>
        <v>69.59948780536115</v>
      </c>
      <c r="U216" s="4">
        <f t="shared" si="443"/>
        <v>70.907120658089454</v>
      </c>
      <c r="V216" s="4">
        <f t="shared" si="444"/>
        <v>68.683107675527054</v>
      </c>
      <c r="W216" s="4">
        <f t="shared" si="445"/>
        <v>64.583871175967545</v>
      </c>
      <c r="X216" s="4">
        <f t="shared" si="446"/>
        <v>66.085821785897764</v>
      </c>
      <c r="Y216" s="4">
        <f t="shared" si="447"/>
        <v>66.089850457332716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>
        <f t="shared" si="451"/>
        <v>64.998885752893244</v>
      </c>
      <c r="AD216" s="4">
        <f t="shared" si="452"/>
        <v>68.138851570477826</v>
      </c>
      <c r="AE216" s="4">
        <f t="shared" si="453"/>
        <v>69.156543231046328</v>
      </c>
      <c r="AF216" s="4" t="e">
        <f t="shared" si="454"/>
        <v>#N/A</v>
      </c>
      <c r="AG216" s="4">
        <f t="shared" si="455"/>
        <v>71.269753851691874</v>
      </c>
      <c r="AI216" s="4">
        <f t="shared" si="456"/>
        <v>1.3644101620749183</v>
      </c>
      <c r="AJ216" s="4">
        <f t="shared" si="457"/>
        <v>0.23951219463884854</v>
      </c>
      <c r="AK216" s="4">
        <f t="shared" si="458"/>
        <v>-0.44812065808945079</v>
      </c>
      <c r="AL216" s="4">
        <f t="shared" si="459"/>
        <v>0.47789232447294694</v>
      </c>
      <c r="AM216" s="4">
        <f t="shared" si="460"/>
        <v>0.31912882403246101</v>
      </c>
      <c r="AN216" s="4">
        <f t="shared" si="461"/>
        <v>-1.1188217858977652</v>
      </c>
      <c r="AO216" s="4">
        <f t="shared" si="462"/>
        <v>0.63114954266728773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1.7114247106761127E-2</v>
      </c>
      <c r="AT216" s="4">
        <f t="shared" si="467"/>
        <v>1.1671484295221717</v>
      </c>
      <c r="AU216" s="4">
        <f t="shared" si="468"/>
        <v>-2.7543231046323058E-2</v>
      </c>
      <c r="AV216" s="4">
        <f t="shared" si="648"/>
        <v>0</v>
      </c>
      <c r="AW216" s="4">
        <f t="shared" si="648"/>
        <v>1.6332461483081318</v>
      </c>
      <c r="AY216" s="2">
        <f t="shared" si="520"/>
        <v>72.151589837925087</v>
      </c>
      <c r="AZ216" s="2">
        <f t="shared" si="571"/>
        <v>69.59948780536115</v>
      </c>
      <c r="BA216" s="2">
        <f t="shared" si="572"/>
        <v>70.907120658089454</v>
      </c>
      <c r="BB216" s="2">
        <f t="shared" si="573"/>
        <v>68.683107675527054</v>
      </c>
      <c r="BC216" s="2">
        <f t="shared" si="574"/>
        <v>64.583871175967545</v>
      </c>
      <c r="BD216" s="2">
        <f t="shared" si="575"/>
        <v>66.085821785897764</v>
      </c>
      <c r="BE216" s="2">
        <f t="shared" si="576"/>
        <v>66.089850457332716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>
        <f t="shared" si="580"/>
        <v>64.998885752893244</v>
      </c>
      <c r="BJ216" s="2">
        <f t="shared" si="581"/>
        <v>68.138851570477826</v>
      </c>
      <c r="BK216" s="2">
        <f t="shared" si="582"/>
        <v>69.156543231046328</v>
      </c>
      <c r="BL216" s="2" t="e">
        <f t="shared" si="583"/>
        <v>#N/A</v>
      </c>
      <c r="BM216" s="2">
        <f t="shared" si="584"/>
        <v>71.269753851691874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>
        <f t="shared" si="485"/>
        <v>73.516000000000005</v>
      </c>
      <c r="CV216" s="2">
        <f t="shared" si="486"/>
        <v>69.838999999999999</v>
      </c>
      <c r="CW216" s="2">
        <f t="shared" si="487"/>
        <v>70.459000000000003</v>
      </c>
      <c r="CX216" s="2">
        <f t="shared" si="488"/>
        <v>69.161000000000001</v>
      </c>
      <c r="CY216" s="2">
        <f t="shared" si="489"/>
        <v>64.903000000000006</v>
      </c>
      <c r="CZ216" s="2">
        <f t="shared" si="490"/>
        <v>64.966999999999999</v>
      </c>
      <c r="DA216" s="2">
        <f t="shared" si="491"/>
        <v>66.721000000000004</v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>
        <f t="shared" si="495"/>
        <v>65.016000000000005</v>
      </c>
      <c r="DF216" s="2">
        <f t="shared" si="496"/>
        <v>69.305999999999997</v>
      </c>
      <c r="DG216" s="2">
        <f t="shared" si="497"/>
        <v>69.129000000000005</v>
      </c>
      <c r="DH216" s="2" t="str">
        <f t="shared" si="498"/>
        <v/>
      </c>
      <c r="DI216" s="2">
        <f t="shared" si="499"/>
        <v>72.903000000000006</v>
      </c>
      <c r="DK216" s="2">
        <f t="shared" si="500"/>
        <v>119.89969133192389</v>
      </c>
      <c r="DL216" s="2">
        <f t="shared" si="649"/>
        <v>111.61794768117119</v>
      </c>
      <c r="DM216" s="2">
        <f t="shared" si="649"/>
        <v>108.83778677136819</v>
      </c>
      <c r="DN216" s="2">
        <f t="shared" si="649"/>
        <v>112.6183442184588</v>
      </c>
      <c r="DO216" s="2">
        <f t="shared" si="649"/>
        <v>106.26247083926032</v>
      </c>
      <c r="DP216" s="2">
        <f t="shared" si="649"/>
        <v>99.439483400809692</v>
      </c>
      <c r="DQ216" s="2">
        <f t="shared" si="649"/>
        <v>115.92605740025741</v>
      </c>
      <c r="DR216" s="2">
        <f t="shared" si="649"/>
        <v>122.09121960784314</v>
      </c>
      <c r="DS216" s="2">
        <f t="shared" si="649"/>
        <v>118.98456894036894</v>
      </c>
      <c r="DT216" s="2">
        <f t="shared" si="649"/>
        <v>100.26865457562825</v>
      </c>
      <c r="DU216" s="2">
        <f t="shared" si="649"/>
        <v>105.93568661779184</v>
      </c>
      <c r="DV216" s="2">
        <f t="shared" si="649"/>
        <v>110.11677287449393</v>
      </c>
      <c r="DW216" s="2">
        <f t="shared" si="649"/>
        <v>118.09581977058028</v>
      </c>
      <c r="DX216" s="2">
        <f t="shared" si="649"/>
        <v>124.78315332475333</v>
      </c>
      <c r="DY216" s="2">
        <f t="shared" si="649"/>
        <v>99.859851209677416</v>
      </c>
      <c r="EA216" s="2">
        <f t="shared" si="652"/>
        <v>70.019653092202276</v>
      </c>
      <c r="EB216" s="2">
        <f t="shared" si="502"/>
        <v>69.509870140010747</v>
      </c>
      <c r="EC216" s="2">
        <f t="shared" si="503"/>
        <v>70.069307517883658</v>
      </c>
      <c r="ED216" s="2">
        <f t="shared" si="504"/>
        <v>68.349384595368207</v>
      </c>
      <c r="EE216" s="2">
        <f t="shared" si="505"/>
        <v>61.507042828636173</v>
      </c>
      <c r="EF216" s="2">
        <f t="shared" si="506"/>
        <v>62.508406884169965</v>
      </c>
      <c r="EG216" s="2">
        <f t="shared" si="507"/>
        <v>64.275557872827591</v>
      </c>
      <c r="EH216" s="2">
        <f t="shared" si="508"/>
        <v>61.228748426756525</v>
      </c>
      <c r="EI216" s="2">
        <f t="shared" si="509"/>
        <v>66.620313805351628</v>
      </c>
      <c r="EJ216" s="2">
        <f t="shared" si="510"/>
        <v>65.171200552189603</v>
      </c>
      <c r="EK216" s="2">
        <f t="shared" si="511"/>
        <v>63.408136855054622</v>
      </c>
      <c r="EL216" s="2">
        <f t="shared" si="512"/>
        <v>68.934578774166994</v>
      </c>
      <c r="EM216" s="2">
        <f t="shared" si="513"/>
        <v>68.104951028403548</v>
      </c>
      <c r="EN216" s="2">
        <f t="shared" si="514"/>
        <v>71.469542253823676</v>
      </c>
      <c r="EO216" s="2">
        <f t="shared" si="515"/>
        <v>70.755574803149642</v>
      </c>
      <c r="EQ216" s="2">
        <f t="shared" si="516"/>
        <v>72.275869924812042</v>
      </c>
      <c r="ER216" s="2">
        <f t="shared" si="650"/>
        <v>69.602396466775531</v>
      </c>
      <c r="ES216" s="2">
        <f t="shared" si="650"/>
        <v>70.937863368787987</v>
      </c>
      <c r="ET216" s="2">
        <f t="shared" si="650"/>
        <v>68.696146940241036</v>
      </c>
      <c r="EU216" s="2">
        <f t="shared" si="650"/>
        <v>64.690621313088727</v>
      </c>
      <c r="EV216" s="2">
        <f t="shared" si="650"/>
        <v>66.211822857031706</v>
      </c>
      <c r="EW216" s="2">
        <f t="shared" si="650"/>
        <v>66.149470077045237</v>
      </c>
      <c r="EX216" s="2">
        <f t="shared" si="650"/>
        <v>63.446566279830463</v>
      </c>
      <c r="EY216" s="2">
        <f t="shared" si="650"/>
        <v>66.289358967667084</v>
      </c>
      <c r="EZ216" s="2">
        <f t="shared" si="650"/>
        <v>66.412441331312294</v>
      </c>
      <c r="FA216" s="2">
        <f t="shared" si="650"/>
        <v>65.064835746102432</v>
      </c>
      <c r="FB216" s="2">
        <f t="shared" si="650"/>
        <v>68.099338991834927</v>
      </c>
      <c r="FC216" s="2">
        <f t="shared" si="650"/>
        <v>69.216340577435304</v>
      </c>
      <c r="FD216" s="2">
        <f t="shared" si="650"/>
        <v>70.281279449994301</v>
      </c>
      <c r="FE216" s="2">
        <f t="shared" si="650"/>
        <v>71.30696352085323</v>
      </c>
      <c r="FG216" s="2">
        <f t="shared" si="518"/>
        <v>0.99999852465246852</v>
      </c>
      <c r="FH216" s="2">
        <f t="shared" si="651"/>
        <v>0.99999839210986585</v>
      </c>
      <c r="FI216" s="2">
        <f t="shared" si="651"/>
        <v>0.99999836553623667</v>
      </c>
      <c r="FJ216" s="2">
        <f t="shared" si="651"/>
        <v>0.99999822366607272</v>
      </c>
      <c r="FK216" s="2">
        <f t="shared" si="651"/>
        <v>0.99999805379960061</v>
      </c>
      <c r="FL216" s="2">
        <f t="shared" si="651"/>
        <v>0.99999818815325792</v>
      </c>
      <c r="FM216" s="2">
        <f t="shared" si="651"/>
        <v>0.99999790086005369</v>
      </c>
      <c r="FN216" s="2">
        <f t="shared" si="651"/>
        <v>0.99999784064388741</v>
      </c>
      <c r="FO216" s="2">
        <f t="shared" si="651"/>
        <v>0.99999796715943823</v>
      </c>
      <c r="FP216" s="2">
        <f t="shared" si="651"/>
        <v>0.99999795085760246</v>
      </c>
      <c r="FQ216" s="2">
        <f t="shared" si="651"/>
        <v>0.99999798674708429</v>
      </c>
      <c r="FR216" s="2">
        <f t="shared" si="651"/>
        <v>0.99999797890324604</v>
      </c>
      <c r="FS216" s="2">
        <f t="shared" si="651"/>
        <v>0.99999809315043653</v>
      </c>
      <c r="FT216" s="2">
        <f t="shared" si="651"/>
        <v>0.99999791781586056</v>
      </c>
      <c r="FU216" s="2">
        <f t="shared" si="651"/>
        <v>0.99999761368044493</v>
      </c>
      <c r="FW216" s="2">
        <f t="shared" si="536"/>
        <v>0.9448839865561991</v>
      </c>
      <c r="FX216" s="2">
        <f t="shared" si="588"/>
        <v>0.96783221942455222</v>
      </c>
      <c r="FY216" s="2">
        <f t="shared" si="589"/>
        <v>0.96453184174517681</v>
      </c>
      <c r="FZ216" s="2">
        <f t="shared" si="590"/>
        <v>0.96217034126443279</v>
      </c>
      <c r="GA216" s="2">
        <f t="shared" si="591"/>
        <v>0.96644114769753375</v>
      </c>
      <c r="GB216" s="2">
        <f t="shared" si="592"/>
        <v>0.96595899960781639</v>
      </c>
      <c r="GC216" s="2">
        <f t="shared" si="593"/>
        <v>0.96812655299170636</v>
      </c>
      <c r="GD216" s="2">
        <f t="shared" si="594"/>
        <v>0.97350091862856236</v>
      </c>
      <c r="GE216" s="2">
        <f t="shared" si="595"/>
        <v>0.9774006750851395</v>
      </c>
      <c r="GF216" s="2">
        <f t="shared" si="596"/>
        <v>0.96859572016291684</v>
      </c>
      <c r="GG216" s="2">
        <f t="shared" si="597"/>
        <v>0.96014024498985329</v>
      </c>
      <c r="GH216" s="2">
        <f t="shared" si="598"/>
        <v>0.9527927832484373</v>
      </c>
      <c r="GI216" s="2">
        <f t="shared" si="599"/>
        <v>0.94611010018277975</v>
      </c>
      <c r="GJ216" s="2">
        <f t="shared" si="600"/>
        <v>0.94769737937827092</v>
      </c>
      <c r="GK216" s="2">
        <f t="shared" si="601"/>
        <v>0.93239048956146153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1.9274352224928976E-249</v>
      </c>
      <c r="HD216" s="86">
        <f t="shared" si="616"/>
        <v>2.5986895121616852E-287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7.2648490999506297E-99</v>
      </c>
      <c r="HT216" s="86">
        <f t="shared" si="630"/>
        <v>1.8732466749118612E-122</v>
      </c>
      <c r="HU216" s="86">
        <f t="shared" si="631"/>
        <v>2.8838368864873431E-128</v>
      </c>
      <c r="HV216" s="86">
        <f t="shared" si="632"/>
        <v>6.9983713546086518E-124</v>
      </c>
      <c r="HW216" s="86">
        <f t="shared" si="633"/>
        <v>4.3316734469454435E-160</v>
      </c>
      <c r="HX216" s="86">
        <f t="shared" si="634"/>
        <v>1.2335629849761147E-142</v>
      </c>
      <c r="HY216" s="86">
        <f t="shared" si="635"/>
        <v>1.7491869016519017E-156</v>
      </c>
      <c r="HZ216" s="86">
        <f t="shared" si="636"/>
        <v>1.7012656870779954E-175</v>
      </c>
      <c r="IA216" s="86">
        <f t="shared" si="637"/>
        <v>2.284230284181049E-175</v>
      </c>
      <c r="IB216" s="86">
        <f t="shared" si="638"/>
        <v>9.3871842474671655E-183</v>
      </c>
      <c r="IC216" s="86">
        <f t="shared" si="639"/>
        <v>5.5286038613681935E-145</v>
      </c>
      <c r="ID216" s="86">
        <f t="shared" si="640"/>
        <v>2.0668756842275682E-134</v>
      </c>
      <c r="IE216" s="86">
        <f t="shared" si="641"/>
        <v>5.0958216442577047E-128</v>
      </c>
      <c r="IF216" s="86">
        <f t="shared" si="642"/>
        <v>2.125263388320886E-82</v>
      </c>
      <c r="IG216" s="86">
        <f t="shared" si="643"/>
        <v>2.8388491132197315E-78</v>
      </c>
      <c r="II216" s="86">
        <f t="shared" si="540"/>
        <v>8.8178595366974926E-34</v>
      </c>
      <c r="IJ216" s="86">
        <f t="shared" si="541"/>
        <v>9.7219527188675624E-52</v>
      </c>
      <c r="IK216" s="86">
        <f t="shared" si="542"/>
        <v>1.8705493380759903E-50</v>
      </c>
      <c r="IL216" s="86">
        <f t="shared" si="543"/>
        <v>1.674794770810493E-48</v>
      </c>
      <c r="IM216" s="86">
        <f t="shared" si="544"/>
        <v>9.5324852872357856E-67</v>
      </c>
      <c r="IN216" s="86">
        <f t="shared" si="545"/>
        <v>2.6756599647933306E-58</v>
      </c>
      <c r="IO216" s="86">
        <f t="shared" si="546"/>
        <v>2.590716497206048E-66</v>
      </c>
      <c r="IP216" s="86">
        <f t="shared" si="547"/>
        <v>1.3473275182091595E-77</v>
      </c>
      <c r="IQ216" s="86">
        <f t="shared" si="548"/>
        <v>4.97439769551676E-83</v>
      </c>
      <c r="IR216" s="86">
        <f t="shared" si="549"/>
        <v>1.9805737669059536E-76</v>
      </c>
      <c r="IS216" s="86">
        <f t="shared" si="550"/>
        <v>8.0087232522750681E-56</v>
      </c>
      <c r="IT216" s="86">
        <f t="shared" si="551"/>
        <v>6.4808744012218141E-49</v>
      </c>
      <c r="IU216" s="86">
        <f t="shared" si="552"/>
        <v>8.9970631238162649E-44</v>
      </c>
      <c r="IV216" s="86">
        <f t="shared" si="553"/>
        <v>1.4326219064888413E-5</v>
      </c>
      <c r="IW216" s="86">
        <f t="shared" si="554"/>
        <v>1.4918008186991477E-20</v>
      </c>
      <c r="IY216" s="86">
        <f t="shared" si="555"/>
        <v>8.8178595366974926E-34</v>
      </c>
      <c r="IZ216" s="86">
        <f t="shared" si="556"/>
        <v>9.7219527188675624E-52</v>
      </c>
      <c r="JA216" s="86">
        <f t="shared" si="557"/>
        <v>1.8705493380759903E-50</v>
      </c>
      <c r="JB216" s="86">
        <f t="shared" si="558"/>
        <v>1.674794770810493E-48</v>
      </c>
      <c r="JC216" s="86">
        <f t="shared" si="559"/>
        <v>9.5324852872357856E-67</v>
      </c>
      <c r="JD216" s="86">
        <f t="shared" si="560"/>
        <v>2.6756599647933306E-58</v>
      </c>
      <c r="JE216" s="86">
        <f t="shared" si="561"/>
        <v>2.590716497206048E-66</v>
      </c>
      <c r="JF216" s="86">
        <f t="shared" si="562"/>
        <v>1.3473275182091595E-77</v>
      </c>
      <c r="JG216" s="86">
        <f t="shared" si="563"/>
        <v>4.97439769551676E-83</v>
      </c>
      <c r="JH216" s="86">
        <f t="shared" si="564"/>
        <v>1.9805737669059536E-76</v>
      </c>
      <c r="JI216" s="86">
        <f t="shared" si="565"/>
        <v>8.0087232522750681E-56</v>
      </c>
      <c r="JJ216" s="86">
        <f t="shared" si="566"/>
        <v>6.4808744012218141E-49</v>
      </c>
      <c r="JK216" s="86">
        <f t="shared" si="567"/>
        <v>8.9970631238162649E-44</v>
      </c>
      <c r="JL216" s="86">
        <f t="shared" si="568"/>
        <v>1.4326219064888413E-5</v>
      </c>
      <c r="JM216" s="86">
        <f t="shared" si="569"/>
        <v>1.4918008186991477E-20</v>
      </c>
    </row>
    <row r="217" spans="2:273" x14ac:dyDescent="0.25">
      <c r="B217" s="2">
        <v>190</v>
      </c>
      <c r="C217" s="37">
        <v>71.281000000000006</v>
      </c>
      <c r="D217" s="37">
        <v>70.129000000000005</v>
      </c>
      <c r="E217" s="37">
        <v>70.525000000000006</v>
      </c>
      <c r="F217" s="37">
        <v>68.935000000000002</v>
      </c>
      <c r="G217" s="37">
        <v>65.709999999999994</v>
      </c>
      <c r="H217" s="37">
        <v>65.328000000000003</v>
      </c>
      <c r="I217" s="37">
        <v>67.376999999999995</v>
      </c>
      <c r="J217" s="37">
        <v>64.322999999999993</v>
      </c>
      <c r="K217" s="37">
        <v>67.048000000000002</v>
      </c>
      <c r="L217" s="37">
        <v>67.757999999999996</v>
      </c>
      <c r="M217" s="37">
        <v>65.516000000000005</v>
      </c>
      <c r="N217" s="37">
        <v>67.742000000000004</v>
      </c>
      <c r="O217" s="37">
        <v>68.677000000000007</v>
      </c>
      <c r="P217" s="37">
        <v>71.221999999999994</v>
      </c>
      <c r="Q217" s="37">
        <v>71.194000000000003</v>
      </c>
      <c r="S217" s="4">
        <f t="shared" si="441"/>
        <v>72.073583654110323</v>
      </c>
      <c r="T217" s="4">
        <f t="shared" si="442"/>
        <v>69.507793615111481</v>
      </c>
      <c r="U217" s="4">
        <f t="shared" si="443"/>
        <v>70.838990491441081</v>
      </c>
      <c r="V217" s="4">
        <f t="shared" si="444"/>
        <v>68.600772904060051</v>
      </c>
      <c r="W217" s="4">
        <f t="shared" si="445"/>
        <v>64.490880674031629</v>
      </c>
      <c r="X217" s="4">
        <f t="shared" si="446"/>
        <v>66.029501885228782</v>
      </c>
      <c r="Y217" s="4">
        <f t="shared" si="447"/>
        <v>66.020014716018579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>
        <f t="shared" si="451"/>
        <v>64.880500563196961</v>
      </c>
      <c r="AD217" s="4">
        <f t="shared" si="452"/>
        <v>68.05732328040439</v>
      </c>
      <c r="AE217" s="4">
        <f t="shared" si="453"/>
        <v>69.086995853832221</v>
      </c>
      <c r="AF217" s="4" t="e">
        <f t="shared" si="454"/>
        <v>#N/A</v>
      </c>
      <c r="AG217" s="4">
        <f t="shared" si="455"/>
        <v>71.1678044616866</v>
      </c>
      <c r="AI217" s="4">
        <f t="shared" si="456"/>
        <v>-0.79258365411031662</v>
      </c>
      <c r="AJ217" s="4">
        <f t="shared" si="457"/>
        <v>0.62120638488852364</v>
      </c>
      <c r="AK217" s="4">
        <f t="shared" si="458"/>
        <v>-0.31399049144107494</v>
      </c>
      <c r="AL217" s="4">
        <f t="shared" si="459"/>
        <v>0.33422709593995137</v>
      </c>
      <c r="AM217" s="4">
        <f t="shared" si="460"/>
        <v>1.2191193259683644</v>
      </c>
      <c r="AN217" s="4">
        <f t="shared" si="461"/>
        <v>-0.70150188522877954</v>
      </c>
      <c r="AO217" s="4">
        <f t="shared" si="462"/>
        <v>1.356985283981416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0.63549943680304466</v>
      </c>
      <c r="AT217" s="4">
        <f t="shared" si="467"/>
        <v>-0.31532328040438529</v>
      </c>
      <c r="AU217" s="4">
        <f t="shared" si="468"/>
        <v>-0.40999585383221415</v>
      </c>
      <c r="AV217" s="4">
        <f t="shared" si="648"/>
        <v>0</v>
      </c>
      <c r="AW217" s="4">
        <f t="shared" si="648"/>
        <v>2.6195538313402267E-2</v>
      </c>
      <c r="AY217" s="2">
        <f t="shared" si="520"/>
        <v>72.073583654110323</v>
      </c>
      <c r="AZ217" s="2">
        <f t="shared" si="571"/>
        <v>69.507793615111481</v>
      </c>
      <c r="BA217" s="2">
        <f t="shared" si="572"/>
        <v>70.838990491441081</v>
      </c>
      <c r="BB217" s="2">
        <f t="shared" si="573"/>
        <v>68.600772904060051</v>
      </c>
      <c r="BC217" s="2">
        <f t="shared" si="574"/>
        <v>64.490880674031629</v>
      </c>
      <c r="BD217" s="2">
        <f t="shared" si="575"/>
        <v>66.029501885228782</v>
      </c>
      <c r="BE217" s="2">
        <f t="shared" si="576"/>
        <v>66.020014716018579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>
        <f t="shared" si="580"/>
        <v>64.880500563196961</v>
      </c>
      <c r="BJ217" s="2">
        <f t="shared" si="581"/>
        <v>68.05732328040439</v>
      </c>
      <c r="BK217" s="2">
        <f t="shared" si="582"/>
        <v>69.086995853832221</v>
      </c>
      <c r="BL217" s="2" t="e">
        <f t="shared" si="583"/>
        <v>#N/A</v>
      </c>
      <c r="BM217" s="2">
        <f t="shared" si="584"/>
        <v>71.1678044616866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>
        <f t="shared" si="485"/>
        <v>71.281000000000006</v>
      </c>
      <c r="CV217" s="2">
        <f t="shared" si="486"/>
        <v>70.129000000000005</v>
      </c>
      <c r="CW217" s="2">
        <f t="shared" si="487"/>
        <v>70.525000000000006</v>
      </c>
      <c r="CX217" s="2">
        <f t="shared" si="488"/>
        <v>68.935000000000002</v>
      </c>
      <c r="CY217" s="2">
        <f t="shared" si="489"/>
        <v>65.709999999999994</v>
      </c>
      <c r="CZ217" s="2">
        <f t="shared" si="490"/>
        <v>65.328000000000003</v>
      </c>
      <c r="DA217" s="2">
        <f t="shared" si="491"/>
        <v>67.376999999999995</v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>
        <f t="shared" si="495"/>
        <v>65.516000000000005</v>
      </c>
      <c r="DF217" s="2">
        <f t="shared" si="496"/>
        <v>67.742000000000004</v>
      </c>
      <c r="DG217" s="2">
        <f t="shared" si="497"/>
        <v>68.677000000000007</v>
      </c>
      <c r="DH217" s="2" t="str">
        <f t="shared" si="498"/>
        <v/>
      </c>
      <c r="DI217" s="2">
        <f t="shared" si="499"/>
        <v>71.194000000000003</v>
      </c>
      <c r="DK217" s="2">
        <f t="shared" si="500"/>
        <v>120.07839685895499</v>
      </c>
      <c r="DL217" s="2">
        <f t="shared" si="649"/>
        <v>111.74493649893311</v>
      </c>
      <c r="DM217" s="2">
        <f t="shared" si="649"/>
        <v>108.95664693446091</v>
      </c>
      <c r="DN217" s="2">
        <f t="shared" si="649"/>
        <v>112.76097901304594</v>
      </c>
      <c r="DO217" s="2">
        <f t="shared" si="649"/>
        <v>106.36561122661122</v>
      </c>
      <c r="DP217" s="2">
        <f t="shared" si="649"/>
        <v>99.505089068825882</v>
      </c>
      <c r="DQ217" s="2">
        <f t="shared" si="649"/>
        <v>116.11260656370656</v>
      </c>
      <c r="DR217" s="2">
        <f t="shared" si="649"/>
        <v>122.31913669467788</v>
      </c>
      <c r="DS217" s="2">
        <f t="shared" si="649"/>
        <v>119.18246829686831</v>
      </c>
      <c r="DT217" s="2">
        <f t="shared" si="649"/>
        <v>100.33483641536272</v>
      </c>
      <c r="DU217" s="2">
        <f t="shared" si="649"/>
        <v>106.04507965860593</v>
      </c>
      <c r="DV217" s="2">
        <f t="shared" si="649"/>
        <v>110.24784554655871</v>
      </c>
      <c r="DW217" s="2">
        <f t="shared" si="649"/>
        <v>118.28084021592441</v>
      </c>
      <c r="DX217" s="2">
        <f t="shared" si="649"/>
        <v>125.00392565422567</v>
      </c>
      <c r="DY217" s="2">
        <f t="shared" si="649"/>
        <v>99.931126612903228</v>
      </c>
      <c r="EA217" s="2">
        <f t="shared" si="652"/>
        <v>69.902509324312604</v>
      </c>
      <c r="EB217" s="2">
        <f t="shared" si="502"/>
        <v>69.415501884760346</v>
      </c>
      <c r="EC217" s="2">
        <f t="shared" si="503"/>
        <v>69.988081808611142</v>
      </c>
      <c r="ED217" s="2">
        <f t="shared" si="504"/>
        <v>68.260877959927143</v>
      </c>
      <c r="EE217" s="2">
        <f t="shared" si="505"/>
        <v>61.367143784489542</v>
      </c>
      <c r="EF217" s="2">
        <f t="shared" si="506"/>
        <v>62.396436988310569</v>
      </c>
      <c r="EG217" s="2">
        <f t="shared" si="507"/>
        <v>64.177620938703328</v>
      </c>
      <c r="EH217" s="2">
        <f t="shared" si="508"/>
        <v>61.097021788625291</v>
      </c>
      <c r="EI217" s="2">
        <f t="shared" si="509"/>
        <v>66.529538977030541</v>
      </c>
      <c r="EJ217" s="2">
        <f t="shared" si="510"/>
        <v>65.064881854436706</v>
      </c>
      <c r="EK217" s="2">
        <f t="shared" si="511"/>
        <v>63.263562128229239</v>
      </c>
      <c r="EL217" s="2">
        <f t="shared" si="512"/>
        <v>68.866133278486188</v>
      </c>
      <c r="EM217" s="2">
        <f t="shared" si="513"/>
        <v>68.016145886385914</v>
      </c>
      <c r="EN217" s="2">
        <f t="shared" si="514"/>
        <v>71.3636678553016</v>
      </c>
      <c r="EO217" s="2">
        <f t="shared" si="515"/>
        <v>70.644037893700812</v>
      </c>
      <c r="EQ217" s="2">
        <f t="shared" si="516"/>
        <v>72.189010426065181</v>
      </c>
      <c r="ER217" s="2">
        <f t="shared" si="650"/>
        <v>69.510527249439249</v>
      </c>
      <c r="ES217" s="2">
        <f t="shared" si="650"/>
        <v>70.86746723859082</v>
      </c>
      <c r="ET217" s="2">
        <f t="shared" si="650"/>
        <v>68.612886022866249</v>
      </c>
      <c r="EU217" s="2">
        <f t="shared" si="650"/>
        <v>64.589723291357899</v>
      </c>
      <c r="EV217" s="2">
        <f t="shared" si="650"/>
        <v>66.146204695806134</v>
      </c>
      <c r="EW217" s="2">
        <f t="shared" si="650"/>
        <v>66.075231946168472</v>
      </c>
      <c r="EX217" s="2">
        <f t="shared" si="650"/>
        <v>63.343203546545539</v>
      </c>
      <c r="EY217" s="2">
        <f t="shared" si="650"/>
        <v>66.195845062737334</v>
      </c>
      <c r="EZ217" s="2">
        <f t="shared" si="650"/>
        <v>66.32207660539747</v>
      </c>
      <c r="FA217" s="2">
        <f t="shared" si="650"/>
        <v>64.941639053144129</v>
      </c>
      <c r="FB217" s="2">
        <f t="shared" si="650"/>
        <v>68.020696159556593</v>
      </c>
      <c r="FC217" s="2">
        <f t="shared" si="650"/>
        <v>69.142532011809877</v>
      </c>
      <c r="FD217" s="2">
        <f t="shared" si="650"/>
        <v>70.159770209714623</v>
      </c>
      <c r="FE217" s="2">
        <f t="shared" si="650"/>
        <v>71.202374102587328</v>
      </c>
      <c r="FG217" s="2">
        <f t="shared" si="518"/>
        <v>0.99999865446688474</v>
      </c>
      <c r="FH217" s="2">
        <f t="shared" si="651"/>
        <v>0.99999853358656166</v>
      </c>
      <c r="FI217" s="2">
        <f t="shared" si="651"/>
        <v>0.999998509351117</v>
      </c>
      <c r="FJ217" s="2">
        <f t="shared" si="651"/>
        <v>0.9999983799639508</v>
      </c>
      <c r="FK217" s="2">
        <f t="shared" si="651"/>
        <v>0.99999822504383618</v>
      </c>
      <c r="FL217" s="2">
        <f t="shared" si="651"/>
        <v>0.99999834757586858</v>
      </c>
      <c r="FM217" s="2">
        <f t="shared" si="651"/>
        <v>0.99999808556126202</v>
      </c>
      <c r="FN217" s="2">
        <f t="shared" si="651"/>
        <v>0.99999803064344506</v>
      </c>
      <c r="FO217" s="2">
        <f t="shared" si="651"/>
        <v>0.9999981460270414</v>
      </c>
      <c r="FP217" s="2">
        <f t="shared" si="651"/>
        <v>0.99999813115958514</v>
      </c>
      <c r="FQ217" s="2">
        <f t="shared" si="651"/>
        <v>0.99999816389119323</v>
      </c>
      <c r="FR217" s="2">
        <f t="shared" si="651"/>
        <v>0.99999815673752523</v>
      </c>
      <c r="FS217" s="2">
        <f t="shared" si="651"/>
        <v>0.99999826093223732</v>
      </c>
      <c r="FT217" s="2">
        <f t="shared" si="651"/>
        <v>0.99999810102514741</v>
      </c>
      <c r="FU217" s="2">
        <f t="shared" si="651"/>
        <v>0.9999978236502427</v>
      </c>
      <c r="FW217" s="2">
        <f t="shared" si="536"/>
        <v>0.94948863782108217</v>
      </c>
      <c r="FX217" s="2">
        <f t="shared" si="588"/>
        <v>0.97057936279452139</v>
      </c>
      <c r="FY217" s="2">
        <f t="shared" si="589"/>
        <v>0.96755138915766703</v>
      </c>
      <c r="FZ217" s="2">
        <f t="shared" si="590"/>
        <v>0.96538371742864404</v>
      </c>
      <c r="GA217" s="2">
        <f t="shared" si="591"/>
        <v>0.96930332132299934</v>
      </c>
      <c r="GB217" s="2">
        <f t="shared" si="592"/>
        <v>0.96886096982057524</v>
      </c>
      <c r="GC217" s="2">
        <f t="shared" si="593"/>
        <v>0.97084931723066015</v>
      </c>
      <c r="GD217" s="2">
        <f t="shared" si="594"/>
        <v>0.97577606926596039</v>
      </c>
      <c r="GE217" s="2">
        <f t="shared" si="595"/>
        <v>0.97934810451158327</v>
      </c>
      <c r="GF217" s="2">
        <f t="shared" si="596"/>
        <v>0.97127959512330519</v>
      </c>
      <c r="GG217" s="2">
        <f t="shared" si="597"/>
        <v>0.96351952609599523</v>
      </c>
      <c r="GH217" s="2">
        <f t="shared" si="598"/>
        <v>0.95676692840655697</v>
      </c>
      <c r="GI217" s="2">
        <f t="shared" si="599"/>
        <v>0.95061766970342754</v>
      </c>
      <c r="GJ217" s="2">
        <f t="shared" si="600"/>
        <v>0.95207890714494592</v>
      </c>
      <c r="GK217" s="2">
        <f t="shared" si="601"/>
        <v>0.93797038540949551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2.2525201149004575E-254</v>
      </c>
      <c r="HD217" s="86">
        <f t="shared" si="616"/>
        <v>6.481883638554538E-293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4.771832270114139E-102</v>
      </c>
      <c r="HT217" s="86">
        <f t="shared" si="630"/>
        <v>3.762779438394026E-126</v>
      </c>
      <c r="HU217" s="86">
        <f t="shared" si="631"/>
        <v>4.0725988504189149E-132</v>
      </c>
      <c r="HV217" s="86">
        <f t="shared" si="632"/>
        <v>1.1523962527200341E-127</v>
      </c>
      <c r="HW217" s="86">
        <f t="shared" si="633"/>
        <v>5.5597970491183336E-165</v>
      </c>
      <c r="HX217" s="86">
        <f t="shared" si="634"/>
        <v>5.8712599798006249E-147</v>
      </c>
      <c r="HY217" s="86">
        <f t="shared" si="635"/>
        <v>3.1542485387779101E-161</v>
      </c>
      <c r="HZ217" s="86">
        <f t="shared" si="636"/>
        <v>1.1764116769033882E-180</v>
      </c>
      <c r="IA217" s="86">
        <f t="shared" si="637"/>
        <v>1.7792727310659522E-180</v>
      </c>
      <c r="IB217" s="86">
        <f t="shared" si="638"/>
        <v>3.013330900435358E-188</v>
      </c>
      <c r="IC217" s="86">
        <f t="shared" si="639"/>
        <v>1.8231375695969324E-149</v>
      </c>
      <c r="ID217" s="86">
        <f t="shared" si="640"/>
        <v>1.1196249213202343E-138</v>
      </c>
      <c r="IE217" s="86">
        <f t="shared" si="641"/>
        <v>3.8615667795091025E-132</v>
      </c>
      <c r="IF217" s="86">
        <f t="shared" si="642"/>
        <v>4.4756709792526836E-85</v>
      </c>
      <c r="IG217" s="86">
        <f t="shared" si="643"/>
        <v>7.1454359370076345E-81</v>
      </c>
      <c r="II217" s="86">
        <f t="shared" si="540"/>
        <v>6.795556705287098E-36</v>
      </c>
      <c r="IJ217" s="86">
        <f t="shared" si="541"/>
        <v>1.772820269380208E-54</v>
      </c>
      <c r="IK217" s="86">
        <f t="shared" si="542"/>
        <v>3.3129370902807868E-53</v>
      </c>
      <c r="IL217" s="86">
        <f t="shared" si="543"/>
        <v>3.3628532578531156E-51</v>
      </c>
      <c r="IM217" s="86">
        <f t="shared" si="544"/>
        <v>2.3608373240044676E-70</v>
      </c>
      <c r="IN217" s="86">
        <f t="shared" si="545"/>
        <v>1.8839041258070209E-61</v>
      </c>
      <c r="IO217" s="86">
        <f t="shared" si="546"/>
        <v>7.7262246058408607E-70</v>
      </c>
      <c r="IP217" s="86">
        <f t="shared" si="547"/>
        <v>1.6220401100290856E-81</v>
      </c>
      <c r="IQ217" s="86">
        <f t="shared" si="548"/>
        <v>4.7971671183525643E-87</v>
      </c>
      <c r="IR217" s="86">
        <f t="shared" si="549"/>
        <v>1.730656775632521E-80</v>
      </c>
      <c r="IS217" s="86">
        <f t="shared" si="550"/>
        <v>5.3879870481259163E-59</v>
      </c>
      <c r="IT217" s="86">
        <f t="shared" si="551"/>
        <v>7.553494753223284E-52</v>
      </c>
      <c r="IU217" s="86">
        <f t="shared" si="552"/>
        <v>1.621523040710007E-46</v>
      </c>
      <c r="IV217" s="86">
        <f t="shared" si="553"/>
        <v>7.5790169277397485E-6</v>
      </c>
      <c r="IW217" s="86">
        <f t="shared" si="554"/>
        <v>6.5965172567995673E-22</v>
      </c>
      <c r="IY217" s="86">
        <f t="shared" si="555"/>
        <v>6.795556705287098E-36</v>
      </c>
      <c r="IZ217" s="86">
        <f t="shared" si="556"/>
        <v>1.772820269380208E-54</v>
      </c>
      <c r="JA217" s="86">
        <f t="shared" si="557"/>
        <v>3.3129370902807868E-53</v>
      </c>
      <c r="JB217" s="86">
        <f t="shared" si="558"/>
        <v>3.3628532578531156E-51</v>
      </c>
      <c r="JC217" s="86">
        <f t="shared" si="559"/>
        <v>2.3608373240044676E-70</v>
      </c>
      <c r="JD217" s="86">
        <f t="shared" si="560"/>
        <v>1.8839041258070209E-61</v>
      </c>
      <c r="JE217" s="86">
        <f t="shared" si="561"/>
        <v>7.7262246058408607E-70</v>
      </c>
      <c r="JF217" s="86">
        <f t="shared" si="562"/>
        <v>1.6220401100290856E-81</v>
      </c>
      <c r="JG217" s="86">
        <f t="shared" si="563"/>
        <v>4.7971671183525643E-87</v>
      </c>
      <c r="JH217" s="86">
        <f t="shared" si="564"/>
        <v>1.730656775632521E-80</v>
      </c>
      <c r="JI217" s="86">
        <f t="shared" si="565"/>
        <v>5.3879870481259163E-59</v>
      </c>
      <c r="JJ217" s="86">
        <f t="shared" si="566"/>
        <v>7.553494753223284E-52</v>
      </c>
      <c r="JK217" s="86">
        <f t="shared" si="567"/>
        <v>1.621523040710007E-46</v>
      </c>
      <c r="JL217" s="86">
        <f t="shared" si="568"/>
        <v>7.5790169277397485E-6</v>
      </c>
      <c r="JM217" s="86">
        <f t="shared" si="569"/>
        <v>6.5965172567995673E-22</v>
      </c>
    </row>
    <row r="218" spans="2:273" x14ac:dyDescent="0.25">
      <c r="B218" s="2">
        <v>191</v>
      </c>
      <c r="C218" s="37">
        <v>71.858999999999995</v>
      </c>
      <c r="D218" s="37">
        <v>71.031999999999996</v>
      </c>
      <c r="E218" s="37">
        <v>70.885000000000005</v>
      </c>
      <c r="F218" s="37">
        <v>68.661000000000001</v>
      </c>
      <c r="G218" s="37">
        <v>65.968000000000004</v>
      </c>
      <c r="H218" s="37">
        <v>65.376999999999995</v>
      </c>
      <c r="I218" s="37">
        <v>66.704999999999998</v>
      </c>
      <c r="J218" s="37">
        <v>63.725999999999999</v>
      </c>
      <c r="K218" s="37">
        <v>67.338999999999999</v>
      </c>
      <c r="L218" s="37">
        <v>66.742000000000004</v>
      </c>
      <c r="M218" s="37">
        <v>66.144999999999996</v>
      </c>
      <c r="N218" s="37">
        <v>67.790000000000006</v>
      </c>
      <c r="O218" s="37">
        <v>69.305999999999997</v>
      </c>
      <c r="P218" s="37">
        <v>70.873000000000005</v>
      </c>
      <c r="Q218" s="37">
        <v>71.081000000000003</v>
      </c>
      <c r="S218" s="4">
        <f t="shared" si="441"/>
        <v>71.995009259193012</v>
      </c>
      <c r="T218" s="4">
        <f t="shared" si="442"/>
        <v>69.416091378373011</v>
      </c>
      <c r="U218" s="4">
        <f t="shared" si="443"/>
        <v>70.770704360940385</v>
      </c>
      <c r="V218" s="4">
        <f t="shared" si="444"/>
        <v>68.518378083683999</v>
      </c>
      <c r="W218" s="4" t="e">
        <f t="shared" si="445"/>
        <v>#N/A</v>
      </c>
      <c r="X218" s="4">
        <f t="shared" si="446"/>
        <v>65.972540034637674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>
        <f t="shared" si="451"/>
        <v>64.76179048279198</v>
      </c>
      <c r="AD218" s="4">
        <f t="shared" si="452"/>
        <v>67.975988891405365</v>
      </c>
      <c r="AE218" s="4">
        <f t="shared" si="453"/>
        <v>69.017174564488073</v>
      </c>
      <c r="AF218" s="4" t="e">
        <f t="shared" si="454"/>
        <v>#N/A</v>
      </c>
      <c r="AG218" s="4">
        <f t="shared" si="455"/>
        <v>71.065688631336855</v>
      </c>
      <c r="AI218" s="4">
        <f t="shared" si="456"/>
        <v>-0.13600925919301687</v>
      </c>
      <c r="AJ218" s="4">
        <f t="shared" si="457"/>
        <v>1.6159086216269856</v>
      </c>
      <c r="AK218" s="4">
        <f t="shared" si="458"/>
        <v>0.1142956390596197</v>
      </c>
      <c r="AL218" s="4">
        <f t="shared" si="459"/>
        <v>0.14262191631600274</v>
      </c>
      <c r="AM218" s="4">
        <f t="shared" si="460"/>
        <v>0</v>
      </c>
      <c r="AN218" s="4">
        <f t="shared" si="461"/>
        <v>-0.59554003463767913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1.3832095172080159</v>
      </c>
      <c r="AT218" s="4">
        <f t="shared" si="467"/>
        <v>-0.18598889140535846</v>
      </c>
      <c r="AU218" s="4">
        <f t="shared" si="468"/>
        <v>0.28882543551192441</v>
      </c>
      <c r="AV218" s="4">
        <f t="shared" si="648"/>
        <v>0</v>
      </c>
      <c r="AW218" s="4">
        <f t="shared" si="648"/>
        <v>1.5311368663148528E-2</v>
      </c>
      <c r="AY218" s="2">
        <f t="shared" si="520"/>
        <v>71.995009259193012</v>
      </c>
      <c r="AZ218" s="2">
        <f t="shared" si="571"/>
        <v>69.416091378373011</v>
      </c>
      <c r="BA218" s="2">
        <f t="shared" si="572"/>
        <v>70.770704360940385</v>
      </c>
      <c r="BB218" s="2">
        <f t="shared" si="573"/>
        <v>68.518378083683999</v>
      </c>
      <c r="BC218" s="2" t="e">
        <f t="shared" si="574"/>
        <v>#N/A</v>
      </c>
      <c r="BD218" s="2">
        <f t="shared" si="575"/>
        <v>65.972540034637674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>
        <f t="shared" si="580"/>
        <v>64.76179048279198</v>
      </c>
      <c r="BJ218" s="2">
        <f t="shared" si="581"/>
        <v>67.975988891405365</v>
      </c>
      <c r="BK218" s="2">
        <f t="shared" si="582"/>
        <v>69.017174564488073</v>
      </c>
      <c r="BL218" s="2" t="e">
        <f t="shared" si="583"/>
        <v>#N/A</v>
      </c>
      <c r="BM218" s="2">
        <f t="shared" si="584"/>
        <v>71.065688631336855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>
        <f t="shared" si="485"/>
        <v>71.858999999999995</v>
      </c>
      <c r="CV218" s="2">
        <f t="shared" si="486"/>
        <v>71.031999999999996</v>
      </c>
      <c r="CW218" s="2">
        <f t="shared" si="487"/>
        <v>70.885000000000005</v>
      </c>
      <c r="CX218" s="2">
        <f t="shared" si="488"/>
        <v>68.661000000000001</v>
      </c>
      <c r="CY218" s="2" t="str">
        <f t="shared" si="489"/>
        <v/>
      </c>
      <c r="CZ218" s="2">
        <f t="shared" si="490"/>
        <v>65.376999999999995</v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>
        <f t="shared" si="495"/>
        <v>66.144999999999996</v>
      </c>
      <c r="DF218" s="2">
        <f t="shared" si="496"/>
        <v>67.790000000000006</v>
      </c>
      <c r="DG218" s="2">
        <f t="shared" si="497"/>
        <v>69.305999999999997</v>
      </c>
      <c r="DH218" s="2" t="str">
        <f t="shared" si="498"/>
        <v/>
      </c>
      <c r="DI218" s="2">
        <f t="shared" si="499"/>
        <v>71.081000000000003</v>
      </c>
      <c r="DK218" s="2">
        <f t="shared" si="500"/>
        <v>120.25710238598612</v>
      </c>
      <c r="DL218" s="2">
        <f t="shared" si="649"/>
        <v>111.87192531669504</v>
      </c>
      <c r="DM218" s="2">
        <f t="shared" si="649"/>
        <v>109.07550709755364</v>
      </c>
      <c r="DN218" s="2">
        <f t="shared" si="649"/>
        <v>112.90361380763309</v>
      </c>
      <c r="DO218" s="2">
        <f t="shared" si="649"/>
        <v>106.46875161396214</v>
      </c>
      <c r="DP218" s="2">
        <f t="shared" si="649"/>
        <v>99.570694736842086</v>
      </c>
      <c r="DQ218" s="2">
        <f t="shared" si="649"/>
        <v>116.29915572715572</v>
      </c>
      <c r="DR218" s="2">
        <f t="shared" si="649"/>
        <v>122.5470537815126</v>
      </c>
      <c r="DS218" s="2">
        <f t="shared" si="649"/>
        <v>119.38036765336766</v>
      </c>
      <c r="DT218" s="2">
        <f t="shared" si="649"/>
        <v>100.40101825509718</v>
      </c>
      <c r="DU218" s="2">
        <f t="shared" si="649"/>
        <v>106.15447269942003</v>
      </c>
      <c r="DV218" s="2">
        <f t="shared" si="649"/>
        <v>110.37891821862348</v>
      </c>
      <c r="DW218" s="2">
        <f t="shared" si="649"/>
        <v>118.46586066126855</v>
      </c>
      <c r="DX218" s="2">
        <f t="shared" si="649"/>
        <v>125.22469798369798</v>
      </c>
      <c r="DY218" s="2">
        <f t="shared" si="649"/>
        <v>100.00240201612903</v>
      </c>
      <c r="EA218" s="2">
        <f t="shared" si="652"/>
        <v>69.785365556422931</v>
      </c>
      <c r="EB218" s="2">
        <f t="shared" si="502"/>
        <v>69.32113362950993</v>
      </c>
      <c r="EC218" s="2">
        <f t="shared" si="503"/>
        <v>69.90685609933864</v>
      </c>
      <c r="ED218" s="2">
        <f t="shared" si="504"/>
        <v>68.172371324486079</v>
      </c>
      <c r="EE218" s="2">
        <f t="shared" si="505"/>
        <v>61.227244740342918</v>
      </c>
      <c r="EF218" s="2">
        <f t="shared" si="506"/>
        <v>62.28446709245118</v>
      </c>
      <c r="EG218" s="2">
        <f t="shared" si="507"/>
        <v>64.079684004579065</v>
      </c>
      <c r="EH218" s="2">
        <f t="shared" si="508"/>
        <v>60.965295150494057</v>
      </c>
      <c r="EI218" s="2">
        <f t="shared" si="509"/>
        <v>66.438764148709438</v>
      </c>
      <c r="EJ218" s="2">
        <f t="shared" si="510"/>
        <v>64.958563156683823</v>
      </c>
      <c r="EK218" s="2">
        <f t="shared" si="511"/>
        <v>63.118987401403857</v>
      </c>
      <c r="EL218" s="2">
        <f t="shared" si="512"/>
        <v>68.797687782805411</v>
      </c>
      <c r="EM218" s="2">
        <f t="shared" si="513"/>
        <v>67.92734074436828</v>
      </c>
      <c r="EN218" s="2">
        <f t="shared" si="514"/>
        <v>71.25779345677951</v>
      </c>
      <c r="EO218" s="2">
        <f t="shared" si="515"/>
        <v>70.532500984251996</v>
      </c>
      <c r="EQ218" s="2">
        <f t="shared" si="516"/>
        <v>72.10215092731832</v>
      </c>
      <c r="ER218" s="2">
        <f t="shared" si="650"/>
        <v>69.418658032102982</v>
      </c>
      <c r="ES218" s="2">
        <f t="shared" si="650"/>
        <v>70.797071108393638</v>
      </c>
      <c r="ET218" s="2">
        <f t="shared" si="650"/>
        <v>68.529625105491476</v>
      </c>
      <c r="EU218" s="2">
        <f t="shared" si="650"/>
        <v>64.488825269627057</v>
      </c>
      <c r="EV218" s="2">
        <f t="shared" si="650"/>
        <v>66.080586534580561</v>
      </c>
      <c r="EW218" s="2">
        <f t="shared" si="650"/>
        <v>66.000993815291721</v>
      </c>
      <c r="EX218" s="2">
        <f t="shared" si="650"/>
        <v>63.239840813260621</v>
      </c>
      <c r="EY218" s="2">
        <f t="shared" si="650"/>
        <v>66.102331157807598</v>
      </c>
      <c r="EZ218" s="2">
        <f t="shared" si="650"/>
        <v>66.231711879482646</v>
      </c>
      <c r="FA218" s="2">
        <f t="shared" si="650"/>
        <v>64.818442360185813</v>
      </c>
      <c r="FB218" s="2">
        <f t="shared" si="650"/>
        <v>67.942053327278259</v>
      </c>
      <c r="FC218" s="2">
        <f t="shared" si="650"/>
        <v>69.06872344618445</v>
      </c>
      <c r="FD218" s="2">
        <f t="shared" si="650"/>
        <v>70.038260969434958</v>
      </c>
      <c r="FE218" s="2">
        <f t="shared" si="650"/>
        <v>71.097784684321411</v>
      </c>
      <c r="FG218" s="2">
        <f t="shared" si="518"/>
        <v>0.99999877285906891</v>
      </c>
      <c r="FH218" s="2">
        <f t="shared" si="651"/>
        <v>0.99999866261487669</v>
      </c>
      <c r="FI218" s="2">
        <f t="shared" si="651"/>
        <v>0.9999986405118827</v>
      </c>
      <c r="FJ218" s="2">
        <f t="shared" si="651"/>
        <v>0.99999852250935239</v>
      </c>
      <c r="FK218" s="2">
        <f t="shared" si="651"/>
        <v>0.99999838122048645</v>
      </c>
      <c r="FL218" s="2">
        <f t="shared" si="651"/>
        <v>0.9999984929710618</v>
      </c>
      <c r="FM218" s="2">
        <f t="shared" si="651"/>
        <v>0.99999825401082565</v>
      </c>
      <c r="FN218" s="2">
        <f t="shared" si="651"/>
        <v>0.99999820392516414</v>
      </c>
      <c r="FO218" s="2">
        <f t="shared" si="651"/>
        <v>0.99999830915629007</v>
      </c>
      <c r="FP218" s="2">
        <f t="shared" si="651"/>
        <v>0.99999829559700426</v>
      </c>
      <c r="FQ218" s="2">
        <f t="shared" si="651"/>
        <v>0.99999832544859546</v>
      </c>
      <c r="FR218" s="2">
        <f t="shared" si="651"/>
        <v>0.99999831892437052</v>
      </c>
      <c r="FS218" s="2">
        <f t="shared" si="651"/>
        <v>0.99999841395110745</v>
      </c>
      <c r="FT218" s="2">
        <f t="shared" si="651"/>
        <v>0.99999826811406134</v>
      </c>
      <c r="FU218" s="2">
        <f t="shared" si="651"/>
        <v>0.99999801514505104</v>
      </c>
      <c r="FW218" s="2">
        <f t="shared" si="536"/>
        <v>0.9537274339668339</v>
      </c>
      <c r="FX218" s="2">
        <f t="shared" si="588"/>
        <v>0.97309841992354384</v>
      </c>
      <c r="FY218" s="2">
        <f t="shared" si="589"/>
        <v>0.97032178013161852</v>
      </c>
      <c r="FZ218" s="2">
        <f t="shared" si="590"/>
        <v>0.96833312227500712</v>
      </c>
      <c r="GA218" s="2">
        <f t="shared" si="591"/>
        <v>0.97192847582959663</v>
      </c>
      <c r="GB218" s="2">
        <f t="shared" si="592"/>
        <v>0.97152284246717435</v>
      </c>
      <c r="GC218" s="2">
        <f t="shared" si="593"/>
        <v>0.97334589505026292</v>
      </c>
      <c r="GD218" s="2">
        <f t="shared" si="594"/>
        <v>0.97786032313209892</v>
      </c>
      <c r="GE218" s="2">
        <f t="shared" si="595"/>
        <v>0.98113095971780151</v>
      </c>
      <c r="GF218" s="2">
        <f t="shared" si="596"/>
        <v>0.97374031901373581</v>
      </c>
      <c r="GG218" s="2">
        <f t="shared" si="597"/>
        <v>0.9666222736689426</v>
      </c>
      <c r="GH218" s="2">
        <f t="shared" si="598"/>
        <v>0.9604204076691637</v>
      </c>
      <c r="GI218" s="2">
        <f t="shared" si="599"/>
        <v>0.95476623381643355</v>
      </c>
      <c r="GJ218" s="2">
        <f t="shared" si="600"/>
        <v>0.95611038169443097</v>
      </c>
      <c r="GK218" s="2">
        <f t="shared" si="601"/>
        <v>0.94311786018325416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2.3536400086000478E-259</v>
      </c>
      <c r="HD218" s="86">
        <f t="shared" si="616"/>
        <v>1.4263100999414424E-298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2.7858603932618371E-105</v>
      </c>
      <c r="HT218" s="86">
        <f t="shared" si="630"/>
        <v>6.6487896988300328E-130</v>
      </c>
      <c r="HU218" s="86">
        <f t="shared" si="631"/>
        <v>5.0367259986838263E-136</v>
      </c>
      <c r="HV218" s="86">
        <f t="shared" si="632"/>
        <v>1.6618269234222778E-131</v>
      </c>
      <c r="HW218" s="86">
        <f t="shared" si="633"/>
        <v>6.0132963005772254E-170</v>
      </c>
      <c r="HX218" s="86">
        <f t="shared" si="634"/>
        <v>2.404730147930916E-151</v>
      </c>
      <c r="HY218" s="86">
        <f t="shared" si="635"/>
        <v>4.8238374260936736E-166</v>
      </c>
      <c r="HZ218" s="86">
        <f t="shared" si="636"/>
        <v>6.8373123431584282E-186</v>
      </c>
      <c r="IA218" s="86">
        <f t="shared" si="637"/>
        <v>1.1687581642257292E-185</v>
      </c>
      <c r="IB218" s="86">
        <f t="shared" si="638"/>
        <v>8.007268805877301E-194</v>
      </c>
      <c r="IC218" s="86">
        <f t="shared" si="639"/>
        <v>5.1292855290346519E-154</v>
      </c>
      <c r="ID218" s="86">
        <f t="shared" si="640"/>
        <v>5.1927907240214541E-143</v>
      </c>
      <c r="IE218" s="86">
        <f t="shared" si="641"/>
        <v>2.5133542395491996E-136</v>
      </c>
      <c r="IF218" s="86">
        <f t="shared" si="642"/>
        <v>8.5263035269712477E-88</v>
      </c>
      <c r="IG218" s="86">
        <f t="shared" si="643"/>
        <v>1.6280671534334656E-83</v>
      </c>
      <c r="II218" s="86">
        <f t="shared" si="540"/>
        <v>4.4930001289141952E-38</v>
      </c>
      <c r="IJ218" s="86">
        <f t="shared" si="541"/>
        <v>2.7356197070937174E-57</v>
      </c>
      <c r="IK218" s="86">
        <f t="shared" si="542"/>
        <v>4.9364865179275525E-56</v>
      </c>
      <c r="IL218" s="86">
        <f t="shared" si="543"/>
        <v>5.6810332503350944E-54</v>
      </c>
      <c r="IM218" s="86">
        <f t="shared" si="544"/>
        <v>4.6777827834507639E-74</v>
      </c>
      <c r="IN218" s="86">
        <f t="shared" si="545"/>
        <v>1.0906945968124839E-64</v>
      </c>
      <c r="IO218" s="86">
        <f t="shared" si="546"/>
        <v>1.8589144339515993E-73</v>
      </c>
      <c r="IP218" s="86">
        <f t="shared" si="547"/>
        <v>1.5569852397345664E-85</v>
      </c>
      <c r="IQ218" s="86">
        <f t="shared" si="548"/>
        <v>3.704458675550307E-91</v>
      </c>
      <c r="IR218" s="86">
        <f t="shared" si="549"/>
        <v>1.1821004017474913E-84</v>
      </c>
      <c r="IS218" s="86">
        <f t="shared" si="550"/>
        <v>2.9475478386714632E-62</v>
      </c>
      <c r="IT218" s="86">
        <f t="shared" si="551"/>
        <v>7.1923443976235407E-55</v>
      </c>
      <c r="IU218" s="86">
        <f t="shared" si="552"/>
        <v>2.3975858415334175E-49</v>
      </c>
      <c r="IV218" s="86">
        <f t="shared" si="553"/>
        <v>3.9368951230462316E-6</v>
      </c>
      <c r="IW218" s="86">
        <f t="shared" si="554"/>
        <v>2.6252724303112714E-23</v>
      </c>
      <c r="IY218" s="86">
        <f t="shared" si="555"/>
        <v>4.4930001289141952E-38</v>
      </c>
      <c r="IZ218" s="86">
        <f t="shared" si="556"/>
        <v>2.7356197070937174E-57</v>
      </c>
      <c r="JA218" s="86">
        <f t="shared" si="557"/>
        <v>4.9364865179275525E-56</v>
      </c>
      <c r="JB218" s="86">
        <f t="shared" si="558"/>
        <v>5.6810332503350944E-54</v>
      </c>
      <c r="JC218" s="86">
        <f t="shared" si="559"/>
        <v>4.6777827834507639E-74</v>
      </c>
      <c r="JD218" s="86">
        <f t="shared" si="560"/>
        <v>1.0906945968124839E-64</v>
      </c>
      <c r="JE218" s="86">
        <f t="shared" si="561"/>
        <v>1.8589144339515993E-73</v>
      </c>
      <c r="JF218" s="86">
        <f t="shared" si="562"/>
        <v>1.5569852397345664E-85</v>
      </c>
      <c r="JG218" s="86">
        <f t="shared" si="563"/>
        <v>3.704458675550307E-91</v>
      </c>
      <c r="JH218" s="86">
        <f t="shared" si="564"/>
        <v>1.1821004017474913E-84</v>
      </c>
      <c r="JI218" s="86">
        <f t="shared" si="565"/>
        <v>2.9475478386714632E-62</v>
      </c>
      <c r="JJ218" s="86">
        <f t="shared" si="566"/>
        <v>7.1923443976235407E-55</v>
      </c>
      <c r="JK218" s="86">
        <f t="shared" si="567"/>
        <v>2.3975858415334175E-49</v>
      </c>
      <c r="JL218" s="86">
        <f t="shared" si="568"/>
        <v>3.9368951230462316E-6</v>
      </c>
      <c r="JM218" s="86">
        <f t="shared" si="569"/>
        <v>2.6252724303112714E-23</v>
      </c>
    </row>
    <row r="219" spans="2:273" x14ac:dyDescent="0.25">
      <c r="B219" s="2">
        <v>192</v>
      </c>
      <c r="C219" s="37">
        <v>73.781000000000006</v>
      </c>
      <c r="D219" s="37">
        <v>69.564999999999998</v>
      </c>
      <c r="E219" s="37">
        <v>70.852000000000004</v>
      </c>
      <c r="F219" s="37">
        <v>69.209999999999994</v>
      </c>
      <c r="G219" s="37">
        <v>64.290000000000006</v>
      </c>
      <c r="H219" s="37">
        <v>64.852000000000004</v>
      </c>
      <c r="I219" s="37">
        <v>66.835999999999999</v>
      </c>
      <c r="J219" s="37">
        <v>64.531999999999996</v>
      </c>
      <c r="K219" s="37">
        <v>68.064999999999998</v>
      </c>
      <c r="L219" s="37">
        <v>66.855000000000004</v>
      </c>
      <c r="M219" s="37">
        <v>66.225999999999999</v>
      </c>
      <c r="N219" s="37">
        <v>68.016000000000005</v>
      </c>
      <c r="O219" s="37">
        <v>69.403000000000006</v>
      </c>
      <c r="P219" s="37">
        <v>70.254000000000005</v>
      </c>
      <c r="Q219" s="37">
        <v>71.468000000000004</v>
      </c>
      <c r="S219" s="4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71.915894443496285</v>
      </c>
      <c r="T219" s="4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69.32438113343045</v>
      </c>
      <c r="U219" s="4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70.702271490326694</v>
      </c>
      <c r="V219" s="4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68.435926342416025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65.914974533640645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64.642773865913711</v>
      </c>
      <c r="AD219" s="4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67.894837721255016</v>
      </c>
      <c r="AE219" s="4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68.947092845639744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70.963413908178126</v>
      </c>
      <c r="AI219" s="4">
        <f t="shared" ref="AI219:AI227" si="668">IF(OR($B219 &lt; C$230, $B219 &gt; C$233), 0, C219-S219)</f>
        <v>1.8651055565037211</v>
      </c>
      <c r="AJ219" s="4">
        <f t="shared" ref="AJ219:AJ227" si="669">IF(OR($B219 &lt; D$230, $B219 &gt; D$233), 0, D219-T219)</f>
        <v>0.24061886656954812</v>
      </c>
      <c r="AK219" s="4">
        <f t="shared" ref="AK219:AK227" si="670">IF(OR($B219 &lt; E$230, $B219 &gt; E$233), 0, E219-U219)</f>
        <v>0.14972850967330942</v>
      </c>
      <c r="AL219" s="4">
        <f t="shared" ref="AL219:AL227" si="671">IF(OR($B219 &lt; F$230, $B219 &gt; F$233), 0, F219-V219)</f>
        <v>0.77407365758396907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-1.0629745336406415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1.5832261340862885</v>
      </c>
      <c r="AT219" s="4">
        <f t="shared" ref="AT219:AT227" si="679">IF(OR($B219 &lt; N$230, $B219 &gt; N$233), 0, N219-AD219)</f>
        <v>0.12116227874498975</v>
      </c>
      <c r="AU219" s="4">
        <f t="shared" ref="AU219:AU227" si="680">IF(OR($B219 &lt; O$230, $B219 &gt; O$233), 0, O219-AE219)</f>
        <v>0.4559071543602613</v>
      </c>
      <c r="AV219" s="4">
        <f t="shared" ref="AV219:AW227" si="681">IF(OR($B219 &lt; P$230, $B219 &gt; P$233), 0, P219-AF219)</f>
        <v>0</v>
      </c>
      <c r="AW219" s="4">
        <f t="shared" si="681"/>
        <v>0.50458609182187786</v>
      </c>
      <c r="AY219" s="2">
        <f t="shared" si="520"/>
        <v>71.915894443496285</v>
      </c>
      <c r="AZ219" s="2">
        <f t="shared" si="571"/>
        <v>69.32438113343045</v>
      </c>
      <c r="BA219" s="2">
        <f t="shared" si="572"/>
        <v>70.702271490326694</v>
      </c>
      <c r="BB219" s="2">
        <f t="shared" si="573"/>
        <v>68.435926342416025</v>
      </c>
      <c r="BC219" s="2" t="e">
        <f t="shared" si="574"/>
        <v>#N/A</v>
      </c>
      <c r="BD219" s="2">
        <f t="shared" si="575"/>
        <v>65.914974533640645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>
        <f t="shared" si="580"/>
        <v>64.642773865913711</v>
      </c>
      <c r="BJ219" s="2">
        <f t="shared" si="581"/>
        <v>67.894837721255016</v>
      </c>
      <c r="BK219" s="2">
        <f t="shared" si="582"/>
        <v>68.947092845639744</v>
      </c>
      <c r="BL219" s="2" t="e">
        <f t="shared" si="583"/>
        <v>#N/A</v>
      </c>
      <c r="BM219" s="2">
        <f t="shared" si="584"/>
        <v>70.963413908178126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>
        <f t="shared" ref="CU219:CU227" si="697">IF(AND(IY219 &lt; $DI$22, $B219 &gt; C$7, $B219 &lt; C$233), C219, "")</f>
        <v>73.781000000000006</v>
      </c>
      <c r="CV219" s="2">
        <f t="shared" ref="CV219:CV227" si="698">IF(AND(IZ219 &lt; $DI$22, $B219 &gt; D$7, $B219 &lt; D$233), D219, "")</f>
        <v>69.564999999999998</v>
      </c>
      <c r="CW219" s="2">
        <f t="shared" ref="CW219:CW227" si="699">IF(AND(JA219 &lt; $DI$22, $B219 &gt; E$7, $B219 &lt; E$233), E219, "")</f>
        <v>70.852000000000004</v>
      </c>
      <c r="CX219" s="2">
        <f t="shared" ref="CX219:CX227" si="700">IF(AND(JB219 &lt; $DI$22, $B219 &gt; F$7, $B219 &lt; F$233), F219, "")</f>
        <v>69.209999999999994</v>
      </c>
      <c r="CY219" s="2" t="str">
        <f t="shared" ref="CY219:CY227" si="701">IF(AND(JC219 &lt; $DI$22, $B219 &gt; G$7, $B219 &lt; G$233), G219, "")</f>
        <v/>
      </c>
      <c r="CZ219" s="2">
        <f t="shared" ref="CZ219:CZ227" si="702">IF(AND(JD219 &lt; $DI$22, $B219 &gt; H$7, $B219 &lt; H$233), H219, "")</f>
        <v>64.852000000000004</v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>
        <f t="shared" ref="DE219:DE227" si="707">IF(AND(JI219 &lt; $DI$22, $B219 &gt; M$7, $B219 &lt; M$233), M219, "")</f>
        <v>66.225999999999999</v>
      </c>
      <c r="DF219" s="2">
        <f t="shared" ref="DF219:DF227" si="708">IF(AND(JJ219 &lt; $DI$22, $B219 &gt; N$7, $B219 &lt; N$233), N219, "")</f>
        <v>68.016000000000005</v>
      </c>
      <c r="DG219" s="2">
        <f t="shared" ref="DG219:DG227" si="709">IF(AND(JK219 &lt; $DI$22, $B219 &gt; O$7, $B219 &lt; O$233), O219, "")</f>
        <v>69.403000000000006</v>
      </c>
      <c r="DH219" s="2" t="str">
        <f t="shared" ref="DH219:DH227" si="710">IF(AND(JL219 &lt; $DI$22, $B219 &gt; P$7, $B219 &lt; P$233), P219, "")</f>
        <v/>
      </c>
      <c r="DI219" s="2">
        <f t="shared" ref="DI219:DI227" si="711">IF(AND(JM219 &lt; $DI$22, $B219 &gt; Q$7, $B219 &lt; Q$233), Q219, "")</f>
        <v>71.468000000000004</v>
      </c>
      <c r="DK219" s="2">
        <f t="shared" ref="DK219:DK227" si="712">BO$228*$B219+BO$229</f>
        <v>120.43580791301721</v>
      </c>
      <c r="DL219" s="2">
        <f t="shared" ref="DL219:DY227" si="713">BP$228*$B219+BP$229</f>
        <v>111.99891413445698</v>
      </c>
      <c r="DM219" s="2">
        <f t="shared" si="713"/>
        <v>109.19436726064635</v>
      </c>
      <c r="DN219" s="2">
        <f t="shared" si="713"/>
        <v>113.04624860222025</v>
      </c>
      <c r="DO219" s="2">
        <f t="shared" si="713"/>
        <v>106.57189200131305</v>
      </c>
      <c r="DP219" s="2">
        <f t="shared" si="713"/>
        <v>99.636300404858275</v>
      </c>
      <c r="DQ219" s="2">
        <f t="shared" si="713"/>
        <v>116.48570489060489</v>
      </c>
      <c r="DR219" s="2">
        <f t="shared" si="713"/>
        <v>122.77497086834734</v>
      </c>
      <c r="DS219" s="2">
        <f t="shared" si="713"/>
        <v>119.57826700986701</v>
      </c>
      <c r="DT219" s="2">
        <f t="shared" si="713"/>
        <v>100.46720009483165</v>
      </c>
      <c r="DU219" s="2">
        <f t="shared" si="713"/>
        <v>106.26386574023412</v>
      </c>
      <c r="DV219" s="2">
        <f t="shared" si="713"/>
        <v>110.50999089068826</v>
      </c>
      <c r="DW219" s="2">
        <f t="shared" si="713"/>
        <v>118.65088110661267</v>
      </c>
      <c r="DX219" s="2">
        <f t="shared" si="713"/>
        <v>125.44547031317032</v>
      </c>
      <c r="DY219" s="2">
        <f t="shared" si="713"/>
        <v>100.07367741935484</v>
      </c>
      <c r="EA219" s="2">
        <f t="shared" si="652"/>
        <v>69.668221788533259</v>
      </c>
      <c r="EB219" s="2">
        <f t="shared" ref="EB219:EB227" si="714">CF$228*$B219+CF$229</f>
        <v>69.226765374259529</v>
      </c>
      <c r="EC219" s="2">
        <f t="shared" ref="EC219:EC227" si="715">CG$228*$B219+CG$229</f>
        <v>69.825630390066138</v>
      </c>
      <c r="ED219" s="2">
        <f t="shared" ref="ED219:ED227" si="716">CH$228*$B219+CH$229</f>
        <v>68.083864689045015</v>
      </c>
      <c r="EE219" s="2">
        <f t="shared" ref="EE219:EE227" si="717">CI$228*$B219+CI$229</f>
        <v>61.087345696196287</v>
      </c>
      <c r="EF219" s="2">
        <f t="shared" ref="EF219:EF227" si="718">CJ$228*$B219+CJ$229</f>
        <v>62.172497196591792</v>
      </c>
      <c r="EG219" s="2">
        <f t="shared" ref="EG219:EG227" si="719">CK$228*$B219+CK$229</f>
        <v>63.981747070454809</v>
      </c>
      <c r="EH219" s="2">
        <f t="shared" ref="EH219:EH227" si="720">CL$228*$B219+CL$229</f>
        <v>60.833568512362831</v>
      </c>
      <c r="EI219" s="2">
        <f t="shared" ref="EI219:EI227" si="721">CM$228*$B219+CM$229</f>
        <v>66.347989320388336</v>
      </c>
      <c r="EJ219" s="2">
        <f t="shared" ref="EJ219:EJ227" si="722">CN$228*$B219+CN$229</f>
        <v>64.852244458930926</v>
      </c>
      <c r="EK219" s="2">
        <f t="shared" ref="EK219:EK227" si="723">CO$228*$B219+CO$229</f>
        <v>62.974412674578467</v>
      </c>
      <c r="EL219" s="2">
        <f t="shared" ref="EL219:EL227" si="724">CP$228*$B219+CP$229</f>
        <v>68.72924228712462</v>
      </c>
      <c r="EM219" s="2">
        <f t="shared" ref="EM219:EM227" si="725">CQ$228*$B219+CQ$229</f>
        <v>67.838535602350646</v>
      </c>
      <c r="EN219" s="2">
        <f t="shared" ref="EN219:EN227" si="726">CR$228*$B219+CR$229</f>
        <v>71.151919058257434</v>
      </c>
      <c r="EO219" s="2">
        <f t="shared" ref="EO219:EO227" si="727">CS$228*$B219+CS$229</f>
        <v>70.42096407480318</v>
      </c>
      <c r="EQ219" s="2">
        <f t="shared" ref="EQ219:EQ227" si="728">CU$228*$B219+CU$229</f>
        <v>72.015291428571444</v>
      </c>
      <c r="ER219" s="2">
        <f t="shared" ref="ER219:FE227" si="729">CV$228*$B219+CV$229</f>
        <v>69.326788814766715</v>
      </c>
      <c r="ES219" s="2">
        <f t="shared" si="729"/>
        <v>70.726674978196456</v>
      </c>
      <c r="ET219" s="2">
        <f t="shared" si="729"/>
        <v>68.446364188116704</v>
      </c>
      <c r="EU219" s="2">
        <f t="shared" si="729"/>
        <v>64.387927247896215</v>
      </c>
      <c r="EV219" s="2">
        <f t="shared" si="729"/>
        <v>66.014968373354989</v>
      </c>
      <c r="EW219" s="2">
        <f t="shared" si="729"/>
        <v>65.926755684414957</v>
      </c>
      <c r="EX219" s="2">
        <f t="shared" si="729"/>
        <v>63.136478079975703</v>
      </c>
      <c r="EY219" s="2">
        <f t="shared" si="729"/>
        <v>66.008817252877861</v>
      </c>
      <c r="EZ219" s="2">
        <f t="shared" si="729"/>
        <v>66.141347153567821</v>
      </c>
      <c r="FA219" s="2">
        <f t="shared" si="729"/>
        <v>64.695245667227496</v>
      </c>
      <c r="FB219" s="2">
        <f t="shared" si="729"/>
        <v>67.863410494999926</v>
      </c>
      <c r="FC219" s="2">
        <f t="shared" si="729"/>
        <v>68.994914880559023</v>
      </c>
      <c r="FD219" s="2">
        <f t="shared" si="729"/>
        <v>69.91675172915528</v>
      </c>
      <c r="FE219" s="2">
        <f t="shared" si="729"/>
        <v>70.993195266055508</v>
      </c>
      <c r="FG219" s="2">
        <f t="shared" ref="FG219:FG227" si="730">POWER(10,($B219-C$231)/C$229)/(1+POWER(10,($B219-C$231)/C$229))</f>
        <v>0.99999888083404864</v>
      </c>
      <c r="FH219" s="2">
        <f t="shared" ref="FH219:FU227" si="731">POWER(10,($B219-D$231)/D$229)/(1+POWER(10,($B219-D$231)/D$229))</f>
        <v>0.99999878029012768</v>
      </c>
      <c r="FI219" s="2">
        <f t="shared" si="731"/>
        <v>0.99999876013195277</v>
      </c>
      <c r="FJ219" s="2">
        <f t="shared" si="731"/>
        <v>0.9999986525123391</v>
      </c>
      <c r="FK219" s="2">
        <f t="shared" si="731"/>
        <v>0.99999852365532682</v>
      </c>
      <c r="FL219" s="2">
        <f t="shared" si="731"/>
        <v>0.99999862557309083</v>
      </c>
      <c r="FM219" s="2">
        <f t="shared" si="731"/>
        <v>0.99999840763870296</v>
      </c>
      <c r="FN219" s="2">
        <f t="shared" si="731"/>
        <v>0.99999836196002256</v>
      </c>
      <c r="FO219" s="2">
        <f t="shared" si="731"/>
        <v>0.99999845793197939</v>
      </c>
      <c r="FP219" s="2">
        <f t="shared" si="731"/>
        <v>0.99999844556576023</v>
      </c>
      <c r="FQ219" s="2">
        <f t="shared" si="731"/>
        <v>0.99999847279074294</v>
      </c>
      <c r="FR219" s="2">
        <f t="shared" si="731"/>
        <v>0.99999846684057736</v>
      </c>
      <c r="FS219" s="2">
        <f t="shared" si="731"/>
        <v>0.9999985535060163</v>
      </c>
      <c r="FT219" s="2">
        <f t="shared" si="731"/>
        <v>0.99999842050101073</v>
      </c>
      <c r="FU219" s="2">
        <f t="shared" si="731"/>
        <v>0.99999818979045585</v>
      </c>
      <c r="FW219" s="2">
        <f t="shared" si="536"/>
        <v>0.95762639474670097</v>
      </c>
      <c r="FX219" s="2">
        <f t="shared" si="588"/>
        <v>0.97540725518053484</v>
      </c>
      <c r="FY219" s="2">
        <f t="shared" si="589"/>
        <v>0.97286227537373815</v>
      </c>
      <c r="FZ219" s="2">
        <f t="shared" si="590"/>
        <v>0.97103876837044079</v>
      </c>
      <c r="GA219" s="2">
        <f t="shared" si="591"/>
        <v>0.97433507357157778</v>
      </c>
      <c r="GB219" s="2">
        <f t="shared" si="592"/>
        <v>0.97396328394638243</v>
      </c>
      <c r="GC219" s="2">
        <f t="shared" si="593"/>
        <v>0.97563402251992126</v>
      </c>
      <c r="GD219" s="2">
        <f t="shared" si="594"/>
        <v>0.97976896361414867</v>
      </c>
      <c r="GE219" s="2">
        <f t="shared" si="595"/>
        <v>0.98276261199869142</v>
      </c>
      <c r="GF219" s="2">
        <f t="shared" si="596"/>
        <v>0.97599542211004575</v>
      </c>
      <c r="GG219" s="2">
        <f t="shared" si="597"/>
        <v>0.96946948739844407</v>
      </c>
      <c r="GH219" s="2">
        <f t="shared" si="598"/>
        <v>0.96377683287683957</v>
      </c>
      <c r="GI219" s="2">
        <f t="shared" si="599"/>
        <v>0.95858146580977854</v>
      </c>
      <c r="GJ219" s="2">
        <f t="shared" si="600"/>
        <v>0.95981701328304259</v>
      </c>
      <c r="GK219" s="2">
        <f t="shared" si="601"/>
        <v>0.9478619202200681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2.1988371567634085E-264</v>
      </c>
      <c r="HD219" s="86">
        <f t="shared" si="616"/>
        <v>2.7688013924402528E-304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1.4455919879875721E-108</v>
      </c>
      <c r="HT219" s="86">
        <f t="shared" si="630"/>
        <v>1.0334599807654481E-133</v>
      </c>
      <c r="HU219" s="86">
        <f t="shared" si="631"/>
        <v>5.4550408473222763E-140</v>
      </c>
      <c r="HV219" s="86">
        <f t="shared" si="632"/>
        <v>2.0986786266181014E-135</v>
      </c>
      <c r="HW219" s="86">
        <f t="shared" si="633"/>
        <v>5.4804196019116181E-175</v>
      </c>
      <c r="HX219" s="86">
        <f t="shared" si="634"/>
        <v>8.4754664396894074E-156</v>
      </c>
      <c r="HY219" s="86">
        <f t="shared" si="635"/>
        <v>6.2563875612429282E-171</v>
      </c>
      <c r="HZ219" s="86">
        <f t="shared" si="636"/>
        <v>3.340010557086025E-191</v>
      </c>
      <c r="IA219" s="86">
        <f t="shared" si="637"/>
        <v>6.4741651801948271E-191</v>
      </c>
      <c r="IB219" s="86">
        <f t="shared" si="638"/>
        <v>1.7613486806124735E-199</v>
      </c>
      <c r="IC219" s="86">
        <f t="shared" si="639"/>
        <v>1.2311891458633807E-158</v>
      </c>
      <c r="ID219" s="86">
        <f t="shared" si="640"/>
        <v>2.0620343887982376E-147</v>
      </c>
      <c r="IE219" s="86">
        <f t="shared" si="641"/>
        <v>1.405016098145096E-140</v>
      </c>
      <c r="IF219" s="86">
        <f t="shared" si="642"/>
        <v>1.4693225993732471E-90</v>
      </c>
      <c r="IG219" s="86">
        <f t="shared" si="643"/>
        <v>3.3579120329269895E-86</v>
      </c>
      <c r="II219" s="86">
        <f t="shared" si="540"/>
        <v>2.5484342922977526E-40</v>
      </c>
      <c r="IJ219" s="86">
        <f t="shared" si="541"/>
        <v>3.5720042834956834E-60</v>
      </c>
      <c r="IK219" s="86">
        <f t="shared" si="542"/>
        <v>6.1882461583614242E-59</v>
      </c>
      <c r="IL219" s="86">
        <f t="shared" si="543"/>
        <v>8.0742654148391874E-57</v>
      </c>
      <c r="IM219" s="86">
        <f t="shared" si="544"/>
        <v>7.4150282893404094E-78</v>
      </c>
      <c r="IN219" s="86">
        <f t="shared" si="545"/>
        <v>5.192166414773481E-68</v>
      </c>
      <c r="IO219" s="86">
        <f t="shared" si="546"/>
        <v>3.6081242742508484E-77</v>
      </c>
      <c r="IP219" s="86">
        <f t="shared" si="547"/>
        <v>1.1915968227061439E-89</v>
      </c>
      <c r="IQ219" s="86">
        <f t="shared" si="548"/>
        <v>2.2905994338910535E-95</v>
      </c>
      <c r="IR219" s="86">
        <f t="shared" si="549"/>
        <v>6.3111249496816289E-89</v>
      </c>
      <c r="IS219" s="86">
        <f t="shared" si="550"/>
        <v>1.3111381881636895E-65</v>
      </c>
      <c r="IT219" s="86">
        <f t="shared" si="551"/>
        <v>5.5947463999678375E-58</v>
      </c>
      <c r="IU219" s="86">
        <f t="shared" si="552"/>
        <v>2.9082394213014692E-52</v>
      </c>
      <c r="IV219" s="86">
        <f t="shared" si="553"/>
        <v>2.0078862719513096E-6</v>
      </c>
      <c r="IW219" s="86">
        <f t="shared" si="554"/>
        <v>9.4028876430135719E-25</v>
      </c>
      <c r="IY219" s="86">
        <f t="shared" si="555"/>
        <v>2.5484342922977526E-40</v>
      </c>
      <c r="IZ219" s="86">
        <f t="shared" si="556"/>
        <v>3.5720042834956834E-60</v>
      </c>
      <c r="JA219" s="86">
        <f t="shared" si="557"/>
        <v>6.1882461583614242E-59</v>
      </c>
      <c r="JB219" s="86">
        <f t="shared" si="558"/>
        <v>8.0742654148391874E-57</v>
      </c>
      <c r="JC219" s="86">
        <f t="shared" si="559"/>
        <v>7.4150282893404094E-78</v>
      </c>
      <c r="JD219" s="86">
        <f t="shared" si="560"/>
        <v>5.192166414773481E-68</v>
      </c>
      <c r="JE219" s="86">
        <f t="shared" si="561"/>
        <v>3.6081242742508484E-77</v>
      </c>
      <c r="JF219" s="86">
        <f t="shared" si="562"/>
        <v>1.1915968227061439E-89</v>
      </c>
      <c r="JG219" s="86">
        <f t="shared" si="563"/>
        <v>2.2905994338910535E-95</v>
      </c>
      <c r="JH219" s="86">
        <f t="shared" si="564"/>
        <v>6.3111249496816289E-89</v>
      </c>
      <c r="JI219" s="86">
        <f t="shared" si="565"/>
        <v>1.3111381881636895E-65</v>
      </c>
      <c r="JJ219" s="86">
        <f t="shared" si="566"/>
        <v>5.5947463999678375E-58</v>
      </c>
      <c r="JK219" s="86">
        <f t="shared" si="567"/>
        <v>2.9082394213014692E-52</v>
      </c>
      <c r="JL219" s="86">
        <f t="shared" si="568"/>
        <v>2.0078862719513096E-6</v>
      </c>
      <c r="JM219" s="86">
        <f t="shared" si="569"/>
        <v>9.4028876430135719E-25</v>
      </c>
    </row>
    <row r="220" spans="2:273" x14ac:dyDescent="0.25">
      <c r="B220" s="2">
        <v>193</v>
      </c>
      <c r="C220" s="37">
        <v>71.453000000000003</v>
      </c>
      <c r="D220" s="37">
        <v>69.516000000000005</v>
      </c>
      <c r="E220" s="37">
        <v>69.950999999999993</v>
      </c>
      <c r="F220" s="37">
        <v>68.194000000000003</v>
      </c>
      <c r="G220" s="37">
        <v>65.5</v>
      </c>
      <c r="H220" s="37">
        <v>64.474999999999994</v>
      </c>
      <c r="I220" s="37">
        <v>65.525000000000006</v>
      </c>
      <c r="J220" s="37">
        <v>63.823</v>
      </c>
      <c r="K220" s="37">
        <v>67.290000000000006</v>
      </c>
      <c r="L220" s="37">
        <v>66.855000000000004</v>
      </c>
      <c r="M220" s="37">
        <v>65.338999999999999</v>
      </c>
      <c r="N220" s="37">
        <v>67.451999999999998</v>
      </c>
      <c r="O220" s="37">
        <v>69.968000000000004</v>
      </c>
      <c r="P220" s="37">
        <v>69.81</v>
      </c>
      <c r="Q220" s="37">
        <v>70.161000000000001</v>
      </c>
      <c r="S220" s="4">
        <f t="shared" si="653"/>
        <v>71.836266938826739</v>
      </c>
      <c r="T220" s="4">
        <f t="shared" si="654"/>
        <v>69.232662975065011</v>
      </c>
      <c r="U220" s="4">
        <f t="shared" si="655"/>
        <v>70.63370077848009</v>
      </c>
      <c r="V220" s="4">
        <f t="shared" si="656"/>
        <v>68.353420756224395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>
        <f t="shared" si="663"/>
        <v>64.523468555957677</v>
      </c>
      <c r="AD220" s="4">
        <f t="shared" si="664"/>
        <v>67.813859326311203</v>
      </c>
      <c r="AE220" s="4">
        <f t="shared" si="665"/>
        <v>68.876764133554289</v>
      </c>
      <c r="AF220" s="4" t="e">
        <f t="shared" si="666"/>
        <v>#N/A</v>
      </c>
      <c r="AG220" s="4">
        <f t="shared" si="667"/>
        <v>70.860987946313145</v>
      </c>
      <c r="AI220" s="4">
        <f t="shared" si="668"/>
        <v>-0.38326693882673624</v>
      </c>
      <c r="AJ220" s="4">
        <f t="shared" si="669"/>
        <v>0.28333702493499402</v>
      </c>
      <c r="AK220" s="4">
        <f t="shared" si="670"/>
        <v>-0.68270077848009691</v>
      </c>
      <c r="AL220" s="4">
        <f t="shared" si="671"/>
        <v>-0.15942075622439233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0.81553144404232114</v>
      </c>
      <c r="AT220" s="4">
        <f t="shared" si="679"/>
        <v>-0.36185932631120465</v>
      </c>
      <c r="AU220" s="4">
        <f t="shared" si="680"/>
        <v>1.0912358664457145</v>
      </c>
      <c r="AV220" s="4">
        <f t="shared" si="681"/>
        <v>0</v>
      </c>
      <c r="AW220" s="4">
        <f t="shared" si="681"/>
        <v>-0.69998794631314354</v>
      </c>
      <c r="AY220" s="2">
        <f t="shared" ref="AY220:AY227" si="732">IF(OR($B220 &lt; C$230, $B220 &gt; C$233), #N/A, ((1-FG220)*DK220) + (FG220 - FW220)*EA220 + (FW220*EQ220))</f>
        <v>71.836266938826739</v>
      </c>
      <c r="AZ220" s="2">
        <f t="shared" si="571"/>
        <v>69.232662975065011</v>
      </c>
      <c r="BA220" s="2">
        <f t="shared" si="572"/>
        <v>70.63370077848009</v>
      </c>
      <c r="BB220" s="2">
        <f t="shared" si="573"/>
        <v>68.353420756224395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>
        <f t="shared" si="580"/>
        <v>64.523468555957677</v>
      </c>
      <c r="BJ220" s="2">
        <f t="shared" si="581"/>
        <v>67.813859326311203</v>
      </c>
      <c r="BK220" s="2">
        <f t="shared" si="582"/>
        <v>68.876764133554289</v>
      </c>
      <c r="BL220" s="2" t="e">
        <f t="shared" si="583"/>
        <v>#N/A</v>
      </c>
      <c r="BM220" s="2">
        <f t="shared" si="584"/>
        <v>70.860987946313145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>
        <f t="shared" si="697"/>
        <v>71.453000000000003</v>
      </c>
      <c r="CV220" s="2">
        <f t="shared" si="698"/>
        <v>69.516000000000005</v>
      </c>
      <c r="CW220" s="2">
        <f t="shared" si="699"/>
        <v>69.950999999999993</v>
      </c>
      <c r="CX220" s="2">
        <f t="shared" si="700"/>
        <v>68.194000000000003</v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>
        <f t="shared" si="707"/>
        <v>65.338999999999999</v>
      </c>
      <c r="DF220" s="2">
        <f t="shared" si="708"/>
        <v>67.451999999999998</v>
      </c>
      <c r="DG220" s="2">
        <f t="shared" si="709"/>
        <v>69.968000000000004</v>
      </c>
      <c r="DH220" s="2" t="str">
        <f t="shared" si="710"/>
        <v/>
      </c>
      <c r="DI220" s="2">
        <f t="shared" si="711"/>
        <v>70.161000000000001</v>
      </c>
      <c r="DK220" s="2">
        <f t="shared" si="712"/>
        <v>120.61451344004831</v>
      </c>
      <c r="DL220" s="2">
        <f t="shared" si="713"/>
        <v>112.12590295221892</v>
      </c>
      <c r="DM220" s="2">
        <f t="shared" si="713"/>
        <v>109.31322742373908</v>
      </c>
      <c r="DN220" s="2">
        <f t="shared" si="713"/>
        <v>113.1888833968074</v>
      </c>
      <c r="DO220" s="2">
        <f t="shared" si="713"/>
        <v>106.67503238866396</v>
      </c>
      <c r="DP220" s="2">
        <f t="shared" si="713"/>
        <v>99.701906072874465</v>
      </c>
      <c r="DQ220" s="2">
        <f t="shared" si="713"/>
        <v>116.67225405405406</v>
      </c>
      <c r="DR220" s="2">
        <f t="shared" si="713"/>
        <v>123.00288795518208</v>
      </c>
      <c r="DS220" s="2">
        <f t="shared" si="713"/>
        <v>119.77616636636637</v>
      </c>
      <c r="DT220" s="2">
        <f t="shared" si="713"/>
        <v>100.53338193456614</v>
      </c>
      <c r="DU220" s="2">
        <f t="shared" si="713"/>
        <v>106.37325878104821</v>
      </c>
      <c r="DV220" s="2">
        <f t="shared" si="713"/>
        <v>110.64106356275303</v>
      </c>
      <c r="DW220" s="2">
        <f t="shared" si="713"/>
        <v>118.83590155195681</v>
      </c>
      <c r="DX220" s="2">
        <f t="shared" si="713"/>
        <v>125.66624264264264</v>
      </c>
      <c r="DY220" s="2">
        <f t="shared" si="713"/>
        <v>100.14495282258063</v>
      </c>
      <c r="EA220" s="2">
        <f t="shared" si="652"/>
        <v>69.551078020643601</v>
      </c>
      <c r="EB220" s="2">
        <f t="shared" si="714"/>
        <v>69.132397119009127</v>
      </c>
      <c r="EC220" s="2">
        <f t="shared" si="715"/>
        <v>69.744404680793622</v>
      </c>
      <c r="ED220" s="2">
        <f t="shared" si="716"/>
        <v>67.995358053603951</v>
      </c>
      <c r="EE220" s="2">
        <f t="shared" si="717"/>
        <v>60.947446652049656</v>
      </c>
      <c r="EF220" s="2">
        <f t="shared" si="718"/>
        <v>62.060527300732396</v>
      </c>
      <c r="EG220" s="2">
        <f t="shared" si="719"/>
        <v>63.883810136330553</v>
      </c>
      <c r="EH220" s="2">
        <f t="shared" si="720"/>
        <v>60.70184187423159</v>
      </c>
      <c r="EI220" s="2">
        <f t="shared" si="721"/>
        <v>66.257214492067234</v>
      </c>
      <c r="EJ220" s="2">
        <f t="shared" si="722"/>
        <v>64.745925761178029</v>
      </c>
      <c r="EK220" s="2">
        <f t="shared" si="723"/>
        <v>62.829837947753077</v>
      </c>
      <c r="EL220" s="2">
        <f t="shared" si="724"/>
        <v>68.660796791443829</v>
      </c>
      <c r="EM220" s="2">
        <f t="shared" si="725"/>
        <v>67.749730460333026</v>
      </c>
      <c r="EN220" s="2">
        <f t="shared" si="726"/>
        <v>71.046044659735344</v>
      </c>
      <c r="EO220" s="2">
        <f t="shared" si="727"/>
        <v>70.309427165354364</v>
      </c>
      <c r="EQ220" s="2">
        <f t="shared" si="728"/>
        <v>71.928431929824569</v>
      </c>
      <c r="ER220" s="2">
        <f t="shared" si="729"/>
        <v>69.234919597430448</v>
      </c>
      <c r="ES220" s="2">
        <f t="shared" si="729"/>
        <v>70.656278847999289</v>
      </c>
      <c r="ET220" s="2">
        <f t="shared" si="729"/>
        <v>68.363103270741931</v>
      </c>
      <c r="EU220" s="2">
        <f t="shared" si="729"/>
        <v>64.287029226165387</v>
      </c>
      <c r="EV220" s="2">
        <f t="shared" si="729"/>
        <v>65.949350212129417</v>
      </c>
      <c r="EW220" s="2">
        <f t="shared" si="729"/>
        <v>65.852517553538206</v>
      </c>
      <c r="EX220" s="2">
        <f t="shared" si="729"/>
        <v>63.033115346690778</v>
      </c>
      <c r="EY220" s="2">
        <f t="shared" si="729"/>
        <v>65.915303347948125</v>
      </c>
      <c r="EZ220" s="2">
        <f t="shared" si="729"/>
        <v>66.050982427652997</v>
      </c>
      <c r="FA220" s="2">
        <f t="shared" si="729"/>
        <v>64.572048974269194</v>
      </c>
      <c r="FB220" s="2">
        <f t="shared" si="729"/>
        <v>67.784767662721592</v>
      </c>
      <c r="FC220" s="2">
        <f t="shared" si="729"/>
        <v>68.921106314933596</v>
      </c>
      <c r="FD220" s="2">
        <f t="shared" si="729"/>
        <v>69.795242488875601</v>
      </c>
      <c r="FE220" s="2">
        <f t="shared" si="729"/>
        <v>70.888605847789592</v>
      </c>
      <c r="FG220" s="2">
        <f t="shared" si="730"/>
        <v>0.99999897930842074</v>
      </c>
      <c r="FH220" s="2">
        <f t="shared" si="731"/>
        <v>0.9999988876112561</v>
      </c>
      <c r="FI220" s="2">
        <f t="shared" si="731"/>
        <v>0.99999886922677816</v>
      </c>
      <c r="FJ220" s="2">
        <f t="shared" si="731"/>
        <v>0.9999987710765017</v>
      </c>
      <c r="FK220" s="2">
        <f t="shared" si="731"/>
        <v>0.99999865355748052</v>
      </c>
      <c r="FL220" s="2">
        <f t="shared" si="731"/>
        <v>0.99999874650760934</v>
      </c>
      <c r="FM220" s="2">
        <f t="shared" si="731"/>
        <v>0.99999854774903341</v>
      </c>
      <c r="FN220" s="2">
        <f t="shared" si="731"/>
        <v>0.99999850608956997</v>
      </c>
      <c r="FO220" s="2">
        <f t="shared" si="731"/>
        <v>0.99999859361705945</v>
      </c>
      <c r="FP220" s="2">
        <f t="shared" si="731"/>
        <v>0.99999858233893035</v>
      </c>
      <c r="FQ220" s="2">
        <f t="shared" si="731"/>
        <v>0.99999860716841649</v>
      </c>
      <c r="FR220" s="2">
        <f t="shared" si="731"/>
        <v>0.99999860174179955</v>
      </c>
      <c r="FS220" s="2">
        <f t="shared" si="731"/>
        <v>0.99999868078163989</v>
      </c>
      <c r="FT220" s="2">
        <f t="shared" si="731"/>
        <v>0.99999855947960081</v>
      </c>
      <c r="FU220" s="2">
        <f t="shared" si="731"/>
        <v>0.99999834906901119</v>
      </c>
      <c r="FW220" s="2">
        <f t="shared" ref="FW220:FW227" si="748">POWER(10,($B220-C$232)/C$229)/(1+POWER(10,($B220-C$232)/C$229))</f>
        <v>0.96121018807496794</v>
      </c>
      <c r="FX220" s="2">
        <f t="shared" si="588"/>
        <v>0.97752251123014311</v>
      </c>
      <c r="FY220" s="2">
        <f t="shared" si="589"/>
        <v>0.97519086108809638</v>
      </c>
      <c r="FZ220" s="2">
        <f t="shared" si="590"/>
        <v>0.97351956341243795</v>
      </c>
      <c r="GA220" s="2">
        <f t="shared" si="591"/>
        <v>0.97654033145356145</v>
      </c>
      <c r="GB220" s="2">
        <f t="shared" si="592"/>
        <v>0.97619970748649787</v>
      </c>
      <c r="GC220" s="2">
        <f t="shared" si="593"/>
        <v>0.97773021931059212</v>
      </c>
      <c r="GD220" s="2">
        <f t="shared" si="594"/>
        <v>0.98151617224275656</v>
      </c>
      <c r="GE220" s="2">
        <f t="shared" si="595"/>
        <v>0.9842554354676093</v>
      </c>
      <c r="GF220" s="2">
        <f t="shared" si="596"/>
        <v>0.97806122695173181</v>
      </c>
      <c r="GG220" s="2">
        <f t="shared" si="597"/>
        <v>0.97208084082640089</v>
      </c>
      <c r="GH220" s="2">
        <f t="shared" si="598"/>
        <v>0.96685844866860804</v>
      </c>
      <c r="GI220" s="2">
        <f t="shared" si="599"/>
        <v>0.96208768089273389</v>
      </c>
      <c r="GJ220" s="2">
        <f t="shared" si="600"/>
        <v>0.96322264807684344</v>
      </c>
      <c r="GK220" s="2">
        <f t="shared" si="601"/>
        <v>0.95223035876600393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1.8366524616925694E-269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6.667162989534568E-112</v>
      </c>
      <c r="HT220" s="86">
        <f t="shared" si="630"/>
        <v>1.413055680968985E-137</v>
      </c>
      <c r="HU220" s="86">
        <f t="shared" si="631"/>
        <v>5.173900071892773E-144</v>
      </c>
      <c r="HV220" s="86">
        <f t="shared" si="632"/>
        <v>2.3210233283553532E-139</v>
      </c>
      <c r="HW220" s="86">
        <f t="shared" si="633"/>
        <v>4.2088145652958574E-180</v>
      </c>
      <c r="HX220" s="86">
        <f t="shared" si="634"/>
        <v>2.5705164253942644E-160</v>
      </c>
      <c r="HY220" s="86">
        <f t="shared" si="635"/>
        <v>6.8815480484635247E-176</v>
      </c>
      <c r="HZ220" s="86">
        <f t="shared" si="636"/>
        <v>1.3713367365249819E-196</v>
      </c>
      <c r="IA220" s="86">
        <f t="shared" si="637"/>
        <v>3.0242484550351301E-196</v>
      </c>
      <c r="IB220" s="86">
        <f t="shared" si="638"/>
        <v>3.2072069223499567E-205</v>
      </c>
      <c r="IC220" s="86">
        <f t="shared" si="639"/>
        <v>2.5212753719678093E-163</v>
      </c>
      <c r="ID220" s="86">
        <f t="shared" si="640"/>
        <v>7.0105922669254201E-152</v>
      </c>
      <c r="IE220" s="86">
        <f t="shared" si="641"/>
        <v>6.74594991294733E-145</v>
      </c>
      <c r="IF220" s="86">
        <f t="shared" si="642"/>
        <v>2.2904663239544379E-93</v>
      </c>
      <c r="IG220" s="86">
        <f t="shared" si="643"/>
        <v>6.269258212368197E-89</v>
      </c>
      <c r="II220" s="86">
        <f t="shared" ref="II220:II227" si="752" xml:space="preserve"> _xlfn.NORM.DIST($B220, C$10, ABS(C$14), TRUE) * _xlfn.NORM.DIST(($B220 - C$10)*C$18, 0, ABS(C$14), TRUE) * 2</f>
        <v>1.2399785121162793E-42</v>
      </c>
      <c r="IJ220" s="86">
        <f t="shared" ref="IJ220:IJ227" si="753" xml:space="preserve"> _xlfn.NORM.DIST($B220, D$10, ABS(D$14), TRUE) * _xlfn.NORM.DIST(($B220 - D$10)*D$18, 0, ABS(D$14), TRUE) * 2</f>
        <v>3.9465710112079805E-63</v>
      </c>
      <c r="IK220" s="86">
        <f t="shared" ref="IK220:IK227" si="754" xml:space="preserve"> _xlfn.NORM.DIST($B220, E$10, ABS(E$14), TRUE) * _xlfn.NORM.DIST(($B220 - E$10)*E$18, 0, ABS(E$14), TRUE) * 2</f>
        <v>6.5260043059561019E-62</v>
      </c>
      <c r="IL220" s="86">
        <f t="shared" ref="IL220:IL227" si="755" xml:space="preserve"> _xlfn.NORM.DIST($B220, F$10, ABS(F$14), TRUE) * _xlfn.NORM.DIST(($B220 - F$10)*F$18, 0, ABS(F$14), TRUE) * 2</f>
        <v>9.6542698860936123E-60</v>
      </c>
      <c r="IM220" s="86">
        <f t="shared" ref="IM220:IM227" si="756" xml:space="preserve"> _xlfn.NORM.DIST($B220, G$10, ABS(G$14), TRUE) * _xlfn.NORM.DIST(($B220 - G$10)*G$18, 0, ABS(G$14), TRUE) * 2</f>
        <v>9.4030808695714429E-82</v>
      </c>
      <c r="IN220" s="86">
        <f t="shared" ref="IN220:IN227" si="757" xml:space="preserve"> _xlfn.NORM.DIST($B220, H$10, ABS(H$14), TRUE) * _xlfn.NORM.DIST(($B220 - H$10)*H$18, 0, ABS(H$14), TRUE) * 2</f>
        <v>2.0322673704967989E-71</v>
      </c>
      <c r="IO220" s="86">
        <f t="shared" ref="IO220:IO227" si="758" xml:space="preserve"> _xlfn.NORM.DIST($B220, I$10, ABS(I$14), TRUE) * _xlfn.NORM.DIST(($B220 - I$10)*I$18, 0, ABS(I$14), TRUE) * 2</f>
        <v>5.6496303737008396E-81</v>
      </c>
      <c r="IP220" s="86">
        <f t="shared" ref="IP220:IP227" si="759" xml:space="preserve"> _xlfn.NORM.DIST($B220, J$10, ABS(J$14), TRUE) * _xlfn.NORM.DIST(($B220 - J$10)*J$18, 0, ABS(J$14), TRUE) * 2</f>
        <v>7.2708371498626088E-94</v>
      </c>
      <c r="IQ220" s="86">
        <f t="shared" ref="IQ220:IQ227" si="760" xml:space="preserve"> _xlfn.NORM.DIST($B220, K$10, ABS(K$14), TRUE) * _xlfn.NORM.DIST(($B220 - K$10)*K$18, 0, ABS(K$14), TRUE) * 2</f>
        <v>1.1340904502160017E-99</v>
      </c>
      <c r="IR220" s="86">
        <f t="shared" ref="IR220:IR227" si="761" xml:space="preserve"> _xlfn.NORM.DIST($B220, L$10, ABS(L$14), TRUE) * _xlfn.NORM.DIST(($B220 - L$10)*L$18, 0, ABS(L$14), TRUE) * 2</f>
        <v>2.6336298585519952E-93</v>
      </c>
      <c r="IS220" s="86">
        <f t="shared" ref="IS220:IS227" si="762" xml:space="preserve"> _xlfn.NORM.DIST($B220, M$10, ABS(M$14), TRUE) * _xlfn.NORM.DIST(($B220 - M$10)*M$18, 0, ABS(M$14), TRUE) * 2</f>
        <v>4.7421244092485744E-69</v>
      </c>
      <c r="IT220" s="86">
        <f t="shared" ref="IT220:IT227" si="763" xml:space="preserve"> _xlfn.NORM.DIST($B220, N$10, ABS(N$14), TRUE) * _xlfn.NORM.DIST(($B220 - N$10)*N$18, 0, ABS(N$14), TRUE) * 2</f>
        <v>3.5551552703468666E-61</v>
      </c>
      <c r="IU220" s="86">
        <f t="shared" ref="IU220:IU227" si="764" xml:space="preserve"> _xlfn.NORM.DIST($B220, O$10, ABS(O$14), TRUE) * _xlfn.NORM.DIST(($B220 - O$10)*O$18, 0, ABS(O$14), TRUE) * 2</f>
        <v>2.893805611048993E-55</v>
      </c>
      <c r="IV220" s="86">
        <f t="shared" ref="IV220:IV227" si="765" xml:space="preserve"> _xlfn.NORM.DIST($B220, P$10, ABS(P$14), TRUE) * _xlfn.NORM.DIST(($B220 - P$10)*P$18, 0, ABS(P$14), TRUE) * 2</f>
        <v>1.0054356973099801E-6</v>
      </c>
      <c r="IW220" s="86">
        <f t="shared" ref="IW220:IW227" si="766" xml:space="preserve"> _xlfn.NORM.DIST($B220, Q$10, ABS(Q$14), TRUE) * _xlfn.NORM.DIST(($B220 - Q$10)*Q$18, 0, ABS(Q$14), TRUE) * 2</f>
        <v>3.030743401277559E-26</v>
      </c>
      <c r="IY220" s="86">
        <f t="shared" ref="IY220:IY227" si="767">GM220+HC220+HS220+II220</f>
        <v>1.2399785121162793E-42</v>
      </c>
      <c r="IZ220" s="86">
        <f t="shared" ref="IZ220:IZ227" si="768">GN220+HD220+HT220+IJ220</f>
        <v>3.9465710112079805E-63</v>
      </c>
      <c r="JA220" s="86">
        <f t="shared" ref="JA220:JA227" si="769">GO220+HE220+HU220+IK220</f>
        <v>6.5260043059561019E-62</v>
      </c>
      <c r="JB220" s="86">
        <f t="shared" ref="JB220:JB227" si="770">GP220+HF220+HV220+IL220</f>
        <v>9.6542698860936123E-60</v>
      </c>
      <c r="JC220" s="86">
        <f t="shared" ref="JC220:JC227" si="771">GQ220+HG220+HW220+IM220</f>
        <v>9.4030808695714429E-82</v>
      </c>
      <c r="JD220" s="86">
        <f t="shared" ref="JD220:JD227" si="772">GR220+HH220+HX220+IN220</f>
        <v>2.0322673704967989E-71</v>
      </c>
      <c r="JE220" s="86">
        <f t="shared" ref="JE220:JE227" si="773">GS220+HI220+HY220+IO220</f>
        <v>5.6496303737008396E-81</v>
      </c>
      <c r="JF220" s="86">
        <f t="shared" ref="JF220:JF227" si="774">GT220+HJ220+HZ220+IP220</f>
        <v>7.2708371498626088E-94</v>
      </c>
      <c r="JG220" s="86">
        <f t="shared" ref="JG220:JG227" si="775">GU220+HK220+IA220+IQ220</f>
        <v>1.1340904502160017E-99</v>
      </c>
      <c r="JH220" s="86">
        <f t="shared" ref="JH220:JH227" si="776">GV220+HL220+IB220+IR220</f>
        <v>2.6336298585519952E-93</v>
      </c>
      <c r="JI220" s="86">
        <f t="shared" ref="JI220:JI227" si="777">GW220+HM220+IC220+IS220</f>
        <v>4.7421244092485744E-69</v>
      </c>
      <c r="JJ220" s="86">
        <f t="shared" ref="JJ220:JJ227" si="778">GX220+HN220+ID220+IT220</f>
        <v>3.5551552703468666E-61</v>
      </c>
      <c r="JK220" s="86">
        <f t="shared" ref="JK220:JK227" si="779">GY220+HO220+IE220+IU220</f>
        <v>2.893805611048993E-55</v>
      </c>
      <c r="JL220" s="86">
        <f t="shared" ref="JL220:JL227" si="780">GZ220+HP220+IF220+IV220</f>
        <v>1.0054356973099801E-6</v>
      </c>
      <c r="JM220" s="86">
        <f t="shared" ref="JM220:JM227" si="781">HA220+HQ220+IG220+IW220</f>
        <v>3.030743401277559E-26</v>
      </c>
    </row>
    <row r="221" spans="2:273" x14ac:dyDescent="0.25">
      <c r="B221" s="2">
        <v>194</v>
      </c>
      <c r="C221" s="37">
        <v>71.608999999999995</v>
      </c>
      <c r="D221" s="37">
        <v>69.613</v>
      </c>
      <c r="E221" s="37">
        <v>70.704999999999998</v>
      </c>
      <c r="F221" s="37">
        <v>69.694000000000003</v>
      </c>
      <c r="G221" s="37">
        <v>65.468000000000004</v>
      </c>
      <c r="H221" s="37">
        <v>65.573999999999998</v>
      </c>
      <c r="I221" s="37">
        <v>65.540999999999997</v>
      </c>
      <c r="J221" s="37">
        <v>64.064999999999998</v>
      </c>
      <c r="K221" s="37">
        <v>68.290000000000006</v>
      </c>
      <c r="L221" s="37">
        <v>67.709999999999994</v>
      </c>
      <c r="M221" s="37">
        <v>65.725999999999999</v>
      </c>
      <c r="N221" s="37">
        <v>67.918999999999997</v>
      </c>
      <c r="O221" s="37">
        <v>69.613</v>
      </c>
      <c r="P221" s="37">
        <v>70.048000000000002</v>
      </c>
      <c r="Q221" s="37">
        <v>71.144999999999996</v>
      </c>
      <c r="S221" s="4">
        <f t="shared" si="653"/>
        <v>71.756154174526927</v>
      </c>
      <c r="T221" s="4">
        <f t="shared" si="654"/>
        <v>69.140937044636615</v>
      </c>
      <c r="U221" s="4">
        <f t="shared" si="655"/>
        <v>70.565000774295839</v>
      </c>
      <c r="V221" s="4">
        <f t="shared" si="656"/>
        <v>68.270864330475518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>
        <f t="shared" si="664"/>
        <v>67.733043557311078</v>
      </c>
      <c r="AE221" s="4">
        <f t="shared" si="665"/>
        <v>68.806201703062811</v>
      </c>
      <c r="AF221" s="4" t="e">
        <f t="shared" si="666"/>
        <v>#N/A</v>
      </c>
      <c r="AG221" s="4">
        <f t="shared" si="667"/>
        <v>70.75841841807636</v>
      </c>
      <c r="AI221" s="4">
        <f t="shared" si="668"/>
        <v>-0.14715417452693202</v>
      </c>
      <c r="AJ221" s="4">
        <f t="shared" si="669"/>
        <v>0.47206295536338416</v>
      </c>
      <c r="AK221" s="4">
        <f t="shared" si="670"/>
        <v>0.1399992257041589</v>
      </c>
      <c r="AL221" s="4">
        <f t="shared" si="671"/>
        <v>1.4231356695244841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0.18595644268891931</v>
      </c>
      <c r="AU221" s="4">
        <f t="shared" si="680"/>
        <v>0.8067982969371883</v>
      </c>
      <c r="AV221" s="4">
        <f t="shared" si="681"/>
        <v>0</v>
      </c>
      <c r="AW221" s="4">
        <f t="shared" si="681"/>
        <v>0.38658158192363601</v>
      </c>
      <c r="AY221" s="2">
        <f t="shared" si="732"/>
        <v>71.756154174526927</v>
      </c>
      <c r="AZ221" s="2">
        <f t="shared" si="571"/>
        <v>69.140937044636615</v>
      </c>
      <c r="BA221" s="2">
        <f t="shared" si="572"/>
        <v>70.565000774295839</v>
      </c>
      <c r="BB221" s="2">
        <f t="shared" si="573"/>
        <v>68.270864330475518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>
        <f t="shared" si="581"/>
        <v>67.733043557311078</v>
      </c>
      <c r="BK221" s="2">
        <f t="shared" si="582"/>
        <v>68.806201703062811</v>
      </c>
      <c r="BL221" s="2" t="e">
        <f t="shared" si="583"/>
        <v>#N/A</v>
      </c>
      <c r="BM221" s="2">
        <f t="shared" si="584"/>
        <v>70.75841841807636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>
        <f t="shared" si="697"/>
        <v>71.608999999999995</v>
      </c>
      <c r="CV221" s="2">
        <f t="shared" si="698"/>
        <v>69.613</v>
      </c>
      <c r="CW221" s="2">
        <f t="shared" si="699"/>
        <v>70.704999999999998</v>
      </c>
      <c r="CX221" s="2">
        <f t="shared" si="700"/>
        <v>69.694000000000003</v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>
        <f t="shared" si="708"/>
        <v>67.918999999999997</v>
      </c>
      <c r="DG221" s="2">
        <f t="shared" si="709"/>
        <v>69.613</v>
      </c>
      <c r="DH221" s="2" t="str">
        <f t="shared" si="710"/>
        <v/>
      </c>
      <c r="DI221" s="2">
        <f t="shared" si="711"/>
        <v>71.144999999999996</v>
      </c>
      <c r="DK221" s="2">
        <f t="shared" si="712"/>
        <v>120.79321896707944</v>
      </c>
      <c r="DL221" s="2">
        <f t="shared" si="713"/>
        <v>112.25289176998085</v>
      </c>
      <c r="DM221" s="2">
        <f t="shared" si="713"/>
        <v>109.4320875868318</v>
      </c>
      <c r="DN221" s="2">
        <f t="shared" si="713"/>
        <v>113.33151819139454</v>
      </c>
      <c r="DO221" s="2">
        <f t="shared" si="713"/>
        <v>106.77817277601488</v>
      </c>
      <c r="DP221" s="2">
        <f t="shared" si="713"/>
        <v>99.767511740890669</v>
      </c>
      <c r="DQ221" s="2">
        <f t="shared" si="713"/>
        <v>116.85880321750322</v>
      </c>
      <c r="DR221" s="2">
        <f t="shared" si="713"/>
        <v>123.23080504201681</v>
      </c>
      <c r="DS221" s="2">
        <f t="shared" si="713"/>
        <v>119.97406572286573</v>
      </c>
      <c r="DT221" s="2">
        <f t="shared" si="713"/>
        <v>100.59956377430061</v>
      </c>
      <c r="DU221" s="2">
        <f t="shared" si="713"/>
        <v>106.48265182186231</v>
      </c>
      <c r="DV221" s="2">
        <f t="shared" si="713"/>
        <v>110.77213623481782</v>
      </c>
      <c r="DW221" s="2">
        <f t="shared" si="713"/>
        <v>119.02092199730095</v>
      </c>
      <c r="DX221" s="2">
        <f t="shared" si="713"/>
        <v>125.88701497211497</v>
      </c>
      <c r="DY221" s="2">
        <f t="shared" si="713"/>
        <v>100.21622822580645</v>
      </c>
      <c r="EA221" s="2">
        <f t="shared" si="652"/>
        <v>69.433934252753929</v>
      </c>
      <c r="EB221" s="2">
        <f t="shared" si="714"/>
        <v>69.038028863758726</v>
      </c>
      <c r="EC221" s="2">
        <f t="shared" si="715"/>
        <v>69.66317897152112</v>
      </c>
      <c r="ED221" s="2">
        <f t="shared" si="716"/>
        <v>67.906851418162887</v>
      </c>
      <c r="EE221" s="2">
        <f t="shared" si="717"/>
        <v>60.807547607903032</v>
      </c>
      <c r="EF221" s="2">
        <f t="shared" si="718"/>
        <v>61.948557404873</v>
      </c>
      <c r="EG221" s="2">
        <f t="shared" si="719"/>
        <v>63.78587320220629</v>
      </c>
      <c r="EH221" s="2">
        <f t="shared" si="720"/>
        <v>60.570115236100364</v>
      </c>
      <c r="EI221" s="2">
        <f t="shared" si="721"/>
        <v>66.166439663746132</v>
      </c>
      <c r="EJ221" s="2">
        <f t="shared" si="722"/>
        <v>64.639607063425132</v>
      </c>
      <c r="EK221" s="2">
        <f t="shared" si="723"/>
        <v>62.685263220927695</v>
      </c>
      <c r="EL221" s="2">
        <f t="shared" si="724"/>
        <v>68.592351295763038</v>
      </c>
      <c r="EM221" s="2">
        <f t="shared" si="725"/>
        <v>67.660925318315392</v>
      </c>
      <c r="EN221" s="2">
        <f t="shared" si="726"/>
        <v>70.940170261213268</v>
      </c>
      <c r="EO221" s="2">
        <f t="shared" si="727"/>
        <v>70.197890255905548</v>
      </c>
      <c r="EQ221" s="2">
        <f t="shared" si="728"/>
        <v>71.841572431077708</v>
      </c>
      <c r="ER221" s="2">
        <f t="shared" si="729"/>
        <v>69.143050380094181</v>
      </c>
      <c r="ES221" s="2">
        <f t="shared" si="729"/>
        <v>70.585882717802107</v>
      </c>
      <c r="ET221" s="2">
        <f t="shared" si="729"/>
        <v>68.279842353367144</v>
      </c>
      <c r="EU221" s="2">
        <f t="shared" si="729"/>
        <v>64.18613120443456</v>
      </c>
      <c r="EV221" s="2">
        <f t="shared" si="729"/>
        <v>65.883732050903845</v>
      </c>
      <c r="EW221" s="2">
        <f t="shared" si="729"/>
        <v>65.778279422661441</v>
      </c>
      <c r="EX221" s="2">
        <f t="shared" si="729"/>
        <v>62.929752613405853</v>
      </c>
      <c r="EY221" s="2">
        <f t="shared" si="729"/>
        <v>65.821789443018389</v>
      </c>
      <c r="EZ221" s="2">
        <f t="shared" si="729"/>
        <v>65.960617701738158</v>
      </c>
      <c r="FA221" s="2">
        <f t="shared" si="729"/>
        <v>64.448852281310877</v>
      </c>
      <c r="FB221" s="2">
        <f t="shared" si="729"/>
        <v>67.706124830443258</v>
      </c>
      <c r="FC221" s="2">
        <f t="shared" si="729"/>
        <v>68.847297749308169</v>
      </c>
      <c r="FD221" s="2">
        <f t="shared" si="729"/>
        <v>69.673733248595923</v>
      </c>
      <c r="FE221" s="2">
        <f t="shared" si="729"/>
        <v>70.784016429523689</v>
      </c>
      <c r="FG221" s="2">
        <f t="shared" si="730"/>
        <v>0.99999906911813252</v>
      </c>
      <c r="FH221" s="2">
        <f t="shared" si="731"/>
        <v>0.99999898548930877</v>
      </c>
      <c r="FI221" s="2">
        <f t="shared" si="731"/>
        <v>0.99999896872246219</v>
      </c>
      <c r="FJ221" s="2">
        <f t="shared" si="731"/>
        <v>0.99999887920832764</v>
      </c>
      <c r="FK221" s="2">
        <f t="shared" si="731"/>
        <v>0.99999877202968224</v>
      </c>
      <c r="FL221" s="2">
        <f t="shared" si="731"/>
        <v>0.99999885680122658</v>
      </c>
      <c r="FM221" s="2">
        <f t="shared" si="731"/>
        <v>0.9999986755312078</v>
      </c>
      <c r="FN221" s="2">
        <f t="shared" si="731"/>
        <v>0.99999863753731566</v>
      </c>
      <c r="FO221" s="2">
        <f t="shared" si="731"/>
        <v>0.99999871736335522</v>
      </c>
      <c r="FP221" s="2">
        <f t="shared" si="731"/>
        <v>0.99999870707757665</v>
      </c>
      <c r="FQ221" s="2">
        <f t="shared" si="731"/>
        <v>0.99999872972234272</v>
      </c>
      <c r="FR221" s="2">
        <f t="shared" si="731"/>
        <v>0.99999872477320806</v>
      </c>
      <c r="FS221" s="2">
        <f t="shared" si="731"/>
        <v>0.99999879685841653</v>
      </c>
      <c r="FT221" s="2">
        <f t="shared" si="731"/>
        <v>0.99999868622961519</v>
      </c>
      <c r="FU221" s="2">
        <f t="shared" si="731"/>
        <v>0.99999849433282451</v>
      </c>
      <c r="FW221" s="2">
        <f t="shared" si="748"/>
        <v>0.96450211383624684</v>
      </c>
      <c r="FX221" s="2">
        <f t="shared" si="588"/>
        <v>0.97945966242664062</v>
      </c>
      <c r="FY221" s="2">
        <f t="shared" si="589"/>
        <v>0.97732429680409105</v>
      </c>
      <c r="FZ221" s="2">
        <f t="shared" si="590"/>
        <v>0.97579315305633718</v>
      </c>
      <c r="GA221" s="2">
        <f t="shared" si="591"/>
        <v>0.97856027218588459</v>
      </c>
      <c r="GB221" s="2">
        <f t="shared" si="592"/>
        <v>0.97824832358834823</v>
      </c>
      <c r="GC221" s="2">
        <f t="shared" si="593"/>
        <v>0.97964984250159259</v>
      </c>
      <c r="GD221" s="2">
        <f t="shared" si="594"/>
        <v>0.983115087507896</v>
      </c>
      <c r="GE221" s="2">
        <f t="shared" si="595"/>
        <v>0.98562086633806578</v>
      </c>
      <c r="GF221" s="2">
        <f t="shared" si="596"/>
        <v>0.97995290277802516</v>
      </c>
      <c r="GG221" s="2">
        <f t="shared" si="597"/>
        <v>0.97447471922741868</v>
      </c>
      <c r="GH221" s="2">
        <f t="shared" si="598"/>
        <v>0.96968614781066065</v>
      </c>
      <c r="GI221" s="2">
        <f t="shared" si="599"/>
        <v>0.96530782533554949</v>
      </c>
      <c r="GJ221" s="2">
        <f t="shared" si="600"/>
        <v>0.96634976395925998</v>
      </c>
      <c r="GK221" s="2">
        <f t="shared" si="601"/>
        <v>0.95624967758191681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1.3716428159967335E-274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2.7330165755446386E-115</v>
      </c>
      <c r="HT221" s="86">
        <f t="shared" si="630"/>
        <v>1.6995613866704463E-141</v>
      </c>
      <c r="HU221" s="86">
        <f t="shared" si="631"/>
        <v>4.2974010294474986E-148</v>
      </c>
      <c r="HV221" s="86">
        <f t="shared" si="632"/>
        <v>2.2479354107627243E-143</v>
      </c>
      <c r="HW221" s="86">
        <f t="shared" si="633"/>
        <v>2.723628663051011E-185</v>
      </c>
      <c r="HX221" s="86">
        <f t="shared" si="634"/>
        <v>6.7086336761609366E-165</v>
      </c>
      <c r="HY221" s="86">
        <f t="shared" si="635"/>
        <v>6.419150792110431E-181</v>
      </c>
      <c r="HZ221" s="86">
        <f t="shared" si="636"/>
        <v>4.7322955398693163E-202</v>
      </c>
      <c r="IA221" s="86">
        <f t="shared" si="637"/>
        <v>1.1913062538079604E-201</v>
      </c>
      <c r="IB221" s="86">
        <f t="shared" si="638"/>
        <v>4.8342244452424132E-211</v>
      </c>
      <c r="IC221" s="86">
        <f t="shared" si="639"/>
        <v>4.404946542244346E-168</v>
      </c>
      <c r="ID221" s="86">
        <f t="shared" si="640"/>
        <v>2.0406770331523512E-156</v>
      </c>
      <c r="IE221" s="86">
        <f t="shared" si="641"/>
        <v>2.781865043985637E-149</v>
      </c>
      <c r="IF221" s="86">
        <f t="shared" si="642"/>
        <v>3.2298164893297039E-96</v>
      </c>
      <c r="IG221" s="86">
        <f t="shared" si="643"/>
        <v>1.0595206710868237E-91</v>
      </c>
      <c r="II221" s="86">
        <f t="shared" si="752"/>
        <v>5.17533493553927E-45</v>
      </c>
      <c r="IJ221" s="86">
        <f t="shared" si="753"/>
        <v>3.6894956139353365E-66</v>
      </c>
      <c r="IK221" s="86">
        <f t="shared" si="754"/>
        <v>5.7895343286453925E-65</v>
      </c>
      <c r="IL221" s="86">
        <f t="shared" si="755"/>
        <v>9.710959987909861E-63</v>
      </c>
      <c r="IM221" s="86">
        <f t="shared" si="756"/>
        <v>9.5389147792252687E-86</v>
      </c>
      <c r="IN221" s="86">
        <f t="shared" si="757"/>
        <v>6.5401337316914428E-75</v>
      </c>
      <c r="IO221" s="86">
        <f t="shared" si="758"/>
        <v>7.1361248952821751E-85</v>
      </c>
      <c r="IP221" s="86">
        <f t="shared" si="759"/>
        <v>3.5370307291344772E-98</v>
      </c>
      <c r="IQ221" s="86">
        <f t="shared" si="760"/>
        <v>4.495838688427892E-104</v>
      </c>
      <c r="IR221" s="86">
        <f t="shared" si="761"/>
        <v>8.5898531592742635E-98</v>
      </c>
      <c r="IS221" s="86">
        <f t="shared" si="762"/>
        <v>1.3945018960238083E-72</v>
      </c>
      <c r="IT221" s="86">
        <f t="shared" si="763"/>
        <v>1.8453864667741982E-64</v>
      </c>
      <c r="IU221" s="86">
        <f t="shared" si="764"/>
        <v>2.3619559142599056E-58</v>
      </c>
      <c r="IV221" s="86">
        <f t="shared" si="765"/>
        <v>4.9429472299036775E-7</v>
      </c>
      <c r="IW221" s="86">
        <f t="shared" si="766"/>
        <v>8.7905128768442705E-28</v>
      </c>
      <c r="IY221" s="86">
        <f t="shared" si="767"/>
        <v>5.17533493553927E-45</v>
      </c>
      <c r="IZ221" s="86">
        <f t="shared" si="768"/>
        <v>3.6894956139353365E-66</v>
      </c>
      <c r="JA221" s="86">
        <f t="shared" si="769"/>
        <v>5.7895343286453925E-65</v>
      </c>
      <c r="JB221" s="86">
        <f t="shared" si="770"/>
        <v>9.710959987909861E-63</v>
      </c>
      <c r="JC221" s="86">
        <f t="shared" si="771"/>
        <v>9.5389147792252687E-86</v>
      </c>
      <c r="JD221" s="86">
        <f t="shared" si="772"/>
        <v>6.5401337316914428E-75</v>
      </c>
      <c r="JE221" s="86">
        <f t="shared" si="773"/>
        <v>7.1361248952821751E-85</v>
      </c>
      <c r="JF221" s="86">
        <f t="shared" si="774"/>
        <v>3.5370307291344772E-98</v>
      </c>
      <c r="JG221" s="86">
        <f t="shared" si="775"/>
        <v>4.495838688427892E-104</v>
      </c>
      <c r="JH221" s="86">
        <f t="shared" si="776"/>
        <v>8.5898531592742635E-98</v>
      </c>
      <c r="JI221" s="86">
        <f t="shared" si="777"/>
        <v>1.3945018960238083E-72</v>
      </c>
      <c r="JJ221" s="86">
        <f t="shared" si="778"/>
        <v>1.8453864667741982E-64</v>
      </c>
      <c r="JK221" s="86">
        <f t="shared" si="779"/>
        <v>2.3619559142599056E-58</v>
      </c>
      <c r="JL221" s="86">
        <f t="shared" si="780"/>
        <v>4.9429472299036775E-7</v>
      </c>
      <c r="JM221" s="86">
        <f t="shared" si="781"/>
        <v>8.7905128768442705E-28</v>
      </c>
    </row>
    <row r="222" spans="2:273" x14ac:dyDescent="0.25">
      <c r="B222" s="2">
        <v>195</v>
      </c>
      <c r="C222" s="37">
        <v>71.983999999999995</v>
      </c>
      <c r="D222" s="37">
        <v>69.774000000000001</v>
      </c>
      <c r="E222" s="37">
        <v>70.212999999999994</v>
      </c>
      <c r="F222" s="37">
        <v>68.581000000000003</v>
      </c>
      <c r="G222" s="37">
        <v>65.483999999999995</v>
      </c>
      <c r="H222" s="37">
        <v>63.951000000000001</v>
      </c>
      <c r="I222" s="37">
        <v>65.212999999999994</v>
      </c>
      <c r="J222" s="37">
        <v>64.370999999999995</v>
      </c>
      <c r="K222" s="37">
        <v>68.161000000000001</v>
      </c>
      <c r="L222" s="37">
        <v>65.805999999999997</v>
      </c>
      <c r="M222" s="37">
        <v>66.403000000000006</v>
      </c>
      <c r="N222" s="37">
        <v>67.483999999999995</v>
      </c>
      <c r="O222" s="37">
        <v>68.983999999999995</v>
      </c>
      <c r="P222" s="37">
        <v>71.031999999999996</v>
      </c>
      <c r="Q222" s="37">
        <v>70.870999999999995</v>
      </c>
      <c r="S222" s="4">
        <f t="shared" si="653"/>
        <v>71.675583077407296</v>
      </c>
      <c r="T222" s="4">
        <f t="shared" si="654"/>
        <v>69.049203521343202</v>
      </c>
      <c r="U222" s="4">
        <f t="shared" si="655"/>
        <v>70.496179659503042</v>
      </c>
      <c r="V222" s="4">
        <f t="shared" si="656"/>
        <v>68.188259985249317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>
        <f t="shared" si="664"/>
        <v>67.65238060253877</v>
      </c>
      <c r="AE222" s="4">
        <f t="shared" si="665"/>
        <v>68.735418573423502</v>
      </c>
      <c r="AF222" s="4" t="e">
        <f t="shared" si="666"/>
        <v>#N/A</v>
      </c>
      <c r="AG222" s="4">
        <f t="shared" si="667"/>
        <v>70.655712939907161</v>
      </c>
      <c r="AI222" s="4">
        <f t="shared" si="668"/>
        <v>0.30841692259269848</v>
      </c>
      <c r="AJ222" s="4">
        <f t="shared" si="669"/>
        <v>0.72479647865679908</v>
      </c>
      <c r="AK222" s="4">
        <f t="shared" si="670"/>
        <v>-0.28317965950304824</v>
      </c>
      <c r="AL222" s="4">
        <f t="shared" si="671"/>
        <v>0.39274001475068587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-0.16838060253877529</v>
      </c>
      <c r="AU222" s="4">
        <f t="shared" si="680"/>
        <v>0.24858142657649296</v>
      </c>
      <c r="AV222" s="4">
        <f t="shared" si="681"/>
        <v>0</v>
      </c>
      <c r="AW222" s="4">
        <f t="shared" si="681"/>
        <v>0.21528706009283383</v>
      </c>
      <c r="AY222" s="2">
        <f t="shared" si="732"/>
        <v>71.675583077407296</v>
      </c>
      <c r="AZ222" s="2">
        <f t="shared" si="571"/>
        <v>69.049203521343202</v>
      </c>
      <c r="BA222" s="2">
        <f t="shared" si="572"/>
        <v>70.496179659503042</v>
      </c>
      <c r="BB222" s="2">
        <f t="shared" si="573"/>
        <v>68.188259985249317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>
        <f t="shared" si="581"/>
        <v>67.65238060253877</v>
      </c>
      <c r="BK222" s="2">
        <f t="shared" si="582"/>
        <v>68.735418573423502</v>
      </c>
      <c r="BL222" s="2" t="e">
        <f t="shared" si="583"/>
        <v>#N/A</v>
      </c>
      <c r="BM222" s="2">
        <f t="shared" si="584"/>
        <v>70.655712939907161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>
        <f t="shared" si="697"/>
        <v>71.983999999999995</v>
      </c>
      <c r="CV222" s="2">
        <f t="shared" si="698"/>
        <v>69.774000000000001</v>
      </c>
      <c r="CW222" s="2">
        <f t="shared" si="699"/>
        <v>70.212999999999994</v>
      </c>
      <c r="CX222" s="2">
        <f t="shared" si="700"/>
        <v>68.581000000000003</v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>
        <f t="shared" si="708"/>
        <v>67.483999999999995</v>
      </c>
      <c r="DG222" s="2">
        <f t="shared" si="709"/>
        <v>68.983999999999995</v>
      </c>
      <c r="DH222" s="2" t="str">
        <f t="shared" si="710"/>
        <v/>
      </c>
      <c r="DI222" s="2">
        <f t="shared" si="711"/>
        <v>70.870999999999995</v>
      </c>
      <c r="DK222" s="2">
        <f t="shared" si="712"/>
        <v>120.97192449411054</v>
      </c>
      <c r="DL222" s="2">
        <f t="shared" si="713"/>
        <v>112.37988058774278</v>
      </c>
      <c r="DM222" s="2">
        <f t="shared" si="713"/>
        <v>109.55094774992452</v>
      </c>
      <c r="DN222" s="2">
        <f t="shared" si="713"/>
        <v>113.47415298598169</v>
      </c>
      <c r="DO222" s="2">
        <f t="shared" si="713"/>
        <v>106.88131316336579</v>
      </c>
      <c r="DP222" s="2">
        <f t="shared" si="713"/>
        <v>99.833117408906858</v>
      </c>
      <c r="DQ222" s="2">
        <f t="shared" si="713"/>
        <v>117.04535238095238</v>
      </c>
      <c r="DR222" s="2">
        <f t="shared" si="713"/>
        <v>123.45872212885155</v>
      </c>
      <c r="DS222" s="2">
        <f t="shared" si="713"/>
        <v>120.17196507936508</v>
      </c>
      <c r="DT222" s="2">
        <f t="shared" si="713"/>
        <v>100.66574561403507</v>
      </c>
      <c r="DU222" s="2">
        <f t="shared" si="713"/>
        <v>106.5920448626764</v>
      </c>
      <c r="DV222" s="2">
        <f t="shared" si="713"/>
        <v>110.90320890688258</v>
      </c>
      <c r="DW222" s="2">
        <f t="shared" si="713"/>
        <v>119.20594244264507</v>
      </c>
      <c r="DX222" s="2">
        <f t="shared" si="713"/>
        <v>126.10778730158731</v>
      </c>
      <c r="DY222" s="2">
        <f t="shared" si="713"/>
        <v>100.28750362903224</v>
      </c>
      <c r="EA222" s="2">
        <f t="shared" si="652"/>
        <v>69.316790484864256</v>
      </c>
      <c r="EB222" s="2">
        <f t="shared" si="714"/>
        <v>68.943660608508324</v>
      </c>
      <c r="EC222" s="2">
        <f t="shared" si="715"/>
        <v>69.581953262248618</v>
      </c>
      <c r="ED222" s="2">
        <f t="shared" si="716"/>
        <v>67.818344782721823</v>
      </c>
      <c r="EE222" s="2">
        <f t="shared" si="717"/>
        <v>60.667648563756401</v>
      </c>
      <c r="EF222" s="2">
        <f t="shared" si="718"/>
        <v>61.836587509013611</v>
      </c>
      <c r="EG222" s="2">
        <f t="shared" si="719"/>
        <v>63.687936268082034</v>
      </c>
      <c r="EH222" s="2">
        <f t="shared" si="720"/>
        <v>60.43838859796913</v>
      </c>
      <c r="EI222" s="2">
        <f t="shared" si="721"/>
        <v>66.075664835425044</v>
      </c>
      <c r="EJ222" s="2">
        <f t="shared" si="722"/>
        <v>64.533288365672234</v>
      </c>
      <c r="EK222" s="2">
        <f t="shared" si="723"/>
        <v>62.540688494102312</v>
      </c>
      <c r="EL222" s="2">
        <f t="shared" si="724"/>
        <v>68.523905800082247</v>
      </c>
      <c r="EM222" s="2">
        <f t="shared" si="725"/>
        <v>67.572120176297759</v>
      </c>
      <c r="EN222" s="2">
        <f t="shared" si="726"/>
        <v>70.834295862691178</v>
      </c>
      <c r="EO222" s="2">
        <f t="shared" si="727"/>
        <v>70.086353346456718</v>
      </c>
      <c r="EQ222" s="2">
        <f t="shared" si="728"/>
        <v>71.754712932330847</v>
      </c>
      <c r="ER222" s="2">
        <f t="shared" si="729"/>
        <v>69.051181162757914</v>
      </c>
      <c r="ES222" s="2">
        <f t="shared" si="729"/>
        <v>70.515486587604926</v>
      </c>
      <c r="ET222" s="2">
        <f t="shared" si="729"/>
        <v>68.196581435992371</v>
      </c>
      <c r="EU222" s="2">
        <f t="shared" si="729"/>
        <v>64.085233182703718</v>
      </c>
      <c r="EV222" s="2">
        <f t="shared" si="729"/>
        <v>65.818113889678273</v>
      </c>
      <c r="EW222" s="2">
        <f t="shared" si="729"/>
        <v>65.704041291784691</v>
      </c>
      <c r="EX222" s="2">
        <f t="shared" si="729"/>
        <v>62.826389880120928</v>
      </c>
      <c r="EY222" s="2">
        <f t="shared" si="729"/>
        <v>65.728275538088639</v>
      </c>
      <c r="EZ222" s="2">
        <f t="shared" si="729"/>
        <v>65.870252975823334</v>
      </c>
      <c r="FA222" s="2">
        <f t="shared" si="729"/>
        <v>64.325655588352561</v>
      </c>
      <c r="FB222" s="2">
        <f t="shared" si="729"/>
        <v>67.62748199816491</v>
      </c>
      <c r="FC222" s="2">
        <f t="shared" si="729"/>
        <v>68.773489183682742</v>
      </c>
      <c r="FD222" s="2">
        <f t="shared" si="729"/>
        <v>69.552224008316244</v>
      </c>
      <c r="FE222" s="2">
        <f t="shared" si="729"/>
        <v>70.679427011257786</v>
      </c>
      <c r="FG222" s="2">
        <f t="shared" si="730"/>
        <v>0.99999915102557713</v>
      </c>
      <c r="FH222" s="2">
        <f t="shared" si="731"/>
        <v>0.99999907475517036</v>
      </c>
      <c r="FI222" s="2">
        <f t="shared" si="731"/>
        <v>0.99999905946362178</v>
      </c>
      <c r="FJ222" s="2">
        <f t="shared" si="731"/>
        <v>0.99999897782574532</v>
      </c>
      <c r="FK222" s="2">
        <f t="shared" si="731"/>
        <v>0.99999888007763871</v>
      </c>
      <c r="FL222" s="2">
        <f t="shared" si="731"/>
        <v>0.99999895739022227</v>
      </c>
      <c r="FM222" s="2">
        <f t="shared" si="731"/>
        <v>0.99999879206996434</v>
      </c>
      <c r="FN222" s="2">
        <f t="shared" si="731"/>
        <v>0.9999987574191147</v>
      </c>
      <c r="FO222" s="2">
        <f t="shared" si="731"/>
        <v>0.99999883022134495</v>
      </c>
      <c r="FP222" s="2">
        <f t="shared" si="731"/>
        <v>0.99999882084060132</v>
      </c>
      <c r="FQ222" s="2">
        <f t="shared" si="731"/>
        <v>0.9999988414928781</v>
      </c>
      <c r="FR222" s="2">
        <f t="shared" si="731"/>
        <v>0.99999883697921255</v>
      </c>
      <c r="FS222" s="2">
        <f t="shared" si="731"/>
        <v>0.99999890272171843</v>
      </c>
      <c r="FT222" s="2">
        <f t="shared" si="731"/>
        <v>0.99999880182703005</v>
      </c>
      <c r="FU222" s="2">
        <f t="shared" si="731"/>
        <v>0.9999986268150336</v>
      </c>
      <c r="FW222" s="2">
        <f t="shared" si="748"/>
        <v>0.96752410689133739</v>
      </c>
      <c r="FX222" s="2">
        <f t="shared" si="588"/>
        <v>0.98123307151133066</v>
      </c>
      <c r="FY222" s="2">
        <f t="shared" si="589"/>
        <v>0.97927816836339265</v>
      </c>
      <c r="FZ222" s="2">
        <f t="shared" si="590"/>
        <v>0.97787597034182494</v>
      </c>
      <c r="GA222" s="2">
        <f t="shared" si="591"/>
        <v>0.98040977960191578</v>
      </c>
      <c r="GB222" s="2">
        <f t="shared" si="592"/>
        <v>0.98012419480129953</v>
      </c>
      <c r="GC222" s="2">
        <f t="shared" si="593"/>
        <v>0.98140714353506131</v>
      </c>
      <c r="GD222" s="2">
        <f t="shared" si="594"/>
        <v>0.98457786428395211</v>
      </c>
      <c r="GE222" s="2">
        <f t="shared" si="595"/>
        <v>0.98686946137855114</v>
      </c>
      <c r="GF222" s="2">
        <f t="shared" si="596"/>
        <v>0.98168452286657992</v>
      </c>
      <c r="GG222" s="2">
        <f t="shared" si="597"/>
        <v>0.97666826539442009</v>
      </c>
      <c r="GH222" s="2">
        <f t="shared" si="598"/>
        <v>0.97227949959580018</v>
      </c>
      <c r="GI222" s="2">
        <f t="shared" si="599"/>
        <v>0.96826348382833882</v>
      </c>
      <c r="GJ222" s="2">
        <f t="shared" si="600"/>
        <v>0.96921948330566232</v>
      </c>
      <c r="GK222" s="2">
        <f t="shared" si="601"/>
        <v>0.95994503798423747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9.1587134992279897E-280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9.9574090231478504E-119</v>
      </c>
      <c r="HT222" s="86">
        <f t="shared" si="630"/>
        <v>1.7981417963343656E-145</v>
      </c>
      <c r="HU222" s="86">
        <f t="shared" si="631"/>
        <v>3.1257851370044165E-152</v>
      </c>
      <c r="HV222" s="86">
        <f t="shared" si="632"/>
        <v>1.9065858298437741E-147</v>
      </c>
      <c r="HW222" s="86">
        <f t="shared" si="633"/>
        <v>1.4851680066900801E-190</v>
      </c>
      <c r="HX222" s="86">
        <f t="shared" si="634"/>
        <v>1.5066147199624778E-169</v>
      </c>
      <c r="HY222" s="86">
        <f t="shared" si="635"/>
        <v>5.0780322313683087E-186</v>
      </c>
      <c r="HZ222" s="86">
        <f t="shared" si="636"/>
        <v>1.3725520068161998E-207</v>
      </c>
      <c r="IA222" s="86">
        <f t="shared" si="637"/>
        <v>3.9573040545633429E-207</v>
      </c>
      <c r="IB222" s="86">
        <f t="shared" si="638"/>
        <v>6.031737140920303E-217</v>
      </c>
      <c r="IC222" s="86">
        <f t="shared" si="639"/>
        <v>6.5657332303845737E-173</v>
      </c>
      <c r="ID222" s="86">
        <f t="shared" si="640"/>
        <v>5.0857121315693302E-161</v>
      </c>
      <c r="IE222" s="86">
        <f t="shared" si="641"/>
        <v>9.8527437718523237E-154</v>
      </c>
      <c r="IF222" s="86">
        <f t="shared" si="642"/>
        <v>4.11979789956094E-99</v>
      </c>
      <c r="IG222" s="86">
        <f t="shared" si="643"/>
        <v>1.6208614413331871E-94</v>
      </c>
      <c r="II222" s="86">
        <f t="shared" si="752"/>
        <v>1.8527969136570103E-47</v>
      </c>
      <c r="IJ222" s="86">
        <f t="shared" si="753"/>
        <v>2.9183776466555894E-69</v>
      </c>
      <c r="IK222" s="86">
        <f t="shared" si="754"/>
        <v>4.3205966980779935E-68</v>
      </c>
      <c r="IL222" s="86">
        <f t="shared" si="755"/>
        <v>8.2170860500442423E-66</v>
      </c>
      <c r="IM222" s="86">
        <f t="shared" si="756"/>
        <v>7.740819973579925E-90</v>
      </c>
      <c r="IN222" s="86">
        <f t="shared" si="757"/>
        <v>1.7304283876185792E-78</v>
      </c>
      <c r="IO222" s="86">
        <f t="shared" si="758"/>
        <v>7.2710474589707128E-89</v>
      </c>
      <c r="IP222" s="86">
        <f t="shared" si="759"/>
        <v>1.3717734631345578E-102</v>
      </c>
      <c r="IQ222" s="86">
        <f t="shared" si="760"/>
        <v>1.4270170989767919E-108</v>
      </c>
      <c r="IR222" s="86">
        <f t="shared" si="761"/>
        <v>2.1897177892757002E-102</v>
      </c>
      <c r="IS222" s="86">
        <f t="shared" si="762"/>
        <v>3.3340560048962365E-76</v>
      </c>
      <c r="IT222" s="86">
        <f t="shared" si="763"/>
        <v>7.8243881192012269E-68</v>
      </c>
      <c r="IU222" s="86">
        <f t="shared" si="764"/>
        <v>1.5813174867497885E-61</v>
      </c>
      <c r="IV222" s="86">
        <f t="shared" si="765"/>
        <v>2.3857313882524212E-7</v>
      </c>
      <c r="IW222" s="86">
        <f t="shared" si="766"/>
        <v>2.2942166921149287E-29</v>
      </c>
      <c r="IY222" s="86">
        <f t="shared" si="767"/>
        <v>1.8527969136570103E-47</v>
      </c>
      <c r="IZ222" s="86">
        <f t="shared" si="768"/>
        <v>2.9183776466555894E-69</v>
      </c>
      <c r="JA222" s="86">
        <f t="shared" si="769"/>
        <v>4.3205966980779935E-68</v>
      </c>
      <c r="JB222" s="86">
        <f t="shared" si="770"/>
        <v>8.2170860500442423E-66</v>
      </c>
      <c r="JC222" s="86">
        <f t="shared" si="771"/>
        <v>7.740819973579925E-90</v>
      </c>
      <c r="JD222" s="86">
        <f t="shared" si="772"/>
        <v>1.7304283876185792E-78</v>
      </c>
      <c r="JE222" s="86">
        <f t="shared" si="773"/>
        <v>7.2710474589707128E-89</v>
      </c>
      <c r="JF222" s="86">
        <f t="shared" si="774"/>
        <v>1.3717734631345578E-102</v>
      </c>
      <c r="JG222" s="86">
        <f t="shared" si="775"/>
        <v>1.4270170989767919E-108</v>
      </c>
      <c r="JH222" s="86">
        <f t="shared" si="776"/>
        <v>2.1897177892757002E-102</v>
      </c>
      <c r="JI222" s="86">
        <f t="shared" si="777"/>
        <v>3.3340560048962365E-76</v>
      </c>
      <c r="JJ222" s="86">
        <f t="shared" si="778"/>
        <v>7.8243881192012269E-68</v>
      </c>
      <c r="JK222" s="86">
        <f t="shared" si="779"/>
        <v>1.5813174867497885E-61</v>
      </c>
      <c r="JL222" s="86">
        <f t="shared" si="780"/>
        <v>2.3857313882524212E-7</v>
      </c>
      <c r="JM222" s="86">
        <f t="shared" si="781"/>
        <v>2.2942166921149287E-29</v>
      </c>
    </row>
    <row r="223" spans="2:273" x14ac:dyDescent="0.25">
      <c r="B223" s="2">
        <v>196</v>
      </c>
      <c r="C223" s="37">
        <v>72.891000000000005</v>
      </c>
      <c r="D223" s="37">
        <v>69.596999999999994</v>
      </c>
      <c r="E223" s="37">
        <v>69.081999999999994</v>
      </c>
      <c r="F223" s="37">
        <v>69.709999999999994</v>
      </c>
      <c r="G223" s="37">
        <v>64.903000000000006</v>
      </c>
      <c r="H223" s="37">
        <v>64.492000000000004</v>
      </c>
      <c r="I223" s="37">
        <v>65.688999999999993</v>
      </c>
      <c r="J223" s="37">
        <v>64.370999999999995</v>
      </c>
      <c r="K223" s="37">
        <v>67.257999999999996</v>
      </c>
      <c r="L223" s="37">
        <v>66.805999999999997</v>
      </c>
      <c r="M223" s="37">
        <v>64.805999999999997</v>
      </c>
      <c r="N223" s="37">
        <v>67.177000000000007</v>
      </c>
      <c r="O223" s="37">
        <v>69.468000000000004</v>
      </c>
      <c r="P223" s="37">
        <v>70.412999999999997</v>
      </c>
      <c r="Q223" s="37">
        <v>71.257999999999996</v>
      </c>
      <c r="S223" s="4">
        <f t="shared" si="653"/>
        <v>71.594579910683805</v>
      </c>
      <c r="T223" s="4" t="e">
        <f t="shared" si="654"/>
        <v>#N/A</v>
      </c>
      <c r="U223" s="4" t="e">
        <f t="shared" si="655"/>
        <v>#N/A</v>
      </c>
      <c r="V223" s="4">
        <f t="shared" si="656"/>
        <v>68.105610544020706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>
        <f t="shared" si="665"/>
        <v>68.664427432764015</v>
      </c>
      <c r="AF223" s="4" t="e">
        <f t="shared" si="666"/>
        <v>#N/A</v>
      </c>
      <c r="AG223" s="4">
        <f t="shared" si="667"/>
        <v>70.552879011095996</v>
      </c>
      <c r="AI223" s="4">
        <f t="shared" si="668"/>
        <v>1.2964200893162001</v>
      </c>
      <c r="AJ223" s="4">
        <f t="shared" si="669"/>
        <v>0</v>
      </c>
      <c r="AK223" s="4">
        <f t="shared" si="670"/>
        <v>0</v>
      </c>
      <c r="AL223" s="4">
        <f t="shared" si="671"/>
        <v>1.6043894559792875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0.8035725672359888</v>
      </c>
      <c r="AV223" s="4">
        <f t="shared" si="681"/>
        <v>0</v>
      </c>
      <c r="AW223" s="4">
        <f t="shared" si="681"/>
        <v>0.70512098890399955</v>
      </c>
      <c r="AY223" s="2">
        <f t="shared" si="732"/>
        <v>71.594579910683805</v>
      </c>
      <c r="AZ223" s="2" t="e">
        <f t="shared" si="571"/>
        <v>#N/A</v>
      </c>
      <c r="BA223" s="2" t="e">
        <f t="shared" si="572"/>
        <v>#N/A</v>
      </c>
      <c r="BB223" s="2">
        <f t="shared" si="573"/>
        <v>68.105610544020706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>
        <f t="shared" si="582"/>
        <v>68.664427432764015</v>
      </c>
      <c r="BL223" s="2" t="e">
        <f t="shared" si="583"/>
        <v>#N/A</v>
      </c>
      <c r="BM223" s="2">
        <f t="shared" si="584"/>
        <v>70.552879011095996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>
        <f t="shared" si="697"/>
        <v>72.891000000000005</v>
      </c>
      <c r="CV223" s="2" t="str">
        <f t="shared" si="698"/>
        <v/>
      </c>
      <c r="CW223" s="2" t="str">
        <f t="shared" si="699"/>
        <v/>
      </c>
      <c r="CX223" s="2">
        <f t="shared" si="700"/>
        <v>69.709999999999994</v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>
        <f t="shared" si="709"/>
        <v>69.468000000000004</v>
      </c>
      <c r="DH223" s="2" t="str">
        <f t="shared" si="710"/>
        <v/>
      </c>
      <c r="DI223" s="2">
        <f t="shared" si="711"/>
        <v>71.257999999999996</v>
      </c>
      <c r="DK223" s="2">
        <f t="shared" si="712"/>
        <v>121.15063002114165</v>
      </c>
      <c r="DL223" s="2">
        <f t="shared" si="713"/>
        <v>112.50686940550472</v>
      </c>
      <c r="DM223" s="2">
        <f t="shared" si="713"/>
        <v>109.66980791301724</v>
      </c>
      <c r="DN223" s="2">
        <f t="shared" si="713"/>
        <v>113.61678778056884</v>
      </c>
      <c r="DO223" s="2">
        <f t="shared" si="713"/>
        <v>106.98445355071671</v>
      </c>
      <c r="DP223" s="2">
        <f t="shared" si="713"/>
        <v>99.898723076923048</v>
      </c>
      <c r="DQ223" s="2">
        <f t="shared" si="713"/>
        <v>117.23190154440155</v>
      </c>
      <c r="DR223" s="2">
        <f t="shared" si="713"/>
        <v>123.68663921568628</v>
      </c>
      <c r="DS223" s="2">
        <f t="shared" si="713"/>
        <v>120.36986443586443</v>
      </c>
      <c r="DT223" s="2">
        <f t="shared" si="713"/>
        <v>100.73192745376954</v>
      </c>
      <c r="DU223" s="2">
        <f t="shared" si="713"/>
        <v>106.7014379034905</v>
      </c>
      <c r="DV223" s="2">
        <f t="shared" si="713"/>
        <v>111.03428157894737</v>
      </c>
      <c r="DW223" s="2">
        <f t="shared" si="713"/>
        <v>119.39096288798919</v>
      </c>
      <c r="DX223" s="2">
        <f t="shared" si="713"/>
        <v>126.32855963105963</v>
      </c>
      <c r="DY223" s="2">
        <f t="shared" si="713"/>
        <v>100.35877903225806</v>
      </c>
      <c r="EA223" s="2">
        <f t="shared" si="652"/>
        <v>69.199646716974584</v>
      </c>
      <c r="EB223" s="2">
        <f t="shared" si="714"/>
        <v>68.849292353257908</v>
      </c>
      <c r="EC223" s="2">
        <f t="shared" si="715"/>
        <v>69.500727552976102</v>
      </c>
      <c r="ED223" s="2">
        <f t="shared" si="716"/>
        <v>67.729838147280773</v>
      </c>
      <c r="EE223" s="2">
        <f t="shared" si="717"/>
        <v>60.52774951960977</v>
      </c>
      <c r="EF223" s="2">
        <f t="shared" si="718"/>
        <v>61.724617613154216</v>
      </c>
      <c r="EG223" s="2">
        <f t="shared" si="719"/>
        <v>63.589999333957778</v>
      </c>
      <c r="EH223" s="2">
        <f t="shared" si="720"/>
        <v>60.306661959837896</v>
      </c>
      <c r="EI223" s="2">
        <f t="shared" si="721"/>
        <v>65.984890007103942</v>
      </c>
      <c r="EJ223" s="2">
        <f t="shared" si="722"/>
        <v>64.426969667919337</v>
      </c>
      <c r="EK223" s="2">
        <f t="shared" si="723"/>
        <v>62.39611376727693</v>
      </c>
      <c r="EL223" s="2">
        <f t="shared" si="724"/>
        <v>68.455460304401456</v>
      </c>
      <c r="EM223" s="2">
        <f t="shared" si="725"/>
        <v>67.483315034280139</v>
      </c>
      <c r="EN223" s="2">
        <f t="shared" si="726"/>
        <v>70.728421464169102</v>
      </c>
      <c r="EO223" s="2">
        <f t="shared" si="727"/>
        <v>69.974816437007902</v>
      </c>
      <c r="EQ223" s="2">
        <f t="shared" si="728"/>
        <v>71.667853433583971</v>
      </c>
      <c r="ER223" s="2">
        <f t="shared" si="729"/>
        <v>68.959311945421646</v>
      </c>
      <c r="ES223" s="2">
        <f t="shared" si="729"/>
        <v>70.445090457407744</v>
      </c>
      <c r="ET223" s="2">
        <f t="shared" si="729"/>
        <v>68.113320518617599</v>
      </c>
      <c r="EU223" s="2">
        <f t="shared" si="729"/>
        <v>63.984335160972883</v>
      </c>
      <c r="EV223" s="2">
        <f t="shared" si="729"/>
        <v>65.752495728452701</v>
      </c>
      <c r="EW223" s="2">
        <f t="shared" si="729"/>
        <v>65.629803160907926</v>
      </c>
      <c r="EX223" s="2">
        <f t="shared" si="729"/>
        <v>62.723027146836003</v>
      </c>
      <c r="EY223" s="2">
        <f t="shared" si="729"/>
        <v>65.634761633158902</v>
      </c>
      <c r="EZ223" s="2">
        <f t="shared" si="729"/>
        <v>65.77988824990851</v>
      </c>
      <c r="FA223" s="2">
        <f t="shared" si="729"/>
        <v>64.202458895394244</v>
      </c>
      <c r="FB223" s="2">
        <f t="shared" si="729"/>
        <v>67.548839165886577</v>
      </c>
      <c r="FC223" s="2">
        <f t="shared" si="729"/>
        <v>68.699680618057315</v>
      </c>
      <c r="FD223" s="2">
        <f t="shared" si="729"/>
        <v>69.43071476803658</v>
      </c>
      <c r="FE223" s="2">
        <f t="shared" si="729"/>
        <v>70.574837592991884</v>
      </c>
      <c r="FG223" s="2">
        <f t="shared" si="730"/>
        <v>0.99999922572606614</v>
      </c>
      <c r="FH223" s="2">
        <f t="shared" si="731"/>
        <v>0.99999915616661761</v>
      </c>
      <c r="FI223" s="2">
        <f t="shared" si="731"/>
        <v>0.9999991422205573</v>
      </c>
      <c r="FJ223" s="2">
        <f t="shared" si="731"/>
        <v>0.99999906776591618</v>
      </c>
      <c r="FK223" s="2">
        <f t="shared" si="731"/>
        <v>0.99999897861856668</v>
      </c>
      <c r="FL223" s="2">
        <f t="shared" si="731"/>
        <v>0.99999904912849424</v>
      </c>
      <c r="FM223" s="2">
        <f t="shared" si="731"/>
        <v>0.99999889835459721</v>
      </c>
      <c r="FN223" s="2">
        <f t="shared" si="731"/>
        <v>0.99999886675263994</v>
      </c>
      <c r="FO223" s="2">
        <f t="shared" si="731"/>
        <v>0.99999893314907717</v>
      </c>
      <c r="FP223" s="2">
        <f t="shared" si="731"/>
        <v>0.99999892459373552</v>
      </c>
      <c r="FQ223" s="2">
        <f t="shared" si="731"/>
        <v>0.99999894342883966</v>
      </c>
      <c r="FR223" s="2">
        <f t="shared" si="731"/>
        <v>0.99999893931232697</v>
      </c>
      <c r="FS223" s="2">
        <f t="shared" si="731"/>
        <v>0.99999899927021674</v>
      </c>
      <c r="FT223" s="2">
        <f t="shared" si="731"/>
        <v>0.99999890725314877</v>
      </c>
      <c r="FU223" s="2">
        <f t="shared" si="731"/>
        <v>0.99999874764027485</v>
      </c>
      <c r="FW223" s="2">
        <f t="shared" si="748"/>
        <v>0.97029675565703843</v>
      </c>
      <c r="FX223" s="2">
        <f t="shared" si="588"/>
        <v>0.98285604822446859</v>
      </c>
      <c r="FY223" s="2">
        <f t="shared" si="589"/>
        <v>0.98106694436064767</v>
      </c>
      <c r="FZ223" s="2">
        <f t="shared" si="590"/>
        <v>0.97978328978119722</v>
      </c>
      <c r="GA223" s="2">
        <f t="shared" si="591"/>
        <v>0.98210265651649642</v>
      </c>
      <c r="GB223" s="2">
        <f t="shared" si="592"/>
        <v>0.98184129326522784</v>
      </c>
      <c r="GC223" s="2">
        <f t="shared" si="593"/>
        <v>0.98301532695664251</v>
      </c>
      <c r="GD223" s="2">
        <f t="shared" si="594"/>
        <v>0.98591573298134405</v>
      </c>
      <c r="GE223" s="2">
        <f t="shared" si="595"/>
        <v>0.98801095496655855</v>
      </c>
      <c r="GF223" s="2">
        <f t="shared" si="596"/>
        <v>0.98326912345705908</v>
      </c>
      <c r="GG223" s="2">
        <f t="shared" si="597"/>
        <v>0.97867743118977424</v>
      </c>
      <c r="GH223" s="2">
        <f t="shared" si="598"/>
        <v>0.97465678844138437</v>
      </c>
      <c r="GI223" s="2">
        <f t="shared" si="599"/>
        <v>0.97097490154822019</v>
      </c>
      <c r="GJ223" s="2">
        <f t="shared" si="600"/>
        <v>0.97185159936146037</v>
      </c>
      <c r="GK223" s="2">
        <f t="shared" si="601"/>
        <v>0.96334023671071123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5.467724072772005E-285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3.2244116395210748E-122</v>
      </c>
      <c r="HT223" s="86">
        <f t="shared" si="630"/>
        <v>1.6734708421958883E-149</v>
      </c>
      <c r="HU223" s="86">
        <f t="shared" si="631"/>
        <v>1.9910190912501044E-156</v>
      </c>
      <c r="HV223" s="86">
        <f t="shared" si="632"/>
        <v>1.4161024045081734E-151</v>
      </c>
      <c r="HW223" s="86">
        <f t="shared" si="633"/>
        <v>6.824022121122882E-196</v>
      </c>
      <c r="HX223" s="86">
        <f t="shared" si="634"/>
        <v>2.9115374765063828E-174</v>
      </c>
      <c r="HY223" s="86">
        <f t="shared" si="635"/>
        <v>3.4067274535197028E-191</v>
      </c>
      <c r="HZ223" s="86">
        <f t="shared" si="636"/>
        <v>3.3458985942905124E-213</v>
      </c>
      <c r="IA223" s="86">
        <f t="shared" si="637"/>
        <v>1.1085194882635321E-212</v>
      </c>
      <c r="IB223" s="86">
        <f t="shared" si="638"/>
        <v>6.2297619273805631E-223</v>
      </c>
      <c r="IC223" s="86">
        <f t="shared" si="639"/>
        <v>8.3492129393578679E-178</v>
      </c>
      <c r="ID223" s="86">
        <f t="shared" si="640"/>
        <v>1.085136798770222E-165</v>
      </c>
      <c r="IE223" s="86">
        <f t="shared" si="641"/>
        <v>2.9971169402586219E-158</v>
      </c>
      <c r="IF223" s="86">
        <f t="shared" si="642"/>
        <v>4.7535184286610696E-102</v>
      </c>
      <c r="IG223" s="86">
        <f t="shared" si="643"/>
        <v>2.2445145235757834E-97</v>
      </c>
      <c r="II223" s="86">
        <f t="shared" si="752"/>
        <v>5.6893825409204194E-50</v>
      </c>
      <c r="IJ223" s="86">
        <f t="shared" si="753"/>
        <v>1.9531359495164891E-72</v>
      </c>
      <c r="IK223" s="86">
        <f t="shared" si="754"/>
        <v>2.7122882080254362E-71</v>
      </c>
      <c r="IL223" s="86">
        <f t="shared" si="755"/>
        <v>5.8488974967520156E-69</v>
      </c>
      <c r="IM223" s="86">
        <f t="shared" si="756"/>
        <v>5.0248461194275249E-94</v>
      </c>
      <c r="IN223" s="86">
        <f t="shared" si="757"/>
        <v>3.76417988449068E-82</v>
      </c>
      <c r="IO223" s="86">
        <f t="shared" si="758"/>
        <v>5.9760291610082069E-93</v>
      </c>
      <c r="IP223" s="86">
        <f t="shared" si="759"/>
        <v>4.2413643670157165E-107</v>
      </c>
      <c r="IQ223" s="86">
        <f t="shared" si="760"/>
        <v>3.6265575594150813E-113</v>
      </c>
      <c r="IR223" s="86">
        <f t="shared" si="761"/>
        <v>4.3626573438815101E-107</v>
      </c>
      <c r="IS223" s="86">
        <f t="shared" si="762"/>
        <v>6.4806895986376309E-80</v>
      </c>
      <c r="IT223" s="86">
        <f t="shared" si="763"/>
        <v>2.7097714104974984E-71</v>
      </c>
      <c r="IU223" s="86">
        <f t="shared" si="764"/>
        <v>8.6834889535130627E-65</v>
      </c>
      <c r="IV223" s="86">
        <f t="shared" si="765"/>
        <v>1.1304444159302496E-7</v>
      </c>
      <c r="IW223" s="86">
        <f t="shared" si="766"/>
        <v>5.3875293808736067E-31</v>
      </c>
      <c r="IY223" s="86">
        <f t="shared" si="767"/>
        <v>5.6893825409204194E-50</v>
      </c>
      <c r="IZ223" s="86">
        <f t="shared" si="768"/>
        <v>1.9531359495164891E-72</v>
      </c>
      <c r="JA223" s="86">
        <f t="shared" si="769"/>
        <v>2.7122882080254362E-71</v>
      </c>
      <c r="JB223" s="86">
        <f t="shared" si="770"/>
        <v>5.8488974967520156E-69</v>
      </c>
      <c r="JC223" s="86">
        <f t="shared" si="771"/>
        <v>5.0248461194275249E-94</v>
      </c>
      <c r="JD223" s="86">
        <f t="shared" si="772"/>
        <v>3.76417988449068E-82</v>
      </c>
      <c r="JE223" s="86">
        <f t="shared" si="773"/>
        <v>5.9760291610082069E-93</v>
      </c>
      <c r="JF223" s="86">
        <f t="shared" si="774"/>
        <v>4.2413643670157165E-107</v>
      </c>
      <c r="JG223" s="86">
        <f t="shared" si="775"/>
        <v>3.6265575594150813E-113</v>
      </c>
      <c r="JH223" s="86">
        <f t="shared" si="776"/>
        <v>4.3626573438815101E-107</v>
      </c>
      <c r="JI223" s="86">
        <f t="shared" si="777"/>
        <v>6.4806895986376309E-80</v>
      </c>
      <c r="JJ223" s="86">
        <f t="shared" si="778"/>
        <v>2.7097714104974984E-71</v>
      </c>
      <c r="JK223" s="86">
        <f t="shared" si="779"/>
        <v>8.6834889535130627E-65</v>
      </c>
      <c r="JL223" s="86">
        <f t="shared" si="780"/>
        <v>1.1304444159302496E-7</v>
      </c>
      <c r="JM223" s="86">
        <f t="shared" si="781"/>
        <v>5.3875293808736067E-31</v>
      </c>
    </row>
    <row r="224" spans="2:273" x14ac:dyDescent="0.25">
      <c r="B224" s="2">
        <v>197</v>
      </c>
      <c r="C224" s="37">
        <v>72.141000000000005</v>
      </c>
      <c r="D224" s="37">
        <v>69.338999999999999</v>
      </c>
      <c r="E224" s="37">
        <v>69.492000000000004</v>
      </c>
      <c r="F224" s="37">
        <v>68.983999999999995</v>
      </c>
      <c r="G224" s="37">
        <v>65.596999999999994</v>
      </c>
      <c r="H224" s="37">
        <v>63.884999999999998</v>
      </c>
      <c r="I224" s="37">
        <v>65.492000000000004</v>
      </c>
      <c r="J224" s="37">
        <v>64.564999999999998</v>
      </c>
      <c r="K224" s="37">
        <v>67.355000000000004</v>
      </c>
      <c r="L224" s="37">
        <v>66.209999999999994</v>
      </c>
      <c r="M224" s="37">
        <v>65.161000000000001</v>
      </c>
      <c r="N224" s="37">
        <v>68.387</v>
      </c>
      <c r="O224" s="37">
        <v>69.355000000000004</v>
      </c>
      <c r="P224" s="37">
        <v>68.650999999999996</v>
      </c>
      <c r="Q224" s="37">
        <v>71.305999999999997</v>
      </c>
      <c r="S224" s="4">
        <f t="shared" si="653"/>
        <v>71.513170147242406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>
        <f t="shared" si="665"/>
        <v>68.593240578846974</v>
      </c>
      <c r="AF224" s="4" t="e">
        <f t="shared" si="666"/>
        <v>#N/A</v>
      </c>
      <c r="AG224" s="4">
        <f t="shared" si="667"/>
        <v>70.449923964055174</v>
      </c>
      <c r="AI224" s="4">
        <f t="shared" si="668"/>
        <v>0.62782985275759984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0.7617594211530303</v>
      </c>
      <c r="AV224" s="4">
        <f t="shared" si="681"/>
        <v>0</v>
      </c>
      <c r="AW224" s="4">
        <f t="shared" si="681"/>
        <v>0.85607603594482384</v>
      </c>
      <c r="AY224" s="2">
        <f t="shared" si="732"/>
        <v>71.513170147242406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>
        <f t="shared" si="582"/>
        <v>68.593240578846974</v>
      </c>
      <c r="BL224" s="2" t="e">
        <f t="shared" si="583"/>
        <v>#N/A</v>
      </c>
      <c r="BM224" s="2">
        <f t="shared" si="584"/>
        <v>70.449923964055174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>
        <f t="shared" si="697"/>
        <v>72.141000000000005</v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>
        <f t="shared" si="709"/>
        <v>69.355000000000004</v>
      </c>
      <c r="DH224" s="2" t="str">
        <f t="shared" si="710"/>
        <v/>
      </c>
      <c r="DI224" s="2">
        <f t="shared" si="711"/>
        <v>71.305999999999997</v>
      </c>
      <c r="DK224" s="2">
        <f t="shared" si="712"/>
        <v>121.32933554817276</v>
      </c>
      <c r="DL224" s="2">
        <f t="shared" si="713"/>
        <v>112.63385822326664</v>
      </c>
      <c r="DM224" s="2">
        <f t="shared" si="713"/>
        <v>109.78866807610996</v>
      </c>
      <c r="DN224" s="2">
        <f t="shared" si="713"/>
        <v>113.75942257515598</v>
      </c>
      <c r="DO224" s="2">
        <f t="shared" si="713"/>
        <v>107.08759393806761</v>
      </c>
      <c r="DP224" s="2">
        <f t="shared" si="713"/>
        <v>99.964328744939252</v>
      </c>
      <c r="DQ224" s="2">
        <f t="shared" si="713"/>
        <v>117.41845070785071</v>
      </c>
      <c r="DR224" s="2">
        <f t="shared" si="713"/>
        <v>123.91455630252102</v>
      </c>
      <c r="DS224" s="2">
        <f t="shared" si="713"/>
        <v>120.56776379236379</v>
      </c>
      <c r="DT224" s="2">
        <f t="shared" si="713"/>
        <v>100.79810929350401</v>
      </c>
      <c r="DU224" s="2">
        <f t="shared" si="713"/>
        <v>106.81083094430458</v>
      </c>
      <c r="DV224" s="2">
        <f t="shared" si="713"/>
        <v>111.16535425101215</v>
      </c>
      <c r="DW224" s="2">
        <f t="shared" si="713"/>
        <v>119.57598333333333</v>
      </c>
      <c r="DX224" s="2">
        <f t="shared" si="713"/>
        <v>126.54933196053196</v>
      </c>
      <c r="DY224" s="2">
        <f t="shared" si="713"/>
        <v>100.43005443548387</v>
      </c>
      <c r="EA224" s="2">
        <f t="shared" si="652"/>
        <v>69.082502949084926</v>
      </c>
      <c r="EB224" s="2">
        <f t="shared" si="714"/>
        <v>68.754924098007507</v>
      </c>
      <c r="EC224" s="2">
        <f t="shared" si="715"/>
        <v>69.4195018437036</v>
      </c>
      <c r="ED224" s="2">
        <f t="shared" si="716"/>
        <v>67.641331511839709</v>
      </c>
      <c r="EE224" s="2">
        <f t="shared" si="717"/>
        <v>60.387850475463139</v>
      </c>
      <c r="EF224" s="2">
        <f t="shared" si="718"/>
        <v>61.61264771729482</v>
      </c>
      <c r="EG224" s="2">
        <f t="shared" si="719"/>
        <v>63.492062399833515</v>
      </c>
      <c r="EH224" s="2">
        <f t="shared" si="720"/>
        <v>60.174935321706663</v>
      </c>
      <c r="EI224" s="2">
        <f t="shared" si="721"/>
        <v>65.89411517878284</v>
      </c>
      <c r="EJ224" s="2">
        <f t="shared" si="722"/>
        <v>64.32065097016644</v>
      </c>
      <c r="EK224" s="2">
        <f t="shared" si="723"/>
        <v>62.25153904045154</v>
      </c>
      <c r="EL224" s="2">
        <f t="shared" si="724"/>
        <v>68.387014808720664</v>
      </c>
      <c r="EM224" s="2">
        <f t="shared" si="725"/>
        <v>67.394509892262505</v>
      </c>
      <c r="EN224" s="2">
        <f t="shared" si="726"/>
        <v>70.622547065647012</v>
      </c>
      <c r="EO224" s="2">
        <f t="shared" si="727"/>
        <v>69.863279527559087</v>
      </c>
      <c r="EQ224" s="2">
        <f t="shared" si="728"/>
        <v>71.58099393483711</v>
      </c>
      <c r="ER224" s="2">
        <f t="shared" si="729"/>
        <v>68.867442728085379</v>
      </c>
      <c r="ES224" s="2">
        <f t="shared" si="729"/>
        <v>70.374694327210577</v>
      </c>
      <c r="ET224" s="2">
        <f t="shared" si="729"/>
        <v>68.030059601242812</v>
      </c>
      <c r="EU224" s="2">
        <f t="shared" si="729"/>
        <v>63.883437139242048</v>
      </c>
      <c r="EV224" s="2">
        <f t="shared" si="729"/>
        <v>65.686877567227128</v>
      </c>
      <c r="EW224" s="2">
        <f t="shared" si="729"/>
        <v>65.555565030031175</v>
      </c>
      <c r="EX224" s="2">
        <f t="shared" si="729"/>
        <v>62.619664413551085</v>
      </c>
      <c r="EY224" s="2">
        <f t="shared" si="729"/>
        <v>65.541247728229166</v>
      </c>
      <c r="EZ224" s="2">
        <f t="shared" si="729"/>
        <v>65.689523523993685</v>
      </c>
      <c r="FA224" s="2">
        <f t="shared" si="729"/>
        <v>64.079262202435942</v>
      </c>
      <c r="FB224" s="2">
        <f t="shared" si="729"/>
        <v>67.470196333608243</v>
      </c>
      <c r="FC224" s="2">
        <f t="shared" si="729"/>
        <v>68.625872052431887</v>
      </c>
      <c r="FD224" s="2">
        <f t="shared" si="729"/>
        <v>69.309205527756902</v>
      </c>
      <c r="FE224" s="2">
        <f t="shared" si="729"/>
        <v>70.470248174725967</v>
      </c>
      <c r="FG224" s="2">
        <f t="shared" si="730"/>
        <v>0.99999929385373165</v>
      </c>
      <c r="FH224" s="2">
        <f t="shared" si="731"/>
        <v>0.99999923041475147</v>
      </c>
      <c r="FI224" s="2">
        <f t="shared" si="731"/>
        <v>0.99999921769579148</v>
      </c>
      <c r="FJ224" s="2">
        <f t="shared" si="731"/>
        <v>0.99999914979234106</v>
      </c>
      <c r="FK224" s="2">
        <f t="shared" si="731"/>
        <v>0.9999990684889779</v>
      </c>
      <c r="FL224" s="2">
        <f t="shared" si="731"/>
        <v>0.99999913279480734</v>
      </c>
      <c r="FM224" s="2">
        <f t="shared" si="731"/>
        <v>0.99999899528735414</v>
      </c>
      <c r="FN224" s="2">
        <f t="shared" si="731"/>
        <v>0.99999896646602093</v>
      </c>
      <c r="FO224" s="2">
        <f t="shared" si="731"/>
        <v>0.99999902702030308</v>
      </c>
      <c r="FP224" s="2">
        <f t="shared" si="731"/>
        <v>0.99999901921773726</v>
      </c>
      <c r="FQ224" s="2">
        <f t="shared" si="731"/>
        <v>0.99999903639555965</v>
      </c>
      <c r="FR224" s="2">
        <f t="shared" si="731"/>
        <v>0.99999903264125467</v>
      </c>
      <c r="FS224" s="2">
        <f t="shared" si="731"/>
        <v>0.99999908732351006</v>
      </c>
      <c r="FT224" s="2">
        <f t="shared" si="731"/>
        <v>0.99999900340293124</v>
      </c>
      <c r="FU224" s="2">
        <f t="shared" si="731"/>
        <v>0.99999885783423004</v>
      </c>
      <c r="FW224" s="2">
        <f t="shared" si="748"/>
        <v>0.97283933306641257</v>
      </c>
      <c r="FX224" s="2">
        <f t="shared" si="588"/>
        <v>0.98434090869509605</v>
      </c>
      <c r="FY224" s="2">
        <f t="shared" si="589"/>
        <v>0.98270403462251199</v>
      </c>
      <c r="FZ224" s="2">
        <f t="shared" si="590"/>
        <v>0.98152928448686583</v>
      </c>
      <c r="GA224" s="2">
        <f t="shared" si="591"/>
        <v>0.98365168387311075</v>
      </c>
      <c r="GB224" s="2">
        <f t="shared" si="592"/>
        <v>0.98341255972530495</v>
      </c>
      <c r="GC224" s="2">
        <f t="shared" si="593"/>
        <v>0.98448660982993708</v>
      </c>
      <c r="GD224" s="2">
        <f t="shared" si="594"/>
        <v>0.98713905772684296</v>
      </c>
      <c r="GE224" s="2">
        <f t="shared" si="595"/>
        <v>0.98905431430635982</v>
      </c>
      <c r="GF224" s="2">
        <f t="shared" si="596"/>
        <v>0.98471876318537599</v>
      </c>
      <c r="GG224" s="2">
        <f t="shared" si="597"/>
        <v>0.98051703305763538</v>
      </c>
      <c r="GH224" s="2">
        <f t="shared" si="598"/>
        <v>0.97683506020860722</v>
      </c>
      <c r="GI224" s="2">
        <f t="shared" si="599"/>
        <v>0.97346101784998817</v>
      </c>
      <c r="GJ224" s="2">
        <f t="shared" si="600"/>
        <v>0.97426461328137359</v>
      </c>
      <c r="GK224" s="2">
        <f t="shared" si="601"/>
        <v>0.96645770240386519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2.918479751673067E-290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9.2800849160345181E-126</v>
      </c>
      <c r="HT224" s="86">
        <f t="shared" si="630"/>
        <v>1.3699894604445802E-153</v>
      </c>
      <c r="HU224" s="86">
        <f t="shared" si="631"/>
        <v>1.1105869298337938E-160</v>
      </c>
      <c r="HV224" s="86">
        <f t="shared" si="632"/>
        <v>9.2107794688551966E-156</v>
      </c>
      <c r="HW224" s="86">
        <f t="shared" si="633"/>
        <v>2.6420442372261297E-201</v>
      </c>
      <c r="HX224" s="86">
        <f t="shared" si="634"/>
        <v>4.8416381246108761E-179</v>
      </c>
      <c r="HY224" s="86">
        <f t="shared" si="635"/>
        <v>1.9382112242199434E-196</v>
      </c>
      <c r="HZ224" s="86">
        <f t="shared" si="636"/>
        <v>6.8552240924828481E-219</v>
      </c>
      <c r="IA224" s="86">
        <f t="shared" si="637"/>
        <v>2.6185032237158865E-218</v>
      </c>
      <c r="IB224" s="86">
        <f t="shared" si="638"/>
        <v>5.3261293872819807E-229</v>
      </c>
      <c r="IC224" s="86">
        <f t="shared" si="639"/>
        <v>9.0578503846786743E-183</v>
      </c>
      <c r="ID224" s="86">
        <f t="shared" si="640"/>
        <v>1.9823020665370811E-170</v>
      </c>
      <c r="IE224" s="86">
        <f t="shared" si="641"/>
        <v>7.8302000689693725E-163</v>
      </c>
      <c r="IF224" s="86">
        <f t="shared" si="642"/>
        <v>4.9612699926465223E-105</v>
      </c>
      <c r="IG224" s="86">
        <f t="shared" si="643"/>
        <v>2.8134295864250364E-100</v>
      </c>
      <c r="II224" s="86">
        <f t="shared" si="752"/>
        <v>1.498423616214669E-52</v>
      </c>
      <c r="IJ224" s="86">
        <f t="shared" si="753"/>
        <v>1.1059353636824129E-75</v>
      </c>
      <c r="IK224" s="86">
        <f t="shared" si="754"/>
        <v>1.4322173865418047E-74</v>
      </c>
      <c r="IL224" s="86">
        <f t="shared" si="755"/>
        <v>3.5020239189020441E-72</v>
      </c>
      <c r="IM224" s="86">
        <f t="shared" si="756"/>
        <v>2.6091300669608214E-98</v>
      </c>
      <c r="IN224" s="86">
        <f t="shared" si="757"/>
        <v>6.7317213707564108E-86</v>
      </c>
      <c r="IO224" s="86">
        <f t="shared" si="758"/>
        <v>3.961862629945955E-97</v>
      </c>
      <c r="IP224" s="86">
        <f t="shared" si="759"/>
        <v>1.0454408540811814E-111</v>
      </c>
      <c r="IQ224" s="86">
        <f t="shared" si="760"/>
        <v>7.3790243428249111E-118</v>
      </c>
      <c r="IR224" s="86">
        <f t="shared" si="761"/>
        <v>6.7930447036024441E-112</v>
      </c>
      <c r="IS224" s="86">
        <f t="shared" si="762"/>
        <v>1.0241225853338503E-83</v>
      </c>
      <c r="IT224" s="86">
        <f t="shared" si="763"/>
        <v>7.665141355488373E-75</v>
      </c>
      <c r="IU224" s="86">
        <f t="shared" si="764"/>
        <v>3.910944567814177E-68</v>
      </c>
      <c r="IV224" s="86">
        <f t="shared" si="765"/>
        <v>5.2584519140719171E-8</v>
      </c>
      <c r="IW224" s="86">
        <f t="shared" si="766"/>
        <v>1.1383118924185786E-32</v>
      </c>
      <c r="IY224" s="86">
        <f t="shared" si="767"/>
        <v>1.498423616214669E-52</v>
      </c>
      <c r="IZ224" s="86">
        <f t="shared" si="768"/>
        <v>1.1059353636824129E-75</v>
      </c>
      <c r="JA224" s="86">
        <f t="shared" si="769"/>
        <v>1.4322173865418047E-74</v>
      </c>
      <c r="JB224" s="86">
        <f t="shared" si="770"/>
        <v>3.5020239189020441E-72</v>
      </c>
      <c r="JC224" s="86">
        <f t="shared" si="771"/>
        <v>2.6091300669608214E-98</v>
      </c>
      <c r="JD224" s="86">
        <f t="shared" si="772"/>
        <v>6.7317213707564108E-86</v>
      </c>
      <c r="JE224" s="86">
        <f t="shared" si="773"/>
        <v>3.961862629945955E-97</v>
      </c>
      <c r="JF224" s="86">
        <f t="shared" si="774"/>
        <v>1.0454408540811814E-111</v>
      </c>
      <c r="JG224" s="86">
        <f t="shared" si="775"/>
        <v>7.3790243428249111E-118</v>
      </c>
      <c r="JH224" s="86">
        <f t="shared" si="776"/>
        <v>6.7930447036024441E-112</v>
      </c>
      <c r="JI224" s="86">
        <f t="shared" si="777"/>
        <v>1.0241225853338503E-83</v>
      </c>
      <c r="JJ224" s="86">
        <f t="shared" si="778"/>
        <v>7.665141355488373E-75</v>
      </c>
      <c r="JK224" s="86">
        <f t="shared" si="779"/>
        <v>3.910944567814177E-68</v>
      </c>
      <c r="JL224" s="86">
        <f t="shared" si="780"/>
        <v>5.2584519140719171E-8</v>
      </c>
      <c r="JM224" s="86">
        <f t="shared" si="781"/>
        <v>1.1383118924185786E-32</v>
      </c>
    </row>
    <row r="225" spans="1:273" x14ac:dyDescent="0.25">
      <c r="B225" s="2">
        <v>198</v>
      </c>
      <c r="C225" s="37">
        <v>71.483999999999995</v>
      </c>
      <c r="D225" s="37">
        <v>68.870999999999995</v>
      </c>
      <c r="E225" s="37">
        <v>69.606999999999999</v>
      </c>
      <c r="F225" s="37">
        <v>69.113</v>
      </c>
      <c r="G225" s="37">
        <v>65.5</v>
      </c>
      <c r="H225" s="37">
        <v>63.048999999999999</v>
      </c>
      <c r="I225" s="37">
        <v>66.343999999999994</v>
      </c>
      <c r="J225" s="37">
        <v>63.354999999999997</v>
      </c>
      <c r="K225" s="37">
        <v>66.629000000000005</v>
      </c>
      <c r="L225" s="37">
        <v>66.305999999999997</v>
      </c>
      <c r="M225" s="37">
        <v>64.951999999999998</v>
      </c>
      <c r="N225" s="37">
        <v>69.031999999999996</v>
      </c>
      <c r="O225" s="37">
        <v>69.290000000000006</v>
      </c>
      <c r="P225" s="37">
        <v>68.650999999999996</v>
      </c>
      <c r="Q225" s="37">
        <v>70.805999999999997</v>
      </c>
      <c r="S225" s="4">
        <f t="shared" si="653"/>
        <v>71.431378372823474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>
        <f t="shared" si="667"/>
        <v>70.346854924795906</v>
      </c>
      <c r="AI225" s="4">
        <f t="shared" si="668"/>
        <v>5.2621627176520747E-2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0.45914507520409131</v>
      </c>
      <c r="AY225" s="2">
        <f t="shared" si="732"/>
        <v>71.431378372823474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>
        <f t="shared" si="584"/>
        <v>70.346854924795906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>
        <f t="shared" si="697"/>
        <v>71.483999999999995</v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>
        <f t="shared" si="711"/>
        <v>70.805999999999997</v>
      </c>
      <c r="DK225" s="2">
        <f t="shared" si="712"/>
        <v>121.50804107520386</v>
      </c>
      <c r="DL225" s="2">
        <f t="shared" si="713"/>
        <v>112.76084704102857</v>
      </c>
      <c r="DM225" s="2">
        <f t="shared" si="713"/>
        <v>109.90752823920268</v>
      </c>
      <c r="DN225" s="2">
        <f t="shared" si="713"/>
        <v>113.90205736974313</v>
      </c>
      <c r="DO225" s="2">
        <f t="shared" si="713"/>
        <v>107.19073432541853</v>
      </c>
      <c r="DP225" s="2">
        <f t="shared" si="713"/>
        <v>100.02993441295544</v>
      </c>
      <c r="DQ225" s="2">
        <f t="shared" si="713"/>
        <v>117.60499987129987</v>
      </c>
      <c r="DR225" s="2">
        <f t="shared" si="713"/>
        <v>124.14247338935576</v>
      </c>
      <c r="DS225" s="2">
        <f t="shared" si="713"/>
        <v>120.76566314886315</v>
      </c>
      <c r="DT225" s="2">
        <f t="shared" si="713"/>
        <v>100.86429113323848</v>
      </c>
      <c r="DU225" s="2">
        <f t="shared" si="713"/>
        <v>106.92022398511868</v>
      </c>
      <c r="DV225" s="2">
        <f t="shared" si="713"/>
        <v>111.29642692307692</v>
      </c>
      <c r="DW225" s="2">
        <f t="shared" si="713"/>
        <v>119.76100377867746</v>
      </c>
      <c r="DX225" s="2">
        <f t="shared" si="713"/>
        <v>126.7701042900043</v>
      </c>
      <c r="DY225" s="2">
        <f t="shared" si="713"/>
        <v>100.50132983870967</v>
      </c>
      <c r="EA225" s="2">
        <f t="shared" si="652"/>
        <v>68.965359181195254</v>
      </c>
      <c r="EB225" s="2">
        <f t="shared" si="714"/>
        <v>68.660555842757105</v>
      </c>
      <c r="EC225" s="2">
        <f t="shared" si="715"/>
        <v>69.338276134431098</v>
      </c>
      <c r="ED225" s="2">
        <f t="shared" si="716"/>
        <v>67.552824876398645</v>
      </c>
      <c r="EE225" s="2">
        <f t="shared" si="717"/>
        <v>60.247951431316508</v>
      </c>
      <c r="EF225" s="2">
        <f t="shared" si="718"/>
        <v>61.500677821435431</v>
      </c>
      <c r="EG225" s="2">
        <f t="shared" si="719"/>
        <v>63.394125465709259</v>
      </c>
      <c r="EH225" s="2">
        <f t="shared" si="720"/>
        <v>60.043208683575429</v>
      </c>
      <c r="EI225" s="2">
        <f t="shared" si="721"/>
        <v>65.803340350461752</v>
      </c>
      <c r="EJ225" s="2">
        <f t="shared" si="722"/>
        <v>64.214332272413543</v>
      </c>
      <c r="EK225" s="2">
        <f t="shared" si="723"/>
        <v>62.10696431362615</v>
      </c>
      <c r="EL225" s="2">
        <f t="shared" si="724"/>
        <v>68.318569313039873</v>
      </c>
      <c r="EM225" s="2">
        <f t="shared" si="725"/>
        <v>67.305704750244871</v>
      </c>
      <c r="EN225" s="2">
        <f t="shared" si="726"/>
        <v>70.516672667124936</v>
      </c>
      <c r="EO225" s="2">
        <f t="shared" si="727"/>
        <v>69.751742618110271</v>
      </c>
      <c r="EQ225" s="2">
        <f t="shared" si="728"/>
        <v>71.494134436090235</v>
      </c>
      <c r="ER225" s="2">
        <f t="shared" si="729"/>
        <v>68.775573510749098</v>
      </c>
      <c r="ES225" s="2">
        <f t="shared" si="729"/>
        <v>70.304298197013395</v>
      </c>
      <c r="ET225" s="2">
        <f t="shared" si="729"/>
        <v>67.946798683868039</v>
      </c>
      <c r="EU225" s="2">
        <f t="shared" si="729"/>
        <v>63.782539117511213</v>
      </c>
      <c r="EV225" s="2">
        <f t="shared" si="729"/>
        <v>65.621259406001556</v>
      </c>
      <c r="EW225" s="2">
        <f t="shared" si="729"/>
        <v>65.481326899154411</v>
      </c>
      <c r="EX225" s="2">
        <f t="shared" si="729"/>
        <v>62.516301680266167</v>
      </c>
      <c r="EY225" s="2">
        <f t="shared" si="729"/>
        <v>65.44773382329943</v>
      </c>
      <c r="EZ225" s="2">
        <f t="shared" si="729"/>
        <v>65.599158798078861</v>
      </c>
      <c r="FA225" s="2">
        <f t="shared" si="729"/>
        <v>63.956065509477625</v>
      </c>
      <c r="FB225" s="2">
        <f t="shared" si="729"/>
        <v>67.391553501329909</v>
      </c>
      <c r="FC225" s="2">
        <f t="shared" si="729"/>
        <v>68.552063486806475</v>
      </c>
      <c r="FD225" s="2">
        <f t="shared" si="729"/>
        <v>69.187696287477223</v>
      </c>
      <c r="FE225" s="2">
        <f t="shared" si="729"/>
        <v>70.365658756460064</v>
      </c>
      <c r="FG225" s="2">
        <f t="shared" si="730"/>
        <v>0.99999935598690903</v>
      </c>
      <c r="FH225" s="2">
        <f t="shared" si="731"/>
        <v>0.99999929812986399</v>
      </c>
      <c r="FI225" s="2">
        <f t="shared" si="731"/>
        <v>0.999999286530033</v>
      </c>
      <c r="FJ225" s="2">
        <f t="shared" si="731"/>
        <v>0.99999922460134127</v>
      </c>
      <c r="FK225" s="2">
        <f t="shared" si="731"/>
        <v>0.99999915045178134</v>
      </c>
      <c r="FL225" s="2">
        <f t="shared" si="731"/>
        <v>0.99999920909940399</v>
      </c>
      <c r="FM225" s="2">
        <f t="shared" si="731"/>
        <v>0.99999908369109547</v>
      </c>
      <c r="FN225" s="2">
        <f t="shared" si="731"/>
        <v>0.99999905740572248</v>
      </c>
      <c r="FO225" s="2">
        <f t="shared" si="731"/>
        <v>0.99999911263189389</v>
      </c>
      <c r="FP225" s="2">
        <f t="shared" si="731"/>
        <v>0.99999910551586813</v>
      </c>
      <c r="FQ225" s="2">
        <f t="shared" si="731"/>
        <v>0.999999121182231</v>
      </c>
      <c r="FR225" s="2">
        <f t="shared" si="731"/>
        <v>0.99999911775826367</v>
      </c>
      <c r="FS225" s="2">
        <f t="shared" si="731"/>
        <v>0.99999916762908148</v>
      </c>
      <c r="FT225" s="2">
        <f t="shared" si="731"/>
        <v>0.99999909109259111</v>
      </c>
      <c r="FU225" s="2">
        <f t="shared" si="731"/>
        <v>0.99999895833233277</v>
      </c>
      <c r="FW225" s="2">
        <f t="shared" si="748"/>
        <v>0.97516983712957583</v>
      </c>
      <c r="FX225" s="2">
        <f t="shared" si="588"/>
        <v>0.98569903469213804</v>
      </c>
      <c r="FY225" s="2">
        <f t="shared" si="589"/>
        <v>0.98420184956525891</v>
      </c>
      <c r="FZ225" s="2">
        <f t="shared" si="590"/>
        <v>0.98312708499596302</v>
      </c>
      <c r="GA225" s="2">
        <f t="shared" si="591"/>
        <v>0.98506868016252103</v>
      </c>
      <c r="GB225" s="2">
        <f t="shared" si="592"/>
        <v>0.98484996296681171</v>
      </c>
      <c r="GC225" s="2">
        <f t="shared" si="593"/>
        <v>0.98583228092898845</v>
      </c>
      <c r="GD225" s="2">
        <f t="shared" si="594"/>
        <v>0.98825739303236992</v>
      </c>
      <c r="GE225" s="2">
        <f t="shared" si="595"/>
        <v>0.99000779249121018</v>
      </c>
      <c r="GF225" s="2">
        <f t="shared" si="596"/>
        <v>0.98604458216591684</v>
      </c>
      <c r="GG225" s="2">
        <f t="shared" si="597"/>
        <v>0.98220080999395065</v>
      </c>
      <c r="GH225" s="2">
        <f t="shared" si="598"/>
        <v>0.97883017413155438</v>
      </c>
      <c r="GI225" s="2">
        <f t="shared" si="599"/>
        <v>0.97573950890348771</v>
      </c>
      <c r="GJ225" s="2">
        <f t="shared" si="600"/>
        <v>0.97647577928707341</v>
      </c>
      <c r="GK225" s="2">
        <f t="shared" si="601"/>
        <v>0.96931850893254601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1.3927849956197132E-295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2.3738220370244649E-129</v>
      </c>
      <c r="HT225" s="86">
        <f t="shared" si="630"/>
        <v>9.8654973578889142E-158</v>
      </c>
      <c r="HU225" s="86">
        <f t="shared" si="631"/>
        <v>5.4248580498639185E-165</v>
      </c>
      <c r="HV225" s="86">
        <f t="shared" si="632"/>
        <v>5.2463744633465136E-160</v>
      </c>
      <c r="HW225" s="86">
        <f t="shared" si="633"/>
        <v>8.6193064683812612E-207</v>
      </c>
      <c r="HX225" s="86">
        <f t="shared" si="634"/>
        <v>6.9280312155105835E-184</v>
      </c>
      <c r="HY225" s="86">
        <f t="shared" si="635"/>
        <v>9.3515672479603033E-202</v>
      </c>
      <c r="HZ225" s="86">
        <f t="shared" si="636"/>
        <v>1.1804658750316663E-224</v>
      </c>
      <c r="IA225" s="86">
        <f t="shared" si="637"/>
        <v>5.2158704227667765E-224</v>
      </c>
      <c r="IB225" s="86">
        <f t="shared" si="638"/>
        <v>3.7693030432906635E-235</v>
      </c>
      <c r="IC225" s="86">
        <f t="shared" si="639"/>
        <v>8.383391251041853E-188</v>
      </c>
      <c r="ID225" s="86">
        <f t="shared" si="640"/>
        <v>3.1003113796964602E-175</v>
      </c>
      <c r="IE225" s="86">
        <f t="shared" si="641"/>
        <v>1.7569609815042812E-167</v>
      </c>
      <c r="IF225" s="86">
        <f t="shared" si="642"/>
        <v>4.683885561089543E-108</v>
      </c>
      <c r="IG225" s="86">
        <f t="shared" si="643"/>
        <v>3.1921547739502391E-103</v>
      </c>
      <c r="II225" s="86">
        <f t="shared" si="752"/>
        <v>3.3847110616477899E-55</v>
      </c>
      <c r="IJ225" s="86">
        <f t="shared" si="753"/>
        <v>5.2981440184777835E-79</v>
      </c>
      <c r="IK225" s="86">
        <f t="shared" si="754"/>
        <v>6.3614008559444892E-78</v>
      </c>
      <c r="IL225" s="86">
        <f t="shared" si="755"/>
        <v>1.7637715070831591E-75</v>
      </c>
      <c r="IM225" s="86">
        <f t="shared" si="756"/>
        <v>1.0836671697593876E-102</v>
      </c>
      <c r="IN225" s="86">
        <f t="shared" si="757"/>
        <v>9.8971672388489411E-90</v>
      </c>
      <c r="IO225" s="86">
        <f t="shared" si="758"/>
        <v>2.1185930340786399E-101</v>
      </c>
      <c r="IP225" s="86">
        <f t="shared" si="759"/>
        <v>2.0542612743142888E-116</v>
      </c>
      <c r="IQ225" s="86">
        <f t="shared" si="760"/>
        <v>1.20208392067638E-122</v>
      </c>
      <c r="IR225" s="86">
        <f t="shared" si="761"/>
        <v>8.2664448098934322E-117</v>
      </c>
      <c r="IS225" s="86">
        <f t="shared" si="762"/>
        <v>1.3156904858433603E-87</v>
      </c>
      <c r="IT225" s="86">
        <f t="shared" si="763"/>
        <v>1.7709240623581564E-78</v>
      </c>
      <c r="IU225" s="86">
        <f t="shared" si="764"/>
        <v>1.4446637283583456E-71</v>
      </c>
      <c r="IV225" s="86">
        <f t="shared" si="765"/>
        <v>2.4012491524116616E-8</v>
      </c>
      <c r="IW225" s="86">
        <f t="shared" si="766"/>
        <v>2.1638748440815166E-34</v>
      </c>
      <c r="IY225" s="86">
        <f t="shared" si="767"/>
        <v>3.3847110616477899E-55</v>
      </c>
      <c r="IZ225" s="86">
        <f t="shared" si="768"/>
        <v>5.2981440184777835E-79</v>
      </c>
      <c r="JA225" s="86">
        <f t="shared" si="769"/>
        <v>6.3614008559444892E-78</v>
      </c>
      <c r="JB225" s="86">
        <f t="shared" si="770"/>
        <v>1.7637715070831591E-75</v>
      </c>
      <c r="JC225" s="86">
        <f t="shared" si="771"/>
        <v>1.0836671697593876E-102</v>
      </c>
      <c r="JD225" s="86">
        <f t="shared" si="772"/>
        <v>9.8971672388489411E-90</v>
      </c>
      <c r="JE225" s="86">
        <f t="shared" si="773"/>
        <v>2.1185930340786399E-101</v>
      </c>
      <c r="JF225" s="86">
        <f t="shared" si="774"/>
        <v>2.0542612743142888E-116</v>
      </c>
      <c r="JG225" s="86">
        <f t="shared" si="775"/>
        <v>1.20208392067638E-122</v>
      </c>
      <c r="JH225" s="86">
        <f t="shared" si="776"/>
        <v>8.2664448098934322E-117</v>
      </c>
      <c r="JI225" s="86">
        <f t="shared" si="777"/>
        <v>1.3156904858433603E-87</v>
      </c>
      <c r="JJ225" s="86">
        <f t="shared" si="778"/>
        <v>1.7709240623581564E-78</v>
      </c>
      <c r="JK225" s="86">
        <f t="shared" si="779"/>
        <v>1.4446637283583456E-71</v>
      </c>
      <c r="JL225" s="86">
        <f t="shared" si="780"/>
        <v>2.4012491524116616E-8</v>
      </c>
      <c r="JM225" s="86">
        <f t="shared" si="781"/>
        <v>2.1638748440815166E-34</v>
      </c>
    </row>
    <row r="226" spans="1:273" x14ac:dyDescent="0.25">
      <c r="B226" s="2">
        <v>199</v>
      </c>
      <c r="C226" s="37">
        <v>73.031000000000006</v>
      </c>
      <c r="D226" s="37">
        <v>69.113</v>
      </c>
      <c r="E226" s="37">
        <v>68.885000000000005</v>
      </c>
      <c r="F226" s="37">
        <v>68.081000000000003</v>
      </c>
      <c r="G226" s="37">
        <v>65.113</v>
      </c>
      <c r="H226" s="37">
        <v>64.656000000000006</v>
      </c>
      <c r="I226" s="37">
        <v>65.638999999999996</v>
      </c>
      <c r="J226" s="37">
        <v>64.903000000000006</v>
      </c>
      <c r="K226" s="37">
        <v>67.870999999999995</v>
      </c>
      <c r="L226" s="37">
        <v>66.305999999999997</v>
      </c>
      <c r="M226" s="37">
        <v>64.918999999999997</v>
      </c>
      <c r="N226" s="37">
        <v>68.468000000000004</v>
      </c>
      <c r="O226" s="37">
        <v>69.468000000000004</v>
      </c>
      <c r="P226" s="37">
        <v>69.349000000000004</v>
      </c>
      <c r="Q226" s="37">
        <v>71.596999999999994</v>
      </c>
      <c r="S226" s="4">
        <f t="shared" si="653"/>
        <v>71.349228215041165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>
        <f t="shared" si="667"/>
        <v>70.243678782350003</v>
      </c>
      <c r="AI226" s="4">
        <f t="shared" si="668"/>
        <v>1.6817717849588405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1.3533212176499916</v>
      </c>
      <c r="AY226" s="2">
        <f t="shared" si="732"/>
        <v>71.349228215041165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>
        <f t="shared" si="584"/>
        <v>70.243678782350003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>
        <f t="shared" si="697"/>
        <v>73.031000000000006</v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>
        <f t="shared" si="711"/>
        <v>71.596999999999994</v>
      </c>
      <c r="DK226" s="2">
        <f t="shared" si="712"/>
        <v>121.68674660223498</v>
      </c>
      <c r="DL226" s="2">
        <f t="shared" si="713"/>
        <v>112.88783585879051</v>
      </c>
      <c r="DM226" s="2">
        <f t="shared" si="713"/>
        <v>110.0263884022954</v>
      </c>
      <c r="DN226" s="2">
        <f t="shared" si="713"/>
        <v>114.04469216433029</v>
      </c>
      <c r="DO226" s="2">
        <f t="shared" si="713"/>
        <v>107.29387471276945</v>
      </c>
      <c r="DP226" s="2">
        <f t="shared" si="713"/>
        <v>100.09554008097163</v>
      </c>
      <c r="DQ226" s="2">
        <f t="shared" si="713"/>
        <v>117.79154903474904</v>
      </c>
      <c r="DR226" s="2">
        <f t="shared" si="713"/>
        <v>124.37039047619048</v>
      </c>
      <c r="DS226" s="2">
        <f t="shared" si="713"/>
        <v>120.9635625053625</v>
      </c>
      <c r="DT226" s="2">
        <f t="shared" si="713"/>
        <v>100.93047297297296</v>
      </c>
      <c r="DU226" s="2">
        <f t="shared" si="713"/>
        <v>107.02961702593277</v>
      </c>
      <c r="DV226" s="2">
        <f t="shared" si="713"/>
        <v>111.4274995951417</v>
      </c>
      <c r="DW226" s="2">
        <f t="shared" si="713"/>
        <v>119.94602422402158</v>
      </c>
      <c r="DX226" s="2">
        <f t="shared" si="713"/>
        <v>126.99087661947662</v>
      </c>
      <c r="DY226" s="2">
        <f t="shared" si="713"/>
        <v>100.57260524193548</v>
      </c>
      <c r="EA226" s="2">
        <f t="shared" si="652"/>
        <v>68.848215413305581</v>
      </c>
      <c r="EB226" s="2">
        <f t="shared" si="714"/>
        <v>68.566187587506704</v>
      </c>
      <c r="EC226" s="2">
        <f t="shared" si="715"/>
        <v>69.257050425158582</v>
      </c>
      <c r="ED226" s="2">
        <f t="shared" si="716"/>
        <v>67.464318240957581</v>
      </c>
      <c r="EE226" s="2">
        <f t="shared" si="717"/>
        <v>60.108052387169877</v>
      </c>
      <c r="EF226" s="2">
        <f t="shared" si="718"/>
        <v>61.388707925576036</v>
      </c>
      <c r="EG226" s="2">
        <f t="shared" si="719"/>
        <v>63.296188531585003</v>
      </c>
      <c r="EH226" s="2">
        <f t="shared" si="720"/>
        <v>59.911482045444203</v>
      </c>
      <c r="EI226" s="2">
        <f t="shared" si="721"/>
        <v>65.71256552214065</v>
      </c>
      <c r="EJ226" s="2">
        <f t="shared" si="722"/>
        <v>64.108013574660646</v>
      </c>
      <c r="EK226" s="2">
        <f t="shared" si="723"/>
        <v>61.962389586800768</v>
      </c>
      <c r="EL226" s="2">
        <f t="shared" si="724"/>
        <v>68.250123817359082</v>
      </c>
      <c r="EM226" s="2">
        <f t="shared" si="725"/>
        <v>67.216899608227237</v>
      </c>
      <c r="EN226" s="2">
        <f t="shared" si="726"/>
        <v>70.410798268602846</v>
      </c>
      <c r="EO226" s="2">
        <f t="shared" si="727"/>
        <v>69.640205708661455</v>
      </c>
      <c r="EQ226" s="2">
        <f t="shared" si="728"/>
        <v>71.407274937343374</v>
      </c>
      <c r="ER226" s="2">
        <f t="shared" si="729"/>
        <v>68.683704293412831</v>
      </c>
      <c r="ES226" s="2">
        <f t="shared" si="729"/>
        <v>70.233902066816214</v>
      </c>
      <c r="ET226" s="2">
        <f t="shared" si="729"/>
        <v>67.863537766493266</v>
      </c>
      <c r="EU226" s="2">
        <f t="shared" si="729"/>
        <v>63.681641095780378</v>
      </c>
      <c r="EV226" s="2">
        <f t="shared" si="729"/>
        <v>65.555641244775984</v>
      </c>
      <c r="EW226" s="2">
        <f t="shared" si="729"/>
        <v>65.40708876827766</v>
      </c>
      <c r="EX226" s="2">
        <f t="shared" si="729"/>
        <v>62.412938946981242</v>
      </c>
      <c r="EY226" s="2">
        <f t="shared" si="729"/>
        <v>65.354219918369694</v>
      </c>
      <c r="EZ226" s="2">
        <f t="shared" si="729"/>
        <v>65.508794072164022</v>
      </c>
      <c r="FA226" s="2">
        <f t="shared" si="729"/>
        <v>63.832868816519309</v>
      </c>
      <c r="FB226" s="2">
        <f t="shared" si="729"/>
        <v>67.312910669051575</v>
      </c>
      <c r="FC226" s="2">
        <f t="shared" si="729"/>
        <v>68.478254921181048</v>
      </c>
      <c r="FD226" s="2">
        <f t="shared" si="729"/>
        <v>69.066187047197545</v>
      </c>
      <c r="FE226" s="2">
        <f t="shared" si="729"/>
        <v>70.261069338194147</v>
      </c>
      <c r="FG226" s="2">
        <f t="shared" si="730"/>
        <v>0.99999941265304704</v>
      </c>
      <c r="FH226" s="2">
        <f t="shared" si="731"/>
        <v>0.99999935988678867</v>
      </c>
      <c r="FI226" s="2">
        <f t="shared" si="731"/>
        <v>0.99999934930761569</v>
      </c>
      <c r="FJ226" s="2">
        <f t="shared" si="731"/>
        <v>0.99999929282797018</v>
      </c>
      <c r="FK226" s="2">
        <f t="shared" si="731"/>
        <v>0.99999922520275808</v>
      </c>
      <c r="FL226" s="2">
        <f t="shared" si="731"/>
        <v>0.99999927869003347</v>
      </c>
      <c r="FM226" s="2">
        <f t="shared" si="731"/>
        <v>0.99999916431627955</v>
      </c>
      <c r="FN226" s="2">
        <f t="shared" si="731"/>
        <v>0.9999991403437305</v>
      </c>
      <c r="FO226" s="2">
        <f t="shared" si="731"/>
        <v>0.99999919071060561</v>
      </c>
      <c r="FP226" s="2">
        <f t="shared" si="731"/>
        <v>0.99999918422071188</v>
      </c>
      <c r="FQ226" s="2">
        <f t="shared" si="731"/>
        <v>0.99999919850860686</v>
      </c>
      <c r="FR226" s="2">
        <f t="shared" si="731"/>
        <v>0.99999919538591109</v>
      </c>
      <c r="FS226" s="2">
        <f t="shared" si="731"/>
        <v>0.99999924086864433</v>
      </c>
      <c r="FT226" s="2">
        <f t="shared" si="731"/>
        <v>0.99999917106652481</v>
      </c>
      <c r="FU226" s="2">
        <f t="shared" si="731"/>
        <v>0.99999904998770939</v>
      </c>
      <c r="FW226" s="2">
        <f t="shared" si="748"/>
        <v>0.97730503870388163</v>
      </c>
      <c r="FX226" s="2">
        <f t="shared" si="588"/>
        <v>0.98694093200981703</v>
      </c>
      <c r="FY226" s="2">
        <f t="shared" si="589"/>
        <v>0.98557185949423132</v>
      </c>
      <c r="FZ226" s="2">
        <f t="shared" si="590"/>
        <v>0.98458883869645686</v>
      </c>
      <c r="GA226" s="2">
        <f t="shared" si="591"/>
        <v>0.98636456029937514</v>
      </c>
      <c r="GB226" s="2">
        <f t="shared" si="592"/>
        <v>0.98616455882583665</v>
      </c>
      <c r="GC226" s="2">
        <f t="shared" si="593"/>
        <v>0.98706275899979468</v>
      </c>
      <c r="GD226" s="2">
        <f t="shared" si="594"/>
        <v>0.98927953854519701</v>
      </c>
      <c r="GE226" s="2">
        <f t="shared" si="595"/>
        <v>0.9908789791871061</v>
      </c>
      <c r="GF226" s="2">
        <f t="shared" si="596"/>
        <v>0.98725686004104851</v>
      </c>
      <c r="GG226" s="2">
        <f t="shared" si="597"/>
        <v>0.9837414827369696</v>
      </c>
      <c r="GH226" s="2">
        <f t="shared" si="598"/>
        <v>0.98065685857697904</v>
      </c>
      <c r="GI226" s="2">
        <f t="shared" si="599"/>
        <v>0.97782683698220796</v>
      </c>
      <c r="GJ226" s="2">
        <f t="shared" si="600"/>
        <v>0.97850115577135433</v>
      </c>
      <c r="GK226" s="2">
        <f t="shared" si="601"/>
        <v>0.97194240220354577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5.9427589532900019E-301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5.3968035564318756E-133</v>
      </c>
      <c r="HT226" s="86">
        <f t="shared" si="630"/>
        <v>6.2491554972292688E-162</v>
      </c>
      <c r="HU226" s="86">
        <f t="shared" si="631"/>
        <v>2.3204960098312991E-169</v>
      </c>
      <c r="HV226" s="86">
        <f t="shared" si="632"/>
        <v>2.6168643196350063E-164</v>
      </c>
      <c r="HW226" s="86">
        <f t="shared" si="633"/>
        <v>2.3693814792198778E-212</v>
      </c>
      <c r="HX226" s="86">
        <f t="shared" si="634"/>
        <v>8.530466965097898E-189</v>
      </c>
      <c r="HY226" s="86">
        <f t="shared" si="635"/>
        <v>3.8263542449832694E-207</v>
      </c>
      <c r="HZ226" s="86">
        <f t="shared" si="636"/>
        <v>1.7084653597084393E-230</v>
      </c>
      <c r="IA226" s="86">
        <f t="shared" si="637"/>
        <v>8.7611775794107809E-230</v>
      </c>
      <c r="IB226" s="86">
        <f t="shared" si="638"/>
        <v>2.2080933178299886E-241</v>
      </c>
      <c r="IC226" s="86">
        <f t="shared" si="639"/>
        <v>6.6195290632814182E-193</v>
      </c>
      <c r="ID226" s="86">
        <f t="shared" si="640"/>
        <v>4.1513423425824763E-180</v>
      </c>
      <c r="IE226" s="86">
        <f t="shared" si="641"/>
        <v>3.3858599228004274E-172</v>
      </c>
      <c r="IF226" s="86">
        <f t="shared" si="642"/>
        <v>3.9999343096453409E-111</v>
      </c>
      <c r="IG226" s="86">
        <f t="shared" si="643"/>
        <v>3.2784107887912263E-106</v>
      </c>
      <c r="II226" s="86">
        <f t="shared" si="752"/>
        <v>6.5571108586131214E-58</v>
      </c>
      <c r="IJ226" s="86">
        <f t="shared" si="753"/>
        <v>2.1473635310301451E-82</v>
      </c>
      <c r="IK226" s="86">
        <f t="shared" si="754"/>
        <v>2.3766086929966698E-81</v>
      </c>
      <c r="IL226" s="86">
        <f t="shared" si="755"/>
        <v>7.471943132854055E-79</v>
      </c>
      <c r="IM226" s="86">
        <f t="shared" si="756"/>
        <v>3.6000955264349017E-107</v>
      </c>
      <c r="IN226" s="86">
        <f t="shared" si="757"/>
        <v>1.1962317721206616E-93</v>
      </c>
      <c r="IO226" s="86">
        <f t="shared" si="758"/>
        <v>9.1379365683157948E-106</v>
      </c>
      <c r="IP226" s="86">
        <f t="shared" si="759"/>
        <v>3.2178541545389852E-121</v>
      </c>
      <c r="IQ226" s="86">
        <f t="shared" si="760"/>
        <v>1.5678158679189518E-127</v>
      </c>
      <c r="IR226" s="86">
        <f t="shared" si="761"/>
        <v>7.8614944840719197E-122</v>
      </c>
      <c r="IS226" s="86">
        <f t="shared" si="762"/>
        <v>1.374092667590323E-91</v>
      </c>
      <c r="IT226" s="86">
        <f t="shared" si="763"/>
        <v>3.3416417724475395E-82</v>
      </c>
      <c r="IU226" s="86">
        <f t="shared" si="764"/>
        <v>4.3765924873568456E-75</v>
      </c>
      <c r="IV226" s="86">
        <f t="shared" si="765"/>
        <v>1.0764091584363662E-8</v>
      </c>
      <c r="IW226" s="86">
        <f t="shared" si="766"/>
        <v>3.7007212378515026E-36</v>
      </c>
      <c r="IY226" s="86">
        <f t="shared" si="767"/>
        <v>6.5571108586131214E-58</v>
      </c>
      <c r="IZ226" s="86">
        <f t="shared" si="768"/>
        <v>2.1473635310301451E-82</v>
      </c>
      <c r="JA226" s="86">
        <f t="shared" si="769"/>
        <v>2.3766086929966698E-81</v>
      </c>
      <c r="JB226" s="86">
        <f t="shared" si="770"/>
        <v>7.471943132854055E-79</v>
      </c>
      <c r="JC226" s="86">
        <f t="shared" si="771"/>
        <v>3.6000955264349017E-107</v>
      </c>
      <c r="JD226" s="86">
        <f t="shared" si="772"/>
        <v>1.1962317721206616E-93</v>
      </c>
      <c r="JE226" s="86">
        <f t="shared" si="773"/>
        <v>9.1379365683157948E-106</v>
      </c>
      <c r="JF226" s="86">
        <f t="shared" si="774"/>
        <v>3.2178541545389852E-121</v>
      </c>
      <c r="JG226" s="86">
        <f t="shared" si="775"/>
        <v>1.5678158679189518E-127</v>
      </c>
      <c r="JH226" s="86">
        <f t="shared" si="776"/>
        <v>7.8614944840719197E-122</v>
      </c>
      <c r="JI226" s="86">
        <f t="shared" si="777"/>
        <v>1.374092667590323E-91</v>
      </c>
      <c r="JJ226" s="86">
        <f t="shared" si="778"/>
        <v>3.3416417724475395E-82</v>
      </c>
      <c r="JK226" s="86">
        <f t="shared" si="779"/>
        <v>4.3765924873568456E-75</v>
      </c>
      <c r="JL226" s="86">
        <f t="shared" si="780"/>
        <v>1.0764091584363662E-8</v>
      </c>
      <c r="JM226" s="86">
        <f t="shared" si="781"/>
        <v>3.7007212378515026E-36</v>
      </c>
    </row>
    <row r="227" spans="1:273" x14ac:dyDescent="0.25">
      <c r="B227" s="2">
        <v>200</v>
      </c>
      <c r="C227" s="37">
        <v>71.421999999999997</v>
      </c>
      <c r="D227" s="37">
        <v>68.483999999999995</v>
      </c>
      <c r="E227" s="37">
        <v>69.081999999999994</v>
      </c>
      <c r="F227" s="37">
        <v>68.483999999999995</v>
      </c>
      <c r="G227" s="37">
        <v>64.870999999999995</v>
      </c>
      <c r="H227" s="37">
        <v>64.573999999999998</v>
      </c>
      <c r="I227" s="37">
        <v>66.41</v>
      </c>
      <c r="J227" s="37">
        <v>63.645000000000003</v>
      </c>
      <c r="K227" s="37">
        <v>67.370999999999995</v>
      </c>
      <c r="L227" s="37">
        <v>65.305999999999997</v>
      </c>
      <c r="M227" s="37">
        <v>64.677000000000007</v>
      </c>
      <c r="N227" s="37">
        <v>67.951999999999998</v>
      </c>
      <c r="O227" s="37">
        <v>68.5</v>
      </c>
      <c r="P227" s="37">
        <v>68.951999999999998</v>
      </c>
      <c r="Q227" s="37">
        <v>71.725999999999999</v>
      </c>
      <c r="S227" s="4">
        <f t="shared" si="653"/>
        <v>71.266742294500929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>
        <f t="shared" si="667"/>
        <v>70.140402165953802</v>
      </c>
      <c r="AI227" s="4">
        <f t="shared" si="668"/>
        <v>0.15525770549906781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1.5855978340461974</v>
      </c>
      <c r="AY227" s="2">
        <f t="shared" si="732"/>
        <v>71.266742294500929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>
        <f t="shared" si="584"/>
        <v>70.140402165953802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>
        <f t="shared" si="697"/>
        <v>71.421999999999997</v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>
        <f t="shared" si="711"/>
        <v>71.725999999999999</v>
      </c>
      <c r="DK227" s="2">
        <f t="shared" si="712"/>
        <v>121.86545212926609</v>
      </c>
      <c r="DL227" s="2">
        <f t="shared" si="713"/>
        <v>113.01482467655244</v>
      </c>
      <c r="DM227" s="2">
        <f t="shared" si="713"/>
        <v>110.14524856538813</v>
      </c>
      <c r="DN227" s="2">
        <f t="shared" si="713"/>
        <v>114.18732695891742</v>
      </c>
      <c r="DO227" s="2">
        <f t="shared" si="713"/>
        <v>107.39701510012037</v>
      </c>
      <c r="DP227" s="2">
        <f t="shared" si="713"/>
        <v>100.16114574898783</v>
      </c>
      <c r="DQ227" s="2">
        <f t="shared" si="713"/>
        <v>117.9780981981982</v>
      </c>
      <c r="DR227" s="2">
        <f t="shared" si="713"/>
        <v>124.59830756302522</v>
      </c>
      <c r="DS227" s="2">
        <f t="shared" si="713"/>
        <v>121.16146186186187</v>
      </c>
      <c r="DT227" s="2">
        <f t="shared" si="713"/>
        <v>100.99665481270743</v>
      </c>
      <c r="DU227" s="2">
        <f t="shared" si="713"/>
        <v>107.13901006674686</v>
      </c>
      <c r="DV227" s="2">
        <f t="shared" si="713"/>
        <v>111.55857226720647</v>
      </c>
      <c r="DW227" s="2">
        <f t="shared" si="713"/>
        <v>120.13104466936571</v>
      </c>
      <c r="DX227" s="2">
        <f t="shared" si="713"/>
        <v>127.21164894894895</v>
      </c>
      <c r="DY227" s="2">
        <f t="shared" si="713"/>
        <v>100.64388064516129</v>
      </c>
      <c r="DZ227" s="5"/>
      <c r="EA227" s="2">
        <f t="shared" si="652"/>
        <v>68.731071645415909</v>
      </c>
      <c r="EB227" s="2">
        <f t="shared" si="714"/>
        <v>68.471819332256302</v>
      </c>
      <c r="EC227" s="2">
        <f t="shared" si="715"/>
        <v>69.17582471588608</v>
      </c>
      <c r="ED227" s="2">
        <f t="shared" si="716"/>
        <v>67.375811605516532</v>
      </c>
      <c r="EE227" s="2">
        <f t="shared" si="717"/>
        <v>59.968153343023246</v>
      </c>
      <c r="EF227" s="2">
        <f t="shared" si="718"/>
        <v>61.27673802971664</v>
      </c>
      <c r="EG227" s="2">
        <f t="shared" si="719"/>
        <v>63.19825159746074</v>
      </c>
      <c r="EH227" s="2">
        <f t="shared" si="720"/>
        <v>59.779755407312962</v>
      </c>
      <c r="EI227" s="2">
        <f t="shared" si="721"/>
        <v>65.621790693819548</v>
      </c>
      <c r="EJ227" s="2">
        <f t="shared" si="722"/>
        <v>64.001694876907763</v>
      </c>
      <c r="EK227" s="2">
        <f t="shared" si="723"/>
        <v>61.817814859975385</v>
      </c>
      <c r="EL227" s="2">
        <f t="shared" si="724"/>
        <v>68.181678321678305</v>
      </c>
      <c r="EM227" s="2">
        <f t="shared" si="725"/>
        <v>67.128094466209618</v>
      </c>
      <c r="EN227" s="2">
        <f t="shared" si="726"/>
        <v>70.304923870080771</v>
      </c>
      <c r="EO227" s="2">
        <f t="shared" si="727"/>
        <v>69.528668799212625</v>
      </c>
      <c r="EP227" s="5"/>
      <c r="EQ227" s="2">
        <f t="shared" si="728"/>
        <v>71.320415438596513</v>
      </c>
      <c r="ER227" s="2">
        <f t="shared" si="729"/>
        <v>68.591835076076563</v>
      </c>
      <c r="ES227" s="2">
        <f t="shared" si="729"/>
        <v>70.163505936619032</v>
      </c>
      <c r="ET227" s="2">
        <f t="shared" si="729"/>
        <v>67.780276849118493</v>
      </c>
      <c r="EU227" s="2">
        <f t="shared" si="729"/>
        <v>63.580743074049543</v>
      </c>
      <c r="EV227" s="2">
        <f t="shared" si="729"/>
        <v>65.490023083550412</v>
      </c>
      <c r="EW227" s="2">
        <f t="shared" si="729"/>
        <v>65.332850637400895</v>
      </c>
      <c r="EX227" s="2">
        <f t="shared" si="729"/>
        <v>62.309576213696317</v>
      </c>
      <c r="EY227" s="2">
        <f t="shared" si="729"/>
        <v>65.260706013439943</v>
      </c>
      <c r="EZ227" s="2">
        <f t="shared" si="729"/>
        <v>65.418429346249198</v>
      </c>
      <c r="FA227" s="2">
        <f t="shared" si="729"/>
        <v>63.709672123560999</v>
      </c>
      <c r="FB227" s="2">
        <f t="shared" si="729"/>
        <v>67.234267836773242</v>
      </c>
      <c r="FC227" s="2">
        <f t="shared" si="729"/>
        <v>68.404446355555621</v>
      </c>
      <c r="FD227" s="2">
        <f t="shared" si="729"/>
        <v>68.944677806917866</v>
      </c>
      <c r="FE227" s="2">
        <f t="shared" si="729"/>
        <v>70.156479919928245</v>
      </c>
      <c r="FG227" s="2">
        <f t="shared" si="730"/>
        <v>0.99999946433318476</v>
      </c>
      <c r="FH227" s="2">
        <f t="shared" si="731"/>
        <v>0.99999941620977995</v>
      </c>
      <c r="FI227" s="2">
        <f t="shared" si="731"/>
        <v>0.99999940656145847</v>
      </c>
      <c r="FJ227" s="2">
        <f t="shared" si="731"/>
        <v>0.99999935505140336</v>
      </c>
      <c r="FK227" s="2">
        <f t="shared" si="731"/>
        <v>0.99999929337646887</v>
      </c>
      <c r="FL227" s="2">
        <f t="shared" si="731"/>
        <v>0.99999934215745023</v>
      </c>
      <c r="FM227" s="2">
        <f t="shared" si="731"/>
        <v>0.99999923784733258</v>
      </c>
      <c r="FN227" s="2">
        <f t="shared" si="731"/>
        <v>0.99999921598410479</v>
      </c>
      <c r="FO227" s="2">
        <f t="shared" si="731"/>
        <v>0.9999992619192476</v>
      </c>
      <c r="FP227" s="2">
        <f t="shared" si="731"/>
        <v>0.9999992560003933</v>
      </c>
      <c r="FQ227" s="2">
        <f t="shared" si="731"/>
        <v>0.99999926903111025</v>
      </c>
      <c r="FR227" s="2">
        <f t="shared" si="731"/>
        <v>0.99999926618317747</v>
      </c>
      <c r="FS227" s="2">
        <f t="shared" si="731"/>
        <v>0.99999930766392897</v>
      </c>
      <c r="FT227" s="2">
        <f t="shared" si="731"/>
        <v>0.99999924400363038</v>
      </c>
      <c r="FU227" s="2">
        <f t="shared" si="731"/>
        <v>0.99999913357842107</v>
      </c>
      <c r="FV227" s="5"/>
      <c r="FW227" s="2">
        <f t="shared" si="748"/>
        <v>0.97926053444066097</v>
      </c>
      <c r="FX227" s="2">
        <f t="shared" si="588"/>
        <v>0.98807628742244569</v>
      </c>
      <c r="FY227" s="2">
        <f t="shared" si="589"/>
        <v>0.98682465310095246</v>
      </c>
      <c r="FZ227" s="2">
        <f t="shared" si="590"/>
        <v>0.98592576897364304</v>
      </c>
      <c r="GA227" s="2">
        <f t="shared" si="591"/>
        <v>0.9875493933181333</v>
      </c>
      <c r="GB227" s="2">
        <f t="shared" si="592"/>
        <v>0.98736654811101776</v>
      </c>
      <c r="GC227" s="2">
        <f t="shared" si="593"/>
        <v>0.98818764954114446</v>
      </c>
      <c r="GD227" s="2">
        <f t="shared" si="594"/>
        <v>0.99021359158388134</v>
      </c>
      <c r="GE227" s="2">
        <f t="shared" si="595"/>
        <v>0.99167484879451162</v>
      </c>
      <c r="GF227" s="2">
        <f t="shared" si="596"/>
        <v>0.98836507247223837</v>
      </c>
      <c r="GG227" s="2">
        <f t="shared" si="597"/>
        <v>0.98515081317425013</v>
      </c>
      <c r="GH227" s="2">
        <f t="shared" si="598"/>
        <v>0.98232876915375877</v>
      </c>
      <c r="GI227" s="2">
        <f t="shared" si="599"/>
        <v>0.97973830445743204</v>
      </c>
      <c r="GJ227" s="2">
        <f t="shared" si="600"/>
        <v>0.98035566051532164</v>
      </c>
      <c r="GK227" s="2">
        <f t="shared" si="601"/>
        <v>0.97434783753582366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2.2670868034237749E-306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1.090473007333087E-136</v>
      </c>
      <c r="HT227" s="86">
        <f t="shared" si="630"/>
        <v>3.4819477811357541E-166</v>
      </c>
      <c r="HU227" s="86">
        <f t="shared" si="631"/>
        <v>8.692164159975167E-174</v>
      </c>
      <c r="HV227" s="86">
        <f t="shared" si="632"/>
        <v>1.143036429970482E-168</v>
      </c>
      <c r="HW227" s="86">
        <f t="shared" si="633"/>
        <v>5.4881505879666214E-218</v>
      </c>
      <c r="HX227" s="86">
        <f t="shared" si="634"/>
        <v>9.0381430202219202E-194</v>
      </c>
      <c r="HY227" s="86">
        <f t="shared" si="635"/>
        <v>1.3277044170997161E-212</v>
      </c>
      <c r="HZ227" s="86">
        <f t="shared" si="636"/>
        <v>2.0781553635784656E-236</v>
      </c>
      <c r="IA227" s="86">
        <f t="shared" si="637"/>
        <v>1.2409616498572222E-235</v>
      </c>
      <c r="IB227" s="86">
        <f t="shared" si="638"/>
        <v>1.0707272180527421E-247</v>
      </c>
      <c r="IC227" s="86">
        <f t="shared" si="639"/>
        <v>4.459078160919647E-198</v>
      </c>
      <c r="ID227" s="86">
        <f t="shared" si="640"/>
        <v>4.7590169418035743E-185</v>
      </c>
      <c r="IE227" s="86">
        <f t="shared" si="641"/>
        <v>5.6039092709272868E-177</v>
      </c>
      <c r="IF227" s="86">
        <f t="shared" si="642"/>
        <v>3.0897984772171861E-114</v>
      </c>
      <c r="IG227" s="86">
        <f t="shared" si="643"/>
        <v>3.0476966347230122E-109</v>
      </c>
      <c r="II227" s="86">
        <f t="shared" si="752"/>
        <v>1.0894185290571239E-60</v>
      </c>
      <c r="IJ227" s="86">
        <f t="shared" si="753"/>
        <v>7.3632033924086591E-86</v>
      </c>
      <c r="IK227" s="86">
        <f t="shared" si="754"/>
        <v>7.4681784562450988E-85</v>
      </c>
      <c r="IL227" s="86">
        <f t="shared" si="755"/>
        <v>2.6624616904314197E-82</v>
      </c>
      <c r="IM227" s="86">
        <f t="shared" si="756"/>
        <v>9.5662414082645274E-112</v>
      </c>
      <c r="IN227" s="86">
        <f t="shared" si="757"/>
        <v>1.1885860449312551E-97</v>
      </c>
      <c r="IO227" s="86">
        <f t="shared" si="758"/>
        <v>3.1790167483751668E-110</v>
      </c>
      <c r="IP227" s="86">
        <f t="shared" si="759"/>
        <v>4.0181311301911061E-126</v>
      </c>
      <c r="IQ227" s="86">
        <f t="shared" si="760"/>
        <v>1.6370920451520265E-132</v>
      </c>
      <c r="IR227" s="86">
        <f t="shared" si="761"/>
        <v>5.8427212901536038E-127</v>
      </c>
      <c r="IS227" s="86">
        <f t="shared" si="762"/>
        <v>1.1666186873343012E-95</v>
      </c>
      <c r="IT227" s="86">
        <f t="shared" si="763"/>
        <v>5.1497811146531126E-86</v>
      </c>
      <c r="IU227" s="86">
        <f t="shared" si="764"/>
        <v>1.087369539736126E-78</v>
      </c>
      <c r="IV227" s="86">
        <f t="shared" si="765"/>
        <v>4.7366269077467589E-9</v>
      </c>
      <c r="IW227" s="86">
        <f t="shared" si="766"/>
        <v>5.6938925305465653E-38</v>
      </c>
      <c r="IY227" s="86">
        <f t="shared" si="767"/>
        <v>1.0894185290571239E-60</v>
      </c>
      <c r="IZ227" s="86">
        <f t="shared" si="768"/>
        <v>7.3632033924086591E-86</v>
      </c>
      <c r="JA227" s="86">
        <f t="shared" si="769"/>
        <v>7.4681784562450988E-85</v>
      </c>
      <c r="JB227" s="86">
        <f t="shared" si="770"/>
        <v>2.6624616904314197E-82</v>
      </c>
      <c r="JC227" s="86">
        <f t="shared" si="771"/>
        <v>9.5662414082645274E-112</v>
      </c>
      <c r="JD227" s="86">
        <f t="shared" si="772"/>
        <v>1.1885860449312551E-97</v>
      </c>
      <c r="JE227" s="86">
        <f t="shared" si="773"/>
        <v>3.1790167483751668E-110</v>
      </c>
      <c r="JF227" s="86">
        <f t="shared" si="774"/>
        <v>4.0181311301911061E-126</v>
      </c>
      <c r="JG227" s="86">
        <f t="shared" si="775"/>
        <v>1.6370920451520265E-132</v>
      </c>
      <c r="JH227" s="86">
        <f t="shared" si="776"/>
        <v>5.8427212901536038E-127</v>
      </c>
      <c r="JI227" s="86">
        <f t="shared" si="777"/>
        <v>1.1666186873343012E-95</v>
      </c>
      <c r="JJ227" s="86">
        <f t="shared" si="778"/>
        <v>5.1497811146531126E-86</v>
      </c>
      <c r="JK227" s="86">
        <f t="shared" si="779"/>
        <v>1.087369539736126E-78</v>
      </c>
      <c r="JL227" s="86">
        <f t="shared" si="780"/>
        <v>4.7366269077467589E-9</v>
      </c>
      <c r="JM227" s="86">
        <f t="shared" si="781"/>
        <v>5.6938925305465653E-38</v>
      </c>
    </row>
    <row r="228" spans="1:273" x14ac:dyDescent="0.25">
      <c r="AY228" s="5"/>
      <c r="AZ228" s="5"/>
      <c r="BO228" s="28">
        <f>SLOPE(BO27:BO227,$B27:$B227)</f>
        <v>0.17870552703110842</v>
      </c>
      <c r="BP228" s="28">
        <f t="shared" ref="BP228:CC228" si="782">SLOPE(BP27:BP227,$B27:$B227)</f>
        <v>0.12698881776193183</v>
      </c>
      <c r="BQ228" s="28">
        <f t="shared" si="782"/>
        <v>0.11886016309272127</v>
      </c>
      <c r="BR228" s="28">
        <f t="shared" si="782"/>
        <v>0.14263479458714851</v>
      </c>
      <c r="BS228" s="28">
        <f t="shared" si="782"/>
        <v>0.10314038735091369</v>
      </c>
      <c r="BT228" s="28">
        <f t="shared" si="782"/>
        <v>6.5605668016194343E-2</v>
      </c>
      <c r="BU228" s="28">
        <f t="shared" si="782"/>
        <v>0.18654916344916339</v>
      </c>
      <c r="BV228" s="28">
        <f t="shared" si="782"/>
        <v>0.22791708683473388</v>
      </c>
      <c r="BW228" s="28">
        <f t="shared" si="782"/>
        <v>0.19789935649935655</v>
      </c>
      <c r="BX228" s="28">
        <f t="shared" si="782"/>
        <v>6.6181839734471365E-2</v>
      </c>
      <c r="BY228" s="28">
        <f t="shared" si="782"/>
        <v>0.10939304081409335</v>
      </c>
      <c r="BZ228" s="28">
        <f t="shared" si="782"/>
        <v>0.13107267206477732</v>
      </c>
      <c r="CA228" s="28">
        <f t="shared" si="782"/>
        <v>0.18502044534412948</v>
      </c>
      <c r="CB228" s="28">
        <f t="shared" si="782"/>
        <v>0.22077232947232953</v>
      </c>
      <c r="CC228" s="28">
        <f t="shared" si="782"/>
        <v>7.1275403225806402E-2</v>
      </c>
      <c r="CE228" s="28">
        <f>SLOPE(CE27:CE227,$B27:$B227)</f>
        <v>-0.11714376788966945</v>
      </c>
      <c r="CF228" s="28">
        <f t="shared" ref="CF228:CS228" si="783">SLOPE(CF27:CF227,$B27:$B227)</f>
        <v>-9.4368255250403918E-2</v>
      </c>
      <c r="CG228" s="28">
        <f t="shared" si="783"/>
        <v>-8.1225709272506413E-2</v>
      </c>
      <c r="CH228" s="28">
        <f t="shared" si="783"/>
        <v>-8.850663544106166E-2</v>
      </c>
      <c r="CI228" s="28">
        <f t="shared" si="783"/>
        <v>-0.13989904414662979</v>
      </c>
      <c r="CJ228" s="28">
        <f t="shared" si="783"/>
        <v>-0.11196989585939297</v>
      </c>
      <c r="CK228" s="28">
        <f t="shared" si="783"/>
        <v>-9.7936934124258454E-2</v>
      </c>
      <c r="CL228" s="28">
        <f t="shared" si="783"/>
        <v>-0.1317266381312327</v>
      </c>
      <c r="CM228" s="28">
        <f t="shared" si="783"/>
        <v>-9.0774828321098802E-2</v>
      </c>
      <c r="CN228" s="28">
        <f t="shared" si="783"/>
        <v>-0.10631869775289518</v>
      </c>
      <c r="CO228" s="28">
        <f t="shared" si="783"/>
        <v>-0.1445747268253853</v>
      </c>
      <c r="CP228" s="28">
        <f t="shared" si="783"/>
        <v>-6.8445495680789781E-2</v>
      </c>
      <c r="CQ228" s="28">
        <f t="shared" si="783"/>
        <v>-8.8805142017629721E-2</v>
      </c>
      <c r="CR228" s="28">
        <f t="shared" si="783"/>
        <v>-0.10587439852208279</v>
      </c>
      <c r="CS228" s="28">
        <f t="shared" si="783"/>
        <v>-0.11153690944881893</v>
      </c>
      <c r="CU228" s="28">
        <f>SLOPE(CU27:CU227,$B27:$B227)</f>
        <v>-8.6859498746867159E-2</v>
      </c>
      <c r="CV228" s="28">
        <f t="shared" ref="CV228:DI228" si="784">SLOPE(CV27:CV227,$B27:$B227)</f>
        <v>-9.1869217336268433E-2</v>
      </c>
      <c r="CW228" s="28">
        <f t="shared" si="784"/>
        <v>-7.0396130197177595E-2</v>
      </c>
      <c r="CX228" s="28">
        <f t="shared" si="784"/>
        <v>-8.3260917374776491E-2</v>
      </c>
      <c r="CY228" s="28">
        <f t="shared" si="784"/>
        <v>-0.10089802173083488</v>
      </c>
      <c r="CZ228" s="28">
        <f t="shared" si="784"/>
        <v>-6.5618161225572083E-2</v>
      </c>
      <c r="DA228" s="28">
        <f t="shared" si="784"/>
        <v>-7.4238130876757444E-2</v>
      </c>
      <c r="DB228" s="28">
        <f t="shared" si="784"/>
        <v>-0.10336273328492261</v>
      </c>
      <c r="DC228" s="28">
        <f t="shared" si="784"/>
        <v>-9.3513904929739031E-2</v>
      </c>
      <c r="DD228" s="28">
        <f t="shared" si="784"/>
        <v>-9.0364725914827179E-2</v>
      </c>
      <c r="DE228" s="28">
        <f t="shared" si="784"/>
        <v>-0.12319669295831265</v>
      </c>
      <c r="DF228" s="28">
        <f t="shared" si="784"/>
        <v>-7.8642832278334379E-2</v>
      </c>
      <c r="DG228" s="28">
        <f t="shared" si="784"/>
        <v>-7.3808565625426717E-2</v>
      </c>
      <c r="DH228" s="28">
        <f t="shared" si="784"/>
        <v>-0.12150924027967523</v>
      </c>
      <c r="DI228" s="28">
        <f t="shared" si="784"/>
        <v>-0.10458941826590737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86.124346723044397</v>
      </c>
      <c r="BP229" s="28">
        <f t="shared" ref="BP229:CC229" si="786">INTERCEPT(BP27:BP227,$B27:$B227)</f>
        <v>87.617061124166071</v>
      </c>
      <c r="BQ229" s="28">
        <f t="shared" si="786"/>
        <v>86.373215946843871</v>
      </c>
      <c r="BR229" s="28">
        <f t="shared" si="786"/>
        <v>85.660368041487729</v>
      </c>
      <c r="BS229" s="28">
        <f t="shared" si="786"/>
        <v>86.768937629937625</v>
      </c>
      <c r="BT229" s="28">
        <f t="shared" si="786"/>
        <v>87.04001214574896</v>
      </c>
      <c r="BU229" s="28">
        <f t="shared" si="786"/>
        <v>80.668265508365522</v>
      </c>
      <c r="BV229" s="28">
        <f t="shared" si="786"/>
        <v>79.01489019607844</v>
      </c>
      <c r="BW229" s="28">
        <f t="shared" si="786"/>
        <v>81.581590561990552</v>
      </c>
      <c r="BX229" s="28">
        <f t="shared" si="786"/>
        <v>87.760286865813157</v>
      </c>
      <c r="BY229" s="28">
        <f t="shared" si="786"/>
        <v>85.260401903928198</v>
      </c>
      <c r="BZ229" s="28">
        <f t="shared" si="786"/>
        <v>85.344037854251013</v>
      </c>
      <c r="CA229" s="28">
        <f t="shared" si="786"/>
        <v>83.126955600539816</v>
      </c>
      <c r="CB229" s="28">
        <f t="shared" si="786"/>
        <v>83.057183054483048</v>
      </c>
      <c r="CC229" s="28">
        <f t="shared" si="786"/>
        <v>86.388800000000003</v>
      </c>
      <c r="CD229" s="2"/>
      <c r="CE229" s="28">
        <f>INTERCEPT(CE27:CE227,$B27:$B227)</f>
        <v>92.159825223349799</v>
      </c>
      <c r="CF229" s="28">
        <f t="shared" ref="CF229:CS229" si="787">INTERCEPT(CF27:CF227,$B27:$B227)</f>
        <v>87.345470382337083</v>
      </c>
      <c r="CG229" s="28">
        <f t="shared" si="787"/>
        <v>85.420966570387364</v>
      </c>
      <c r="CH229" s="28">
        <f t="shared" si="787"/>
        <v>85.077138693728855</v>
      </c>
      <c r="CI229" s="28">
        <f t="shared" si="787"/>
        <v>87.947962172349207</v>
      </c>
      <c r="CJ229" s="28">
        <f t="shared" si="787"/>
        <v>83.670717201595238</v>
      </c>
      <c r="CK229" s="28">
        <f t="shared" si="787"/>
        <v>82.785638422312431</v>
      </c>
      <c r="CL229" s="28">
        <f t="shared" si="787"/>
        <v>86.125083033559505</v>
      </c>
      <c r="CM229" s="28">
        <f t="shared" si="787"/>
        <v>83.776756358039307</v>
      </c>
      <c r="CN229" s="28">
        <f t="shared" si="787"/>
        <v>85.265434427486795</v>
      </c>
      <c r="CO229" s="28">
        <f t="shared" si="787"/>
        <v>90.732760225052445</v>
      </c>
      <c r="CP229" s="28">
        <f t="shared" si="787"/>
        <v>81.870777457836255</v>
      </c>
      <c r="CQ229" s="28">
        <f t="shared" si="787"/>
        <v>84.889122869735559</v>
      </c>
      <c r="CR229" s="28">
        <f t="shared" si="787"/>
        <v>91.479803574497325</v>
      </c>
      <c r="CS229" s="28">
        <f t="shared" si="787"/>
        <v>91.836050688976414</v>
      </c>
      <c r="CT229" s="2"/>
      <c r="CU229" s="28">
        <f>INTERCEPT(CU27:CU227,$B27:$B227)</f>
        <v>88.692315187969939</v>
      </c>
      <c r="CV229" s="28">
        <f t="shared" ref="CV229:DI229" si="788">INTERCEPT(CV27:CV227,$B27:$B227)</f>
        <v>86.965678543330256</v>
      </c>
      <c r="CW229" s="28">
        <f t="shared" si="788"/>
        <v>84.242731976054557</v>
      </c>
      <c r="CX229" s="28">
        <f t="shared" si="788"/>
        <v>84.432460324073787</v>
      </c>
      <c r="CY229" s="28">
        <f t="shared" si="788"/>
        <v>83.760347420216519</v>
      </c>
      <c r="CZ229" s="28">
        <f t="shared" si="788"/>
        <v>78.613655328664834</v>
      </c>
      <c r="DA229" s="28">
        <f t="shared" si="788"/>
        <v>80.180476812752389</v>
      </c>
      <c r="DB229" s="28">
        <f t="shared" si="788"/>
        <v>82.98212287068084</v>
      </c>
      <c r="DC229" s="28">
        <f t="shared" si="788"/>
        <v>83.963486999387754</v>
      </c>
      <c r="DD229" s="28">
        <f t="shared" si="788"/>
        <v>83.491374529214639</v>
      </c>
      <c r="DE229" s="28">
        <f t="shared" si="788"/>
        <v>88.349010715223528</v>
      </c>
      <c r="DF229" s="28">
        <f t="shared" si="788"/>
        <v>82.962834292440121</v>
      </c>
      <c r="DG229" s="28">
        <f t="shared" si="788"/>
        <v>83.166159480640957</v>
      </c>
      <c r="DH229" s="28">
        <f t="shared" si="788"/>
        <v>93.24652586285292</v>
      </c>
      <c r="DI229" s="28">
        <f t="shared" si="788"/>
        <v>91.074363573109721</v>
      </c>
    </row>
    <row r="230" spans="1:273" x14ac:dyDescent="0.25">
      <c r="A230" s="144"/>
      <c r="B230" s="28" t="s">
        <v>36</v>
      </c>
      <c r="C230" s="5">
        <f>C$7 - ABS(C$11)*Expt!$B$9</f>
        <v>-4.719623732461514</v>
      </c>
      <c r="D230" s="5">
        <f>D$7 - ABS(D$11)*Expt!$B$9</f>
        <v>1.000000193156346</v>
      </c>
      <c r="E230" s="5">
        <f>E$7 - ABS(E$11)*Expt!$B$9</f>
        <v>0.1973301645234784</v>
      </c>
      <c r="F230" s="5">
        <f>F$7 - ABS(F$11)*Expt!$B$9</f>
        <v>2.5704465353076174</v>
      </c>
      <c r="G230" s="5">
        <f>G$7 - ABS(G$11)*Expt!$B$9</f>
        <v>7.0779093451107968</v>
      </c>
      <c r="H230" s="5">
        <f>H$7 - ABS(H$11)*Expt!$B$9</f>
        <v>5.2679184741034533</v>
      </c>
      <c r="I230" s="5">
        <f>I$7 - ABS(I$11)*Expt!$B$9</f>
        <v>10.000000050616713</v>
      </c>
      <c r="J230" s="5">
        <f>J$7 - ABS(J$11)*Expt!$B$9</f>
        <v>11.000806845413337</v>
      </c>
      <c r="K230" s="5">
        <f>K$7 - ABS(K$11)*Expt!$B$9</f>
        <v>10.000000042377764</v>
      </c>
      <c r="L230" s="5">
        <f>L$7 - ABS(L$11)*Expt!$B$9</f>
        <v>9.7143620556572756</v>
      </c>
      <c r="M230" s="5">
        <f>M$7 - ABS(M$11)*Expt!$B$9</f>
        <v>8.4132590626069543</v>
      </c>
      <c r="N230" s="5">
        <f>N$7 - ABS(N$11)*Expt!$B$9</f>
        <v>7.6853253816787586</v>
      </c>
      <c r="O230" s="5">
        <f>O$7 - ABS(O$11)*Expt!$B$9</f>
        <v>6.0000000051387872</v>
      </c>
      <c r="P230" s="5">
        <f>P$7 - ABS(P$11)*Expt!$B$9</f>
        <v>10.300556272086602</v>
      </c>
      <c r="Q230" s="5">
        <f>Q$7 - ABS(Q$11)*Expt!$B$9</f>
        <v>16.294387617690411</v>
      </c>
    </row>
    <row r="231" spans="1:273" x14ac:dyDescent="0.25">
      <c r="A231" s="144"/>
      <c r="B231" s="3" t="s">
        <v>59</v>
      </c>
      <c r="C231" s="72">
        <f t="shared" ref="C231:O231" si="789">C7 - C11*$S231</f>
        <v>43.222374377808585</v>
      </c>
      <c r="D231" s="72">
        <f t="shared" si="789"/>
        <v>44.156426718371421</v>
      </c>
      <c r="E231" s="72">
        <f t="shared" si="789"/>
        <v>44.33440015947793</v>
      </c>
      <c r="F231" s="72">
        <f t="shared" si="789"/>
        <v>45.238134554512847</v>
      </c>
      <c r="G231" s="72">
        <f t="shared" si="789"/>
        <v>46.22971006434355</v>
      </c>
      <c r="H231" s="72">
        <f t="shared" si="789"/>
        <v>45.45305615708471</v>
      </c>
      <c r="I231" s="72">
        <f t="shared" si="789"/>
        <v>47.05105762275079</v>
      </c>
      <c r="J231" s="72">
        <f t="shared" si="789"/>
        <v>47.358130204836506</v>
      </c>
      <c r="K231" s="72">
        <f t="shared" si="789"/>
        <v>46.702605014063614</v>
      </c>
      <c r="L231" s="72">
        <f t="shared" si="789"/>
        <v>46.789325726706835</v>
      </c>
      <c r="M231" s="72">
        <f t="shared" si="789"/>
        <v>46.597480277287701</v>
      </c>
      <c r="N231" s="72">
        <f t="shared" si="789"/>
        <v>46.639699557784226</v>
      </c>
      <c r="O231" s="72">
        <f t="shared" si="789"/>
        <v>46.007931496332475</v>
      </c>
      <c r="P231" s="72">
        <f>P7 - P11*$S231</f>
        <v>46.963000957451101</v>
      </c>
      <c r="Q231" s="72">
        <f>Q7 - Q11*$S231</f>
        <v>48.44324091280788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790">C10 + C14*$S232</f>
        <v>158.1474827140529</v>
      </c>
      <c r="D232" s="72">
        <f t="shared" si="790"/>
        <v>152.04052554664938</v>
      </c>
      <c r="E232" s="72">
        <f t="shared" si="790"/>
        <v>153.13805170359103</v>
      </c>
      <c r="F232" s="72">
        <f t="shared" si="790"/>
        <v>153.86451144461222</v>
      </c>
      <c r="G232" s="72">
        <f t="shared" si="790"/>
        <v>152.51579218298372</v>
      </c>
      <c r="H232" s="72">
        <f t="shared" si="790"/>
        <v>152.67609053816227</v>
      </c>
      <c r="I232" s="72">
        <f t="shared" si="790"/>
        <v>151.93742254416469</v>
      </c>
      <c r="J232" s="72">
        <f t="shared" si="790"/>
        <v>149.8723613271753</v>
      </c>
      <c r="K232" s="72">
        <f t="shared" si="790"/>
        <v>148.10057078689493</v>
      </c>
      <c r="L232" s="72">
        <f t="shared" si="790"/>
        <v>151.77115732181173</v>
      </c>
      <c r="M232" s="72">
        <f t="shared" si="790"/>
        <v>154.45499878054028</v>
      </c>
      <c r="N232" s="72">
        <f t="shared" si="790"/>
        <v>156.37524842495662</v>
      </c>
      <c r="O232" s="72">
        <f t="shared" si="790"/>
        <v>157.88914243550397</v>
      </c>
      <c r="P232" s="72">
        <f t="shared" si="790"/>
        <v>157.54634425088923</v>
      </c>
      <c r="Q232" s="72">
        <f>Q10 + Q14*$S232</f>
        <v>160.51024890433038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203.61471201600878</v>
      </c>
      <c r="D233" s="2">
        <f>D$10 + ABS(D$14)*Expt!$B$10</f>
        <v>195.64263708688873</v>
      </c>
      <c r="E233" s="2">
        <f>E$10 + ABS(E$14)*Expt!$B$10</f>
        <v>195.99995434293697</v>
      </c>
      <c r="F233" s="2">
        <f>F$10 + ABS(F$14)*Expt!$B$10</f>
        <v>196.72641408395816</v>
      </c>
      <c r="G233" s="2">
        <f>G$10 + ABS(G$14)*Expt!$B$10</f>
        <v>190.25622691807155</v>
      </c>
      <c r="H233" s="2">
        <f>H$10 + ABS(H$14)*Expt!$B$10</f>
        <v>192.96360474429437</v>
      </c>
      <c r="I233" s="2">
        <f>I$10 + ABS(I$14)*Expt!$B$10</f>
        <v>190.40503984089617</v>
      </c>
      <c r="J233" s="2">
        <f>J$10 + ABS(J$14)*Expt!$B$10</f>
        <v>187.33597446429019</v>
      </c>
      <c r="K233" s="2">
        <f>K$10 + ABS(K$14)*Expt!$B$10</f>
        <v>185.92696292488631</v>
      </c>
      <c r="L233" s="2">
        <f>L$10 + ABS(L$14)*Expt!$B$10</f>
        <v>187.69471190459478</v>
      </c>
      <c r="M233" s="2">
        <f>M$10 + ABS(M$14)*Expt!$B$10</f>
        <v>193.63792599247307</v>
      </c>
      <c r="N233" s="2">
        <f>N$10 + ABS(N$14)*Expt!$B$10</f>
        <v>195.9998427437792</v>
      </c>
      <c r="O233" s="2">
        <f>O$10 + ABS(O$14)*Expt!$B$10</f>
        <v>197.92116846580643</v>
      </c>
      <c r="P233" s="2">
        <f>P$10 + ABS(P$14)*Expt!$B$10</f>
        <v>187.59546878190923</v>
      </c>
      <c r="Q233" s="2">
        <f>Q$10 + ABS(Q$14)*Expt!$B$10</f>
        <v>207.38618512465123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343" activePane="bottomRight" state="frozen"/>
      <selection activeCell="G29" sqref="G29"/>
      <selection pane="topRight" activeCell="G29" sqref="G29"/>
      <selection pane="bottomLeft" activeCell="G29" sqref="G29"/>
      <selection pane="bottomRight" activeCell="C400" sqref="C40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26903.292099572154</v>
      </c>
      <c r="C2" s="49">
        <f>SUMSQ(AI27:AI227)</f>
        <v>1319.8853543693476</v>
      </c>
      <c r="D2" s="50">
        <f t="shared" ref="D2:O2" si="0">SUMSQ(AJ27:AJ227)</f>
        <v>2383.9636947900553</v>
      </c>
      <c r="E2" s="50">
        <f t="shared" si="0"/>
        <v>2344.433355381917</v>
      </c>
      <c r="F2" s="50">
        <f t="shared" si="0"/>
        <v>2364.458704577431</v>
      </c>
      <c r="G2" s="50">
        <f t="shared" si="0"/>
        <v>2007.6886445468081</v>
      </c>
      <c r="H2" s="50">
        <f t="shared" si="0"/>
        <v>2131.555352696329</v>
      </c>
      <c r="I2" s="50">
        <f t="shared" si="0"/>
        <v>1680.8276509362042</v>
      </c>
      <c r="J2" s="50">
        <f t="shared" si="0"/>
        <v>1721.3959645418095</v>
      </c>
      <c r="K2" s="50">
        <f t="shared" si="0"/>
        <v>1833.57279178576</v>
      </c>
      <c r="L2" s="50">
        <f t="shared" si="0"/>
        <v>1924.5554320896019</v>
      </c>
      <c r="M2" s="50">
        <f t="shared" si="0"/>
        <v>2484.8690767613707</v>
      </c>
      <c r="N2" s="50">
        <f t="shared" si="0"/>
        <v>2388.8493379751217</v>
      </c>
      <c r="O2" s="51">
        <f t="shared" si="0"/>
        <v>2317.2367391203993</v>
      </c>
      <c r="P2" s="104">
        <f>SUMSQ(AV27:AV227)</f>
        <v>1236.7943394506553</v>
      </c>
      <c r="Q2" s="105">
        <f>SUMSQ(AW27:AW227)</f>
        <v>1252.6002901731315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2075.2166271759252</v>
      </c>
      <c r="D3" s="55">
        <v>2055.6520430443225</v>
      </c>
      <c r="E3" s="55">
        <v>2081.5459607049156</v>
      </c>
      <c r="F3" s="55">
        <v>2046.1926989850506</v>
      </c>
      <c r="G3" s="55">
        <v>1989.3218243902888</v>
      </c>
      <c r="H3" s="55">
        <v>1962.7221955739831</v>
      </c>
      <c r="I3" s="55">
        <v>1898.0229687937976</v>
      </c>
      <c r="J3" s="55">
        <v>1812.1296572150313</v>
      </c>
      <c r="K3" s="55">
        <v>1823.7325799049588</v>
      </c>
      <c r="L3" s="55">
        <v>1759.7278266666908</v>
      </c>
      <c r="M3" s="55">
        <v>1865.997869024382</v>
      </c>
      <c r="N3" s="55">
        <v>1857.3295891626497</v>
      </c>
      <c r="O3" s="67">
        <v>1960.3428341204767</v>
      </c>
      <c r="P3" s="99">
        <v>1701.7750831756255</v>
      </c>
      <c r="Q3" s="92">
        <v>1256.3377028237044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1288.1125508332593</v>
      </c>
      <c r="D4" s="57">
        <v>1298.5028421222364</v>
      </c>
      <c r="E4" s="57">
        <v>1322.5247481406057</v>
      </c>
      <c r="F4" s="57">
        <v>1317.5548958871213</v>
      </c>
      <c r="G4" s="57">
        <v>1257.9768165621247</v>
      </c>
      <c r="H4" s="57">
        <v>1253.736971691452</v>
      </c>
      <c r="I4" s="57">
        <v>1216.9827613497321</v>
      </c>
      <c r="J4" s="57">
        <v>1170.5737673650997</v>
      </c>
      <c r="K4" s="57">
        <v>1190.2710018700186</v>
      </c>
      <c r="L4" s="57">
        <v>1150.3517473241232</v>
      </c>
      <c r="M4" s="57">
        <v>1246.6124736161998</v>
      </c>
      <c r="N4" s="57">
        <v>1214.2041007179782</v>
      </c>
      <c r="O4" s="68">
        <v>1293.7366395020929</v>
      </c>
      <c r="P4" s="100">
        <v>1098.9424143382471</v>
      </c>
      <c r="Q4" s="93">
        <v>771.7985351707465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8.7163554081001911E-3</v>
      </c>
      <c r="D5" s="57">
        <v>31.05496347261343</v>
      </c>
      <c r="E5" s="57">
        <v>41.887130177054651</v>
      </c>
      <c r="F5" s="57">
        <v>65.001416085714268</v>
      </c>
      <c r="G5" s="57">
        <v>80.867921354387192</v>
      </c>
      <c r="H5" s="57">
        <v>97.853407443200283</v>
      </c>
      <c r="I5" s="57">
        <v>108.31317255745668</v>
      </c>
      <c r="J5" s="57">
        <v>124.64893373322683</v>
      </c>
      <c r="K5" s="57">
        <v>162.34208116393691</v>
      </c>
      <c r="L5" s="57">
        <v>154.44840161384457</v>
      </c>
      <c r="M5" s="57">
        <v>186.05096812999432</v>
      </c>
      <c r="N5" s="57">
        <v>182.82820844880303</v>
      </c>
      <c r="O5" s="68">
        <v>223.27976944783191</v>
      </c>
      <c r="P5" s="100">
        <v>570.17498163843163</v>
      </c>
      <c r="Q5" s="93">
        <v>1226.8521740590561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14.502758298648885</v>
      </c>
      <c r="E6" s="59">
        <v>26.10436487337185</v>
      </c>
      <c r="F6" s="59">
        <v>34.942953130609538</v>
      </c>
      <c r="G6" s="59">
        <v>45.157303528800398</v>
      </c>
      <c r="H6" s="59">
        <v>51.402495859988122</v>
      </c>
      <c r="I6" s="59">
        <v>55.626319059740815</v>
      </c>
      <c r="J6" s="59">
        <v>66.638180721402634</v>
      </c>
      <c r="K6" s="59">
        <v>79.368799461844631</v>
      </c>
      <c r="L6" s="59">
        <v>72.882044632346535</v>
      </c>
      <c r="M6" s="59">
        <v>102.03037762346393</v>
      </c>
      <c r="N6" s="59">
        <v>103.04300949383176</v>
      </c>
      <c r="O6" s="69">
        <v>116.90934096751859</v>
      </c>
      <c r="P6" s="101">
        <v>319.82328427620706</v>
      </c>
      <c r="Q6" s="94">
        <v>735.6668323207515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64.503475821600773</v>
      </c>
      <c r="D7" s="57">
        <v>64.220128322600871</v>
      </c>
      <c r="E7" s="57">
        <v>63.707432698306675</v>
      </c>
      <c r="F7" s="57">
        <v>64.007567530616953</v>
      </c>
      <c r="G7" s="57">
        <v>63.745604358560769</v>
      </c>
      <c r="H7" s="57">
        <v>64.181371587115692</v>
      </c>
      <c r="I7" s="57">
        <v>63.578109241844373</v>
      </c>
      <c r="J7" s="57">
        <v>63.645407991672336</v>
      </c>
      <c r="K7" s="57">
        <v>63.399013018661293</v>
      </c>
      <c r="L7" s="57">
        <v>63.823267943137729</v>
      </c>
      <c r="M7" s="57">
        <v>63.478936111394006</v>
      </c>
      <c r="N7" s="55">
        <v>64.313348817504448</v>
      </c>
      <c r="O7" s="67">
        <v>64.689022780010305</v>
      </c>
      <c r="P7" s="99">
        <v>64.639313651650482</v>
      </c>
      <c r="Q7" s="92">
        <v>63.473514143513022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87.690462554368764</v>
      </c>
      <c r="D8" s="57">
        <v>87.150676214749907</v>
      </c>
      <c r="E8" s="57">
        <v>86.209317182223899</v>
      </c>
      <c r="F8" s="57">
        <v>86.709248908358774</v>
      </c>
      <c r="G8" s="57">
        <v>86.346205958410366</v>
      </c>
      <c r="H8" s="57">
        <v>86.868995965295056</v>
      </c>
      <c r="I8" s="57">
        <v>85.881864844814729</v>
      </c>
      <c r="J8" s="57">
        <v>85.154559248930042</v>
      </c>
      <c r="K8" s="57">
        <v>84.618857934628593</v>
      </c>
      <c r="L8" s="57">
        <v>85.299674172697337</v>
      </c>
      <c r="M8" s="57">
        <v>86.201897764151653</v>
      </c>
      <c r="N8" s="57">
        <v>87.609800927079448</v>
      </c>
      <c r="O8" s="68">
        <v>88.721722880980181</v>
      </c>
      <c r="P8" s="100">
        <v>88.98709370136784</v>
      </c>
      <c r="Q8" s="93">
        <v>87.807360678306068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127.10143224195203</v>
      </c>
      <c r="D9" s="65">
        <f t="shared" ref="D9:N9" si="1">D$8+ ($O9 - $O$8)*D$19</f>
        <v>122.75844874424635</v>
      </c>
      <c r="E9" s="65">
        <f t="shared" si="1"/>
        <v>122.14926703622446</v>
      </c>
      <c r="F9" s="65">
        <f t="shared" si="1"/>
        <v>123.09792381809601</v>
      </c>
      <c r="G9" s="65">
        <f t="shared" si="1"/>
        <v>123.28918842261055</v>
      </c>
      <c r="H9" s="65">
        <f t="shared" si="1"/>
        <v>123.7615444161938</v>
      </c>
      <c r="I9" s="65">
        <f t="shared" si="1"/>
        <v>123.01672471249901</v>
      </c>
      <c r="J9" s="65">
        <f t="shared" si="1"/>
        <v>121.08420209467718</v>
      </c>
      <c r="K9" s="65">
        <f t="shared" si="1"/>
        <v>120.73985728917114</v>
      </c>
      <c r="L9" s="65">
        <f t="shared" si="1"/>
        <v>123.03260835418641</v>
      </c>
      <c r="M9" s="65">
        <f t="shared" si="1"/>
        <v>124.40964298086794</v>
      </c>
      <c r="N9" s="66">
        <f t="shared" si="1"/>
        <v>126.64618490384615</v>
      </c>
      <c r="O9" s="68">
        <v>128.13269256856344</v>
      </c>
      <c r="P9" s="100">
        <v>129.83497088631043</v>
      </c>
      <c r="Q9" s="93">
        <v>130.76698628181941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156.73358525177872</v>
      </c>
      <c r="D10" s="125">
        <f t="shared" ref="D10:N10" si="2">D$8 + ($O10 - $O$8)*D$20</f>
        <v>151.20539727849146</v>
      </c>
      <c r="E10" s="125">
        <f t="shared" si="2"/>
        <v>150.62896407649447</v>
      </c>
      <c r="F10" s="125">
        <f t="shared" si="2"/>
        <v>152.04960722634812</v>
      </c>
      <c r="G10" s="125">
        <f t="shared" si="2"/>
        <v>151.9517189111213</v>
      </c>
      <c r="H10" s="125">
        <f t="shared" si="2"/>
        <v>152.24176683179883</v>
      </c>
      <c r="I10" s="125">
        <f t="shared" si="2"/>
        <v>151.2801136846677</v>
      </c>
      <c r="J10" s="125">
        <f t="shared" si="2"/>
        <v>149.14712128789537</v>
      </c>
      <c r="K10" s="125">
        <f t="shared" si="2"/>
        <v>147.34348977043112</v>
      </c>
      <c r="L10" s="125">
        <f t="shared" si="2"/>
        <v>151.29239323425725</v>
      </c>
      <c r="M10" s="125">
        <f t="shared" si="2"/>
        <v>153.54981395710092</v>
      </c>
      <c r="N10" s="126">
        <f t="shared" si="2"/>
        <v>156.06957005032001</v>
      </c>
      <c r="O10" s="69">
        <v>157.76484557839012</v>
      </c>
      <c r="P10" s="101">
        <v>159.18423761016885</v>
      </c>
      <c r="Q10" s="94">
        <v>161.83652167606576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8.7913212651182278</v>
      </c>
      <c r="D11" s="109">
        <v>8.0254078699673315</v>
      </c>
      <c r="E11" s="109">
        <v>8.0581905902633189</v>
      </c>
      <c r="F11" s="109">
        <v>7.7977877008384393</v>
      </c>
      <c r="G11" s="109">
        <v>7.6126499681232129</v>
      </c>
      <c r="H11" s="109">
        <v>7.2726719972679126</v>
      </c>
      <c r="I11" s="109">
        <v>6.9072614573448279</v>
      </c>
      <c r="J11" s="109">
        <v>6.6155935161569683</v>
      </c>
      <c r="K11" s="109">
        <v>6.8398769052597963</v>
      </c>
      <c r="L11" s="109">
        <v>6.7409014577675039</v>
      </c>
      <c r="M11" s="109">
        <v>6.9909936476076524</v>
      </c>
      <c r="N11" s="109">
        <v>7.0787745487767433</v>
      </c>
      <c r="O11" s="115">
        <v>7.3890038290781481</v>
      </c>
      <c r="P11" s="102">
        <v>6.7474063277431267</v>
      </c>
      <c r="Q11" s="95">
        <v>5.8092014210441194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7.1506118793804685</v>
      </c>
      <c r="D12" s="110">
        <v>6.8358199470941505</v>
      </c>
      <c r="E12" s="110">
        <v>6.6425697892411648</v>
      </c>
      <c r="F12" s="110">
        <v>6.5973076874785477</v>
      </c>
      <c r="G12" s="110">
        <v>6.3671453296293894</v>
      </c>
      <c r="H12" s="110">
        <v>6.2597217934265483</v>
      </c>
      <c r="I12" s="110">
        <v>6.0726529490328831</v>
      </c>
      <c r="J12" s="110">
        <v>5.8571289804311402</v>
      </c>
      <c r="K12" s="110">
        <v>5.9454084531584979</v>
      </c>
      <c r="L12" s="110">
        <v>5.6319967614615631</v>
      </c>
      <c r="M12" s="110">
        <v>6.219149676402794</v>
      </c>
      <c r="N12" s="110">
        <v>6.1810673632360471</v>
      </c>
      <c r="O12" s="116">
        <v>6.5005215260942757</v>
      </c>
      <c r="P12" s="90">
        <v>6.0515128065895114</v>
      </c>
      <c r="Q12" s="96">
        <v>5.3588400693284406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5.1812642713495913</v>
      </c>
      <c r="D13" s="61">
        <f t="shared" ref="D13:N13" si="3">D$12/$O12*$O13</f>
        <v>4.9531690790531924</v>
      </c>
      <c r="E13" s="61">
        <f t="shared" si="3"/>
        <v>4.8131418820515437</v>
      </c>
      <c r="F13" s="61">
        <f t="shared" si="3"/>
        <v>4.7803454004825907</v>
      </c>
      <c r="G13" s="61">
        <f t="shared" si="3"/>
        <v>4.6135719800467516</v>
      </c>
      <c r="H13" s="61">
        <f t="shared" si="3"/>
        <v>4.5357339237491088</v>
      </c>
      <c r="I13" s="61">
        <f t="shared" si="3"/>
        <v>4.4001856467499767</v>
      </c>
      <c r="J13" s="61">
        <f t="shared" si="3"/>
        <v>4.2440190617118816</v>
      </c>
      <c r="K13" s="61">
        <f t="shared" si="3"/>
        <v>4.307985514604507</v>
      </c>
      <c r="L13" s="61">
        <f t="shared" si="3"/>
        <v>4.0808904313018939</v>
      </c>
      <c r="M13" s="61">
        <f t="shared" si="3"/>
        <v>4.5063357598025569</v>
      </c>
      <c r="N13" s="118">
        <f t="shared" si="3"/>
        <v>4.478741683671787</v>
      </c>
      <c r="O13" s="116">
        <v>4.710215083189401</v>
      </c>
      <c r="P13" s="90">
        <v>5.3710819732898782</v>
      </c>
      <c r="Q13" s="96">
        <v>6.4809318779089331</v>
      </c>
    </row>
    <row r="14" spans="1:156" ht="15.75" thickBot="1" x14ac:dyDescent="0.3">
      <c r="A14" s="141"/>
      <c r="B14" s="122" t="s">
        <v>51</v>
      </c>
      <c r="C14" s="62">
        <f>C12/$O12*$O14</f>
        <v>4.1573427592995884</v>
      </c>
      <c r="D14" s="63">
        <f>D12/$O12*$O14</f>
        <v>3.9743237418431638</v>
      </c>
      <c r="E14" s="63">
        <f t="shared" ref="E14:N14" si="4">E12/$O12*$O14</f>
        <v>3.8619687213168334</v>
      </c>
      <c r="F14" s="63">
        <f t="shared" si="4"/>
        <v>3.8356534808580265</v>
      </c>
      <c r="G14" s="63">
        <f t="shared" si="4"/>
        <v>3.7018378259171212</v>
      </c>
      <c r="H14" s="63">
        <f t="shared" si="4"/>
        <v>3.6393821273077411</v>
      </c>
      <c r="I14" s="63">
        <f t="shared" si="4"/>
        <v>3.5306209025553321</v>
      </c>
      <c r="J14" s="63">
        <f t="shared" si="4"/>
        <v>3.4053159600642293</v>
      </c>
      <c r="K14" s="63">
        <f t="shared" si="4"/>
        <v>3.4566413617121876</v>
      </c>
      <c r="L14" s="63">
        <f t="shared" si="4"/>
        <v>3.2744248116973131</v>
      </c>
      <c r="M14" s="63">
        <f t="shared" si="4"/>
        <v>3.6157936288990182</v>
      </c>
      <c r="N14" s="119">
        <f t="shared" si="4"/>
        <v>3.5936526944486826</v>
      </c>
      <c r="O14" s="117">
        <v>3.7793823177717476</v>
      </c>
      <c r="P14" s="103">
        <v>3.7860967595642459</v>
      </c>
      <c r="Q14" s="97">
        <v>5.9177966030202898</v>
      </c>
    </row>
    <row r="15" spans="1:156" x14ac:dyDescent="0.25">
      <c r="A15" s="139" t="s">
        <v>40</v>
      </c>
      <c r="B15" s="120" t="s">
        <v>38</v>
      </c>
      <c r="C15" s="112">
        <v>-2.8055485138725533</v>
      </c>
      <c r="D15" s="109">
        <v>-2.7037127035015063</v>
      </c>
      <c r="E15" s="109">
        <v>-3.0792936033652882</v>
      </c>
      <c r="F15" s="109">
        <v>-3.1129437840874883</v>
      </c>
      <c r="G15" s="109">
        <v>-3.1048498891495733</v>
      </c>
      <c r="H15" s="109">
        <v>-2.773862269884527</v>
      </c>
      <c r="I15" s="109">
        <v>-2.5440691462619767</v>
      </c>
      <c r="J15" s="109">
        <v>-2.6791272875545329</v>
      </c>
      <c r="K15" s="109">
        <v>-3.1606307998221403</v>
      </c>
      <c r="L15" s="109">
        <v>-3.128391090504183</v>
      </c>
      <c r="M15" s="109">
        <v>-3.0424258809062579</v>
      </c>
      <c r="N15" s="109">
        <v>-3.1030446942957375</v>
      </c>
      <c r="O15" s="109">
        <v>-2.9150821252475323</v>
      </c>
      <c r="P15" s="90">
        <v>-2.3048321394043891</v>
      </c>
      <c r="Q15" s="96">
        <v>-2.3061605051390397</v>
      </c>
    </row>
    <row r="16" spans="1:156" ht="15.75" thickBot="1" x14ac:dyDescent="0.3">
      <c r="A16" s="140"/>
      <c r="B16" s="113" t="s">
        <v>39</v>
      </c>
      <c r="C16" s="114">
        <v>-2.3434193673012045</v>
      </c>
      <c r="D16" s="110">
        <v>-2.4210048909515072</v>
      </c>
      <c r="E16" s="110">
        <v>-2.495087836610741</v>
      </c>
      <c r="F16" s="110">
        <v>-2.7534252688387708</v>
      </c>
      <c r="G16" s="110">
        <v>-2.837910606104328</v>
      </c>
      <c r="H16" s="110">
        <v>-2.7119072051733415</v>
      </c>
      <c r="I16" s="110">
        <v>-2.6213582739710843</v>
      </c>
      <c r="J16" s="110">
        <v>-2.8741034834050621</v>
      </c>
      <c r="K16" s="110">
        <v>-3.4345250684856539</v>
      </c>
      <c r="L16" s="110">
        <v>-2.4138932116515432</v>
      </c>
      <c r="M16" s="110">
        <v>-3.1063070032440501</v>
      </c>
      <c r="N16" s="110">
        <v>-3.072568505001128</v>
      </c>
      <c r="O16" s="116">
        <v>-2.815496698955978</v>
      </c>
      <c r="P16" s="90">
        <v>-2.2207312076046279</v>
      </c>
      <c r="Q16" s="96">
        <v>-2.3984055238905762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-1.6500462167022447</v>
      </c>
      <c r="D17" s="61">
        <f t="shared" si="5"/>
        <v>-1.6500462167022447</v>
      </c>
      <c r="E17" s="61">
        <f t="shared" si="5"/>
        <v>-1.6500462167022447</v>
      </c>
      <c r="F17" s="61">
        <f t="shared" si="5"/>
        <v>-1.6500462167022447</v>
      </c>
      <c r="G17" s="61">
        <f t="shared" si="5"/>
        <v>-1.6500462167022447</v>
      </c>
      <c r="H17" s="61">
        <f t="shared" si="5"/>
        <v>-1.6500462167022447</v>
      </c>
      <c r="I17" s="61">
        <f t="shared" si="5"/>
        <v>-1.6500462167022447</v>
      </c>
      <c r="J17" s="61">
        <f t="shared" si="5"/>
        <v>-1.6500462167022447</v>
      </c>
      <c r="K17" s="61">
        <f t="shared" si="5"/>
        <v>-1.6500462167022447</v>
      </c>
      <c r="L17" s="61">
        <f t="shared" si="5"/>
        <v>-1.6500462167022447</v>
      </c>
      <c r="M17" s="61">
        <f t="shared" si="5"/>
        <v>-1.6500462167022447</v>
      </c>
      <c r="N17" s="118">
        <f>$O17</f>
        <v>-1.6500462167022447</v>
      </c>
      <c r="O17" s="116">
        <v>-1.6500462167022447</v>
      </c>
      <c r="P17" s="90">
        <v>-1.6517382081095648</v>
      </c>
      <c r="Q17" s="96">
        <v>-2.0375353053772058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-1.2761321785475475</v>
      </c>
      <c r="D18" s="63">
        <f t="shared" si="5"/>
        <v>-1.2761321785475475</v>
      </c>
      <c r="E18" s="63">
        <f t="shared" si="5"/>
        <v>-1.2761321785475475</v>
      </c>
      <c r="F18" s="63">
        <f t="shared" si="5"/>
        <v>-1.2761321785475475</v>
      </c>
      <c r="G18" s="63">
        <f t="shared" si="5"/>
        <v>-1.2761321785475475</v>
      </c>
      <c r="H18" s="63">
        <f t="shared" si="5"/>
        <v>-1.2761321785475475</v>
      </c>
      <c r="I18" s="63">
        <f t="shared" si="5"/>
        <v>-1.2761321785475475</v>
      </c>
      <c r="J18" s="63">
        <f t="shared" si="5"/>
        <v>-1.2761321785475475</v>
      </c>
      <c r="K18" s="63">
        <f t="shared" si="5"/>
        <v>-1.2761321785475475</v>
      </c>
      <c r="L18" s="63">
        <f t="shared" si="5"/>
        <v>-1.2761321785475475</v>
      </c>
      <c r="M18" s="63">
        <f t="shared" si="5"/>
        <v>-1.2761321785475475</v>
      </c>
      <c r="N18" s="119">
        <f>$O18</f>
        <v>-1.2761321785475475</v>
      </c>
      <c r="O18" s="117">
        <v>-1.2761321785475475</v>
      </c>
      <c r="P18" s="103">
        <v>-0.51830755558802788</v>
      </c>
      <c r="Q18" s="97">
        <v>-1.9684316326907396</v>
      </c>
      <c r="R18" s="107"/>
    </row>
    <row r="19" spans="1:273" x14ac:dyDescent="0.25">
      <c r="A19" s="40"/>
      <c r="B19" s="40"/>
      <c r="C19" s="112">
        <v>1</v>
      </c>
      <c r="D19" s="109">
        <v>0.90349902100264645</v>
      </c>
      <c r="E19" s="110">
        <v>0.91192757089972654</v>
      </c>
      <c r="F19" s="110">
        <v>0.92331336169081291</v>
      </c>
      <c r="G19" s="110">
        <v>0.93737816544613906</v>
      </c>
      <c r="H19" s="110">
        <v>0.93609847063778351</v>
      </c>
      <c r="I19" s="110">
        <v>0.94224679478982531</v>
      </c>
      <c r="J19" s="110">
        <v>0.91166604451925126</v>
      </c>
      <c r="K19" s="110">
        <v>0.91652145686541553</v>
      </c>
      <c r="L19" s="110">
        <v>0.95742212081062139</v>
      </c>
      <c r="M19" s="110">
        <v>0.96946980801525251</v>
      </c>
      <c r="N19" s="110">
        <v>0.99049539471406145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0.9277494783147241</v>
      </c>
      <c r="E20" s="110">
        <v>0.93303495522063351</v>
      </c>
      <c r="F20" s="110">
        <v>0.94637026491909371</v>
      </c>
      <c r="G20" s="110">
        <v>0.95021068557740729</v>
      </c>
      <c r="H20" s="110">
        <v>0.94683971860612448</v>
      </c>
      <c r="I20" s="110">
        <v>0.94720873397440219</v>
      </c>
      <c r="J20" s="110">
        <v>0.92684918553612761</v>
      </c>
      <c r="K20" s="110">
        <v>0.90848486257930461</v>
      </c>
      <c r="L20" s="110">
        <v>0.95581886339036526</v>
      </c>
      <c r="M20" s="110">
        <v>0.97544713451200471</v>
      </c>
      <c r="N20" s="110">
        <v>0.99155088079190745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3.1340371682188904E-6</v>
      </c>
      <c r="D21" s="15">
        <f t="shared" si="6"/>
        <v>1.1146724998850116E-2</v>
      </c>
      <c r="E21" s="15">
        <f t="shared" si="6"/>
        <v>1.4792994815398815E-2</v>
      </c>
      <c r="F21" s="15">
        <f t="shared" si="6"/>
        <v>2.315454022041042E-2</v>
      </c>
      <c r="G21" s="15">
        <f t="shared" si="6"/>
        <v>2.9439330754930534E-2</v>
      </c>
      <c r="H21" s="15">
        <f t="shared" si="6"/>
        <v>3.5866444755589755E-2</v>
      </c>
      <c r="I21" s="15">
        <f t="shared" si="6"/>
        <v>4.0841727368258522E-2</v>
      </c>
      <c r="J21" s="15">
        <f t="shared" si="6"/>
        <v>4.8819812529025716E-2</v>
      </c>
      <c r="K21" s="15">
        <f t="shared" si="6"/>
        <v>6.2283837930576541E-2</v>
      </c>
      <c r="L21" s="15">
        <f t="shared" si="6"/>
        <v>6.1464271516827582E-2</v>
      </c>
      <c r="M21" s="15">
        <f t="shared" si="6"/>
        <v>6.9245261353328258E-2</v>
      </c>
      <c r="N21" s="15">
        <f t="shared" si="6"/>
        <v>6.842371678807431E-2</v>
      </c>
      <c r="O21" s="16">
        <f>O5/(O3*$P21 + O5)</f>
        <v>7.832978100485026E-2</v>
      </c>
      <c r="P21" s="128">
        <f>(1 - P$1) / P$1 * (P5/P3)</f>
        <v>1.3401888117305072</v>
      </c>
      <c r="Q21" s="129">
        <f>(1 - Q$1) / Q$1 * (Q5/Q3)</f>
        <v>0.97653057080243832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9.5031084832435369E-3</v>
      </c>
      <c r="E22" s="52">
        <f t="shared" si="6"/>
        <v>1.6672939709287481E-2</v>
      </c>
      <c r="F22" s="52">
        <f t="shared" si="6"/>
        <v>2.2274737197120587E-2</v>
      </c>
      <c r="G22" s="52">
        <f t="shared" si="6"/>
        <v>2.9913731170994416E-2</v>
      </c>
      <c r="H22" s="52">
        <f t="shared" si="6"/>
        <v>3.4021245886510371E-2</v>
      </c>
      <c r="I22" s="52">
        <f t="shared" si="6"/>
        <v>3.7781103877318402E-2</v>
      </c>
      <c r="J22" s="52">
        <f t="shared" si="6"/>
        <v>4.6622351670936417E-2</v>
      </c>
      <c r="K22" s="52">
        <f t="shared" si="6"/>
        <v>5.4177441459120054E-2</v>
      </c>
      <c r="L22" s="52">
        <f t="shared" si="6"/>
        <v>5.1615394673072655E-2</v>
      </c>
      <c r="M22" s="52">
        <f t="shared" si="6"/>
        <v>6.5689240640530527E-2</v>
      </c>
      <c r="N22" s="52">
        <f t="shared" si="6"/>
        <v>6.7947295534077939E-2</v>
      </c>
      <c r="O22" s="53">
        <f t="shared" si="6"/>
        <v>7.2034420615177175E-2</v>
      </c>
      <c r="P22" s="21">
        <f>(1 - P$1) / P$1 * (P6/P4)</f>
        <v>1.1641129875537504</v>
      </c>
      <c r="Q22" s="22">
        <f>(1 - Q$1) / Q$1 * (Q6/Q4)</f>
        <v>0.95318505904911888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78.031000000000006</v>
      </c>
      <c r="D27" s="37">
        <v>80.138000000000005</v>
      </c>
      <c r="E27" s="37">
        <v>78.364999999999995</v>
      </c>
      <c r="F27" s="37">
        <v>79.650999999999996</v>
      </c>
      <c r="G27" s="37">
        <v>83.016000000000005</v>
      </c>
      <c r="H27" s="37">
        <v>77.581000000000003</v>
      </c>
      <c r="I27" s="37">
        <v>76.468000000000004</v>
      </c>
      <c r="J27" s="37">
        <v>75.564999999999998</v>
      </c>
      <c r="K27" s="37">
        <v>78.661000000000001</v>
      </c>
      <c r="L27" s="37">
        <v>84.225999999999999</v>
      </c>
      <c r="M27" s="37">
        <v>81.483999999999995</v>
      </c>
      <c r="N27" s="37">
        <v>82.161000000000001</v>
      </c>
      <c r="O27" s="37">
        <v>82.451999999999998</v>
      </c>
      <c r="P27" s="37">
        <v>81.540000000000006</v>
      </c>
      <c r="Q27" s="37">
        <v>83.361000000000004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76.31692673928498</v>
      </c>
      <c r="T27" s="4" t="e">
        <f t="shared" si="7"/>
        <v>#N/A</v>
      </c>
      <c r="U27" s="4">
        <f t="shared" si="7"/>
        <v>76.146223797372741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1.7140732607150255</v>
      </c>
      <c r="AJ27" s="4">
        <f t="shared" si="8"/>
        <v>0</v>
      </c>
      <c r="AK27" s="4">
        <f t="shared" si="8"/>
        <v>2.2187762026272537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76.316926738900378</v>
      </c>
      <c r="AZ27" s="2" t="e">
        <f t="shared" ref="AZ27:BM42" si="9">IF(OR($B27 &lt; D$230, $B27 &gt; D$233), #N/A, ((1-FH27)*DL27) + (FH27 - FX27)*EB27 + (FX27*ER27))</f>
        <v>#N/A</v>
      </c>
      <c r="BA27" s="2">
        <f t="shared" si="9"/>
        <v>76.146223797367227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78.031000000000006</v>
      </c>
      <c r="BP27" s="2" t="str">
        <f t="shared" ref="BP27:BP90" si="11">IF(AND(IZ27 &lt; $CC$22, $B27 &lt; D$7, $B27 &gt; D$230), D27, "")</f>
        <v/>
      </c>
      <c r="BQ27" s="2">
        <f t="shared" ref="BQ27:BQ90" si="12">IF(AND(JA27 &lt; $CC$22, $B27 &lt; E$7, $B27 &gt; E$230), E27, "")</f>
        <v>78.364999999999995</v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76.244653377630129</v>
      </c>
      <c r="DL27" s="2">
        <f t="shared" si="41"/>
        <v>77.294790697674429</v>
      </c>
      <c r="DM27" s="2">
        <f t="shared" si="41"/>
        <v>76.154011627906954</v>
      </c>
      <c r="DN27" s="2">
        <f t="shared" si="41"/>
        <v>77.731137941279712</v>
      </c>
      <c r="DO27" s="2">
        <f t="shared" si="41"/>
        <v>80.28395451476112</v>
      </c>
      <c r="DP27" s="2">
        <f t="shared" si="41"/>
        <v>78.591274015009375</v>
      </c>
      <c r="DQ27" s="2">
        <f t="shared" si="41"/>
        <v>73.237204836415344</v>
      </c>
      <c r="DR27" s="2">
        <f t="shared" si="41"/>
        <v>71.422854054054071</v>
      </c>
      <c r="DS27" s="2">
        <f t="shared" si="41"/>
        <v>74.812816500711222</v>
      </c>
      <c r="DT27" s="2">
        <f t="shared" si="41"/>
        <v>80.464792792792792</v>
      </c>
      <c r="DU27" s="2">
        <f t="shared" si="41"/>
        <v>78.607535944851719</v>
      </c>
      <c r="DV27" s="2">
        <f t="shared" si="41"/>
        <v>78.638895141700388</v>
      </c>
      <c r="DW27" s="2">
        <f t="shared" si="41"/>
        <v>77.174874484052509</v>
      </c>
      <c r="DX27" s="2">
        <f t="shared" si="41"/>
        <v>76.383686818397365</v>
      </c>
      <c r="DY27" s="2">
        <f t="shared" si="41"/>
        <v>80.181821480938439</v>
      </c>
      <c r="EA27" s="2">
        <f t="shared" ref="EA27:EO43" si="42">CE$228*$B27+CE$229</f>
        <v>79.94759963135084</v>
      </c>
      <c r="EB27" s="2">
        <f t="shared" si="42"/>
        <v>77.785835738444192</v>
      </c>
      <c r="EC27" s="2">
        <f t="shared" si="42"/>
        <v>75.715874915465832</v>
      </c>
      <c r="ED27" s="2">
        <f t="shared" si="42"/>
        <v>75.518741924671431</v>
      </c>
      <c r="EE27" s="2">
        <f t="shared" si="42"/>
        <v>76.377518445800604</v>
      </c>
      <c r="EF27" s="2">
        <f t="shared" si="42"/>
        <v>78.834913140958008</v>
      </c>
      <c r="EG27" s="2">
        <f t="shared" si="42"/>
        <v>74.405370373663374</v>
      </c>
      <c r="EH27" s="2">
        <f t="shared" si="42"/>
        <v>78.931615732979679</v>
      </c>
      <c r="EI27" s="2">
        <f t="shared" si="42"/>
        <v>77.315018259054995</v>
      </c>
      <c r="EJ27" s="2">
        <f t="shared" si="42"/>
        <v>78.843799101035742</v>
      </c>
      <c r="EK27" s="2">
        <f t="shared" si="42"/>
        <v>82.588137719588985</v>
      </c>
      <c r="EL27" s="2">
        <f t="shared" si="42"/>
        <v>76.982043318280645</v>
      </c>
      <c r="EM27" s="2">
        <f t="shared" si="42"/>
        <v>77.953676359562152</v>
      </c>
      <c r="EN27" s="2">
        <f t="shared" si="42"/>
        <v>84.364142145550105</v>
      </c>
      <c r="EO27" s="2">
        <f t="shared" si="42"/>
        <v>83.148125201514773</v>
      </c>
      <c r="EQ27" s="2">
        <f t="shared" ref="EQ27:FE43" si="43">CU$228*$B27+CU$229</f>
        <v>79.35205426157259</v>
      </c>
      <c r="ER27" s="2">
        <f t="shared" si="43"/>
        <v>77.578470772357775</v>
      </c>
      <c r="ES27" s="2">
        <f t="shared" si="43"/>
        <v>74.333688214762844</v>
      </c>
      <c r="ET27" s="2">
        <f t="shared" si="43"/>
        <v>75.147322286681558</v>
      </c>
      <c r="EU27" s="2">
        <f t="shared" si="43"/>
        <v>75.589302681447649</v>
      </c>
      <c r="EV27" s="2">
        <f t="shared" si="43"/>
        <v>70.869505958909912</v>
      </c>
      <c r="EW27" s="2">
        <f t="shared" si="43"/>
        <v>73.297798541246053</v>
      </c>
      <c r="EX27" s="2">
        <f t="shared" si="43"/>
        <v>77.534954786755321</v>
      </c>
      <c r="EY27" s="2">
        <f t="shared" si="43"/>
        <v>77.876560553071997</v>
      </c>
      <c r="EZ27" s="2">
        <f t="shared" si="43"/>
        <v>77.174867336149646</v>
      </c>
      <c r="FA27" s="2">
        <f t="shared" si="43"/>
        <v>80.259994659129035</v>
      </c>
      <c r="FB27" s="2">
        <f t="shared" si="43"/>
        <v>75.036907860478863</v>
      </c>
      <c r="FC27" s="2">
        <f t="shared" si="43"/>
        <v>77.39167640711841</v>
      </c>
      <c r="FD27" s="2">
        <f t="shared" si="43"/>
        <v>86.503732520148347</v>
      </c>
      <c r="FE27" s="2">
        <f t="shared" si="43"/>
        <v>84.283000621778044</v>
      </c>
      <c r="FG27" s="2">
        <f t="shared" ref="FG27:FU43" si="44">POWER(10,($B27-C$231)/C$229)/(1+POWER(10,($B27-C$231)/C$229))</f>
        <v>1.9517885658793272E-2</v>
      </c>
      <c r="FH27" s="2">
        <f t="shared" si="44"/>
        <v>1.6840677368662266E-2</v>
      </c>
      <c r="FI27" s="2">
        <f t="shared" si="44"/>
        <v>1.7771909834994042E-2</v>
      </c>
      <c r="FJ27" s="2">
        <f t="shared" si="44"/>
        <v>1.6305580929635702E-2</v>
      </c>
      <c r="FK27" s="2">
        <f t="shared" si="44"/>
        <v>1.6011457395199363E-2</v>
      </c>
      <c r="FL27" s="2">
        <f t="shared" si="44"/>
        <v>1.4248843985805835E-2</v>
      </c>
      <c r="FM27" s="2">
        <f t="shared" si="44"/>
        <v>1.3852987408634132E-2</v>
      </c>
      <c r="FN27" s="2">
        <f t="shared" si="44"/>
        <v>1.2885772029459024E-2</v>
      </c>
      <c r="FO27" s="2">
        <f t="shared" si="44"/>
        <v>1.386637488394774E-2</v>
      </c>
      <c r="FP27" s="2">
        <f t="shared" si="44"/>
        <v>1.3045376388318916E-2</v>
      </c>
      <c r="FQ27" s="2">
        <f t="shared" si="44"/>
        <v>1.4246566795247578E-2</v>
      </c>
      <c r="FR27" s="2">
        <f t="shared" si="44"/>
        <v>1.3472637896576182E-2</v>
      </c>
      <c r="FS27" s="2">
        <f t="shared" si="44"/>
        <v>1.3971052882867726E-2</v>
      </c>
      <c r="FT27" s="2">
        <f t="shared" si="44"/>
        <v>1.2130195423172974E-2</v>
      </c>
      <c r="FU27" s="2">
        <f t="shared" si="44"/>
        <v>1.0894869458785164E-2</v>
      </c>
      <c r="FW27" s="2">
        <f>POWER(10,($B27-C$232)/C$229)/(1+POWER(10,($B27-C$232)/C$229))</f>
        <v>5.3784403491833419E-7</v>
      </c>
      <c r="FX27" s="2">
        <f t="shared" ref="FX27:GK42" si="45">POWER(10,($B27-D$232)/D$229)/(1+POWER(10,($B27-D$232)/D$229))</f>
        <v>8.9491898254300935E-7</v>
      </c>
      <c r="FY27" s="2">
        <f t="shared" si="45"/>
        <v>9.4371536731368564E-7</v>
      </c>
      <c r="FZ27" s="2">
        <f t="shared" si="45"/>
        <v>8.2797143017887977E-7</v>
      </c>
      <c r="GA27" s="2">
        <f t="shared" si="45"/>
        <v>8.3547004005676512E-7</v>
      </c>
      <c r="GB27" s="2">
        <f t="shared" si="45"/>
        <v>8.1344645989398747E-7</v>
      </c>
      <c r="GC27" s="2">
        <f t="shared" si="45"/>
        <v>8.887816236887441E-7</v>
      </c>
      <c r="GD27" s="2">
        <f t="shared" si="45"/>
        <v>1.0817195497090867E-6</v>
      </c>
      <c r="GE27" s="2">
        <f t="shared" si="45"/>
        <v>1.2772027780376425E-6</v>
      </c>
      <c r="GF27" s="2">
        <f t="shared" si="45"/>
        <v>8.8777699117253814E-7</v>
      </c>
      <c r="GG27" s="2">
        <f t="shared" si="45"/>
        <v>7.211193155848349E-7</v>
      </c>
      <c r="GH27" s="2">
        <f t="shared" si="45"/>
        <v>5.7176418733174773E-7</v>
      </c>
      <c r="GI27" s="2">
        <f t="shared" si="45"/>
        <v>4.891093493333255E-7</v>
      </c>
      <c r="GJ27" s="2">
        <f t="shared" si="45"/>
        <v>4.2917094182043124E-7</v>
      </c>
      <c r="GK27" s="2">
        <f t="shared" si="45"/>
        <v>3.3615454455823656E-7</v>
      </c>
      <c r="GM27" s="86">
        <f xml:space="preserve"> _xlfn.NORM.DIST($B27, C$7, ABS(C$11), TRUE) * _xlfn.NORM.DIST(($B27 - C$7)*C$15, 0, ABS(C$11), TRUE) * 2</f>
        <v>2.1814684628398779E-13</v>
      </c>
      <c r="GN27" s="86">
        <f t="shared" ref="GN27:HA42" si="46" xml:space="preserve"> _xlfn.NORM.DIST($B27, D$7, ABS(D$11), TRUE) * _xlfn.NORM.DIST(($B27 - D$7)*D$15, 0, ABS(D$11), TRUE) * 2</f>
        <v>1.2231349769978927E-15</v>
      </c>
      <c r="GO27" s="86">
        <f t="shared" si="46"/>
        <v>2.6595597343054508E-15</v>
      </c>
      <c r="GP27" s="86">
        <f t="shared" si="46"/>
        <v>2.241058486013839E-16</v>
      </c>
      <c r="GQ27" s="86">
        <f t="shared" si="46"/>
        <v>5.5864368545484888E-17</v>
      </c>
      <c r="GR27" s="86">
        <f t="shared" si="46"/>
        <v>1.0945426829234249E-18</v>
      </c>
      <c r="GS27" s="86">
        <f t="shared" si="46"/>
        <v>3.43163263554987E-20</v>
      </c>
      <c r="GT27" s="86">
        <f t="shared" si="46"/>
        <v>6.5503213526621491E-22</v>
      </c>
      <c r="GU27" s="86">
        <f t="shared" si="46"/>
        <v>1.8784929897197796E-20</v>
      </c>
      <c r="GV27" s="86">
        <f t="shared" si="46"/>
        <v>2.8508564002859484E-21</v>
      </c>
      <c r="GW27" s="86">
        <f t="shared" si="46"/>
        <v>1.0847304860363302E-19</v>
      </c>
      <c r="GX27" s="86">
        <f t="shared" si="46"/>
        <v>1.033381290992228E-19</v>
      </c>
      <c r="GY27" s="86">
        <f t="shared" si="46"/>
        <v>2.045216675204327E-18</v>
      </c>
      <c r="GZ27" s="86">
        <f t="shared" si="46"/>
        <v>9.7161836690693557E-22</v>
      </c>
      <c r="HA27" s="86">
        <f t="shared" si="46"/>
        <v>8.6224291583944593E-28</v>
      </c>
      <c r="HC27" s="86">
        <f xml:space="preserve"> _xlfn.NORM.DIST($B27, C$8, ABS(C$12), TRUE) * _xlfn.NORM.DIST(($B27 - C$8)*C$16, 0, ABS(C$12), TRUE) * 2</f>
        <v>1.4248360535246512E-34</v>
      </c>
      <c r="HD27" s="86">
        <f t="shared" ref="HD27:HQ42" si="47" xml:space="preserve"> _xlfn.NORM.DIST($B27, D$8, ABS(D$12), TRUE) * _xlfn.NORM.DIST(($B27 - D$8)*D$16, 0, ABS(D$12), TRUE) * 2</f>
        <v>3.1529156233511318E-37</v>
      </c>
      <c r="HE27" s="86">
        <f t="shared" si="47"/>
        <v>1.6242906117301724E-38</v>
      </c>
      <c r="HF27" s="86">
        <f t="shared" si="47"/>
        <v>1.8636462650456744E-39</v>
      </c>
      <c r="HG27" s="86">
        <f t="shared" si="47"/>
        <v>6.8003326017596053E-42</v>
      </c>
      <c r="HH27" s="86">
        <f t="shared" si="47"/>
        <v>8.6772739616433212E-44</v>
      </c>
      <c r="HI27" s="86">
        <f t="shared" si="47"/>
        <v>2.0807632543251736E-45</v>
      </c>
      <c r="HJ27" s="86">
        <f t="shared" si="47"/>
        <v>6.8971316788254763E-48</v>
      </c>
      <c r="HK27" s="86">
        <f t="shared" si="47"/>
        <v>5.7470562036612507E-46</v>
      </c>
      <c r="HL27" s="86">
        <f t="shared" si="47"/>
        <v>8.1076676946937872E-52</v>
      </c>
      <c r="HM27" s="86">
        <f t="shared" si="47"/>
        <v>1.095683067407329E-43</v>
      </c>
      <c r="HN27" s="86">
        <f t="shared" si="47"/>
        <v>1.3291856325800714E-45</v>
      </c>
      <c r="HO27" s="86">
        <f t="shared" si="47"/>
        <v>2.0635763642813769E-42</v>
      </c>
      <c r="HP27" s="86">
        <f t="shared" si="47"/>
        <v>5.9929721648014417E-49</v>
      </c>
      <c r="HQ27" s="86">
        <f t="shared" si="47"/>
        <v>2.4269992300216883E-60</v>
      </c>
      <c r="HS27" s="86">
        <f xml:space="preserve"> _xlfn.NORM.DIST($B27, C$9, ABS(C$13), TRUE) * _xlfn.NORM.DIST(($B27 - C$9)*C$17, 0, ABS(C$13), TRUE) * 2</f>
        <v>6.9048173820648695E-133</v>
      </c>
      <c r="HT27" s="86">
        <f t="shared" ref="HT27:IG42" si="48" xml:space="preserve"> _xlfn.NORM.DIST($B27, D$9, ABS(D$13), TRUE) * _xlfn.NORM.DIST(($B27 - D$9)*D$17, 0, ABS(D$13), TRUE) * 2</f>
        <v>1.3398096504387944E-135</v>
      </c>
      <c r="HU27" s="86">
        <f t="shared" si="48"/>
        <v>4.38100839633347E-142</v>
      </c>
      <c r="HV27" s="86">
        <f t="shared" si="48"/>
        <v>3.1541064888115175E-146</v>
      </c>
      <c r="HW27" s="86">
        <f t="shared" si="48"/>
        <v>2.5337436084139658E-157</v>
      </c>
      <c r="HX27" s="86">
        <f t="shared" si="48"/>
        <v>6.2370902446039535E-164</v>
      </c>
      <c r="HY27" s="86">
        <f t="shared" si="48"/>
        <v>5.3940900672439576E-172</v>
      </c>
      <c r="HZ27" s="86">
        <f t="shared" si="48"/>
        <v>4.8967472251433844E-179</v>
      </c>
      <c r="IA27" s="86">
        <f t="shared" si="48"/>
        <v>7.6214859371551921E-173</v>
      </c>
      <c r="IB27" s="86">
        <f t="shared" si="48"/>
        <v>1.123273972885432E-199</v>
      </c>
      <c r="IC27" s="86">
        <f t="shared" si="48"/>
        <v>8.9896906093246734E-168</v>
      </c>
      <c r="ID27" s="86">
        <f t="shared" si="48"/>
        <v>6.5957657233881976E-176</v>
      </c>
      <c r="IE27" s="86">
        <f t="shared" si="48"/>
        <v>5.9606802803733366E-163</v>
      </c>
      <c r="IF27" s="86">
        <f t="shared" si="48"/>
        <v>4.2830003832012098E-129</v>
      </c>
      <c r="IG27" s="86">
        <f t="shared" si="48"/>
        <v>1.5533259957048737E-90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1.1586734545583856E-164</v>
      </c>
      <c r="IY27" s="86">
        <f>GM27+HC27+HS27+II27</f>
        <v>2.1814684628398779E-13</v>
      </c>
      <c r="IZ27" s="86">
        <f t="shared" ref="IZ27:JM42" si="50">GN27+HD27+HT27+IJ27</f>
        <v>1.2231349769978927E-15</v>
      </c>
      <c r="JA27" s="86">
        <f t="shared" si="50"/>
        <v>2.6595597343054508E-15</v>
      </c>
      <c r="JB27" s="86">
        <f t="shared" si="50"/>
        <v>2.241058486013839E-16</v>
      </c>
      <c r="JC27" s="86">
        <f t="shared" si="50"/>
        <v>5.5864368545484888E-17</v>
      </c>
      <c r="JD27" s="86">
        <f t="shared" si="50"/>
        <v>1.0945426829234249E-18</v>
      </c>
      <c r="JE27" s="86">
        <f t="shared" si="50"/>
        <v>3.43163263554987E-20</v>
      </c>
      <c r="JF27" s="86">
        <f t="shared" si="50"/>
        <v>6.5503213526621491E-22</v>
      </c>
      <c r="JG27" s="86">
        <f t="shared" si="50"/>
        <v>1.8784929897197796E-20</v>
      </c>
      <c r="JH27" s="86">
        <f t="shared" si="50"/>
        <v>2.8508564002859484E-21</v>
      </c>
      <c r="JI27" s="86">
        <f t="shared" si="50"/>
        <v>1.0847304860363302E-19</v>
      </c>
      <c r="JJ27" s="86">
        <f t="shared" si="50"/>
        <v>1.033381290992228E-19</v>
      </c>
      <c r="JK27" s="86">
        <f t="shared" si="50"/>
        <v>2.045216675204327E-18</v>
      </c>
      <c r="JL27" s="86">
        <f t="shared" si="50"/>
        <v>9.7161836690693557E-22</v>
      </c>
      <c r="JM27" s="86">
        <f t="shared" si="50"/>
        <v>8.6224291583944593E-28</v>
      </c>
    </row>
    <row r="28" spans="1:273" x14ac:dyDescent="0.25">
      <c r="B28" s="2">
        <v>1</v>
      </c>
      <c r="C28" s="37">
        <v>77.537999999999997</v>
      </c>
      <c r="D28" s="37">
        <v>80.153999999999996</v>
      </c>
      <c r="E28" s="37">
        <v>78.619</v>
      </c>
      <c r="F28" s="37">
        <v>80.111000000000004</v>
      </c>
      <c r="G28" s="37">
        <v>82.349000000000004</v>
      </c>
      <c r="H28" s="37">
        <v>79.290000000000006</v>
      </c>
      <c r="I28" s="37">
        <v>76.870999999999995</v>
      </c>
      <c r="J28" s="37">
        <v>75.870999999999995</v>
      </c>
      <c r="K28" s="37">
        <v>79.048000000000002</v>
      </c>
      <c r="L28" s="37">
        <v>84.387</v>
      </c>
      <c r="M28" s="37">
        <v>82.194000000000003</v>
      </c>
      <c r="N28" s="37">
        <v>82.403000000000006</v>
      </c>
      <c r="O28" s="37">
        <v>83.468000000000004</v>
      </c>
      <c r="P28" s="37">
        <v>81.713999999999999</v>
      </c>
      <c r="Q28" s="37">
        <v>84.77</v>
      </c>
      <c r="S28" s="4">
        <f t="shared" si="7"/>
        <v>76.502529073117344</v>
      </c>
      <c r="T28" s="4">
        <f t="shared" si="7"/>
        <v>77.425327961541399</v>
      </c>
      <c r="U28" s="4">
        <f t="shared" si="7"/>
        <v>76.295298365860873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1.0354709268826525</v>
      </c>
      <c r="AJ28" s="4">
        <f t="shared" si="8"/>
        <v>2.7286720384585976</v>
      </c>
      <c r="AK28" s="4">
        <f t="shared" si="8"/>
        <v>2.3237016341391268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76.502529072236982</v>
      </c>
      <c r="AZ28" s="2">
        <f t="shared" si="9"/>
        <v>77.425327961534549</v>
      </c>
      <c r="BA28" s="2">
        <f t="shared" si="9"/>
        <v>76.295298365846278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77.537999999999997</v>
      </c>
      <c r="BP28" s="2">
        <f t="shared" si="11"/>
        <v>80.153999999999996</v>
      </c>
      <c r="BQ28" s="2">
        <f t="shared" si="12"/>
        <v>78.619</v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76.429500715771283</v>
      </c>
      <c r="DL28" s="2">
        <f t="shared" si="41"/>
        <v>77.420485200845675</v>
      </c>
      <c r="DM28" s="2">
        <f t="shared" si="41"/>
        <v>76.308538205980042</v>
      </c>
      <c r="DN28" s="2">
        <f t="shared" si="41"/>
        <v>77.827590011614376</v>
      </c>
      <c r="DO28" s="2">
        <f t="shared" si="41"/>
        <v>80.317417443210999</v>
      </c>
      <c r="DP28" s="2">
        <f t="shared" si="41"/>
        <v>78.660462288930574</v>
      </c>
      <c r="DQ28" s="2">
        <f t="shared" si="41"/>
        <v>73.403350403034594</v>
      </c>
      <c r="DR28" s="2">
        <f t="shared" si="41"/>
        <v>71.642815315315332</v>
      </c>
      <c r="DS28" s="2">
        <f t="shared" si="41"/>
        <v>74.993081555239428</v>
      </c>
      <c r="DT28" s="2">
        <f t="shared" si="41"/>
        <v>80.558013513513515</v>
      </c>
      <c r="DU28" s="2">
        <f t="shared" si="41"/>
        <v>78.717421380895047</v>
      </c>
      <c r="DV28" s="2">
        <f t="shared" si="41"/>
        <v>78.778084210526302</v>
      </c>
      <c r="DW28" s="2">
        <f t="shared" si="41"/>
        <v>77.340108818011231</v>
      </c>
      <c r="DX28" s="2">
        <f t="shared" si="41"/>
        <v>76.578596965386453</v>
      </c>
      <c r="DY28" s="2">
        <f t="shared" si="41"/>
        <v>80.231256781524948</v>
      </c>
      <c r="EA28" s="2">
        <f t="shared" si="42"/>
        <v>79.848333492274747</v>
      </c>
      <c r="EB28" s="2">
        <f t="shared" si="42"/>
        <v>77.683183089064258</v>
      </c>
      <c r="EC28" s="2">
        <f t="shared" si="42"/>
        <v>75.628009988035146</v>
      </c>
      <c r="ED28" s="2">
        <f t="shared" si="42"/>
        <v>75.426351662697371</v>
      </c>
      <c r="EE28" s="2">
        <f t="shared" si="42"/>
        <v>76.259560814866688</v>
      </c>
      <c r="EF28" s="2">
        <f t="shared" si="42"/>
        <v>78.689058688541891</v>
      </c>
      <c r="EG28" s="2">
        <f t="shared" si="42"/>
        <v>74.305651252459867</v>
      </c>
      <c r="EH28" s="2">
        <f t="shared" si="42"/>
        <v>78.792566873920961</v>
      </c>
      <c r="EI28" s="2">
        <f t="shared" si="42"/>
        <v>77.211769082236884</v>
      </c>
      <c r="EJ28" s="2">
        <f t="shared" si="42"/>
        <v>78.72682616767635</v>
      </c>
      <c r="EK28" s="2">
        <f t="shared" si="42"/>
        <v>82.443112901889279</v>
      </c>
      <c r="EL28" s="2">
        <f t="shared" si="42"/>
        <v>76.879977420973404</v>
      </c>
      <c r="EM28" s="2">
        <f t="shared" si="42"/>
        <v>77.853305834697892</v>
      </c>
      <c r="EN28" s="2">
        <f t="shared" si="42"/>
        <v>84.248578418827833</v>
      </c>
      <c r="EO28" s="2">
        <f t="shared" si="42"/>
        <v>83.043360622110342</v>
      </c>
      <c r="EQ28" s="2">
        <f t="shared" si="43"/>
        <v>79.257472504440074</v>
      </c>
      <c r="ER28" s="2">
        <f t="shared" si="43"/>
        <v>77.477742172024364</v>
      </c>
      <c r="ES28" s="2">
        <f t="shared" si="43"/>
        <v>74.257920906136164</v>
      </c>
      <c r="ET28" s="2">
        <f t="shared" si="43"/>
        <v>75.058242524422283</v>
      </c>
      <c r="EU28" s="2">
        <f t="shared" si="43"/>
        <v>75.478493631063742</v>
      </c>
      <c r="EV28" s="2">
        <f t="shared" si="43"/>
        <v>70.794968477826274</v>
      </c>
      <c r="EW28" s="2">
        <f t="shared" si="43"/>
        <v>73.208073466899066</v>
      </c>
      <c r="EX28" s="2">
        <f t="shared" si="43"/>
        <v>77.408557920940851</v>
      </c>
      <c r="EY28" s="2">
        <f t="shared" si="43"/>
        <v>77.767838487972497</v>
      </c>
      <c r="EZ28" s="2">
        <f t="shared" si="43"/>
        <v>77.073020389021266</v>
      </c>
      <c r="FA28" s="2">
        <f t="shared" si="43"/>
        <v>80.135926465989684</v>
      </c>
      <c r="FB28" s="2">
        <f t="shared" si="43"/>
        <v>74.952222156430139</v>
      </c>
      <c r="FC28" s="2">
        <f t="shared" si="43"/>
        <v>77.296217763458387</v>
      </c>
      <c r="FD28" s="2">
        <f t="shared" si="43"/>
        <v>86.369276024495974</v>
      </c>
      <c r="FE28" s="2">
        <f t="shared" si="43"/>
        <v>84.16595909799058</v>
      </c>
      <c r="FG28" s="2">
        <f t="shared" si="44"/>
        <v>2.1360712760954789E-2</v>
      </c>
      <c r="FH28" s="2">
        <f t="shared" si="44"/>
        <v>1.8435482342386129E-2</v>
      </c>
      <c r="FI28" s="2">
        <f t="shared" si="44"/>
        <v>1.9453157219453045E-2</v>
      </c>
      <c r="FJ28" s="2">
        <f t="shared" si="44"/>
        <v>1.7850632545038613E-2</v>
      </c>
      <c r="FK28" s="2">
        <f t="shared" si="44"/>
        <v>1.7529135675562191E-2</v>
      </c>
      <c r="FL28" s="2">
        <f t="shared" si="44"/>
        <v>1.5602098502732484E-2</v>
      </c>
      <c r="FM28" s="2">
        <f t="shared" si="44"/>
        <v>1.5169224805613552E-2</v>
      </c>
      <c r="FN28" s="2">
        <f t="shared" si="44"/>
        <v>1.4111424803320739E-2</v>
      </c>
      <c r="FO28" s="2">
        <f t="shared" si="44"/>
        <v>1.5183864702537983E-2</v>
      </c>
      <c r="FP28" s="2">
        <f t="shared" si="44"/>
        <v>1.4285990502885241E-2</v>
      </c>
      <c r="FQ28" s="2">
        <f t="shared" si="44"/>
        <v>1.5599608463223166E-2</v>
      </c>
      <c r="FR28" s="2">
        <f t="shared" si="44"/>
        <v>1.4753277155356957E-2</v>
      </c>
      <c r="FS28" s="2">
        <f t="shared" si="44"/>
        <v>1.5298334208252325E-2</v>
      </c>
      <c r="FT28" s="2">
        <f t="shared" si="44"/>
        <v>1.3284947430812532E-2</v>
      </c>
      <c r="FU28" s="2">
        <f t="shared" si="44"/>
        <v>1.1933443361990193E-2</v>
      </c>
      <c r="FW28" s="2">
        <f t="shared" ref="FW28:GK58" si="53">POWER(10,($B28-C$232)/C$229)/(1+POWER(10,($B28-C$232)/C$229))</f>
        <v>5.8973422661218682E-7</v>
      </c>
      <c r="FX28" s="2">
        <f t="shared" si="45"/>
        <v>9.8125906695097912E-7</v>
      </c>
      <c r="FY28" s="2">
        <f t="shared" si="45"/>
        <v>1.0347632294116353E-6</v>
      </c>
      <c r="FZ28" s="2">
        <f t="shared" si="45"/>
        <v>9.078525477002875E-7</v>
      </c>
      <c r="GA28" s="2">
        <f t="shared" si="45"/>
        <v>9.1607460861324985E-7</v>
      </c>
      <c r="GB28" s="2">
        <f t="shared" si="45"/>
        <v>8.9192623700538435E-7</v>
      </c>
      <c r="GC28" s="2">
        <f t="shared" si="45"/>
        <v>9.7452958794343505E-7</v>
      </c>
      <c r="GD28" s="2">
        <f t="shared" si="45"/>
        <v>1.1860817768155567E-6</v>
      </c>
      <c r="GE28" s="2">
        <f t="shared" si="45"/>
        <v>1.4004248256083248E-6</v>
      </c>
      <c r="GF28" s="2">
        <f t="shared" si="45"/>
        <v>9.7342803048308629E-7</v>
      </c>
      <c r="GG28" s="2">
        <f t="shared" si="45"/>
        <v>7.9069155134624648E-7</v>
      </c>
      <c r="GH28" s="2">
        <f t="shared" si="45"/>
        <v>6.2692693016175783E-7</v>
      </c>
      <c r="GI28" s="2">
        <f t="shared" si="45"/>
        <v>5.3629771176674821E-7</v>
      </c>
      <c r="GJ28" s="2">
        <f t="shared" si="45"/>
        <v>4.7057656063981532E-7</v>
      </c>
      <c r="GK28" s="2">
        <f t="shared" si="45"/>
        <v>3.6858611668871739E-7</v>
      </c>
      <c r="GM28" s="86">
        <f t="shared" ref="GM28:HA58" si="54" xml:space="preserve"> _xlfn.NORM.DIST($B28, C$7, ABS(C$11), TRUE) * _xlfn.NORM.DIST(($B28 - C$7)*C$15, 0, ABS(C$11), TRUE) * 2</f>
        <v>5.0693159964552075E-13</v>
      </c>
      <c r="GN28" s="86">
        <f t="shared" si="46"/>
        <v>3.34003567941456E-15</v>
      </c>
      <c r="GO28" s="86">
        <f t="shared" si="46"/>
        <v>7.1485449930326005E-15</v>
      </c>
      <c r="GP28" s="86">
        <f t="shared" si="46"/>
        <v>6.4668571087700215E-16</v>
      </c>
      <c r="GQ28" s="86">
        <f t="shared" si="46"/>
        <v>1.6895741115094506E-16</v>
      </c>
      <c r="GR28" s="86">
        <f t="shared" si="46"/>
        <v>3.7048735209165037E-18</v>
      </c>
      <c r="GS28" s="86">
        <f t="shared" si="46"/>
        <v>1.3074168235327002E-19</v>
      </c>
      <c r="GT28" s="86">
        <f t="shared" si="46"/>
        <v>2.8157515341034406E-21</v>
      </c>
      <c r="GU28" s="86">
        <f t="shared" si="46"/>
        <v>7.3189815164107031E-20</v>
      </c>
      <c r="GV28" s="86">
        <f t="shared" si="46"/>
        <v>1.1665525662996517E-20</v>
      </c>
      <c r="GW28" s="86">
        <f t="shared" si="46"/>
        <v>3.9965806278656739E-19</v>
      </c>
      <c r="GX28" s="86">
        <f t="shared" si="46"/>
        <v>3.7495388428905422E-19</v>
      </c>
      <c r="GY28" s="86">
        <f t="shared" si="46"/>
        <v>6.7286510443259305E-18</v>
      </c>
      <c r="GZ28" s="86">
        <f t="shared" si="46"/>
        <v>4.0360874307849196E-21</v>
      </c>
      <c r="HA28" s="86">
        <f t="shared" si="46"/>
        <v>5.6602042436502033E-27</v>
      </c>
      <c r="HC28" s="86">
        <f xml:space="preserve"> _xlfn.NORM.DIST($B28, C$8, ABS(C$12), TRUE) * _xlfn.NORM.DIST(($B28 - C$8)*C$16, 0, ABS(C$12), TRUE) * 2</f>
        <v>7.929620134064568E-34</v>
      </c>
      <c r="HD28" s="86">
        <f t="shared" si="47"/>
        <v>2.0370234934142084E-36</v>
      </c>
      <c r="HE28" s="86">
        <f t="shared" si="47"/>
        <v>1.1462479608615438E-37</v>
      </c>
      <c r="HF28" s="86">
        <f t="shared" si="47"/>
        <v>1.3663258243984718E-38</v>
      </c>
      <c r="HG28" s="86">
        <f t="shared" si="47"/>
        <v>5.7170349934992247E-41</v>
      </c>
      <c r="HH28" s="86">
        <f t="shared" si="47"/>
        <v>7.9547236471486775E-43</v>
      </c>
      <c r="HI28" s="86">
        <f t="shared" si="47"/>
        <v>2.1319860738355269E-44</v>
      </c>
      <c r="HJ28" s="86">
        <f t="shared" si="47"/>
        <v>8.2305848575804757E-47</v>
      </c>
      <c r="HK28" s="86">
        <f t="shared" si="47"/>
        <v>6.281553830753723E-45</v>
      </c>
      <c r="HL28" s="86">
        <f t="shared" si="47"/>
        <v>1.1885860469783974E-50</v>
      </c>
      <c r="HM28" s="86">
        <f t="shared" si="47"/>
        <v>1.0162614807516764E-42</v>
      </c>
      <c r="HN28" s="86">
        <f t="shared" si="47"/>
        <v>1.3143941736566251E-44</v>
      </c>
      <c r="HO28" s="86">
        <f t="shared" si="47"/>
        <v>1.6834140193726947E-41</v>
      </c>
      <c r="HP28" s="86">
        <f t="shared" si="47"/>
        <v>6.7903788562734082E-48</v>
      </c>
      <c r="HQ28" s="86">
        <f t="shared" si="47"/>
        <v>5.1329959635698741E-59</v>
      </c>
      <c r="HS28" s="86">
        <f t="shared" ref="HS28:IG58" si="55" xml:space="preserve"> _xlfn.NORM.DIST($B28, C$9, ABS(C$13), TRUE) * _xlfn.NORM.DIST(($B28 - C$9)*C$17, 0, ABS(C$13), TRUE) * 2</f>
        <v>7.7745017651102984E-131</v>
      </c>
      <c r="HT28" s="86">
        <f t="shared" si="48"/>
        <v>1.9714297020779866E-133</v>
      </c>
      <c r="HU28" s="86">
        <f t="shared" si="48"/>
        <v>8.4268777277462034E-140</v>
      </c>
      <c r="HV28" s="86">
        <f t="shared" si="48"/>
        <v>6.7978298840066267E-144</v>
      </c>
      <c r="HW28" s="86">
        <f t="shared" si="48"/>
        <v>8.1780158088686489E-155</v>
      </c>
      <c r="HX28" s="86">
        <f t="shared" si="48"/>
        <v>2.5150854789092275E-161</v>
      </c>
      <c r="HY28" s="86">
        <f t="shared" si="48"/>
        <v>3.0449946761344951E-169</v>
      </c>
      <c r="HZ28" s="86">
        <f t="shared" si="48"/>
        <v>3.9902744728790617E-176</v>
      </c>
      <c r="IA28" s="86">
        <f t="shared" si="48"/>
        <v>5.0047743331581469E-170</v>
      </c>
      <c r="IB28" s="86">
        <f t="shared" si="48"/>
        <v>1.7759419327992196E-196</v>
      </c>
      <c r="IC28" s="86">
        <f t="shared" si="48"/>
        <v>4.0477978231894766E-165</v>
      </c>
      <c r="ID28" s="86">
        <f t="shared" si="48"/>
        <v>3.5797668445057807E-173</v>
      </c>
      <c r="IE28" s="86">
        <f t="shared" si="48"/>
        <v>1.8928029342848396E-160</v>
      </c>
      <c r="IF28" s="86">
        <f t="shared" si="48"/>
        <v>3.8206990157435147E-127</v>
      </c>
      <c r="IG28" s="86">
        <f t="shared" si="48"/>
        <v>3.479415463287211E-89</v>
      </c>
      <c r="II28" s="86">
        <f t="shared" ref="II28:IW58" si="56" xml:space="preserve"> _xlfn.NORM.DIST($B28, C$10, ABS(C$14), TRUE) * _xlfn.NORM.DIST(($B28 - C$10)*C$18, 0, ABS(C$14), TRUE) * 2</f>
        <v>4.1467536986722819E-307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1.1679241682760361E-162</v>
      </c>
      <c r="IY28" s="86">
        <f t="shared" ref="IY28:JM58" si="57">GM28+HC28+HS28+II28</f>
        <v>5.0693159964552075E-13</v>
      </c>
      <c r="IZ28" s="86">
        <f t="shared" si="50"/>
        <v>3.34003567941456E-15</v>
      </c>
      <c r="JA28" s="86">
        <f t="shared" si="50"/>
        <v>7.1485449930326005E-15</v>
      </c>
      <c r="JB28" s="86">
        <f t="shared" si="50"/>
        <v>6.4668571087700215E-16</v>
      </c>
      <c r="JC28" s="86">
        <f t="shared" si="50"/>
        <v>1.6895741115094506E-16</v>
      </c>
      <c r="JD28" s="86">
        <f t="shared" si="50"/>
        <v>3.7048735209165037E-18</v>
      </c>
      <c r="JE28" s="86">
        <f t="shared" si="50"/>
        <v>1.3074168235327002E-19</v>
      </c>
      <c r="JF28" s="86">
        <f t="shared" si="50"/>
        <v>2.8157515341034406E-21</v>
      </c>
      <c r="JG28" s="86">
        <f t="shared" si="50"/>
        <v>7.3189815164107031E-20</v>
      </c>
      <c r="JH28" s="86">
        <f t="shared" si="50"/>
        <v>1.1665525662996517E-20</v>
      </c>
      <c r="JI28" s="86">
        <f t="shared" si="50"/>
        <v>3.9965806278656739E-19</v>
      </c>
      <c r="JJ28" s="86">
        <f t="shared" si="50"/>
        <v>3.7495388428905422E-19</v>
      </c>
      <c r="JK28" s="86">
        <f t="shared" si="50"/>
        <v>6.7286510443259305E-18</v>
      </c>
      <c r="JL28" s="86">
        <f t="shared" si="50"/>
        <v>4.0360874307849196E-21</v>
      </c>
      <c r="JM28" s="86">
        <f t="shared" si="50"/>
        <v>5.6602042436502033E-27</v>
      </c>
    </row>
    <row r="29" spans="1:273" x14ac:dyDescent="0.25">
      <c r="B29" s="2">
        <v>2</v>
      </c>
      <c r="C29" s="37">
        <v>78.415000000000006</v>
      </c>
      <c r="D29" s="37">
        <v>79.814999999999998</v>
      </c>
      <c r="E29" s="37">
        <v>78.570999999999998</v>
      </c>
      <c r="F29" s="37">
        <v>80.683000000000007</v>
      </c>
      <c r="G29" s="37">
        <v>83.332999999999998</v>
      </c>
      <c r="H29" s="37">
        <v>78.951999999999998</v>
      </c>
      <c r="I29" s="37">
        <v>76.435000000000002</v>
      </c>
      <c r="J29" s="37">
        <v>76.468000000000004</v>
      </c>
      <c r="K29" s="37">
        <v>79.274000000000001</v>
      </c>
      <c r="L29" s="37">
        <v>84.564999999999998</v>
      </c>
      <c r="M29" s="37">
        <v>82.257999999999996</v>
      </c>
      <c r="N29" s="37">
        <v>81.387</v>
      </c>
      <c r="O29" s="37">
        <v>82.435000000000002</v>
      </c>
      <c r="P29" s="37">
        <v>81.602999999999994</v>
      </c>
      <c r="Q29" s="37">
        <v>85.557000000000002</v>
      </c>
      <c r="R29" s="5"/>
      <c r="S29" s="4">
        <f t="shared" si="7"/>
        <v>76.68761668391349</v>
      </c>
      <c r="T29" s="4">
        <f t="shared" si="7"/>
        <v>77.546872621595213</v>
      </c>
      <c r="U29" s="4">
        <f t="shared" si="7"/>
        <v>76.443414277297776</v>
      </c>
      <c r="V29" s="4">
        <f t="shared" si="7"/>
        <v>77.873433668605216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1.7273833160865166</v>
      </c>
      <c r="AJ29" s="4">
        <f t="shared" si="8"/>
        <v>2.2681273784047846</v>
      </c>
      <c r="AK29" s="4">
        <f t="shared" si="8"/>
        <v>2.1275857227022215</v>
      </c>
      <c r="AL29" s="4">
        <f t="shared" si="8"/>
        <v>2.809566331394791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76.68761668192424</v>
      </c>
      <c r="AZ29" s="2">
        <f t="shared" si="9"/>
        <v>77.546872621577094</v>
      </c>
      <c r="BA29" s="2">
        <f t="shared" si="9"/>
        <v>76.44341427725972</v>
      </c>
      <c r="BB29" s="2">
        <f t="shared" si="9"/>
        <v>77.873433668601322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78.415000000000006</v>
      </c>
      <c r="BP29" s="2">
        <f t="shared" si="11"/>
        <v>79.814999999999998</v>
      </c>
      <c r="BQ29" s="2">
        <f t="shared" si="12"/>
        <v>78.570999999999998</v>
      </c>
      <c r="BR29" s="2">
        <f t="shared" si="13"/>
        <v>80.683000000000007</v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76.614348053912437</v>
      </c>
      <c r="DL29" s="2">
        <f t="shared" si="41"/>
        <v>77.546179704016922</v>
      </c>
      <c r="DM29" s="2">
        <f t="shared" si="41"/>
        <v>76.463064784053131</v>
      </c>
      <c r="DN29" s="2">
        <f t="shared" si="41"/>
        <v>77.924042081949025</v>
      </c>
      <c r="DO29" s="2">
        <f t="shared" si="41"/>
        <v>80.350880371660892</v>
      </c>
      <c r="DP29" s="2">
        <f t="shared" si="41"/>
        <v>78.729650562851774</v>
      </c>
      <c r="DQ29" s="2">
        <f t="shared" si="41"/>
        <v>73.569495969653843</v>
      </c>
      <c r="DR29" s="2">
        <f t="shared" si="41"/>
        <v>71.862776576576593</v>
      </c>
      <c r="DS29" s="2">
        <f t="shared" si="41"/>
        <v>75.173346609767648</v>
      </c>
      <c r="DT29" s="2">
        <f t="shared" si="41"/>
        <v>80.651234234234238</v>
      </c>
      <c r="DU29" s="2">
        <f t="shared" si="41"/>
        <v>78.827306816938375</v>
      </c>
      <c r="DV29" s="2">
        <f t="shared" si="41"/>
        <v>78.917273279352216</v>
      </c>
      <c r="DW29" s="2">
        <f t="shared" si="41"/>
        <v>77.505343151969953</v>
      </c>
      <c r="DX29" s="2">
        <f t="shared" si="41"/>
        <v>76.773507112375555</v>
      </c>
      <c r="DY29" s="2">
        <f t="shared" si="41"/>
        <v>80.280692082111457</v>
      </c>
      <c r="EA29" s="2">
        <f t="shared" si="42"/>
        <v>79.74906735319864</v>
      </c>
      <c r="EB29" s="2">
        <f t="shared" si="42"/>
        <v>77.580530439684324</v>
      </c>
      <c r="EC29" s="2">
        <f t="shared" si="42"/>
        <v>75.540145060604473</v>
      </c>
      <c r="ED29" s="2">
        <f t="shared" si="42"/>
        <v>75.333961400723297</v>
      </c>
      <c r="EE29" s="2">
        <f t="shared" si="42"/>
        <v>76.141603183932759</v>
      </c>
      <c r="EF29" s="2">
        <f t="shared" si="42"/>
        <v>78.54320423612576</v>
      </c>
      <c r="EG29" s="2">
        <f t="shared" si="42"/>
        <v>74.205932131256375</v>
      </c>
      <c r="EH29" s="2">
        <f t="shared" si="42"/>
        <v>78.653518014862229</v>
      </c>
      <c r="EI29" s="2">
        <f t="shared" si="42"/>
        <v>77.10851990541876</v>
      </c>
      <c r="EJ29" s="2">
        <f t="shared" si="42"/>
        <v>78.609853234316958</v>
      </c>
      <c r="EK29" s="2">
        <f t="shared" si="42"/>
        <v>82.298088084189587</v>
      </c>
      <c r="EL29" s="2">
        <f t="shared" si="42"/>
        <v>76.777911523666162</v>
      </c>
      <c r="EM29" s="2">
        <f t="shared" si="42"/>
        <v>77.752935309833632</v>
      </c>
      <c r="EN29" s="2">
        <f t="shared" si="42"/>
        <v>84.133014692105576</v>
      </c>
      <c r="EO29" s="2">
        <f t="shared" si="42"/>
        <v>82.93859604270591</v>
      </c>
      <c r="EQ29" s="2">
        <f t="shared" si="43"/>
        <v>79.162890747307543</v>
      </c>
      <c r="ER29" s="2">
        <f t="shared" si="43"/>
        <v>77.377013571690966</v>
      </c>
      <c r="ES29" s="2">
        <f t="shared" si="43"/>
        <v>74.182153597509497</v>
      </c>
      <c r="ET29" s="2">
        <f t="shared" si="43"/>
        <v>74.969162762163009</v>
      </c>
      <c r="EU29" s="2">
        <f t="shared" si="43"/>
        <v>75.36768458067985</v>
      </c>
      <c r="EV29" s="2">
        <f t="shared" si="43"/>
        <v>70.72043099674265</v>
      </c>
      <c r="EW29" s="2">
        <f t="shared" si="43"/>
        <v>73.118348392552093</v>
      </c>
      <c r="EX29" s="2">
        <f t="shared" si="43"/>
        <v>77.282161055126394</v>
      </c>
      <c r="EY29" s="2">
        <f t="shared" si="43"/>
        <v>77.659116422873012</v>
      </c>
      <c r="EZ29" s="2">
        <f t="shared" si="43"/>
        <v>76.971173441892873</v>
      </c>
      <c r="FA29" s="2">
        <f t="shared" si="43"/>
        <v>80.011858272850347</v>
      </c>
      <c r="FB29" s="2">
        <f t="shared" si="43"/>
        <v>74.867536452381401</v>
      </c>
      <c r="FC29" s="2">
        <f t="shared" si="43"/>
        <v>77.200759119798363</v>
      </c>
      <c r="FD29" s="2">
        <f t="shared" si="43"/>
        <v>86.234819528843602</v>
      </c>
      <c r="FE29" s="2">
        <f t="shared" si="43"/>
        <v>84.048917574203131</v>
      </c>
      <c r="FG29" s="2">
        <f t="shared" si="44"/>
        <v>2.3373386914824736E-2</v>
      </c>
      <c r="FH29" s="2">
        <f t="shared" si="44"/>
        <v>2.0178215005037421E-2</v>
      </c>
      <c r="FI29" s="2">
        <f t="shared" si="44"/>
        <v>2.1290005537408573E-2</v>
      </c>
      <c r="FJ29" s="2">
        <f t="shared" si="44"/>
        <v>1.9539179060799317E-2</v>
      </c>
      <c r="FK29" s="2">
        <f t="shared" si="44"/>
        <v>1.9187864943759996E-2</v>
      </c>
      <c r="FL29" s="2">
        <f t="shared" si="44"/>
        <v>1.7081648460540232E-2</v>
      </c>
      <c r="FM29" s="2">
        <f t="shared" si="44"/>
        <v>1.6608417841437451E-2</v>
      </c>
      <c r="FN29" s="2">
        <f t="shared" si="44"/>
        <v>1.5451832795789966E-2</v>
      </c>
      <c r="FO29" s="2">
        <f t="shared" si="44"/>
        <v>1.6624423264432978E-2</v>
      </c>
      <c r="FP29" s="2">
        <f t="shared" si="44"/>
        <v>1.5642716949659387E-2</v>
      </c>
      <c r="FQ29" s="2">
        <f t="shared" si="44"/>
        <v>1.7078926386893307E-2</v>
      </c>
      <c r="FR29" s="2">
        <f t="shared" si="44"/>
        <v>1.6153654102857996E-2</v>
      </c>
      <c r="FS29" s="2">
        <f t="shared" si="44"/>
        <v>1.6749568276084623E-2</v>
      </c>
      <c r="FT29" s="2">
        <f t="shared" si="44"/>
        <v>1.4548008898838239E-2</v>
      </c>
      <c r="FU29" s="2">
        <f t="shared" si="44"/>
        <v>1.3069713067324663E-2</v>
      </c>
      <c r="FW29" s="2">
        <f t="shared" si="53"/>
        <v>6.4663068420860749E-7</v>
      </c>
      <c r="FX29" s="2">
        <f t="shared" si="45"/>
        <v>1.0759290698212364E-6</v>
      </c>
      <c r="FY29" s="2">
        <f t="shared" si="45"/>
        <v>1.1345952059515581E-6</v>
      </c>
      <c r="FZ29" s="2">
        <f t="shared" si="45"/>
        <v>9.9544043667779234E-7</v>
      </c>
      <c r="GA29" s="2">
        <f t="shared" si="45"/>
        <v>1.0044557456098018E-6</v>
      </c>
      <c r="GB29" s="2">
        <f t="shared" si="45"/>
        <v>9.7797758728806818E-7</v>
      </c>
      <c r="GC29" s="2">
        <f t="shared" si="45"/>
        <v>1.0685503442103618E-6</v>
      </c>
      <c r="GD29" s="2">
        <f t="shared" si="45"/>
        <v>1.3005126583020217E-6</v>
      </c>
      <c r="GE29" s="2">
        <f t="shared" si="45"/>
        <v>1.5355350791502976E-6</v>
      </c>
      <c r="GF29" s="2">
        <f t="shared" si="45"/>
        <v>1.0673425107002834E-6</v>
      </c>
      <c r="GG29" s="2">
        <f t="shared" si="45"/>
        <v>8.6697597978896431E-7</v>
      </c>
      <c r="GH29" s="2">
        <f t="shared" si="45"/>
        <v>6.874116679194054E-7</v>
      </c>
      <c r="GI29" s="2">
        <f t="shared" si="45"/>
        <v>5.8803871716798915E-7</v>
      </c>
      <c r="GJ29" s="2">
        <f t="shared" si="45"/>
        <v>5.1597691493206163E-7</v>
      </c>
      <c r="GK29" s="2">
        <f t="shared" si="45"/>
        <v>4.0414662597859978E-7</v>
      </c>
      <c r="GM29" s="86">
        <f t="shared" si="54"/>
        <v>1.1631280963285391E-12</v>
      </c>
      <c r="GN29" s="86">
        <f t="shared" si="46"/>
        <v>8.9822316818207025E-15</v>
      </c>
      <c r="GO29" s="86">
        <f t="shared" si="46"/>
        <v>1.8925099185624427E-14</v>
      </c>
      <c r="GP29" s="86">
        <f t="shared" si="46"/>
        <v>1.8360793522348368E-15</v>
      </c>
      <c r="GQ29" s="86">
        <f t="shared" si="46"/>
        <v>5.0237409487517871E-16</v>
      </c>
      <c r="GR29" s="86">
        <f t="shared" si="46"/>
        <v>1.2308469780968389E-17</v>
      </c>
      <c r="GS29" s="86">
        <f t="shared" si="46"/>
        <v>4.878969908512894E-19</v>
      </c>
      <c r="GT29" s="86">
        <f t="shared" si="46"/>
        <v>1.1833326740156053E-20</v>
      </c>
      <c r="GU29" s="86">
        <f t="shared" si="46"/>
        <v>2.7919842404717121E-19</v>
      </c>
      <c r="GV29" s="86">
        <f t="shared" si="46"/>
        <v>4.6706658351714203E-20</v>
      </c>
      <c r="GW29" s="86">
        <f t="shared" si="46"/>
        <v>1.4430221246752481E-18</v>
      </c>
      <c r="GX29" s="86">
        <f t="shared" si="46"/>
        <v>1.333917928139059E-18</v>
      </c>
      <c r="GY29" s="86">
        <f t="shared" si="46"/>
        <v>2.1740096989467465E-17</v>
      </c>
      <c r="GZ29" s="86">
        <f t="shared" si="46"/>
        <v>1.6405401567208569E-20</v>
      </c>
      <c r="HA29" s="86">
        <f t="shared" si="46"/>
        <v>3.6080393781999558E-26</v>
      </c>
      <c r="HC29" s="86">
        <f t="shared" ref="HC29:HQ59" si="58" xml:space="preserve"> _xlfn.NORM.DIST($B29, C$8, ABS(C$12), TRUE) * _xlfn.NORM.DIST(($B29 - C$8)*C$16, 0, ABS(C$12), TRUE) * 2</f>
        <v>4.328144074312873E-33</v>
      </c>
      <c r="HD29" s="86">
        <f t="shared" si="47"/>
        <v>1.2883745436884901E-35</v>
      </c>
      <c r="HE29" s="86">
        <f t="shared" si="47"/>
        <v>7.9087620518743194E-37</v>
      </c>
      <c r="HF29" s="86">
        <f t="shared" si="47"/>
        <v>9.7909316989923866E-38</v>
      </c>
      <c r="HG29" s="86">
        <f t="shared" si="47"/>
        <v>4.6898253778328492E-40</v>
      </c>
      <c r="HH29" s="86">
        <f t="shared" si="47"/>
        <v>7.1095245139260671E-42</v>
      </c>
      <c r="HI29" s="86">
        <f t="shared" si="47"/>
        <v>2.1263157694197937E-43</v>
      </c>
      <c r="HJ29" s="86">
        <f t="shared" si="47"/>
        <v>9.5409812655995987E-46</v>
      </c>
      <c r="HK29" s="86">
        <f t="shared" si="47"/>
        <v>6.6751763003572699E-44</v>
      </c>
      <c r="HL29" s="86">
        <f t="shared" si="47"/>
        <v>1.6886244995821205E-49</v>
      </c>
      <c r="HM29" s="86">
        <f t="shared" si="47"/>
        <v>9.1866138692862516E-42</v>
      </c>
      <c r="HN29" s="86">
        <f t="shared" si="47"/>
        <v>1.2663522118559217E-43</v>
      </c>
      <c r="HO29" s="86">
        <f t="shared" si="47"/>
        <v>1.3413387972456597E-40</v>
      </c>
      <c r="HP29" s="86">
        <f t="shared" si="47"/>
        <v>7.4875733877483964E-47</v>
      </c>
      <c r="HQ29" s="86">
        <f t="shared" si="47"/>
        <v>1.0485892473096738E-57</v>
      </c>
      <c r="HS29" s="86">
        <f t="shared" si="55"/>
        <v>8.4341714058178169E-129</v>
      </c>
      <c r="HT29" s="86">
        <f t="shared" si="48"/>
        <v>2.7851377152666175E-131</v>
      </c>
      <c r="HU29" s="86">
        <f t="shared" si="48"/>
        <v>1.552536505117969E-137</v>
      </c>
      <c r="HV29" s="86">
        <f t="shared" si="48"/>
        <v>1.4024526044291686E-141</v>
      </c>
      <c r="HW29" s="86">
        <f t="shared" si="48"/>
        <v>2.5185947010286667E-152</v>
      </c>
      <c r="HX29" s="86">
        <f t="shared" si="48"/>
        <v>9.6614433408996569E-159</v>
      </c>
      <c r="HY29" s="86">
        <f t="shared" si="48"/>
        <v>1.6324998669837839E-166</v>
      </c>
      <c r="HZ29" s="86">
        <f t="shared" si="48"/>
        <v>3.076209769160301E-173</v>
      </c>
      <c r="IA29" s="86">
        <f t="shared" si="48"/>
        <v>3.1142848202413169E-167</v>
      </c>
      <c r="IB29" s="86">
        <f t="shared" si="48"/>
        <v>2.6443734482236674E-193</v>
      </c>
      <c r="IC29" s="86">
        <f t="shared" si="48"/>
        <v>1.7351410879955117E-162</v>
      </c>
      <c r="ID29" s="86">
        <f t="shared" si="48"/>
        <v>1.8485059264744435E-170</v>
      </c>
      <c r="IE29" s="86">
        <f t="shared" si="48"/>
        <v>5.7460126476612851E-158</v>
      </c>
      <c r="IF29" s="86">
        <f t="shared" si="48"/>
        <v>3.2923737463694121E-125</v>
      </c>
      <c r="IG29" s="86">
        <f t="shared" si="48"/>
        <v>7.6108935220142191E-88</v>
      </c>
      <c r="II29" s="86">
        <f t="shared" si="56"/>
        <v>3.3201986972029895E-303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1.1441518646063873E-160</v>
      </c>
      <c r="IY29" s="86">
        <f t="shared" si="57"/>
        <v>1.1631280963285391E-12</v>
      </c>
      <c r="IZ29" s="86">
        <f t="shared" si="50"/>
        <v>8.9822316818207025E-15</v>
      </c>
      <c r="JA29" s="86">
        <f t="shared" si="50"/>
        <v>1.8925099185624427E-14</v>
      </c>
      <c r="JB29" s="86">
        <f t="shared" si="50"/>
        <v>1.8360793522348368E-15</v>
      </c>
      <c r="JC29" s="86">
        <f t="shared" si="50"/>
        <v>5.0237409487517871E-16</v>
      </c>
      <c r="JD29" s="86">
        <f t="shared" si="50"/>
        <v>1.2308469780968389E-17</v>
      </c>
      <c r="JE29" s="86">
        <f t="shared" si="50"/>
        <v>4.878969908512894E-19</v>
      </c>
      <c r="JF29" s="86">
        <f t="shared" si="50"/>
        <v>1.1833326740156053E-20</v>
      </c>
      <c r="JG29" s="86">
        <f t="shared" si="50"/>
        <v>2.7919842404717121E-19</v>
      </c>
      <c r="JH29" s="86">
        <f t="shared" si="50"/>
        <v>4.6706658351714203E-20</v>
      </c>
      <c r="JI29" s="86">
        <f t="shared" si="50"/>
        <v>1.4430221246752481E-18</v>
      </c>
      <c r="JJ29" s="86">
        <f t="shared" si="50"/>
        <v>1.333917928139059E-18</v>
      </c>
      <c r="JK29" s="86">
        <f t="shared" si="50"/>
        <v>2.1740096989467465E-17</v>
      </c>
      <c r="JL29" s="86">
        <f t="shared" si="50"/>
        <v>1.6405401567208569E-20</v>
      </c>
      <c r="JM29" s="86">
        <f t="shared" si="50"/>
        <v>3.6080393781999558E-26</v>
      </c>
    </row>
    <row r="30" spans="1:273" x14ac:dyDescent="0.25">
      <c r="B30" s="2">
        <v>3</v>
      </c>
      <c r="C30" s="37">
        <v>77.646000000000001</v>
      </c>
      <c r="D30" s="37">
        <v>80.076999999999998</v>
      </c>
      <c r="E30" s="37">
        <v>78.094999999999999</v>
      </c>
      <c r="F30" s="37">
        <v>80.063000000000002</v>
      </c>
      <c r="G30" s="37">
        <v>82.381</v>
      </c>
      <c r="H30" s="37">
        <v>79.629000000000005</v>
      </c>
      <c r="I30" s="37">
        <v>77.031999999999996</v>
      </c>
      <c r="J30" s="37">
        <v>76.613</v>
      </c>
      <c r="K30" s="37">
        <v>78.435000000000002</v>
      </c>
      <c r="L30" s="37">
        <v>84.29</v>
      </c>
      <c r="M30" s="37">
        <v>82.355000000000004</v>
      </c>
      <c r="N30" s="37">
        <v>81.435000000000002</v>
      </c>
      <c r="O30" s="37">
        <v>82.564999999999998</v>
      </c>
      <c r="P30" s="37">
        <v>81.667000000000002</v>
      </c>
      <c r="Q30" s="37">
        <v>84.933999999999997</v>
      </c>
      <c r="S30" s="4">
        <f t="shared" si="7"/>
        <v>76.872087103110204</v>
      </c>
      <c r="T30" s="4">
        <f t="shared" si="7"/>
        <v>77.667590143536231</v>
      </c>
      <c r="U30" s="4">
        <f t="shared" si="7"/>
        <v>76.59044239233917</v>
      </c>
      <c r="V30" s="4">
        <f t="shared" si="7"/>
        <v>77.961069343653008</v>
      </c>
      <c r="W30" s="4">
        <f t="shared" si="7"/>
        <v>80.292766931886632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0.77391289688979725</v>
      </c>
      <c r="AJ30" s="4">
        <f t="shared" si="8"/>
        <v>2.4094098564637676</v>
      </c>
      <c r="AK30" s="4">
        <f t="shared" si="8"/>
        <v>1.5045576076608285</v>
      </c>
      <c r="AL30" s="4">
        <f t="shared" si="8"/>
        <v>2.1019306563469939</v>
      </c>
      <c r="AM30" s="4">
        <f t="shared" si="8"/>
        <v>2.0882330681133681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76.872087098673077</v>
      </c>
      <c r="AZ30" s="2">
        <f t="shared" si="9"/>
        <v>77.667590143488979</v>
      </c>
      <c r="BA30" s="2">
        <f t="shared" si="9"/>
        <v>76.590442392241499</v>
      </c>
      <c r="BB30" s="2">
        <f t="shared" si="9"/>
        <v>77.961069343642308</v>
      </c>
      <c r="BC30" s="2">
        <f t="shared" si="9"/>
        <v>80.29276693188352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77.646000000000001</v>
      </c>
      <c r="BP30" s="2">
        <f t="shared" si="11"/>
        <v>80.076999999999998</v>
      </c>
      <c r="BQ30" s="2">
        <f t="shared" si="12"/>
        <v>78.094999999999999</v>
      </c>
      <c r="BR30" s="2">
        <f t="shared" si="13"/>
        <v>80.063000000000002</v>
      </c>
      <c r="BS30" s="2">
        <f t="shared" si="14"/>
        <v>82.381</v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76.799195392053591</v>
      </c>
      <c r="DL30" s="2">
        <f t="shared" si="41"/>
        <v>77.671874207188168</v>
      </c>
      <c r="DM30" s="2">
        <f t="shared" si="41"/>
        <v>76.61759136212622</v>
      </c>
      <c r="DN30" s="2">
        <f t="shared" si="41"/>
        <v>78.020494152283689</v>
      </c>
      <c r="DO30" s="2">
        <f t="shared" si="41"/>
        <v>80.384343300110771</v>
      </c>
      <c r="DP30" s="2">
        <f t="shared" si="41"/>
        <v>78.798838836772973</v>
      </c>
      <c r="DQ30" s="2">
        <f t="shared" si="41"/>
        <v>73.735641536273093</v>
      </c>
      <c r="DR30" s="2">
        <f t="shared" si="41"/>
        <v>72.082737837837854</v>
      </c>
      <c r="DS30" s="2">
        <f t="shared" si="41"/>
        <v>75.353611664295855</v>
      </c>
      <c r="DT30" s="2">
        <f t="shared" si="41"/>
        <v>80.744454954954961</v>
      </c>
      <c r="DU30" s="2">
        <f t="shared" si="41"/>
        <v>78.937192252981717</v>
      </c>
      <c r="DV30" s="2">
        <f t="shared" si="41"/>
        <v>79.056462348178115</v>
      </c>
      <c r="DW30" s="2">
        <f t="shared" si="41"/>
        <v>77.670577485928689</v>
      </c>
      <c r="DX30" s="2">
        <f t="shared" si="41"/>
        <v>76.968417259364642</v>
      </c>
      <c r="DY30" s="2">
        <f t="shared" si="41"/>
        <v>80.330127382697967</v>
      </c>
      <c r="EA30" s="2">
        <f t="shared" si="42"/>
        <v>79.649801214122547</v>
      </c>
      <c r="EB30" s="2">
        <f t="shared" si="42"/>
        <v>77.47787779030439</v>
      </c>
      <c r="EC30" s="2">
        <f t="shared" si="42"/>
        <v>75.452280133173787</v>
      </c>
      <c r="ED30" s="2">
        <f t="shared" si="42"/>
        <v>75.241571138749237</v>
      </c>
      <c r="EE30" s="2">
        <f t="shared" si="42"/>
        <v>76.023645552998843</v>
      </c>
      <c r="EF30" s="2">
        <f t="shared" si="42"/>
        <v>78.397349783709643</v>
      </c>
      <c r="EG30" s="2">
        <f t="shared" si="42"/>
        <v>74.106213010052869</v>
      </c>
      <c r="EH30" s="2">
        <f t="shared" si="42"/>
        <v>78.514469155803511</v>
      </c>
      <c r="EI30" s="2">
        <f t="shared" si="42"/>
        <v>77.005270728600649</v>
      </c>
      <c r="EJ30" s="2">
        <f t="shared" si="42"/>
        <v>78.492880300957566</v>
      </c>
      <c r="EK30" s="2">
        <f t="shared" si="42"/>
        <v>82.15306326648988</v>
      </c>
      <c r="EL30" s="2">
        <f t="shared" si="42"/>
        <v>76.675845626358921</v>
      </c>
      <c r="EM30" s="2">
        <f t="shared" si="42"/>
        <v>77.652564784969371</v>
      </c>
      <c r="EN30" s="2">
        <f t="shared" si="42"/>
        <v>84.017450965383304</v>
      </c>
      <c r="EO30" s="2">
        <f t="shared" si="42"/>
        <v>82.833831463301493</v>
      </c>
      <c r="EQ30" s="2">
        <f t="shared" si="43"/>
        <v>79.068308990175026</v>
      </c>
      <c r="ER30" s="2">
        <f t="shared" si="43"/>
        <v>77.276284971357555</v>
      </c>
      <c r="ES30" s="2">
        <f t="shared" si="43"/>
        <v>74.106386288882817</v>
      </c>
      <c r="ET30" s="2">
        <f t="shared" si="43"/>
        <v>74.880082999903735</v>
      </c>
      <c r="EU30" s="2">
        <f t="shared" si="43"/>
        <v>75.256875530295943</v>
      </c>
      <c r="EV30" s="2">
        <f t="shared" si="43"/>
        <v>70.645893515659012</v>
      </c>
      <c r="EW30" s="2">
        <f t="shared" si="43"/>
        <v>73.028623318205106</v>
      </c>
      <c r="EX30" s="2">
        <f t="shared" si="43"/>
        <v>77.155764189311924</v>
      </c>
      <c r="EY30" s="2">
        <f t="shared" si="43"/>
        <v>77.550394357773513</v>
      </c>
      <c r="EZ30" s="2">
        <f t="shared" si="43"/>
        <v>76.869326494764493</v>
      </c>
      <c r="FA30" s="2">
        <f t="shared" si="43"/>
        <v>79.887790079710996</v>
      </c>
      <c r="FB30" s="2">
        <f t="shared" si="43"/>
        <v>74.782850748332677</v>
      </c>
      <c r="FC30" s="2">
        <f t="shared" si="43"/>
        <v>77.105300476138339</v>
      </c>
      <c r="FD30" s="2">
        <f t="shared" si="43"/>
        <v>86.100363033191229</v>
      </c>
      <c r="FE30" s="2">
        <f t="shared" si="43"/>
        <v>83.931876050415667</v>
      </c>
      <c r="FG30" s="2">
        <f t="shared" si="44"/>
        <v>2.5570746520861998E-2</v>
      </c>
      <c r="FH30" s="2">
        <f t="shared" si="44"/>
        <v>2.208198451484859E-2</v>
      </c>
      <c r="FI30" s="2">
        <f t="shared" si="44"/>
        <v>2.3296176025070267E-2</v>
      </c>
      <c r="FJ30" s="2">
        <f t="shared" si="44"/>
        <v>2.1383972782040669E-2</v>
      </c>
      <c r="FK30" s="2">
        <f t="shared" si="44"/>
        <v>2.100019974904559E-2</v>
      </c>
      <c r="FL30" s="2">
        <f t="shared" si="44"/>
        <v>1.8698839280046654E-2</v>
      </c>
      <c r="FM30" s="2">
        <f t="shared" si="44"/>
        <v>1.8181634689696923E-2</v>
      </c>
      <c r="FN30" s="2">
        <f t="shared" si="44"/>
        <v>1.6917377916900764E-2</v>
      </c>
      <c r="FO30" s="2">
        <f t="shared" si="44"/>
        <v>1.8199128153749342E-2</v>
      </c>
      <c r="FP30" s="2">
        <f t="shared" si="44"/>
        <v>1.712605174988124E-2</v>
      </c>
      <c r="FQ30" s="2">
        <f t="shared" si="44"/>
        <v>1.8695864398191573E-2</v>
      </c>
      <c r="FR30" s="2">
        <f t="shared" si="44"/>
        <v>1.7684568546624639E-2</v>
      </c>
      <c r="FS30" s="2">
        <f t="shared" si="44"/>
        <v>1.8335906169470523E-2</v>
      </c>
      <c r="FT30" s="2">
        <f t="shared" si="44"/>
        <v>1.5929216853170523E-2</v>
      </c>
      <c r="FU30" s="2">
        <f t="shared" si="44"/>
        <v>1.4312608034690321E-2</v>
      </c>
      <c r="FW30" s="2">
        <f t="shared" si="53"/>
        <v>7.0901640195936E-7</v>
      </c>
      <c r="FX30" s="2">
        <f t="shared" si="45"/>
        <v>1.1797326431949951E-6</v>
      </c>
      <c r="FY30" s="2">
        <f t="shared" si="45"/>
        <v>1.2440587685951948E-6</v>
      </c>
      <c r="FZ30" s="2">
        <f t="shared" si="45"/>
        <v>1.0914786295527018E-6</v>
      </c>
      <c r="GA30" s="2">
        <f t="shared" si="45"/>
        <v>1.1013637173208516E-6</v>
      </c>
      <c r="GB30" s="2">
        <f t="shared" si="45"/>
        <v>1.0723309995998891E-6</v>
      </c>
      <c r="GC30" s="2">
        <f t="shared" si="45"/>
        <v>1.171642033121259E-6</v>
      </c>
      <c r="GD30" s="2">
        <f t="shared" si="45"/>
        <v>1.4259835947166261E-6</v>
      </c>
      <c r="GE30" s="2">
        <f t="shared" si="45"/>
        <v>1.6836804842713532E-6</v>
      </c>
      <c r="GF30" s="2">
        <f t="shared" si="45"/>
        <v>1.1703176702857948E-6</v>
      </c>
      <c r="GG30" s="2">
        <f t="shared" si="45"/>
        <v>9.506201789045345E-7</v>
      </c>
      <c r="GH30" s="2">
        <f t="shared" si="45"/>
        <v>7.5373185566037306E-7</v>
      </c>
      <c r="GI30" s="2">
        <f t="shared" si="45"/>
        <v>6.447715952829371E-7</v>
      </c>
      <c r="GJ30" s="2">
        <f t="shared" si="45"/>
        <v>5.6575740877253325E-7</v>
      </c>
      <c r="GK30" s="2">
        <f t="shared" si="45"/>
        <v>4.4313794615182906E-7</v>
      </c>
      <c r="GM30" s="86">
        <f t="shared" si="54"/>
        <v>2.6350345006960928E-12</v>
      </c>
      <c r="GN30" s="86">
        <f t="shared" si="46"/>
        <v>2.3789032025200076E-14</v>
      </c>
      <c r="GO30" s="86">
        <f t="shared" si="46"/>
        <v>4.934853720473433E-14</v>
      </c>
      <c r="GP30" s="86">
        <f t="shared" si="46"/>
        <v>5.1292130204210835E-15</v>
      </c>
      <c r="GQ30" s="86">
        <f t="shared" si="46"/>
        <v>1.4685472405982903E-15</v>
      </c>
      <c r="GR30" s="86">
        <f t="shared" si="46"/>
        <v>4.0135416418976554E-17</v>
      </c>
      <c r="GS30" s="86">
        <f t="shared" si="46"/>
        <v>1.7833893333113767E-18</v>
      </c>
      <c r="GT30" s="86">
        <f t="shared" si="46"/>
        <v>4.8618703755209844E-20</v>
      </c>
      <c r="GU30" s="86">
        <f t="shared" si="46"/>
        <v>1.0427968538600311E-18</v>
      </c>
      <c r="GV30" s="86">
        <f t="shared" si="46"/>
        <v>1.8297929107022322E-19</v>
      </c>
      <c r="GW30" s="86">
        <f t="shared" si="46"/>
        <v>5.1059698549915149E-18</v>
      </c>
      <c r="GX30" s="86">
        <f t="shared" si="46"/>
        <v>4.6528322629553937E-18</v>
      </c>
      <c r="GY30" s="86">
        <f t="shared" si="46"/>
        <v>6.8983098769086525E-17</v>
      </c>
      <c r="GZ30" s="86">
        <f t="shared" si="46"/>
        <v>6.5249569836018521E-20</v>
      </c>
      <c r="HA30" s="86">
        <f t="shared" si="46"/>
        <v>2.233317333792452E-25</v>
      </c>
      <c r="HC30" s="86">
        <f t="shared" si="58"/>
        <v>2.3169364784253478E-32</v>
      </c>
      <c r="HD30" s="86">
        <f t="shared" si="47"/>
        <v>7.977226539079231E-35</v>
      </c>
      <c r="HE30" s="86">
        <f t="shared" si="47"/>
        <v>5.3352511113997311E-36</v>
      </c>
      <c r="HF30" s="86">
        <f t="shared" si="47"/>
        <v>6.8576296299218882E-37</v>
      </c>
      <c r="HG30" s="86">
        <f t="shared" si="47"/>
        <v>3.7539540514788004E-39</v>
      </c>
      <c r="HH30" s="86">
        <f t="shared" si="47"/>
        <v>6.1948529200488829E-41</v>
      </c>
      <c r="HI30" s="86">
        <f t="shared" si="47"/>
        <v>2.0642116310055292E-42</v>
      </c>
      <c r="HJ30" s="86">
        <f t="shared" si="47"/>
        <v>1.0743776318409234E-44</v>
      </c>
      <c r="HK30" s="86">
        <f t="shared" si="47"/>
        <v>6.8965808790422496E-43</v>
      </c>
      <c r="HL30" s="86">
        <f t="shared" si="47"/>
        <v>2.3249023451784925E-48</v>
      </c>
      <c r="HM30" s="86">
        <f t="shared" si="47"/>
        <v>8.0934984165212248E-41</v>
      </c>
      <c r="HN30" s="86">
        <f t="shared" si="47"/>
        <v>1.1887036154351392E-42</v>
      </c>
      <c r="HO30" s="86">
        <f t="shared" si="47"/>
        <v>1.0439132570317723E-39</v>
      </c>
      <c r="HP30" s="86">
        <f t="shared" si="47"/>
        <v>8.0349790179468852E-46</v>
      </c>
      <c r="HQ30" s="86">
        <f t="shared" si="47"/>
        <v>2.0690660839634687E-56</v>
      </c>
      <c r="HS30" s="86">
        <f t="shared" si="55"/>
        <v>8.8158094710194222E-127</v>
      </c>
      <c r="HT30" s="86">
        <f t="shared" si="48"/>
        <v>3.7778065566668342E-129</v>
      </c>
      <c r="HU30" s="86">
        <f t="shared" si="48"/>
        <v>2.7396807324054646E-135</v>
      </c>
      <c r="HV30" s="86">
        <f t="shared" si="48"/>
        <v>2.7696859610311842E-139</v>
      </c>
      <c r="HW30" s="86">
        <f t="shared" si="48"/>
        <v>7.4010639622182823E-150</v>
      </c>
      <c r="HX30" s="86">
        <f t="shared" si="48"/>
        <v>3.5354954292664813E-156</v>
      </c>
      <c r="HY30" s="86">
        <f t="shared" si="48"/>
        <v>8.3122485547932713E-164</v>
      </c>
      <c r="HZ30" s="86">
        <f t="shared" si="48"/>
        <v>2.2436118119873086E-170</v>
      </c>
      <c r="IA30" s="86">
        <f t="shared" si="48"/>
        <v>1.8363761533335808E-164</v>
      </c>
      <c r="IB30" s="86">
        <f t="shared" si="48"/>
        <v>3.7082435652862808E-190</v>
      </c>
      <c r="IC30" s="86">
        <f t="shared" si="48"/>
        <v>7.0809764502940282E-160</v>
      </c>
      <c r="ID30" s="86">
        <f t="shared" si="48"/>
        <v>9.0816335919728813E-168</v>
      </c>
      <c r="IE30" s="86">
        <f t="shared" si="48"/>
        <v>1.6675535130932286E-155</v>
      </c>
      <c r="IF30" s="86">
        <f t="shared" si="48"/>
        <v>2.7406111865036318E-123</v>
      </c>
      <c r="IG30" s="86">
        <f t="shared" si="48"/>
        <v>1.6257399256743019E-86</v>
      </c>
      <c r="II30" s="86">
        <f t="shared" si="56"/>
        <v>2.5090555440596707E-299</v>
      </c>
      <c r="IJ30" s="86">
        <f t="shared" si="49"/>
        <v>2.320269408736282E-304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1.0893522784748414E-158</v>
      </c>
      <c r="IY30" s="86">
        <f t="shared" si="57"/>
        <v>2.6350345006960928E-12</v>
      </c>
      <c r="IZ30" s="86">
        <f t="shared" si="50"/>
        <v>2.3789032025200076E-14</v>
      </c>
      <c r="JA30" s="86">
        <f t="shared" si="50"/>
        <v>4.934853720473433E-14</v>
      </c>
      <c r="JB30" s="86">
        <f t="shared" si="50"/>
        <v>5.1292130204210835E-15</v>
      </c>
      <c r="JC30" s="86">
        <f t="shared" si="50"/>
        <v>1.4685472405982903E-15</v>
      </c>
      <c r="JD30" s="86">
        <f t="shared" si="50"/>
        <v>4.0135416418976554E-17</v>
      </c>
      <c r="JE30" s="86">
        <f t="shared" si="50"/>
        <v>1.7833893333113767E-18</v>
      </c>
      <c r="JF30" s="86">
        <f t="shared" si="50"/>
        <v>4.8618703755209844E-20</v>
      </c>
      <c r="JG30" s="86">
        <f t="shared" si="50"/>
        <v>1.0427968538600311E-18</v>
      </c>
      <c r="JH30" s="86">
        <f t="shared" si="50"/>
        <v>1.8297929107022322E-19</v>
      </c>
      <c r="JI30" s="86">
        <f t="shared" si="50"/>
        <v>5.1059698549915149E-18</v>
      </c>
      <c r="JJ30" s="86">
        <f t="shared" si="50"/>
        <v>4.6528322629553937E-18</v>
      </c>
      <c r="JK30" s="86">
        <f t="shared" si="50"/>
        <v>6.8983098769086525E-17</v>
      </c>
      <c r="JL30" s="86">
        <f t="shared" si="50"/>
        <v>6.5249569836018521E-20</v>
      </c>
      <c r="JM30" s="86">
        <f t="shared" si="50"/>
        <v>2.233317333792452E-25</v>
      </c>
    </row>
    <row r="31" spans="1:273" x14ac:dyDescent="0.25">
      <c r="B31" s="2">
        <v>4</v>
      </c>
      <c r="C31" s="37">
        <v>78.015000000000001</v>
      </c>
      <c r="D31" s="37">
        <v>78.584999999999994</v>
      </c>
      <c r="E31" s="37">
        <v>77.683000000000007</v>
      </c>
      <c r="F31" s="37">
        <v>80.19</v>
      </c>
      <c r="G31" s="37">
        <v>82.221999999999994</v>
      </c>
      <c r="H31" s="37">
        <v>80.129000000000005</v>
      </c>
      <c r="I31" s="37">
        <v>75.596999999999994</v>
      </c>
      <c r="J31" s="37">
        <v>76.451999999999998</v>
      </c>
      <c r="K31" s="37">
        <v>78.418999999999997</v>
      </c>
      <c r="L31" s="37">
        <v>84.435000000000002</v>
      </c>
      <c r="M31" s="37">
        <v>82.805999999999997</v>
      </c>
      <c r="N31" s="37">
        <v>81.177000000000007</v>
      </c>
      <c r="O31" s="37">
        <v>82.194000000000003</v>
      </c>
      <c r="P31" s="37">
        <v>80.936999999999998</v>
      </c>
      <c r="Q31" s="37">
        <v>84.754000000000005</v>
      </c>
      <c r="S31" s="4">
        <f t="shared" si="7"/>
        <v>77.055823916728343</v>
      </c>
      <c r="T31" s="4">
        <f t="shared" si="7"/>
        <v>77.787364233987063</v>
      </c>
      <c r="U31" s="4">
        <f t="shared" si="7"/>
        <v>76.736238752636112</v>
      </c>
      <c r="V31" s="4">
        <f t="shared" si="7"/>
        <v>78.047503687262235</v>
      </c>
      <c r="W31" s="4">
        <f t="shared" si="7"/>
        <v>80.31411817332372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0.95917608327165738</v>
      </c>
      <c r="AJ31" s="4">
        <f t="shared" si="8"/>
        <v>0.79763576601293096</v>
      </c>
      <c r="AK31" s="4">
        <f t="shared" si="8"/>
        <v>0.94676124736389511</v>
      </c>
      <c r="AL31" s="4">
        <f t="shared" si="8"/>
        <v>2.1424963127377623</v>
      </c>
      <c r="AM31" s="4">
        <f t="shared" si="8"/>
        <v>1.9078818266762738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77.055823906958366</v>
      </c>
      <c r="AZ31" s="2">
        <f t="shared" si="9"/>
        <v>77.787364233865759</v>
      </c>
      <c r="BA31" s="2">
        <f t="shared" si="9"/>
        <v>76.736238752389255</v>
      </c>
      <c r="BB31" s="2">
        <f t="shared" si="9"/>
        <v>78.047503687233302</v>
      </c>
      <c r="BC31" s="2">
        <f t="shared" si="9"/>
        <v>80.314118173314924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78.015000000000001</v>
      </c>
      <c r="BP31" s="2">
        <f t="shared" si="11"/>
        <v>78.584999999999994</v>
      </c>
      <c r="BQ31" s="2">
        <f t="shared" si="12"/>
        <v>77.683000000000007</v>
      </c>
      <c r="BR31" s="2">
        <f t="shared" si="13"/>
        <v>80.19</v>
      </c>
      <c r="BS31" s="2">
        <f t="shared" si="14"/>
        <v>82.221999999999994</v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76.984042730194744</v>
      </c>
      <c r="DL31" s="2">
        <f t="shared" si="41"/>
        <v>77.797568710359414</v>
      </c>
      <c r="DM31" s="2">
        <f t="shared" si="41"/>
        <v>76.772117940199308</v>
      </c>
      <c r="DN31" s="2">
        <f t="shared" si="41"/>
        <v>78.116946222618338</v>
      </c>
      <c r="DO31" s="2">
        <f t="shared" si="41"/>
        <v>80.41780622856065</v>
      </c>
      <c r="DP31" s="2">
        <f t="shared" si="41"/>
        <v>78.868027110694172</v>
      </c>
      <c r="DQ31" s="2">
        <f t="shared" si="41"/>
        <v>73.901787102892342</v>
      </c>
      <c r="DR31" s="2">
        <f t="shared" si="41"/>
        <v>72.302699099099115</v>
      </c>
      <c r="DS31" s="2">
        <f t="shared" si="41"/>
        <v>75.533876718824075</v>
      </c>
      <c r="DT31" s="2">
        <f t="shared" si="41"/>
        <v>80.837675675675669</v>
      </c>
      <c r="DU31" s="2">
        <f t="shared" si="41"/>
        <v>79.047077689025045</v>
      </c>
      <c r="DV31" s="2">
        <f t="shared" si="41"/>
        <v>79.195651417004029</v>
      </c>
      <c r="DW31" s="2">
        <f t="shared" si="41"/>
        <v>77.835811819887411</v>
      </c>
      <c r="DX31" s="2">
        <f t="shared" si="41"/>
        <v>77.163327406353744</v>
      </c>
      <c r="DY31" s="2">
        <f t="shared" si="41"/>
        <v>80.379562683284476</v>
      </c>
      <c r="EA31" s="2">
        <f t="shared" si="42"/>
        <v>79.55053507504644</v>
      </c>
      <c r="EB31" s="2">
        <f t="shared" si="42"/>
        <v>77.375225140924456</v>
      </c>
      <c r="EC31" s="2">
        <f t="shared" si="42"/>
        <v>75.3644152057431</v>
      </c>
      <c r="ED31" s="2">
        <f t="shared" si="42"/>
        <v>75.149180876775162</v>
      </c>
      <c r="EE31" s="2">
        <f t="shared" si="42"/>
        <v>75.905687922064928</v>
      </c>
      <c r="EF31" s="2">
        <f t="shared" si="42"/>
        <v>78.251495331293526</v>
      </c>
      <c r="EG31" s="2">
        <f t="shared" si="42"/>
        <v>74.006493888849377</v>
      </c>
      <c r="EH31" s="2">
        <f t="shared" si="42"/>
        <v>78.375420296744792</v>
      </c>
      <c r="EI31" s="2">
        <f t="shared" si="42"/>
        <v>76.902021551782539</v>
      </c>
      <c r="EJ31" s="2">
        <f t="shared" si="42"/>
        <v>78.375907367598188</v>
      </c>
      <c r="EK31" s="2">
        <f t="shared" si="42"/>
        <v>82.008038448790174</v>
      </c>
      <c r="EL31" s="2">
        <f t="shared" si="42"/>
        <v>76.57377972905168</v>
      </c>
      <c r="EM31" s="2">
        <f t="shared" si="42"/>
        <v>77.552194260105111</v>
      </c>
      <c r="EN31" s="2">
        <f t="shared" si="42"/>
        <v>83.901887238661033</v>
      </c>
      <c r="EO31" s="2">
        <f t="shared" si="42"/>
        <v>82.729066883897062</v>
      </c>
      <c r="EQ31" s="2">
        <f t="shared" si="43"/>
        <v>78.97372723304251</v>
      </c>
      <c r="ER31" s="2">
        <f t="shared" si="43"/>
        <v>77.175556371024143</v>
      </c>
      <c r="ES31" s="2">
        <f t="shared" si="43"/>
        <v>74.030618980256151</v>
      </c>
      <c r="ET31" s="2">
        <f t="shared" si="43"/>
        <v>74.79100323764446</v>
      </c>
      <c r="EU31" s="2">
        <f t="shared" si="43"/>
        <v>75.146066479912037</v>
      </c>
      <c r="EV31" s="2">
        <f t="shared" si="43"/>
        <v>70.571356034575388</v>
      </c>
      <c r="EW31" s="2">
        <f t="shared" si="43"/>
        <v>72.938898243858119</v>
      </c>
      <c r="EX31" s="2">
        <f t="shared" si="43"/>
        <v>77.029367323497468</v>
      </c>
      <c r="EY31" s="2">
        <f t="shared" si="43"/>
        <v>77.441672292674014</v>
      </c>
      <c r="EZ31" s="2">
        <f t="shared" si="43"/>
        <v>76.7674795476361</v>
      </c>
      <c r="FA31" s="2">
        <f t="shared" si="43"/>
        <v>79.763721886571645</v>
      </c>
      <c r="FB31" s="2">
        <f t="shared" si="43"/>
        <v>74.698165044283954</v>
      </c>
      <c r="FC31" s="2">
        <f t="shared" si="43"/>
        <v>77.009841832478315</v>
      </c>
      <c r="FD31" s="2">
        <f t="shared" si="43"/>
        <v>85.965906537538856</v>
      </c>
      <c r="FE31" s="2">
        <f t="shared" si="43"/>
        <v>83.814834526628218</v>
      </c>
      <c r="FG31" s="2">
        <f t="shared" si="44"/>
        <v>2.7968766526862331E-2</v>
      </c>
      <c r="FH31" s="2">
        <f t="shared" si="44"/>
        <v>2.4160941353012774E-2</v>
      </c>
      <c r="FI31" s="2">
        <f t="shared" si="44"/>
        <v>2.5486466370306105E-2</v>
      </c>
      <c r="FJ31" s="2">
        <f t="shared" si="44"/>
        <v>2.3398786168050936E-2</v>
      </c>
      <c r="FK31" s="2">
        <f t="shared" si="44"/>
        <v>2.2979702850770473E-2</v>
      </c>
      <c r="FL31" s="2">
        <f t="shared" si="44"/>
        <v>2.046594837310696E-2</v>
      </c>
      <c r="FM31" s="2">
        <f t="shared" si="44"/>
        <v>1.9900857290469039E-2</v>
      </c>
      <c r="FN31" s="2">
        <f t="shared" si="44"/>
        <v>1.8519309580566922E-2</v>
      </c>
      <c r="FO31" s="2">
        <f t="shared" si="44"/>
        <v>1.9919971344127659E-2</v>
      </c>
      <c r="FP31" s="2">
        <f t="shared" si="44"/>
        <v>1.8747366233139977E-2</v>
      </c>
      <c r="FQ31" s="2">
        <f t="shared" si="44"/>
        <v>2.0462698216422121E-2</v>
      </c>
      <c r="FR31" s="2">
        <f t="shared" si="44"/>
        <v>1.9357716162915546E-2</v>
      </c>
      <c r="FS31" s="2">
        <f t="shared" si="44"/>
        <v>2.0069418216437426E-2</v>
      </c>
      <c r="FT31" s="2">
        <f t="shared" si="44"/>
        <v>1.7439237954703136E-2</v>
      </c>
      <c r="FU31" s="2">
        <f t="shared" si="44"/>
        <v>1.5671822132217111E-2</v>
      </c>
      <c r="FW31" s="2">
        <f t="shared" si="53"/>
        <v>7.7742097227714125E-7</v>
      </c>
      <c r="FX31" s="2">
        <f t="shared" si="45"/>
        <v>1.2935509733116799E-6</v>
      </c>
      <c r="FY31" s="2">
        <f t="shared" si="45"/>
        <v>1.3640831507619102E-6</v>
      </c>
      <c r="FZ31" s="2">
        <f t="shared" si="45"/>
        <v>1.1967823928349413E-6</v>
      </c>
      <c r="GA31" s="2">
        <f t="shared" si="45"/>
        <v>1.2076211737466103E-6</v>
      </c>
      <c r="GB31" s="2">
        <f t="shared" si="45"/>
        <v>1.1757874384667778E-6</v>
      </c>
      <c r="GC31" s="2">
        <f t="shared" si="45"/>
        <v>1.2846797977848123E-6</v>
      </c>
      <c r="GD31" s="2">
        <f t="shared" si="45"/>
        <v>1.5635597045558625E-6</v>
      </c>
      <c r="GE31" s="2">
        <f t="shared" si="45"/>
        <v>1.8461186403946748E-6</v>
      </c>
      <c r="GF31" s="2">
        <f t="shared" si="45"/>
        <v>1.28322766314005E-6</v>
      </c>
      <c r="GG31" s="2">
        <f t="shared" si="45"/>
        <v>1.0423342033857931E-6</v>
      </c>
      <c r="GH31" s="2">
        <f t="shared" si="45"/>
        <v>8.2645048537174455E-7</v>
      </c>
      <c r="GI31" s="2">
        <f t="shared" si="45"/>
        <v>7.0697795174164482E-7</v>
      </c>
      <c r="GJ31" s="2">
        <f t="shared" si="45"/>
        <v>6.2034062916534042E-7</v>
      </c>
      <c r="GK31" s="2">
        <f t="shared" si="45"/>
        <v>4.8589107506577931E-7</v>
      </c>
      <c r="GM31" s="86">
        <f t="shared" si="54"/>
        <v>5.8942503913253372E-12</v>
      </c>
      <c r="GN31" s="86">
        <f t="shared" si="46"/>
        <v>6.2048564042435622E-14</v>
      </c>
      <c r="GO31" s="86">
        <f t="shared" si="46"/>
        <v>1.2674450883323951E-13</v>
      </c>
      <c r="GP31" s="86">
        <f t="shared" si="46"/>
        <v>1.4098544043151898E-14</v>
      </c>
      <c r="GQ31" s="86">
        <f t="shared" si="46"/>
        <v>4.2204862895103335E-15</v>
      </c>
      <c r="GR31" s="86">
        <f t="shared" si="46"/>
        <v>1.2845401703031647E-16</v>
      </c>
      <c r="GS31" s="86">
        <f t="shared" si="46"/>
        <v>6.3851551189577864E-18</v>
      </c>
      <c r="GT31" s="86">
        <f t="shared" si="46"/>
        <v>1.9529324501877571E-19</v>
      </c>
      <c r="GU31" s="86">
        <f t="shared" si="46"/>
        <v>3.8134165096524247E-18</v>
      </c>
      <c r="GV31" s="86">
        <f t="shared" si="46"/>
        <v>7.014182117651978E-19</v>
      </c>
      <c r="GW31" s="86">
        <f t="shared" si="46"/>
        <v>1.7705478187035855E-17</v>
      </c>
      <c r="GX31" s="86">
        <f t="shared" si="46"/>
        <v>1.5912774095451736E-17</v>
      </c>
      <c r="GY31" s="86">
        <f t="shared" si="46"/>
        <v>2.1496846879557799E-16</v>
      </c>
      <c r="GZ31" s="86">
        <f t="shared" si="46"/>
        <v>2.5394291578185894E-19</v>
      </c>
      <c r="HA31" s="86">
        <f t="shared" si="46"/>
        <v>1.3423725538315633E-24</v>
      </c>
      <c r="HC31" s="86">
        <f t="shared" si="58"/>
        <v>1.2164406752127716E-31</v>
      </c>
      <c r="HD31" s="86">
        <f t="shared" si="47"/>
        <v>4.8353368793431022E-34</v>
      </c>
      <c r="HE31" s="86">
        <f t="shared" si="47"/>
        <v>3.5189980029615697E-35</v>
      </c>
      <c r="HF31" s="86">
        <f t="shared" si="47"/>
        <v>4.6946762339546328E-36</v>
      </c>
      <c r="HG31" s="86">
        <f t="shared" si="47"/>
        <v>2.9320344559122839E-38</v>
      </c>
      <c r="HH31" s="86">
        <f t="shared" si="47"/>
        <v>5.2625687769449041E-40</v>
      </c>
      <c r="HI31" s="86">
        <f t="shared" si="47"/>
        <v>1.9505862337522112E-41</v>
      </c>
      <c r="HJ31" s="86">
        <f t="shared" si="47"/>
        <v>1.1752327695053984E-43</v>
      </c>
      <c r="HK31" s="86">
        <f t="shared" si="47"/>
        <v>6.9275846582353007E-42</v>
      </c>
      <c r="HL31" s="86">
        <f t="shared" si="47"/>
        <v>3.102036949417311E-47</v>
      </c>
      <c r="HM31" s="86">
        <f t="shared" si="47"/>
        <v>6.9494322464373716E-40</v>
      </c>
      <c r="HN31" s="86">
        <f t="shared" si="47"/>
        <v>1.0871367119079902E-41</v>
      </c>
      <c r="HO31" s="86">
        <f t="shared" si="47"/>
        <v>7.9354212841903365E-39</v>
      </c>
      <c r="HP31" s="86">
        <f t="shared" si="47"/>
        <v>8.3912418613660366E-45</v>
      </c>
      <c r="HQ31" s="86">
        <f t="shared" si="47"/>
        <v>3.9434754782763862E-55</v>
      </c>
      <c r="HS31" s="86">
        <f t="shared" si="55"/>
        <v>8.8783512855459203E-125</v>
      </c>
      <c r="HT31" s="86">
        <f t="shared" si="48"/>
        <v>4.9199525005369685E-127</v>
      </c>
      <c r="HU31" s="86">
        <f t="shared" si="48"/>
        <v>4.6306461354330741E-133</v>
      </c>
      <c r="HV31" s="86">
        <f t="shared" si="48"/>
        <v>5.2359776898895347E-137</v>
      </c>
      <c r="HW31" s="86">
        <f t="shared" si="48"/>
        <v>2.0751813080128181E-147</v>
      </c>
      <c r="HX31" s="86">
        <f t="shared" si="48"/>
        <v>1.2324747635594371E-153</v>
      </c>
      <c r="HY31" s="86">
        <f t="shared" si="48"/>
        <v>4.0196026676821308E-161</v>
      </c>
      <c r="HZ31" s="86">
        <f t="shared" si="48"/>
        <v>1.5480985190889494E-167</v>
      </c>
      <c r="IA31" s="86">
        <f t="shared" si="48"/>
        <v>1.0261124660702728E-161</v>
      </c>
      <c r="IB31" s="86">
        <f t="shared" si="48"/>
        <v>4.8974007452388921E-187</v>
      </c>
      <c r="IC31" s="86">
        <f t="shared" si="48"/>
        <v>2.7510238302694333E-157</v>
      </c>
      <c r="ID31" s="86">
        <f t="shared" si="48"/>
        <v>4.2450672433388691E-165</v>
      </c>
      <c r="IE31" s="86">
        <f t="shared" si="48"/>
        <v>4.6264240566573292E-153</v>
      </c>
      <c r="IF31" s="86">
        <f t="shared" si="48"/>
        <v>2.2037286959358501E-121</v>
      </c>
      <c r="IG31" s="86">
        <f t="shared" si="48"/>
        <v>3.3911965732163384E-85</v>
      </c>
      <c r="II31" s="86">
        <f t="shared" si="56"/>
        <v>1.7895633533444739E-295</v>
      </c>
      <c r="IJ31" s="86">
        <f t="shared" si="49"/>
        <v>2.6895073985643304E-300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1.0080193687722556E-156</v>
      </c>
      <c r="IY31" s="86">
        <f t="shared" si="57"/>
        <v>5.8942503913253372E-12</v>
      </c>
      <c r="IZ31" s="86">
        <f t="shared" si="50"/>
        <v>6.2048564042435622E-14</v>
      </c>
      <c r="JA31" s="86">
        <f t="shared" si="50"/>
        <v>1.2674450883323951E-13</v>
      </c>
      <c r="JB31" s="86">
        <f t="shared" si="50"/>
        <v>1.4098544043151898E-14</v>
      </c>
      <c r="JC31" s="86">
        <f t="shared" si="50"/>
        <v>4.2204862895103335E-15</v>
      </c>
      <c r="JD31" s="86">
        <f t="shared" si="50"/>
        <v>1.2845401703031647E-16</v>
      </c>
      <c r="JE31" s="86">
        <f t="shared" si="50"/>
        <v>6.3851551189577864E-18</v>
      </c>
      <c r="JF31" s="86">
        <f t="shared" si="50"/>
        <v>1.9529324501877571E-19</v>
      </c>
      <c r="JG31" s="86">
        <f t="shared" si="50"/>
        <v>3.8134165096524247E-18</v>
      </c>
      <c r="JH31" s="86">
        <f t="shared" si="50"/>
        <v>7.014182117651978E-19</v>
      </c>
      <c r="JI31" s="86">
        <f t="shared" si="50"/>
        <v>1.7705478187035855E-17</v>
      </c>
      <c r="JJ31" s="86">
        <f t="shared" si="50"/>
        <v>1.5912774095451736E-17</v>
      </c>
      <c r="JK31" s="86">
        <f t="shared" si="50"/>
        <v>2.1496846879557799E-16</v>
      </c>
      <c r="JL31" s="86">
        <f t="shared" si="50"/>
        <v>2.5394291578185894E-19</v>
      </c>
      <c r="JM31" s="86">
        <f t="shared" si="50"/>
        <v>1.3423725538315633E-24</v>
      </c>
    </row>
    <row r="32" spans="1:273" x14ac:dyDescent="0.25">
      <c r="B32" s="2">
        <v>5</v>
      </c>
      <c r="C32" s="37">
        <v>78.061999999999998</v>
      </c>
      <c r="D32" s="37">
        <v>78.631</v>
      </c>
      <c r="E32" s="37">
        <v>77.888999999999996</v>
      </c>
      <c r="F32" s="37">
        <v>80.19</v>
      </c>
      <c r="G32" s="37">
        <v>81.524000000000001</v>
      </c>
      <c r="H32" s="37">
        <v>80.305999999999997</v>
      </c>
      <c r="I32" s="37">
        <v>74.709999999999994</v>
      </c>
      <c r="J32" s="37">
        <v>74.790000000000006</v>
      </c>
      <c r="K32" s="37">
        <v>79.596999999999994</v>
      </c>
      <c r="L32" s="37">
        <v>83.064999999999998</v>
      </c>
      <c r="M32" s="37">
        <v>81.870999999999995</v>
      </c>
      <c r="N32" s="37">
        <v>80.564999999999998</v>
      </c>
      <c r="O32" s="37">
        <v>81.451999999999998</v>
      </c>
      <c r="P32" s="37">
        <v>81.873000000000005</v>
      </c>
      <c r="Q32" s="37">
        <v>84.147999999999996</v>
      </c>
      <c r="S32" s="4">
        <f t="shared" si="7"/>
        <v>77.238695278267514</v>
      </c>
      <c r="T32" s="4">
        <f t="shared" si="7"/>
        <v>77.906064958840204</v>
      </c>
      <c r="U32" s="4">
        <f t="shared" si="7"/>
        <v>76.880643180553335</v>
      </c>
      <c r="V32" s="4">
        <f t="shared" si="7"/>
        <v>78.132593497247967</v>
      </c>
      <c r="W32" s="4">
        <f t="shared" si="7"/>
        <v>80.33402210900303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0.82330472173248381</v>
      </c>
      <c r="AJ32" s="4">
        <f t="shared" si="8"/>
        <v>0.7249350411597959</v>
      </c>
      <c r="AK32" s="4">
        <f t="shared" si="8"/>
        <v>1.0083568194466608</v>
      </c>
      <c r="AL32" s="4">
        <f t="shared" si="8"/>
        <v>2.0574065027520305</v>
      </c>
      <c r="AM32" s="4">
        <f t="shared" si="8"/>
        <v>1.1899778909969712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77.238695257031836</v>
      </c>
      <c r="AZ32" s="2">
        <f t="shared" si="9"/>
        <v>77.906064958533605</v>
      </c>
      <c r="BA32" s="2">
        <f t="shared" si="9"/>
        <v>76.880643179938957</v>
      </c>
      <c r="BB32" s="2">
        <f t="shared" si="9"/>
        <v>78.132593497170973</v>
      </c>
      <c r="BC32" s="2">
        <f t="shared" si="9"/>
        <v>80.334022108978587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78.061999999999998</v>
      </c>
      <c r="BP32" s="2">
        <f t="shared" si="11"/>
        <v>78.631</v>
      </c>
      <c r="BQ32" s="2">
        <f t="shared" si="12"/>
        <v>77.888999999999996</v>
      </c>
      <c r="BR32" s="2">
        <f t="shared" si="13"/>
        <v>80.19</v>
      </c>
      <c r="BS32" s="2">
        <f t="shared" si="14"/>
        <v>81.524000000000001</v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77.168890068335912</v>
      </c>
      <c r="DL32" s="2">
        <f t="shared" si="41"/>
        <v>77.92326321353066</v>
      </c>
      <c r="DM32" s="2">
        <f t="shared" si="41"/>
        <v>76.926644518272397</v>
      </c>
      <c r="DN32" s="2">
        <f t="shared" si="41"/>
        <v>78.213398292953002</v>
      </c>
      <c r="DO32" s="2">
        <f t="shared" si="41"/>
        <v>80.451269157010529</v>
      </c>
      <c r="DP32" s="2">
        <f t="shared" si="41"/>
        <v>78.937215384615385</v>
      </c>
      <c r="DQ32" s="2">
        <f t="shared" si="41"/>
        <v>74.067932669511592</v>
      </c>
      <c r="DR32" s="2">
        <f t="shared" si="41"/>
        <v>72.522660360360376</v>
      </c>
      <c r="DS32" s="2">
        <f t="shared" si="41"/>
        <v>75.714141773352281</v>
      </c>
      <c r="DT32" s="2">
        <f t="shared" si="41"/>
        <v>80.930896396396392</v>
      </c>
      <c r="DU32" s="2">
        <f t="shared" si="41"/>
        <v>79.156963125068373</v>
      </c>
      <c r="DV32" s="2">
        <f t="shared" si="41"/>
        <v>79.334840485829943</v>
      </c>
      <c r="DW32" s="2">
        <f t="shared" si="41"/>
        <v>78.001046153846133</v>
      </c>
      <c r="DX32" s="2">
        <f t="shared" si="41"/>
        <v>77.358237553342832</v>
      </c>
      <c r="DY32" s="2">
        <f t="shared" si="41"/>
        <v>80.428997983870985</v>
      </c>
      <c r="EA32" s="2">
        <f t="shared" si="42"/>
        <v>79.451268935970347</v>
      </c>
      <c r="EB32" s="2">
        <f t="shared" si="42"/>
        <v>77.272572491544537</v>
      </c>
      <c r="EC32" s="2">
        <f t="shared" si="42"/>
        <v>75.276550278312428</v>
      </c>
      <c r="ED32" s="2">
        <f t="shared" si="42"/>
        <v>75.056790614801102</v>
      </c>
      <c r="EE32" s="2">
        <f t="shared" si="42"/>
        <v>75.787730291130998</v>
      </c>
      <c r="EF32" s="2">
        <f t="shared" si="42"/>
        <v>78.105640878877395</v>
      </c>
      <c r="EG32" s="2">
        <f t="shared" si="42"/>
        <v>73.906774767645871</v>
      </c>
      <c r="EH32" s="2">
        <f t="shared" si="42"/>
        <v>78.23637143768606</v>
      </c>
      <c r="EI32" s="2">
        <f t="shared" si="42"/>
        <v>76.798772374964429</v>
      </c>
      <c r="EJ32" s="2">
        <f t="shared" si="42"/>
        <v>78.258934434238796</v>
      </c>
      <c r="EK32" s="2">
        <f t="shared" si="42"/>
        <v>81.863013631090482</v>
      </c>
      <c r="EL32" s="2">
        <f t="shared" si="42"/>
        <v>76.471713831744438</v>
      </c>
      <c r="EM32" s="2">
        <f t="shared" si="42"/>
        <v>77.451823735240851</v>
      </c>
      <c r="EN32" s="2">
        <f t="shared" si="42"/>
        <v>83.786323511938775</v>
      </c>
      <c r="EO32" s="2">
        <f t="shared" si="42"/>
        <v>82.62430230449263</v>
      </c>
      <c r="EQ32" s="2">
        <f t="shared" si="43"/>
        <v>78.879145475909993</v>
      </c>
      <c r="ER32" s="2">
        <f t="shared" si="43"/>
        <v>77.074827770690732</v>
      </c>
      <c r="ES32" s="2">
        <f t="shared" si="43"/>
        <v>73.95485167162947</v>
      </c>
      <c r="ET32" s="2">
        <f t="shared" si="43"/>
        <v>74.701923475385172</v>
      </c>
      <c r="EU32" s="2">
        <f t="shared" si="43"/>
        <v>75.03525742952813</v>
      </c>
      <c r="EV32" s="2">
        <f t="shared" si="43"/>
        <v>70.49681855349175</v>
      </c>
      <c r="EW32" s="2">
        <f t="shared" si="43"/>
        <v>72.849173169511133</v>
      </c>
      <c r="EX32" s="2">
        <f t="shared" si="43"/>
        <v>76.902970457682997</v>
      </c>
      <c r="EY32" s="2">
        <f t="shared" si="43"/>
        <v>77.332950227574528</v>
      </c>
      <c r="EZ32" s="2">
        <f t="shared" si="43"/>
        <v>76.66563260050772</v>
      </c>
      <c r="FA32" s="2">
        <f t="shared" si="43"/>
        <v>79.639653693432294</v>
      </c>
      <c r="FB32" s="2">
        <f t="shared" si="43"/>
        <v>74.613479340235216</v>
      </c>
      <c r="FC32" s="2">
        <f t="shared" si="43"/>
        <v>76.914383188818292</v>
      </c>
      <c r="FD32" s="2">
        <f t="shared" si="43"/>
        <v>85.831450041886498</v>
      </c>
      <c r="FE32" s="2">
        <f t="shared" si="43"/>
        <v>83.697793002840754</v>
      </c>
      <c r="FG32" s="2">
        <f t="shared" si="44"/>
        <v>3.0584613877298758E-2</v>
      </c>
      <c r="FH32" s="2">
        <f t="shared" si="44"/>
        <v>2.6430336171508521E-2</v>
      </c>
      <c r="FI32" s="2">
        <f t="shared" si="44"/>
        <v>2.7876808712950566E-2</v>
      </c>
      <c r="FJ32" s="2">
        <f t="shared" si="44"/>
        <v>2.5598471000514465E-2</v>
      </c>
      <c r="FK32" s="2">
        <f t="shared" si="44"/>
        <v>2.5141004510067171E-2</v>
      </c>
      <c r="FL32" s="2">
        <f t="shared" si="44"/>
        <v>2.239624437175532E-2</v>
      </c>
      <c r="FM32" s="2">
        <f t="shared" si="44"/>
        <v>2.1779040371892211E-2</v>
      </c>
      <c r="FN32" s="2">
        <f t="shared" si="44"/>
        <v>2.0269802911626722E-2</v>
      </c>
      <c r="FO32" s="2">
        <f t="shared" si="44"/>
        <v>2.1799918228510386E-2</v>
      </c>
      <c r="FP32" s="2">
        <f t="shared" si="44"/>
        <v>2.0518965409213823E-2</v>
      </c>
      <c r="FQ32" s="2">
        <f t="shared" si="44"/>
        <v>2.2392694676413492E-2</v>
      </c>
      <c r="FR32" s="2">
        <f t="shared" si="44"/>
        <v>2.1185747250384281E-2</v>
      </c>
      <c r="FS32" s="2">
        <f t="shared" si="44"/>
        <v>2.1963153080986956E-2</v>
      </c>
      <c r="FT32" s="2">
        <f t="shared" si="44"/>
        <v>1.9089625760605328E-2</v>
      </c>
      <c r="FU32" s="2">
        <f t="shared" si="44"/>
        <v>1.71578687507721E-2</v>
      </c>
      <c r="FW32" s="2">
        <f t="shared" si="53"/>
        <v>8.5242508139088243E-7</v>
      </c>
      <c r="FX32" s="2">
        <f t="shared" si="45"/>
        <v>1.4183502608266983E-6</v>
      </c>
      <c r="FY32" s="2">
        <f t="shared" si="45"/>
        <v>1.4956872356978866E-6</v>
      </c>
      <c r="FZ32" s="2">
        <f t="shared" si="45"/>
        <v>1.3122456477552279E-6</v>
      </c>
      <c r="GA32" s="2">
        <f t="shared" si="45"/>
        <v>1.3241301319407721E-6</v>
      </c>
      <c r="GB32" s="2">
        <f t="shared" si="45"/>
        <v>1.2892251433309384E-6</v>
      </c>
      <c r="GC32" s="2">
        <f t="shared" si="45"/>
        <v>1.4086232127068671E-6</v>
      </c>
      <c r="GD32" s="2">
        <f t="shared" si="45"/>
        <v>1.7144088657960029E-6</v>
      </c>
      <c r="GE32" s="2">
        <f t="shared" si="45"/>
        <v>2.0242284761505343E-6</v>
      </c>
      <c r="GF32" s="2">
        <f t="shared" si="45"/>
        <v>1.4070309791254929E-6</v>
      </c>
      <c r="GG32" s="2">
        <f t="shared" si="45"/>
        <v>1.1428966121742301E-6</v>
      </c>
      <c r="GH32" s="2">
        <f t="shared" si="45"/>
        <v>9.0618486514791614E-7</v>
      </c>
      <c r="GI32" s="2">
        <f t="shared" si="45"/>
        <v>7.7518585636483969E-7</v>
      </c>
      <c r="GJ32" s="2">
        <f t="shared" si="45"/>
        <v>6.8018993335261884E-7</v>
      </c>
      <c r="GK32" s="2">
        <f t="shared" si="45"/>
        <v>5.3276894453511222E-7</v>
      </c>
      <c r="GM32" s="86">
        <f t="shared" si="54"/>
        <v>1.3018394827431485E-11</v>
      </c>
      <c r="GN32" s="86">
        <f t="shared" si="46"/>
        <v>1.5938680202934598E-13</v>
      </c>
      <c r="GO32" s="86">
        <f t="shared" si="46"/>
        <v>3.2063139953691938E-13</v>
      </c>
      <c r="GP32" s="86">
        <f t="shared" si="46"/>
        <v>3.8129868513529166E-14</v>
      </c>
      <c r="GQ32" s="86">
        <f t="shared" si="46"/>
        <v>1.1924887496760431E-14</v>
      </c>
      <c r="GR32" s="86">
        <f t="shared" si="46"/>
        <v>4.0352192179055707E-16</v>
      </c>
      <c r="GS32" s="86">
        <f t="shared" si="46"/>
        <v>2.2392751610037611E-17</v>
      </c>
      <c r="GT32" s="86">
        <f t="shared" si="46"/>
        <v>7.66940872965833E-19</v>
      </c>
      <c r="GU32" s="86">
        <f t="shared" si="46"/>
        <v>1.3654004800568758E-17</v>
      </c>
      <c r="GV32" s="86">
        <f t="shared" si="46"/>
        <v>2.6309193332820285E-18</v>
      </c>
      <c r="GW32" s="86">
        <f t="shared" si="46"/>
        <v>6.0167878236049182E-17</v>
      </c>
      <c r="GX32" s="86">
        <f t="shared" si="46"/>
        <v>5.3360260116128099E-17</v>
      </c>
      <c r="GY32" s="86">
        <f t="shared" si="46"/>
        <v>6.5790153304005863E-16</v>
      </c>
      <c r="GZ32" s="86">
        <f t="shared" si="46"/>
        <v>9.6708696824511053E-19</v>
      </c>
      <c r="HA32" s="86">
        <f t="shared" si="46"/>
        <v>7.8350680411540323E-24</v>
      </c>
      <c r="HC32" s="86">
        <f t="shared" si="58"/>
        <v>6.263736334259918E-31</v>
      </c>
      <c r="HD32" s="86">
        <f t="shared" si="47"/>
        <v>2.8692470514925915E-33</v>
      </c>
      <c r="HE32" s="86">
        <f t="shared" si="47"/>
        <v>2.2693548022630919E-34</v>
      </c>
      <c r="HF32" s="86">
        <f t="shared" si="47"/>
        <v>3.1413786376329076E-35</v>
      </c>
      <c r="HG32" s="86">
        <f t="shared" si="47"/>
        <v>2.2345930855491739E-37</v>
      </c>
      <c r="HH32" s="86">
        <f t="shared" si="47"/>
        <v>4.3585528414204564E-39</v>
      </c>
      <c r="HI32" s="86">
        <f t="shared" si="47"/>
        <v>1.7941635162216822E-40</v>
      </c>
      <c r="HJ32" s="86">
        <f t="shared" si="47"/>
        <v>1.2488070741341928E-42</v>
      </c>
      <c r="HK32" s="86">
        <f t="shared" si="47"/>
        <v>6.7656307865780692E-41</v>
      </c>
      <c r="HL32" s="86">
        <f t="shared" si="47"/>
        <v>4.011080156191614E-46</v>
      </c>
      <c r="HM32" s="86">
        <f t="shared" si="47"/>
        <v>5.8156199559695198E-39</v>
      </c>
      <c r="HN32" s="86">
        <f t="shared" si="47"/>
        <v>9.6869625171654954E-41</v>
      </c>
      <c r="HO32" s="86">
        <f t="shared" si="47"/>
        <v>5.8919156935241288E-38</v>
      </c>
      <c r="HP32" s="86">
        <f t="shared" si="47"/>
        <v>8.5283866134073906E-44</v>
      </c>
      <c r="HQ32" s="86">
        <f t="shared" si="47"/>
        <v>7.2597410686655913E-54</v>
      </c>
      <c r="HS32" s="86">
        <f t="shared" si="55"/>
        <v>8.614959902012194E-123</v>
      </c>
      <c r="HT32" s="86">
        <f t="shared" si="48"/>
        <v>6.1519211130911371E-125</v>
      </c>
      <c r="HU32" s="86">
        <f t="shared" si="48"/>
        <v>7.4966502109617074E-131</v>
      </c>
      <c r="HV32" s="86">
        <f t="shared" si="48"/>
        <v>9.4752453581760265E-135</v>
      </c>
      <c r="HW32" s="86">
        <f t="shared" si="48"/>
        <v>5.5519359844227211E-145</v>
      </c>
      <c r="HX32" s="86">
        <f t="shared" si="48"/>
        <v>4.0928494311351876E-151</v>
      </c>
      <c r="HY32" s="86">
        <f t="shared" si="48"/>
        <v>1.8460670435774445E-158</v>
      </c>
      <c r="HZ32" s="86">
        <f t="shared" si="48"/>
        <v>1.0105762916429113E-164</v>
      </c>
      <c r="IA32" s="86">
        <f t="shared" si="48"/>
        <v>5.4332390987871936E-159</v>
      </c>
      <c r="IB32" s="86">
        <f t="shared" si="48"/>
        <v>6.0913767737994505E-184</v>
      </c>
      <c r="IC32" s="86">
        <f t="shared" si="48"/>
        <v>1.017510464781231E-154</v>
      </c>
      <c r="ID32" s="86">
        <f t="shared" si="48"/>
        <v>1.8879178803312943E-162</v>
      </c>
      <c r="IE32" s="86">
        <f t="shared" si="48"/>
        <v>1.227054895459401E-150</v>
      </c>
      <c r="IF32" s="86">
        <f t="shared" si="48"/>
        <v>1.7117551927588671E-119</v>
      </c>
      <c r="IG32" s="86">
        <f t="shared" si="48"/>
        <v>6.9078314855341429E-84</v>
      </c>
      <c r="II32" s="86">
        <f t="shared" si="56"/>
        <v>1.2046883776924378E-291</v>
      </c>
      <c r="IJ32" s="86">
        <f t="shared" si="49"/>
        <v>2.926387059705829E-296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9.0653688785769955E-155</v>
      </c>
      <c r="IY32" s="86">
        <f t="shared" si="57"/>
        <v>1.3018394827431485E-11</v>
      </c>
      <c r="IZ32" s="86">
        <f t="shared" si="50"/>
        <v>1.5938680202934598E-13</v>
      </c>
      <c r="JA32" s="86">
        <f t="shared" si="50"/>
        <v>3.2063139953691938E-13</v>
      </c>
      <c r="JB32" s="86">
        <f t="shared" si="50"/>
        <v>3.8129868513529166E-14</v>
      </c>
      <c r="JC32" s="86">
        <f t="shared" si="50"/>
        <v>1.1924887496760431E-14</v>
      </c>
      <c r="JD32" s="86">
        <f t="shared" si="50"/>
        <v>4.0352192179055707E-16</v>
      </c>
      <c r="JE32" s="86">
        <f t="shared" si="50"/>
        <v>2.2392751610037611E-17</v>
      </c>
      <c r="JF32" s="86">
        <f t="shared" si="50"/>
        <v>7.66940872965833E-19</v>
      </c>
      <c r="JG32" s="86">
        <f t="shared" si="50"/>
        <v>1.3654004800568758E-17</v>
      </c>
      <c r="JH32" s="86">
        <f t="shared" si="50"/>
        <v>2.6309193332820285E-18</v>
      </c>
      <c r="JI32" s="86">
        <f t="shared" si="50"/>
        <v>6.0167878236049182E-17</v>
      </c>
      <c r="JJ32" s="86">
        <f t="shared" si="50"/>
        <v>5.3360260116128099E-17</v>
      </c>
      <c r="JK32" s="86">
        <f t="shared" si="50"/>
        <v>6.5790153304005863E-16</v>
      </c>
      <c r="JL32" s="86">
        <f t="shared" si="50"/>
        <v>9.6708696824511053E-19</v>
      </c>
      <c r="JM32" s="86">
        <f t="shared" si="50"/>
        <v>7.8350680411540323E-24</v>
      </c>
    </row>
    <row r="33" spans="2:273" x14ac:dyDescent="0.25">
      <c r="B33" s="2">
        <v>6</v>
      </c>
      <c r="C33" s="37">
        <v>77.076999999999998</v>
      </c>
      <c r="D33" s="37">
        <v>78.554000000000002</v>
      </c>
      <c r="E33" s="37">
        <v>78.397000000000006</v>
      </c>
      <c r="F33" s="37">
        <v>80</v>
      </c>
      <c r="G33" s="37">
        <v>81.619</v>
      </c>
      <c r="H33" s="37">
        <v>80.887</v>
      </c>
      <c r="I33" s="37">
        <v>75.757999999999996</v>
      </c>
      <c r="J33" s="37">
        <v>74.935000000000002</v>
      </c>
      <c r="K33" s="37">
        <v>79.144999999999996</v>
      </c>
      <c r="L33" s="37">
        <v>83.435000000000002</v>
      </c>
      <c r="M33" s="37">
        <v>81.596999999999994</v>
      </c>
      <c r="N33" s="37">
        <v>81.370999999999995</v>
      </c>
      <c r="O33" s="37">
        <v>81.209999999999994</v>
      </c>
      <c r="P33" s="37">
        <v>81.016000000000005</v>
      </c>
      <c r="Q33" s="37">
        <v>85.164000000000001</v>
      </c>
      <c r="S33" s="4">
        <f t="shared" si="7"/>
        <v>77.420552319994115</v>
      </c>
      <c r="T33" s="4">
        <f t="shared" si="7"/>
        <v>78.02354743694724</v>
      </c>
      <c r="U33" s="4">
        <f t="shared" si="7"/>
        <v>77.023477799199981</v>
      </c>
      <c r="V33" s="4">
        <f t="shared" si="7"/>
        <v>78.216180548293607</v>
      </c>
      <c r="W33" s="4">
        <f t="shared" si="7"/>
        <v>80.352320289712821</v>
      </c>
      <c r="X33" s="4">
        <f t="shared" si="7"/>
        <v>78.980746646115747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>
        <f t="shared" si="7"/>
        <v>78.146698760188272</v>
      </c>
      <c r="AF33" s="4" t="e">
        <f t="shared" si="7"/>
        <v>#N/A</v>
      </c>
      <c r="AG33" s="4" t="e">
        <f t="shared" si="7"/>
        <v>#N/A</v>
      </c>
      <c r="AI33" s="4">
        <f t="shared" si="8"/>
        <v>-0.34355231999411728</v>
      </c>
      <c r="AJ33" s="4">
        <f t="shared" si="8"/>
        <v>0.53045256305276212</v>
      </c>
      <c r="AK33" s="4">
        <f t="shared" si="8"/>
        <v>1.373522200800025</v>
      </c>
      <c r="AL33" s="4">
        <f t="shared" si="8"/>
        <v>1.7838194517063926</v>
      </c>
      <c r="AM33" s="4">
        <f t="shared" si="8"/>
        <v>1.2666797102871783</v>
      </c>
      <c r="AN33" s="4">
        <f t="shared" si="8"/>
        <v>1.906253353884253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3.0633012398117216</v>
      </c>
      <c r="AV33" s="4">
        <f t="shared" si="8"/>
        <v>0</v>
      </c>
      <c r="AW33" s="4">
        <f t="shared" si="8"/>
        <v>0</v>
      </c>
      <c r="AY33" s="2">
        <f t="shared" si="51"/>
        <v>77.420552274430364</v>
      </c>
      <c r="AZ33" s="2">
        <f t="shared" si="9"/>
        <v>78.023547436184245</v>
      </c>
      <c r="BA33" s="2">
        <f t="shared" si="9"/>
        <v>77.023477797694269</v>
      </c>
      <c r="BB33" s="2">
        <f t="shared" si="9"/>
        <v>78.216180548092083</v>
      </c>
      <c r="BC33" s="2">
        <f t="shared" si="9"/>
        <v>80.352320289646059</v>
      </c>
      <c r="BD33" s="2">
        <f t="shared" si="9"/>
        <v>78.980746646113019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>
        <f t="shared" si="9"/>
        <v>78.146698760184037</v>
      </c>
      <c r="BL33" s="2" t="e">
        <f t="shared" si="9"/>
        <v>#N/A</v>
      </c>
      <c r="BM33" s="2" t="e">
        <f t="shared" si="9"/>
        <v>#N/A</v>
      </c>
      <c r="BO33" s="2">
        <f t="shared" si="10"/>
        <v>77.076999999999998</v>
      </c>
      <c r="BP33" s="2">
        <f t="shared" si="11"/>
        <v>78.554000000000002</v>
      </c>
      <c r="BQ33" s="2">
        <f t="shared" si="12"/>
        <v>78.397000000000006</v>
      </c>
      <c r="BR33" s="2">
        <f t="shared" si="13"/>
        <v>80</v>
      </c>
      <c r="BS33" s="2">
        <f t="shared" si="14"/>
        <v>81.619</v>
      </c>
      <c r="BT33" s="2">
        <f t="shared" si="15"/>
        <v>80.887</v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>
        <f t="shared" si="22"/>
        <v>81.209999999999994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77.353737406477066</v>
      </c>
      <c r="DL33" s="2">
        <f t="shared" si="41"/>
        <v>78.048957716701906</v>
      </c>
      <c r="DM33" s="2">
        <f t="shared" si="41"/>
        <v>77.081171096345486</v>
      </c>
      <c r="DN33" s="2">
        <f t="shared" si="41"/>
        <v>78.309850363287651</v>
      </c>
      <c r="DO33" s="2">
        <f t="shared" si="41"/>
        <v>80.484732085460422</v>
      </c>
      <c r="DP33" s="2">
        <f t="shared" si="41"/>
        <v>79.006403658536584</v>
      </c>
      <c r="DQ33" s="2">
        <f t="shared" si="41"/>
        <v>74.234078236130856</v>
      </c>
      <c r="DR33" s="2">
        <f t="shared" si="41"/>
        <v>72.742621621621637</v>
      </c>
      <c r="DS33" s="2">
        <f t="shared" si="41"/>
        <v>75.894406827880502</v>
      </c>
      <c r="DT33" s="2">
        <f t="shared" si="41"/>
        <v>81.024117117117115</v>
      </c>
      <c r="DU33" s="2">
        <f t="shared" si="41"/>
        <v>79.266848561111701</v>
      </c>
      <c r="DV33" s="2">
        <f t="shared" si="41"/>
        <v>79.474029554655857</v>
      </c>
      <c r="DW33" s="2">
        <f t="shared" si="41"/>
        <v>78.166280487804855</v>
      </c>
      <c r="DX33" s="2">
        <f t="shared" si="41"/>
        <v>77.553147700331934</v>
      </c>
      <c r="DY33" s="2">
        <f t="shared" si="41"/>
        <v>80.478433284457495</v>
      </c>
      <c r="EA33" s="2">
        <f t="shared" si="42"/>
        <v>79.35200279689424</v>
      </c>
      <c r="EB33" s="2">
        <f t="shared" si="42"/>
        <v>77.169919842164603</v>
      </c>
      <c r="EC33" s="2">
        <f t="shared" si="42"/>
        <v>75.188685350881741</v>
      </c>
      <c r="ED33" s="2">
        <f t="shared" si="42"/>
        <v>74.964400352827028</v>
      </c>
      <c r="EE33" s="2">
        <f t="shared" si="42"/>
        <v>75.669772660197083</v>
      </c>
      <c r="EF33" s="2">
        <f t="shared" si="42"/>
        <v>77.959786426461278</v>
      </c>
      <c r="EG33" s="2">
        <f t="shared" si="42"/>
        <v>73.807055646442379</v>
      </c>
      <c r="EH33" s="2">
        <f t="shared" si="42"/>
        <v>78.097322578627342</v>
      </c>
      <c r="EI33" s="2">
        <f t="shared" si="42"/>
        <v>76.695523198146304</v>
      </c>
      <c r="EJ33" s="2">
        <f t="shared" si="42"/>
        <v>78.141961500879404</v>
      </c>
      <c r="EK33" s="2">
        <f t="shared" si="42"/>
        <v>81.717988813390775</v>
      </c>
      <c r="EL33" s="2">
        <f t="shared" si="42"/>
        <v>76.369647934437197</v>
      </c>
      <c r="EM33" s="2">
        <f t="shared" si="42"/>
        <v>77.35145321037659</v>
      </c>
      <c r="EN33" s="2">
        <f t="shared" si="42"/>
        <v>83.670759785216504</v>
      </c>
      <c r="EO33" s="2">
        <f t="shared" si="42"/>
        <v>82.519537725088199</v>
      </c>
      <c r="EQ33" s="2">
        <f t="shared" si="43"/>
        <v>78.784563718777463</v>
      </c>
      <c r="ER33" s="2">
        <f t="shared" si="43"/>
        <v>76.974099170357334</v>
      </c>
      <c r="ES33" s="2">
        <f t="shared" si="43"/>
        <v>73.879084363002804</v>
      </c>
      <c r="ET33" s="2">
        <f t="shared" si="43"/>
        <v>74.612843713125898</v>
      </c>
      <c r="EU33" s="2">
        <f t="shared" si="43"/>
        <v>74.924448379144238</v>
      </c>
      <c r="EV33" s="2">
        <f t="shared" si="43"/>
        <v>70.422281072408126</v>
      </c>
      <c r="EW33" s="2">
        <f t="shared" si="43"/>
        <v>72.75944809516416</v>
      </c>
      <c r="EX33" s="2">
        <f t="shared" si="43"/>
        <v>76.776573591868541</v>
      </c>
      <c r="EY33" s="2">
        <f t="shared" si="43"/>
        <v>77.224228162475029</v>
      </c>
      <c r="EZ33" s="2">
        <f t="shared" si="43"/>
        <v>76.563785653379327</v>
      </c>
      <c r="FA33" s="2">
        <f t="shared" si="43"/>
        <v>79.515585500292957</v>
      </c>
      <c r="FB33" s="2">
        <f t="shared" si="43"/>
        <v>74.528793636186492</v>
      </c>
      <c r="FC33" s="2">
        <f t="shared" si="43"/>
        <v>76.818924545158268</v>
      </c>
      <c r="FD33" s="2">
        <f t="shared" si="43"/>
        <v>85.696993546234125</v>
      </c>
      <c r="FE33" s="2">
        <f t="shared" si="43"/>
        <v>83.580751479053291</v>
      </c>
      <c r="FG33" s="2">
        <f t="shared" si="44"/>
        <v>3.3436698968714977E-2</v>
      </c>
      <c r="FH33" s="2">
        <f t="shared" si="44"/>
        <v>2.8906576969397371E-2</v>
      </c>
      <c r="FI33" s="2">
        <f t="shared" si="44"/>
        <v>3.0484325210541986E-2</v>
      </c>
      <c r="FJ33" s="2">
        <f t="shared" si="44"/>
        <v>2.7999016295544736E-2</v>
      </c>
      <c r="FK33" s="2">
        <f t="shared" si="44"/>
        <v>2.7499860746174585E-2</v>
      </c>
      <c r="FL33" s="2">
        <f t="shared" si="44"/>
        <v>2.4504046528784629E-2</v>
      </c>
      <c r="FM33" s="2">
        <f t="shared" si="44"/>
        <v>2.3830170885375663E-2</v>
      </c>
      <c r="FN33" s="2">
        <f t="shared" si="44"/>
        <v>2.2182017911115626E-2</v>
      </c>
      <c r="FO33" s="2">
        <f t="shared" si="44"/>
        <v>2.3852967054542942E-2</v>
      </c>
      <c r="FP33" s="2">
        <f t="shared" si="44"/>
        <v>2.2454147212987281E-2</v>
      </c>
      <c r="FQ33" s="2">
        <f t="shared" si="44"/>
        <v>2.4500171129535002E-2</v>
      </c>
      <c r="FR33" s="2">
        <f t="shared" si="44"/>
        <v>2.3182326119653637E-2</v>
      </c>
      <c r="FS33" s="2">
        <f t="shared" si="44"/>
        <v>2.4031197196696236E-2</v>
      </c>
      <c r="FT33" s="2">
        <f t="shared" si="44"/>
        <v>2.08928793208631E-2</v>
      </c>
      <c r="FU33" s="2">
        <f t="shared" si="44"/>
        <v>1.8782137773664522E-2</v>
      </c>
      <c r="FW33" s="2">
        <f t="shared" si="53"/>
        <v>9.346654387233904E-7</v>
      </c>
      <c r="FX33" s="2">
        <f t="shared" si="45"/>
        <v>1.5551899226784793E-6</v>
      </c>
      <c r="FY33" s="2">
        <f t="shared" si="45"/>
        <v>1.6399882055401307E-6</v>
      </c>
      <c r="FZ33" s="2">
        <f t="shared" si="45"/>
        <v>1.4388485585847194E-6</v>
      </c>
      <c r="GA33" s="2">
        <f t="shared" si="45"/>
        <v>1.4518796330520893E-6</v>
      </c>
      <c r="GB33" s="2">
        <f t="shared" si="45"/>
        <v>1.4136070837545057E-6</v>
      </c>
      <c r="GC33" s="2">
        <f t="shared" si="45"/>
        <v>1.5445244294111699E-6</v>
      </c>
      <c r="GD33" s="2">
        <f t="shared" si="45"/>
        <v>1.8798116296932608E-6</v>
      </c>
      <c r="GE33" s="2">
        <f t="shared" si="45"/>
        <v>2.2195219546520797E-6</v>
      </c>
      <c r="GF33" s="2">
        <f t="shared" si="45"/>
        <v>1.5427785804802845E-6</v>
      </c>
      <c r="GG33" s="2">
        <f t="shared" si="45"/>
        <v>1.2531610775156471E-6</v>
      </c>
      <c r="GH33" s="2">
        <f t="shared" si="45"/>
        <v>9.936118594410575E-7</v>
      </c>
      <c r="GI33" s="2">
        <f t="shared" si="45"/>
        <v>8.4997432589429617E-7</v>
      </c>
      <c r="GJ33" s="2">
        <f t="shared" si="45"/>
        <v>7.4581338221434822E-7</v>
      </c>
      <c r="GK33" s="2">
        <f t="shared" si="45"/>
        <v>5.8416950123831395E-7</v>
      </c>
      <c r="GM33" s="86">
        <f t="shared" si="54"/>
        <v>2.839069870633457E-11</v>
      </c>
      <c r="GN33" s="86">
        <f t="shared" si="46"/>
        <v>4.0321993157783174E-13</v>
      </c>
      <c r="GO33" s="86">
        <f t="shared" si="46"/>
        <v>7.9892940467572532E-13</v>
      </c>
      <c r="GP33" s="86">
        <f t="shared" si="46"/>
        <v>1.0146757577744706E-13</v>
      </c>
      <c r="GQ33" s="86">
        <f t="shared" si="46"/>
        <v>3.3125832507599661E-14</v>
      </c>
      <c r="GR33" s="86">
        <f t="shared" si="46"/>
        <v>1.2441982156974439E-15</v>
      </c>
      <c r="GS33" s="86">
        <f t="shared" si="46"/>
        <v>7.6923284252537998E-17</v>
      </c>
      <c r="GT33" s="86">
        <f t="shared" si="46"/>
        <v>2.9446319103664002E-18</v>
      </c>
      <c r="GU33" s="86">
        <f t="shared" si="46"/>
        <v>4.7867506047457412E-17</v>
      </c>
      <c r="GV33" s="86">
        <f t="shared" si="46"/>
        <v>9.6559949491287478E-18</v>
      </c>
      <c r="GW33" s="86">
        <f t="shared" si="46"/>
        <v>2.0037935825213226E-16</v>
      </c>
      <c r="GX33" s="86">
        <f t="shared" si="46"/>
        <v>1.7544338432272047E-16</v>
      </c>
      <c r="GY33" s="86">
        <f t="shared" si="46"/>
        <v>1.977445315189797E-15</v>
      </c>
      <c r="GZ33" s="86">
        <f t="shared" si="46"/>
        <v>3.6038724592933283E-18</v>
      </c>
      <c r="HA33" s="86">
        <f t="shared" si="46"/>
        <v>4.4408219166401249E-23</v>
      </c>
      <c r="HC33" s="86">
        <f t="shared" si="58"/>
        <v>3.1633199299438454E-30</v>
      </c>
      <c r="HD33" s="86">
        <f t="shared" si="47"/>
        <v>1.6667749663849714E-32</v>
      </c>
      <c r="HE33" s="86">
        <f t="shared" si="47"/>
        <v>1.4308907708301166E-33</v>
      </c>
      <c r="HF33" s="86">
        <f t="shared" si="47"/>
        <v>2.054562682260524E-34</v>
      </c>
      <c r="HG33" s="86">
        <f t="shared" si="47"/>
        <v>1.661799304946099E-36</v>
      </c>
      <c r="HH33" s="86">
        <f t="shared" si="47"/>
        <v>3.5193790650411123E-38</v>
      </c>
      <c r="HI33" s="86">
        <f t="shared" si="47"/>
        <v>1.6063727595031113E-39</v>
      </c>
      <c r="HJ33" s="86">
        <f t="shared" si="47"/>
        <v>1.2890592759078032E-41</v>
      </c>
      <c r="HK33" s="86">
        <f t="shared" si="47"/>
        <v>6.4241367134858825E-40</v>
      </c>
      <c r="HL33" s="86">
        <f t="shared" si="47"/>
        <v>5.0263114417845746E-45</v>
      </c>
      <c r="HM33" s="86">
        <f t="shared" si="47"/>
        <v>4.7432700892723298E-38</v>
      </c>
      <c r="HN33" s="86">
        <f t="shared" si="47"/>
        <v>8.4097943394050924E-40</v>
      </c>
      <c r="HO33" s="86">
        <f t="shared" si="47"/>
        <v>4.2729260646545005E-37</v>
      </c>
      <c r="HP33" s="86">
        <f t="shared" si="47"/>
        <v>8.435445554385705E-43</v>
      </c>
      <c r="HQ33" s="86">
        <f t="shared" si="47"/>
        <v>1.2909272044309258E-52</v>
      </c>
      <c r="HS33" s="86">
        <f t="shared" si="55"/>
        <v>8.05425665345818E-121</v>
      </c>
      <c r="HT33" s="86">
        <f t="shared" si="48"/>
        <v>7.3856678770667574E-123</v>
      </c>
      <c r="HU33" s="86">
        <f t="shared" si="48"/>
        <v>1.1624584467198119E-128</v>
      </c>
      <c r="HV33" s="86">
        <f t="shared" si="48"/>
        <v>1.6413797546424189E-132</v>
      </c>
      <c r="HW33" s="86">
        <f t="shared" si="48"/>
        <v>1.4172937619942767E-142</v>
      </c>
      <c r="HX33" s="86">
        <f t="shared" si="48"/>
        <v>1.2947740346728259E-148</v>
      </c>
      <c r="HY33" s="86">
        <f t="shared" si="48"/>
        <v>8.0521538612060062E-156</v>
      </c>
      <c r="HZ33" s="86">
        <f t="shared" si="48"/>
        <v>6.2410805519908522E-162</v>
      </c>
      <c r="IA33" s="86">
        <f t="shared" si="48"/>
        <v>2.7261751147359406E-156</v>
      </c>
      <c r="IB33" s="86">
        <f t="shared" si="48"/>
        <v>7.1353983925797744E-181</v>
      </c>
      <c r="IC33" s="86">
        <f t="shared" si="48"/>
        <v>3.5828385777058676E-152</v>
      </c>
      <c r="ID33" s="86">
        <f t="shared" si="48"/>
        <v>7.988404026488172E-160</v>
      </c>
      <c r="IE33" s="86">
        <f t="shared" si="48"/>
        <v>3.1112570672308812E-148</v>
      </c>
      <c r="IF33" s="86">
        <f t="shared" si="48"/>
        <v>1.2843945058935962E-117</v>
      </c>
      <c r="IG33" s="86">
        <f t="shared" si="48"/>
        <v>1.3740982903398901E-82</v>
      </c>
      <c r="II33" s="86">
        <f t="shared" si="56"/>
        <v>7.6540879451852741E-288</v>
      </c>
      <c r="IJ33" s="86">
        <f t="shared" si="49"/>
        <v>2.9889301099544388E-292</v>
      </c>
      <c r="IK33" s="86">
        <f t="shared" si="49"/>
        <v>6.1103665160154958E-307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7.9235239741279823E-153</v>
      </c>
      <c r="IY33" s="86">
        <f t="shared" si="57"/>
        <v>2.839069870633457E-11</v>
      </c>
      <c r="IZ33" s="86">
        <f t="shared" si="50"/>
        <v>4.0321993157783174E-13</v>
      </c>
      <c r="JA33" s="86">
        <f t="shared" si="50"/>
        <v>7.9892940467572532E-13</v>
      </c>
      <c r="JB33" s="86">
        <f t="shared" si="50"/>
        <v>1.0146757577744706E-13</v>
      </c>
      <c r="JC33" s="86">
        <f t="shared" si="50"/>
        <v>3.3125832507599661E-14</v>
      </c>
      <c r="JD33" s="86">
        <f t="shared" si="50"/>
        <v>1.2441982156974439E-15</v>
      </c>
      <c r="JE33" s="86">
        <f t="shared" si="50"/>
        <v>7.6923284252537998E-17</v>
      </c>
      <c r="JF33" s="86">
        <f t="shared" si="50"/>
        <v>2.9446319103664002E-18</v>
      </c>
      <c r="JG33" s="86">
        <f t="shared" si="50"/>
        <v>4.7867506047457412E-17</v>
      </c>
      <c r="JH33" s="86">
        <f t="shared" si="50"/>
        <v>9.6559949491287478E-18</v>
      </c>
      <c r="JI33" s="86">
        <f t="shared" si="50"/>
        <v>2.0037935825213226E-16</v>
      </c>
      <c r="JJ33" s="86">
        <f t="shared" si="50"/>
        <v>1.7544338432272047E-16</v>
      </c>
      <c r="JK33" s="86">
        <f t="shared" si="50"/>
        <v>1.977445315189797E-15</v>
      </c>
      <c r="JL33" s="86">
        <f t="shared" si="50"/>
        <v>3.6038724592933283E-18</v>
      </c>
      <c r="JM33" s="86">
        <f t="shared" si="50"/>
        <v>4.4408219166401249E-23</v>
      </c>
    </row>
    <row r="34" spans="2:273" x14ac:dyDescent="0.25">
      <c r="B34" s="2">
        <v>7</v>
      </c>
      <c r="C34" s="37">
        <v>77.492000000000004</v>
      </c>
      <c r="D34" s="37">
        <v>78.108000000000004</v>
      </c>
      <c r="E34" s="37">
        <v>77.524000000000001</v>
      </c>
      <c r="F34" s="37">
        <v>79.254000000000005</v>
      </c>
      <c r="G34" s="37">
        <v>81.174999999999997</v>
      </c>
      <c r="H34" s="37">
        <v>80.305999999999997</v>
      </c>
      <c r="I34" s="37">
        <v>75.418999999999997</v>
      </c>
      <c r="J34" s="37">
        <v>75.677000000000007</v>
      </c>
      <c r="K34" s="37">
        <v>79.031999999999996</v>
      </c>
      <c r="L34" s="37">
        <v>83.435000000000002</v>
      </c>
      <c r="M34" s="37">
        <v>81.855000000000004</v>
      </c>
      <c r="N34" s="37">
        <v>82.064999999999998</v>
      </c>
      <c r="O34" s="37">
        <v>80.257999999999996</v>
      </c>
      <c r="P34" s="37">
        <v>80.492000000000004</v>
      </c>
      <c r="Q34" s="37">
        <v>83.754000000000005</v>
      </c>
      <c r="R34" s="19"/>
      <c r="S34" s="4">
        <f t="shared" si="7"/>
        <v>77.601227468325163</v>
      </c>
      <c r="T34" s="4">
        <f t="shared" si="7"/>
        <v>78.139650458873859</v>
      </c>
      <c r="U34" s="4">
        <f t="shared" si="7"/>
        <v>77.164545480174041</v>
      </c>
      <c r="V34" s="4">
        <f t="shared" si="7"/>
        <v>78.298090322363507</v>
      </c>
      <c r="W34" s="4">
        <f t="shared" si="7"/>
        <v>80.368838853898595</v>
      </c>
      <c r="X34" s="4">
        <f t="shared" si="7"/>
        <v>79.041761838068908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 t="e">
        <f t="shared" si="7"/>
        <v>#N/A</v>
      </c>
      <c r="AE34" s="4">
        <f t="shared" si="7"/>
        <v>78.303111137361682</v>
      </c>
      <c r="AF34" s="4" t="e">
        <f t="shared" si="7"/>
        <v>#N/A</v>
      </c>
      <c r="AG34" s="4" t="e">
        <f t="shared" si="7"/>
        <v>#N/A</v>
      </c>
      <c r="AI34" s="4">
        <f t="shared" si="8"/>
        <v>-0.10922746832515884</v>
      </c>
      <c r="AJ34" s="4">
        <f t="shared" si="8"/>
        <v>-3.1650458873855314E-2</v>
      </c>
      <c r="AK34" s="4">
        <f t="shared" si="8"/>
        <v>0.35945451982595955</v>
      </c>
      <c r="AL34" s="4">
        <f t="shared" si="8"/>
        <v>0.95590967763649815</v>
      </c>
      <c r="AM34" s="4">
        <f t="shared" si="8"/>
        <v>0.80616114610140244</v>
      </c>
      <c r="AN34" s="4">
        <f t="shared" si="8"/>
        <v>1.2642381619310896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0</v>
      </c>
      <c r="AU34" s="4">
        <f t="shared" si="8"/>
        <v>1.9548888626383132</v>
      </c>
      <c r="AV34" s="4">
        <f t="shared" si="8"/>
        <v>0</v>
      </c>
      <c r="AW34" s="4">
        <f t="shared" si="8"/>
        <v>0</v>
      </c>
      <c r="AY34" s="2">
        <f t="shared" si="51"/>
        <v>77.601227371819292</v>
      </c>
      <c r="AZ34" s="2">
        <f t="shared" si="9"/>
        <v>78.13965045700435</v>
      </c>
      <c r="BA34" s="2">
        <f t="shared" si="9"/>
        <v>77.164545476540283</v>
      </c>
      <c r="BB34" s="2">
        <f t="shared" si="9"/>
        <v>78.298090321844612</v>
      </c>
      <c r="BC34" s="2">
        <f t="shared" si="9"/>
        <v>80.368838853719296</v>
      </c>
      <c r="BD34" s="2">
        <f t="shared" si="9"/>
        <v>79.041761838060793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 t="e">
        <f t="shared" si="9"/>
        <v>#N/A</v>
      </c>
      <c r="BK34" s="2">
        <f t="shared" si="9"/>
        <v>78.303111137349404</v>
      </c>
      <c r="BL34" s="2" t="e">
        <f t="shared" si="9"/>
        <v>#N/A</v>
      </c>
      <c r="BM34" s="2" t="e">
        <f t="shared" si="9"/>
        <v>#N/A</v>
      </c>
      <c r="BO34" s="2">
        <f t="shared" si="10"/>
        <v>77.492000000000004</v>
      </c>
      <c r="BP34" s="2">
        <f t="shared" si="11"/>
        <v>78.108000000000004</v>
      </c>
      <c r="BQ34" s="2">
        <f t="shared" si="12"/>
        <v>77.524000000000001</v>
      </c>
      <c r="BR34" s="2">
        <f t="shared" si="13"/>
        <v>79.254000000000005</v>
      </c>
      <c r="BS34" s="2">
        <f t="shared" si="14"/>
        <v>81.174999999999997</v>
      </c>
      <c r="BT34" s="2">
        <f t="shared" si="15"/>
        <v>80.305999999999997</v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 t="str">
        <f t="shared" si="21"/>
        <v/>
      </c>
      <c r="CA34" s="2">
        <f t="shared" si="22"/>
        <v>80.257999999999996</v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77.53858474461822</v>
      </c>
      <c r="DL34" s="2">
        <f t="shared" si="41"/>
        <v>78.174652219873167</v>
      </c>
      <c r="DM34" s="2">
        <f t="shared" si="41"/>
        <v>77.235697674418589</v>
      </c>
      <c r="DN34" s="2">
        <f t="shared" si="41"/>
        <v>78.406302433622315</v>
      </c>
      <c r="DO34" s="2">
        <f t="shared" si="41"/>
        <v>80.518195013910301</v>
      </c>
      <c r="DP34" s="2">
        <f t="shared" si="41"/>
        <v>79.075591932457783</v>
      </c>
      <c r="DQ34" s="2">
        <f t="shared" si="41"/>
        <v>74.400223802750105</v>
      </c>
      <c r="DR34" s="2">
        <f t="shared" si="41"/>
        <v>72.962582882882899</v>
      </c>
      <c r="DS34" s="2">
        <f t="shared" si="41"/>
        <v>76.074671882408708</v>
      </c>
      <c r="DT34" s="2">
        <f t="shared" si="41"/>
        <v>81.117337837837837</v>
      </c>
      <c r="DU34" s="2">
        <f t="shared" si="41"/>
        <v>79.376733997155029</v>
      </c>
      <c r="DV34" s="2">
        <f t="shared" si="41"/>
        <v>79.613218623481771</v>
      </c>
      <c r="DW34" s="2">
        <f t="shared" si="41"/>
        <v>78.331514821763577</v>
      </c>
      <c r="DX34" s="2">
        <f t="shared" si="41"/>
        <v>77.748057847321022</v>
      </c>
      <c r="DY34" s="2">
        <f t="shared" si="41"/>
        <v>80.527868585044004</v>
      </c>
      <c r="EA34" s="2">
        <f t="shared" si="42"/>
        <v>79.252736657818147</v>
      </c>
      <c r="EB34" s="2">
        <f t="shared" si="42"/>
        <v>77.067267192784669</v>
      </c>
      <c r="EC34" s="2">
        <f t="shared" si="42"/>
        <v>75.100820423451054</v>
      </c>
      <c r="ED34" s="2">
        <f t="shared" si="42"/>
        <v>74.872010090852967</v>
      </c>
      <c r="EE34" s="2">
        <f t="shared" si="42"/>
        <v>75.551815029263167</v>
      </c>
      <c r="EF34" s="2">
        <f t="shared" si="42"/>
        <v>77.813931974045161</v>
      </c>
      <c r="EG34" s="2">
        <f t="shared" si="42"/>
        <v>73.707336525238873</v>
      </c>
      <c r="EH34" s="2">
        <f t="shared" si="42"/>
        <v>77.958273719568609</v>
      </c>
      <c r="EI34" s="2">
        <f t="shared" si="42"/>
        <v>76.592274021328194</v>
      </c>
      <c r="EJ34" s="2">
        <f t="shared" si="42"/>
        <v>78.024988567520012</v>
      </c>
      <c r="EK34" s="2">
        <f t="shared" si="42"/>
        <v>81.572963995691069</v>
      </c>
      <c r="EL34" s="2">
        <f t="shared" si="42"/>
        <v>76.267582037129955</v>
      </c>
      <c r="EM34" s="2">
        <f t="shared" si="42"/>
        <v>77.251082685512344</v>
      </c>
      <c r="EN34" s="2">
        <f t="shared" si="42"/>
        <v>83.555196058494232</v>
      </c>
      <c r="EO34" s="2">
        <f t="shared" si="42"/>
        <v>82.414773145683768</v>
      </c>
      <c r="EQ34" s="2">
        <f t="shared" si="43"/>
        <v>78.689981961644946</v>
      </c>
      <c r="ER34" s="2">
        <f t="shared" si="43"/>
        <v>76.873370570023923</v>
      </c>
      <c r="ES34" s="2">
        <f t="shared" si="43"/>
        <v>73.803317054376123</v>
      </c>
      <c r="ET34" s="2">
        <f t="shared" si="43"/>
        <v>74.523763950866623</v>
      </c>
      <c r="EU34" s="2">
        <f t="shared" si="43"/>
        <v>74.813639328760331</v>
      </c>
      <c r="EV34" s="2">
        <f t="shared" si="43"/>
        <v>70.347743591324488</v>
      </c>
      <c r="EW34" s="2">
        <f t="shared" si="43"/>
        <v>72.669723020817173</v>
      </c>
      <c r="EX34" s="2">
        <f t="shared" si="43"/>
        <v>76.65017672605407</v>
      </c>
      <c r="EY34" s="2">
        <f t="shared" si="43"/>
        <v>77.115506097375544</v>
      </c>
      <c r="EZ34" s="2">
        <f t="shared" si="43"/>
        <v>76.461938706250947</v>
      </c>
      <c r="FA34" s="2">
        <f t="shared" si="43"/>
        <v>79.391517307153606</v>
      </c>
      <c r="FB34" s="2">
        <f t="shared" si="43"/>
        <v>74.444107932137769</v>
      </c>
      <c r="FC34" s="2">
        <f t="shared" si="43"/>
        <v>76.723465901498244</v>
      </c>
      <c r="FD34" s="2">
        <f t="shared" si="43"/>
        <v>85.562537050581753</v>
      </c>
      <c r="FE34" s="2">
        <f t="shared" si="43"/>
        <v>83.463709955265841</v>
      </c>
      <c r="FG34" s="2">
        <f t="shared" si="44"/>
        <v>3.6544721300547076E-2</v>
      </c>
      <c r="FH34" s="2">
        <f t="shared" si="44"/>
        <v>3.1607283260999701E-2</v>
      </c>
      <c r="FI34" s="2">
        <f t="shared" si="44"/>
        <v>3.3327379670753297E-2</v>
      </c>
      <c r="FJ34" s="2">
        <f t="shared" si="44"/>
        <v>3.0617603714373286E-2</v>
      </c>
      <c r="FK34" s="2">
        <f t="shared" si="44"/>
        <v>3.0073209361921045E-2</v>
      </c>
      <c r="FL34" s="2">
        <f t="shared" si="44"/>
        <v>2.6804783381313192E-2</v>
      </c>
      <c r="FM34" s="2">
        <f t="shared" si="44"/>
        <v>2.6069327007597957E-2</v>
      </c>
      <c r="FN34" s="2">
        <f t="shared" si="44"/>
        <v>2.4270158878296089E-2</v>
      </c>
      <c r="FO34" s="2">
        <f t="shared" si="44"/>
        <v>2.6094207916689007E-2</v>
      </c>
      <c r="FP34" s="2">
        <f t="shared" si="44"/>
        <v>2.4567261897518882E-2</v>
      </c>
      <c r="FQ34" s="2">
        <f t="shared" si="44"/>
        <v>2.6800554109482573E-2</v>
      </c>
      <c r="FR34" s="2">
        <f t="shared" si="44"/>
        <v>2.5362190330009853E-2</v>
      </c>
      <c r="FS34" s="2">
        <f t="shared" si="44"/>
        <v>2.6288733677770112E-2</v>
      </c>
      <c r="FT34" s="2">
        <f t="shared" si="44"/>
        <v>2.2862502516549976E-2</v>
      </c>
      <c r="FU34" s="2">
        <f t="shared" si="44"/>
        <v>2.0556953972550879E-2</v>
      </c>
      <c r="FW34" s="2">
        <f t="shared" si="53"/>
        <v>1.0248401818340084E-6</v>
      </c>
      <c r="FX34" s="2">
        <f t="shared" si="45"/>
        <v>1.7052315852223397E-6</v>
      </c>
      <c r="FY34" s="2">
        <f t="shared" si="45"/>
        <v>1.7982110247882113E-6</v>
      </c>
      <c r="FZ34" s="2">
        <f t="shared" si="45"/>
        <v>1.5776658530325465E-6</v>
      </c>
      <c r="GA34" s="2">
        <f t="shared" si="45"/>
        <v>1.5919541380734405E-6</v>
      </c>
      <c r="GB34" s="2">
        <f t="shared" si="45"/>
        <v>1.5499891338593446E-6</v>
      </c>
      <c r="GC34" s="2">
        <f t="shared" si="45"/>
        <v>1.6935371079009127E-6</v>
      </c>
      <c r="GD34" s="2">
        <f t="shared" si="45"/>
        <v>2.061172090999155E-6</v>
      </c>
      <c r="GE34" s="2">
        <f t="shared" si="45"/>
        <v>2.4336569080048307E-6</v>
      </c>
      <c r="GF34" s="2">
        <f t="shared" si="45"/>
        <v>1.6916228231846211E-6</v>
      </c>
      <c r="GG34" s="2">
        <f t="shared" si="45"/>
        <v>1.3740636316231753E-6</v>
      </c>
      <c r="GH34" s="2">
        <f t="shared" si="45"/>
        <v>1.0894736348674172E-6</v>
      </c>
      <c r="GI34" s="2">
        <f t="shared" si="45"/>
        <v>9.3197823919866298E-7</v>
      </c>
      <c r="GJ34" s="2">
        <f t="shared" si="45"/>
        <v>8.1776805314755682E-7</v>
      </c>
      <c r="GK34" s="2">
        <f t="shared" si="45"/>
        <v>6.4052908485967459E-7</v>
      </c>
      <c r="GM34" s="86">
        <f t="shared" si="54"/>
        <v>6.1134709161208671E-11</v>
      </c>
      <c r="GN34" s="86">
        <f t="shared" si="46"/>
        <v>1.0046253855937846E-12</v>
      </c>
      <c r="GO34" s="86">
        <f t="shared" si="46"/>
        <v>1.9608293689498252E-12</v>
      </c>
      <c r="GP34" s="86">
        <f t="shared" si="46"/>
        <v>2.6568300521683804E-13</v>
      </c>
      <c r="GQ34" s="86">
        <f t="shared" si="46"/>
        <v>9.0469810244407929E-14</v>
      </c>
      <c r="GR34" s="86">
        <f t="shared" si="46"/>
        <v>3.7654652694993211E-15</v>
      </c>
      <c r="GS34" s="86">
        <f t="shared" si="46"/>
        <v>2.5883697345385213E-16</v>
      </c>
      <c r="GT34" s="86">
        <f t="shared" si="46"/>
        <v>1.105346503228925E-17</v>
      </c>
      <c r="GU34" s="86">
        <f t="shared" si="46"/>
        <v>1.6430861248341512E-16</v>
      </c>
      <c r="GV34" s="86">
        <f t="shared" si="46"/>
        <v>3.4677621919159189E-17</v>
      </c>
      <c r="GW34" s="86">
        <f t="shared" si="46"/>
        <v>6.5399783832489338E-16</v>
      </c>
      <c r="GX34" s="86">
        <f t="shared" si="46"/>
        <v>5.655965001537838E-16</v>
      </c>
      <c r="GY34" s="86">
        <f t="shared" si="46"/>
        <v>5.837260125537961E-15</v>
      </c>
      <c r="GZ34" s="86">
        <f t="shared" si="46"/>
        <v>1.3141694974129876E-17</v>
      </c>
      <c r="HA34" s="86">
        <f t="shared" si="46"/>
        <v>2.4442116041806635E-22</v>
      </c>
      <c r="HC34" s="86">
        <f t="shared" si="58"/>
        <v>1.5668279722504785E-29</v>
      </c>
      <c r="HD34" s="86">
        <f t="shared" si="47"/>
        <v>9.478842007216242E-32</v>
      </c>
      <c r="HE34" s="86">
        <f t="shared" si="47"/>
        <v>8.821304092892853E-33</v>
      </c>
      <c r="HF34" s="86">
        <f t="shared" si="47"/>
        <v>1.3134225813110809E-33</v>
      </c>
      <c r="HG34" s="86">
        <f t="shared" si="47"/>
        <v>1.2058990894646245E-35</v>
      </c>
      <c r="HH34" s="86">
        <f t="shared" si="47"/>
        <v>2.7705786475207855E-37</v>
      </c>
      <c r="HI34" s="86">
        <f t="shared" si="47"/>
        <v>1.399972966967098E-38</v>
      </c>
      <c r="HJ34" s="86">
        <f t="shared" si="47"/>
        <v>1.2925820524655985E-40</v>
      </c>
      <c r="HK34" s="86">
        <f t="shared" si="47"/>
        <v>5.9306586406966684E-39</v>
      </c>
      <c r="HL34" s="86">
        <f t="shared" si="47"/>
        <v>6.1039749440666382E-44</v>
      </c>
      <c r="HM34" s="86">
        <f t="shared" si="47"/>
        <v>3.7704777145707364E-37</v>
      </c>
      <c r="HN34" s="86">
        <f t="shared" si="47"/>
        <v>7.1134273364142153E-39</v>
      </c>
      <c r="HO34" s="86">
        <f t="shared" si="47"/>
        <v>3.0267597868631959E-36</v>
      </c>
      <c r="HP34" s="86">
        <f t="shared" si="47"/>
        <v>8.1199075420920187E-42</v>
      </c>
      <c r="HQ34" s="86">
        <f t="shared" si="47"/>
        <v>2.2172899735581313E-51</v>
      </c>
      <c r="HS34" s="86">
        <f t="shared" si="55"/>
        <v>7.2552003495914089E-119</v>
      </c>
      <c r="HT34" s="86">
        <f t="shared" si="48"/>
        <v>8.5133107556750639E-121</v>
      </c>
      <c r="HU34" s="86">
        <f t="shared" si="48"/>
        <v>1.7265243232942739E-126</v>
      </c>
      <c r="HV34" s="86">
        <f t="shared" si="48"/>
        <v>2.7217869923934401E-130</v>
      </c>
      <c r="HW34" s="86">
        <f t="shared" si="48"/>
        <v>3.452254830882151E-140</v>
      </c>
      <c r="HX34" s="86">
        <f t="shared" si="48"/>
        <v>3.9019634045007993E-146</v>
      </c>
      <c r="HY34" s="86">
        <f t="shared" si="48"/>
        <v>3.3356266805745156E-153</v>
      </c>
      <c r="HZ34" s="86">
        <f t="shared" si="48"/>
        <v>3.6464578387937706E-159</v>
      </c>
      <c r="IA34" s="86">
        <f t="shared" si="48"/>
        <v>1.2962247736722889E-153</v>
      </c>
      <c r="IB34" s="86">
        <f t="shared" si="48"/>
        <v>7.8718074054246215E-178</v>
      </c>
      <c r="IC34" s="86">
        <f t="shared" si="48"/>
        <v>1.2010468046140303E-149</v>
      </c>
      <c r="ID34" s="86">
        <f t="shared" si="48"/>
        <v>3.2159983809371372E-157</v>
      </c>
      <c r="IE34" s="86">
        <f t="shared" si="48"/>
        <v>7.5415673074750078E-146</v>
      </c>
      <c r="IF34" s="86">
        <f t="shared" si="48"/>
        <v>9.3095550502131408E-116</v>
      </c>
      <c r="IG34" s="86">
        <f t="shared" si="48"/>
        <v>2.6692028940446725E-81</v>
      </c>
      <c r="II34" s="86">
        <f t="shared" si="56"/>
        <v>4.5899030151707229E-284</v>
      </c>
      <c r="IJ34" s="86">
        <f t="shared" si="49"/>
        <v>2.8656622238340506E-288</v>
      </c>
      <c r="IK34" s="86">
        <f t="shared" si="49"/>
        <v>9.679975451910732E-303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0</v>
      </c>
      <c r="IW34" s="86">
        <f t="shared" si="49"/>
        <v>6.7308170699683868E-151</v>
      </c>
      <c r="IY34" s="86">
        <f t="shared" si="57"/>
        <v>6.1134709161208671E-11</v>
      </c>
      <c r="IZ34" s="86">
        <f t="shared" si="50"/>
        <v>1.0046253855937846E-12</v>
      </c>
      <c r="JA34" s="86">
        <f t="shared" si="50"/>
        <v>1.9608293689498252E-12</v>
      </c>
      <c r="JB34" s="86">
        <f t="shared" si="50"/>
        <v>2.6568300521683804E-13</v>
      </c>
      <c r="JC34" s="86">
        <f t="shared" si="50"/>
        <v>9.0469810244407929E-14</v>
      </c>
      <c r="JD34" s="86">
        <f t="shared" si="50"/>
        <v>3.7654652694993211E-15</v>
      </c>
      <c r="JE34" s="86">
        <f t="shared" si="50"/>
        <v>2.5883697345385213E-16</v>
      </c>
      <c r="JF34" s="86">
        <f t="shared" si="50"/>
        <v>1.105346503228925E-17</v>
      </c>
      <c r="JG34" s="86">
        <f t="shared" si="50"/>
        <v>1.6430861248341512E-16</v>
      </c>
      <c r="JH34" s="86">
        <f t="shared" si="50"/>
        <v>3.4677621919159189E-17</v>
      </c>
      <c r="JI34" s="86">
        <f t="shared" si="50"/>
        <v>6.5399783832489338E-16</v>
      </c>
      <c r="JJ34" s="86">
        <f t="shared" si="50"/>
        <v>5.655965001537838E-16</v>
      </c>
      <c r="JK34" s="86">
        <f t="shared" si="50"/>
        <v>5.837260125537961E-15</v>
      </c>
      <c r="JL34" s="86">
        <f t="shared" si="50"/>
        <v>1.3141694974129876E-17</v>
      </c>
      <c r="JM34" s="86">
        <f t="shared" si="50"/>
        <v>2.4442116041806635E-22</v>
      </c>
    </row>
    <row r="35" spans="2:273" x14ac:dyDescent="0.25">
      <c r="B35" s="2">
        <v>8</v>
      </c>
      <c r="C35" s="37">
        <v>77.646000000000001</v>
      </c>
      <c r="D35" s="37">
        <v>78.908000000000001</v>
      </c>
      <c r="E35" s="37">
        <v>78.143000000000001</v>
      </c>
      <c r="F35" s="37">
        <v>79.286000000000001</v>
      </c>
      <c r="G35" s="37">
        <v>81.81</v>
      </c>
      <c r="H35" s="37">
        <v>81.129000000000005</v>
      </c>
      <c r="I35" s="37">
        <v>76.161000000000001</v>
      </c>
      <c r="J35" s="37">
        <v>75.209999999999994</v>
      </c>
      <c r="K35" s="37">
        <v>78.225999999999999</v>
      </c>
      <c r="L35" s="37">
        <v>83.274000000000001</v>
      </c>
      <c r="M35" s="37">
        <v>81.031999999999996</v>
      </c>
      <c r="N35" s="37">
        <v>81.403000000000006</v>
      </c>
      <c r="O35" s="37">
        <v>80.144999999999996</v>
      </c>
      <c r="P35" s="37">
        <v>80.221999999999994</v>
      </c>
      <c r="Q35" s="37">
        <v>83.885000000000005</v>
      </c>
      <c r="S35" s="4">
        <f t="shared" si="7"/>
        <v>77.780532673420737</v>
      </c>
      <c r="T35" s="4">
        <f t="shared" si="7"/>
        <v>78.254195037777251</v>
      </c>
      <c r="U35" s="4">
        <f t="shared" si="7"/>
        <v>77.3036282301276</v>
      </c>
      <c r="V35" s="4">
        <f t="shared" si="7"/>
        <v>78.378130691333936</v>
      </c>
      <c r="W35" s="4">
        <f t="shared" si="7"/>
        <v>80.383387365111005</v>
      </c>
      <c r="X35" s="4">
        <f t="shared" si="7"/>
        <v>79.101478026229643</v>
      </c>
      <c r="Y35" s="4" t="e">
        <f t="shared" si="7"/>
        <v>#N/A</v>
      </c>
      <c r="Z35" s="4" t="e">
        <f t="shared" si="7"/>
        <v>#N/A</v>
      </c>
      <c r="AA35" s="4" t="e">
        <f t="shared" si="7"/>
        <v>#N/A</v>
      </c>
      <c r="AB35" s="4" t="e">
        <f t="shared" si="7"/>
        <v>#N/A</v>
      </c>
      <c r="AC35" s="4">
        <f t="shared" si="7"/>
        <v>79.543517106541927</v>
      </c>
      <c r="AD35" s="4">
        <f t="shared" si="7"/>
        <v>79.652900827335301</v>
      </c>
      <c r="AE35" s="4">
        <f t="shared" si="7"/>
        <v>78.458047231819748</v>
      </c>
      <c r="AF35" s="4" t="e">
        <f t="shared" si="7"/>
        <v>#N/A</v>
      </c>
      <c r="AG35" s="4" t="e">
        <f t="shared" si="7"/>
        <v>#N/A</v>
      </c>
      <c r="AI35" s="4">
        <f t="shared" si="8"/>
        <v>-0.13453267342073616</v>
      </c>
      <c r="AJ35" s="4">
        <f t="shared" si="8"/>
        <v>0.65380496222275042</v>
      </c>
      <c r="AK35" s="4">
        <f t="shared" si="8"/>
        <v>0.83937176987240036</v>
      </c>
      <c r="AL35" s="4">
        <f t="shared" si="8"/>
        <v>0.90786930866606497</v>
      </c>
      <c r="AM35" s="4">
        <f t="shared" si="8"/>
        <v>1.4266126348889969</v>
      </c>
      <c r="AN35" s="4">
        <f t="shared" si="8"/>
        <v>2.0275219737703623</v>
      </c>
      <c r="AO35" s="4">
        <f t="shared" si="8"/>
        <v>0</v>
      </c>
      <c r="AP35" s="4">
        <f t="shared" si="8"/>
        <v>0</v>
      </c>
      <c r="AQ35" s="4">
        <f t="shared" si="8"/>
        <v>0</v>
      </c>
      <c r="AR35" s="4">
        <f t="shared" si="8"/>
        <v>0</v>
      </c>
      <c r="AS35" s="4">
        <f t="shared" si="8"/>
        <v>1.4884828934580696</v>
      </c>
      <c r="AT35" s="4">
        <f t="shared" si="8"/>
        <v>1.7500991726647044</v>
      </c>
      <c r="AU35" s="4">
        <f t="shared" si="8"/>
        <v>1.6869527681802481</v>
      </c>
      <c r="AV35" s="4">
        <f t="shared" si="8"/>
        <v>0</v>
      </c>
      <c r="AW35" s="4">
        <f t="shared" si="8"/>
        <v>0</v>
      </c>
      <c r="AY35" s="2">
        <f t="shared" si="51"/>
        <v>77.78053247164506</v>
      </c>
      <c r="AZ35" s="2">
        <f t="shared" si="9"/>
        <v>78.254195033267123</v>
      </c>
      <c r="BA35" s="2">
        <f t="shared" si="9"/>
        <v>77.30362822149219</v>
      </c>
      <c r="BB35" s="2">
        <f t="shared" si="9"/>
        <v>78.378130690019702</v>
      </c>
      <c r="BC35" s="2">
        <f t="shared" si="9"/>
        <v>80.383387364637784</v>
      </c>
      <c r="BD35" s="2">
        <f t="shared" si="9"/>
        <v>79.101478026205939</v>
      </c>
      <c r="BE35" s="2" t="e">
        <f t="shared" si="9"/>
        <v>#N/A</v>
      </c>
      <c r="BF35" s="2" t="e">
        <f t="shared" si="9"/>
        <v>#N/A</v>
      </c>
      <c r="BG35" s="2" t="e">
        <f t="shared" si="9"/>
        <v>#N/A</v>
      </c>
      <c r="BH35" s="2" t="e">
        <f t="shared" si="9"/>
        <v>#N/A</v>
      </c>
      <c r="BI35" s="2">
        <f t="shared" si="9"/>
        <v>79.543517106537422</v>
      </c>
      <c r="BJ35" s="2">
        <f t="shared" si="9"/>
        <v>79.652900827331507</v>
      </c>
      <c r="BK35" s="2">
        <f t="shared" si="9"/>
        <v>78.458047231784732</v>
      </c>
      <c r="BL35" s="2" t="e">
        <f t="shared" si="9"/>
        <v>#N/A</v>
      </c>
      <c r="BM35" s="2" t="e">
        <f t="shared" si="9"/>
        <v>#N/A</v>
      </c>
      <c r="BO35" s="2">
        <f t="shared" si="10"/>
        <v>77.646000000000001</v>
      </c>
      <c r="BP35" s="2">
        <f t="shared" si="11"/>
        <v>78.908000000000001</v>
      </c>
      <c r="BQ35" s="2">
        <f t="shared" si="12"/>
        <v>78.143000000000001</v>
      </c>
      <c r="BR35" s="2">
        <f t="shared" si="13"/>
        <v>79.286000000000001</v>
      </c>
      <c r="BS35" s="2">
        <f t="shared" si="14"/>
        <v>81.81</v>
      </c>
      <c r="BT35" s="2">
        <f t="shared" si="15"/>
        <v>81.129000000000005</v>
      </c>
      <c r="BU35" s="2" t="str">
        <f t="shared" si="16"/>
        <v/>
      </c>
      <c r="BV35" s="2" t="str">
        <f t="shared" si="17"/>
        <v/>
      </c>
      <c r="BW35" s="2" t="str">
        <f t="shared" si="18"/>
        <v/>
      </c>
      <c r="BX35" s="2" t="str">
        <f t="shared" si="19"/>
        <v/>
      </c>
      <c r="BY35" s="2">
        <f t="shared" si="20"/>
        <v>81.031999999999996</v>
      </c>
      <c r="BZ35" s="2">
        <f t="shared" si="21"/>
        <v>81.403000000000006</v>
      </c>
      <c r="CA35" s="2">
        <f t="shared" si="22"/>
        <v>80.144999999999996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77.723432082759373</v>
      </c>
      <c r="DL35" s="2">
        <f t="shared" si="41"/>
        <v>78.300346723044413</v>
      </c>
      <c r="DM35" s="2">
        <f t="shared" si="41"/>
        <v>77.390224252491677</v>
      </c>
      <c r="DN35" s="2">
        <f t="shared" si="41"/>
        <v>78.502754503956965</v>
      </c>
      <c r="DO35" s="2">
        <f t="shared" si="41"/>
        <v>80.55165794236018</v>
      </c>
      <c r="DP35" s="2">
        <f t="shared" si="41"/>
        <v>79.144780206378982</v>
      </c>
      <c r="DQ35" s="2">
        <f t="shared" si="41"/>
        <v>74.566369369369355</v>
      </c>
      <c r="DR35" s="2">
        <f t="shared" si="41"/>
        <v>73.18254414414416</v>
      </c>
      <c r="DS35" s="2">
        <f t="shared" si="41"/>
        <v>76.254936936936929</v>
      </c>
      <c r="DT35" s="2">
        <f t="shared" si="41"/>
        <v>81.21055855855856</v>
      </c>
      <c r="DU35" s="2">
        <f t="shared" si="41"/>
        <v>79.486619433198371</v>
      </c>
      <c r="DV35" s="2">
        <f t="shared" si="41"/>
        <v>79.752407692307671</v>
      </c>
      <c r="DW35" s="2">
        <f t="shared" si="41"/>
        <v>78.496749155722298</v>
      </c>
      <c r="DX35" s="2">
        <f t="shared" si="41"/>
        <v>77.942967994310123</v>
      </c>
      <c r="DY35" s="2">
        <f t="shared" si="41"/>
        <v>80.577303885630513</v>
      </c>
      <c r="EA35" s="2">
        <f t="shared" si="42"/>
        <v>79.15347051874204</v>
      </c>
      <c r="EB35" s="2">
        <f t="shared" si="42"/>
        <v>76.964614543404736</v>
      </c>
      <c r="EC35" s="2">
        <f t="shared" si="42"/>
        <v>75.012955496020382</v>
      </c>
      <c r="ED35" s="2">
        <f t="shared" si="42"/>
        <v>74.779619828878893</v>
      </c>
      <c r="EE35" s="2">
        <f t="shared" si="42"/>
        <v>75.433857398329238</v>
      </c>
      <c r="EF35" s="2">
        <f t="shared" si="42"/>
        <v>77.66807752162903</v>
      </c>
      <c r="EG35" s="2">
        <f t="shared" si="42"/>
        <v>73.607617404035381</v>
      </c>
      <c r="EH35" s="2">
        <f t="shared" si="42"/>
        <v>77.819224860509891</v>
      </c>
      <c r="EI35" s="2">
        <f t="shared" si="42"/>
        <v>76.489024844510084</v>
      </c>
      <c r="EJ35" s="2">
        <f t="shared" si="42"/>
        <v>77.90801563416062</v>
      </c>
      <c r="EK35" s="2">
        <f t="shared" si="42"/>
        <v>81.427939177991377</v>
      </c>
      <c r="EL35" s="2">
        <f t="shared" si="42"/>
        <v>76.165516139822714</v>
      </c>
      <c r="EM35" s="2">
        <f t="shared" si="42"/>
        <v>77.150712160648084</v>
      </c>
      <c r="EN35" s="2">
        <f t="shared" si="42"/>
        <v>83.439632331771975</v>
      </c>
      <c r="EO35" s="2">
        <f t="shared" si="42"/>
        <v>82.31000856627935</v>
      </c>
      <c r="EQ35" s="2">
        <f t="shared" si="43"/>
        <v>78.59540020451243</v>
      </c>
      <c r="ER35" s="2">
        <f t="shared" si="43"/>
        <v>76.772641969690511</v>
      </c>
      <c r="ES35" s="2">
        <f t="shared" si="43"/>
        <v>73.727549745749457</v>
      </c>
      <c r="ET35" s="2">
        <f t="shared" si="43"/>
        <v>74.434684188607349</v>
      </c>
      <c r="EU35" s="2">
        <f t="shared" si="43"/>
        <v>74.702830278376425</v>
      </c>
      <c r="EV35" s="2">
        <f t="shared" si="43"/>
        <v>70.273206110240864</v>
      </c>
      <c r="EW35" s="2">
        <f t="shared" si="43"/>
        <v>72.579997946470186</v>
      </c>
      <c r="EX35" s="2">
        <f t="shared" si="43"/>
        <v>76.523779860239614</v>
      </c>
      <c r="EY35" s="2">
        <f t="shared" si="43"/>
        <v>77.006784032276045</v>
      </c>
      <c r="EZ35" s="2">
        <f t="shared" si="43"/>
        <v>76.360091759122554</v>
      </c>
      <c r="FA35" s="2">
        <f t="shared" si="43"/>
        <v>79.267449114014255</v>
      </c>
      <c r="FB35" s="2">
        <f t="shared" si="43"/>
        <v>74.359422228089045</v>
      </c>
      <c r="FC35" s="2">
        <f t="shared" si="43"/>
        <v>76.62800725783822</v>
      </c>
      <c r="FD35" s="2">
        <f t="shared" si="43"/>
        <v>85.42808055492938</v>
      </c>
      <c r="FE35" s="2">
        <f t="shared" si="43"/>
        <v>83.346668431478378</v>
      </c>
      <c r="FG35" s="2">
        <f t="shared" si="44"/>
        <v>3.9929707174843072E-2</v>
      </c>
      <c r="FH35" s="2">
        <f t="shared" si="44"/>
        <v>3.4551335619713651E-2</v>
      </c>
      <c r="FI35" s="2">
        <f t="shared" si="44"/>
        <v>3.6425623451594676E-2</v>
      </c>
      <c r="FJ35" s="2">
        <f t="shared" si="44"/>
        <v>3.3472658960097317E-2</v>
      </c>
      <c r="FK35" s="2">
        <f t="shared" si="44"/>
        <v>3.2879222282233174E-2</v>
      </c>
      <c r="FL35" s="2">
        <f t="shared" si="44"/>
        <v>2.9315049550198164E-2</v>
      </c>
      <c r="FM35" s="2">
        <f t="shared" si="44"/>
        <v>2.8512735653376108E-2</v>
      </c>
      <c r="FN35" s="2">
        <f t="shared" si="44"/>
        <v>2.6549533202510512E-2</v>
      </c>
      <c r="FO35" s="2">
        <f t="shared" si="44"/>
        <v>2.8539880246750211E-2</v>
      </c>
      <c r="FP35" s="2">
        <f t="shared" si="44"/>
        <v>2.6873770660968035E-2</v>
      </c>
      <c r="FQ35" s="2">
        <f t="shared" si="44"/>
        <v>2.9310436136106122E-2</v>
      </c>
      <c r="FR35" s="2">
        <f t="shared" si="44"/>
        <v>2.774120878464139E-2</v>
      </c>
      <c r="FS35" s="2">
        <f t="shared" si="44"/>
        <v>2.8752099630500516E-2</v>
      </c>
      <c r="FT35" s="2">
        <f t="shared" si="44"/>
        <v>2.5013063379286046E-2</v>
      </c>
      <c r="FU35" s="2">
        <f t="shared" si="44"/>
        <v>2.2495636263267619E-2</v>
      </c>
      <c r="FW35" s="2">
        <f t="shared" si="53"/>
        <v>1.1237148028054068E-6</v>
      </c>
      <c r="FX35" s="2">
        <f t="shared" si="45"/>
        <v>1.8697489449642421E-6</v>
      </c>
      <c r="FY35" s="2">
        <f t="shared" si="45"/>
        <v>1.9716988386781667E-6</v>
      </c>
      <c r="FZ35" s="2">
        <f t="shared" si="45"/>
        <v>1.729875945344792E-6</v>
      </c>
      <c r="GA35" s="2">
        <f t="shared" si="45"/>
        <v>1.7455427335615195E-6</v>
      </c>
      <c r="GB35" s="2">
        <f t="shared" si="45"/>
        <v>1.6995290353877973E-6</v>
      </c>
      <c r="GC35" s="2">
        <f t="shared" si="45"/>
        <v>1.8569262097706698E-6</v>
      </c>
      <c r="GD35" s="2">
        <f t="shared" si="45"/>
        <v>2.2600298068540522E-6</v>
      </c>
      <c r="GE35" s="2">
        <f t="shared" si="45"/>
        <v>2.6684511099820211E-6</v>
      </c>
      <c r="GF35" s="2">
        <f t="shared" si="45"/>
        <v>1.8548272390035569E-6</v>
      </c>
      <c r="GG35" s="2">
        <f t="shared" si="45"/>
        <v>1.5066306124583628E-6</v>
      </c>
      <c r="GH35" s="2">
        <f t="shared" si="45"/>
        <v>1.1945839603417234E-6</v>
      </c>
      <c r="GI35" s="2">
        <f t="shared" si="45"/>
        <v>1.0218937266770849E-6</v>
      </c>
      <c r="GJ35" s="2">
        <f t="shared" si="45"/>
        <v>8.9666476903478947E-7</v>
      </c>
      <c r="GK35" s="2">
        <f t="shared" si="45"/>
        <v>7.0232613214246931E-7</v>
      </c>
      <c r="GM35" s="86">
        <f t="shared" si="54"/>
        <v>1.2998589893927897E-10</v>
      </c>
      <c r="GN35" s="86">
        <f t="shared" si="46"/>
        <v>2.465145156821495E-12</v>
      </c>
      <c r="GO35" s="86">
        <f t="shared" si="46"/>
        <v>4.7402799940707085E-12</v>
      </c>
      <c r="GP35" s="86">
        <f t="shared" si="46"/>
        <v>6.8450799569096106E-13</v>
      </c>
      <c r="GQ35" s="86">
        <f t="shared" si="46"/>
        <v>2.4292306268297371E-13</v>
      </c>
      <c r="GR35" s="86">
        <f t="shared" si="46"/>
        <v>1.1185570889476778E-14</v>
      </c>
      <c r="GS35" s="86">
        <f t="shared" si="46"/>
        <v>8.5313335916489923E-16</v>
      </c>
      <c r="GT35" s="86">
        <f t="shared" si="46"/>
        <v>4.0566559816221998E-17</v>
      </c>
      <c r="GU35" s="86">
        <f t="shared" si="46"/>
        <v>5.5223338216981752E-16</v>
      </c>
      <c r="GV35" s="86">
        <f t="shared" si="46"/>
        <v>1.2186200614180517E-16</v>
      </c>
      <c r="GW35" s="86">
        <f t="shared" si="46"/>
        <v>2.0918891740023603E-15</v>
      </c>
      <c r="GX35" s="86">
        <f t="shared" si="46"/>
        <v>1.7878492756361621E-15</v>
      </c>
      <c r="GY35" s="86">
        <f t="shared" si="46"/>
        <v>1.6923036497779099E-14</v>
      </c>
      <c r="GZ35" s="86">
        <f t="shared" si="46"/>
        <v>4.6893780801017991E-17</v>
      </c>
      <c r="HA35" s="86">
        <f t="shared" si="46"/>
        <v>1.3063913111820677E-21</v>
      </c>
      <c r="HC35" s="86">
        <f t="shared" si="58"/>
        <v>7.6114877005021078E-29</v>
      </c>
      <c r="HD35" s="86">
        <f t="shared" si="47"/>
        <v>5.2772104693352912E-31</v>
      </c>
      <c r="HE35" s="86">
        <f t="shared" si="47"/>
        <v>5.317199043813656E-32</v>
      </c>
      <c r="HF35" s="86">
        <f t="shared" si="47"/>
        <v>8.2068612846657685E-33</v>
      </c>
      <c r="HG35" s="86">
        <f t="shared" si="47"/>
        <v>8.5388074296295701E-35</v>
      </c>
      <c r="HH35" s="86">
        <f t="shared" si="47"/>
        <v>2.1264598415571442E-36</v>
      </c>
      <c r="HI35" s="86">
        <f t="shared" si="47"/>
        <v>1.1876366756765526E-37</v>
      </c>
      <c r="HJ35" s="86">
        <f t="shared" si="47"/>
        <v>1.2590782557916272E-39</v>
      </c>
      <c r="HK35" s="86">
        <f t="shared" si="47"/>
        <v>5.3232205038897595E-38</v>
      </c>
      <c r="HL35" s="86">
        <f t="shared" si="47"/>
        <v>7.1837805308268865E-43</v>
      </c>
      <c r="HM35" s="86">
        <f t="shared" si="47"/>
        <v>2.9211454899911522E-36</v>
      </c>
      <c r="HN35" s="86">
        <f t="shared" si="47"/>
        <v>5.8623226080071234E-38</v>
      </c>
      <c r="HO35" s="86">
        <f t="shared" si="47"/>
        <v>2.0941882068555064E-35</v>
      </c>
      <c r="HP35" s="86">
        <f t="shared" si="47"/>
        <v>7.6067213323961736E-41</v>
      </c>
      <c r="HQ35" s="86">
        <f t="shared" si="47"/>
        <v>3.678619662172862E-50</v>
      </c>
      <c r="HS35" s="86">
        <f t="shared" si="55"/>
        <v>6.2968823739145614E-117</v>
      </c>
      <c r="HT35" s="86">
        <f t="shared" si="48"/>
        <v>9.4218771169064583E-119</v>
      </c>
      <c r="HU35" s="86">
        <f t="shared" si="48"/>
        <v>2.4561426594704869E-124</v>
      </c>
      <c r="HV35" s="86">
        <f t="shared" si="48"/>
        <v>4.3204221842780902E-128</v>
      </c>
      <c r="HW35" s="86">
        <f t="shared" si="48"/>
        <v>8.0236854774856685E-138</v>
      </c>
      <c r="HX35" s="86">
        <f t="shared" si="48"/>
        <v>1.1201957705139258E-143</v>
      </c>
      <c r="HY35" s="86">
        <f t="shared" si="48"/>
        <v>1.312333247127898E-150</v>
      </c>
      <c r="HZ35" s="86">
        <f t="shared" si="48"/>
        <v>2.015597909048288E-156</v>
      </c>
      <c r="IA35" s="86">
        <f t="shared" si="48"/>
        <v>5.8403529732882651E-151</v>
      </c>
      <c r="IB35" s="86">
        <f t="shared" si="48"/>
        <v>8.1787080400094528E-175</v>
      </c>
      <c r="IC35" s="86">
        <f t="shared" si="48"/>
        <v>3.8329881478919197E-147</v>
      </c>
      <c r="ID35" s="86">
        <f t="shared" si="48"/>
        <v>1.231830607631306E-154</v>
      </c>
      <c r="IE35" s="86">
        <f t="shared" si="48"/>
        <v>1.7475982958977808E-143</v>
      </c>
      <c r="IF35" s="86">
        <f t="shared" si="48"/>
        <v>6.5182882589926277E-114</v>
      </c>
      <c r="IG35" s="86">
        <f t="shared" si="48"/>
        <v>5.063298557288995E-80</v>
      </c>
      <c r="II35" s="86">
        <f t="shared" si="56"/>
        <v>2.5977966798892801E-280</v>
      </c>
      <c r="IJ35" s="86">
        <f t="shared" si="49"/>
        <v>2.5790500347445519E-284</v>
      </c>
      <c r="IK35" s="86">
        <f t="shared" si="49"/>
        <v>1.4341146086098993E-298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0</v>
      </c>
      <c r="IW35" s="86">
        <f t="shared" si="49"/>
        <v>5.5569174077714488E-149</v>
      </c>
      <c r="IY35" s="86">
        <f t="shared" si="57"/>
        <v>1.2998589893927897E-10</v>
      </c>
      <c r="IZ35" s="86">
        <f t="shared" si="50"/>
        <v>2.465145156821495E-12</v>
      </c>
      <c r="JA35" s="86">
        <f t="shared" si="50"/>
        <v>4.7402799940707085E-12</v>
      </c>
      <c r="JB35" s="86">
        <f t="shared" si="50"/>
        <v>6.8450799569096106E-13</v>
      </c>
      <c r="JC35" s="86">
        <f t="shared" si="50"/>
        <v>2.4292306268297371E-13</v>
      </c>
      <c r="JD35" s="86">
        <f t="shared" si="50"/>
        <v>1.1185570889476778E-14</v>
      </c>
      <c r="JE35" s="86">
        <f t="shared" si="50"/>
        <v>8.5313335916489923E-16</v>
      </c>
      <c r="JF35" s="86">
        <f t="shared" si="50"/>
        <v>4.0566559816221998E-17</v>
      </c>
      <c r="JG35" s="86">
        <f t="shared" si="50"/>
        <v>5.5223338216981752E-16</v>
      </c>
      <c r="JH35" s="86">
        <f t="shared" si="50"/>
        <v>1.2186200614180517E-16</v>
      </c>
      <c r="JI35" s="86">
        <f t="shared" si="50"/>
        <v>2.0918891740023603E-15</v>
      </c>
      <c r="JJ35" s="86">
        <f t="shared" si="50"/>
        <v>1.7878492756361621E-15</v>
      </c>
      <c r="JK35" s="86">
        <f t="shared" si="50"/>
        <v>1.6923036497779099E-14</v>
      </c>
      <c r="JL35" s="86">
        <f t="shared" si="50"/>
        <v>4.6893780801017991E-17</v>
      </c>
      <c r="JM35" s="86">
        <f t="shared" si="50"/>
        <v>1.3063913111820677E-21</v>
      </c>
    </row>
    <row r="36" spans="2:273" x14ac:dyDescent="0.25">
      <c r="B36" s="2">
        <v>9</v>
      </c>
      <c r="C36" s="37">
        <v>78.091999999999999</v>
      </c>
      <c r="D36" s="37">
        <v>78</v>
      </c>
      <c r="E36" s="37">
        <v>76.793999999999997</v>
      </c>
      <c r="F36" s="37">
        <v>79.650999999999996</v>
      </c>
      <c r="G36" s="37">
        <v>81.174999999999997</v>
      </c>
      <c r="H36" s="37">
        <v>80.968000000000004</v>
      </c>
      <c r="I36" s="37">
        <v>75.742000000000004</v>
      </c>
      <c r="J36" s="37">
        <v>75.855000000000004</v>
      </c>
      <c r="K36" s="37">
        <v>78.613</v>
      </c>
      <c r="L36" s="37">
        <v>83.677000000000007</v>
      </c>
      <c r="M36" s="37">
        <v>81.564999999999998</v>
      </c>
      <c r="N36" s="37">
        <v>80.322999999999993</v>
      </c>
      <c r="O36" s="37">
        <v>80.209999999999994</v>
      </c>
      <c r="P36" s="37">
        <v>80.524000000000001</v>
      </c>
      <c r="Q36" s="37">
        <v>83.049000000000007</v>
      </c>
      <c r="R36" s="108"/>
      <c r="S36" s="4">
        <f t="shared" si="7"/>
        <v>77.958257568979732</v>
      </c>
      <c r="T36" s="4">
        <f t="shared" si="7"/>
        <v>78.366982903009799</v>
      </c>
      <c r="U36" s="4">
        <f t="shared" si="7"/>
        <v>77.440485531802537</v>
      </c>
      <c r="V36" s="4">
        <f t="shared" si="7"/>
        <v>78.456090564323176</v>
      </c>
      <c r="W36" s="4">
        <f t="shared" si="7"/>
        <v>80.395757630616188</v>
      </c>
      <c r="X36" s="4">
        <f t="shared" si="7"/>
        <v>79.159729893673045</v>
      </c>
      <c r="Y36" s="4">
        <f t="shared" si="7"/>
        <v>74.694331977627584</v>
      </c>
      <c r="Z36" s="4" t="e">
        <f t="shared" si="7"/>
        <v>#N/A</v>
      </c>
      <c r="AA36" s="4">
        <f t="shared" si="7"/>
        <v>76.433661021950456</v>
      </c>
      <c r="AB36" s="4" t="e">
        <f t="shared" si="7"/>
        <v>#N/A</v>
      </c>
      <c r="AC36" s="4">
        <f t="shared" si="7"/>
        <v>79.65054676095599</v>
      </c>
      <c r="AD36" s="4">
        <f t="shared" si="7"/>
        <v>79.77546209075625</v>
      </c>
      <c r="AE36" s="4">
        <f t="shared" si="7"/>
        <v>78.611314758341138</v>
      </c>
      <c r="AF36" s="4" t="e">
        <f t="shared" si="7"/>
        <v>#N/A</v>
      </c>
      <c r="AG36" s="4" t="e">
        <f t="shared" si="7"/>
        <v>#N/A</v>
      </c>
      <c r="AI36" s="4">
        <f t="shared" si="8"/>
        <v>0.13374243102026639</v>
      </c>
      <c r="AJ36" s="4">
        <f t="shared" si="8"/>
        <v>-0.36698290300979863</v>
      </c>
      <c r="AK36" s="4">
        <f t="shared" si="8"/>
        <v>-0.64648553180253998</v>
      </c>
      <c r="AL36" s="4">
        <f t="shared" si="8"/>
        <v>1.19490943567682</v>
      </c>
      <c r="AM36" s="4">
        <f t="shared" si="8"/>
        <v>0.77924236938380886</v>
      </c>
      <c r="AN36" s="4">
        <f t="shared" si="8"/>
        <v>1.8082701063269582</v>
      </c>
      <c r="AO36" s="4">
        <f t="shared" si="8"/>
        <v>1.0476680223724202</v>
      </c>
      <c r="AP36" s="4">
        <f t="shared" si="8"/>
        <v>0</v>
      </c>
      <c r="AQ36" s="4">
        <f t="shared" si="8"/>
        <v>2.1793389780495431</v>
      </c>
      <c r="AR36" s="4">
        <f t="shared" si="8"/>
        <v>0</v>
      </c>
      <c r="AS36" s="4">
        <f t="shared" si="8"/>
        <v>1.9144532390440077</v>
      </c>
      <c r="AT36" s="4">
        <f t="shared" si="8"/>
        <v>0.54753790924374357</v>
      </c>
      <c r="AU36" s="4">
        <f t="shared" si="8"/>
        <v>1.5986852416588562</v>
      </c>
      <c r="AV36" s="4">
        <f t="shared" si="8"/>
        <v>0</v>
      </c>
      <c r="AW36" s="4">
        <f t="shared" si="8"/>
        <v>0</v>
      </c>
      <c r="AY36" s="2">
        <f t="shared" si="51"/>
        <v>77.958257152528034</v>
      </c>
      <c r="AZ36" s="2">
        <f t="shared" si="9"/>
        <v>78.366982892296903</v>
      </c>
      <c r="BA36" s="2">
        <f t="shared" si="9"/>
        <v>77.44048551159463</v>
      </c>
      <c r="BB36" s="2">
        <f t="shared" si="9"/>
        <v>78.456090561048796</v>
      </c>
      <c r="BC36" s="2">
        <f t="shared" si="9"/>
        <v>80.395757629388541</v>
      </c>
      <c r="BD36" s="2">
        <f t="shared" si="9"/>
        <v>79.159729893605132</v>
      </c>
      <c r="BE36" s="2">
        <f t="shared" si="9"/>
        <v>74.694331977621516</v>
      </c>
      <c r="BF36" s="2" t="e">
        <f t="shared" si="9"/>
        <v>#N/A</v>
      </c>
      <c r="BG36" s="2">
        <f t="shared" si="9"/>
        <v>76.433661021946548</v>
      </c>
      <c r="BH36" s="2" t="e">
        <f t="shared" si="9"/>
        <v>#N/A</v>
      </c>
      <c r="BI36" s="2">
        <f t="shared" si="9"/>
        <v>79.650546760942134</v>
      </c>
      <c r="BJ36" s="2">
        <f t="shared" si="9"/>
        <v>79.775462090744711</v>
      </c>
      <c r="BK36" s="2">
        <f t="shared" si="9"/>
        <v>78.611314758243154</v>
      </c>
      <c r="BL36" s="2" t="e">
        <f t="shared" si="9"/>
        <v>#N/A</v>
      </c>
      <c r="BM36" s="2" t="e">
        <f t="shared" si="9"/>
        <v>#N/A</v>
      </c>
      <c r="BO36" s="2">
        <f t="shared" si="10"/>
        <v>78.091999999999999</v>
      </c>
      <c r="BP36" s="2">
        <f t="shared" si="11"/>
        <v>78</v>
      </c>
      <c r="BQ36" s="2">
        <f t="shared" si="12"/>
        <v>76.793999999999997</v>
      </c>
      <c r="BR36" s="2">
        <f t="shared" si="13"/>
        <v>79.650999999999996</v>
      </c>
      <c r="BS36" s="2">
        <f t="shared" si="14"/>
        <v>81.174999999999997</v>
      </c>
      <c r="BT36" s="2">
        <f t="shared" si="15"/>
        <v>80.968000000000004</v>
      </c>
      <c r="BU36" s="2">
        <f t="shared" si="16"/>
        <v>75.742000000000004</v>
      </c>
      <c r="BV36" s="2" t="str">
        <f t="shared" si="17"/>
        <v/>
      </c>
      <c r="BW36" s="2">
        <f t="shared" si="18"/>
        <v>78.613</v>
      </c>
      <c r="BX36" s="2" t="str">
        <f t="shared" si="19"/>
        <v/>
      </c>
      <c r="BY36" s="2">
        <f t="shared" si="20"/>
        <v>81.564999999999998</v>
      </c>
      <c r="BZ36" s="2">
        <f t="shared" si="21"/>
        <v>80.322999999999993</v>
      </c>
      <c r="CA36" s="2">
        <f t="shared" si="22"/>
        <v>80.209999999999994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77.908279420900527</v>
      </c>
      <c r="DL36" s="2">
        <f t="shared" si="41"/>
        <v>78.426041226215659</v>
      </c>
      <c r="DM36" s="2">
        <f t="shared" si="41"/>
        <v>77.544750830564766</v>
      </c>
      <c r="DN36" s="2">
        <f t="shared" si="41"/>
        <v>78.599206574291628</v>
      </c>
      <c r="DO36" s="2">
        <f t="shared" si="41"/>
        <v>80.585120870810059</v>
      </c>
      <c r="DP36" s="2">
        <f t="shared" si="41"/>
        <v>79.213968480300181</v>
      </c>
      <c r="DQ36" s="2">
        <f t="shared" si="41"/>
        <v>74.732514935988604</v>
      </c>
      <c r="DR36" s="2">
        <f t="shared" si="41"/>
        <v>73.402505405405421</v>
      </c>
      <c r="DS36" s="2">
        <f t="shared" si="41"/>
        <v>76.435201991465135</v>
      </c>
      <c r="DT36" s="2">
        <f t="shared" si="41"/>
        <v>81.303779279279283</v>
      </c>
      <c r="DU36" s="2">
        <f t="shared" si="41"/>
        <v>79.596504869241699</v>
      </c>
      <c r="DV36" s="2">
        <f t="shared" si="41"/>
        <v>79.891596761133584</v>
      </c>
      <c r="DW36" s="2">
        <f t="shared" si="41"/>
        <v>78.661983489681035</v>
      </c>
      <c r="DX36" s="2">
        <f t="shared" si="41"/>
        <v>78.137878141299211</v>
      </c>
      <c r="DY36" s="2">
        <f t="shared" si="41"/>
        <v>80.626739186217037</v>
      </c>
      <c r="EA36" s="2">
        <f t="shared" si="42"/>
        <v>79.054204379665947</v>
      </c>
      <c r="EB36" s="2">
        <f t="shared" si="42"/>
        <v>76.861961894024802</v>
      </c>
      <c r="EC36" s="2">
        <f t="shared" si="42"/>
        <v>74.925090568589695</v>
      </c>
      <c r="ED36" s="2">
        <f t="shared" si="42"/>
        <v>74.687229566904833</v>
      </c>
      <c r="EE36" s="2">
        <f t="shared" si="42"/>
        <v>75.315899767395322</v>
      </c>
      <c r="EF36" s="2">
        <f t="shared" si="42"/>
        <v>77.522223069212913</v>
      </c>
      <c r="EG36" s="2">
        <f t="shared" si="42"/>
        <v>73.507898282831874</v>
      </c>
      <c r="EH36" s="2">
        <f t="shared" si="42"/>
        <v>77.680176001451173</v>
      </c>
      <c r="EI36" s="2">
        <f t="shared" si="42"/>
        <v>76.385775667691973</v>
      </c>
      <c r="EJ36" s="2">
        <f t="shared" si="42"/>
        <v>77.791042700801228</v>
      </c>
      <c r="EK36" s="2">
        <f t="shared" si="42"/>
        <v>81.28291436029167</v>
      </c>
      <c r="EL36" s="2">
        <f t="shared" si="42"/>
        <v>76.063450242515472</v>
      </c>
      <c r="EM36" s="2">
        <f t="shared" si="42"/>
        <v>77.050341635783823</v>
      </c>
      <c r="EN36" s="2">
        <f t="shared" si="42"/>
        <v>83.324068605049703</v>
      </c>
      <c r="EO36" s="2">
        <f t="shared" si="42"/>
        <v>82.205243986874919</v>
      </c>
      <c r="EQ36" s="2">
        <f t="shared" si="43"/>
        <v>78.500818447379899</v>
      </c>
      <c r="ER36" s="2">
        <f t="shared" si="43"/>
        <v>76.6719133693571</v>
      </c>
      <c r="ES36" s="2">
        <f t="shared" si="43"/>
        <v>73.651782437122776</v>
      </c>
      <c r="ET36" s="2">
        <f t="shared" si="43"/>
        <v>74.345604426348075</v>
      </c>
      <c r="EU36" s="2">
        <f t="shared" si="43"/>
        <v>74.592021227992532</v>
      </c>
      <c r="EV36" s="2">
        <f t="shared" si="43"/>
        <v>70.198668629157225</v>
      </c>
      <c r="EW36" s="2">
        <f t="shared" si="43"/>
        <v>72.490272872123199</v>
      </c>
      <c r="EX36" s="2">
        <f t="shared" si="43"/>
        <v>76.397382994425143</v>
      </c>
      <c r="EY36" s="2">
        <f t="shared" si="43"/>
        <v>76.898061967176545</v>
      </c>
      <c r="EZ36" s="2">
        <f t="shared" si="43"/>
        <v>76.258244811994174</v>
      </c>
      <c r="FA36" s="2">
        <f t="shared" si="43"/>
        <v>79.143380920874918</v>
      </c>
      <c r="FB36" s="2">
        <f t="shared" si="43"/>
        <v>74.274736524040307</v>
      </c>
      <c r="FC36" s="2">
        <f t="shared" si="43"/>
        <v>76.532548614178197</v>
      </c>
      <c r="FD36" s="2">
        <f t="shared" si="43"/>
        <v>85.293624059277008</v>
      </c>
      <c r="FE36" s="2">
        <f t="shared" si="43"/>
        <v>83.229626907690914</v>
      </c>
      <c r="FG36" s="2">
        <f t="shared" si="44"/>
        <v>4.3614036929621264E-2</v>
      </c>
      <c r="FH36" s="2">
        <f t="shared" si="44"/>
        <v>3.7758918667012552E-2</v>
      </c>
      <c r="FI36" s="2">
        <f t="shared" si="44"/>
        <v>3.9800033495810593E-2</v>
      </c>
      <c r="FJ36" s="2">
        <f t="shared" si="44"/>
        <v>3.6583897346009503E-2</v>
      </c>
      <c r="FK36" s="2">
        <f t="shared" si="44"/>
        <v>3.59373524546205E-2</v>
      </c>
      <c r="FL36" s="2">
        <f t="shared" si="44"/>
        <v>3.2052659297088094E-2</v>
      </c>
      <c r="FM36" s="2">
        <f t="shared" si="44"/>
        <v>3.1177827202670882E-2</v>
      </c>
      <c r="FN36" s="2">
        <f t="shared" si="44"/>
        <v>2.9036608422566272E-2</v>
      </c>
      <c r="FO36" s="2">
        <f t="shared" si="44"/>
        <v>3.1207427503318157E-2</v>
      </c>
      <c r="FP36" s="2">
        <f t="shared" si="44"/>
        <v>2.9390302373501407E-2</v>
      </c>
      <c r="FQ36" s="2">
        <f t="shared" si="44"/>
        <v>3.2047629279542723E-2</v>
      </c>
      <c r="FR36" s="2">
        <f t="shared" si="44"/>
        <v>3.0336437464984167E-2</v>
      </c>
      <c r="FS36" s="2">
        <f t="shared" si="44"/>
        <v>3.1438840544204108E-2</v>
      </c>
      <c r="FT36" s="2">
        <f t="shared" si="44"/>
        <v>2.7360252436126557E-2</v>
      </c>
      <c r="FU36" s="2">
        <f t="shared" si="44"/>
        <v>2.46125570930683E-2</v>
      </c>
      <c r="FW36" s="2">
        <f t="shared" si="53"/>
        <v>1.2321286463794997E-6</v>
      </c>
      <c r="FX36" s="2">
        <f t="shared" si="45"/>
        <v>2.050138580590505E-6</v>
      </c>
      <c r="FY36" s="2">
        <f t="shared" si="45"/>
        <v>2.1619243747173354E-6</v>
      </c>
      <c r="FZ36" s="2">
        <f t="shared" si="45"/>
        <v>1.8967709395409685E-6</v>
      </c>
      <c r="GA36" s="2">
        <f t="shared" si="45"/>
        <v>1.9139492254642873E-6</v>
      </c>
      <c r="GB36" s="2">
        <f t="shared" si="45"/>
        <v>1.8634962254621695E-6</v>
      </c>
      <c r="GC36" s="2">
        <f t="shared" si="45"/>
        <v>2.0360787360909568E-6</v>
      </c>
      <c r="GD36" s="2">
        <f t="shared" si="45"/>
        <v>2.478072865521235E-6</v>
      </c>
      <c r="GE36" s="2">
        <f t="shared" si="45"/>
        <v>2.9258977063047554E-6</v>
      </c>
      <c r="GF36" s="2">
        <f t="shared" si="45"/>
        <v>2.0337772612346416E-6</v>
      </c>
      <c r="GG36" s="2">
        <f t="shared" si="45"/>
        <v>1.6519873760745118E-6</v>
      </c>
      <c r="GH36" s="2">
        <f t="shared" si="45"/>
        <v>1.3098351150168669E-6</v>
      </c>
      <c r="GI36" s="2">
        <f t="shared" si="45"/>
        <v>1.1204840796078841E-6</v>
      </c>
      <c r="GJ36" s="2">
        <f t="shared" si="45"/>
        <v>9.8317328344346763E-7</v>
      </c>
      <c r="GK36" s="2">
        <f t="shared" si="45"/>
        <v>7.7008523829546698E-7</v>
      </c>
      <c r="GM36" s="86">
        <f t="shared" si="54"/>
        <v>2.7290086286245454E-10</v>
      </c>
      <c r="GN36" s="86">
        <f t="shared" si="46"/>
        <v>5.9574565315884168E-12</v>
      </c>
      <c r="GO36" s="86">
        <f t="shared" si="46"/>
        <v>1.128768575080113E-11</v>
      </c>
      <c r="GP36" s="86">
        <f t="shared" si="46"/>
        <v>1.7353035659265072E-12</v>
      </c>
      <c r="GQ36" s="86">
        <f t="shared" si="46"/>
        <v>6.413070494947916E-13</v>
      </c>
      <c r="GR36" s="86">
        <f t="shared" si="46"/>
        <v>3.26146022446528E-14</v>
      </c>
      <c r="GS36" s="86">
        <f t="shared" si="46"/>
        <v>2.7544432087540664E-15</v>
      </c>
      <c r="GT36" s="86">
        <f t="shared" si="46"/>
        <v>1.4556080169657199E-16</v>
      </c>
      <c r="GU36" s="86">
        <f t="shared" si="46"/>
        <v>1.8173225013176979E-15</v>
      </c>
      <c r="GV36" s="86">
        <f t="shared" si="46"/>
        <v>4.1904265303838496E-16</v>
      </c>
      <c r="GW36" s="86">
        <f t="shared" si="46"/>
        <v>6.5575896321558229E-15</v>
      </c>
      <c r="GX36" s="86">
        <f t="shared" si="46"/>
        <v>5.5413242263401839E-15</v>
      </c>
      <c r="GY36" s="86">
        <f t="shared" si="46"/>
        <v>4.8185468642277665E-14</v>
      </c>
      <c r="GZ36" s="86">
        <f t="shared" si="46"/>
        <v>1.6374385258794813E-16</v>
      </c>
      <c r="HA36" s="86">
        <f t="shared" si="46"/>
        <v>6.7806478837485076E-21</v>
      </c>
      <c r="HC36" s="86">
        <f t="shared" si="58"/>
        <v>3.6265139870016248E-28</v>
      </c>
      <c r="HD36" s="86">
        <f t="shared" si="47"/>
        <v>2.8762454293439748E-30</v>
      </c>
      <c r="HE36" s="86">
        <f t="shared" si="47"/>
        <v>3.1337077919865879E-31</v>
      </c>
      <c r="HF36" s="86">
        <f t="shared" si="47"/>
        <v>5.0123207214301451E-32</v>
      </c>
      <c r="HG36" s="86">
        <f t="shared" si="47"/>
        <v>5.8998228728977932E-34</v>
      </c>
      <c r="HH36" s="86">
        <f t="shared" si="47"/>
        <v>1.5912109958422996E-35</v>
      </c>
      <c r="HI36" s="86">
        <f t="shared" si="47"/>
        <v>9.8070833654997673E-37</v>
      </c>
      <c r="HJ36" s="86">
        <f t="shared" si="47"/>
        <v>1.1914022948253819E-38</v>
      </c>
      <c r="HK36" s="86">
        <f t="shared" si="47"/>
        <v>4.6454857235631909E-37</v>
      </c>
      <c r="HL36" s="86">
        <f t="shared" si="47"/>
        <v>8.1935493140036482E-42</v>
      </c>
      <c r="HM36" s="86">
        <f t="shared" si="47"/>
        <v>2.205717769918025E-35</v>
      </c>
      <c r="HN36" s="86">
        <f t="shared" si="47"/>
        <v>4.7071647304763463E-37</v>
      </c>
      <c r="HO36" s="86">
        <f t="shared" si="47"/>
        <v>1.4152727568168227E-34</v>
      </c>
      <c r="HP36" s="86">
        <f t="shared" si="47"/>
        <v>6.9350372747246427E-40</v>
      </c>
      <c r="HQ36" s="86">
        <f t="shared" si="47"/>
        <v>5.8950912173438612E-49</v>
      </c>
      <c r="HS36" s="86">
        <f t="shared" si="55"/>
        <v>5.2656801303346846E-115</v>
      </c>
      <c r="HT36" s="86">
        <f t="shared" si="48"/>
        <v>1.0011685005400038E-116</v>
      </c>
      <c r="HU36" s="86">
        <f t="shared" si="48"/>
        <v>3.3467298976271328E-122</v>
      </c>
      <c r="HV36" s="86">
        <f t="shared" si="48"/>
        <v>6.5648647475933797E-126</v>
      </c>
      <c r="HW36" s="86">
        <f t="shared" si="48"/>
        <v>1.7793999568665929E-135</v>
      </c>
      <c r="HX36" s="86">
        <f t="shared" si="48"/>
        <v>3.063562425659009E-141</v>
      </c>
      <c r="HY36" s="86">
        <f t="shared" si="48"/>
        <v>4.9035735806009311E-148</v>
      </c>
      <c r="HZ36" s="86">
        <f t="shared" si="48"/>
        <v>1.0540433652497872E-153</v>
      </c>
      <c r="IA36" s="86">
        <f t="shared" si="48"/>
        <v>2.4936222860757324E-148</v>
      </c>
      <c r="IB36" s="86">
        <f t="shared" si="48"/>
        <v>8.0029391914480178E-172</v>
      </c>
      <c r="IC36" s="86">
        <f t="shared" si="48"/>
        <v>1.1645560839672585E-144</v>
      </c>
      <c r="ID36" s="86">
        <f t="shared" si="48"/>
        <v>4.4891698286409291E-152</v>
      </c>
      <c r="IE36" s="86">
        <f t="shared" si="48"/>
        <v>3.8714743431037366E-141</v>
      </c>
      <c r="IF36" s="86">
        <f t="shared" si="48"/>
        <v>4.4087230405632409E-112</v>
      </c>
      <c r="IG36" s="86">
        <f t="shared" si="48"/>
        <v>9.3793792338646852E-79</v>
      </c>
      <c r="II36" s="86">
        <f t="shared" si="56"/>
        <v>1.3877097901959761E-276</v>
      </c>
      <c r="IJ36" s="86">
        <f t="shared" si="49"/>
        <v>2.1788150034536807E-280</v>
      </c>
      <c r="IK36" s="86">
        <f t="shared" si="49"/>
        <v>1.9869931334171779E-294</v>
      </c>
      <c r="IL36" s="86">
        <f t="shared" si="49"/>
        <v>1.9988799357210599E-304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0</v>
      </c>
      <c r="IW36" s="86">
        <f t="shared" si="49"/>
        <v>4.4587905487272877E-147</v>
      </c>
      <c r="IY36" s="86">
        <f t="shared" si="57"/>
        <v>2.7290086286245454E-10</v>
      </c>
      <c r="IZ36" s="86">
        <f t="shared" si="50"/>
        <v>5.9574565315884168E-12</v>
      </c>
      <c r="JA36" s="86">
        <f t="shared" si="50"/>
        <v>1.128768575080113E-11</v>
      </c>
      <c r="JB36" s="86">
        <f t="shared" si="50"/>
        <v>1.7353035659265072E-12</v>
      </c>
      <c r="JC36" s="86">
        <f t="shared" si="50"/>
        <v>6.413070494947916E-13</v>
      </c>
      <c r="JD36" s="86">
        <f t="shared" si="50"/>
        <v>3.26146022446528E-14</v>
      </c>
      <c r="JE36" s="86">
        <f t="shared" si="50"/>
        <v>2.7544432087540664E-15</v>
      </c>
      <c r="JF36" s="86">
        <f t="shared" si="50"/>
        <v>1.4556080169657199E-16</v>
      </c>
      <c r="JG36" s="86">
        <f t="shared" si="50"/>
        <v>1.8173225013176979E-15</v>
      </c>
      <c r="JH36" s="86">
        <f t="shared" si="50"/>
        <v>4.1904265303838496E-16</v>
      </c>
      <c r="JI36" s="86">
        <f t="shared" si="50"/>
        <v>6.5575896321558229E-15</v>
      </c>
      <c r="JJ36" s="86">
        <f t="shared" si="50"/>
        <v>5.5413242263401839E-15</v>
      </c>
      <c r="JK36" s="86">
        <f t="shared" si="50"/>
        <v>4.8185468642277665E-14</v>
      </c>
      <c r="JL36" s="86">
        <f t="shared" si="50"/>
        <v>1.6374385258794813E-16</v>
      </c>
      <c r="JM36" s="86">
        <f t="shared" si="50"/>
        <v>6.7806478837485076E-21</v>
      </c>
    </row>
    <row r="37" spans="2:273" x14ac:dyDescent="0.25">
      <c r="B37" s="2">
        <v>10</v>
      </c>
      <c r="C37" s="37">
        <v>77.584999999999994</v>
      </c>
      <c r="D37" s="37">
        <v>79.277000000000001</v>
      </c>
      <c r="E37" s="37">
        <v>77.27</v>
      </c>
      <c r="F37" s="37">
        <v>80.063000000000002</v>
      </c>
      <c r="G37" s="37">
        <v>81.031999999999996</v>
      </c>
      <c r="H37" s="37">
        <v>80.887</v>
      </c>
      <c r="I37" s="37">
        <v>76.144999999999996</v>
      </c>
      <c r="J37" s="37">
        <v>75.694000000000003</v>
      </c>
      <c r="K37" s="37">
        <v>77.305999999999997</v>
      </c>
      <c r="L37" s="37">
        <v>82.531999999999996</v>
      </c>
      <c r="M37" s="37">
        <v>80.677000000000007</v>
      </c>
      <c r="N37" s="37">
        <v>80.468000000000004</v>
      </c>
      <c r="O37" s="37">
        <v>80.064999999999998</v>
      </c>
      <c r="P37" s="37">
        <v>80.840999999999994</v>
      </c>
      <c r="Q37" s="37">
        <v>82.82</v>
      </c>
      <c r="S37" s="4">
        <f t="shared" si="7"/>
        <v>78.134167586179885</v>
      </c>
      <c r="T37" s="4">
        <f t="shared" si="7"/>
        <v>78.477794951422993</v>
      </c>
      <c r="U37" s="4">
        <f t="shared" si="7"/>
        <v>77.574852660741826</v>
      </c>
      <c r="V37" s="4">
        <f t="shared" si="7"/>
        <v>78.531738516415629</v>
      </c>
      <c r="W37" s="4">
        <f t="shared" si="7"/>
        <v>80.405722518291583</v>
      </c>
      <c r="X37" s="4">
        <f t="shared" si="7"/>
        <v>79.2163343813057</v>
      </c>
      <c r="Y37" s="4">
        <f t="shared" si="7"/>
        <v>74.847857751444664</v>
      </c>
      <c r="Z37" s="4" t="e">
        <f t="shared" si="7"/>
        <v>#N/A</v>
      </c>
      <c r="AA37" s="4">
        <f t="shared" si="7"/>
        <v>76.604110222637274</v>
      </c>
      <c r="AB37" s="4">
        <f t="shared" si="7"/>
        <v>81.277361343334064</v>
      </c>
      <c r="AC37" s="4">
        <f t="shared" si="7"/>
        <v>79.756533623672951</v>
      </c>
      <c r="AD37" s="4">
        <f t="shared" si="7"/>
        <v>79.895816819178734</v>
      </c>
      <c r="AE37" s="4">
        <f t="shared" si="7"/>
        <v>78.762700429000532</v>
      </c>
      <c r="AF37" s="4" t="e">
        <f t="shared" si="7"/>
        <v>#N/A</v>
      </c>
      <c r="AG37" s="4" t="e">
        <f t="shared" si="7"/>
        <v>#N/A</v>
      </c>
      <c r="AI37" s="4">
        <f t="shared" si="8"/>
        <v>-0.54916758617989103</v>
      </c>
      <c r="AJ37" s="4">
        <f t="shared" si="8"/>
        <v>0.79920504857700791</v>
      </c>
      <c r="AK37" s="4">
        <f t="shared" si="8"/>
        <v>-0.3048526607418296</v>
      </c>
      <c r="AL37" s="4">
        <f t="shared" si="8"/>
        <v>1.5312614835843732</v>
      </c>
      <c r="AM37" s="4">
        <f t="shared" si="8"/>
        <v>0.62627748170841357</v>
      </c>
      <c r="AN37" s="4">
        <f t="shared" si="8"/>
        <v>1.6706656186943007</v>
      </c>
      <c r="AO37" s="4">
        <f t="shared" si="8"/>
        <v>1.2971422485553319</v>
      </c>
      <c r="AP37" s="4">
        <f t="shared" si="8"/>
        <v>0</v>
      </c>
      <c r="AQ37" s="4">
        <f t="shared" si="8"/>
        <v>0.70188977736272307</v>
      </c>
      <c r="AR37" s="4">
        <f t="shared" si="8"/>
        <v>1.2546386566659322</v>
      </c>
      <c r="AS37" s="4">
        <f t="shared" si="8"/>
        <v>0.92046637632705597</v>
      </c>
      <c r="AT37" s="4">
        <f t="shared" si="8"/>
        <v>0.57218318082126984</v>
      </c>
      <c r="AU37" s="4">
        <f t="shared" si="8"/>
        <v>1.302299570999466</v>
      </c>
      <c r="AV37" s="4">
        <f t="shared" si="8"/>
        <v>0</v>
      </c>
      <c r="AW37" s="4">
        <f t="shared" si="8"/>
        <v>0</v>
      </c>
      <c r="AY37" s="2">
        <f t="shared" si="51"/>
        <v>78.134166737700582</v>
      </c>
      <c r="AZ37" s="2">
        <f t="shared" si="9"/>
        <v>78.477794926368716</v>
      </c>
      <c r="BA37" s="2">
        <f t="shared" si="9"/>
        <v>77.574852614175569</v>
      </c>
      <c r="BB37" s="2">
        <f t="shared" si="9"/>
        <v>78.531738508390703</v>
      </c>
      <c r="BC37" s="2">
        <f t="shared" si="9"/>
        <v>80.405722515161258</v>
      </c>
      <c r="BD37" s="2">
        <f t="shared" si="9"/>
        <v>79.216334381114763</v>
      </c>
      <c r="BE37" s="2">
        <f t="shared" si="9"/>
        <v>74.847857751425792</v>
      </c>
      <c r="BF37" s="2" t="e">
        <f t="shared" si="9"/>
        <v>#N/A</v>
      </c>
      <c r="BG37" s="2">
        <f t="shared" si="9"/>
        <v>76.604110222624897</v>
      </c>
      <c r="BH37" s="2">
        <f t="shared" si="9"/>
        <v>81.27736134333108</v>
      </c>
      <c r="BI37" s="2">
        <f t="shared" si="9"/>
        <v>79.756533623631128</v>
      </c>
      <c r="BJ37" s="2">
        <f t="shared" si="9"/>
        <v>79.895816819144272</v>
      </c>
      <c r="BK37" s="2">
        <f t="shared" si="9"/>
        <v>78.762700428731264</v>
      </c>
      <c r="BL37" s="2" t="e">
        <f t="shared" si="9"/>
        <v>#N/A</v>
      </c>
      <c r="BM37" s="2" t="e">
        <f t="shared" si="9"/>
        <v>#N/A</v>
      </c>
      <c r="BO37" s="2">
        <f t="shared" si="10"/>
        <v>77.584999999999994</v>
      </c>
      <c r="BP37" s="2">
        <f t="shared" si="11"/>
        <v>79.277000000000001</v>
      </c>
      <c r="BQ37" s="2">
        <f t="shared" si="12"/>
        <v>77.27</v>
      </c>
      <c r="BR37" s="2">
        <f t="shared" si="13"/>
        <v>80.063000000000002</v>
      </c>
      <c r="BS37" s="2">
        <f t="shared" si="14"/>
        <v>81.031999999999996</v>
      </c>
      <c r="BT37" s="2">
        <f t="shared" si="15"/>
        <v>80.887</v>
      </c>
      <c r="BU37" s="2">
        <f t="shared" si="16"/>
        <v>76.144999999999996</v>
      </c>
      <c r="BV37" s="2" t="str">
        <f t="shared" si="17"/>
        <v/>
      </c>
      <c r="BW37" s="2">
        <f t="shared" si="18"/>
        <v>77.305999999999997</v>
      </c>
      <c r="BX37" s="2">
        <f t="shared" si="19"/>
        <v>82.531999999999996</v>
      </c>
      <c r="BY37" s="2">
        <f t="shared" si="20"/>
        <v>80.677000000000007</v>
      </c>
      <c r="BZ37" s="2">
        <f t="shared" si="21"/>
        <v>80.468000000000004</v>
      </c>
      <c r="CA37" s="2">
        <f t="shared" si="22"/>
        <v>80.064999999999998</v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78.093126759041681</v>
      </c>
      <c r="DL37" s="2">
        <f t="shared" si="41"/>
        <v>78.551735729386905</v>
      </c>
      <c r="DM37" s="2">
        <f t="shared" si="41"/>
        <v>77.699277408637855</v>
      </c>
      <c r="DN37" s="2">
        <f t="shared" si="41"/>
        <v>78.695658644626278</v>
      </c>
      <c r="DO37" s="2">
        <f t="shared" si="41"/>
        <v>80.618583799259952</v>
      </c>
      <c r="DP37" s="2">
        <f t="shared" si="41"/>
        <v>79.28315675422138</v>
      </c>
      <c r="DQ37" s="2">
        <f t="shared" si="41"/>
        <v>74.898660502607854</v>
      </c>
      <c r="DR37" s="2">
        <f t="shared" si="41"/>
        <v>73.622466666666682</v>
      </c>
      <c r="DS37" s="2">
        <f t="shared" si="41"/>
        <v>76.615467045993341</v>
      </c>
      <c r="DT37" s="2">
        <f t="shared" si="41"/>
        <v>81.397000000000006</v>
      </c>
      <c r="DU37" s="2">
        <f t="shared" si="41"/>
        <v>79.706390305285026</v>
      </c>
      <c r="DV37" s="2">
        <f t="shared" si="41"/>
        <v>80.030785829959498</v>
      </c>
      <c r="DW37" s="2">
        <f t="shared" si="41"/>
        <v>78.827217823639756</v>
      </c>
      <c r="DX37" s="2">
        <f t="shared" si="41"/>
        <v>78.332788288288313</v>
      </c>
      <c r="DY37" s="2">
        <f t="shared" si="41"/>
        <v>80.676174486803546</v>
      </c>
      <c r="EA37" s="2">
        <f t="shared" si="42"/>
        <v>78.95493824058984</v>
      </c>
      <c r="EB37" s="2">
        <f t="shared" si="42"/>
        <v>76.759309244644868</v>
      </c>
      <c r="EC37" s="2">
        <f t="shared" si="42"/>
        <v>74.837225641159009</v>
      </c>
      <c r="ED37" s="2">
        <f t="shared" si="42"/>
        <v>74.594839304930758</v>
      </c>
      <c r="EE37" s="2">
        <f t="shared" si="42"/>
        <v>75.197942136461407</v>
      </c>
      <c r="EF37" s="2">
        <f t="shared" si="42"/>
        <v>77.376368616796796</v>
      </c>
      <c r="EG37" s="2">
        <f t="shared" si="42"/>
        <v>73.408179161628382</v>
      </c>
      <c r="EH37" s="2">
        <f t="shared" si="42"/>
        <v>77.54112714239244</v>
      </c>
      <c r="EI37" s="2">
        <f t="shared" si="42"/>
        <v>76.282526490873849</v>
      </c>
      <c r="EJ37" s="2">
        <f t="shared" si="42"/>
        <v>77.674069767441836</v>
      </c>
      <c r="EK37" s="2">
        <f t="shared" si="42"/>
        <v>81.137889542591964</v>
      </c>
      <c r="EL37" s="2">
        <f t="shared" si="42"/>
        <v>75.961384345208231</v>
      </c>
      <c r="EM37" s="2">
        <f t="shared" si="42"/>
        <v>76.949971110919563</v>
      </c>
      <c r="EN37" s="2">
        <f t="shared" si="42"/>
        <v>83.208504878327432</v>
      </c>
      <c r="EO37" s="2">
        <f t="shared" si="42"/>
        <v>82.100479407470488</v>
      </c>
      <c r="EQ37" s="2">
        <f t="shared" si="43"/>
        <v>78.406236690247383</v>
      </c>
      <c r="ER37" s="2">
        <f t="shared" si="43"/>
        <v>76.571184769023702</v>
      </c>
      <c r="ES37" s="2">
        <f t="shared" si="43"/>
        <v>73.57601512849611</v>
      </c>
      <c r="ET37" s="2">
        <f t="shared" si="43"/>
        <v>74.256524664088801</v>
      </c>
      <c r="EU37" s="2">
        <f t="shared" si="43"/>
        <v>74.481212177608626</v>
      </c>
      <c r="EV37" s="2">
        <f t="shared" si="43"/>
        <v>70.124131148073602</v>
      </c>
      <c r="EW37" s="2">
        <f t="shared" si="43"/>
        <v>72.400547797776227</v>
      </c>
      <c r="EX37" s="2">
        <f t="shared" si="43"/>
        <v>76.270986128610687</v>
      </c>
      <c r="EY37" s="2">
        <f t="shared" si="43"/>
        <v>76.78933990207706</v>
      </c>
      <c r="EZ37" s="2">
        <f t="shared" si="43"/>
        <v>76.156397864865781</v>
      </c>
      <c r="FA37" s="2">
        <f t="shared" si="43"/>
        <v>79.019312727735567</v>
      </c>
      <c r="FB37" s="2">
        <f t="shared" si="43"/>
        <v>74.190050819991583</v>
      </c>
      <c r="FC37" s="2">
        <f t="shared" si="43"/>
        <v>76.437089970518173</v>
      </c>
      <c r="FD37" s="2">
        <f t="shared" si="43"/>
        <v>85.159167563624635</v>
      </c>
      <c r="FE37" s="2">
        <f t="shared" si="43"/>
        <v>83.112585383903465</v>
      </c>
      <c r="FG37" s="2">
        <f t="shared" si="44"/>
        <v>4.7621458792915274E-2</v>
      </c>
      <c r="FH37" s="2">
        <f t="shared" si="44"/>
        <v>4.1251555227860309E-2</v>
      </c>
      <c r="FI37" s="2">
        <f t="shared" si="44"/>
        <v>4.3472939998320193E-2</v>
      </c>
      <c r="FJ37" s="2">
        <f t="shared" si="44"/>
        <v>3.9972361384717721E-2</v>
      </c>
      <c r="FK37" s="2">
        <f t="shared" si="44"/>
        <v>3.9268373231116059E-2</v>
      </c>
      <c r="FL37" s="2">
        <f t="shared" si="44"/>
        <v>3.5036695175864246E-2</v>
      </c>
      <c r="FM37" s="2">
        <f t="shared" si="44"/>
        <v>3.4083285870613371E-2</v>
      </c>
      <c r="FN37" s="2">
        <f t="shared" si="44"/>
        <v>3.1749066203841138E-2</v>
      </c>
      <c r="FO37" s="2">
        <f t="shared" si="44"/>
        <v>3.411554748594027E-2</v>
      </c>
      <c r="FP37" s="2">
        <f t="shared" si="44"/>
        <v>3.2134707018275761E-2</v>
      </c>
      <c r="FQ37" s="2">
        <f t="shared" si="44"/>
        <v>3.5031213821937184E-2</v>
      </c>
      <c r="FR37" s="2">
        <f t="shared" si="44"/>
        <v>3.3166171320789972E-2</v>
      </c>
      <c r="FS37" s="2">
        <f t="shared" si="44"/>
        <v>3.4367760163126274E-2</v>
      </c>
      <c r="FT37" s="2">
        <f t="shared" si="44"/>
        <v>2.9920938898199179E-2</v>
      </c>
      <c r="FU37" s="2">
        <f t="shared" si="44"/>
        <v>2.6923201040783881E-2</v>
      </c>
      <c r="FW37" s="2">
        <f t="shared" si="53"/>
        <v>1.3510020350001285E-6</v>
      </c>
      <c r="FX37" s="2">
        <f t="shared" si="45"/>
        <v>2.2479318080627392E-6</v>
      </c>
      <c r="FY37" s="2">
        <f t="shared" si="45"/>
        <v>2.3705024441520555E-6</v>
      </c>
      <c r="FZ37" s="2">
        <f t="shared" si="45"/>
        <v>2.0797675976933829E-6</v>
      </c>
      <c r="GA37" s="2">
        <f t="shared" si="45"/>
        <v>2.09860320673048E-6</v>
      </c>
      <c r="GB37" s="2">
        <f t="shared" si="45"/>
        <v>2.0432826124592435E-6</v>
      </c>
      <c r="GC37" s="2">
        <f t="shared" si="45"/>
        <v>2.2325155012054009E-6</v>
      </c>
      <c r="GD37" s="2">
        <f t="shared" si="45"/>
        <v>2.7171522158813441E-6</v>
      </c>
      <c r="GE37" s="2">
        <f t="shared" si="45"/>
        <v>3.2081821334857581E-6</v>
      </c>
      <c r="GF37" s="2">
        <f t="shared" si="45"/>
        <v>2.2299919851973488E-6</v>
      </c>
      <c r="GG37" s="2">
        <f t="shared" si="45"/>
        <v>1.8113678494723052E-6</v>
      </c>
      <c r="GH37" s="2">
        <f t="shared" si="45"/>
        <v>1.4362054626646511E-6</v>
      </c>
      <c r="GI37" s="2">
        <f t="shared" si="45"/>
        <v>1.2285862296026331E-6</v>
      </c>
      <c r="GJ37" s="2">
        <f t="shared" si="45"/>
        <v>1.0780279660701543E-6</v>
      </c>
      <c r="GK37" s="2">
        <f t="shared" si="45"/>
        <v>8.4438161022816655E-7</v>
      </c>
      <c r="GM37" s="86">
        <f t="shared" si="54"/>
        <v>5.6574102555991005E-10</v>
      </c>
      <c r="GN37" s="86">
        <f t="shared" si="46"/>
        <v>1.4179578739902823E-11</v>
      </c>
      <c r="GO37" s="86">
        <f t="shared" si="46"/>
        <v>2.6475652099026873E-11</v>
      </c>
      <c r="GP37" s="86">
        <f t="shared" si="46"/>
        <v>4.3287119602653736E-12</v>
      </c>
      <c r="GQ37" s="86">
        <f t="shared" si="46"/>
        <v>1.6645608584995264E-12</v>
      </c>
      <c r="GR37" s="86">
        <f t="shared" si="46"/>
        <v>9.334361651249885E-14</v>
      </c>
      <c r="GS37" s="86">
        <f t="shared" si="46"/>
        <v>8.7112682317409612E-15</v>
      </c>
      <c r="GT37" s="86">
        <f t="shared" si="46"/>
        <v>5.1065976470467359E-16</v>
      </c>
      <c r="GU37" s="86">
        <f t="shared" si="46"/>
        <v>5.8558885449779246E-15</v>
      </c>
      <c r="GV37" s="86">
        <f t="shared" si="46"/>
        <v>1.4100138802081079E-15</v>
      </c>
      <c r="GW37" s="86">
        <f t="shared" si="46"/>
        <v>2.0146396844831994E-14</v>
      </c>
      <c r="GX37" s="86">
        <f t="shared" si="46"/>
        <v>1.6840651250565684E-14</v>
      </c>
      <c r="GY37" s="86">
        <f t="shared" si="46"/>
        <v>1.3474929297995175E-13</v>
      </c>
      <c r="GZ37" s="86">
        <f t="shared" si="46"/>
        <v>5.5950611425002166E-16</v>
      </c>
      <c r="HA37" s="86">
        <f t="shared" si="46"/>
        <v>3.4177252188664742E-20</v>
      </c>
      <c r="HC37" s="86">
        <f t="shared" si="58"/>
        <v>1.6946590330927878E-27</v>
      </c>
      <c r="HD37" s="86">
        <f t="shared" si="47"/>
        <v>1.5346929593822746E-29</v>
      </c>
      <c r="HE37" s="86">
        <f t="shared" si="47"/>
        <v>1.8057650144102611E-30</v>
      </c>
      <c r="HF37" s="86">
        <f t="shared" si="47"/>
        <v>2.9922055929909045E-31</v>
      </c>
      <c r="HG37" s="86">
        <f t="shared" si="47"/>
        <v>3.9777541198064013E-33</v>
      </c>
      <c r="HH37" s="86">
        <f t="shared" si="47"/>
        <v>1.1608708801796757E-34</v>
      </c>
      <c r="HI37" s="86">
        <f t="shared" si="47"/>
        <v>7.8829758312384711E-36</v>
      </c>
      <c r="HJ37" s="86">
        <f t="shared" si="47"/>
        <v>1.0951586805929313E-37</v>
      </c>
      <c r="HK37" s="86">
        <f t="shared" si="47"/>
        <v>3.941620277649442E-36</v>
      </c>
      <c r="HL37" s="86">
        <f t="shared" si="47"/>
        <v>9.0567335774204981E-41</v>
      </c>
      <c r="HM37" s="86">
        <f t="shared" si="47"/>
        <v>1.6232610225512794E-34</v>
      </c>
      <c r="HN37" s="86">
        <f t="shared" si="47"/>
        <v>3.6825578917640514E-36</v>
      </c>
      <c r="HO37" s="86">
        <f t="shared" si="47"/>
        <v>9.3422788761004704E-34</v>
      </c>
      <c r="HP37" s="86">
        <f t="shared" si="47"/>
        <v>6.1532778281790492E-39</v>
      </c>
      <c r="HQ37" s="86">
        <f t="shared" si="47"/>
        <v>9.1251722190095397E-48</v>
      </c>
      <c r="HS37" s="86">
        <f t="shared" si="55"/>
        <v>4.2426440643475889E-113</v>
      </c>
      <c r="HT37" s="86">
        <f t="shared" si="48"/>
        <v>1.0214292257778992E-114</v>
      </c>
      <c r="HU37" s="86">
        <f t="shared" si="48"/>
        <v>4.3679182962270448E-120</v>
      </c>
      <c r="HV37" s="86">
        <f t="shared" si="48"/>
        <v>9.5489031025708187E-124</v>
      </c>
      <c r="HW37" s="86">
        <f t="shared" si="48"/>
        <v>3.7653248244163971E-133</v>
      </c>
      <c r="HX37" s="86">
        <f t="shared" si="48"/>
        <v>7.9814567759076229E-139</v>
      </c>
      <c r="HY37" s="86">
        <f t="shared" si="48"/>
        <v>1.7401380449618945E-145</v>
      </c>
      <c r="HZ37" s="86">
        <f t="shared" si="48"/>
        <v>5.2147745135296849E-151</v>
      </c>
      <c r="IA37" s="86">
        <f t="shared" si="48"/>
        <v>1.0089174816414146E-145</v>
      </c>
      <c r="IB37" s="86">
        <f t="shared" si="48"/>
        <v>7.3751263479236509E-169</v>
      </c>
      <c r="IC37" s="86">
        <f t="shared" si="48"/>
        <v>3.3684435742033012E-142</v>
      </c>
      <c r="ID37" s="86">
        <f t="shared" si="48"/>
        <v>1.5565442543254466E-149</v>
      </c>
      <c r="IE37" s="86">
        <f t="shared" si="48"/>
        <v>8.199104624642144E-139</v>
      </c>
      <c r="IF37" s="86">
        <f t="shared" si="48"/>
        <v>2.88049524860459E-110</v>
      </c>
      <c r="IG37" s="86">
        <f t="shared" si="48"/>
        <v>1.6966947877257553E-77</v>
      </c>
      <c r="II37" s="86">
        <f t="shared" si="56"/>
        <v>6.9965550821976624E-273</v>
      </c>
      <c r="IJ37" s="86">
        <f t="shared" si="49"/>
        <v>1.7278540815404877E-276</v>
      </c>
      <c r="IK37" s="86">
        <f t="shared" si="49"/>
        <v>2.5746136972530274E-290</v>
      </c>
      <c r="IL37" s="86">
        <f t="shared" si="49"/>
        <v>3.2492937190626291E-300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0</v>
      </c>
      <c r="IW37" s="86">
        <f t="shared" si="49"/>
        <v>3.4771018657902436E-145</v>
      </c>
      <c r="IY37" s="86">
        <f t="shared" si="57"/>
        <v>5.6574102555991005E-10</v>
      </c>
      <c r="IZ37" s="86">
        <f t="shared" si="50"/>
        <v>1.4179578739902823E-11</v>
      </c>
      <c r="JA37" s="86">
        <f t="shared" si="50"/>
        <v>2.6475652099026873E-11</v>
      </c>
      <c r="JB37" s="86">
        <f t="shared" si="50"/>
        <v>4.3287119602653736E-12</v>
      </c>
      <c r="JC37" s="86">
        <f t="shared" si="50"/>
        <v>1.6645608584995264E-12</v>
      </c>
      <c r="JD37" s="86">
        <f t="shared" si="50"/>
        <v>9.334361651249885E-14</v>
      </c>
      <c r="JE37" s="86">
        <f t="shared" si="50"/>
        <v>8.7112682317409612E-15</v>
      </c>
      <c r="JF37" s="86">
        <f t="shared" si="50"/>
        <v>5.1065976470467359E-16</v>
      </c>
      <c r="JG37" s="86">
        <f t="shared" si="50"/>
        <v>5.8558885449779246E-15</v>
      </c>
      <c r="JH37" s="86">
        <f t="shared" si="50"/>
        <v>1.4100138802081079E-15</v>
      </c>
      <c r="JI37" s="86">
        <f t="shared" si="50"/>
        <v>2.0146396844831994E-14</v>
      </c>
      <c r="JJ37" s="86">
        <f t="shared" si="50"/>
        <v>1.6840651250565684E-14</v>
      </c>
      <c r="JK37" s="86">
        <f t="shared" si="50"/>
        <v>1.3474929297995175E-13</v>
      </c>
      <c r="JL37" s="86">
        <f t="shared" si="50"/>
        <v>5.5950611425002166E-16</v>
      </c>
      <c r="JM37" s="86">
        <f t="shared" si="50"/>
        <v>3.4177252188664742E-20</v>
      </c>
    </row>
    <row r="38" spans="2:273" x14ac:dyDescent="0.25">
      <c r="B38" s="2">
        <v>11</v>
      </c>
      <c r="C38" s="37">
        <v>78.968999999999994</v>
      </c>
      <c r="D38" s="37">
        <v>78.646000000000001</v>
      </c>
      <c r="E38" s="37">
        <v>78.238</v>
      </c>
      <c r="F38" s="37">
        <v>79.475999999999999</v>
      </c>
      <c r="G38" s="37">
        <v>80.667000000000002</v>
      </c>
      <c r="H38" s="37">
        <v>80.144999999999996</v>
      </c>
      <c r="I38" s="37">
        <v>75.629000000000005</v>
      </c>
      <c r="J38" s="37">
        <v>75.596999999999994</v>
      </c>
      <c r="K38" s="37">
        <v>77.338999999999999</v>
      </c>
      <c r="L38" s="37">
        <v>81.661000000000001</v>
      </c>
      <c r="M38" s="37">
        <v>81.096999999999994</v>
      </c>
      <c r="N38" s="37">
        <v>81.742000000000004</v>
      </c>
      <c r="O38" s="37">
        <v>80.048000000000002</v>
      </c>
      <c r="P38" s="37">
        <v>80.936999999999998</v>
      </c>
      <c r="Q38" s="37">
        <v>84.933999999999997</v>
      </c>
      <c r="S38" s="4">
        <f t="shared" si="7"/>
        <v>78.308002056643588</v>
      </c>
      <c r="T38" s="4">
        <f t="shared" si="7"/>
        <v>78.586389676727123</v>
      </c>
      <c r="U38" s="4">
        <f t="shared" si="7"/>
        <v>77.706439005707068</v>
      </c>
      <c r="V38" s="4">
        <f t="shared" si="7"/>
        <v>78.604821420512437</v>
      </c>
      <c r="W38" s="4">
        <f t="shared" si="7"/>
        <v>80.413034793576543</v>
      </c>
      <c r="X38" s="4">
        <f t="shared" si="7"/>
        <v>79.271089235577719</v>
      </c>
      <c r="Y38" s="4">
        <f t="shared" si="7"/>
        <v>74.999381329120808</v>
      </c>
      <c r="Z38" s="4">
        <f t="shared" si="7"/>
        <v>73.965964878487554</v>
      </c>
      <c r="AA38" s="4">
        <f t="shared" si="7"/>
        <v>76.772749818143183</v>
      </c>
      <c r="AB38" s="4">
        <f t="shared" si="7"/>
        <v>81.352061727426147</v>
      </c>
      <c r="AC38" s="4">
        <f t="shared" si="7"/>
        <v>79.861313260658008</v>
      </c>
      <c r="AD38" s="4">
        <f t="shared" si="7"/>
        <v>80.013710881276211</v>
      </c>
      <c r="AE38" s="4">
        <f t="shared" si="7"/>
        <v>78.911968189150485</v>
      </c>
      <c r="AF38" s="4">
        <f t="shared" si="7"/>
        <v>78.677044522880891</v>
      </c>
      <c r="AG38" s="4" t="e">
        <f t="shared" si="7"/>
        <v>#N/A</v>
      </c>
      <c r="AI38" s="4">
        <f t="shared" si="8"/>
        <v>0.66099794335640638</v>
      </c>
      <c r="AJ38" s="4">
        <f t="shared" si="8"/>
        <v>5.9610323272877963E-2</v>
      </c>
      <c r="AK38" s="4">
        <f t="shared" si="8"/>
        <v>0.53156099429293135</v>
      </c>
      <c r="AL38" s="4">
        <f t="shared" si="8"/>
        <v>0.87117857948756239</v>
      </c>
      <c r="AM38" s="4">
        <f t="shared" si="8"/>
        <v>0.25396520642345877</v>
      </c>
      <c r="AN38" s="4">
        <f t="shared" si="8"/>
        <v>0.873910764422277</v>
      </c>
      <c r="AO38" s="4">
        <f t="shared" si="8"/>
        <v>0.62961867087919643</v>
      </c>
      <c r="AP38" s="4">
        <f t="shared" si="8"/>
        <v>1.6310351215124399</v>
      </c>
      <c r="AQ38" s="4">
        <f t="shared" si="8"/>
        <v>0.56625018185681597</v>
      </c>
      <c r="AR38" s="4">
        <f t="shared" si="8"/>
        <v>0.30893827257385453</v>
      </c>
      <c r="AS38" s="4">
        <f t="shared" si="8"/>
        <v>1.2356867393419861</v>
      </c>
      <c r="AT38" s="4">
        <f t="shared" si="8"/>
        <v>1.7282891187237936</v>
      </c>
      <c r="AU38" s="4">
        <f t="shared" si="8"/>
        <v>1.1360318108495164</v>
      </c>
      <c r="AV38" s="4">
        <f t="shared" si="8"/>
        <v>2.2599554771191066</v>
      </c>
      <c r="AW38" s="4">
        <f t="shared" si="8"/>
        <v>0</v>
      </c>
      <c r="AY38" s="2">
        <f t="shared" si="51"/>
        <v>78.308000350173629</v>
      </c>
      <c r="AZ38" s="2">
        <f t="shared" si="9"/>
        <v>78.58638961903533</v>
      </c>
      <c r="BA38" s="2">
        <f t="shared" si="9"/>
        <v>77.706438900041547</v>
      </c>
      <c r="BB38" s="2">
        <f t="shared" si="9"/>
        <v>78.604821401165538</v>
      </c>
      <c r="BC38" s="2">
        <f t="shared" si="9"/>
        <v>80.413034785731213</v>
      </c>
      <c r="BD38" s="2">
        <f t="shared" si="9"/>
        <v>79.27108923505088</v>
      </c>
      <c r="BE38" s="2">
        <f t="shared" si="9"/>
        <v>74.999381329063411</v>
      </c>
      <c r="BF38" s="2">
        <f t="shared" si="9"/>
        <v>73.965964878483675</v>
      </c>
      <c r="BG38" s="2">
        <f t="shared" si="9"/>
        <v>76.772749818104813</v>
      </c>
      <c r="BH38" s="2">
        <f t="shared" si="9"/>
        <v>81.352061727416498</v>
      </c>
      <c r="BI38" s="2">
        <f t="shared" si="9"/>
        <v>79.861313260534388</v>
      </c>
      <c r="BJ38" s="2">
        <f t="shared" si="9"/>
        <v>80.013710881175356</v>
      </c>
      <c r="BK38" s="2">
        <f t="shared" si="9"/>
        <v>78.911968188423998</v>
      </c>
      <c r="BL38" s="2">
        <f t="shared" si="9"/>
        <v>78.677044522877082</v>
      </c>
      <c r="BM38" s="2" t="e">
        <f t="shared" si="9"/>
        <v>#N/A</v>
      </c>
      <c r="BO38" s="2">
        <f t="shared" si="10"/>
        <v>78.968999999999994</v>
      </c>
      <c r="BP38" s="2">
        <f t="shared" si="11"/>
        <v>78.646000000000001</v>
      </c>
      <c r="BQ38" s="2">
        <f t="shared" si="12"/>
        <v>78.238</v>
      </c>
      <c r="BR38" s="2">
        <f t="shared" si="13"/>
        <v>79.475999999999999</v>
      </c>
      <c r="BS38" s="2">
        <f t="shared" si="14"/>
        <v>80.667000000000002</v>
      </c>
      <c r="BT38" s="2">
        <f t="shared" si="15"/>
        <v>80.144999999999996</v>
      </c>
      <c r="BU38" s="2">
        <f t="shared" si="16"/>
        <v>75.629000000000005</v>
      </c>
      <c r="BV38" s="2">
        <f t="shared" si="17"/>
        <v>75.596999999999994</v>
      </c>
      <c r="BW38" s="2">
        <f t="shared" si="18"/>
        <v>77.338999999999999</v>
      </c>
      <c r="BX38" s="2">
        <f t="shared" si="19"/>
        <v>81.661000000000001</v>
      </c>
      <c r="BY38" s="2">
        <f t="shared" si="20"/>
        <v>81.096999999999994</v>
      </c>
      <c r="BZ38" s="2">
        <f t="shared" si="21"/>
        <v>81.742000000000004</v>
      </c>
      <c r="CA38" s="2">
        <f t="shared" si="22"/>
        <v>80.048000000000002</v>
      </c>
      <c r="CB38" s="2">
        <f t="shared" si="23"/>
        <v>80.936999999999998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78.277974097182835</v>
      </c>
      <c r="DL38" s="2">
        <f t="shared" si="41"/>
        <v>78.677430232558152</v>
      </c>
      <c r="DM38" s="2">
        <f t="shared" si="41"/>
        <v>77.853803986710943</v>
      </c>
      <c r="DN38" s="2">
        <f t="shared" si="41"/>
        <v>78.792110714960941</v>
      </c>
      <c r="DO38" s="2">
        <f t="shared" si="41"/>
        <v>80.652046727709831</v>
      </c>
      <c r="DP38" s="2">
        <f t="shared" si="41"/>
        <v>79.35234502814258</v>
      </c>
      <c r="DQ38" s="2">
        <f t="shared" si="41"/>
        <v>75.064806069227103</v>
      </c>
      <c r="DR38" s="2">
        <f t="shared" si="41"/>
        <v>73.842427927927943</v>
      </c>
      <c r="DS38" s="2">
        <f t="shared" si="41"/>
        <v>76.795732100521562</v>
      </c>
      <c r="DT38" s="2">
        <f t="shared" si="41"/>
        <v>81.490220720720714</v>
      </c>
      <c r="DU38" s="2">
        <f t="shared" si="41"/>
        <v>79.816275741328354</v>
      </c>
      <c r="DV38" s="2">
        <f t="shared" si="41"/>
        <v>80.169974898785412</v>
      </c>
      <c r="DW38" s="2">
        <f t="shared" si="41"/>
        <v>78.992452157598478</v>
      </c>
      <c r="DX38" s="2">
        <f t="shared" si="41"/>
        <v>78.527698435277401</v>
      </c>
      <c r="DY38" s="2">
        <f t="shared" si="41"/>
        <v>80.725609787390056</v>
      </c>
      <c r="EA38" s="2">
        <f t="shared" si="42"/>
        <v>78.855672101513747</v>
      </c>
      <c r="EB38" s="2">
        <f t="shared" si="42"/>
        <v>76.656656595264934</v>
      </c>
      <c r="EC38" s="2">
        <f t="shared" si="42"/>
        <v>74.749360713728336</v>
      </c>
      <c r="ED38" s="2">
        <f t="shared" si="42"/>
        <v>74.502449042956698</v>
      </c>
      <c r="EE38" s="2">
        <f t="shared" si="42"/>
        <v>75.079984505527477</v>
      </c>
      <c r="EF38" s="2">
        <f t="shared" si="42"/>
        <v>77.230514164380665</v>
      </c>
      <c r="EG38" s="2">
        <f t="shared" si="42"/>
        <v>73.308460040424876</v>
      </c>
      <c r="EH38" s="2">
        <f t="shared" si="42"/>
        <v>77.402078283333722</v>
      </c>
      <c r="EI38" s="2">
        <f t="shared" si="42"/>
        <v>76.179277314055739</v>
      </c>
      <c r="EJ38" s="2">
        <f t="shared" si="42"/>
        <v>77.557096834082444</v>
      </c>
      <c r="EK38" s="2">
        <f t="shared" si="42"/>
        <v>80.992864724892272</v>
      </c>
      <c r="EL38" s="2">
        <f t="shared" si="42"/>
        <v>75.859318447900989</v>
      </c>
      <c r="EM38" s="2">
        <f t="shared" si="42"/>
        <v>76.849600586055303</v>
      </c>
      <c r="EN38" s="2">
        <f t="shared" si="42"/>
        <v>83.092941151605174</v>
      </c>
      <c r="EO38" s="2">
        <f t="shared" si="42"/>
        <v>81.995714828066056</v>
      </c>
      <c r="EQ38" s="2">
        <f t="shared" si="43"/>
        <v>78.311654933114866</v>
      </c>
      <c r="ER38" s="2">
        <f t="shared" si="43"/>
        <v>76.470456168690291</v>
      </c>
      <c r="ES38" s="2">
        <f t="shared" si="43"/>
        <v>73.500247819869429</v>
      </c>
      <c r="ET38" s="2">
        <f t="shared" si="43"/>
        <v>74.167444901829526</v>
      </c>
      <c r="EU38" s="2">
        <f t="shared" si="43"/>
        <v>74.370403127224719</v>
      </c>
      <c r="EV38" s="2">
        <f t="shared" si="43"/>
        <v>70.049593666989963</v>
      </c>
      <c r="EW38" s="2">
        <f t="shared" si="43"/>
        <v>72.31082272342924</v>
      </c>
      <c r="EX38" s="2">
        <f t="shared" si="43"/>
        <v>76.144589262796217</v>
      </c>
      <c r="EY38" s="2">
        <f t="shared" si="43"/>
        <v>76.680617836977561</v>
      </c>
      <c r="EZ38" s="2">
        <f t="shared" si="43"/>
        <v>76.054550917737402</v>
      </c>
      <c r="FA38" s="2">
        <f t="shared" si="43"/>
        <v>78.895244534596216</v>
      </c>
      <c r="FB38" s="2">
        <f t="shared" si="43"/>
        <v>74.10536511594286</v>
      </c>
      <c r="FC38" s="2">
        <f t="shared" si="43"/>
        <v>76.341631326858149</v>
      </c>
      <c r="FD38" s="2">
        <f t="shared" si="43"/>
        <v>85.024711067972262</v>
      </c>
      <c r="FE38" s="2">
        <f t="shared" si="43"/>
        <v>82.995543860116001</v>
      </c>
      <c r="FG38" s="2">
        <f t="shared" si="44"/>
        <v>5.1977086024687806E-2</v>
      </c>
      <c r="FH38" s="2">
        <f t="shared" si="44"/>
        <v>4.5052128993791088E-2</v>
      </c>
      <c r="FI38" s="2">
        <f t="shared" si="44"/>
        <v>4.7468040808821936E-2</v>
      </c>
      <c r="FJ38" s="2">
        <f t="shared" si="44"/>
        <v>4.3660447878156323E-2</v>
      </c>
      <c r="FK38" s="2">
        <f t="shared" si="44"/>
        <v>4.2894407788403359E-2</v>
      </c>
      <c r="FL38" s="2">
        <f t="shared" si="44"/>
        <v>3.8287549795570287E-2</v>
      </c>
      <c r="FM38" s="2">
        <f t="shared" si="44"/>
        <v>3.7249093840517632E-2</v>
      </c>
      <c r="FN38" s="2">
        <f t="shared" si="44"/>
        <v>3.4705851601930279E-2</v>
      </c>
      <c r="FO38" s="2">
        <f t="shared" si="44"/>
        <v>3.7284236390493324E-2</v>
      </c>
      <c r="FP38" s="2">
        <f t="shared" si="44"/>
        <v>3.5126104174562162E-2</v>
      </c>
      <c r="FQ38" s="2">
        <f t="shared" si="44"/>
        <v>3.828158003444266E-2</v>
      </c>
      <c r="FR38" s="2">
        <f t="shared" si="44"/>
        <v>3.6249990534236588E-2</v>
      </c>
      <c r="FS38" s="2">
        <f t="shared" si="44"/>
        <v>3.7558963928642927E-2</v>
      </c>
      <c r="FT38" s="2">
        <f t="shared" si="44"/>
        <v>3.2713223252677413E-2</v>
      </c>
      <c r="FU38" s="2">
        <f t="shared" si="44"/>
        <v>2.9444221491190973E-2</v>
      </c>
      <c r="FW38" s="2">
        <f t="shared" si="53"/>
        <v>1.4813440812410101E-6</v>
      </c>
      <c r="FX38" s="2">
        <f t="shared" si="45"/>
        <v>2.4648076793988933E-6</v>
      </c>
      <c r="FY38" s="2">
        <f t="shared" si="45"/>
        <v>2.5992036494743033E-6</v>
      </c>
      <c r="FZ38" s="2">
        <f t="shared" si="45"/>
        <v>2.2804193663446661E-6</v>
      </c>
      <c r="GA38" s="2">
        <f t="shared" si="45"/>
        <v>2.3010721926393136E-6</v>
      </c>
      <c r="GB38" s="2">
        <f t="shared" si="45"/>
        <v>2.2404143914621852E-6</v>
      </c>
      <c r="GC38" s="2">
        <f t="shared" si="45"/>
        <v>2.4479040423716242E-6</v>
      </c>
      <c r="GD38" s="2">
        <f t="shared" si="45"/>
        <v>2.9792973793053083E-6</v>
      </c>
      <c r="GE38" s="2">
        <f t="shared" si="45"/>
        <v>3.5177006698258647E-6</v>
      </c>
      <c r="GF38" s="2">
        <f t="shared" si="45"/>
        <v>2.4451370632824571E-6</v>
      </c>
      <c r="GG38" s="2">
        <f t="shared" si="45"/>
        <v>1.9861250050509066E-6</v>
      </c>
      <c r="GH38" s="2">
        <f t="shared" si="45"/>
        <v>1.5747677567897505E-6</v>
      </c>
      <c r="GI38" s="2">
        <f t="shared" si="45"/>
        <v>1.3471178531647704E-6</v>
      </c>
      <c r="GJ38" s="2">
        <f t="shared" si="45"/>
        <v>1.182034036689648E-6</v>
      </c>
      <c r="GK38" s="2">
        <f t="shared" si="45"/>
        <v>9.2584594941595926E-7</v>
      </c>
      <c r="GM38" s="86">
        <f t="shared" si="54"/>
        <v>1.1580799347213874E-9</v>
      </c>
      <c r="GN38" s="86">
        <f t="shared" si="46"/>
        <v>3.3239467367901175E-11</v>
      </c>
      <c r="GO38" s="86">
        <f t="shared" si="46"/>
        <v>6.1169309452111153E-11</v>
      </c>
      <c r="GP38" s="86">
        <f t="shared" si="46"/>
        <v>1.062508771244963E-11</v>
      </c>
      <c r="GQ38" s="86">
        <f t="shared" si="46"/>
        <v>4.2478986652327936E-12</v>
      </c>
      <c r="GR38" s="86">
        <f t="shared" si="46"/>
        <v>2.6222865814815273E-13</v>
      </c>
      <c r="GS38" s="86">
        <f t="shared" si="46"/>
        <v>2.6987596878985857E-14</v>
      </c>
      <c r="GT38" s="86">
        <f t="shared" si="46"/>
        <v>1.75159796093145E-15</v>
      </c>
      <c r="GU38" s="86">
        <f t="shared" si="46"/>
        <v>1.8476074516477516E-14</v>
      </c>
      <c r="GV38" s="86">
        <f t="shared" si="46"/>
        <v>4.6426759656436646E-15</v>
      </c>
      <c r="GW38" s="86">
        <f t="shared" si="46"/>
        <v>6.0660044158139609E-14</v>
      </c>
      <c r="GX38" s="86">
        <f t="shared" si="46"/>
        <v>5.0184692127491163E-14</v>
      </c>
      <c r="GY38" s="86">
        <f t="shared" si="46"/>
        <v>3.7009547287003625E-13</v>
      </c>
      <c r="GZ38" s="86">
        <f t="shared" si="46"/>
        <v>1.8708507541872404E-15</v>
      </c>
      <c r="HA38" s="86">
        <f t="shared" si="46"/>
        <v>1.6729231462903193E-19</v>
      </c>
      <c r="HC38" s="86">
        <f t="shared" si="58"/>
        <v>7.7669431123628191E-27</v>
      </c>
      <c r="HD38" s="86">
        <f t="shared" si="47"/>
        <v>8.0166475627364014E-29</v>
      </c>
      <c r="HE38" s="86">
        <f t="shared" si="47"/>
        <v>1.0174027227241561E-29</v>
      </c>
      <c r="HF38" s="86">
        <f t="shared" si="47"/>
        <v>1.7459691396809187E-30</v>
      </c>
      <c r="HG38" s="86">
        <f t="shared" si="47"/>
        <v>2.6169526892303026E-32</v>
      </c>
      <c r="HH38" s="86">
        <f t="shared" si="47"/>
        <v>8.2570965559509173E-34</v>
      </c>
      <c r="HI38" s="86">
        <f t="shared" si="47"/>
        <v>6.167886837753389E-35</v>
      </c>
      <c r="HJ38" s="86">
        <f t="shared" si="47"/>
        <v>9.7793603336132808E-37</v>
      </c>
      <c r="HK38" s="86">
        <f t="shared" si="47"/>
        <v>3.2516764392539215E-35</v>
      </c>
      <c r="HL38" s="86">
        <f t="shared" si="47"/>
        <v>9.7018261500922096E-40</v>
      </c>
      <c r="HM38" s="86">
        <f t="shared" si="47"/>
        <v>1.1643142919458304E-33</v>
      </c>
      <c r="HN38" s="86">
        <f t="shared" si="47"/>
        <v>2.8069971257024039E-35</v>
      </c>
      <c r="HO38" s="86">
        <f t="shared" si="47"/>
        <v>6.0235895043490544E-33</v>
      </c>
      <c r="HP38" s="86">
        <f t="shared" si="47"/>
        <v>5.3133973943345524E-38</v>
      </c>
      <c r="HQ38" s="86">
        <f t="shared" si="47"/>
        <v>1.3643890376317059E-46</v>
      </c>
      <c r="HS38" s="86">
        <f t="shared" si="55"/>
        <v>3.2936123000362437E-111</v>
      </c>
      <c r="HT38" s="86">
        <f t="shared" si="48"/>
        <v>1.0005558350905106E-112</v>
      </c>
      <c r="HU38" s="86">
        <f t="shared" si="48"/>
        <v>5.4602900232725487E-118</v>
      </c>
      <c r="HV38" s="86">
        <f t="shared" si="48"/>
        <v>1.3295659299698238E-121</v>
      </c>
      <c r="HW38" s="86">
        <f t="shared" si="48"/>
        <v>7.6025815983703887E-131</v>
      </c>
      <c r="HX38" s="86">
        <f t="shared" si="48"/>
        <v>1.980891987508999E-136</v>
      </c>
      <c r="HY38" s="86">
        <f t="shared" si="48"/>
        <v>5.8648611130918258E-143</v>
      </c>
      <c r="HZ38" s="86">
        <f t="shared" si="48"/>
        <v>2.4408195880973282E-148</v>
      </c>
      <c r="IA38" s="86">
        <f t="shared" si="48"/>
        <v>3.8682509848586136E-143</v>
      </c>
      <c r="IB38" s="86">
        <f t="shared" si="48"/>
        <v>6.4009602962545335E-166</v>
      </c>
      <c r="IC38" s="86">
        <f t="shared" si="48"/>
        <v>9.2756561941376087E-140</v>
      </c>
      <c r="ID38" s="86">
        <f t="shared" si="48"/>
        <v>5.134969091380729E-147</v>
      </c>
      <c r="IE38" s="86">
        <f t="shared" si="48"/>
        <v>1.6600159142933817E-136</v>
      </c>
      <c r="IF38" s="86">
        <f t="shared" si="48"/>
        <v>1.8180134336456666E-108</v>
      </c>
      <c r="IG38" s="86">
        <f t="shared" si="48"/>
        <v>2.9972495010704731E-76</v>
      </c>
      <c r="II38" s="86">
        <f t="shared" si="56"/>
        <v>3.3293713888366801E-269</v>
      </c>
      <c r="IJ38" s="86">
        <f t="shared" si="49"/>
        <v>1.2862346006875661E-272</v>
      </c>
      <c r="IK38" s="86">
        <f t="shared" si="49"/>
        <v>3.1198326115439842E-286</v>
      </c>
      <c r="IL38" s="86">
        <f t="shared" si="49"/>
        <v>4.9350708922626328E-296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0</v>
      </c>
      <c r="IW38" s="86">
        <f t="shared" si="49"/>
        <v>2.6353312364918028E-143</v>
      </c>
      <c r="IY38" s="86">
        <f t="shared" si="57"/>
        <v>1.1580799347213874E-9</v>
      </c>
      <c r="IZ38" s="86">
        <f t="shared" si="50"/>
        <v>3.3239467367901175E-11</v>
      </c>
      <c r="JA38" s="86">
        <f t="shared" si="50"/>
        <v>6.1169309452111153E-11</v>
      </c>
      <c r="JB38" s="86">
        <f t="shared" si="50"/>
        <v>1.062508771244963E-11</v>
      </c>
      <c r="JC38" s="86">
        <f t="shared" si="50"/>
        <v>4.2478986652327936E-12</v>
      </c>
      <c r="JD38" s="86">
        <f t="shared" si="50"/>
        <v>2.6222865814815273E-13</v>
      </c>
      <c r="JE38" s="86">
        <f t="shared" si="50"/>
        <v>2.6987596878985857E-14</v>
      </c>
      <c r="JF38" s="86">
        <f t="shared" si="50"/>
        <v>1.75159796093145E-15</v>
      </c>
      <c r="JG38" s="86">
        <f t="shared" si="50"/>
        <v>1.8476074516477516E-14</v>
      </c>
      <c r="JH38" s="86">
        <f t="shared" si="50"/>
        <v>4.6426759656436646E-15</v>
      </c>
      <c r="JI38" s="86">
        <f t="shared" si="50"/>
        <v>6.0660044158139609E-14</v>
      </c>
      <c r="JJ38" s="86">
        <f t="shared" si="50"/>
        <v>5.0184692127491163E-14</v>
      </c>
      <c r="JK38" s="86">
        <f t="shared" si="50"/>
        <v>3.7009547287003625E-13</v>
      </c>
      <c r="JL38" s="86">
        <f t="shared" si="50"/>
        <v>1.8708507541872404E-15</v>
      </c>
      <c r="JM38" s="86">
        <f t="shared" si="50"/>
        <v>1.6729231462903193E-19</v>
      </c>
    </row>
    <row r="39" spans="2:273" x14ac:dyDescent="0.25">
      <c r="B39" s="2">
        <v>12</v>
      </c>
      <c r="C39" s="37">
        <v>78.8</v>
      </c>
      <c r="D39" s="37">
        <v>78.968999999999994</v>
      </c>
      <c r="E39" s="37">
        <v>78.381</v>
      </c>
      <c r="F39" s="37">
        <v>80.031999999999996</v>
      </c>
      <c r="G39" s="37">
        <v>82.778000000000006</v>
      </c>
      <c r="H39" s="37">
        <v>80.838999999999999</v>
      </c>
      <c r="I39" s="37">
        <v>75.935000000000002</v>
      </c>
      <c r="J39" s="37">
        <v>75.661000000000001</v>
      </c>
      <c r="K39" s="37">
        <v>77.596999999999994</v>
      </c>
      <c r="L39" s="37">
        <v>81.305999999999997</v>
      </c>
      <c r="M39" s="37">
        <v>81.048000000000002</v>
      </c>
      <c r="N39" s="37">
        <v>81.064999999999998</v>
      </c>
      <c r="O39" s="37">
        <v>79.5</v>
      </c>
      <c r="P39" s="37">
        <v>80.587000000000003</v>
      </c>
      <c r="Q39" s="37">
        <v>84.066000000000003</v>
      </c>
      <c r="S39" s="4">
        <f t="shared" si="7"/>
        <v>78.479472354712314</v>
      </c>
      <c r="T39" s="4">
        <f t="shared" si="7"/>
        <v>78.69250160394536</v>
      </c>
      <c r="U39" s="4">
        <f t="shared" si="7"/>
        <v>77.834926429328902</v>
      </c>
      <c r="V39" s="4">
        <f t="shared" si="7"/>
        <v>78.675063110063931</v>
      </c>
      <c r="W39" s="4">
        <f t="shared" si="7"/>
        <v>80.417426003686927</v>
      </c>
      <c r="X39" s="4">
        <f t="shared" si="7"/>
        <v>79.323771523944998</v>
      </c>
      <c r="Y39" s="4">
        <f t="shared" si="7"/>
        <v>75.148651951321725</v>
      </c>
      <c r="Z39" s="4">
        <f t="shared" si="7"/>
        <v>74.18377649511531</v>
      </c>
      <c r="AA39" s="4">
        <f t="shared" si="7"/>
        <v>76.939338987880745</v>
      </c>
      <c r="AB39" s="4">
        <f t="shared" si="7"/>
        <v>81.424396522452341</v>
      </c>
      <c r="AC39" s="4">
        <f t="shared" si="7"/>
        <v>79.964701684421229</v>
      </c>
      <c r="AD39" s="4">
        <f t="shared" si="7"/>
        <v>80.128865224782004</v>
      </c>
      <c r="AE39" s="4">
        <f t="shared" si="7"/>
        <v>79.058857405194587</v>
      </c>
      <c r="AF39" s="4">
        <f t="shared" si="7"/>
        <v>78.874746637787126</v>
      </c>
      <c r="AG39" s="4" t="e">
        <f t="shared" si="7"/>
        <v>#N/A</v>
      </c>
      <c r="AI39" s="4">
        <f t="shared" si="8"/>
        <v>0.32052764528768307</v>
      </c>
      <c r="AJ39" s="4">
        <f t="shared" si="8"/>
        <v>0.27649839605463455</v>
      </c>
      <c r="AK39" s="4">
        <f t="shared" si="8"/>
        <v>0.54607357067109774</v>
      </c>
      <c r="AL39" s="4">
        <f t="shared" si="8"/>
        <v>1.3569368899360654</v>
      </c>
      <c r="AM39" s="4">
        <f t="shared" si="8"/>
        <v>2.3605739963130787</v>
      </c>
      <c r="AN39" s="4">
        <f t="shared" si="8"/>
        <v>1.5152284760550003</v>
      </c>
      <c r="AO39" s="4">
        <f t="shared" si="8"/>
        <v>0.78634804867827768</v>
      </c>
      <c r="AP39" s="4">
        <f t="shared" si="8"/>
        <v>1.4772235048846909</v>
      </c>
      <c r="AQ39" s="4">
        <f t="shared" si="8"/>
        <v>0.65766101211924877</v>
      </c>
      <c r="AR39" s="4">
        <f t="shared" si="8"/>
        <v>-0.11839652245234333</v>
      </c>
      <c r="AS39" s="4">
        <f t="shared" si="8"/>
        <v>1.083298315578773</v>
      </c>
      <c r="AT39" s="4">
        <f t="shared" si="8"/>
        <v>0.93613477521799382</v>
      </c>
      <c r="AU39" s="4">
        <f t="shared" si="8"/>
        <v>0.44114259480541307</v>
      </c>
      <c r="AV39" s="4">
        <f t="shared" si="8"/>
        <v>1.7122533622128771</v>
      </c>
      <c r="AW39" s="4">
        <f t="shared" si="8"/>
        <v>0</v>
      </c>
      <c r="AY39" s="2">
        <f t="shared" si="51"/>
        <v>78.479468966763648</v>
      </c>
      <c r="AZ39" s="2">
        <f t="shared" si="9"/>
        <v>78.692501473146677</v>
      </c>
      <c r="BA39" s="2">
        <f t="shared" si="9"/>
        <v>77.834926193222898</v>
      </c>
      <c r="BB39" s="2">
        <f t="shared" si="9"/>
        <v>78.675063064182282</v>
      </c>
      <c r="BC39" s="2">
        <f t="shared" si="9"/>
        <v>80.41742598436106</v>
      </c>
      <c r="BD39" s="2">
        <f t="shared" si="9"/>
        <v>79.32377152251857</v>
      </c>
      <c r="BE39" s="2">
        <f t="shared" si="9"/>
        <v>75.148651951150754</v>
      </c>
      <c r="BF39" s="2">
        <f t="shared" si="9"/>
        <v>74.183776495102549</v>
      </c>
      <c r="BG39" s="2">
        <f t="shared" si="9"/>
        <v>76.939338987764415</v>
      </c>
      <c r="BH39" s="2">
        <f t="shared" si="9"/>
        <v>81.42439652242183</v>
      </c>
      <c r="BI39" s="2">
        <f t="shared" si="9"/>
        <v>79.96470168406313</v>
      </c>
      <c r="BJ39" s="2">
        <f t="shared" si="9"/>
        <v>80.128865224492628</v>
      </c>
      <c r="BK39" s="2">
        <f t="shared" si="9"/>
        <v>79.058857403270082</v>
      </c>
      <c r="BL39" s="2">
        <f t="shared" si="9"/>
        <v>78.874746637774891</v>
      </c>
      <c r="BM39" s="2" t="e">
        <f t="shared" si="9"/>
        <v>#N/A</v>
      </c>
      <c r="BO39" s="2">
        <f t="shared" si="10"/>
        <v>78.8</v>
      </c>
      <c r="BP39" s="2">
        <f t="shared" si="11"/>
        <v>78.968999999999994</v>
      </c>
      <c r="BQ39" s="2">
        <f t="shared" si="12"/>
        <v>78.381</v>
      </c>
      <c r="BR39" s="2">
        <f t="shared" si="13"/>
        <v>80.031999999999996</v>
      </c>
      <c r="BS39" s="2">
        <f t="shared" si="14"/>
        <v>82.778000000000006</v>
      </c>
      <c r="BT39" s="2">
        <f t="shared" si="15"/>
        <v>80.838999999999999</v>
      </c>
      <c r="BU39" s="2">
        <f t="shared" si="16"/>
        <v>75.935000000000002</v>
      </c>
      <c r="BV39" s="2">
        <f t="shared" si="17"/>
        <v>75.661000000000001</v>
      </c>
      <c r="BW39" s="2">
        <f t="shared" si="18"/>
        <v>77.596999999999994</v>
      </c>
      <c r="BX39" s="2">
        <f t="shared" si="19"/>
        <v>81.305999999999997</v>
      </c>
      <c r="BY39" s="2">
        <f t="shared" si="20"/>
        <v>81.048000000000002</v>
      </c>
      <c r="BZ39" s="2">
        <f t="shared" si="21"/>
        <v>81.064999999999998</v>
      </c>
      <c r="CA39" s="2">
        <f t="shared" si="22"/>
        <v>79.5</v>
      </c>
      <c r="CB39" s="2">
        <f t="shared" si="23"/>
        <v>80.587000000000003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78.462821435323988</v>
      </c>
      <c r="DL39" s="2">
        <f t="shared" si="41"/>
        <v>78.803124735729398</v>
      </c>
      <c r="DM39" s="2">
        <f t="shared" si="41"/>
        <v>78.008330564784032</v>
      </c>
      <c r="DN39" s="2">
        <f t="shared" si="41"/>
        <v>78.888562785295591</v>
      </c>
      <c r="DO39" s="2">
        <f t="shared" si="41"/>
        <v>80.685509656159709</v>
      </c>
      <c r="DP39" s="2">
        <f t="shared" si="41"/>
        <v>79.421533302063779</v>
      </c>
      <c r="DQ39" s="2">
        <f t="shared" si="41"/>
        <v>75.230951635846353</v>
      </c>
      <c r="DR39" s="2">
        <f t="shared" si="41"/>
        <v>74.062389189189204</v>
      </c>
      <c r="DS39" s="2">
        <f t="shared" si="41"/>
        <v>76.975997155049768</v>
      </c>
      <c r="DT39" s="2">
        <f t="shared" si="41"/>
        <v>81.583441441441437</v>
      </c>
      <c r="DU39" s="2">
        <f t="shared" si="41"/>
        <v>79.926161177371682</v>
      </c>
      <c r="DV39" s="2">
        <f t="shared" si="41"/>
        <v>80.309163967611326</v>
      </c>
      <c r="DW39" s="2">
        <f t="shared" si="41"/>
        <v>79.1576864915572</v>
      </c>
      <c r="DX39" s="2">
        <f t="shared" si="41"/>
        <v>78.722608582266503</v>
      </c>
      <c r="DY39" s="2">
        <f t="shared" si="41"/>
        <v>80.775045087976565</v>
      </c>
      <c r="EA39" s="2">
        <f t="shared" si="42"/>
        <v>78.75640596243764</v>
      </c>
      <c r="EB39" s="2">
        <f t="shared" si="42"/>
        <v>76.554003945885</v>
      </c>
      <c r="EC39" s="2">
        <f t="shared" si="42"/>
        <v>74.66149578629765</v>
      </c>
      <c r="ED39" s="2">
        <f t="shared" si="42"/>
        <v>74.410058780982624</v>
      </c>
      <c r="EE39" s="2">
        <f t="shared" si="42"/>
        <v>74.962026874593562</v>
      </c>
      <c r="EF39" s="2">
        <f t="shared" si="42"/>
        <v>77.084659711964548</v>
      </c>
      <c r="EG39" s="2">
        <f t="shared" si="42"/>
        <v>73.208740919221384</v>
      </c>
      <c r="EH39" s="2">
        <f t="shared" si="42"/>
        <v>77.263029424275004</v>
      </c>
      <c r="EI39" s="2">
        <f t="shared" si="42"/>
        <v>76.076028137237628</v>
      </c>
      <c r="EJ39" s="2">
        <f t="shared" si="42"/>
        <v>77.440123900723066</v>
      </c>
      <c r="EK39" s="2">
        <f t="shared" si="42"/>
        <v>80.847839907192565</v>
      </c>
      <c r="EL39" s="2">
        <f t="shared" si="42"/>
        <v>75.757252550593748</v>
      </c>
      <c r="EM39" s="2">
        <f t="shared" si="42"/>
        <v>76.749230061191042</v>
      </c>
      <c r="EN39" s="2">
        <f t="shared" si="42"/>
        <v>82.977377424882903</v>
      </c>
      <c r="EO39" s="2">
        <f t="shared" si="42"/>
        <v>81.890950248661625</v>
      </c>
      <c r="EQ39" s="2">
        <f t="shared" si="43"/>
        <v>78.21707317598235</v>
      </c>
      <c r="ER39" s="2">
        <f t="shared" si="43"/>
        <v>76.369727568356879</v>
      </c>
      <c r="ES39" s="2">
        <f t="shared" si="43"/>
        <v>73.424480511242763</v>
      </c>
      <c r="ET39" s="2">
        <f t="shared" si="43"/>
        <v>74.078365139570252</v>
      </c>
      <c r="EU39" s="2">
        <f t="shared" si="43"/>
        <v>74.259594076840813</v>
      </c>
      <c r="EV39" s="2">
        <f t="shared" si="43"/>
        <v>69.97505618590634</v>
      </c>
      <c r="EW39" s="2">
        <f t="shared" si="43"/>
        <v>72.221097649082253</v>
      </c>
      <c r="EX39" s="2">
        <f t="shared" si="43"/>
        <v>76.01819239698176</v>
      </c>
      <c r="EY39" s="2">
        <f t="shared" si="43"/>
        <v>76.571895771878062</v>
      </c>
      <c r="EZ39" s="2">
        <f t="shared" si="43"/>
        <v>75.952703970609022</v>
      </c>
      <c r="FA39" s="2">
        <f t="shared" si="43"/>
        <v>78.771176341456879</v>
      </c>
      <c r="FB39" s="2">
        <f t="shared" si="43"/>
        <v>74.020679411894122</v>
      </c>
      <c r="FC39" s="2">
        <f t="shared" si="43"/>
        <v>76.246172683198125</v>
      </c>
      <c r="FD39" s="2">
        <f t="shared" si="43"/>
        <v>84.89025457231989</v>
      </c>
      <c r="FE39" s="2">
        <f t="shared" si="43"/>
        <v>82.878502336328552</v>
      </c>
      <c r="FG39" s="2">
        <f t="shared" si="44"/>
        <v>5.6707373582278904E-2</v>
      </c>
      <c r="FH39" s="2">
        <f t="shared" si="44"/>
        <v>4.9184892628065122E-2</v>
      </c>
      <c r="FI39" s="2">
        <f t="shared" si="44"/>
        <v>5.1810399252472328E-2</v>
      </c>
      <c r="FJ39" s="2">
        <f t="shared" si="44"/>
        <v>4.7671921590582034E-2</v>
      </c>
      <c r="FK39" s="2">
        <f t="shared" si="44"/>
        <v>4.683894575021523E-2</v>
      </c>
      <c r="FL39" s="2">
        <f t="shared" si="44"/>
        <v>4.1826958358447658E-2</v>
      </c>
      <c r="FM39" s="2">
        <f t="shared" si="44"/>
        <v>4.0696566936670585E-2</v>
      </c>
      <c r="FN39" s="2">
        <f t="shared" si="44"/>
        <v>3.7927215665692238E-2</v>
      </c>
      <c r="FO39" s="2">
        <f t="shared" si="44"/>
        <v>4.0734824378727448E-2</v>
      </c>
      <c r="FP39" s="2">
        <f t="shared" si="44"/>
        <v>3.8384924550437585E-2</v>
      </c>
      <c r="FQ39" s="2">
        <f t="shared" si="44"/>
        <v>4.1820460733769091E-2</v>
      </c>
      <c r="FR39" s="2">
        <f t="shared" si="44"/>
        <v>3.9608799043596356E-2</v>
      </c>
      <c r="FS39" s="2">
        <f t="shared" si="44"/>
        <v>4.1033893734790654E-2</v>
      </c>
      <c r="FT39" s="2">
        <f t="shared" si="44"/>
        <v>3.5756484524725983E-2</v>
      </c>
      <c r="FU39" s="2">
        <f t="shared" si="44"/>
        <v>3.2193493992165832E-2</v>
      </c>
      <c r="FW39" s="2">
        <f t="shared" si="53"/>
        <v>1.6242612539313229E-6</v>
      </c>
      <c r="FX39" s="2">
        <f t="shared" si="45"/>
        <v>2.7026072354666299E-6</v>
      </c>
      <c r="FY39" s="2">
        <f t="shared" si="45"/>
        <v>2.8499694143075696E-6</v>
      </c>
      <c r="FZ39" s="2">
        <f t="shared" si="45"/>
        <v>2.5004295631382078E-6</v>
      </c>
      <c r="GA39" s="2">
        <f t="shared" si="45"/>
        <v>2.5230749268494516E-6</v>
      </c>
      <c r="GB39" s="2">
        <f t="shared" si="45"/>
        <v>2.4565649995743643E-6</v>
      </c>
      <c r="GC39" s="2">
        <f t="shared" si="45"/>
        <v>2.6840727748154818E-6</v>
      </c>
      <c r="GD39" s="2">
        <f t="shared" si="45"/>
        <v>3.2667336772539058E-6</v>
      </c>
      <c r="GE39" s="2">
        <f t="shared" si="45"/>
        <v>3.8570807760008111E-6</v>
      </c>
      <c r="GF39" s="2">
        <f t="shared" si="45"/>
        <v>2.6810388440072634E-6</v>
      </c>
      <c r="GG39" s="2">
        <f t="shared" si="45"/>
        <v>2.1777423455589826E-6</v>
      </c>
      <c r="GH39" s="2">
        <f t="shared" si="45"/>
        <v>1.7266982469707109E-6</v>
      </c>
      <c r="GI39" s="2">
        <f t="shared" si="45"/>
        <v>1.4770851616573226E-6</v>
      </c>
      <c r="GJ39" s="2">
        <f t="shared" si="45"/>
        <v>1.296074400524327E-6</v>
      </c>
      <c r="GK39" s="2">
        <f t="shared" si="45"/>
        <v>1.0151698058431111E-6</v>
      </c>
      <c r="GM39" s="86">
        <f t="shared" si="54"/>
        <v>2.3408397875868342E-9</v>
      </c>
      <c r="GN39" s="86">
        <f t="shared" si="46"/>
        <v>7.6742773399860455E-11</v>
      </c>
      <c r="GO39" s="86">
        <f t="shared" si="46"/>
        <v>1.3920991712247239E-10</v>
      </c>
      <c r="GP39" s="86">
        <f t="shared" si="46"/>
        <v>2.5662649445884361E-11</v>
      </c>
      <c r="GQ39" s="86">
        <f t="shared" si="46"/>
        <v>1.065844995392763E-11</v>
      </c>
      <c r="GR39" s="86">
        <f t="shared" si="46"/>
        <v>7.2310819260080501E-13</v>
      </c>
      <c r="GS39" s="86">
        <f t="shared" si="46"/>
        <v>8.190061059663797E-14</v>
      </c>
      <c r="GT39" s="86">
        <f t="shared" si="46"/>
        <v>5.8743212629736026E-15</v>
      </c>
      <c r="GU39" s="86">
        <f t="shared" si="46"/>
        <v>5.708047859624991E-14</v>
      </c>
      <c r="GV39" s="86">
        <f t="shared" si="46"/>
        <v>1.49588428375587E-14</v>
      </c>
      <c r="GW39" s="86">
        <f t="shared" si="46"/>
        <v>1.7900496873982812E-13</v>
      </c>
      <c r="GX39" s="86">
        <f t="shared" si="46"/>
        <v>1.4664097131173569E-13</v>
      </c>
      <c r="GY39" s="86">
        <f t="shared" si="46"/>
        <v>9.9834900269906258E-13</v>
      </c>
      <c r="GZ39" s="86">
        <f t="shared" si="46"/>
        <v>6.1217070473272489E-15</v>
      </c>
      <c r="HA39" s="86">
        <f t="shared" si="46"/>
        <v>7.9523016267335999E-19</v>
      </c>
      <c r="HC39" s="86">
        <f t="shared" si="58"/>
        <v>3.491358537187883E-26</v>
      </c>
      <c r="HD39" s="86">
        <f t="shared" si="47"/>
        <v>4.0996008454511304E-28</v>
      </c>
      <c r="HE39" s="86">
        <f t="shared" si="47"/>
        <v>5.6047379705153361E-29</v>
      </c>
      <c r="HF39" s="86">
        <f t="shared" si="47"/>
        <v>9.958090114708542E-30</v>
      </c>
      <c r="HG39" s="86">
        <f t="shared" si="47"/>
        <v>1.680020653500782E-31</v>
      </c>
      <c r="HH39" s="86">
        <f t="shared" si="47"/>
        <v>5.7261129998941565E-33</v>
      </c>
      <c r="HI39" s="86">
        <f t="shared" si="47"/>
        <v>4.6976467432861743E-34</v>
      </c>
      <c r="HJ39" s="86">
        <f t="shared" si="47"/>
        <v>8.4832169386483775E-36</v>
      </c>
      <c r="HK39" s="86">
        <f t="shared" si="47"/>
        <v>2.6081389990167972E-34</v>
      </c>
      <c r="HL39" s="86">
        <f t="shared" si="47"/>
        <v>1.0072092451302974E-38</v>
      </c>
      <c r="HM39" s="86">
        <f t="shared" si="47"/>
        <v>8.1394938352415775E-33</v>
      </c>
      <c r="HN39" s="86">
        <f t="shared" si="47"/>
        <v>2.0846747762325497E-34</v>
      </c>
      <c r="HO39" s="86">
        <f t="shared" si="47"/>
        <v>3.7935817328112039E-32</v>
      </c>
      <c r="HP39" s="86">
        <f t="shared" si="47"/>
        <v>4.4652707684438754E-37</v>
      </c>
      <c r="HQ39" s="86">
        <f t="shared" si="47"/>
        <v>1.9705332291191972E-45</v>
      </c>
      <c r="HS39" s="86">
        <f t="shared" si="55"/>
        <v>2.4635571524190689E-109</v>
      </c>
      <c r="HT39" s="86">
        <f t="shared" si="48"/>
        <v>9.4103748701895007E-111</v>
      </c>
      <c r="HU39" s="86">
        <f t="shared" si="48"/>
        <v>6.5379995789517018E-116</v>
      </c>
      <c r="HV39" s="86">
        <f t="shared" si="48"/>
        <v>1.7721298991125855E-119</v>
      </c>
      <c r="HW39" s="86">
        <f t="shared" si="48"/>
        <v>1.4647047732895981E-128</v>
      </c>
      <c r="HX39" s="86">
        <f t="shared" si="48"/>
        <v>4.683421105835953E-134</v>
      </c>
      <c r="HY39" s="86">
        <f t="shared" si="48"/>
        <v>1.8773073680955922E-140</v>
      </c>
      <c r="HZ39" s="86">
        <f t="shared" si="48"/>
        <v>1.0808353666955598E-145</v>
      </c>
      <c r="IA39" s="86">
        <f t="shared" si="48"/>
        <v>1.4054270246776308E-140</v>
      </c>
      <c r="IB39" s="86">
        <f t="shared" si="48"/>
        <v>5.2321130908504488E-163</v>
      </c>
      <c r="IC39" s="86">
        <f t="shared" si="48"/>
        <v>2.4316837028478846E-137</v>
      </c>
      <c r="ID39" s="86">
        <f t="shared" si="48"/>
        <v>1.6117425206351857E-144</v>
      </c>
      <c r="IE39" s="86">
        <f t="shared" si="48"/>
        <v>3.2130270290620583E-134</v>
      </c>
      <c r="IF39" s="86">
        <f t="shared" si="48"/>
        <v>1.108416776312121E-106</v>
      </c>
      <c r="IG39" s="86">
        <f t="shared" si="48"/>
        <v>5.170494627115362E-75</v>
      </c>
      <c r="II39" s="86">
        <f t="shared" si="56"/>
        <v>1.4953156677622912E-265</v>
      </c>
      <c r="IJ39" s="86">
        <f t="shared" si="49"/>
        <v>8.9879374456783081E-269</v>
      </c>
      <c r="IK39" s="86">
        <f t="shared" si="49"/>
        <v>3.5355284243628596E-282</v>
      </c>
      <c r="IL39" s="86">
        <f t="shared" si="49"/>
        <v>7.003260581985854E-292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0</v>
      </c>
      <c r="IW39" s="86">
        <f t="shared" si="49"/>
        <v>1.9412018882044812E-141</v>
      </c>
      <c r="IY39" s="86">
        <f t="shared" si="57"/>
        <v>2.3408397875868342E-9</v>
      </c>
      <c r="IZ39" s="86">
        <f t="shared" si="50"/>
        <v>7.6742773399860455E-11</v>
      </c>
      <c r="JA39" s="86">
        <f t="shared" si="50"/>
        <v>1.3920991712247239E-10</v>
      </c>
      <c r="JB39" s="86">
        <f t="shared" si="50"/>
        <v>2.5662649445884361E-11</v>
      </c>
      <c r="JC39" s="86">
        <f t="shared" si="50"/>
        <v>1.065844995392763E-11</v>
      </c>
      <c r="JD39" s="86">
        <f t="shared" si="50"/>
        <v>7.2310819260080501E-13</v>
      </c>
      <c r="JE39" s="86">
        <f t="shared" si="50"/>
        <v>8.190061059663797E-14</v>
      </c>
      <c r="JF39" s="86">
        <f t="shared" si="50"/>
        <v>5.8743212629736026E-15</v>
      </c>
      <c r="JG39" s="86">
        <f t="shared" si="50"/>
        <v>5.708047859624991E-14</v>
      </c>
      <c r="JH39" s="86">
        <f t="shared" si="50"/>
        <v>1.49588428375587E-14</v>
      </c>
      <c r="JI39" s="86">
        <f t="shared" si="50"/>
        <v>1.7900496873982812E-13</v>
      </c>
      <c r="JJ39" s="86">
        <f t="shared" si="50"/>
        <v>1.4664097131173569E-13</v>
      </c>
      <c r="JK39" s="86">
        <f t="shared" si="50"/>
        <v>9.9834900269906258E-13</v>
      </c>
      <c r="JL39" s="86">
        <f t="shared" si="50"/>
        <v>6.1217070473272489E-15</v>
      </c>
      <c r="JM39" s="86">
        <f t="shared" si="50"/>
        <v>7.9523016267335999E-19</v>
      </c>
    </row>
    <row r="40" spans="2:273" x14ac:dyDescent="0.25">
      <c r="B40" s="2">
        <v>13</v>
      </c>
      <c r="C40" s="37">
        <v>77.277000000000001</v>
      </c>
      <c r="D40" s="37">
        <v>78.462000000000003</v>
      </c>
      <c r="E40" s="37">
        <v>77.143000000000001</v>
      </c>
      <c r="F40" s="37">
        <v>78.429000000000002</v>
      </c>
      <c r="G40" s="37">
        <v>80.27</v>
      </c>
      <c r="H40" s="37">
        <v>79.644999999999996</v>
      </c>
      <c r="I40" s="37">
        <v>76.031999999999996</v>
      </c>
      <c r="J40" s="37">
        <v>75.355000000000004</v>
      </c>
      <c r="K40" s="37">
        <v>77.644999999999996</v>
      </c>
      <c r="L40" s="37">
        <v>82.951999999999998</v>
      </c>
      <c r="M40" s="37">
        <v>80.855000000000004</v>
      </c>
      <c r="N40" s="37">
        <v>81.725999999999999</v>
      </c>
      <c r="O40" s="37">
        <v>79.790000000000006</v>
      </c>
      <c r="P40" s="37">
        <v>81.602999999999994</v>
      </c>
      <c r="Q40" s="37">
        <v>82.82</v>
      </c>
      <c r="S40" s="4">
        <f t="shared" si="7"/>
        <v>78.648260151475668</v>
      </c>
      <c r="T40" s="4">
        <f t="shared" si="7"/>
        <v>78.79583976445808</v>
      </c>
      <c r="U40" s="4">
        <f t="shared" si="7"/>
        <v>77.959967716366265</v>
      </c>
      <c r="V40" s="4">
        <f t="shared" si="7"/>
        <v>78.742163107709985</v>
      </c>
      <c r="W40" s="4">
        <f t="shared" si="7"/>
        <v>80.418605442684452</v>
      </c>
      <c r="X40" s="4">
        <f t="shared" si="7"/>
        <v>79.374136139030043</v>
      </c>
      <c r="Y40" s="4">
        <f t="shared" si="7"/>
        <v>75.295393082413995</v>
      </c>
      <c r="Z40" s="4">
        <f t="shared" si="7"/>
        <v>74.400088267717422</v>
      </c>
      <c r="AA40" s="4">
        <f t="shared" si="7"/>
        <v>77.103611114077211</v>
      </c>
      <c r="AB40" s="4">
        <f t="shared" si="7"/>
        <v>81.494102300777158</v>
      </c>
      <c r="AC40" s="4">
        <f t="shared" si="7"/>
        <v>80.066493656716716</v>
      </c>
      <c r="AD40" s="4">
        <f t="shared" si="7"/>
        <v>80.24097414409195</v>
      </c>
      <c r="AE40" s="4">
        <f t="shared" si="7"/>
        <v>79.203081027490953</v>
      </c>
      <c r="AF40" s="4">
        <f t="shared" si="7"/>
        <v>79.071630626787567</v>
      </c>
      <c r="AG40" s="4" t="e">
        <f t="shared" si="7"/>
        <v>#N/A</v>
      </c>
      <c r="AI40" s="4">
        <f t="shared" si="8"/>
        <v>-1.371260151475667</v>
      </c>
      <c r="AJ40" s="4">
        <f t="shared" si="8"/>
        <v>-0.33383976445807662</v>
      </c>
      <c r="AK40" s="4">
        <f t="shared" si="8"/>
        <v>-0.81696771636626409</v>
      </c>
      <c r="AL40" s="4">
        <f t="shared" si="8"/>
        <v>-0.31316310770998257</v>
      </c>
      <c r="AM40" s="4">
        <f t="shared" si="8"/>
        <v>-0.14860544268445608</v>
      </c>
      <c r="AN40" s="4">
        <f t="shared" si="8"/>
        <v>0.27086386096995341</v>
      </c>
      <c r="AO40" s="4">
        <f t="shared" si="8"/>
        <v>0.73660691758600194</v>
      </c>
      <c r="AP40" s="4">
        <f t="shared" si="8"/>
        <v>0.95491173228258219</v>
      </c>
      <c r="AQ40" s="4">
        <f t="shared" si="8"/>
        <v>0.54138888592278533</v>
      </c>
      <c r="AR40" s="4">
        <f t="shared" si="8"/>
        <v>1.4578976992228405</v>
      </c>
      <c r="AS40" s="4">
        <f t="shared" si="8"/>
        <v>0.78850634328328795</v>
      </c>
      <c r="AT40" s="4">
        <f t="shared" si="8"/>
        <v>1.4850258559080487</v>
      </c>
      <c r="AU40" s="4">
        <f t="shared" si="8"/>
        <v>0.58691897250905356</v>
      </c>
      <c r="AV40" s="4">
        <f t="shared" si="8"/>
        <v>2.5313693732124278</v>
      </c>
      <c r="AW40" s="4">
        <f t="shared" si="8"/>
        <v>0</v>
      </c>
      <c r="AY40" s="2">
        <f t="shared" si="51"/>
        <v>78.648253511663782</v>
      </c>
      <c r="AZ40" s="2">
        <f t="shared" si="9"/>
        <v>78.795839472480353</v>
      </c>
      <c r="BA40" s="2">
        <f t="shared" si="9"/>
        <v>77.95996719685786</v>
      </c>
      <c r="BB40" s="2">
        <f t="shared" si="9"/>
        <v>78.742163000675347</v>
      </c>
      <c r="BC40" s="2">
        <f t="shared" si="9"/>
        <v>80.418605395892342</v>
      </c>
      <c r="BD40" s="2">
        <f t="shared" si="9"/>
        <v>79.37413613524032</v>
      </c>
      <c r="BE40" s="2">
        <f t="shared" si="9"/>
        <v>75.295393081915265</v>
      </c>
      <c r="BF40" s="2">
        <f t="shared" si="9"/>
        <v>74.400088267676367</v>
      </c>
      <c r="BG40" s="2">
        <f t="shared" si="9"/>
        <v>77.10361111373193</v>
      </c>
      <c r="BH40" s="2">
        <f t="shared" si="9"/>
        <v>81.494102300682741</v>
      </c>
      <c r="BI40" s="2">
        <f t="shared" si="9"/>
        <v>80.066493655700469</v>
      </c>
      <c r="BJ40" s="2">
        <f t="shared" si="9"/>
        <v>80.240974143278137</v>
      </c>
      <c r="BK40" s="2">
        <f t="shared" si="9"/>
        <v>79.203081022485335</v>
      </c>
      <c r="BL40" s="2">
        <f t="shared" si="9"/>
        <v>79.071630626749098</v>
      </c>
      <c r="BM40" s="2" t="e">
        <f t="shared" si="9"/>
        <v>#N/A</v>
      </c>
      <c r="BO40" s="2">
        <f t="shared" si="10"/>
        <v>77.277000000000001</v>
      </c>
      <c r="BP40" s="2">
        <f t="shared" si="11"/>
        <v>78.462000000000003</v>
      </c>
      <c r="BQ40" s="2">
        <f t="shared" si="12"/>
        <v>77.143000000000001</v>
      </c>
      <c r="BR40" s="2">
        <f t="shared" si="13"/>
        <v>78.429000000000002</v>
      </c>
      <c r="BS40" s="2">
        <f t="shared" si="14"/>
        <v>80.27</v>
      </c>
      <c r="BT40" s="2">
        <f t="shared" si="15"/>
        <v>79.644999999999996</v>
      </c>
      <c r="BU40" s="2">
        <f t="shared" si="16"/>
        <v>76.031999999999996</v>
      </c>
      <c r="BV40" s="2">
        <f t="shared" si="17"/>
        <v>75.355000000000004</v>
      </c>
      <c r="BW40" s="2">
        <f t="shared" si="18"/>
        <v>77.644999999999996</v>
      </c>
      <c r="BX40" s="2">
        <f t="shared" si="19"/>
        <v>82.951999999999998</v>
      </c>
      <c r="BY40" s="2">
        <f t="shared" si="20"/>
        <v>80.855000000000004</v>
      </c>
      <c r="BZ40" s="2">
        <f t="shared" si="21"/>
        <v>81.725999999999999</v>
      </c>
      <c r="CA40" s="2">
        <f t="shared" si="22"/>
        <v>79.790000000000006</v>
      </c>
      <c r="CB40" s="2">
        <f t="shared" si="23"/>
        <v>81.602999999999994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78.647668773465156</v>
      </c>
      <c r="DL40" s="2">
        <f t="shared" si="41"/>
        <v>78.928819238900644</v>
      </c>
      <c r="DM40" s="2">
        <f t="shared" si="41"/>
        <v>78.162857142857121</v>
      </c>
      <c r="DN40" s="2">
        <f t="shared" si="41"/>
        <v>78.985014855630254</v>
      </c>
      <c r="DO40" s="2">
        <f t="shared" si="41"/>
        <v>80.718972584609588</v>
      </c>
      <c r="DP40" s="2">
        <f t="shared" si="41"/>
        <v>79.490721575984992</v>
      </c>
      <c r="DQ40" s="2">
        <f t="shared" si="41"/>
        <v>75.397097202465602</v>
      </c>
      <c r="DR40" s="2">
        <f t="shared" si="41"/>
        <v>74.282350450450465</v>
      </c>
      <c r="DS40" s="2">
        <f t="shared" si="41"/>
        <v>77.156262209577989</v>
      </c>
      <c r="DT40" s="2">
        <f t="shared" si="41"/>
        <v>81.67666216216216</v>
      </c>
      <c r="DU40" s="2">
        <f t="shared" si="41"/>
        <v>80.036046613415024</v>
      </c>
      <c r="DV40" s="2">
        <f t="shared" si="41"/>
        <v>80.448353036437226</v>
      </c>
      <c r="DW40" s="2">
        <f t="shared" si="41"/>
        <v>79.322920825515922</v>
      </c>
      <c r="DX40" s="2">
        <f t="shared" si="41"/>
        <v>78.91751872925559</v>
      </c>
      <c r="DY40" s="2">
        <f t="shared" si="41"/>
        <v>80.824480388563074</v>
      </c>
      <c r="EA40" s="2">
        <f t="shared" si="42"/>
        <v>78.657139823361547</v>
      </c>
      <c r="EB40" s="2">
        <f t="shared" si="42"/>
        <v>76.451351296505067</v>
      </c>
      <c r="EC40" s="2">
        <f t="shared" si="42"/>
        <v>74.573630858866963</v>
      </c>
      <c r="ED40" s="2">
        <f t="shared" si="42"/>
        <v>74.317668519008564</v>
      </c>
      <c r="EE40" s="2">
        <f t="shared" si="42"/>
        <v>74.844069243659646</v>
      </c>
      <c r="EF40" s="2">
        <f t="shared" si="42"/>
        <v>76.938805259548431</v>
      </c>
      <c r="EG40" s="2">
        <f t="shared" si="42"/>
        <v>73.109021798017878</v>
      </c>
      <c r="EH40" s="2">
        <f t="shared" si="42"/>
        <v>77.123980565216272</v>
      </c>
      <c r="EI40" s="2">
        <f t="shared" si="42"/>
        <v>75.972778960419518</v>
      </c>
      <c r="EJ40" s="2">
        <f t="shared" si="42"/>
        <v>77.323150967363674</v>
      </c>
      <c r="EK40" s="2">
        <f t="shared" si="42"/>
        <v>80.702815089492859</v>
      </c>
      <c r="EL40" s="2">
        <f t="shared" si="42"/>
        <v>75.655186653286506</v>
      </c>
      <c r="EM40" s="2">
        <f t="shared" si="42"/>
        <v>76.648859536326782</v>
      </c>
      <c r="EN40" s="2">
        <f t="shared" si="42"/>
        <v>82.861813698160631</v>
      </c>
      <c r="EO40" s="2">
        <f t="shared" si="42"/>
        <v>81.786185669257193</v>
      </c>
      <c r="EQ40" s="2">
        <f t="shared" si="43"/>
        <v>78.122491418849819</v>
      </c>
      <c r="ER40" s="2">
        <f t="shared" si="43"/>
        <v>76.268998968023467</v>
      </c>
      <c r="ES40" s="2">
        <f t="shared" si="43"/>
        <v>73.348713202616082</v>
      </c>
      <c r="ET40" s="2">
        <f t="shared" si="43"/>
        <v>73.989285377310978</v>
      </c>
      <c r="EU40" s="2">
        <f t="shared" si="43"/>
        <v>74.14878502645692</v>
      </c>
      <c r="EV40" s="2">
        <f t="shared" si="43"/>
        <v>69.900518704822701</v>
      </c>
      <c r="EW40" s="2">
        <f t="shared" si="43"/>
        <v>72.131372574735266</v>
      </c>
      <c r="EX40" s="2">
        <f t="shared" si="43"/>
        <v>75.89179553116729</v>
      </c>
      <c r="EY40" s="2">
        <f t="shared" si="43"/>
        <v>76.463173706778576</v>
      </c>
      <c r="EZ40" s="2">
        <f t="shared" si="43"/>
        <v>75.850857023480629</v>
      </c>
      <c r="FA40" s="2">
        <f t="shared" si="43"/>
        <v>78.647108148317528</v>
      </c>
      <c r="FB40" s="2">
        <f t="shared" si="43"/>
        <v>73.935993707845398</v>
      </c>
      <c r="FC40" s="2">
        <f t="shared" si="43"/>
        <v>76.150714039538101</v>
      </c>
      <c r="FD40" s="2">
        <f t="shared" si="43"/>
        <v>84.755798076667531</v>
      </c>
      <c r="FE40" s="2">
        <f t="shared" si="43"/>
        <v>82.761460812541088</v>
      </c>
      <c r="FG40" s="2">
        <f t="shared" si="44"/>
        <v>6.1840070117024075E-2</v>
      </c>
      <c r="FH40" s="2">
        <f t="shared" si="44"/>
        <v>5.3675457821702417E-2</v>
      </c>
      <c r="FI40" s="2">
        <f t="shared" si="44"/>
        <v>5.6526421620223317E-2</v>
      </c>
      <c r="FJ40" s="2">
        <f t="shared" si="44"/>
        <v>5.2031912166570653E-2</v>
      </c>
      <c r="FK40" s="2">
        <f t="shared" si="44"/>
        <v>5.1126843759729347E-2</v>
      </c>
      <c r="FL40" s="2">
        <f t="shared" si="44"/>
        <v>4.5678019252095067E-2</v>
      </c>
      <c r="FM40" s="2">
        <f t="shared" si="44"/>
        <v>4.4448379238313233E-2</v>
      </c>
      <c r="FN40" s="2">
        <f t="shared" si="44"/>
        <v>4.143474908258931E-2</v>
      </c>
      <c r="FO40" s="2">
        <f t="shared" si="44"/>
        <v>4.449000005924348E-2</v>
      </c>
      <c r="FP40" s="2">
        <f t="shared" si="44"/>
        <v>4.1932942218047012E-2</v>
      </c>
      <c r="FQ40" s="2">
        <f t="shared" si="44"/>
        <v>4.5670951898000356E-2</v>
      </c>
      <c r="FR40" s="2">
        <f t="shared" si="44"/>
        <v>4.326485284612476E-2</v>
      </c>
      <c r="FS40" s="2">
        <f t="shared" si="44"/>
        <v>4.4815351361953026E-2</v>
      </c>
      <c r="FT40" s="2">
        <f t="shared" si="44"/>
        <v>3.9071420148530628E-2</v>
      </c>
      <c r="FU40" s="2">
        <f t="shared" si="44"/>
        <v>3.5190164616462453E-2</v>
      </c>
      <c r="FW40" s="2">
        <f t="shared" si="53"/>
        <v>1.7809667706880687E-6</v>
      </c>
      <c r="FX40" s="2">
        <f t="shared" si="45"/>
        <v>2.9633491337564007E-6</v>
      </c>
      <c r="FY40" s="2">
        <f t="shared" si="45"/>
        <v>3.1249284632331686E-6</v>
      </c>
      <c r="FZ40" s="2">
        <f t="shared" si="45"/>
        <v>2.7416658355818132E-6</v>
      </c>
      <c r="GA40" s="2">
        <f t="shared" si="45"/>
        <v>2.766495971100788E-6</v>
      </c>
      <c r="GB40" s="2">
        <f t="shared" si="45"/>
        <v>2.6935693210524931E-6</v>
      </c>
      <c r="GC40" s="2">
        <f t="shared" si="45"/>
        <v>2.9430265123367592E-6</v>
      </c>
      <c r="GD40" s="2">
        <f t="shared" si="45"/>
        <v>3.5819011208128918E-6</v>
      </c>
      <c r="GE40" s="2">
        <f t="shared" si="45"/>
        <v>4.2292033978590113E-6</v>
      </c>
      <c r="GF40" s="2">
        <f t="shared" si="45"/>
        <v>2.9396998750788576E-6</v>
      </c>
      <c r="GG40" s="2">
        <f t="shared" si="45"/>
        <v>2.3878464970254849E-6</v>
      </c>
      <c r="GH40" s="2">
        <f t="shared" si="45"/>
        <v>1.893286663721819E-6</v>
      </c>
      <c r="GI40" s="2">
        <f t="shared" si="45"/>
        <v>1.6195914428015553E-6</v>
      </c>
      <c r="GJ40" s="2">
        <f t="shared" si="45"/>
        <v>1.4211171430536357E-6</v>
      </c>
      <c r="GK40" s="2">
        <f t="shared" si="45"/>
        <v>1.1131114484697962E-6</v>
      </c>
      <c r="GM40" s="86">
        <f t="shared" si="54"/>
        <v>4.6722010969920545E-9</v>
      </c>
      <c r="GN40" s="86">
        <f t="shared" si="46"/>
        <v>1.7450917921637318E-10</v>
      </c>
      <c r="GO40" s="86">
        <f t="shared" si="46"/>
        <v>3.1207660413689963E-10</v>
      </c>
      <c r="GP40" s="86">
        <f t="shared" si="46"/>
        <v>6.0991644337221599E-11</v>
      </c>
      <c r="GQ40" s="86">
        <f t="shared" si="46"/>
        <v>2.6294459390199564E-11</v>
      </c>
      <c r="GR40" s="86">
        <f t="shared" si="46"/>
        <v>1.9573065650004009E-12</v>
      </c>
      <c r="GS40" s="86">
        <f t="shared" si="46"/>
        <v>2.4347548875312164E-13</v>
      </c>
      <c r="GT40" s="86">
        <f t="shared" si="46"/>
        <v>1.9262230283515739E-14</v>
      </c>
      <c r="GU40" s="86">
        <f t="shared" si="46"/>
        <v>1.7267586990480776E-13</v>
      </c>
      <c r="GV40" s="86">
        <f t="shared" si="46"/>
        <v>4.7164727416005854E-14</v>
      </c>
      <c r="GW40" s="86">
        <f t="shared" si="46"/>
        <v>5.177135892464744E-13</v>
      </c>
      <c r="GX40" s="86">
        <f t="shared" si="46"/>
        <v>4.2016118798642681E-13</v>
      </c>
      <c r="GY40" s="86">
        <f t="shared" si="46"/>
        <v>2.6450691819623389E-12</v>
      </c>
      <c r="GZ40" s="86">
        <f t="shared" si="46"/>
        <v>1.9602429056116805E-14</v>
      </c>
      <c r="HA40" s="86">
        <f t="shared" si="46"/>
        <v>3.6710735974962794E-18</v>
      </c>
      <c r="HC40" s="86">
        <f t="shared" si="58"/>
        <v>1.5392780812173316E-25</v>
      </c>
      <c r="HD40" s="86">
        <f t="shared" si="47"/>
        <v>2.0524362557503609E-27</v>
      </c>
      <c r="HE40" s="86">
        <f t="shared" si="47"/>
        <v>3.0189115710843384E-28</v>
      </c>
      <c r="HF40" s="86">
        <f t="shared" si="47"/>
        <v>5.5515181880979564E-29</v>
      </c>
      <c r="HG40" s="86">
        <f t="shared" si="47"/>
        <v>1.0524369557915727E-30</v>
      </c>
      <c r="HH40" s="86">
        <f t="shared" si="47"/>
        <v>3.8715372751446005E-32</v>
      </c>
      <c r="HI40" s="86">
        <f t="shared" si="47"/>
        <v>3.4827638246550273E-33</v>
      </c>
      <c r="HJ40" s="86">
        <f t="shared" si="47"/>
        <v>7.1487390627848988E-35</v>
      </c>
      <c r="HK40" s="86">
        <f t="shared" si="47"/>
        <v>2.0339818330288069E-33</v>
      </c>
      <c r="HL40" s="86">
        <f t="shared" si="47"/>
        <v>1.0133798371538597E-37</v>
      </c>
      <c r="HM40" s="86">
        <f t="shared" si="47"/>
        <v>5.5458969485141081E-32</v>
      </c>
      <c r="HN40" s="86">
        <f t="shared" si="47"/>
        <v>1.5084830702311696E-33</v>
      </c>
      <c r="HO40" s="86">
        <f t="shared" si="47"/>
        <v>2.3336557906689604E-31</v>
      </c>
      <c r="HP40" s="86">
        <f t="shared" si="47"/>
        <v>3.6520336182650599E-36</v>
      </c>
      <c r="HQ40" s="86">
        <f t="shared" si="47"/>
        <v>2.7490303853705707E-44</v>
      </c>
      <c r="HS40" s="86">
        <f t="shared" si="55"/>
        <v>1.7754467271718713E-107</v>
      </c>
      <c r="HT40" s="86">
        <f t="shared" si="48"/>
        <v>8.4977838811477723E-109</v>
      </c>
      <c r="HU40" s="86">
        <f t="shared" si="48"/>
        <v>7.4982974654600492E-114</v>
      </c>
      <c r="HV40" s="86">
        <f t="shared" si="48"/>
        <v>2.2610549833188153E-117</v>
      </c>
      <c r="HW40" s="86">
        <f t="shared" si="48"/>
        <v>2.6925890618246831E-126</v>
      </c>
      <c r="HX40" s="86">
        <f t="shared" si="48"/>
        <v>1.0548483030528023E-131</v>
      </c>
      <c r="HY40" s="86">
        <f t="shared" si="48"/>
        <v>5.70712356094277E-138</v>
      </c>
      <c r="HZ40" s="86">
        <f t="shared" si="48"/>
        <v>4.5280142413723111E-143</v>
      </c>
      <c r="IA40" s="86">
        <f t="shared" si="48"/>
        <v>4.838795496194261E-138</v>
      </c>
      <c r="IB40" s="86">
        <f t="shared" si="48"/>
        <v>4.0277828535640779E-160</v>
      </c>
      <c r="IC40" s="86">
        <f t="shared" si="48"/>
        <v>6.0690007685858293E-135</v>
      </c>
      <c r="ID40" s="86">
        <f t="shared" si="48"/>
        <v>4.8132178725407548E-142</v>
      </c>
      <c r="IE40" s="86">
        <f t="shared" si="48"/>
        <v>5.9452941620722292E-132</v>
      </c>
      <c r="IF40" s="86">
        <f t="shared" si="48"/>
        <v>6.5280832168506628E-105</v>
      </c>
      <c r="IG40" s="86">
        <f t="shared" si="48"/>
        <v>8.7102737418724227E-74</v>
      </c>
      <c r="II40" s="86">
        <f t="shared" si="56"/>
        <v>6.3386454543162224E-262</v>
      </c>
      <c r="IJ40" s="86">
        <f t="shared" si="49"/>
        <v>5.8955854371721184E-265</v>
      </c>
      <c r="IK40" s="86">
        <f t="shared" si="49"/>
        <v>3.7469812011349319E-278</v>
      </c>
      <c r="IL40" s="86">
        <f t="shared" si="49"/>
        <v>9.2855995971045161E-288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0</v>
      </c>
      <c r="IW40" s="86">
        <f t="shared" si="49"/>
        <v>1.389709899095177E-139</v>
      </c>
      <c r="IY40" s="86">
        <f t="shared" si="57"/>
        <v>4.6722010969920545E-9</v>
      </c>
      <c r="IZ40" s="86">
        <f t="shared" si="50"/>
        <v>1.7450917921637318E-10</v>
      </c>
      <c r="JA40" s="86">
        <f t="shared" si="50"/>
        <v>3.1207660413689963E-10</v>
      </c>
      <c r="JB40" s="86">
        <f t="shared" si="50"/>
        <v>6.0991644337221599E-11</v>
      </c>
      <c r="JC40" s="86">
        <f t="shared" si="50"/>
        <v>2.6294459390199564E-11</v>
      </c>
      <c r="JD40" s="86">
        <f t="shared" si="50"/>
        <v>1.9573065650004009E-12</v>
      </c>
      <c r="JE40" s="86">
        <f t="shared" si="50"/>
        <v>2.4347548875312164E-13</v>
      </c>
      <c r="JF40" s="86">
        <f t="shared" si="50"/>
        <v>1.9262230283515739E-14</v>
      </c>
      <c r="JG40" s="86">
        <f t="shared" si="50"/>
        <v>1.7267586990480776E-13</v>
      </c>
      <c r="JH40" s="86">
        <f t="shared" si="50"/>
        <v>4.7164727416005854E-14</v>
      </c>
      <c r="JI40" s="86">
        <f t="shared" si="50"/>
        <v>5.177135892464744E-13</v>
      </c>
      <c r="JJ40" s="86">
        <f t="shared" si="50"/>
        <v>4.2016118798642681E-13</v>
      </c>
      <c r="JK40" s="86">
        <f t="shared" si="50"/>
        <v>2.6450691819623389E-12</v>
      </c>
      <c r="JL40" s="86">
        <f t="shared" si="50"/>
        <v>1.9602429056116805E-14</v>
      </c>
      <c r="JM40" s="86">
        <f t="shared" si="50"/>
        <v>3.6710735974962794E-18</v>
      </c>
    </row>
    <row r="41" spans="2:273" x14ac:dyDescent="0.25">
      <c r="B41" s="2">
        <v>14</v>
      </c>
      <c r="C41" s="37">
        <v>77.477000000000004</v>
      </c>
      <c r="D41" s="37">
        <v>78.400000000000006</v>
      </c>
      <c r="E41" s="37">
        <v>78.254000000000005</v>
      </c>
      <c r="F41" s="37">
        <v>77.762</v>
      </c>
      <c r="G41" s="37">
        <v>79.983999999999995</v>
      </c>
      <c r="H41" s="37">
        <v>78.855000000000004</v>
      </c>
      <c r="I41" s="37">
        <v>75.742000000000004</v>
      </c>
      <c r="J41" s="37">
        <v>74.838999999999999</v>
      </c>
      <c r="K41" s="37">
        <v>77.531999999999996</v>
      </c>
      <c r="L41" s="37">
        <v>82.113</v>
      </c>
      <c r="M41" s="37">
        <v>80.403000000000006</v>
      </c>
      <c r="N41" s="37">
        <v>81.838999999999999</v>
      </c>
      <c r="O41" s="37">
        <v>79.129000000000005</v>
      </c>
      <c r="P41" s="37">
        <v>82</v>
      </c>
      <c r="Q41" s="37">
        <v>84.147999999999996</v>
      </c>
      <c r="S41" s="4">
        <f t="shared" si="7"/>
        <v>78.814015885515474</v>
      </c>
      <c r="T41" s="4">
        <f t="shared" si="7"/>
        <v>78.8960862581811</v>
      </c>
      <c r="U41" s="4">
        <f t="shared" si="7"/>
        <v>78.081185171330418</v>
      </c>
      <c r="V41" s="4">
        <f t="shared" si="7"/>
        <v>78.805795463826144</v>
      </c>
      <c r="W41" s="4">
        <f t="shared" si="7"/>
        <v>80.416259238587415</v>
      </c>
      <c r="X41" s="4">
        <f t="shared" si="7"/>
        <v>79.421914318410231</v>
      </c>
      <c r="Y41" s="4">
        <f t="shared" si="7"/>
        <v>75.439300578099378</v>
      </c>
      <c r="Z41" s="4">
        <f t="shared" si="7"/>
        <v>74.614648962968403</v>
      </c>
      <c r="AA41" s="4">
        <f t="shared" si="7"/>
        <v>77.265271840962043</v>
      </c>
      <c r="AB41" s="4">
        <f t="shared" si="7"/>
        <v>81.560891104644341</v>
      </c>
      <c r="AC41" s="4">
        <f t="shared" si="7"/>
        <v>80.166460953678325</v>
      </c>
      <c r="AD41" s="4">
        <f t="shared" si="7"/>
        <v>80.34970357296541</v>
      </c>
      <c r="AE41" s="4">
        <f t="shared" si="7"/>
        <v>79.344323758704917</v>
      </c>
      <c r="AF41" s="4">
        <f t="shared" si="7"/>
        <v>79.267523558781505</v>
      </c>
      <c r="AG41" s="4" t="e">
        <f t="shared" si="7"/>
        <v>#N/A</v>
      </c>
      <c r="AI41" s="4">
        <f t="shared" si="8"/>
        <v>-1.3370158855154699</v>
      </c>
      <c r="AJ41" s="4">
        <f t="shared" si="8"/>
        <v>-0.49608625818109431</v>
      </c>
      <c r="AK41" s="4">
        <f t="shared" si="8"/>
        <v>0.17281482866958697</v>
      </c>
      <c r="AL41" s="4">
        <f t="shared" si="8"/>
        <v>-1.0437954638261431</v>
      </c>
      <c r="AM41" s="4">
        <f t="shared" si="8"/>
        <v>-0.43225923858742021</v>
      </c>
      <c r="AN41" s="4">
        <f t="shared" si="8"/>
        <v>-0.56691431841022677</v>
      </c>
      <c r="AO41" s="4">
        <f t="shared" si="8"/>
        <v>0.30269942190062693</v>
      </c>
      <c r="AP41" s="4">
        <f t="shared" si="8"/>
        <v>0.22435103703159598</v>
      </c>
      <c r="AQ41" s="4">
        <f t="shared" si="8"/>
        <v>0.26672815903795311</v>
      </c>
      <c r="AR41" s="4">
        <f t="shared" si="8"/>
        <v>0.55210889535565855</v>
      </c>
      <c r="AS41" s="4">
        <f t="shared" si="8"/>
        <v>0.23653904632168121</v>
      </c>
      <c r="AT41" s="4">
        <f t="shared" si="8"/>
        <v>1.4892964270345885</v>
      </c>
      <c r="AU41" s="4">
        <f t="shared" si="8"/>
        <v>-0.21532375870491194</v>
      </c>
      <c r="AV41" s="4">
        <f t="shared" si="8"/>
        <v>2.7324764412184948</v>
      </c>
      <c r="AW41" s="4">
        <f t="shared" si="8"/>
        <v>0</v>
      </c>
      <c r="AY41" s="2">
        <f t="shared" si="51"/>
        <v>78.814003039882479</v>
      </c>
      <c r="AZ41" s="2">
        <f t="shared" si="9"/>
        <v>78.896085616449938</v>
      </c>
      <c r="BA41" s="2">
        <f t="shared" si="9"/>
        <v>78.081184045715304</v>
      </c>
      <c r="BB41" s="2">
        <f t="shared" si="9"/>
        <v>78.805795218204068</v>
      </c>
      <c r="BC41" s="2">
        <f t="shared" si="9"/>
        <v>80.416259127231754</v>
      </c>
      <c r="BD41" s="2">
        <f t="shared" si="9"/>
        <v>79.421914308530347</v>
      </c>
      <c r="BE41" s="2">
        <f t="shared" si="9"/>
        <v>75.439300576674725</v>
      </c>
      <c r="BF41" s="2">
        <f t="shared" si="9"/>
        <v>74.614648962839283</v>
      </c>
      <c r="BG41" s="2">
        <f t="shared" si="9"/>
        <v>77.265271839958842</v>
      </c>
      <c r="BH41" s="2">
        <f t="shared" si="9"/>
        <v>81.560891104358589</v>
      </c>
      <c r="BI41" s="2">
        <f t="shared" si="9"/>
        <v>80.166460950852723</v>
      </c>
      <c r="BJ41" s="2">
        <f t="shared" si="9"/>
        <v>80.349703570721928</v>
      </c>
      <c r="BK41" s="2">
        <f t="shared" si="9"/>
        <v>79.344323745921713</v>
      </c>
      <c r="BL41" s="2">
        <f t="shared" si="9"/>
        <v>79.267523558663243</v>
      </c>
      <c r="BM41" s="2" t="e">
        <f t="shared" si="9"/>
        <v>#N/A</v>
      </c>
      <c r="BO41" s="2">
        <f t="shared" si="10"/>
        <v>77.477000000000004</v>
      </c>
      <c r="BP41" s="2">
        <f t="shared" si="11"/>
        <v>78.400000000000006</v>
      </c>
      <c r="BQ41" s="2">
        <f t="shared" si="12"/>
        <v>78.254000000000005</v>
      </c>
      <c r="BR41" s="2">
        <f t="shared" si="13"/>
        <v>77.762</v>
      </c>
      <c r="BS41" s="2">
        <f t="shared" si="14"/>
        <v>79.983999999999995</v>
      </c>
      <c r="BT41" s="2">
        <f t="shared" si="15"/>
        <v>78.855000000000004</v>
      </c>
      <c r="BU41" s="2">
        <f t="shared" si="16"/>
        <v>75.742000000000004</v>
      </c>
      <c r="BV41" s="2">
        <f t="shared" si="17"/>
        <v>74.838999999999999</v>
      </c>
      <c r="BW41" s="2">
        <f t="shared" si="18"/>
        <v>77.531999999999996</v>
      </c>
      <c r="BX41" s="2">
        <f t="shared" si="19"/>
        <v>82.113</v>
      </c>
      <c r="BY41" s="2">
        <f t="shared" si="20"/>
        <v>80.403000000000006</v>
      </c>
      <c r="BZ41" s="2">
        <f t="shared" si="21"/>
        <v>81.838999999999999</v>
      </c>
      <c r="CA41" s="2">
        <f t="shared" si="22"/>
        <v>79.129000000000005</v>
      </c>
      <c r="CB41" s="2">
        <f t="shared" si="23"/>
        <v>82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78.83251611160631</v>
      </c>
      <c r="DL41" s="2">
        <f t="shared" si="41"/>
        <v>79.05451374207189</v>
      </c>
      <c r="DM41" s="2">
        <f t="shared" si="41"/>
        <v>78.317383720930209</v>
      </c>
      <c r="DN41" s="2">
        <f t="shared" si="41"/>
        <v>79.081466925964904</v>
      </c>
      <c r="DO41" s="2">
        <f t="shared" si="41"/>
        <v>80.752435513059481</v>
      </c>
      <c r="DP41" s="2">
        <f t="shared" si="41"/>
        <v>79.559909849906191</v>
      </c>
      <c r="DQ41" s="2">
        <f t="shared" si="41"/>
        <v>75.563242769084852</v>
      </c>
      <c r="DR41" s="2">
        <f t="shared" si="41"/>
        <v>74.502311711711727</v>
      </c>
      <c r="DS41" s="2">
        <f t="shared" si="41"/>
        <v>77.336527264106195</v>
      </c>
      <c r="DT41" s="2">
        <f t="shared" si="41"/>
        <v>81.769882882882882</v>
      </c>
      <c r="DU41" s="2">
        <f t="shared" si="41"/>
        <v>80.145932049458352</v>
      </c>
      <c r="DV41" s="2">
        <f t="shared" si="41"/>
        <v>80.58754210526314</v>
      </c>
      <c r="DW41" s="2">
        <f t="shared" si="41"/>
        <v>79.488155159474644</v>
      </c>
      <c r="DX41" s="2">
        <f t="shared" si="41"/>
        <v>79.112428876244678</v>
      </c>
      <c r="DY41" s="2">
        <f t="shared" si="41"/>
        <v>80.873915689149584</v>
      </c>
      <c r="EA41" s="2">
        <f t="shared" si="42"/>
        <v>78.55787368428544</v>
      </c>
      <c r="EB41" s="2">
        <f t="shared" si="42"/>
        <v>76.348698647125133</v>
      </c>
      <c r="EC41" s="2">
        <f t="shared" si="42"/>
        <v>74.485765931436291</v>
      </c>
      <c r="ED41" s="2">
        <f t="shared" si="42"/>
        <v>74.225278257034489</v>
      </c>
      <c r="EE41" s="2">
        <f t="shared" si="42"/>
        <v>74.726111612725717</v>
      </c>
      <c r="EF41" s="2">
        <f t="shared" si="42"/>
        <v>76.7929508071323</v>
      </c>
      <c r="EG41" s="2">
        <f t="shared" si="42"/>
        <v>73.009302676814386</v>
      </c>
      <c r="EH41" s="2">
        <f t="shared" si="42"/>
        <v>76.984931706157553</v>
      </c>
      <c r="EI41" s="2">
        <f t="shared" si="42"/>
        <v>75.869529783601394</v>
      </c>
      <c r="EJ41" s="2">
        <f t="shared" si="42"/>
        <v>77.206178034004282</v>
      </c>
      <c r="EK41" s="2">
        <f t="shared" si="42"/>
        <v>80.557790271793166</v>
      </c>
      <c r="EL41" s="2">
        <f t="shared" si="42"/>
        <v>75.553120755979251</v>
      </c>
      <c r="EM41" s="2">
        <f t="shared" si="42"/>
        <v>76.548489011462522</v>
      </c>
      <c r="EN41" s="2">
        <f t="shared" si="42"/>
        <v>82.746249971438374</v>
      </c>
      <c r="EO41" s="2">
        <f t="shared" si="42"/>
        <v>81.681421089852776</v>
      </c>
      <c r="EQ41" s="2">
        <f t="shared" si="43"/>
        <v>78.027909661717302</v>
      </c>
      <c r="ER41" s="2">
        <f t="shared" si="43"/>
        <v>76.16827036769007</v>
      </c>
      <c r="ES41" s="2">
        <f t="shared" si="43"/>
        <v>73.272945893989416</v>
      </c>
      <c r="ET41" s="2">
        <f t="shared" si="43"/>
        <v>73.900205615051703</v>
      </c>
      <c r="EU41" s="2">
        <f t="shared" si="43"/>
        <v>74.037975976073014</v>
      </c>
      <c r="EV41" s="2">
        <f t="shared" si="43"/>
        <v>69.825981223739063</v>
      </c>
      <c r="EW41" s="2">
        <f t="shared" si="43"/>
        <v>72.041647500388294</v>
      </c>
      <c r="EX41" s="2">
        <f t="shared" si="43"/>
        <v>75.765398665352834</v>
      </c>
      <c r="EY41" s="2">
        <f t="shared" si="43"/>
        <v>76.354451641679077</v>
      </c>
      <c r="EZ41" s="2">
        <f t="shared" si="43"/>
        <v>75.749010076352249</v>
      </c>
      <c r="FA41" s="2">
        <f t="shared" si="43"/>
        <v>78.523039955178177</v>
      </c>
      <c r="FB41" s="2">
        <f t="shared" si="43"/>
        <v>73.851308003796674</v>
      </c>
      <c r="FC41" s="2">
        <f t="shared" si="43"/>
        <v>76.055255395878078</v>
      </c>
      <c r="FD41" s="2">
        <f t="shared" si="43"/>
        <v>84.621341581015159</v>
      </c>
      <c r="FE41" s="2">
        <f t="shared" si="43"/>
        <v>82.644419288753625</v>
      </c>
      <c r="FG41" s="2">
        <f t="shared" si="44"/>
        <v>6.7404140705806387E-2</v>
      </c>
      <c r="FH41" s="2">
        <f t="shared" si="44"/>
        <v>5.855076337693025E-2</v>
      </c>
      <c r="FI41" s="2">
        <f t="shared" si="44"/>
        <v>6.1643810151915758E-2</v>
      </c>
      <c r="FJ41" s="2">
        <f t="shared" si="44"/>
        <v>5.6766890524455188E-2</v>
      </c>
      <c r="FK41" s="2">
        <f t="shared" si="44"/>
        <v>5.5784306319362133E-2</v>
      </c>
      <c r="FL41" s="2">
        <f t="shared" si="44"/>
        <v>4.9865199564363936E-2</v>
      </c>
      <c r="FM41" s="2">
        <f t="shared" si="44"/>
        <v>4.8528573633074452E-2</v>
      </c>
      <c r="FN41" s="2">
        <f t="shared" si="44"/>
        <v>4.5251404187739236E-2</v>
      </c>
      <c r="FO41" s="2">
        <f t="shared" si="44"/>
        <v>4.8573820873751193E-2</v>
      </c>
      <c r="FP41" s="2">
        <f t="shared" si="44"/>
        <v>4.5793294819011718E-2</v>
      </c>
      <c r="FQ41" s="2">
        <f t="shared" si="44"/>
        <v>4.985751821103155E-2</v>
      </c>
      <c r="FR41" s="2">
        <f t="shared" si="44"/>
        <v>4.7241775204548454E-2</v>
      </c>
      <c r="FS41" s="2">
        <f t="shared" si="44"/>
        <v>4.892750754811296E-2</v>
      </c>
      <c r="FT41" s="2">
        <f t="shared" si="44"/>
        <v>4.2680076025598201E-2</v>
      </c>
      <c r="FU41" s="2">
        <f t="shared" si="44"/>
        <v>3.8454691328607002E-2</v>
      </c>
      <c r="FW41" s="2">
        <f t="shared" si="53"/>
        <v>1.9527908965777622E-6</v>
      </c>
      <c r="FX41" s="2">
        <f t="shared" si="45"/>
        <v>3.2492467837686491E-6</v>
      </c>
      <c r="FY41" s="2">
        <f t="shared" si="45"/>
        <v>3.4264148914212784E-6</v>
      </c>
      <c r="FZ41" s="2">
        <f t="shared" si="45"/>
        <v>3.0061760146595978E-6</v>
      </c>
      <c r="GA41" s="2">
        <f t="shared" si="45"/>
        <v>3.0334017023952244E-6</v>
      </c>
      <c r="GB41" s="2">
        <f t="shared" si="45"/>
        <v>2.9534392628219039E-6</v>
      </c>
      <c r="GC41" s="2">
        <f t="shared" si="45"/>
        <v>3.2269634851913771E-6</v>
      </c>
      <c r="GD41" s="2">
        <f t="shared" si="45"/>
        <v>3.927475122473545E-6</v>
      </c>
      <c r="GE41" s="2">
        <f t="shared" si="45"/>
        <v>4.6372274206981154E-6</v>
      </c>
      <c r="GF41" s="2">
        <f t="shared" si="45"/>
        <v>3.2233159020418138E-6</v>
      </c>
      <c r="GG41" s="2">
        <f t="shared" si="45"/>
        <v>2.6182210165523381E-6</v>
      </c>
      <c r="GH41" s="2">
        <f t="shared" si="45"/>
        <v>2.0759471666253074E-6</v>
      </c>
      <c r="GI41" s="2">
        <f t="shared" si="45"/>
        <v>1.7758464262066405E-6</v>
      </c>
      <c r="GJ41" s="2">
        <f t="shared" si="45"/>
        <v>1.5582237478805062E-6</v>
      </c>
      <c r="GK41" s="2">
        <f t="shared" si="45"/>
        <v>1.220502302053548E-6</v>
      </c>
      <c r="GM41" s="86">
        <f t="shared" si="54"/>
        <v>9.2085797375668409E-9</v>
      </c>
      <c r="GN41" s="86">
        <f t="shared" si="46"/>
        <v>3.9084205841543182E-10</v>
      </c>
      <c r="GO41" s="86">
        <f t="shared" si="46"/>
        <v>6.8914670245860559E-10</v>
      </c>
      <c r="GP41" s="86">
        <f t="shared" si="46"/>
        <v>1.426408994116487E-10</v>
      </c>
      <c r="GQ41" s="86">
        <f t="shared" si="46"/>
        <v>6.3780782948155736E-11</v>
      </c>
      <c r="GR41" s="86">
        <f t="shared" si="46"/>
        <v>5.2005820924508464E-12</v>
      </c>
      <c r="GS41" s="86">
        <f t="shared" si="46"/>
        <v>7.0904514328327921E-13</v>
      </c>
      <c r="GT41" s="86">
        <f t="shared" si="46"/>
        <v>6.175704023425541E-14</v>
      </c>
      <c r="GU41" s="86">
        <f t="shared" si="46"/>
        <v>5.1150191765097644E-13</v>
      </c>
      <c r="GV41" s="86">
        <f t="shared" si="46"/>
        <v>1.4552301747087105E-13</v>
      </c>
      <c r="GW41" s="86">
        <f t="shared" si="46"/>
        <v>1.4675115033116585E-12</v>
      </c>
      <c r="GX41" s="86">
        <f t="shared" si="46"/>
        <v>1.1804787777289566E-12</v>
      </c>
      <c r="GY41" s="86">
        <f t="shared" si="46"/>
        <v>6.8830772931588252E-12</v>
      </c>
      <c r="GZ41" s="86">
        <f t="shared" si="46"/>
        <v>6.1426574365493136E-14</v>
      </c>
      <c r="HA41" s="86">
        <f t="shared" si="46"/>
        <v>1.6458202853101503E-17</v>
      </c>
      <c r="HC41" s="86">
        <f t="shared" si="58"/>
        <v>6.6561005529339898E-25</v>
      </c>
      <c r="HD41" s="86">
        <f t="shared" si="47"/>
        <v>1.005956034613171E-26</v>
      </c>
      <c r="HE41" s="86">
        <f t="shared" si="47"/>
        <v>1.5899377038557977E-27</v>
      </c>
      <c r="HF41" s="86">
        <f t="shared" si="47"/>
        <v>3.0251411994472271E-28</v>
      </c>
      <c r="HG41" s="86">
        <f t="shared" si="47"/>
        <v>6.4334252494015271E-30</v>
      </c>
      <c r="HH41" s="86">
        <f t="shared" si="47"/>
        <v>2.5521130174538329E-31</v>
      </c>
      <c r="HI41" s="86">
        <f t="shared" si="47"/>
        <v>2.5134452976131075E-32</v>
      </c>
      <c r="HJ41" s="86">
        <f t="shared" si="47"/>
        <v>5.8522000849889614E-34</v>
      </c>
      <c r="HK41" s="86">
        <f t="shared" si="47"/>
        <v>1.542263128031512E-32</v>
      </c>
      <c r="HL41" s="86">
        <f t="shared" si="47"/>
        <v>9.8812811432648685E-37</v>
      </c>
      <c r="HM41" s="86">
        <f t="shared" si="47"/>
        <v>3.6829465732018504E-31</v>
      </c>
      <c r="HN41" s="86">
        <f t="shared" si="47"/>
        <v>1.0635312390987106E-32</v>
      </c>
      <c r="HO41" s="86">
        <f t="shared" si="47"/>
        <v>1.402229931878158E-30</v>
      </c>
      <c r="HP41" s="86">
        <f t="shared" si="47"/>
        <v>2.906932902315148E-35</v>
      </c>
      <c r="HQ41" s="86">
        <f t="shared" si="47"/>
        <v>3.7044818519298936E-43</v>
      </c>
      <c r="HS41" s="86">
        <f t="shared" si="55"/>
        <v>1.2328437855282438E-105</v>
      </c>
      <c r="HT41" s="86">
        <f t="shared" si="48"/>
        <v>7.3678068868609021E-107</v>
      </c>
      <c r="HU41" s="86">
        <f t="shared" si="48"/>
        <v>8.2370117625912443E-112</v>
      </c>
      <c r="HV41" s="86">
        <f t="shared" si="48"/>
        <v>2.7615773832331308E-115</v>
      </c>
      <c r="HW41" s="86">
        <f t="shared" si="48"/>
        <v>4.7230403616481106E-124</v>
      </c>
      <c r="HX41" s="86">
        <f t="shared" si="48"/>
        <v>2.2632983828375393E-129</v>
      </c>
      <c r="HY41" s="86">
        <f t="shared" si="48"/>
        <v>1.6477982421779125E-135</v>
      </c>
      <c r="HZ41" s="86">
        <f t="shared" si="48"/>
        <v>1.7946553477478113E-140</v>
      </c>
      <c r="IA41" s="86">
        <f t="shared" si="48"/>
        <v>1.5787094897301672E-135</v>
      </c>
      <c r="IB41" s="86">
        <f t="shared" si="48"/>
        <v>2.9201996516867789E-157</v>
      </c>
      <c r="IC41" s="86">
        <f t="shared" si="48"/>
        <v>1.4420342515460519E-132</v>
      </c>
      <c r="ID41" s="86">
        <f t="shared" si="48"/>
        <v>1.3675964939278931E-139</v>
      </c>
      <c r="IE41" s="86">
        <f t="shared" si="48"/>
        <v>1.0516947553641915E-129</v>
      </c>
      <c r="IF41" s="86">
        <f t="shared" si="48"/>
        <v>3.7140298279443745E-103</v>
      </c>
      <c r="IG41" s="86">
        <f t="shared" si="48"/>
        <v>1.4329219716159577E-72</v>
      </c>
      <c r="II41" s="86">
        <f t="shared" si="56"/>
        <v>2.5360234212881762E-258</v>
      </c>
      <c r="IJ41" s="86">
        <f t="shared" si="49"/>
        <v>3.6301218202312714E-261</v>
      </c>
      <c r="IK41" s="86">
        <f t="shared" si="49"/>
        <v>3.7137542611816017E-274</v>
      </c>
      <c r="IL41" s="86">
        <f t="shared" si="49"/>
        <v>1.150330703539128E-283</v>
      </c>
      <c r="IM41" s="86">
        <f t="shared" si="49"/>
        <v>5.8924135670753728E-304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0</v>
      </c>
      <c r="IW41" s="86">
        <f t="shared" si="49"/>
        <v>9.6693171172321905E-138</v>
      </c>
      <c r="IY41" s="86">
        <f t="shared" si="57"/>
        <v>9.2085797375668409E-9</v>
      </c>
      <c r="IZ41" s="86">
        <f t="shared" si="50"/>
        <v>3.9084205841543182E-10</v>
      </c>
      <c r="JA41" s="86">
        <f t="shared" si="50"/>
        <v>6.8914670245860559E-10</v>
      </c>
      <c r="JB41" s="86">
        <f t="shared" si="50"/>
        <v>1.426408994116487E-10</v>
      </c>
      <c r="JC41" s="86">
        <f t="shared" si="50"/>
        <v>6.3780782948155736E-11</v>
      </c>
      <c r="JD41" s="86">
        <f t="shared" si="50"/>
        <v>5.2005820924508464E-12</v>
      </c>
      <c r="JE41" s="86">
        <f t="shared" si="50"/>
        <v>7.0904514328327921E-13</v>
      </c>
      <c r="JF41" s="86">
        <f t="shared" si="50"/>
        <v>6.175704023425541E-14</v>
      </c>
      <c r="JG41" s="86">
        <f t="shared" si="50"/>
        <v>5.1150191765097644E-13</v>
      </c>
      <c r="JH41" s="86">
        <f t="shared" si="50"/>
        <v>1.4552301747087105E-13</v>
      </c>
      <c r="JI41" s="86">
        <f t="shared" si="50"/>
        <v>1.4675115033116585E-12</v>
      </c>
      <c r="JJ41" s="86">
        <f t="shared" si="50"/>
        <v>1.1804787777289566E-12</v>
      </c>
      <c r="JK41" s="86">
        <f t="shared" si="50"/>
        <v>6.8830772931588252E-12</v>
      </c>
      <c r="JL41" s="86">
        <f t="shared" si="50"/>
        <v>6.1426574365493136E-14</v>
      </c>
      <c r="JM41" s="86">
        <f t="shared" si="50"/>
        <v>1.6458202853101503E-17</v>
      </c>
    </row>
    <row r="42" spans="2:273" x14ac:dyDescent="0.25">
      <c r="B42" s="2">
        <v>15</v>
      </c>
      <c r="C42" s="37">
        <v>77.492000000000004</v>
      </c>
      <c r="D42" s="37">
        <v>79.277000000000001</v>
      </c>
      <c r="E42" s="37">
        <v>76.635000000000005</v>
      </c>
      <c r="F42" s="37">
        <v>77.570999999999998</v>
      </c>
      <c r="G42" s="37">
        <v>80.349000000000004</v>
      </c>
      <c r="H42" s="37">
        <v>79.194000000000003</v>
      </c>
      <c r="I42" s="37">
        <v>76.774000000000001</v>
      </c>
      <c r="J42" s="37">
        <v>76.177000000000007</v>
      </c>
      <c r="K42" s="37">
        <v>76.951999999999998</v>
      </c>
      <c r="L42" s="37">
        <v>83.016000000000005</v>
      </c>
      <c r="M42" s="37">
        <v>80.305999999999997</v>
      </c>
      <c r="N42" s="37">
        <v>80.918999999999997</v>
      </c>
      <c r="O42" s="37">
        <v>80</v>
      </c>
      <c r="P42" s="37">
        <v>80.540000000000006</v>
      </c>
      <c r="Q42" s="37">
        <v>82.41</v>
      </c>
      <c r="S42" s="4">
        <f t="shared" si="7"/>
        <v>78.97635760369063</v>
      </c>
      <c r="T42" s="4">
        <f t="shared" si="7"/>
        <v>78.992894964478978</v>
      </c>
      <c r="U42" s="4">
        <f t="shared" si="7"/>
        <v>78.198169447197031</v>
      </c>
      <c r="V42" s="4">
        <f t="shared" si="7"/>
        <v>78.865607760480131</v>
      </c>
      <c r="W42" s="4">
        <f t="shared" si="7"/>
        <v>80.410049613024796</v>
      </c>
      <c r="X42" s="4">
        <f t="shared" si="7"/>
        <v>79.466812213997059</v>
      </c>
      <c r="Y42" s="4">
        <f t="shared" si="7"/>
        <v>75.580040885772831</v>
      </c>
      <c r="Z42" s="4">
        <f t="shared" si="7"/>
        <v>74.827177294045313</v>
      </c>
      <c r="AA42" s="4">
        <f t="shared" si="7"/>
        <v>77.423997147155433</v>
      </c>
      <c r="AB42" s="4">
        <f t="shared" si="7"/>
        <v>81.624448989175534</v>
      </c>
      <c r="AC42" s="4">
        <f t="shared" si="7"/>
        <v>80.264350619993365</v>
      </c>
      <c r="AD42" s="4">
        <f t="shared" si="7"/>
        <v>80.454689442022243</v>
      </c>
      <c r="AE42" s="4">
        <f t="shared" si="7"/>
        <v>79.482240266176149</v>
      </c>
      <c r="AF42" s="4">
        <f t="shared" si="7"/>
        <v>79.462229663500821</v>
      </c>
      <c r="AG42" s="4" t="e">
        <f t="shared" si="7"/>
        <v>#N/A</v>
      </c>
      <c r="AI42" s="4">
        <f t="shared" si="8"/>
        <v>-1.4843576036906256</v>
      </c>
      <c r="AJ42" s="4">
        <f t="shared" si="8"/>
        <v>0.28410503552102284</v>
      </c>
      <c r="AK42" s="4">
        <f t="shared" si="8"/>
        <v>-1.5631694471970263</v>
      </c>
      <c r="AL42" s="4">
        <f t="shared" si="8"/>
        <v>-1.2946077604801332</v>
      </c>
      <c r="AM42" s="4">
        <f t="shared" si="8"/>
        <v>-6.1049613024792393E-2</v>
      </c>
      <c r="AN42" s="4">
        <f t="shared" si="8"/>
        <v>-0.27281221399705657</v>
      </c>
      <c r="AO42" s="4">
        <f t="shared" si="8"/>
        <v>1.1939591142271695</v>
      </c>
      <c r="AP42" s="4">
        <f t="shared" si="8"/>
        <v>1.3498227059546934</v>
      </c>
      <c r="AQ42" s="4">
        <f t="shared" si="8"/>
        <v>-0.4719971471554345</v>
      </c>
      <c r="AR42" s="4">
        <f t="shared" si="8"/>
        <v>1.3915510108244717</v>
      </c>
      <c r="AS42" s="4">
        <f t="shared" si="8"/>
        <v>4.1649380006631986E-2</v>
      </c>
      <c r="AT42" s="4">
        <f t="shared" si="8"/>
        <v>0.464310557977754</v>
      </c>
      <c r="AU42" s="4">
        <f t="shared" si="8"/>
        <v>0.51775973382385132</v>
      </c>
      <c r="AV42" s="4">
        <f t="shared" si="8"/>
        <v>1.0777703364991851</v>
      </c>
      <c r="AW42" s="4">
        <f t="shared" si="8"/>
        <v>0</v>
      </c>
      <c r="AY42" s="2">
        <f t="shared" si="51"/>
        <v>78.976333071517317</v>
      </c>
      <c r="AZ42" s="2">
        <f t="shared" si="9"/>
        <v>78.992893575762523</v>
      </c>
      <c r="BA42" s="2">
        <f t="shared" si="9"/>
        <v>78.198167045605956</v>
      </c>
      <c r="BB42" s="2">
        <f t="shared" si="9"/>
        <v>78.865607206022872</v>
      </c>
      <c r="BC42" s="2">
        <f t="shared" si="9"/>
        <v>80.41004935255468</v>
      </c>
      <c r="BD42" s="2">
        <f t="shared" si="9"/>
        <v>79.466812188722386</v>
      </c>
      <c r="BE42" s="2">
        <f t="shared" si="9"/>
        <v>75.580040881787596</v>
      </c>
      <c r="BF42" s="2">
        <f t="shared" si="9"/>
        <v>74.827177293648404</v>
      </c>
      <c r="BG42" s="2">
        <f t="shared" si="9"/>
        <v>77.423997144302319</v>
      </c>
      <c r="BH42" s="2">
        <f t="shared" si="9"/>
        <v>81.624448988329476</v>
      </c>
      <c r="BI42" s="2">
        <f t="shared" si="9"/>
        <v>80.264350612296084</v>
      </c>
      <c r="BJ42" s="2">
        <f t="shared" si="9"/>
        <v>80.454689435959722</v>
      </c>
      <c r="BK42" s="2">
        <f t="shared" si="9"/>
        <v>79.482240234123196</v>
      </c>
      <c r="BL42" s="2">
        <f t="shared" si="9"/>
        <v>79.462229663145067</v>
      </c>
      <c r="BM42" s="2" t="e">
        <f t="shared" si="9"/>
        <v>#N/A</v>
      </c>
      <c r="BO42" s="2">
        <f t="shared" si="10"/>
        <v>77.492000000000004</v>
      </c>
      <c r="BP42" s="2">
        <f t="shared" si="11"/>
        <v>79.277000000000001</v>
      </c>
      <c r="BQ42" s="2">
        <f t="shared" si="12"/>
        <v>76.635000000000005</v>
      </c>
      <c r="BR42" s="2">
        <f t="shared" si="13"/>
        <v>77.570999999999998</v>
      </c>
      <c r="BS42" s="2">
        <f t="shared" si="14"/>
        <v>80.349000000000004</v>
      </c>
      <c r="BT42" s="2">
        <f t="shared" si="15"/>
        <v>79.194000000000003</v>
      </c>
      <c r="BU42" s="2">
        <f t="shared" si="16"/>
        <v>76.774000000000001</v>
      </c>
      <c r="BV42" s="2">
        <f t="shared" si="17"/>
        <v>76.177000000000007</v>
      </c>
      <c r="BW42" s="2">
        <f t="shared" si="18"/>
        <v>76.951999999999998</v>
      </c>
      <c r="BX42" s="2">
        <f t="shared" si="19"/>
        <v>83.016000000000005</v>
      </c>
      <c r="BY42" s="2">
        <f t="shared" si="20"/>
        <v>80.305999999999997</v>
      </c>
      <c r="BZ42" s="2">
        <f t="shared" si="21"/>
        <v>80.918999999999997</v>
      </c>
      <c r="CA42" s="2">
        <f t="shared" si="22"/>
        <v>80</v>
      </c>
      <c r="CB42" s="2">
        <f t="shared" si="23"/>
        <v>80.540000000000006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79.017363449747464</v>
      </c>
      <c r="DL42" s="2">
        <f t="shared" si="41"/>
        <v>79.180208245243136</v>
      </c>
      <c r="DM42" s="2">
        <f t="shared" si="41"/>
        <v>78.471910299003298</v>
      </c>
      <c r="DN42" s="2">
        <f t="shared" si="41"/>
        <v>79.177918996299567</v>
      </c>
      <c r="DO42" s="2">
        <f t="shared" si="41"/>
        <v>80.78589844150936</v>
      </c>
      <c r="DP42" s="2">
        <f t="shared" si="41"/>
        <v>79.62909812382739</v>
      </c>
      <c r="DQ42" s="2">
        <f t="shared" si="41"/>
        <v>75.729388335704101</v>
      </c>
      <c r="DR42" s="2">
        <f t="shared" si="41"/>
        <v>74.722272972972988</v>
      </c>
      <c r="DS42" s="2">
        <f t="shared" si="41"/>
        <v>77.516792318634415</v>
      </c>
      <c r="DT42" s="2">
        <f t="shared" si="41"/>
        <v>81.863103603603605</v>
      </c>
      <c r="DU42" s="2">
        <f t="shared" si="41"/>
        <v>80.25581748550168</v>
      </c>
      <c r="DV42" s="2">
        <f t="shared" si="41"/>
        <v>80.726731174089053</v>
      </c>
      <c r="DW42" s="2">
        <f t="shared" si="41"/>
        <v>79.65338949343338</v>
      </c>
      <c r="DX42" s="2">
        <f t="shared" si="41"/>
        <v>79.30733902323378</v>
      </c>
      <c r="DY42" s="2">
        <f t="shared" si="41"/>
        <v>80.923350989736093</v>
      </c>
      <c r="EA42" s="2">
        <f t="shared" si="42"/>
        <v>78.458607545209347</v>
      </c>
      <c r="EB42" s="2">
        <f t="shared" si="42"/>
        <v>76.246045997745213</v>
      </c>
      <c r="EC42" s="2">
        <f t="shared" si="42"/>
        <v>74.397901004005604</v>
      </c>
      <c r="ED42" s="2">
        <f t="shared" si="42"/>
        <v>74.132887995060429</v>
      </c>
      <c r="EE42" s="2">
        <f t="shared" si="42"/>
        <v>74.608153981791801</v>
      </c>
      <c r="EF42" s="2">
        <f t="shared" si="42"/>
        <v>76.647096354716183</v>
      </c>
      <c r="EG42" s="2">
        <f t="shared" si="42"/>
        <v>72.90958355561088</v>
      </c>
      <c r="EH42" s="2">
        <f t="shared" si="42"/>
        <v>76.845882847098821</v>
      </c>
      <c r="EI42" s="2">
        <f t="shared" si="42"/>
        <v>75.766280606783283</v>
      </c>
      <c r="EJ42" s="2">
        <f t="shared" si="42"/>
        <v>77.08920510064489</v>
      </c>
      <c r="EK42" s="2">
        <f t="shared" si="42"/>
        <v>80.41276545409346</v>
      </c>
      <c r="EL42" s="2">
        <f t="shared" si="42"/>
        <v>75.451054858672009</v>
      </c>
      <c r="EM42" s="2">
        <f t="shared" si="42"/>
        <v>76.448118486598261</v>
      </c>
      <c r="EN42" s="2">
        <f t="shared" si="42"/>
        <v>82.630686244716102</v>
      </c>
      <c r="EO42" s="2">
        <f t="shared" si="42"/>
        <v>81.576656510448345</v>
      </c>
      <c r="EQ42" s="2">
        <f t="shared" si="43"/>
        <v>77.933327904584786</v>
      </c>
      <c r="ER42" s="2">
        <f t="shared" si="43"/>
        <v>76.067541767356659</v>
      </c>
      <c r="ES42" s="2">
        <f t="shared" si="43"/>
        <v>73.197178585362735</v>
      </c>
      <c r="ET42" s="2">
        <f t="shared" si="43"/>
        <v>73.811125852792415</v>
      </c>
      <c r="EU42" s="2">
        <f t="shared" si="43"/>
        <v>73.927166925689107</v>
      </c>
      <c r="EV42" s="2">
        <f t="shared" si="43"/>
        <v>69.751443742655439</v>
      </c>
      <c r="EW42" s="2">
        <f t="shared" si="43"/>
        <v>71.951922426041307</v>
      </c>
      <c r="EX42" s="2">
        <f t="shared" si="43"/>
        <v>75.639001799538363</v>
      </c>
      <c r="EY42" s="2">
        <f t="shared" si="43"/>
        <v>76.245729576579578</v>
      </c>
      <c r="EZ42" s="2">
        <f t="shared" si="43"/>
        <v>75.647163129223856</v>
      </c>
      <c r="FA42" s="2">
        <f t="shared" si="43"/>
        <v>78.398971762038826</v>
      </c>
      <c r="FB42" s="2">
        <f t="shared" si="43"/>
        <v>73.766622299747937</v>
      </c>
      <c r="FC42" s="2">
        <f t="shared" si="43"/>
        <v>75.959796752218054</v>
      </c>
      <c r="FD42" s="2">
        <f t="shared" si="43"/>
        <v>84.486885085362786</v>
      </c>
      <c r="FE42" s="2">
        <f t="shared" si="43"/>
        <v>82.527377764966175</v>
      </c>
      <c r="FG42" s="2">
        <f t="shared" si="44"/>
        <v>7.3429655368696251E-2</v>
      </c>
      <c r="FH42" s="2">
        <f t="shared" si="44"/>
        <v>6.3839016972725149E-2</v>
      </c>
      <c r="FI42" s="2">
        <f t="shared" si="44"/>
        <v>6.7191486930026731E-2</v>
      </c>
      <c r="FJ42" s="2">
        <f t="shared" si="44"/>
        <v>6.1904620527772847E-2</v>
      </c>
      <c r="FK42" s="2">
        <f t="shared" si="44"/>
        <v>6.0838842785272407E-2</v>
      </c>
      <c r="FL42" s="2">
        <f t="shared" si="44"/>
        <v>5.4414321962028715E-2</v>
      </c>
      <c r="FM42" s="2">
        <f t="shared" si="44"/>
        <v>5.2962554884711889E-2</v>
      </c>
      <c r="FN42" s="2">
        <f t="shared" si="44"/>
        <v>4.9401502250094723E-2</v>
      </c>
      <c r="FO42" s="2">
        <f t="shared" si="44"/>
        <v>5.3011705958889509E-2</v>
      </c>
      <c r="FP42" s="2">
        <f t="shared" si="44"/>
        <v>4.9990488596522213E-2</v>
      </c>
      <c r="FQ42" s="2">
        <f t="shared" si="44"/>
        <v>5.4405979977427202E-2</v>
      </c>
      <c r="FR42" s="2">
        <f t="shared" si="44"/>
        <v>5.1564555463315148E-2</v>
      </c>
      <c r="FS42" s="2">
        <f t="shared" si="44"/>
        <v>5.3395893232298638E-2</v>
      </c>
      <c r="FT42" s="2">
        <f t="shared" si="44"/>
        <v>4.6605863957430389E-2</v>
      </c>
      <c r="FU42" s="2">
        <f t="shared" si="44"/>
        <v>4.2008876002306697E-2</v>
      </c>
      <c r="FW42" s="2">
        <f t="shared" si="53"/>
        <v>2.141192236320071E-6</v>
      </c>
      <c r="FX42" s="2">
        <f t="shared" si="45"/>
        <v>3.5627271354417642E-6</v>
      </c>
      <c r="FY42" s="2">
        <f t="shared" si="45"/>
        <v>3.7569879774199726E-6</v>
      </c>
      <c r="FZ42" s="2">
        <f t="shared" si="45"/>
        <v>3.2962054978429407E-6</v>
      </c>
      <c r="GA42" s="2">
        <f t="shared" si="45"/>
        <v>3.3260578534254538E-6</v>
      </c>
      <c r="GB42" s="2">
        <f t="shared" si="45"/>
        <v>3.2383808325651176E-6</v>
      </c>
      <c r="GC42" s="2">
        <f t="shared" si="45"/>
        <v>3.5382939996797757E-6</v>
      </c>
      <c r="GD42" s="2">
        <f t="shared" si="45"/>
        <v>4.3063892059284799E-6</v>
      </c>
      <c r="GE42" s="2">
        <f t="shared" si="45"/>
        <v>5.0846164825394175E-6</v>
      </c>
      <c r="GF42" s="2">
        <f t="shared" si="45"/>
        <v>3.5342945067765915E-6</v>
      </c>
      <c r="GG42" s="2">
        <f t="shared" si="45"/>
        <v>2.8708215321604016E-6</v>
      </c>
      <c r="GH42" s="2">
        <f t="shared" si="45"/>
        <v>2.2762303486581818E-6</v>
      </c>
      <c r="GI42" s="2">
        <f t="shared" si="45"/>
        <v>1.9471765524237242E-6</v>
      </c>
      <c r="GJ42" s="2">
        <f t="shared" si="45"/>
        <v>1.7085581074080617E-6</v>
      </c>
      <c r="GK42" s="2">
        <f t="shared" si="45"/>
        <v>1.3382540049623793E-6</v>
      </c>
      <c r="GM42" s="86">
        <f t="shared" si="54"/>
        <v>1.7922141543842459E-8</v>
      </c>
      <c r="GN42" s="86">
        <f t="shared" si="46"/>
        <v>8.6216753489919337E-10</v>
      </c>
      <c r="GO42" s="86">
        <f t="shared" si="46"/>
        <v>1.499087001963413E-9</v>
      </c>
      <c r="GP42" s="86">
        <f t="shared" si="46"/>
        <v>3.282675252900824E-10</v>
      </c>
      <c r="GQ42" s="86">
        <f t="shared" si="46"/>
        <v>1.5211646592252748E-10</v>
      </c>
      <c r="GR42" s="86">
        <f t="shared" si="46"/>
        <v>1.3564005280645272E-11</v>
      </c>
      <c r="GS42" s="86">
        <f t="shared" si="46"/>
        <v>2.0227802236639079E-12</v>
      </c>
      <c r="GT42" s="86">
        <f t="shared" si="46"/>
        <v>1.9359899987870798E-13</v>
      </c>
      <c r="GU42" s="86">
        <f t="shared" si="46"/>
        <v>1.4836797163067981E-12</v>
      </c>
      <c r="GV42" s="86">
        <f t="shared" si="46"/>
        <v>4.3938649329356751E-13</v>
      </c>
      <c r="GW42" s="86">
        <f t="shared" si="46"/>
        <v>4.0770550637371136E-12</v>
      </c>
      <c r="GX42" s="86">
        <f t="shared" si="46"/>
        <v>3.2522764949405118E-12</v>
      </c>
      <c r="GY42" s="86">
        <f t="shared" si="46"/>
        <v>1.7592372376482906E-11</v>
      </c>
      <c r="GZ42" s="86">
        <f t="shared" si="46"/>
        <v>1.8837234246458627E-13</v>
      </c>
      <c r="HA42" s="86">
        <f t="shared" si="46"/>
        <v>7.1658349036186759E-17</v>
      </c>
      <c r="HC42" s="86">
        <f t="shared" si="58"/>
        <v>2.8229600467641659E-24</v>
      </c>
      <c r="HD42" s="86">
        <f t="shared" si="47"/>
        <v>4.8269356941324333E-26</v>
      </c>
      <c r="HE42" s="86">
        <f t="shared" si="47"/>
        <v>8.1874095953920158E-27</v>
      </c>
      <c r="HF42" s="86">
        <f t="shared" si="47"/>
        <v>1.6113122918251633E-27</v>
      </c>
      <c r="HG42" s="86">
        <f t="shared" si="47"/>
        <v>3.8375600873233783E-29</v>
      </c>
      <c r="HH42" s="86">
        <f t="shared" si="47"/>
        <v>1.640254775614014E-30</v>
      </c>
      <c r="HI42" s="86">
        <f t="shared" si="47"/>
        <v>1.7657072779954995E-31</v>
      </c>
      <c r="HJ42" s="86">
        <f t="shared" si="47"/>
        <v>4.6540594107121901E-33</v>
      </c>
      <c r="HK42" s="86">
        <f t="shared" si="47"/>
        <v>1.1370175821097461E-31</v>
      </c>
      <c r="HL42" s="86">
        <f t="shared" si="47"/>
        <v>9.3378067288792943E-36</v>
      </c>
      <c r="HM42" s="86">
        <f t="shared" si="47"/>
        <v>2.383802920545204E-30</v>
      </c>
      <c r="HN42" s="86">
        <f t="shared" si="47"/>
        <v>7.3058325452054841E-32</v>
      </c>
      <c r="HO42" s="86">
        <f t="shared" si="47"/>
        <v>8.229977014844699E-30</v>
      </c>
      <c r="HP42" s="86">
        <f t="shared" si="47"/>
        <v>2.2519067205091416E-34</v>
      </c>
      <c r="HQ42" s="86">
        <f t="shared" si="47"/>
        <v>4.8220260276905528E-42</v>
      </c>
      <c r="HS42" s="86">
        <f t="shared" si="55"/>
        <v>8.2482997280481231E-104</v>
      </c>
      <c r="HT42" s="86">
        <f t="shared" si="48"/>
        <v>6.1334556872666883E-105</v>
      </c>
      <c r="HU42" s="86">
        <f t="shared" si="48"/>
        <v>8.6669564128218412E-110</v>
      </c>
      <c r="HV42" s="86">
        <f t="shared" si="48"/>
        <v>3.2287504490806027E-113</v>
      </c>
      <c r="HW42" s="86">
        <f t="shared" si="48"/>
        <v>7.9050656109760385E-122</v>
      </c>
      <c r="HX42" s="86">
        <f t="shared" si="48"/>
        <v>4.6261451764835281E-127</v>
      </c>
      <c r="HY42" s="86">
        <f t="shared" si="48"/>
        <v>4.5185210870008629E-133</v>
      </c>
      <c r="HZ42" s="86">
        <f t="shared" si="48"/>
        <v>6.7294574552781872E-138</v>
      </c>
      <c r="IA42" s="86">
        <f t="shared" si="48"/>
        <v>4.8809442439335719E-133</v>
      </c>
      <c r="IB42" s="86">
        <f t="shared" si="48"/>
        <v>1.9939637609016543E-154</v>
      </c>
      <c r="IC42" s="86">
        <f t="shared" si="48"/>
        <v>3.2619917549483737E-130</v>
      </c>
      <c r="ID42" s="86">
        <f t="shared" si="48"/>
        <v>3.6971206758958088E-137</v>
      </c>
      <c r="IE42" s="86">
        <f t="shared" si="48"/>
        <v>1.7785415929029617E-127</v>
      </c>
      <c r="IF42" s="86">
        <f t="shared" si="48"/>
        <v>2.0411867682087531E-101</v>
      </c>
      <c r="IG42" s="86">
        <f t="shared" si="48"/>
        <v>2.3019973783545936E-71</v>
      </c>
      <c r="II42" s="86">
        <f t="shared" si="56"/>
        <v>9.5764285992973652E-255</v>
      </c>
      <c r="IJ42" s="86">
        <f t="shared" si="49"/>
        <v>2.0981819976359634E-257</v>
      </c>
      <c r="IK42" s="86">
        <f t="shared" si="49"/>
        <v>3.4423071076951052E-270</v>
      </c>
      <c r="IL42" s="86">
        <f t="shared" si="49"/>
        <v>1.3314929988452188E-279</v>
      </c>
      <c r="IM42" s="86">
        <f t="shared" si="49"/>
        <v>1.3476186704703587E-299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0</v>
      </c>
      <c r="IW42" s="86">
        <f t="shared" si="49"/>
        <v>6.5386173738403369E-136</v>
      </c>
      <c r="IY42" s="86">
        <f t="shared" si="57"/>
        <v>1.7922141543842462E-8</v>
      </c>
      <c r="IZ42" s="86">
        <f t="shared" si="50"/>
        <v>8.6216753489919337E-10</v>
      </c>
      <c r="JA42" s="86">
        <f t="shared" si="50"/>
        <v>1.499087001963413E-9</v>
      </c>
      <c r="JB42" s="86">
        <f t="shared" si="50"/>
        <v>3.282675252900824E-10</v>
      </c>
      <c r="JC42" s="86">
        <f t="shared" si="50"/>
        <v>1.5211646592252748E-10</v>
      </c>
      <c r="JD42" s="86">
        <f t="shared" si="50"/>
        <v>1.3564005280645272E-11</v>
      </c>
      <c r="JE42" s="86">
        <f t="shared" si="50"/>
        <v>2.0227802236639079E-12</v>
      </c>
      <c r="JF42" s="86">
        <f t="shared" si="50"/>
        <v>1.9359899987870798E-13</v>
      </c>
      <c r="JG42" s="86">
        <f t="shared" si="50"/>
        <v>1.4836797163067981E-12</v>
      </c>
      <c r="JH42" s="86">
        <f t="shared" si="50"/>
        <v>4.3938649329356751E-13</v>
      </c>
      <c r="JI42" s="86">
        <f t="shared" si="50"/>
        <v>4.0770550637371136E-12</v>
      </c>
      <c r="JJ42" s="86">
        <f t="shared" si="50"/>
        <v>3.2522764949405118E-12</v>
      </c>
      <c r="JK42" s="86">
        <f t="shared" si="50"/>
        <v>1.7592372376482906E-11</v>
      </c>
      <c r="JL42" s="86">
        <f t="shared" si="50"/>
        <v>1.8837234246458627E-13</v>
      </c>
      <c r="JM42" s="86">
        <f t="shared" si="50"/>
        <v>7.1658349036186759E-17</v>
      </c>
    </row>
    <row r="43" spans="2:273" x14ac:dyDescent="0.25">
      <c r="B43" s="2">
        <v>16</v>
      </c>
      <c r="C43" s="37">
        <v>78.614999999999995</v>
      </c>
      <c r="D43" s="37">
        <v>78.769000000000005</v>
      </c>
      <c r="E43" s="37">
        <v>76.968000000000004</v>
      </c>
      <c r="F43" s="37">
        <v>77.936999999999998</v>
      </c>
      <c r="G43" s="37">
        <v>80.650999999999996</v>
      </c>
      <c r="H43" s="37">
        <v>79.5</v>
      </c>
      <c r="I43" s="37">
        <v>76.322999999999993</v>
      </c>
      <c r="J43" s="37">
        <v>75.451999999999998</v>
      </c>
      <c r="K43" s="37">
        <v>78.161000000000001</v>
      </c>
      <c r="L43" s="37">
        <v>83.113</v>
      </c>
      <c r="M43" s="37">
        <v>81.194000000000003</v>
      </c>
      <c r="N43" s="37">
        <v>82.21</v>
      </c>
      <c r="O43" s="37">
        <v>79.468000000000004</v>
      </c>
      <c r="P43" s="37">
        <v>79.713999999999999</v>
      </c>
      <c r="Q43" s="37">
        <v>82.623000000000005</v>
      </c>
      <c r="S43" s="4">
        <f t="shared" si="7"/>
        <v>79.134870397769177</v>
      </c>
      <c r="T43" s="4">
        <f t="shared" si="7"/>
        <v>79.085890484969028</v>
      </c>
      <c r="U43" s="4">
        <f t="shared" si="7"/>
        <v>78.310478716033316</v>
      </c>
      <c r="V43" s="4">
        <f t="shared" si="7"/>
        <v>78.921220351875874</v>
      </c>
      <c r="W43" s="4">
        <f t="shared" si="7"/>
        <v>80.399614375965612</v>
      </c>
      <c r="X43" s="4">
        <f t="shared" si="7"/>
        <v>79.50850955331029</v>
      </c>
      <c r="Y43" s="4">
        <f t="shared" si="7"/>
        <v>75.717249322435634</v>
      </c>
      <c r="Z43" s="4">
        <f t="shared" si="7"/>
        <v>75.037359444135802</v>
      </c>
      <c r="AA43" s="4">
        <f t="shared" si="7"/>
        <v>77.579431474193598</v>
      </c>
      <c r="AB43" s="4">
        <f t="shared" si="7"/>
        <v>81.684434652621405</v>
      </c>
      <c r="AC43" s="4">
        <f t="shared" si="7"/>
        <v>80.359883246394759</v>
      </c>
      <c r="AD43" s="4">
        <f t="shared" si="7"/>
        <v>80.555536149756065</v>
      </c>
      <c r="AE43" s="4">
        <f t="shared" si="7"/>
        <v>79.616453486654308</v>
      </c>
      <c r="AF43" s="4">
        <f t="shared" si="7"/>
        <v>79.655528216017416</v>
      </c>
      <c r="AG43" s="4" t="e">
        <f t="shared" si="7"/>
        <v>#N/A</v>
      </c>
      <c r="AI43" s="4">
        <f t="shared" si="8"/>
        <v>-0.51987039776918209</v>
      </c>
      <c r="AJ43" s="4">
        <f t="shared" si="8"/>
        <v>-0.31689048496902217</v>
      </c>
      <c r="AK43" s="4">
        <f t="shared" si="8"/>
        <v>-1.3424787160333125</v>
      </c>
      <c r="AL43" s="4">
        <f t="shared" si="8"/>
        <v>-0.98422035187587653</v>
      </c>
      <c r="AM43" s="4">
        <f t="shared" si="8"/>
        <v>0.25138562403438414</v>
      </c>
      <c r="AN43" s="4">
        <f t="shared" si="8"/>
        <v>-8.50955331029013E-3</v>
      </c>
      <c r="AO43" s="4">
        <f t="shared" si="8"/>
        <v>0.60575067756435885</v>
      </c>
      <c r="AP43" s="4">
        <f t="shared" si="8"/>
        <v>0.4146405558641959</v>
      </c>
      <c r="AQ43" s="4">
        <f t="shared" si="8"/>
        <v>0.58156852580640361</v>
      </c>
      <c r="AR43" s="4">
        <f t="shared" si="8"/>
        <v>1.4285653473785942</v>
      </c>
      <c r="AS43" s="4">
        <f t="shared" si="8"/>
        <v>0.83411675360524384</v>
      </c>
      <c r="AT43" s="4">
        <f t="shared" si="8"/>
        <v>1.6544638502439284</v>
      </c>
      <c r="AU43" s="4">
        <f t="shared" si="8"/>
        <v>-0.14845348665430436</v>
      </c>
      <c r="AV43" s="4">
        <f t="shared" si="8"/>
        <v>5.8471783982582792E-2</v>
      </c>
      <c r="AW43" s="4">
        <f t="shared" si="8"/>
        <v>0</v>
      </c>
      <c r="AY43" s="2">
        <f t="shared" si="51"/>
        <v>79.134824149304606</v>
      </c>
      <c r="AZ43" s="2">
        <f t="shared" si="51"/>
        <v>79.08588752606363</v>
      </c>
      <c r="BA43" s="2">
        <f t="shared" si="51"/>
        <v>78.310473670349836</v>
      </c>
      <c r="BB43" s="2">
        <f t="shared" si="51"/>
        <v>78.921219120682153</v>
      </c>
      <c r="BC43" s="2">
        <f t="shared" si="51"/>
        <v>80.399613777127328</v>
      </c>
      <c r="BD43" s="2">
        <f t="shared" si="51"/>
        <v>79.508509489863656</v>
      </c>
      <c r="BE43" s="2">
        <f t="shared" si="51"/>
        <v>75.717249311518785</v>
      </c>
      <c r="BF43" s="2">
        <f t="shared" si="51"/>
        <v>75.037359442943355</v>
      </c>
      <c r="BG43" s="2">
        <f t="shared" si="51"/>
        <v>77.579431466250952</v>
      </c>
      <c r="BH43" s="2">
        <f t="shared" si="51"/>
        <v>81.684434650170914</v>
      </c>
      <c r="BI43" s="2">
        <f t="shared" si="51"/>
        <v>80.359883225851092</v>
      </c>
      <c r="BJ43" s="2">
        <f t="shared" si="51"/>
        <v>80.555536133697075</v>
      </c>
      <c r="BK43" s="2">
        <f t="shared" si="51"/>
        <v>79.616453407742526</v>
      </c>
      <c r="BL43" s="2">
        <f t="shared" si="51"/>
        <v>79.655528214970516</v>
      </c>
      <c r="BM43" s="2" t="e">
        <f t="shared" si="51"/>
        <v>#N/A</v>
      </c>
      <c r="BO43" s="2">
        <f t="shared" si="10"/>
        <v>78.614999999999995</v>
      </c>
      <c r="BP43" s="2">
        <f t="shared" si="11"/>
        <v>78.769000000000005</v>
      </c>
      <c r="BQ43" s="2">
        <f t="shared" si="12"/>
        <v>76.968000000000004</v>
      </c>
      <c r="BR43" s="2">
        <f t="shared" si="13"/>
        <v>77.936999999999998</v>
      </c>
      <c r="BS43" s="2">
        <f t="shared" si="14"/>
        <v>80.650999999999996</v>
      </c>
      <c r="BT43" s="2">
        <f t="shared" si="15"/>
        <v>79.5</v>
      </c>
      <c r="BU43" s="2">
        <f t="shared" si="16"/>
        <v>76.322999999999993</v>
      </c>
      <c r="BV43" s="2">
        <f t="shared" si="17"/>
        <v>75.451999999999998</v>
      </c>
      <c r="BW43" s="2">
        <f t="shared" si="18"/>
        <v>78.161000000000001</v>
      </c>
      <c r="BX43" s="2">
        <f t="shared" si="19"/>
        <v>83.113</v>
      </c>
      <c r="BY43" s="2">
        <f t="shared" si="20"/>
        <v>81.194000000000003</v>
      </c>
      <c r="BZ43" s="2">
        <f t="shared" si="21"/>
        <v>82.21</v>
      </c>
      <c r="CA43" s="2">
        <f t="shared" si="22"/>
        <v>79.468000000000004</v>
      </c>
      <c r="CB43" s="2">
        <f t="shared" si="23"/>
        <v>79.713999999999999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79.202210787888617</v>
      </c>
      <c r="DL43" s="2">
        <f t="shared" si="41"/>
        <v>79.305902748414383</v>
      </c>
      <c r="DM43" s="2">
        <f t="shared" si="41"/>
        <v>78.626436877076387</v>
      </c>
      <c r="DN43" s="2">
        <f t="shared" si="41"/>
        <v>79.274371066634217</v>
      </c>
      <c r="DO43" s="2">
        <f t="shared" si="41"/>
        <v>80.819361369959239</v>
      </c>
      <c r="DP43" s="2">
        <f t="shared" si="41"/>
        <v>79.698286397748589</v>
      </c>
      <c r="DQ43" s="2">
        <f t="shared" si="41"/>
        <v>75.895533902323365</v>
      </c>
      <c r="DR43" s="2">
        <f t="shared" si="41"/>
        <v>74.942234234234249</v>
      </c>
      <c r="DS43" s="2">
        <f t="shared" si="41"/>
        <v>77.697057373162622</v>
      </c>
      <c r="DT43" s="2">
        <f t="shared" si="41"/>
        <v>81.956324324324328</v>
      </c>
      <c r="DU43" s="2">
        <f t="shared" si="41"/>
        <v>80.365702921545008</v>
      </c>
      <c r="DV43" s="2">
        <f t="shared" si="41"/>
        <v>80.865920242914967</v>
      </c>
      <c r="DW43" s="2">
        <f t="shared" si="41"/>
        <v>79.818623827392102</v>
      </c>
      <c r="DX43" s="2">
        <f t="shared" si="41"/>
        <v>79.502249170222868</v>
      </c>
      <c r="DY43" s="2">
        <f t="shared" si="41"/>
        <v>80.972786290322603</v>
      </c>
      <c r="EA43" s="2">
        <f t="shared" si="42"/>
        <v>78.35934140613324</v>
      </c>
      <c r="EB43" s="2">
        <f t="shared" si="42"/>
        <v>76.143393348365279</v>
      </c>
      <c r="EC43" s="2">
        <f t="shared" si="42"/>
        <v>74.310036076574917</v>
      </c>
      <c r="ED43" s="2">
        <f t="shared" si="42"/>
        <v>74.040497733086355</v>
      </c>
      <c r="EE43" s="2">
        <f t="shared" si="42"/>
        <v>74.490196350857886</v>
      </c>
      <c r="EF43" s="2">
        <f t="shared" si="42"/>
        <v>76.501241902300066</v>
      </c>
      <c r="EG43" s="2">
        <f t="shared" si="42"/>
        <v>72.809864434407388</v>
      </c>
      <c r="EH43" s="2">
        <f t="shared" si="42"/>
        <v>76.706833988040103</v>
      </c>
      <c r="EI43" s="2">
        <f t="shared" si="42"/>
        <v>75.663031429965173</v>
      </c>
      <c r="EJ43" s="2">
        <f t="shared" si="42"/>
        <v>76.972232167285497</v>
      </c>
      <c r="EK43" s="2">
        <f t="shared" si="42"/>
        <v>80.267740636393754</v>
      </c>
      <c r="EL43" s="2">
        <f t="shared" si="42"/>
        <v>75.348988961364768</v>
      </c>
      <c r="EM43" s="2">
        <f t="shared" si="42"/>
        <v>76.347747961734001</v>
      </c>
      <c r="EN43" s="2">
        <f t="shared" si="42"/>
        <v>82.515122517993831</v>
      </c>
      <c r="EO43" s="2">
        <f t="shared" si="42"/>
        <v>81.471891931043913</v>
      </c>
      <c r="EQ43" s="2">
        <f t="shared" si="43"/>
        <v>77.838746147452269</v>
      </c>
      <c r="ER43" s="2">
        <f t="shared" si="43"/>
        <v>75.966813167023247</v>
      </c>
      <c r="ES43" s="2">
        <f t="shared" si="43"/>
        <v>73.121411276736069</v>
      </c>
      <c r="ET43" s="2">
        <f t="shared" si="43"/>
        <v>73.722046090533141</v>
      </c>
      <c r="EU43" s="2">
        <f t="shared" si="43"/>
        <v>73.816357875305215</v>
      </c>
      <c r="EV43" s="2">
        <f t="shared" si="43"/>
        <v>69.676906261571801</v>
      </c>
      <c r="EW43" s="2">
        <f t="shared" si="43"/>
        <v>71.86219735169432</v>
      </c>
      <c r="EX43" s="2">
        <f t="shared" si="43"/>
        <v>75.512604933723907</v>
      </c>
      <c r="EY43" s="2">
        <f t="shared" si="43"/>
        <v>76.137007511480093</v>
      </c>
      <c r="EZ43" s="2">
        <f t="shared" si="43"/>
        <v>75.545316182095476</v>
      </c>
      <c r="FA43" s="2">
        <f t="shared" si="43"/>
        <v>78.274903568899489</v>
      </c>
      <c r="FB43" s="2">
        <f t="shared" si="43"/>
        <v>73.681936595699213</v>
      </c>
      <c r="FC43" s="2">
        <f t="shared" si="43"/>
        <v>75.86433810855803</v>
      </c>
      <c r="FD43" s="2">
        <f t="shared" si="43"/>
        <v>84.352428589710414</v>
      </c>
      <c r="FE43" s="2">
        <f t="shared" si="43"/>
        <v>82.410336241178712</v>
      </c>
      <c r="FG43" s="2">
        <f t="shared" si="44"/>
        <v>7.9947638156796605E-2</v>
      </c>
      <c r="FH43" s="2">
        <f t="shared" si="44"/>
        <v>6.9569605878630897E-2</v>
      </c>
      <c r="FI43" s="2">
        <f t="shared" si="44"/>
        <v>7.3199483746911986E-2</v>
      </c>
      <c r="FJ43" s="2">
        <f t="shared" si="44"/>
        <v>6.747408133386007E-2</v>
      </c>
      <c r="FK43" s="2">
        <f t="shared" si="44"/>
        <v>6.6319195993583685E-2</v>
      </c>
      <c r="FL43" s="2">
        <f t="shared" si="44"/>
        <v>5.9352528942371786E-2</v>
      </c>
      <c r="FM43" s="2">
        <f t="shared" si="44"/>
        <v>5.77770613577957E-2</v>
      </c>
      <c r="FN43" s="2">
        <f t="shared" si="44"/>
        <v>5.3910722522898087E-2</v>
      </c>
      <c r="FO43" s="2">
        <f t="shared" si="44"/>
        <v>5.7830407621653535E-2</v>
      </c>
      <c r="FP43" s="2">
        <f t="shared" si="44"/>
        <v>5.4550384682757073E-2</v>
      </c>
      <c r="FQ43" s="2">
        <f t="shared" si="44"/>
        <v>5.9343477417594194E-2</v>
      </c>
      <c r="FR43" s="2">
        <f t="shared" si="44"/>
        <v>5.6259527749763151E-2</v>
      </c>
      <c r="FS43" s="2">
        <f t="shared" si="44"/>
        <v>5.8247369072556981E-2</v>
      </c>
      <c r="FT43" s="2">
        <f t="shared" si="44"/>
        <v>5.0873563224437833E-2</v>
      </c>
      <c r="FU43" s="2">
        <f t="shared" si="44"/>
        <v>4.5875884347754955E-2</v>
      </c>
      <c r="FW43" s="2">
        <f t="shared" si="53"/>
        <v>2.3477701158775121E-6</v>
      </c>
      <c r="FX43" s="2">
        <f t="shared" si="53"/>
        <v>3.9064512800726908E-6</v>
      </c>
      <c r="FY43" s="2">
        <f t="shared" si="53"/>
        <v>4.1194539072452405E-6</v>
      </c>
      <c r="FZ43" s="2">
        <f t="shared" si="53"/>
        <v>3.6142163090280616E-6</v>
      </c>
      <c r="GA43" s="2">
        <f t="shared" si="53"/>
        <v>3.6469487451149109E-6</v>
      </c>
      <c r="GB43" s="2">
        <f t="shared" si="53"/>
        <v>3.5508128643240482E-6</v>
      </c>
      <c r="GC43" s="2">
        <f t="shared" si="53"/>
        <v>3.8796608978001906E-6</v>
      </c>
      <c r="GD43" s="2">
        <f t="shared" si="53"/>
        <v>4.7218599066032421E-6</v>
      </c>
      <c r="GE43" s="2">
        <f t="shared" si="53"/>
        <v>5.5751683739300963E-6</v>
      </c>
      <c r="GF43" s="2">
        <f t="shared" si="53"/>
        <v>3.8752755440285613E-6</v>
      </c>
      <c r="GG43" s="2">
        <f t="shared" si="53"/>
        <v>3.1477923431829134E-6</v>
      </c>
      <c r="GH43" s="2">
        <f t="shared" si="53"/>
        <v>2.4958363986009538E-6</v>
      </c>
      <c r="GI43" s="2">
        <f t="shared" si="53"/>
        <v>2.1350362326857897E-6</v>
      </c>
      <c r="GJ43" s="2">
        <f t="shared" si="53"/>
        <v>1.8733964028085601E-6</v>
      </c>
      <c r="GK43" s="2">
        <f t="shared" si="53"/>
        <v>1.4673661478874765E-6</v>
      </c>
      <c r="GM43" s="86">
        <f t="shared" si="54"/>
        <v>3.4444378528281402E-8</v>
      </c>
      <c r="GN43" s="86">
        <f t="shared" si="54"/>
        <v>1.8732458921180423E-9</v>
      </c>
      <c r="GO43" s="86">
        <f t="shared" si="54"/>
        <v>3.2122712036844044E-9</v>
      </c>
      <c r="GP43" s="86">
        <f t="shared" si="54"/>
        <v>7.4340833289828828E-10</v>
      </c>
      <c r="GQ43" s="86">
        <f t="shared" si="54"/>
        <v>3.5672130652076236E-10</v>
      </c>
      <c r="GR43" s="86">
        <f t="shared" si="54"/>
        <v>3.4727416640361464E-11</v>
      </c>
      <c r="GS43" s="86">
        <f t="shared" si="54"/>
        <v>5.6530864699834906E-12</v>
      </c>
      <c r="GT43" s="86">
        <f t="shared" si="54"/>
        <v>5.9342043293353929E-13</v>
      </c>
      <c r="GU43" s="86">
        <f t="shared" si="54"/>
        <v>4.2142117801731002E-12</v>
      </c>
      <c r="GV43" s="86">
        <f t="shared" si="54"/>
        <v>1.2982797519282471E-12</v>
      </c>
      <c r="GW43" s="86">
        <f t="shared" si="54"/>
        <v>1.1101731048011498E-11</v>
      </c>
      <c r="GX43" s="86">
        <f t="shared" si="54"/>
        <v>8.7863687593956832E-12</v>
      </c>
      <c r="GY43" s="86">
        <f t="shared" si="54"/>
        <v>4.4163937237393072E-11</v>
      </c>
      <c r="GZ43" s="86">
        <f t="shared" si="54"/>
        <v>5.6532486196670028E-13</v>
      </c>
      <c r="HA43" s="86">
        <f t="shared" si="54"/>
        <v>3.030069478025372E-16</v>
      </c>
      <c r="HC43" s="86">
        <f t="shared" si="58"/>
        <v>1.1742853600957778E-23</v>
      </c>
      <c r="HD43" s="86">
        <f t="shared" si="58"/>
        <v>2.2675102812574357E-25</v>
      </c>
      <c r="HE43" s="86">
        <f t="shared" si="58"/>
        <v>4.1224154446322079E-26</v>
      </c>
      <c r="HF43" s="86">
        <f t="shared" si="58"/>
        <v>8.3891135821565734E-27</v>
      </c>
      <c r="HG43" s="86">
        <f t="shared" si="58"/>
        <v>2.2337626208305339E-28</v>
      </c>
      <c r="HH43" s="86">
        <f t="shared" si="58"/>
        <v>1.0278264117558752E-29</v>
      </c>
      <c r="HI43" s="86">
        <f t="shared" si="58"/>
        <v>1.2074635551848504E-30</v>
      </c>
      <c r="HJ43" s="86">
        <f t="shared" si="58"/>
        <v>3.5955885733509093E-32</v>
      </c>
      <c r="HK43" s="86">
        <f t="shared" si="58"/>
        <v>8.1503358327832769E-31</v>
      </c>
      <c r="HL43" s="86">
        <f t="shared" si="58"/>
        <v>8.5520338068359549E-35</v>
      </c>
      <c r="HM43" s="86">
        <f t="shared" si="58"/>
        <v>1.5038299983210065E-29</v>
      </c>
      <c r="HN43" s="86">
        <f t="shared" si="58"/>
        <v>4.8899101209441242E-31</v>
      </c>
      <c r="HO43" s="86">
        <f t="shared" si="58"/>
        <v>4.7182061476838035E-29</v>
      </c>
      <c r="HP43" s="86">
        <f t="shared" si="58"/>
        <v>1.6977857475951197E-33</v>
      </c>
      <c r="HQ43" s="86">
        <f t="shared" si="58"/>
        <v>6.0630039196349309E-41</v>
      </c>
      <c r="HS43" s="86">
        <f t="shared" si="55"/>
        <v>5.3171313655314395E-102</v>
      </c>
      <c r="HT43" s="86">
        <f t="shared" si="55"/>
        <v>4.9023841849306773E-103</v>
      </c>
      <c r="HU43" s="86">
        <f t="shared" si="55"/>
        <v>8.7348233074490814E-108</v>
      </c>
      <c r="HV43" s="86">
        <f t="shared" si="55"/>
        <v>3.6136290868131418E-111</v>
      </c>
      <c r="HW43" s="86">
        <f t="shared" si="55"/>
        <v>1.2624733042130848E-119</v>
      </c>
      <c r="HX43" s="86">
        <f t="shared" si="55"/>
        <v>9.007888346277454E-125</v>
      </c>
      <c r="HY43" s="86">
        <f t="shared" si="55"/>
        <v>1.1767786388274526E-130</v>
      </c>
      <c r="HZ43" s="86">
        <f t="shared" si="55"/>
        <v>2.3872916077864774E-135</v>
      </c>
      <c r="IA43" s="86">
        <f t="shared" si="55"/>
        <v>1.4300224630083786E-130</v>
      </c>
      <c r="IB43" s="86">
        <f t="shared" si="55"/>
        <v>1.2822740858457894E-151</v>
      </c>
      <c r="IC43" s="86">
        <f t="shared" si="55"/>
        <v>7.0248925017670932E-128</v>
      </c>
      <c r="ID43" s="86">
        <f t="shared" si="55"/>
        <v>9.5093989533210002E-135</v>
      </c>
      <c r="IE43" s="86">
        <f t="shared" si="55"/>
        <v>2.8753908159638182E-125</v>
      </c>
      <c r="IF43" s="86">
        <f t="shared" si="55"/>
        <v>1.0836731301646657E-99</v>
      </c>
      <c r="IG43" s="86">
        <f t="shared" si="55"/>
        <v>3.6114298643976763E-70</v>
      </c>
      <c r="II43" s="86">
        <f t="shared" si="56"/>
        <v>3.4130897138966152E-251</v>
      </c>
      <c r="IJ43" s="86">
        <f t="shared" si="56"/>
        <v>1.13839543411711E-253</v>
      </c>
      <c r="IK43" s="86">
        <f t="shared" si="56"/>
        <v>2.983947698108753E-266</v>
      </c>
      <c r="IL43" s="86">
        <f t="shared" si="56"/>
        <v>1.4399877903901695E-275</v>
      </c>
      <c r="IM43" s="86">
        <f t="shared" si="56"/>
        <v>2.8653117514144228E-295</v>
      </c>
      <c r="IN43" s="86">
        <f t="shared" si="56"/>
        <v>1.0375974902884651E-306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6.3149288134932219E-308</v>
      </c>
      <c r="IV43" s="86">
        <f t="shared" si="56"/>
        <v>0</v>
      </c>
      <c r="IW43" s="86">
        <f t="shared" si="56"/>
        <v>4.2972911475277057E-134</v>
      </c>
      <c r="IY43" s="86">
        <f t="shared" si="57"/>
        <v>3.4444378528281415E-8</v>
      </c>
      <c r="IZ43" s="86">
        <f t="shared" si="57"/>
        <v>1.8732458921180427E-9</v>
      </c>
      <c r="JA43" s="86">
        <f t="shared" si="57"/>
        <v>3.2122712036844044E-9</v>
      </c>
      <c r="JB43" s="86">
        <f t="shared" si="57"/>
        <v>7.4340833289828828E-10</v>
      </c>
      <c r="JC43" s="86">
        <f t="shared" si="57"/>
        <v>3.5672130652076236E-10</v>
      </c>
      <c r="JD43" s="86">
        <f t="shared" si="57"/>
        <v>3.4727416640361464E-11</v>
      </c>
      <c r="JE43" s="86">
        <f t="shared" si="57"/>
        <v>5.6530864699834906E-12</v>
      </c>
      <c r="JF43" s="86">
        <f t="shared" si="57"/>
        <v>5.9342043293353929E-13</v>
      </c>
      <c r="JG43" s="86">
        <f t="shared" si="57"/>
        <v>4.2142117801731002E-12</v>
      </c>
      <c r="JH43" s="86">
        <f t="shared" si="57"/>
        <v>1.2982797519282471E-12</v>
      </c>
      <c r="JI43" s="86">
        <f t="shared" si="57"/>
        <v>1.1101731048011498E-11</v>
      </c>
      <c r="JJ43" s="86">
        <f t="shared" si="57"/>
        <v>8.7863687593956832E-12</v>
      </c>
      <c r="JK43" s="86">
        <f t="shared" si="57"/>
        <v>4.4163937237393072E-11</v>
      </c>
      <c r="JL43" s="86">
        <f t="shared" si="57"/>
        <v>5.6532486196670028E-13</v>
      </c>
      <c r="JM43" s="86">
        <f t="shared" si="57"/>
        <v>3.030069478025372E-16</v>
      </c>
    </row>
    <row r="44" spans="2:273" x14ac:dyDescent="0.25">
      <c r="B44" s="2">
        <v>17</v>
      </c>
      <c r="C44" s="37">
        <v>77.754000000000005</v>
      </c>
      <c r="D44" s="37">
        <v>78.8</v>
      </c>
      <c r="E44" s="37">
        <v>75.905000000000001</v>
      </c>
      <c r="F44" s="37">
        <v>77.475999999999999</v>
      </c>
      <c r="G44" s="37">
        <v>80.111000000000004</v>
      </c>
      <c r="H44" s="37">
        <v>78.805999999999997</v>
      </c>
      <c r="I44" s="37">
        <v>77.468000000000004</v>
      </c>
      <c r="J44" s="37">
        <v>76.290000000000006</v>
      </c>
      <c r="K44" s="37">
        <v>78.225999999999999</v>
      </c>
      <c r="L44" s="37">
        <v>82.468000000000004</v>
      </c>
      <c r="M44" s="37">
        <v>80.790000000000006</v>
      </c>
      <c r="N44" s="37">
        <v>81.177000000000007</v>
      </c>
      <c r="O44" s="37">
        <v>79.951999999999998</v>
      </c>
      <c r="P44" s="37">
        <v>80.540000000000006</v>
      </c>
      <c r="Q44" s="37">
        <v>82.23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79.289106771438469</v>
      </c>
      <c r="T44" s="4">
        <f t="shared" si="59"/>
        <v>79.174667433699909</v>
      </c>
      <c r="U44" s="4">
        <f t="shared" si="59"/>
        <v>78.417638336628627</v>
      </c>
      <c r="V44" s="4">
        <f t="shared" si="59"/>
        <v>78.972225934797834</v>
      </c>
      <c r="W44" s="4">
        <f t="shared" si="59"/>
        <v>80.384566734707747</v>
      </c>
      <c r="X44" s="4">
        <f t="shared" si="59"/>
        <v>79.546658445065091</v>
      </c>
      <c r="Y44" s="4">
        <f t="shared" si="59"/>
        <v>75.850528485177051</v>
      </c>
      <c r="Z44" s="4">
        <f t="shared" si="59"/>
        <v>75.244846582615196</v>
      </c>
      <c r="AA44" s="4">
        <f t="shared" si="59"/>
        <v>77.731185964315586</v>
      </c>
      <c r="AB44" s="4">
        <f t="shared" si="59"/>
        <v>81.740478202523278</v>
      </c>
      <c r="AC44" s="4">
        <f t="shared" si="59"/>
        <v>80.452751313922576</v>
      </c>
      <c r="AD44" s="4">
        <f t="shared" si="59"/>
        <v>80.651815206107202</v>
      </c>
      <c r="AE44" s="4">
        <f t="shared" si="59"/>
        <v>79.746553083604354</v>
      </c>
      <c r="AF44" s="4">
        <f t="shared" si="59"/>
        <v>79.847171365792661</v>
      </c>
      <c r="AG44" s="4">
        <f t="shared" si="59"/>
        <v>81.039496047983803</v>
      </c>
      <c r="AI44" s="4">
        <f t="shared" ref="AI44:AW60" si="60">IF(OR($B44 &lt; C$230, $B44 &gt; C$233), 0, C44-S44)</f>
        <v>-1.5351067714384641</v>
      </c>
      <c r="AJ44" s="4">
        <f t="shared" si="60"/>
        <v>-0.37466743369991207</v>
      </c>
      <c r="AK44" s="4">
        <f t="shared" si="60"/>
        <v>-2.5126383366286262</v>
      </c>
      <c r="AL44" s="4">
        <f t="shared" si="60"/>
        <v>-1.4962259347978346</v>
      </c>
      <c r="AM44" s="4">
        <f t="shared" si="60"/>
        <v>-0.2735667347077424</v>
      </c>
      <c r="AN44" s="4">
        <f t="shared" si="60"/>
        <v>-0.74065844506509393</v>
      </c>
      <c r="AO44" s="4">
        <f t="shared" si="60"/>
        <v>1.6174715148229524</v>
      </c>
      <c r="AP44" s="4">
        <f t="shared" si="60"/>
        <v>1.0451534173848103</v>
      </c>
      <c r="AQ44" s="4">
        <f t="shared" si="60"/>
        <v>0.49481403568441351</v>
      </c>
      <c r="AR44" s="4">
        <f t="shared" si="60"/>
        <v>0.72752179747672585</v>
      </c>
      <c r="AS44" s="4">
        <f t="shared" si="60"/>
        <v>0.33724868607743019</v>
      </c>
      <c r="AT44" s="4">
        <f t="shared" si="60"/>
        <v>0.52518479389280515</v>
      </c>
      <c r="AU44" s="4">
        <f t="shared" si="60"/>
        <v>0.20544691639564405</v>
      </c>
      <c r="AV44" s="4">
        <f t="shared" si="60"/>
        <v>0.69282863420734486</v>
      </c>
      <c r="AW44" s="4">
        <f t="shared" si="60"/>
        <v>1.1905039520162006</v>
      </c>
      <c r="AY44" s="2">
        <f t="shared" si="51"/>
        <v>79.289020703897677</v>
      </c>
      <c r="AZ44" s="2">
        <f t="shared" si="51"/>
        <v>79.17466122635858</v>
      </c>
      <c r="BA44" s="2">
        <f t="shared" si="51"/>
        <v>78.417627897776455</v>
      </c>
      <c r="BB44" s="2">
        <f t="shared" si="51"/>
        <v>78.972223245478602</v>
      </c>
      <c r="BC44" s="2">
        <f t="shared" si="51"/>
        <v>80.38456538149147</v>
      </c>
      <c r="BD44" s="2">
        <f t="shared" si="51"/>
        <v>79.546658288778914</v>
      </c>
      <c r="BE44" s="2">
        <f t="shared" si="51"/>
        <v>75.850528455892572</v>
      </c>
      <c r="BF44" s="2">
        <f t="shared" si="51"/>
        <v>75.244846579113599</v>
      </c>
      <c r="BG44" s="2">
        <f t="shared" si="51"/>
        <v>77.731185942672042</v>
      </c>
      <c r="BH44" s="2">
        <f t="shared" si="51"/>
        <v>81.740478195580224</v>
      </c>
      <c r="BI44" s="2">
        <f t="shared" si="51"/>
        <v>80.452751260202945</v>
      </c>
      <c r="BJ44" s="2">
        <f t="shared" si="51"/>
        <v>80.651815164409115</v>
      </c>
      <c r="BK44" s="2">
        <f t="shared" si="51"/>
        <v>79.74655289285586</v>
      </c>
      <c r="BL44" s="2">
        <f t="shared" si="51"/>
        <v>79.84717136277888</v>
      </c>
      <c r="BM44" s="2">
        <f t="shared" si="51"/>
        <v>81.039496047981615</v>
      </c>
      <c r="BO44" s="2">
        <f t="shared" si="10"/>
        <v>77.754000000000005</v>
      </c>
      <c r="BP44" s="2">
        <f t="shared" si="11"/>
        <v>78.8</v>
      </c>
      <c r="BQ44" s="2">
        <f t="shared" si="12"/>
        <v>75.905000000000001</v>
      </c>
      <c r="BR44" s="2">
        <f t="shared" si="13"/>
        <v>77.475999999999999</v>
      </c>
      <c r="BS44" s="2">
        <f t="shared" si="14"/>
        <v>80.111000000000004</v>
      </c>
      <c r="BT44" s="2">
        <f t="shared" si="15"/>
        <v>78.805999999999997</v>
      </c>
      <c r="BU44" s="2">
        <f t="shared" si="16"/>
        <v>77.468000000000004</v>
      </c>
      <c r="BV44" s="2">
        <f t="shared" si="17"/>
        <v>76.290000000000006</v>
      </c>
      <c r="BW44" s="2">
        <f t="shared" si="18"/>
        <v>78.225999999999999</v>
      </c>
      <c r="BX44" s="2">
        <f t="shared" si="19"/>
        <v>82.468000000000004</v>
      </c>
      <c r="BY44" s="2">
        <f t="shared" si="20"/>
        <v>80.790000000000006</v>
      </c>
      <c r="BZ44" s="2">
        <f t="shared" si="21"/>
        <v>81.177000000000007</v>
      </c>
      <c r="CA44" s="2">
        <f t="shared" si="22"/>
        <v>79.951999999999998</v>
      </c>
      <c r="CB44" s="2">
        <f t="shared" si="23"/>
        <v>80.540000000000006</v>
      </c>
      <c r="CC44" s="2">
        <f t="shared" si="24"/>
        <v>82.23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79.387058126029771</v>
      </c>
      <c r="DL44" s="2">
        <f t="shared" si="61"/>
        <v>79.431597251585629</v>
      </c>
      <c r="DM44" s="2">
        <f t="shared" si="61"/>
        <v>78.780963455149475</v>
      </c>
      <c r="DN44" s="2">
        <f t="shared" si="61"/>
        <v>79.37082313696888</v>
      </c>
      <c r="DO44" s="2">
        <f t="shared" si="61"/>
        <v>80.852824298409118</v>
      </c>
      <c r="DP44" s="2">
        <f t="shared" si="61"/>
        <v>79.767474671669788</v>
      </c>
      <c r="DQ44" s="2">
        <f t="shared" si="61"/>
        <v>76.061679468942614</v>
      </c>
      <c r="DR44" s="2">
        <f t="shared" si="61"/>
        <v>75.16219549549551</v>
      </c>
      <c r="DS44" s="2">
        <f t="shared" si="61"/>
        <v>77.877322427690828</v>
      </c>
      <c r="DT44" s="2">
        <f t="shared" si="61"/>
        <v>82.049545045045051</v>
      </c>
      <c r="DU44" s="2">
        <f t="shared" si="61"/>
        <v>80.475588357588336</v>
      </c>
      <c r="DV44" s="2">
        <f t="shared" si="61"/>
        <v>81.005109311740881</v>
      </c>
      <c r="DW44" s="2">
        <f t="shared" si="61"/>
        <v>79.983858161350824</v>
      </c>
      <c r="DX44" s="2">
        <f t="shared" si="61"/>
        <v>79.69715931721197</v>
      </c>
      <c r="DY44" s="2">
        <f t="shared" si="61"/>
        <v>81.022221590909112</v>
      </c>
      <c r="EA44" s="2">
        <f t="shared" ref="EA44:EO60" si="62">CE$228*$B44+CE$229</f>
        <v>78.260075267057147</v>
      </c>
      <c r="EB44" s="2">
        <f t="shared" si="62"/>
        <v>76.040740698985346</v>
      </c>
      <c r="EC44" s="2">
        <f t="shared" si="62"/>
        <v>74.222171149144245</v>
      </c>
      <c r="ED44" s="2">
        <f t="shared" si="62"/>
        <v>73.948107471112294</v>
      </c>
      <c r="EE44" s="2">
        <f t="shared" si="62"/>
        <v>74.372238719923956</v>
      </c>
      <c r="EF44" s="2">
        <f t="shared" si="62"/>
        <v>76.355387449883949</v>
      </c>
      <c r="EG44" s="2">
        <f t="shared" si="62"/>
        <v>72.710145313203881</v>
      </c>
      <c r="EH44" s="2">
        <f t="shared" si="62"/>
        <v>76.567785128981384</v>
      </c>
      <c r="EI44" s="2">
        <f t="shared" si="62"/>
        <v>75.559782253147048</v>
      </c>
      <c r="EJ44" s="2">
        <f t="shared" si="62"/>
        <v>76.855259233926105</v>
      </c>
      <c r="EK44" s="2">
        <f t="shared" si="62"/>
        <v>80.122715818694061</v>
      </c>
      <c r="EL44" s="2">
        <f t="shared" si="62"/>
        <v>75.246923064057526</v>
      </c>
      <c r="EM44" s="2">
        <f t="shared" si="62"/>
        <v>76.247377436869741</v>
      </c>
      <c r="EN44" s="2">
        <f t="shared" si="62"/>
        <v>82.399558791271573</v>
      </c>
      <c r="EO44" s="2">
        <f t="shared" si="62"/>
        <v>81.367127351639482</v>
      </c>
      <c r="EQ44" s="2">
        <f t="shared" ref="EQ44:FE60" si="63">CU$228*$B44+CU$229</f>
        <v>77.744164390319739</v>
      </c>
      <c r="ER44" s="2">
        <f t="shared" si="63"/>
        <v>75.866084566689835</v>
      </c>
      <c r="ES44" s="2">
        <f t="shared" si="63"/>
        <v>73.045643968109388</v>
      </c>
      <c r="ET44" s="2">
        <f t="shared" si="63"/>
        <v>73.632966328273866</v>
      </c>
      <c r="EU44" s="2">
        <f t="shared" si="63"/>
        <v>73.705548824921308</v>
      </c>
      <c r="EV44" s="2">
        <f t="shared" si="63"/>
        <v>69.602368780488177</v>
      </c>
      <c r="EW44" s="2">
        <f t="shared" si="63"/>
        <v>71.772472277347333</v>
      </c>
      <c r="EX44" s="2">
        <f t="shared" si="63"/>
        <v>75.386208067909436</v>
      </c>
      <c r="EY44" s="2">
        <f t="shared" si="63"/>
        <v>76.028285446380593</v>
      </c>
      <c r="EZ44" s="2">
        <f t="shared" si="63"/>
        <v>75.443469234967083</v>
      </c>
      <c r="FA44" s="2">
        <f t="shared" si="63"/>
        <v>78.150835375760138</v>
      </c>
      <c r="FB44" s="2">
        <f t="shared" si="63"/>
        <v>73.597250891650489</v>
      </c>
      <c r="FC44" s="2">
        <f t="shared" si="63"/>
        <v>75.768879464898006</v>
      </c>
      <c r="FD44" s="2">
        <f t="shared" si="63"/>
        <v>84.217972094058041</v>
      </c>
      <c r="FE44" s="2">
        <f t="shared" si="63"/>
        <v>82.293294717391262</v>
      </c>
      <c r="FG44" s="2">
        <f t="shared" ref="FG44:FU60" si="64">POWER(10,($B44-C$231)/C$229)/(1+POWER(10,($B44-C$231)/C$229))</f>
        <v>8.6989871454976525E-2</v>
      </c>
      <c r="FH44" s="2">
        <f t="shared" si="64"/>
        <v>7.5772971557567487E-2</v>
      </c>
      <c r="FI44" s="2">
        <f t="shared" si="64"/>
        <v>7.9698792737504326E-2</v>
      </c>
      <c r="FJ44" s="2">
        <f t="shared" si="64"/>
        <v>7.3505355466937497E-2</v>
      </c>
      <c r="FK44" s="2">
        <f t="shared" si="64"/>
        <v>7.2255237630646479E-2</v>
      </c>
      <c r="FL44" s="2">
        <f t="shared" si="64"/>
        <v>6.4708220048521656E-2</v>
      </c>
      <c r="FM44" s="2">
        <f t="shared" si="64"/>
        <v>6.3000111117187521E-2</v>
      </c>
      <c r="FN44" s="2">
        <f t="shared" si="64"/>
        <v>5.8806069113361482E-2</v>
      </c>
      <c r="FO44" s="2">
        <f t="shared" si="64"/>
        <v>6.3057957141877091E-2</v>
      </c>
      <c r="FP44" s="2">
        <f t="shared" si="64"/>
        <v>5.9500162638482533E-2</v>
      </c>
      <c r="FQ44" s="2">
        <f t="shared" si="64"/>
        <v>6.4698407934819374E-2</v>
      </c>
      <c r="FR44" s="2">
        <f t="shared" si="64"/>
        <v>6.1354325406254281E-2</v>
      </c>
      <c r="FS44" s="2">
        <f t="shared" si="64"/>
        <v>6.3510068917726384E-2</v>
      </c>
      <c r="FT44" s="2">
        <f t="shared" si="64"/>
        <v>5.5509302653097101E-2</v>
      </c>
      <c r="FU44" s="2">
        <f t="shared" si="64"/>
        <v>5.0080250596730241E-2</v>
      </c>
      <c r="FW44" s="2">
        <f t="shared" si="53"/>
        <v>2.5742781585200421E-6</v>
      </c>
      <c r="FX44" s="2">
        <f t="shared" si="53"/>
        <v>4.283337038559694E-6</v>
      </c>
      <c r="FY44" s="2">
        <f t="shared" si="53"/>
        <v>4.5168895941300289E-6</v>
      </c>
      <c r="FZ44" s="2">
        <f t="shared" si="53"/>
        <v>3.9629079971558116E-6</v>
      </c>
      <c r="GA44" s="2">
        <f t="shared" si="53"/>
        <v>3.998798374488904E-6</v>
      </c>
      <c r="GB44" s="2">
        <f t="shared" si="53"/>
        <v>3.8933875505348359E-6</v>
      </c>
      <c r="GC44" s="2">
        <f t="shared" si="53"/>
        <v>4.2539619905978128E-6</v>
      </c>
      <c r="GD44" s="2">
        <f t="shared" si="53"/>
        <v>5.1774140742283785E-6</v>
      </c>
      <c r="GE44" s="2">
        <f t="shared" si="53"/>
        <v>6.1130472737421597E-6</v>
      </c>
      <c r="GF44" s="2">
        <f t="shared" si="53"/>
        <v>4.2491535494024379E-6</v>
      </c>
      <c r="GG44" s="2">
        <f t="shared" si="53"/>
        <v>3.4514846220936812E-6</v>
      </c>
      <c r="GH44" s="2">
        <f t="shared" si="53"/>
        <v>2.7366295332430697E-6</v>
      </c>
      <c r="GI44" s="2">
        <f t="shared" si="53"/>
        <v>2.3410201949019151E-6</v>
      </c>
      <c r="GJ44" s="2">
        <f t="shared" si="53"/>
        <v>2.0541379371438561E-6</v>
      </c>
      <c r="GK44" s="2">
        <f t="shared" si="53"/>
        <v>1.6089347591422077E-6</v>
      </c>
      <c r="GM44" s="86">
        <f t="shared" si="54"/>
        <v>6.537073055074471E-8</v>
      </c>
      <c r="GN44" s="86">
        <f t="shared" si="54"/>
        <v>4.0088179848057323E-9</v>
      </c>
      <c r="GO44" s="86">
        <f t="shared" si="54"/>
        <v>6.7806854230995061E-9</v>
      </c>
      <c r="GP44" s="86">
        <f t="shared" si="54"/>
        <v>1.6567172646639837E-9</v>
      </c>
      <c r="GQ44" s="86">
        <f t="shared" si="54"/>
        <v>8.2253479819276901E-10</v>
      </c>
      <c r="GR44" s="86">
        <f t="shared" si="54"/>
        <v>8.7279346488209279E-11</v>
      </c>
      <c r="GS44" s="86">
        <f t="shared" si="54"/>
        <v>1.5477148471581273E-11</v>
      </c>
      <c r="GT44" s="86">
        <f t="shared" si="54"/>
        <v>1.7785701041482514E-12</v>
      </c>
      <c r="GU44" s="86">
        <f t="shared" si="54"/>
        <v>1.1721473708058529E-11</v>
      </c>
      <c r="GV44" s="86">
        <f t="shared" si="54"/>
        <v>3.7540727480889401E-12</v>
      </c>
      <c r="GW44" s="86">
        <f t="shared" si="54"/>
        <v>2.9629216399415234E-11</v>
      </c>
      <c r="GX44" s="86">
        <f t="shared" si="54"/>
        <v>2.3277163331073786E-11</v>
      </c>
      <c r="GY44" s="86">
        <f t="shared" si="54"/>
        <v>1.0889765381876333E-10</v>
      </c>
      <c r="GZ44" s="86">
        <f t="shared" si="54"/>
        <v>1.6603709070906314E-12</v>
      </c>
      <c r="HA44" s="86">
        <f t="shared" si="54"/>
        <v>1.2443612393508956E-15</v>
      </c>
      <c r="HC44" s="86">
        <f t="shared" si="58"/>
        <v>4.791027742779942E-23</v>
      </c>
      <c r="HD44" s="86">
        <f t="shared" si="58"/>
        <v>1.042832087639388E-24</v>
      </c>
      <c r="HE44" s="86">
        <f t="shared" si="58"/>
        <v>2.0295420229665952E-25</v>
      </c>
      <c r="HF44" s="86">
        <f t="shared" si="58"/>
        <v>4.2693021828156803E-26</v>
      </c>
      <c r="HG44" s="86">
        <f t="shared" si="58"/>
        <v>1.2687906786244016E-27</v>
      </c>
      <c r="HH44" s="86">
        <f t="shared" si="58"/>
        <v>6.2795349065413553E-29</v>
      </c>
      <c r="HI44" s="86">
        <f t="shared" si="58"/>
        <v>8.0378093066884785E-30</v>
      </c>
      <c r="HJ44" s="86">
        <f t="shared" si="58"/>
        <v>2.6985827658953276E-31</v>
      </c>
      <c r="HK44" s="86">
        <f t="shared" si="58"/>
        <v>5.6804908425981076E-30</v>
      </c>
      <c r="HL44" s="86">
        <f t="shared" si="58"/>
        <v>7.5908290490073678E-34</v>
      </c>
      <c r="HM44" s="86">
        <f t="shared" si="58"/>
        <v>9.2466167560098402E-29</v>
      </c>
      <c r="HN44" s="86">
        <f t="shared" si="58"/>
        <v>3.188936487894642E-30</v>
      </c>
      <c r="HO44" s="86">
        <f t="shared" si="58"/>
        <v>2.6421418204955744E-28</v>
      </c>
      <c r="HP44" s="86">
        <f t="shared" si="58"/>
        <v>1.2457603149725432E-32</v>
      </c>
      <c r="HQ44" s="86">
        <f t="shared" si="58"/>
        <v>7.3638430612976191E-40</v>
      </c>
      <c r="HS44" s="86">
        <f t="shared" si="55"/>
        <v>3.3025357532041402E-100</v>
      </c>
      <c r="HT44" s="86">
        <f t="shared" si="55"/>
        <v>3.7622292247532245E-101</v>
      </c>
      <c r="HU44" s="86">
        <f t="shared" si="55"/>
        <v>8.4320450988444428E-106</v>
      </c>
      <c r="HV44" s="86">
        <f t="shared" si="55"/>
        <v>3.8715527384049055E-109</v>
      </c>
      <c r="HW44" s="86">
        <f t="shared" si="55"/>
        <v>1.9238557667287733E-117</v>
      </c>
      <c r="HX44" s="86">
        <f t="shared" si="55"/>
        <v>1.670912446910986E-122</v>
      </c>
      <c r="HY44" s="86">
        <f t="shared" si="55"/>
        <v>2.910717851116002E-128</v>
      </c>
      <c r="HZ44" s="86">
        <f t="shared" si="55"/>
        <v>8.0123154618510139E-133</v>
      </c>
      <c r="IA44" s="86">
        <f t="shared" si="55"/>
        <v>3.9702695110523692E-128</v>
      </c>
      <c r="IB44" s="86">
        <f t="shared" si="55"/>
        <v>7.7661190724075058E-149</v>
      </c>
      <c r="IC44" s="86">
        <f t="shared" si="55"/>
        <v>1.4402792587482605E-125</v>
      </c>
      <c r="ID44" s="86">
        <f t="shared" si="55"/>
        <v>2.3271636469841853E-132</v>
      </c>
      <c r="IE44" s="86">
        <f t="shared" si="55"/>
        <v>4.4441516413174009E-123</v>
      </c>
      <c r="IF44" s="86">
        <f t="shared" si="55"/>
        <v>5.5576684607179973E-98</v>
      </c>
      <c r="IG44" s="86">
        <f t="shared" si="55"/>
        <v>5.5328152626689648E-69</v>
      </c>
      <c r="II44" s="86">
        <f t="shared" si="56"/>
        <v>1.1481164838845139E-247</v>
      </c>
      <c r="IJ44" s="86">
        <f t="shared" si="56"/>
        <v>5.7979105350334684E-250</v>
      </c>
      <c r="IK44" s="86">
        <f t="shared" si="56"/>
        <v>2.4190134939016856E-262</v>
      </c>
      <c r="IL44" s="86">
        <f t="shared" si="56"/>
        <v>1.4550664170397932E-271</v>
      </c>
      <c r="IM44" s="86">
        <f t="shared" si="56"/>
        <v>5.6638030732321303E-291</v>
      </c>
      <c r="IN44" s="86">
        <f t="shared" si="56"/>
        <v>2.9516781059546129E-302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1.2547950642840278E-303</v>
      </c>
      <c r="IV44" s="86">
        <f t="shared" si="56"/>
        <v>0</v>
      </c>
      <c r="IW44" s="86">
        <f t="shared" si="56"/>
        <v>2.7448754282026776E-132</v>
      </c>
      <c r="IY44" s="86">
        <f t="shared" si="57"/>
        <v>6.5370730550744763E-8</v>
      </c>
      <c r="IZ44" s="86">
        <f t="shared" si="57"/>
        <v>4.0088179848057332E-9</v>
      </c>
      <c r="JA44" s="86">
        <f t="shared" si="57"/>
        <v>6.7806854230995061E-9</v>
      </c>
      <c r="JB44" s="86">
        <f t="shared" si="57"/>
        <v>1.6567172646639837E-9</v>
      </c>
      <c r="JC44" s="86">
        <f t="shared" si="57"/>
        <v>8.2253479819276901E-10</v>
      </c>
      <c r="JD44" s="86">
        <f t="shared" si="57"/>
        <v>8.7279346488209279E-11</v>
      </c>
      <c r="JE44" s="86">
        <f t="shared" si="57"/>
        <v>1.5477148471581273E-11</v>
      </c>
      <c r="JF44" s="86">
        <f t="shared" si="57"/>
        <v>1.7785701041482514E-12</v>
      </c>
      <c r="JG44" s="86">
        <f t="shared" si="57"/>
        <v>1.1721473708058529E-11</v>
      </c>
      <c r="JH44" s="86">
        <f t="shared" si="57"/>
        <v>3.7540727480889401E-12</v>
      </c>
      <c r="JI44" s="86">
        <f t="shared" si="57"/>
        <v>2.9629216399415234E-11</v>
      </c>
      <c r="JJ44" s="86">
        <f t="shared" si="57"/>
        <v>2.3277163331073786E-11</v>
      </c>
      <c r="JK44" s="86">
        <f t="shared" si="57"/>
        <v>1.0889765381876333E-10</v>
      </c>
      <c r="JL44" s="86">
        <f t="shared" si="57"/>
        <v>1.6603709070906314E-12</v>
      </c>
      <c r="JM44" s="86">
        <f t="shared" si="57"/>
        <v>1.2443612393508956E-15</v>
      </c>
    </row>
    <row r="45" spans="2:273" x14ac:dyDescent="0.25">
      <c r="B45" s="2">
        <v>18</v>
      </c>
      <c r="C45" s="37">
        <v>78.814999999999998</v>
      </c>
      <c r="D45" s="37">
        <v>78.584999999999994</v>
      </c>
      <c r="E45" s="37">
        <v>76.983999999999995</v>
      </c>
      <c r="F45" s="37">
        <v>77.856999999999999</v>
      </c>
      <c r="G45" s="37">
        <v>80.524000000000001</v>
      </c>
      <c r="H45" s="37">
        <v>78.451999999999998</v>
      </c>
      <c r="I45" s="37">
        <v>75.257999999999996</v>
      </c>
      <c r="J45" s="37">
        <v>75.935000000000002</v>
      </c>
      <c r="K45" s="37">
        <v>76.661000000000001</v>
      </c>
      <c r="L45" s="37">
        <v>81.935000000000002</v>
      </c>
      <c r="M45" s="37">
        <v>80.081000000000003</v>
      </c>
      <c r="N45" s="37">
        <v>80.048000000000002</v>
      </c>
      <c r="O45" s="37">
        <v>80.355000000000004</v>
      </c>
      <c r="P45" s="37">
        <v>79.635000000000005</v>
      </c>
      <c r="Q45" s="37">
        <v>81.918000000000006</v>
      </c>
      <c r="S45" s="4">
        <f t="shared" si="59"/>
        <v>79.438588434505533</v>
      </c>
      <c r="T45" s="4">
        <f t="shared" si="59"/>
        <v>79.258790240509882</v>
      </c>
      <c r="U45" s="4">
        <f t="shared" si="59"/>
        <v>78.519141243591449</v>
      </c>
      <c r="V45" s="4">
        <f t="shared" si="59"/>
        <v>79.01818957685802</v>
      </c>
      <c r="W45" s="4">
        <f t="shared" si="59"/>
        <v>80.364495521171676</v>
      </c>
      <c r="X45" s="4">
        <f t="shared" si="59"/>
        <v>79.580882394341103</v>
      </c>
      <c r="Y45" s="4">
        <f t="shared" si="59"/>
        <v>75.979446861070244</v>
      </c>
      <c r="Z45" s="4">
        <f t="shared" si="59"/>
        <v>75.44925242549678</v>
      </c>
      <c r="AA45" s="4">
        <f t="shared" si="59"/>
        <v>77.878836872437731</v>
      </c>
      <c r="AB45" s="4">
        <f t="shared" si="59"/>
        <v>81.792180115859864</v>
      </c>
      <c r="AC45" s="4">
        <f t="shared" si="59"/>
        <v>80.542617659632697</v>
      </c>
      <c r="AD45" s="4">
        <f t="shared" si="59"/>
        <v>80.743064119596738</v>
      </c>
      <c r="AE45" s="4">
        <f t="shared" si="59"/>
        <v>79.872094132175235</v>
      </c>
      <c r="AF45" s="4">
        <f t="shared" si="59"/>
        <v>80.036881943231791</v>
      </c>
      <c r="AG45" s="4">
        <f t="shared" si="59"/>
        <v>81.082080172668157</v>
      </c>
      <c r="AI45" s="4">
        <f t="shared" si="60"/>
        <v>-0.62358843450553536</v>
      </c>
      <c r="AJ45" s="4">
        <f t="shared" si="60"/>
        <v>-0.67379024050988789</v>
      </c>
      <c r="AK45" s="4">
        <f t="shared" si="60"/>
        <v>-1.535141243591454</v>
      </c>
      <c r="AL45" s="4">
        <f t="shared" si="60"/>
        <v>-1.1611895768580212</v>
      </c>
      <c r="AM45" s="4">
        <f t="shared" si="60"/>
        <v>0.15950447882832464</v>
      </c>
      <c r="AN45" s="4">
        <f t="shared" si="60"/>
        <v>-1.1288823943411046</v>
      </c>
      <c r="AO45" s="4">
        <f t="shared" si="60"/>
        <v>-0.72144686107024825</v>
      </c>
      <c r="AP45" s="4">
        <f t="shared" si="60"/>
        <v>0.48574757450322181</v>
      </c>
      <c r="AQ45" s="4">
        <f t="shared" si="60"/>
        <v>-1.2178368724377293</v>
      </c>
      <c r="AR45" s="4">
        <f t="shared" si="60"/>
        <v>0.14281988414013824</v>
      </c>
      <c r="AS45" s="4">
        <f t="shared" si="60"/>
        <v>-0.46161765963269374</v>
      </c>
      <c r="AT45" s="4">
        <f t="shared" si="60"/>
        <v>-0.69506411959673642</v>
      </c>
      <c r="AU45" s="4">
        <f t="shared" si="60"/>
        <v>0.48290586782476908</v>
      </c>
      <c r="AV45" s="4">
        <f t="shared" si="60"/>
        <v>-0.4018819432317855</v>
      </c>
      <c r="AW45" s="4">
        <f t="shared" si="60"/>
        <v>0.83591982733184977</v>
      </c>
      <c r="AY45" s="2">
        <f t="shared" si="51"/>
        <v>79.438430323445829</v>
      </c>
      <c r="AZ45" s="2">
        <f t="shared" si="51"/>
        <v>79.258777419057566</v>
      </c>
      <c r="BA45" s="2">
        <f t="shared" si="51"/>
        <v>78.519119977029192</v>
      </c>
      <c r="BB45" s="2">
        <f t="shared" si="51"/>
        <v>79.018183798346755</v>
      </c>
      <c r="BC45" s="2">
        <f t="shared" si="51"/>
        <v>80.364492515573659</v>
      </c>
      <c r="BD45" s="2">
        <f t="shared" si="51"/>
        <v>79.580882016576268</v>
      </c>
      <c r="BE45" s="2">
        <f t="shared" si="51"/>
        <v>75.979446784143931</v>
      </c>
      <c r="BF45" s="2">
        <f t="shared" si="51"/>
        <v>75.449252415446665</v>
      </c>
      <c r="BG45" s="2">
        <f t="shared" si="51"/>
        <v>77.878836814706844</v>
      </c>
      <c r="BH45" s="2">
        <f t="shared" si="51"/>
        <v>81.792180096616136</v>
      </c>
      <c r="BI45" s="2">
        <f t="shared" si="51"/>
        <v>80.542617522006211</v>
      </c>
      <c r="BJ45" s="2">
        <f t="shared" si="51"/>
        <v>80.743064013464632</v>
      </c>
      <c r="BK45" s="2">
        <f t="shared" si="51"/>
        <v>79.872093679459198</v>
      </c>
      <c r="BL45" s="2">
        <f t="shared" si="51"/>
        <v>80.036881934744244</v>
      </c>
      <c r="BM45" s="2">
        <f t="shared" si="51"/>
        <v>81.082080172659616</v>
      </c>
      <c r="BO45" s="2">
        <f t="shared" si="10"/>
        <v>78.814999999999998</v>
      </c>
      <c r="BP45" s="2">
        <f t="shared" si="11"/>
        <v>78.584999999999994</v>
      </c>
      <c r="BQ45" s="2">
        <f t="shared" si="12"/>
        <v>76.983999999999995</v>
      </c>
      <c r="BR45" s="2">
        <f t="shared" si="13"/>
        <v>77.856999999999999</v>
      </c>
      <c r="BS45" s="2">
        <f t="shared" si="14"/>
        <v>80.524000000000001</v>
      </c>
      <c r="BT45" s="2">
        <f t="shared" si="15"/>
        <v>78.451999999999998</v>
      </c>
      <c r="BU45" s="2">
        <f t="shared" si="16"/>
        <v>75.257999999999996</v>
      </c>
      <c r="BV45" s="2">
        <f t="shared" si="17"/>
        <v>75.935000000000002</v>
      </c>
      <c r="BW45" s="2">
        <f t="shared" si="18"/>
        <v>76.661000000000001</v>
      </c>
      <c r="BX45" s="2">
        <f t="shared" si="19"/>
        <v>81.935000000000002</v>
      </c>
      <c r="BY45" s="2">
        <f t="shared" si="20"/>
        <v>80.081000000000003</v>
      </c>
      <c r="BZ45" s="2">
        <f t="shared" si="21"/>
        <v>80.048000000000002</v>
      </c>
      <c r="CA45" s="2">
        <f t="shared" si="22"/>
        <v>80.355000000000004</v>
      </c>
      <c r="CB45" s="2">
        <f t="shared" si="23"/>
        <v>79.635000000000005</v>
      </c>
      <c r="CC45" s="2">
        <f t="shared" si="24"/>
        <v>81.918000000000006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79.571905464170925</v>
      </c>
      <c r="DL45" s="2">
        <f t="shared" si="61"/>
        <v>79.557291754756875</v>
      </c>
      <c r="DM45" s="2">
        <f t="shared" si="61"/>
        <v>78.935490033222564</v>
      </c>
      <c r="DN45" s="2">
        <f t="shared" si="61"/>
        <v>79.46727520730353</v>
      </c>
      <c r="DO45" s="2">
        <f t="shared" si="61"/>
        <v>80.886287226859011</v>
      </c>
      <c r="DP45" s="2">
        <f t="shared" si="61"/>
        <v>79.836662945590987</v>
      </c>
      <c r="DQ45" s="2">
        <f t="shared" si="61"/>
        <v>76.227825035561864</v>
      </c>
      <c r="DR45" s="2">
        <f t="shared" si="61"/>
        <v>75.382156756756771</v>
      </c>
      <c r="DS45" s="2">
        <f t="shared" si="61"/>
        <v>78.057587482219049</v>
      </c>
      <c r="DT45" s="2">
        <f t="shared" si="61"/>
        <v>82.142765765765759</v>
      </c>
      <c r="DU45" s="2">
        <f t="shared" si="61"/>
        <v>80.585473793631664</v>
      </c>
      <c r="DV45" s="2">
        <f t="shared" si="61"/>
        <v>81.144298380566781</v>
      </c>
      <c r="DW45" s="2">
        <f t="shared" si="61"/>
        <v>80.149092495309546</v>
      </c>
      <c r="DX45" s="2">
        <f t="shared" si="61"/>
        <v>79.892069464201057</v>
      </c>
      <c r="DY45" s="2">
        <f t="shared" si="61"/>
        <v>81.071656891495621</v>
      </c>
      <c r="EA45" s="2">
        <f t="shared" si="62"/>
        <v>78.16080912798104</v>
      </c>
      <c r="EB45" s="2">
        <f t="shared" si="62"/>
        <v>75.938088049605412</v>
      </c>
      <c r="EC45" s="2">
        <f t="shared" si="62"/>
        <v>74.134306221713558</v>
      </c>
      <c r="ED45" s="2">
        <f t="shared" si="62"/>
        <v>73.85571720913822</v>
      </c>
      <c r="EE45" s="2">
        <f t="shared" si="62"/>
        <v>74.254281088990041</v>
      </c>
      <c r="EF45" s="2">
        <f t="shared" si="62"/>
        <v>76.209532997467818</v>
      </c>
      <c r="EG45" s="2">
        <f t="shared" si="62"/>
        <v>72.610426192000375</v>
      </c>
      <c r="EH45" s="2">
        <f t="shared" si="62"/>
        <v>76.428736269922652</v>
      </c>
      <c r="EI45" s="2">
        <f t="shared" si="62"/>
        <v>75.456533076328938</v>
      </c>
      <c r="EJ45" s="2">
        <f t="shared" si="62"/>
        <v>76.738286300566713</v>
      </c>
      <c r="EK45" s="2">
        <f t="shared" si="62"/>
        <v>79.977691000994355</v>
      </c>
      <c r="EL45" s="2">
        <f t="shared" si="62"/>
        <v>75.144857166750285</v>
      </c>
      <c r="EM45" s="2">
        <f t="shared" si="62"/>
        <v>76.14700691200548</v>
      </c>
      <c r="EN45" s="2">
        <f t="shared" si="62"/>
        <v>82.283995064549302</v>
      </c>
      <c r="EO45" s="2">
        <f t="shared" si="62"/>
        <v>81.262362772235051</v>
      </c>
      <c r="EQ45" s="2">
        <f t="shared" si="63"/>
        <v>77.649582633187222</v>
      </c>
      <c r="ER45" s="2">
        <f t="shared" si="63"/>
        <v>75.765355966356438</v>
      </c>
      <c r="ES45" s="2">
        <f t="shared" si="63"/>
        <v>72.969876659482708</v>
      </c>
      <c r="ET45" s="2">
        <f t="shared" si="63"/>
        <v>73.543886566014592</v>
      </c>
      <c r="EU45" s="2">
        <f t="shared" si="63"/>
        <v>73.594739774537402</v>
      </c>
      <c r="EV45" s="2">
        <f t="shared" si="63"/>
        <v>69.527831299404539</v>
      </c>
      <c r="EW45" s="2">
        <f t="shared" si="63"/>
        <v>71.682747203000361</v>
      </c>
      <c r="EX45" s="2">
        <f t="shared" si="63"/>
        <v>75.25981120209498</v>
      </c>
      <c r="EY45" s="2">
        <f t="shared" si="63"/>
        <v>75.919563381281094</v>
      </c>
      <c r="EZ45" s="2">
        <f t="shared" si="63"/>
        <v>75.341622287838703</v>
      </c>
      <c r="FA45" s="2">
        <f t="shared" si="63"/>
        <v>78.026767182620787</v>
      </c>
      <c r="FB45" s="2">
        <f t="shared" si="63"/>
        <v>73.512565187601751</v>
      </c>
      <c r="FC45" s="2">
        <f t="shared" si="63"/>
        <v>75.673420821237983</v>
      </c>
      <c r="FD45" s="2">
        <f t="shared" si="63"/>
        <v>84.083515598405668</v>
      </c>
      <c r="FE45" s="2">
        <f t="shared" si="63"/>
        <v>82.176253193603799</v>
      </c>
      <c r="FG45" s="2">
        <f t="shared" si="64"/>
        <v>9.4588650182140757E-2</v>
      </c>
      <c r="FH45" s="2">
        <f t="shared" si="64"/>
        <v>8.2480442873032828E-2</v>
      </c>
      <c r="FI45" s="2">
        <f t="shared" si="64"/>
        <v>8.6721172424464324E-2</v>
      </c>
      <c r="FJ45" s="2">
        <f t="shared" si="64"/>
        <v>8.0029477397266111E-2</v>
      </c>
      <c r="FK45" s="2">
        <f t="shared" si="64"/>
        <v>7.86778251734883E-2</v>
      </c>
      <c r="FL45" s="2">
        <f t="shared" si="64"/>
        <v>7.0510957258627771E-2</v>
      </c>
      <c r="FM45" s="2">
        <f t="shared" si="64"/>
        <v>6.8660917724802123E-2</v>
      </c>
      <c r="FN45" s="2">
        <f t="shared" si="64"/>
        <v>6.4115811305744008E-2</v>
      </c>
      <c r="FO45" s="2">
        <f t="shared" si="64"/>
        <v>6.8723580220308098E-2</v>
      </c>
      <c r="FP45" s="2">
        <f t="shared" si="64"/>
        <v>6.4868256824099413E-2</v>
      </c>
      <c r="FQ45" s="2">
        <f t="shared" si="64"/>
        <v>7.0500331564875923E-2</v>
      </c>
      <c r="FR45" s="2">
        <f t="shared" si="64"/>
        <v>6.6877806592215039E-2</v>
      </c>
      <c r="FS45" s="2">
        <f t="shared" si="64"/>
        <v>6.9213312521017992E-2</v>
      </c>
      <c r="FT45" s="2">
        <f t="shared" si="64"/>
        <v>6.0540519082780318E-2</v>
      </c>
      <c r="FU45" s="2">
        <f t="shared" si="64"/>
        <v>5.4647863365263026E-2</v>
      </c>
      <c r="FW45" s="2">
        <f t="shared" si="53"/>
        <v>2.8226391705893544E-6</v>
      </c>
      <c r="FX45" s="2">
        <f t="shared" si="53"/>
        <v>4.696583728656428E-6</v>
      </c>
      <c r="FY45" s="2">
        <f t="shared" si="53"/>
        <v>4.9526687960688798E-6</v>
      </c>
      <c r="FZ45" s="2">
        <f t="shared" si="53"/>
        <v>4.3452405508686774E-6</v>
      </c>
      <c r="GA45" s="2">
        <f t="shared" si="53"/>
        <v>4.3845935368374994E-6</v>
      </c>
      <c r="GB45" s="2">
        <f t="shared" si="53"/>
        <v>4.2690129547402063E-6</v>
      </c>
      <c r="GC45" s="2">
        <f t="shared" si="53"/>
        <v>4.6643746555849989E-6</v>
      </c>
      <c r="GD45" s="2">
        <f t="shared" si="53"/>
        <v>5.6769188091323453E-6</v>
      </c>
      <c r="GE45" s="2">
        <f t="shared" si="53"/>
        <v>6.7028190944904867E-6</v>
      </c>
      <c r="GF45" s="2">
        <f t="shared" si="53"/>
        <v>4.6591023089820842E-6</v>
      </c>
      <c r="GG45" s="2">
        <f t="shared" si="53"/>
        <v>3.7844763722450409E-6</v>
      </c>
      <c r="GH45" s="2">
        <f t="shared" si="53"/>
        <v>3.0006538218746636E-6</v>
      </c>
      <c r="GI45" s="2">
        <f t="shared" si="53"/>
        <v>2.5668770206926341E-6</v>
      </c>
      <c r="GJ45" s="2">
        <f t="shared" si="53"/>
        <v>2.2523170135856667E-6</v>
      </c>
      <c r="GK45" s="2">
        <f t="shared" si="53"/>
        <v>1.7641616085705888E-6</v>
      </c>
      <c r="GM45" s="86">
        <f t="shared" si="54"/>
        <v>1.2251533940754317E-7</v>
      </c>
      <c r="GN45" s="86">
        <f t="shared" si="54"/>
        <v>8.4501086125480167E-9</v>
      </c>
      <c r="GO45" s="86">
        <f t="shared" si="54"/>
        <v>1.4099936054743154E-8</v>
      </c>
      <c r="GP45" s="86">
        <f t="shared" si="54"/>
        <v>3.6332641460354863E-9</v>
      </c>
      <c r="GQ45" s="86">
        <f t="shared" si="54"/>
        <v>1.8649114202027044E-9</v>
      </c>
      <c r="GR45" s="86">
        <f t="shared" si="54"/>
        <v>2.1533332619207285E-10</v>
      </c>
      <c r="GS45" s="86">
        <f t="shared" si="54"/>
        <v>4.1511773264217556E-11</v>
      </c>
      <c r="GT45" s="86">
        <f t="shared" si="54"/>
        <v>5.2123707589167953E-12</v>
      </c>
      <c r="GU45" s="86">
        <f t="shared" si="54"/>
        <v>3.1925996427067168E-11</v>
      </c>
      <c r="GV45" s="86">
        <f t="shared" si="54"/>
        <v>1.0623228054109046E-11</v>
      </c>
      <c r="GW45" s="86">
        <f t="shared" si="54"/>
        <v>7.750711970388192E-11</v>
      </c>
      <c r="GX45" s="86">
        <f t="shared" si="54"/>
        <v>6.0472182670677425E-11</v>
      </c>
      <c r="GY45" s="86">
        <f t="shared" si="54"/>
        <v>2.6374406156402664E-10</v>
      </c>
      <c r="GZ45" s="86">
        <f t="shared" si="54"/>
        <v>4.7724846176025776E-12</v>
      </c>
      <c r="HA45" s="86">
        <f t="shared" si="54"/>
        <v>4.963128865598811E-15</v>
      </c>
      <c r="HC45" s="86">
        <f t="shared" si="58"/>
        <v>1.917220207777129E-22</v>
      </c>
      <c r="HD45" s="86">
        <f t="shared" si="58"/>
        <v>4.6953621141580488E-24</v>
      </c>
      <c r="HE45" s="86">
        <f t="shared" si="58"/>
        <v>9.7698457241192217E-25</v>
      </c>
      <c r="HF45" s="86">
        <f t="shared" si="58"/>
        <v>2.1237551921015253E-25</v>
      </c>
      <c r="HG45" s="86">
        <f t="shared" si="58"/>
        <v>7.0326076384061131E-27</v>
      </c>
      <c r="HH45" s="86">
        <f t="shared" si="58"/>
        <v>3.7405606866439317E-28</v>
      </c>
      <c r="HI45" s="86">
        <f t="shared" si="58"/>
        <v>5.2084930821594939E-29</v>
      </c>
      <c r="HJ45" s="86">
        <f t="shared" si="58"/>
        <v>1.9675765838910233E-30</v>
      </c>
      <c r="HK45" s="86">
        <f t="shared" si="58"/>
        <v>3.8494685815481273E-29</v>
      </c>
      <c r="HL45" s="86">
        <f t="shared" si="58"/>
        <v>6.5299033967331204E-33</v>
      </c>
      <c r="HM45" s="86">
        <f t="shared" si="58"/>
        <v>5.5414705809847228E-28</v>
      </c>
      <c r="HN45" s="86">
        <f t="shared" si="58"/>
        <v>2.0263147646080027E-29</v>
      </c>
      <c r="HO45" s="86">
        <f t="shared" si="58"/>
        <v>1.4452346458670293E-27</v>
      </c>
      <c r="HP45" s="86">
        <f t="shared" si="58"/>
        <v>8.8962571434081552E-32</v>
      </c>
      <c r="HQ45" s="86">
        <f t="shared" si="58"/>
        <v>8.6393649537839034E-39</v>
      </c>
      <c r="HS45" s="86">
        <f t="shared" si="55"/>
        <v>1.9764028572710004E-98</v>
      </c>
      <c r="HT45" s="86">
        <f t="shared" si="55"/>
        <v>2.7721687779664038E-99</v>
      </c>
      <c r="HU45" s="86">
        <f t="shared" si="55"/>
        <v>7.7965724781956289E-104</v>
      </c>
      <c r="HV45" s="86">
        <f t="shared" si="55"/>
        <v>3.9706352961906146E-107</v>
      </c>
      <c r="HW45" s="86">
        <f t="shared" si="55"/>
        <v>2.7974162579607862E-115</v>
      </c>
      <c r="HX45" s="86">
        <f t="shared" si="55"/>
        <v>2.952650517990087E-120</v>
      </c>
      <c r="HY45" s="86">
        <f t="shared" si="55"/>
        <v>6.8377468291000523E-126</v>
      </c>
      <c r="HZ45" s="86">
        <f t="shared" si="55"/>
        <v>2.5441253340622637E-130</v>
      </c>
      <c r="IA45" s="86">
        <f t="shared" si="55"/>
        <v>1.044566240728534E-125</v>
      </c>
      <c r="IB45" s="86">
        <f t="shared" si="55"/>
        <v>4.4298345457896333E-146</v>
      </c>
      <c r="IC45" s="86">
        <f t="shared" si="55"/>
        <v>2.8112832639306423E-123</v>
      </c>
      <c r="ID45" s="86">
        <f t="shared" si="55"/>
        <v>5.4185842732086636E-130</v>
      </c>
      <c r="IE45" s="86">
        <f t="shared" si="55"/>
        <v>6.5666005935728935E-121</v>
      </c>
      <c r="IF45" s="86">
        <f t="shared" si="55"/>
        <v>2.7533810374047279E-96</v>
      </c>
      <c r="IG45" s="86">
        <f t="shared" si="55"/>
        <v>8.2776362686910428E-68</v>
      </c>
      <c r="II45" s="86">
        <f t="shared" si="56"/>
        <v>3.6451770866351744E-244</v>
      </c>
      <c r="IJ45" s="86">
        <f t="shared" si="56"/>
        <v>2.7719066575293845E-246</v>
      </c>
      <c r="IK45" s="86">
        <f t="shared" si="56"/>
        <v>1.8339657592096747E-258</v>
      </c>
      <c r="IL45" s="86">
        <f t="shared" si="56"/>
        <v>1.3737612290966368E-267</v>
      </c>
      <c r="IM45" s="86">
        <f t="shared" si="56"/>
        <v>1.0408212663267664E-286</v>
      </c>
      <c r="IN45" s="86">
        <f t="shared" si="56"/>
        <v>7.7865245213885521E-298</v>
      </c>
      <c r="IO45" s="86">
        <f t="shared" si="56"/>
        <v>0</v>
      </c>
      <c r="IP45" s="86">
        <f t="shared" si="56"/>
        <v>0</v>
      </c>
      <c r="IQ45" s="86">
        <f t="shared" si="56"/>
        <v>1.9305136015647848E-306</v>
      </c>
      <c r="IR45" s="86">
        <f t="shared" si="56"/>
        <v>0</v>
      </c>
      <c r="IS45" s="86">
        <f t="shared" si="56"/>
        <v>1.4308252914464235E-307</v>
      </c>
      <c r="IT45" s="86">
        <f t="shared" si="56"/>
        <v>0</v>
      </c>
      <c r="IU45" s="86">
        <f t="shared" si="56"/>
        <v>2.324845693450795E-299</v>
      </c>
      <c r="IV45" s="86">
        <f t="shared" si="56"/>
        <v>2.367390961271483E-304</v>
      </c>
      <c r="IW45" s="86">
        <f t="shared" si="56"/>
        <v>1.7040007584177296E-130</v>
      </c>
      <c r="IY45" s="86">
        <f t="shared" si="57"/>
        <v>1.2251533940754336E-7</v>
      </c>
      <c r="IZ45" s="86">
        <f t="shared" si="57"/>
        <v>8.4501086125480216E-9</v>
      </c>
      <c r="JA45" s="86">
        <f t="shared" si="57"/>
        <v>1.4099936054743155E-8</v>
      </c>
      <c r="JB45" s="86">
        <f t="shared" si="57"/>
        <v>3.6332641460354867E-9</v>
      </c>
      <c r="JC45" s="86">
        <f t="shared" si="57"/>
        <v>1.8649114202027044E-9</v>
      </c>
      <c r="JD45" s="86">
        <f t="shared" si="57"/>
        <v>2.1533332619207285E-10</v>
      </c>
      <c r="JE45" s="86">
        <f t="shared" si="57"/>
        <v>4.1511773264217556E-11</v>
      </c>
      <c r="JF45" s="86">
        <f t="shared" si="57"/>
        <v>5.2123707589167953E-12</v>
      </c>
      <c r="JG45" s="86">
        <f t="shared" si="57"/>
        <v>3.1925996427067168E-11</v>
      </c>
      <c r="JH45" s="86">
        <f t="shared" si="57"/>
        <v>1.0623228054109046E-11</v>
      </c>
      <c r="JI45" s="86">
        <f t="shared" si="57"/>
        <v>7.750711970388192E-11</v>
      </c>
      <c r="JJ45" s="86">
        <f t="shared" si="57"/>
        <v>6.0472182670677425E-11</v>
      </c>
      <c r="JK45" s="86">
        <f t="shared" si="57"/>
        <v>2.6374406156402664E-10</v>
      </c>
      <c r="JL45" s="86">
        <f t="shared" si="57"/>
        <v>4.7724846176025776E-12</v>
      </c>
      <c r="JM45" s="86">
        <f t="shared" si="57"/>
        <v>4.963128865598811E-15</v>
      </c>
    </row>
    <row r="46" spans="2:273" x14ac:dyDescent="0.25">
      <c r="B46" s="2">
        <v>19</v>
      </c>
      <c r="C46" s="37">
        <v>78.846000000000004</v>
      </c>
      <c r="D46" s="37">
        <v>78.846000000000004</v>
      </c>
      <c r="E46" s="37">
        <v>77.19</v>
      </c>
      <c r="F46" s="37">
        <v>76.475999999999999</v>
      </c>
      <c r="G46" s="37">
        <v>79</v>
      </c>
      <c r="H46" s="37">
        <v>79.129000000000005</v>
      </c>
      <c r="I46" s="37">
        <v>75.257999999999996</v>
      </c>
      <c r="J46" s="37">
        <v>75.387</v>
      </c>
      <c r="K46" s="37">
        <v>78.516000000000005</v>
      </c>
      <c r="L46" s="37">
        <v>82.468000000000004</v>
      </c>
      <c r="M46" s="37">
        <v>80.661000000000001</v>
      </c>
      <c r="N46" s="37">
        <v>81.016000000000005</v>
      </c>
      <c r="O46" s="37">
        <v>80.757999999999996</v>
      </c>
      <c r="P46" s="37">
        <v>80.316999999999993</v>
      </c>
      <c r="Q46" s="37">
        <v>81.474999999999994</v>
      </c>
      <c r="S46" s="4">
        <f t="shared" si="59"/>
        <v>79.582810260883349</v>
      </c>
      <c r="T46" s="4">
        <f t="shared" si="59"/>
        <v>79.337793713546645</v>
      </c>
      <c r="U46" s="4">
        <f t="shared" si="59"/>
        <v>78.614449392892595</v>
      </c>
      <c r="V46" s="4">
        <f t="shared" si="59"/>
        <v>79.058649385165495</v>
      </c>
      <c r="W46" s="4">
        <f t="shared" si="59"/>
        <v>80.338965981144895</v>
      </c>
      <c r="X46" s="4">
        <f t="shared" si="59"/>
        <v>79.61077561011318</v>
      </c>
      <c r="Y46" s="4">
        <f t="shared" si="59"/>
        <v>76.103537717519671</v>
      </c>
      <c r="Z46" s="4">
        <f t="shared" si="59"/>
        <v>75.650150904696673</v>
      </c>
      <c r="AA46" s="4">
        <f t="shared" si="59"/>
        <v>78.021924231262673</v>
      </c>
      <c r="AB46" s="4">
        <f t="shared" si="59"/>
        <v>81.839110461852854</v>
      </c>
      <c r="AC46" s="4">
        <f t="shared" si="59"/>
        <v>80.629114132899645</v>
      </c>
      <c r="AD46" s="4">
        <f t="shared" si="59"/>
        <v>80.828785613360239</v>
      </c>
      <c r="AE46" s="4">
        <f t="shared" si="59"/>
        <v>79.992596126812302</v>
      </c>
      <c r="AF46" s="4">
        <f t="shared" si="59"/>
        <v>80.22435128651054</v>
      </c>
      <c r="AG46" s="4">
        <f t="shared" si="59"/>
        <v>81.12326991024058</v>
      </c>
      <c r="AI46" s="4">
        <f t="shared" si="60"/>
        <v>-0.73681026088334534</v>
      </c>
      <c r="AJ46" s="4">
        <f t="shared" si="60"/>
        <v>-0.4917937135466417</v>
      </c>
      <c r="AK46" s="4">
        <f t="shared" si="60"/>
        <v>-1.4244493928925976</v>
      </c>
      <c r="AL46" s="4">
        <f t="shared" si="60"/>
        <v>-2.5826493851654959</v>
      </c>
      <c r="AM46" s="4">
        <f t="shared" si="60"/>
        <v>-1.3389659811448951</v>
      </c>
      <c r="AN46" s="4">
        <f t="shared" si="60"/>
        <v>-0.48177561011317493</v>
      </c>
      <c r="AO46" s="4">
        <f t="shared" si="60"/>
        <v>-0.84553771751967588</v>
      </c>
      <c r="AP46" s="4">
        <f t="shared" si="60"/>
        <v>-0.26315090469667268</v>
      </c>
      <c r="AQ46" s="4">
        <f t="shared" si="60"/>
        <v>0.49407576873733206</v>
      </c>
      <c r="AR46" s="4">
        <f t="shared" si="60"/>
        <v>0.6288895381471491</v>
      </c>
      <c r="AS46" s="4">
        <f t="shared" si="60"/>
        <v>3.1885867100356791E-2</v>
      </c>
      <c r="AT46" s="4">
        <f t="shared" si="60"/>
        <v>0.18721438663976642</v>
      </c>
      <c r="AU46" s="4">
        <f t="shared" si="60"/>
        <v>0.76540387318769376</v>
      </c>
      <c r="AV46" s="4">
        <f t="shared" si="60"/>
        <v>9.2648713489452916E-2</v>
      </c>
      <c r="AW46" s="4">
        <f t="shared" si="60"/>
        <v>0.351730089759414</v>
      </c>
      <c r="AY46" s="2">
        <f t="shared" si="51"/>
        <v>79.582523535669552</v>
      </c>
      <c r="AZ46" s="2">
        <f t="shared" si="51"/>
        <v>79.337767638453784</v>
      </c>
      <c r="BA46" s="2">
        <f t="shared" si="51"/>
        <v>78.614406729672069</v>
      </c>
      <c r="BB46" s="2">
        <f t="shared" si="51"/>
        <v>79.05863717146643</v>
      </c>
      <c r="BC46" s="2">
        <f t="shared" si="51"/>
        <v>80.338959419683235</v>
      </c>
      <c r="BD46" s="2">
        <f t="shared" si="51"/>
        <v>79.610774714106014</v>
      </c>
      <c r="BE46" s="2">
        <f t="shared" si="51"/>
        <v>76.103537519636163</v>
      </c>
      <c r="BF46" s="2">
        <f t="shared" si="51"/>
        <v>75.65015087650292</v>
      </c>
      <c r="BG46" s="2">
        <f t="shared" si="51"/>
        <v>78.021924080530781</v>
      </c>
      <c r="BH46" s="2">
        <f t="shared" si="51"/>
        <v>81.839110409676906</v>
      </c>
      <c r="BI46" s="2">
        <f t="shared" si="51"/>
        <v>80.629113787449796</v>
      </c>
      <c r="BJ46" s="2">
        <f t="shared" si="51"/>
        <v>80.828785348564821</v>
      </c>
      <c r="BK46" s="2">
        <f t="shared" si="51"/>
        <v>79.992595071851895</v>
      </c>
      <c r="BL46" s="2">
        <f t="shared" si="51"/>
        <v>80.224351263126849</v>
      </c>
      <c r="BM46" s="2">
        <f t="shared" si="51"/>
        <v>81.123269910208222</v>
      </c>
      <c r="BO46" s="2">
        <f t="shared" si="10"/>
        <v>78.846000000000004</v>
      </c>
      <c r="BP46" s="2">
        <f t="shared" si="11"/>
        <v>78.846000000000004</v>
      </c>
      <c r="BQ46" s="2">
        <f t="shared" si="12"/>
        <v>77.19</v>
      </c>
      <c r="BR46" s="2">
        <f t="shared" si="13"/>
        <v>76.475999999999999</v>
      </c>
      <c r="BS46" s="2">
        <f t="shared" si="14"/>
        <v>79</v>
      </c>
      <c r="BT46" s="2">
        <f t="shared" si="15"/>
        <v>79.129000000000005</v>
      </c>
      <c r="BU46" s="2">
        <f t="shared" si="16"/>
        <v>75.257999999999996</v>
      </c>
      <c r="BV46" s="2">
        <f t="shared" si="17"/>
        <v>75.387</v>
      </c>
      <c r="BW46" s="2">
        <f t="shared" si="18"/>
        <v>78.516000000000005</v>
      </c>
      <c r="BX46" s="2">
        <f t="shared" si="19"/>
        <v>82.468000000000004</v>
      </c>
      <c r="BY46" s="2">
        <f t="shared" si="20"/>
        <v>80.661000000000001</v>
      </c>
      <c r="BZ46" s="2">
        <f t="shared" si="21"/>
        <v>81.016000000000005</v>
      </c>
      <c r="CA46" s="2">
        <f t="shared" si="22"/>
        <v>80.757999999999996</v>
      </c>
      <c r="CB46" s="2">
        <f t="shared" si="23"/>
        <v>80.316999999999993</v>
      </c>
      <c r="CC46" s="2">
        <f t="shared" si="24"/>
        <v>81.474999999999994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79.756752802312079</v>
      </c>
      <c r="DL46" s="2">
        <f t="shared" si="61"/>
        <v>79.682986257928135</v>
      </c>
      <c r="DM46" s="2">
        <f t="shared" si="61"/>
        <v>79.090016611295653</v>
      </c>
      <c r="DN46" s="2">
        <f t="shared" si="61"/>
        <v>79.563727277638193</v>
      </c>
      <c r="DO46" s="2">
        <f t="shared" si="61"/>
        <v>80.91975015530889</v>
      </c>
      <c r="DP46" s="2">
        <f t="shared" si="61"/>
        <v>79.905851219512186</v>
      </c>
      <c r="DQ46" s="2">
        <f t="shared" si="61"/>
        <v>76.393970602181113</v>
      </c>
      <c r="DR46" s="2">
        <f t="shared" si="61"/>
        <v>75.602118018018032</v>
      </c>
      <c r="DS46" s="2">
        <f t="shared" si="61"/>
        <v>78.237852536747255</v>
      </c>
      <c r="DT46" s="2">
        <f t="shared" si="61"/>
        <v>82.235986486486482</v>
      </c>
      <c r="DU46" s="2">
        <f t="shared" si="61"/>
        <v>80.695359229675006</v>
      </c>
      <c r="DV46" s="2">
        <f t="shared" si="61"/>
        <v>81.283487449392695</v>
      </c>
      <c r="DW46" s="2">
        <f t="shared" si="61"/>
        <v>80.314326829268268</v>
      </c>
      <c r="DX46" s="2">
        <f t="shared" si="61"/>
        <v>80.086979611190159</v>
      </c>
      <c r="DY46" s="2">
        <f t="shared" si="61"/>
        <v>81.121092192082131</v>
      </c>
      <c r="EA46" s="2">
        <f t="shared" si="62"/>
        <v>78.061542988904947</v>
      </c>
      <c r="EB46" s="2">
        <f t="shared" si="62"/>
        <v>75.835435400225478</v>
      </c>
      <c r="EC46" s="2">
        <f t="shared" si="62"/>
        <v>74.046441294282872</v>
      </c>
      <c r="ED46" s="2">
        <f t="shared" si="62"/>
        <v>73.76332694716416</v>
      </c>
      <c r="EE46" s="2">
        <f t="shared" si="62"/>
        <v>74.136323458056125</v>
      </c>
      <c r="EF46" s="2">
        <f t="shared" si="62"/>
        <v>76.063678545051701</v>
      </c>
      <c r="EG46" s="2">
        <f t="shared" si="62"/>
        <v>72.510707070796883</v>
      </c>
      <c r="EH46" s="2">
        <f t="shared" si="62"/>
        <v>76.289687410863934</v>
      </c>
      <c r="EI46" s="2">
        <f t="shared" si="62"/>
        <v>75.353283899510828</v>
      </c>
      <c r="EJ46" s="2">
        <f t="shared" si="62"/>
        <v>76.621313367207321</v>
      </c>
      <c r="EK46" s="2">
        <f t="shared" si="62"/>
        <v>79.832666183294648</v>
      </c>
      <c r="EL46" s="2">
        <f t="shared" si="62"/>
        <v>75.042791269443043</v>
      </c>
      <c r="EM46" s="2">
        <f t="shared" si="62"/>
        <v>76.046636387141234</v>
      </c>
      <c r="EN46" s="2">
        <f t="shared" si="62"/>
        <v>82.168431337827045</v>
      </c>
      <c r="EO46" s="2">
        <f t="shared" si="62"/>
        <v>81.157598192830633</v>
      </c>
      <c r="EQ46" s="2">
        <f t="shared" si="63"/>
        <v>77.555000876054706</v>
      </c>
      <c r="ER46" s="2">
        <f t="shared" si="63"/>
        <v>75.664627366023026</v>
      </c>
      <c r="ES46" s="2">
        <f t="shared" si="63"/>
        <v>72.894109350856041</v>
      </c>
      <c r="ET46" s="2">
        <f t="shared" si="63"/>
        <v>73.454806803755318</v>
      </c>
      <c r="EU46" s="2">
        <f t="shared" si="63"/>
        <v>73.483930724153495</v>
      </c>
      <c r="EV46" s="2">
        <f t="shared" si="63"/>
        <v>69.453293818320915</v>
      </c>
      <c r="EW46" s="2">
        <f t="shared" si="63"/>
        <v>71.593022128653374</v>
      </c>
      <c r="EX46" s="2">
        <f t="shared" si="63"/>
        <v>75.133414336280509</v>
      </c>
      <c r="EY46" s="2">
        <f t="shared" si="63"/>
        <v>75.810841316181609</v>
      </c>
      <c r="EZ46" s="2">
        <f t="shared" si="63"/>
        <v>75.23977534071031</v>
      </c>
      <c r="FA46" s="2">
        <f t="shared" si="63"/>
        <v>77.902698989481451</v>
      </c>
      <c r="FB46" s="2">
        <f t="shared" si="63"/>
        <v>73.427879483553028</v>
      </c>
      <c r="FC46" s="2">
        <f t="shared" si="63"/>
        <v>75.577962177577945</v>
      </c>
      <c r="FD46" s="2">
        <f t="shared" si="63"/>
        <v>83.949059102753296</v>
      </c>
      <c r="FE46" s="2">
        <f t="shared" si="63"/>
        <v>82.059211669816335</v>
      </c>
      <c r="FG46" s="2">
        <f t="shared" si="64"/>
        <v>0.10277648084400451</v>
      </c>
      <c r="FH46" s="2">
        <f t="shared" si="64"/>
        <v>8.9724022535849615E-2</v>
      </c>
      <c r="FI46" s="2">
        <f t="shared" si="64"/>
        <v>9.4298903853251514E-2</v>
      </c>
      <c r="FJ46" s="2">
        <f t="shared" si="64"/>
        <v>8.7078237270349398E-2</v>
      </c>
      <c r="FK46" s="2">
        <f t="shared" si="64"/>
        <v>8.5618615059490713E-2</v>
      </c>
      <c r="FL46" s="2">
        <f t="shared" si="64"/>
        <v>7.6791333446554394E-2</v>
      </c>
      <c r="FM46" s="2">
        <f t="shared" si="64"/>
        <v>7.4789770718790505E-2</v>
      </c>
      <c r="FN46" s="2">
        <f t="shared" si="64"/>
        <v>6.9869392585891796E-2</v>
      </c>
      <c r="FO46" s="2">
        <f t="shared" si="64"/>
        <v>7.4857577054263089E-2</v>
      </c>
      <c r="FP46" s="2">
        <f t="shared" si="64"/>
        <v>7.0684260802145224E-2</v>
      </c>
      <c r="FQ46" s="2">
        <f t="shared" si="64"/>
        <v>7.6779839506348743E-2</v>
      </c>
      <c r="FR46" s="2">
        <f t="shared" si="64"/>
        <v>7.2859946136437662E-2</v>
      </c>
      <c r="FS46" s="2">
        <f t="shared" si="64"/>
        <v>7.5387482453204036E-2</v>
      </c>
      <c r="FT46" s="2">
        <f t="shared" si="64"/>
        <v>6.5995887731632119E-2</v>
      </c>
      <c r="FU46" s="2">
        <f t="shared" si="64"/>
        <v>5.9605928681949936E-2</v>
      </c>
      <c r="FW46" s="2">
        <f t="shared" si="53"/>
        <v>3.0949614633013058E-6</v>
      </c>
      <c r="FX46" s="2">
        <f t="shared" si="53"/>
        <v>5.1496993214115652E-6</v>
      </c>
      <c r="FY46" s="2">
        <f t="shared" si="53"/>
        <v>5.4304907527864339E-6</v>
      </c>
      <c r="FZ46" s="2">
        <f t="shared" si="53"/>
        <v>4.764459523663362E-6</v>
      </c>
      <c r="GA46" s="2">
        <f t="shared" si="53"/>
        <v>4.8076091783889893E-6</v>
      </c>
      <c r="GB46" s="2">
        <f t="shared" si="53"/>
        <v>4.68087769602793E-6</v>
      </c>
      <c r="GC46" s="2">
        <f t="shared" si="53"/>
        <v>5.114382806966104E-6</v>
      </c>
      <c r="GD46" s="2">
        <f t="shared" si="53"/>
        <v>6.224614286274426E-6</v>
      </c>
      <c r="GE46" s="2">
        <f t="shared" si="53"/>
        <v>7.349490237062842E-6</v>
      </c>
      <c r="GF46" s="2">
        <f t="shared" si="53"/>
        <v>5.1086017990735876E-6</v>
      </c>
      <c r="GG46" s="2">
        <f t="shared" si="53"/>
        <v>4.1495943108881369E-6</v>
      </c>
      <c r="GH46" s="2">
        <f t="shared" si="53"/>
        <v>3.2901505373683758E-6</v>
      </c>
      <c r="GI46" s="2">
        <f t="shared" si="53"/>
        <v>2.8145239883601581E-6</v>
      </c>
      <c r="GJ46" s="2">
        <f t="shared" si="53"/>
        <v>2.46961595955275E-6</v>
      </c>
      <c r="GK46" s="2">
        <f t="shared" si="53"/>
        <v>1.9343644090356618E-6</v>
      </c>
      <c r="GM46" s="86">
        <f t="shared" si="54"/>
        <v>2.2674913680178951E-7</v>
      </c>
      <c r="GN46" s="86">
        <f t="shared" si="54"/>
        <v>1.7544417330898766E-8</v>
      </c>
      <c r="GO46" s="86">
        <f t="shared" si="54"/>
        <v>2.8883465912189991E-8</v>
      </c>
      <c r="GP46" s="86">
        <f t="shared" si="54"/>
        <v>7.8411474034214799E-9</v>
      </c>
      <c r="GQ46" s="86">
        <f t="shared" si="54"/>
        <v>4.1576456603159889E-9</v>
      </c>
      <c r="GR46" s="86">
        <f t="shared" si="54"/>
        <v>5.2152891314619724E-10</v>
      </c>
      <c r="GS46" s="86">
        <f t="shared" si="54"/>
        <v>1.0907711505603572E-10</v>
      </c>
      <c r="GT46" s="86">
        <f t="shared" si="54"/>
        <v>1.4936970826992385E-11</v>
      </c>
      <c r="GU46" s="86">
        <f t="shared" si="54"/>
        <v>8.5155007122784945E-11</v>
      </c>
      <c r="GV46" s="86">
        <f t="shared" si="54"/>
        <v>2.9419597294134156E-11</v>
      </c>
      <c r="GW46" s="86">
        <f t="shared" si="54"/>
        <v>1.987293468020802E-10</v>
      </c>
      <c r="GX46" s="86">
        <f t="shared" si="54"/>
        <v>1.54061049326444E-10</v>
      </c>
      <c r="GY46" s="86">
        <f t="shared" si="54"/>
        <v>6.2743202500736749E-10</v>
      </c>
      <c r="GZ46" s="86">
        <f t="shared" si="54"/>
        <v>1.3425269657767735E-11</v>
      </c>
      <c r="HA46" s="86">
        <f t="shared" si="54"/>
        <v>1.9225928760357709E-14</v>
      </c>
      <c r="HC46" s="86">
        <f t="shared" si="58"/>
        <v>7.5249881124033992E-22</v>
      </c>
      <c r="HD46" s="86">
        <f t="shared" si="58"/>
        <v>2.0697394968684865E-23</v>
      </c>
      <c r="HE46" s="86">
        <f t="shared" si="58"/>
        <v>4.5985735699208161E-24</v>
      </c>
      <c r="HF46" s="86">
        <f t="shared" si="58"/>
        <v>1.0326689358380209E-24</v>
      </c>
      <c r="HG46" s="86">
        <f t="shared" si="58"/>
        <v>3.803808641201239E-26</v>
      </c>
      <c r="HH46" s="86">
        <f t="shared" si="58"/>
        <v>2.1724501699112227E-27</v>
      </c>
      <c r="HI46" s="86">
        <f t="shared" si="58"/>
        <v>3.285486549910854E-28</v>
      </c>
      <c r="HJ46" s="86">
        <f t="shared" si="58"/>
        <v>1.3936710384098901E-29</v>
      </c>
      <c r="HK46" s="86">
        <f t="shared" si="58"/>
        <v>2.5364299749039831E-28</v>
      </c>
      <c r="HL46" s="86">
        <f t="shared" si="58"/>
        <v>5.4440815301600793E-32</v>
      </c>
      <c r="HM46" s="86">
        <f t="shared" si="58"/>
        <v>3.2368882521193045E-27</v>
      </c>
      <c r="HN46" s="86">
        <f t="shared" si="58"/>
        <v>1.2545451641508015E-28</v>
      </c>
      <c r="HO46" s="86">
        <f t="shared" si="58"/>
        <v>7.7219292065362806E-27</v>
      </c>
      <c r="HP46" s="86">
        <f t="shared" si="58"/>
        <v>6.1830617100425421E-31</v>
      </c>
      <c r="HQ46" s="86">
        <f t="shared" si="58"/>
        <v>9.7908878234894575E-38</v>
      </c>
      <c r="HS46" s="86">
        <f t="shared" si="55"/>
        <v>1.1396247382230074E-96</v>
      </c>
      <c r="HT46" s="86">
        <f t="shared" si="55"/>
        <v>1.9612425816868985E-97</v>
      </c>
      <c r="HU46" s="86">
        <f t="shared" si="55"/>
        <v>6.9050569206486634E-102</v>
      </c>
      <c r="HV46" s="86">
        <f t="shared" si="55"/>
        <v>3.8982415936783099E-105</v>
      </c>
      <c r="HW46" s="86">
        <f t="shared" si="55"/>
        <v>3.8812952092233885E-113</v>
      </c>
      <c r="HX46" s="86">
        <f t="shared" si="55"/>
        <v>4.9704848956943795E-118</v>
      </c>
      <c r="HY46" s="86">
        <f t="shared" si="55"/>
        <v>1.5255773176377163E-123</v>
      </c>
      <c r="HZ46" s="86">
        <f t="shared" si="55"/>
        <v>7.6427143032268533E-128</v>
      </c>
      <c r="IA46" s="86">
        <f t="shared" si="55"/>
        <v>2.604303677178926E-123</v>
      </c>
      <c r="IB46" s="86">
        <f t="shared" si="55"/>
        <v>2.3797534960385917E-143</v>
      </c>
      <c r="IC46" s="86">
        <f t="shared" si="55"/>
        <v>5.2241312663939096E-121</v>
      </c>
      <c r="ID46" s="86">
        <f t="shared" si="55"/>
        <v>1.2004123285094986E-127</v>
      </c>
      <c r="IE46" s="86">
        <f t="shared" si="55"/>
        <v>9.2758284052613262E-119</v>
      </c>
      <c r="IF46" s="86">
        <f t="shared" si="55"/>
        <v>1.3177103159387468E-94</v>
      </c>
      <c r="IG46" s="86">
        <f t="shared" si="55"/>
        <v>1.2093729994752666E-66</v>
      </c>
      <c r="II46" s="86">
        <f t="shared" si="56"/>
        <v>1.092310379470165E-240</v>
      </c>
      <c r="IJ46" s="86">
        <f t="shared" si="56"/>
        <v>1.2439839597044411E-242</v>
      </c>
      <c r="IK46" s="86">
        <f t="shared" si="56"/>
        <v>1.3003203734470541E-254</v>
      </c>
      <c r="IL46" s="86">
        <f t="shared" si="56"/>
        <v>1.2118377499683591E-263</v>
      </c>
      <c r="IM46" s="86">
        <f t="shared" si="56"/>
        <v>1.7781822570729524E-282</v>
      </c>
      <c r="IN46" s="86">
        <f t="shared" si="56"/>
        <v>1.9048169619824837E-293</v>
      </c>
      <c r="IO46" s="86">
        <f t="shared" si="56"/>
        <v>3.2324518168919424E-307</v>
      </c>
      <c r="IP46" s="86">
        <f t="shared" si="56"/>
        <v>0</v>
      </c>
      <c r="IQ46" s="86">
        <f t="shared" si="56"/>
        <v>9.3797140321007669E-302</v>
      </c>
      <c r="IR46" s="86">
        <f t="shared" si="56"/>
        <v>0</v>
      </c>
      <c r="IS46" s="86">
        <f t="shared" si="56"/>
        <v>4.4148843699690089E-303</v>
      </c>
      <c r="IT46" s="86">
        <f t="shared" si="56"/>
        <v>0</v>
      </c>
      <c r="IU46" s="86">
        <f t="shared" si="56"/>
        <v>4.0163612152822395E-295</v>
      </c>
      <c r="IV46" s="86">
        <f t="shared" si="56"/>
        <v>4.3618963081859843E-300</v>
      </c>
      <c r="IW46" s="86">
        <f t="shared" si="56"/>
        <v>1.0281026881408189E-128</v>
      </c>
      <c r="IY46" s="86">
        <f t="shared" si="57"/>
        <v>2.2674913680179025E-7</v>
      </c>
      <c r="IZ46" s="86">
        <f t="shared" si="57"/>
        <v>1.7544417330898786E-8</v>
      </c>
      <c r="JA46" s="86">
        <f t="shared" si="57"/>
        <v>2.8883465912189994E-8</v>
      </c>
      <c r="JB46" s="86">
        <f t="shared" si="57"/>
        <v>7.8411474034214816E-9</v>
      </c>
      <c r="JC46" s="86">
        <f t="shared" si="57"/>
        <v>4.1576456603159889E-9</v>
      </c>
      <c r="JD46" s="86">
        <f t="shared" si="57"/>
        <v>5.2152891314619724E-10</v>
      </c>
      <c r="JE46" s="86">
        <f t="shared" si="57"/>
        <v>1.0907711505603572E-10</v>
      </c>
      <c r="JF46" s="86">
        <f t="shared" si="57"/>
        <v>1.4936970826992385E-11</v>
      </c>
      <c r="JG46" s="86">
        <f t="shared" si="57"/>
        <v>8.5155007122784945E-11</v>
      </c>
      <c r="JH46" s="86">
        <f t="shared" si="57"/>
        <v>2.9419597294134156E-11</v>
      </c>
      <c r="JI46" s="86">
        <f t="shared" si="57"/>
        <v>1.987293468020802E-10</v>
      </c>
      <c r="JJ46" s="86">
        <f t="shared" si="57"/>
        <v>1.54061049326444E-10</v>
      </c>
      <c r="JK46" s="86">
        <f t="shared" si="57"/>
        <v>6.2743202500736749E-10</v>
      </c>
      <c r="JL46" s="86">
        <f t="shared" si="57"/>
        <v>1.3425269657767735E-11</v>
      </c>
      <c r="JM46" s="86">
        <f t="shared" si="57"/>
        <v>1.9225928760357709E-14</v>
      </c>
    </row>
    <row r="47" spans="2:273" x14ac:dyDescent="0.25">
      <c r="B47" s="2">
        <v>20</v>
      </c>
      <c r="C47" s="37">
        <v>79.400000000000006</v>
      </c>
      <c r="D47" s="37">
        <v>78.123000000000005</v>
      </c>
      <c r="E47" s="37">
        <v>78.856999999999999</v>
      </c>
      <c r="F47" s="37">
        <v>77.555999999999997</v>
      </c>
      <c r="G47" s="37">
        <v>80.111000000000004</v>
      </c>
      <c r="H47" s="37">
        <v>79.387</v>
      </c>
      <c r="I47" s="37">
        <v>77.177000000000007</v>
      </c>
      <c r="J47" s="37">
        <v>76.918999999999997</v>
      </c>
      <c r="K47" s="37">
        <v>78.081000000000003</v>
      </c>
      <c r="L47" s="37">
        <v>82.081000000000003</v>
      </c>
      <c r="M47" s="37">
        <v>79.257999999999996</v>
      </c>
      <c r="N47" s="37">
        <v>80.822999999999993</v>
      </c>
      <c r="O47" s="37">
        <v>78.887</v>
      </c>
      <c r="P47" s="37">
        <v>80.555999999999997</v>
      </c>
      <c r="Q47" s="37">
        <v>82.23</v>
      </c>
      <c r="S47" s="4">
        <f t="shared" si="59"/>
        <v>79.721247496192419</v>
      </c>
      <c r="T47" s="4">
        <f t="shared" si="59"/>
        <v>79.411184735913125</v>
      </c>
      <c r="U47" s="4">
        <f t="shared" si="59"/>
        <v>78.7029967754967</v>
      </c>
      <c r="V47" s="4">
        <f t="shared" si="59"/>
        <v>79.093118088000537</v>
      </c>
      <c r="W47" s="4">
        <f t="shared" si="59"/>
        <v>80.307521334975448</v>
      </c>
      <c r="X47" s="4">
        <f t="shared" si="59"/>
        <v>79.635902713901586</v>
      </c>
      <c r="Y47" s="4">
        <f t="shared" si="59"/>
        <v>76.222298372263339</v>
      </c>
      <c r="Z47" s="4">
        <f t="shared" si="59"/>
        <v>75.847074025811267</v>
      </c>
      <c r="AA47" s="4">
        <f t="shared" si="59"/>
        <v>78.159950866072151</v>
      </c>
      <c r="AB47" s="4">
        <f t="shared" si="59"/>
        <v>81.880808468404709</v>
      </c>
      <c r="AC47" s="4">
        <f t="shared" si="59"/>
        <v>80.711840531627601</v>
      </c>
      <c r="AD47" s="4">
        <f t="shared" si="59"/>
        <v>80.908447273773433</v>
      </c>
      <c r="AE47" s="4">
        <f t="shared" si="59"/>
        <v>80.10754243512811</v>
      </c>
      <c r="AF47" s="4">
        <f t="shared" si="59"/>
        <v>80.409237143177506</v>
      </c>
      <c r="AG47" s="4">
        <f t="shared" si="59"/>
        <v>81.162881288797323</v>
      </c>
      <c r="AI47" s="4">
        <f t="shared" si="60"/>
        <v>-0.321247496192413</v>
      </c>
      <c r="AJ47" s="4">
        <f t="shared" si="60"/>
        <v>-1.28818473591312</v>
      </c>
      <c r="AK47" s="4">
        <f t="shared" si="60"/>
        <v>0.15400322450329895</v>
      </c>
      <c r="AL47" s="4">
        <f t="shared" si="60"/>
        <v>-1.5371180880005397</v>
      </c>
      <c r="AM47" s="4">
        <f t="shared" si="60"/>
        <v>-0.19652133497544355</v>
      </c>
      <c r="AN47" s="4">
        <f t="shared" si="60"/>
        <v>-0.24890271390158603</v>
      </c>
      <c r="AO47" s="4">
        <f t="shared" si="60"/>
        <v>0.954701627736668</v>
      </c>
      <c r="AP47" s="4">
        <f t="shared" si="60"/>
        <v>1.0719259741887299</v>
      </c>
      <c r="AQ47" s="4">
        <f t="shared" si="60"/>
        <v>-7.8950866072148074E-2</v>
      </c>
      <c r="AR47" s="4">
        <f t="shared" si="60"/>
        <v>0.20019153159529424</v>
      </c>
      <c r="AS47" s="4">
        <f t="shared" si="60"/>
        <v>-1.4538405316276055</v>
      </c>
      <c r="AT47" s="4">
        <f t="shared" si="60"/>
        <v>-8.5447273773439747E-2</v>
      </c>
      <c r="AU47" s="4">
        <f t="shared" si="60"/>
        <v>-1.2205424351281096</v>
      </c>
      <c r="AV47" s="4">
        <f t="shared" si="60"/>
        <v>0.14676285682249102</v>
      </c>
      <c r="AW47" s="4">
        <f t="shared" si="60"/>
        <v>1.0671187112026814</v>
      </c>
      <c r="AY47" s="2">
        <f t="shared" si="51"/>
        <v>79.720734220968239</v>
      </c>
      <c r="AZ47" s="2">
        <f t="shared" si="51"/>
        <v>79.411132523765943</v>
      </c>
      <c r="BA47" s="2">
        <f t="shared" si="51"/>
        <v>78.702912496029697</v>
      </c>
      <c r="BB47" s="2">
        <f t="shared" si="51"/>
        <v>79.093092693708499</v>
      </c>
      <c r="BC47" s="2">
        <f t="shared" si="51"/>
        <v>80.307507255829364</v>
      </c>
      <c r="BD47" s="2">
        <f t="shared" si="51"/>
        <v>79.635900628496429</v>
      </c>
      <c r="BE47" s="2">
        <f t="shared" si="51"/>
        <v>76.222297873790481</v>
      </c>
      <c r="BF47" s="2">
        <f t="shared" si="51"/>
        <v>75.847073948505582</v>
      </c>
      <c r="BG47" s="2">
        <f t="shared" si="51"/>
        <v>78.159950480843023</v>
      </c>
      <c r="BH47" s="2">
        <f t="shared" si="51"/>
        <v>81.880808330018141</v>
      </c>
      <c r="BI47" s="2">
        <f t="shared" si="51"/>
        <v>80.711839682091167</v>
      </c>
      <c r="BJ47" s="2">
        <f t="shared" si="51"/>
        <v>80.908446626172918</v>
      </c>
      <c r="BK47" s="2">
        <f t="shared" si="51"/>
        <v>80.107540021380004</v>
      </c>
      <c r="BL47" s="2">
        <f t="shared" si="51"/>
        <v>80.409237080153716</v>
      </c>
      <c r="BM47" s="2">
        <f t="shared" si="51"/>
        <v>81.162881288678236</v>
      </c>
      <c r="BO47" s="2">
        <f t="shared" si="10"/>
        <v>79.400000000000006</v>
      </c>
      <c r="BP47" s="2">
        <f t="shared" si="11"/>
        <v>78.123000000000005</v>
      </c>
      <c r="BQ47" s="2">
        <f t="shared" si="12"/>
        <v>78.856999999999999</v>
      </c>
      <c r="BR47" s="2">
        <f t="shared" si="13"/>
        <v>77.555999999999997</v>
      </c>
      <c r="BS47" s="2">
        <f t="shared" si="14"/>
        <v>80.111000000000004</v>
      </c>
      <c r="BT47" s="2">
        <f t="shared" si="15"/>
        <v>79.387</v>
      </c>
      <c r="BU47" s="2">
        <f t="shared" si="16"/>
        <v>77.177000000000007</v>
      </c>
      <c r="BV47" s="2">
        <f t="shared" si="17"/>
        <v>76.918999999999997</v>
      </c>
      <c r="BW47" s="2">
        <f t="shared" si="18"/>
        <v>78.081000000000003</v>
      </c>
      <c r="BX47" s="2">
        <f t="shared" si="19"/>
        <v>82.081000000000003</v>
      </c>
      <c r="BY47" s="2">
        <f t="shared" si="20"/>
        <v>79.257999999999996</v>
      </c>
      <c r="BZ47" s="2">
        <f t="shared" si="21"/>
        <v>80.822999999999993</v>
      </c>
      <c r="CA47" s="2">
        <f t="shared" si="22"/>
        <v>78.887</v>
      </c>
      <c r="CB47" s="2">
        <f t="shared" si="23"/>
        <v>80.555999999999997</v>
      </c>
      <c r="CC47" s="2">
        <f t="shared" si="24"/>
        <v>82.23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79.941600140453232</v>
      </c>
      <c r="DL47" s="2">
        <f t="shared" si="61"/>
        <v>79.808680761099382</v>
      </c>
      <c r="DM47" s="2">
        <f t="shared" si="61"/>
        <v>79.244543189368756</v>
      </c>
      <c r="DN47" s="2">
        <f t="shared" si="61"/>
        <v>79.660179347972843</v>
      </c>
      <c r="DO47" s="2">
        <f t="shared" si="61"/>
        <v>80.953213083758769</v>
      </c>
      <c r="DP47" s="2">
        <f t="shared" si="61"/>
        <v>79.975039493433385</v>
      </c>
      <c r="DQ47" s="2">
        <f t="shared" si="61"/>
        <v>76.560116168800363</v>
      </c>
      <c r="DR47" s="2">
        <f t="shared" si="61"/>
        <v>75.822079279279293</v>
      </c>
      <c r="DS47" s="2">
        <f t="shared" si="61"/>
        <v>78.418117591275475</v>
      </c>
      <c r="DT47" s="2">
        <f t="shared" si="61"/>
        <v>82.329207207207205</v>
      </c>
      <c r="DU47" s="2">
        <f t="shared" si="61"/>
        <v>80.805244665718334</v>
      </c>
      <c r="DV47" s="2">
        <f t="shared" si="61"/>
        <v>81.422676518218609</v>
      </c>
      <c r="DW47" s="2">
        <f t="shared" si="61"/>
        <v>80.47956116322699</v>
      </c>
      <c r="DX47" s="2">
        <f t="shared" si="61"/>
        <v>80.281889758179247</v>
      </c>
      <c r="DY47" s="2">
        <f t="shared" si="61"/>
        <v>81.17052749266864</v>
      </c>
      <c r="EA47" s="2">
        <f t="shared" si="62"/>
        <v>77.962276849828839</v>
      </c>
      <c r="EB47" s="2">
        <f t="shared" si="62"/>
        <v>75.732782750845544</v>
      </c>
      <c r="EC47" s="2">
        <f t="shared" si="62"/>
        <v>73.958576366852199</v>
      </c>
      <c r="ED47" s="2">
        <f t="shared" si="62"/>
        <v>73.670936685190085</v>
      </c>
      <c r="EE47" s="2">
        <f t="shared" si="62"/>
        <v>74.018365827122196</v>
      </c>
      <c r="EF47" s="2">
        <f t="shared" si="62"/>
        <v>75.917824092635584</v>
      </c>
      <c r="EG47" s="2">
        <f t="shared" si="62"/>
        <v>72.410987949593377</v>
      </c>
      <c r="EH47" s="2">
        <f t="shared" si="62"/>
        <v>76.150638551805216</v>
      </c>
      <c r="EI47" s="2">
        <f t="shared" si="62"/>
        <v>75.250034722692718</v>
      </c>
      <c r="EJ47" s="2">
        <f t="shared" si="62"/>
        <v>76.504340433847943</v>
      </c>
      <c r="EK47" s="2">
        <f t="shared" si="62"/>
        <v>79.687641365594956</v>
      </c>
      <c r="EL47" s="2">
        <f t="shared" si="62"/>
        <v>74.940725372135802</v>
      </c>
      <c r="EM47" s="2">
        <f t="shared" si="62"/>
        <v>75.946265862276974</v>
      </c>
      <c r="EN47" s="2">
        <f t="shared" si="62"/>
        <v>82.052867611104773</v>
      </c>
      <c r="EO47" s="2">
        <f t="shared" si="62"/>
        <v>81.052833613426202</v>
      </c>
      <c r="EQ47" s="2">
        <f t="shared" si="63"/>
        <v>77.460419118922175</v>
      </c>
      <c r="ER47" s="2">
        <f t="shared" si="63"/>
        <v>75.563898765689615</v>
      </c>
      <c r="ES47" s="2">
        <f t="shared" si="63"/>
        <v>72.818342042229361</v>
      </c>
      <c r="ET47" s="2">
        <f t="shared" si="63"/>
        <v>73.365727041496044</v>
      </c>
      <c r="EU47" s="2">
        <f t="shared" si="63"/>
        <v>73.373121673769603</v>
      </c>
      <c r="EV47" s="2">
        <f t="shared" si="63"/>
        <v>69.378756337237277</v>
      </c>
      <c r="EW47" s="2">
        <f t="shared" si="63"/>
        <v>71.503297054306387</v>
      </c>
      <c r="EX47" s="2">
        <f t="shared" si="63"/>
        <v>75.007017470466053</v>
      </c>
      <c r="EY47" s="2">
        <f t="shared" si="63"/>
        <v>75.702119251082109</v>
      </c>
      <c r="EZ47" s="2">
        <f t="shared" si="63"/>
        <v>75.13792839358193</v>
      </c>
      <c r="FA47" s="2">
        <f t="shared" si="63"/>
        <v>77.7786307963421</v>
      </c>
      <c r="FB47" s="2">
        <f t="shared" si="63"/>
        <v>73.343193779504304</v>
      </c>
      <c r="FC47" s="2">
        <f t="shared" si="63"/>
        <v>75.482503533917921</v>
      </c>
      <c r="FD47" s="2">
        <f t="shared" si="63"/>
        <v>83.814602607100923</v>
      </c>
      <c r="FE47" s="2">
        <f t="shared" si="63"/>
        <v>81.942170146028886</v>
      </c>
      <c r="FG47" s="2">
        <f t="shared" si="64"/>
        <v>0.11158572096256039</v>
      </c>
      <c r="FH47" s="2">
        <f t="shared" si="64"/>
        <v>9.753612154298183E-2</v>
      </c>
      <c r="FI47" s="2">
        <f t="shared" si="64"/>
        <v>0.10246449175720389</v>
      </c>
      <c r="FJ47" s="2">
        <f t="shared" si="64"/>
        <v>9.468393447059871E-2</v>
      </c>
      <c r="FK47" s="2">
        <f t="shared" si="64"/>
        <v>9.3109826744644131E-2</v>
      </c>
      <c r="FL47" s="2">
        <f t="shared" si="64"/>
        <v>8.358079860605272E-2</v>
      </c>
      <c r="FM47" s="2">
        <f t="shared" si="64"/>
        <v>8.1417875516891489E-2</v>
      </c>
      <c r="FN47" s="2">
        <f t="shared" si="64"/>
        <v>7.6097303293920143E-2</v>
      </c>
      <c r="FO47" s="2">
        <f t="shared" si="64"/>
        <v>8.1491161780673463E-2</v>
      </c>
      <c r="FP47" s="2">
        <f t="shared" si="64"/>
        <v>7.6978794661346356E-2</v>
      </c>
      <c r="FQ47" s="2">
        <f t="shared" si="64"/>
        <v>8.356838042388183E-2</v>
      </c>
      <c r="FR47" s="2">
        <f t="shared" si="64"/>
        <v>7.9331688443522508E-2</v>
      </c>
      <c r="FS47" s="2">
        <f t="shared" si="64"/>
        <v>8.2063859940712081E-2</v>
      </c>
      <c r="FT47" s="2">
        <f t="shared" si="64"/>
        <v>7.1905219592776431E-2</v>
      </c>
      <c r="FU47" s="2">
        <f t="shared" si="64"/>
        <v>6.4982905752926187E-2</v>
      </c>
      <c r="FW47" s="2">
        <f t="shared" si="53"/>
        <v>3.393556749109801E-6</v>
      </c>
      <c r="FX47" s="2">
        <f t="shared" si="53"/>
        <v>5.6465302172346272E-6</v>
      </c>
      <c r="FY47" s="2">
        <f t="shared" si="53"/>
        <v>5.9544115851286644E-6</v>
      </c>
      <c r="FZ47" s="2">
        <f t="shared" si="53"/>
        <v>5.2241235827492225E-6</v>
      </c>
      <c r="GA47" s="2">
        <f t="shared" si="53"/>
        <v>5.2714361946339659E-6</v>
      </c>
      <c r="GB47" s="2">
        <f t="shared" si="53"/>
        <v>5.1324780146669695E-6</v>
      </c>
      <c r="GC47" s="2">
        <f t="shared" si="53"/>
        <v>5.6078064675279986E-6</v>
      </c>
      <c r="GD47" s="2">
        <f t="shared" si="53"/>
        <v>6.8251497455288802E-6</v>
      </c>
      <c r="GE47" s="2">
        <f t="shared" si="53"/>
        <v>8.0585500836662936E-6</v>
      </c>
      <c r="GF47" s="2">
        <f t="shared" si="53"/>
        <v>5.601467724674006E-6</v>
      </c>
      <c r="GG47" s="2">
        <f t="shared" si="53"/>
        <v>4.5499378631820791E-6</v>
      </c>
      <c r="GH47" s="2">
        <f t="shared" si="53"/>
        <v>3.6075771811079583E-6</v>
      </c>
      <c r="GI47" s="2">
        <f t="shared" si="53"/>
        <v>3.0860633477686224E-6</v>
      </c>
      <c r="GJ47" s="2">
        <f t="shared" si="53"/>
        <v>2.7078794073063891E-6</v>
      </c>
      <c r="GK47" s="2">
        <f t="shared" si="53"/>
        <v>2.1209880020757582E-6</v>
      </c>
      <c r="GM47" s="86">
        <f t="shared" si="54"/>
        <v>4.1443371407127794E-7</v>
      </c>
      <c r="GN47" s="86">
        <f t="shared" si="54"/>
        <v>3.5880043451624976E-8</v>
      </c>
      <c r="GO47" s="86">
        <f t="shared" si="54"/>
        <v>5.8287697992532394E-8</v>
      </c>
      <c r="GP47" s="86">
        <f t="shared" si="54"/>
        <v>1.6653409473328154E-8</v>
      </c>
      <c r="GQ47" s="86">
        <f t="shared" si="54"/>
        <v>9.1144210493227367E-9</v>
      </c>
      <c r="GR47" s="86">
        <f t="shared" si="54"/>
        <v>1.2399949285265399E-9</v>
      </c>
      <c r="GS47" s="86">
        <f t="shared" si="54"/>
        <v>2.8079245315515608E-10</v>
      </c>
      <c r="GT47" s="86">
        <f t="shared" si="54"/>
        <v>4.1856239266993421E-11</v>
      </c>
      <c r="GU47" s="86">
        <f t="shared" si="54"/>
        <v>2.2242670224482535E-10</v>
      </c>
      <c r="GV47" s="86">
        <f t="shared" si="54"/>
        <v>7.973531699886585E-11</v>
      </c>
      <c r="GW47" s="86">
        <f t="shared" si="54"/>
        <v>4.994462992475741E-10</v>
      </c>
      <c r="GX47" s="86">
        <f t="shared" si="54"/>
        <v>3.8490070733162447E-10</v>
      </c>
      <c r="GY47" s="86">
        <f t="shared" si="54"/>
        <v>1.4661461164534623E-9</v>
      </c>
      <c r="GZ47" s="86">
        <f t="shared" si="54"/>
        <v>3.6961331186318355E-11</v>
      </c>
      <c r="HA47" s="86">
        <f t="shared" si="54"/>
        <v>7.2335214366925764E-14</v>
      </c>
      <c r="HC47" s="86">
        <f t="shared" si="58"/>
        <v>2.89689312170835E-21</v>
      </c>
      <c r="HD47" s="86">
        <f t="shared" si="58"/>
        <v>8.9321616573015234E-23</v>
      </c>
      <c r="HE47" s="86">
        <f t="shared" si="58"/>
        <v>2.1164443685564135E-23</v>
      </c>
      <c r="HF47" s="86">
        <f t="shared" si="58"/>
        <v>4.9082800700004429E-24</v>
      </c>
      <c r="HG47" s="86">
        <f t="shared" si="58"/>
        <v>2.00770228949661E-25</v>
      </c>
      <c r="HH47" s="86">
        <f t="shared" si="58"/>
        <v>1.2301818229108879E-26</v>
      </c>
      <c r="HI47" s="86">
        <f t="shared" si="58"/>
        <v>2.0174514528254547E-27</v>
      </c>
      <c r="HJ47" s="86">
        <f t="shared" si="58"/>
        <v>9.5901260975349036E-29</v>
      </c>
      <c r="HK47" s="86">
        <f t="shared" si="58"/>
        <v>1.6250057329543575E-27</v>
      </c>
      <c r="HL47" s="86">
        <f t="shared" si="58"/>
        <v>4.3989141852525583E-31</v>
      </c>
      <c r="HM47" s="86">
        <f t="shared" si="58"/>
        <v>1.8428645858368919E-26</v>
      </c>
      <c r="HN47" s="86">
        <f t="shared" si="58"/>
        <v>7.5680927779599796E-28</v>
      </c>
      <c r="HO47" s="86">
        <f t="shared" si="58"/>
        <v>4.0301457801622128E-26</v>
      </c>
      <c r="HP47" s="86">
        <f t="shared" si="58"/>
        <v>4.1823996730013977E-30</v>
      </c>
      <c r="HQ47" s="86">
        <f t="shared" si="58"/>
        <v>1.0718344779225182E-36</v>
      </c>
      <c r="HS47" s="86">
        <f t="shared" si="55"/>
        <v>6.3315111073358833E-95</v>
      </c>
      <c r="HT47" s="86">
        <f t="shared" si="55"/>
        <v>1.3322353004044765E-95</v>
      </c>
      <c r="HU47" s="86">
        <f t="shared" si="55"/>
        <v>5.8576620026803255E-100</v>
      </c>
      <c r="HV47" s="86">
        <f t="shared" si="55"/>
        <v>3.6636348094503198E-103</v>
      </c>
      <c r="HW47" s="86">
        <f t="shared" si="55"/>
        <v>5.1384483103141552E-111</v>
      </c>
      <c r="HX47" s="86">
        <f t="shared" si="55"/>
        <v>7.9710321359383032E-116</v>
      </c>
      <c r="HY47" s="86">
        <f t="shared" si="55"/>
        <v>3.2326930755089865E-121</v>
      </c>
      <c r="HZ47" s="86">
        <f t="shared" si="55"/>
        <v>2.1721319138960583E-125</v>
      </c>
      <c r="IA47" s="86">
        <f t="shared" si="55"/>
        <v>6.1530111156784521E-121</v>
      </c>
      <c r="IB47" s="86">
        <f t="shared" si="55"/>
        <v>1.2040324601948546E-140</v>
      </c>
      <c r="IC47" s="86">
        <f t="shared" si="55"/>
        <v>9.242210236736377E-119</v>
      </c>
      <c r="ID47" s="86">
        <f t="shared" si="55"/>
        <v>2.5302383958850421E-125</v>
      </c>
      <c r="IE47" s="86">
        <f t="shared" si="55"/>
        <v>1.25263870695356E-116</v>
      </c>
      <c r="IF47" s="86">
        <f t="shared" si="55"/>
        <v>6.0919192001425404E-93</v>
      </c>
      <c r="IG47" s="86">
        <f t="shared" si="55"/>
        <v>1.725474510151214E-65</v>
      </c>
      <c r="II47" s="86">
        <f t="shared" si="56"/>
        <v>3.0893603194984222E-237</v>
      </c>
      <c r="IJ47" s="86">
        <f t="shared" si="56"/>
        <v>5.2405927796926035E-239</v>
      </c>
      <c r="IK47" s="86">
        <f t="shared" si="56"/>
        <v>8.6221603671048006E-251</v>
      </c>
      <c r="IL47" s="86">
        <f t="shared" si="56"/>
        <v>9.9880991206963069E-260</v>
      </c>
      <c r="IM47" s="86">
        <f t="shared" si="56"/>
        <v>2.8242871666547134E-278</v>
      </c>
      <c r="IN47" s="86">
        <f t="shared" si="56"/>
        <v>4.3211379994953746E-289</v>
      </c>
      <c r="IO47" s="86">
        <f t="shared" si="56"/>
        <v>1.2708207302022011E-302</v>
      </c>
      <c r="IP47" s="86">
        <f t="shared" si="56"/>
        <v>0</v>
      </c>
      <c r="IQ47" s="86">
        <f t="shared" si="56"/>
        <v>4.191649769341049E-297</v>
      </c>
      <c r="IR47" s="86">
        <f t="shared" si="56"/>
        <v>0</v>
      </c>
      <c r="IS47" s="86">
        <f t="shared" si="56"/>
        <v>1.2619951129434666E-298</v>
      </c>
      <c r="IT47" s="86">
        <f t="shared" si="56"/>
        <v>0</v>
      </c>
      <c r="IU47" s="86">
        <f t="shared" si="56"/>
        <v>6.4697725916768937E-291</v>
      </c>
      <c r="IV47" s="86">
        <f t="shared" si="56"/>
        <v>7.4955862363080788E-296</v>
      </c>
      <c r="IW47" s="86">
        <f t="shared" si="56"/>
        <v>6.0286915093204573E-127</v>
      </c>
      <c r="IY47" s="86">
        <f t="shared" si="57"/>
        <v>4.1443371407128085E-7</v>
      </c>
      <c r="IZ47" s="86">
        <f t="shared" si="57"/>
        <v>3.5880043451625062E-8</v>
      </c>
      <c r="JA47" s="86">
        <f t="shared" si="57"/>
        <v>5.8287697992532414E-8</v>
      </c>
      <c r="JB47" s="86">
        <f t="shared" si="57"/>
        <v>1.6653409473328157E-8</v>
      </c>
      <c r="JC47" s="86">
        <f t="shared" si="57"/>
        <v>9.1144210493227367E-9</v>
      </c>
      <c r="JD47" s="86">
        <f t="shared" si="57"/>
        <v>1.2399949285265399E-9</v>
      </c>
      <c r="JE47" s="86">
        <f t="shared" si="57"/>
        <v>2.8079245315515608E-10</v>
      </c>
      <c r="JF47" s="86">
        <f t="shared" si="57"/>
        <v>4.1856239266993421E-11</v>
      </c>
      <c r="JG47" s="86">
        <f t="shared" si="57"/>
        <v>2.2242670224482535E-10</v>
      </c>
      <c r="JH47" s="86">
        <f t="shared" si="57"/>
        <v>7.973531699886585E-11</v>
      </c>
      <c r="JI47" s="86">
        <f t="shared" si="57"/>
        <v>4.994462992475741E-10</v>
      </c>
      <c r="JJ47" s="86">
        <f t="shared" si="57"/>
        <v>3.8490070733162447E-10</v>
      </c>
      <c r="JK47" s="86">
        <f t="shared" si="57"/>
        <v>1.4661461164534623E-9</v>
      </c>
      <c r="JL47" s="86">
        <f t="shared" si="57"/>
        <v>3.6961331186318355E-11</v>
      </c>
      <c r="JM47" s="86">
        <f t="shared" si="57"/>
        <v>7.2335214366925764E-14</v>
      </c>
    </row>
    <row r="48" spans="2:273" x14ac:dyDescent="0.25">
      <c r="B48" s="2">
        <v>21</v>
      </c>
      <c r="C48" s="37">
        <v>79.908000000000001</v>
      </c>
      <c r="D48" s="37">
        <v>78.492000000000004</v>
      </c>
      <c r="E48" s="37">
        <v>77.555999999999997</v>
      </c>
      <c r="F48" s="37">
        <v>77.778000000000006</v>
      </c>
      <c r="G48" s="37">
        <v>80.873000000000005</v>
      </c>
      <c r="H48" s="37">
        <v>78.887</v>
      </c>
      <c r="I48" s="37">
        <v>76.548000000000002</v>
      </c>
      <c r="J48" s="37">
        <v>75.661000000000001</v>
      </c>
      <c r="K48" s="37">
        <v>77.757999999999996</v>
      </c>
      <c r="L48" s="37">
        <v>82.129000000000005</v>
      </c>
      <c r="M48" s="37">
        <v>79.887</v>
      </c>
      <c r="N48" s="37">
        <v>80.242000000000004</v>
      </c>
      <c r="O48" s="37">
        <v>79.451999999999998</v>
      </c>
      <c r="P48" s="37">
        <v>79.381</v>
      </c>
      <c r="Q48" s="37">
        <v>80.787000000000006</v>
      </c>
      <c r="S48" s="4">
        <f t="shared" si="59"/>
        <v>79.85336780030913</v>
      </c>
      <c r="T48" s="4">
        <f t="shared" si="59"/>
        <v>79.478445678512216</v>
      </c>
      <c r="U48" s="4">
        <f t="shared" si="59"/>
        <v>78.784194791262578</v>
      </c>
      <c r="V48" s="4">
        <f t="shared" si="59"/>
        <v>79.121085951063563</v>
      </c>
      <c r="W48" s="4">
        <f t="shared" si="59"/>
        <v>80.269685430947007</v>
      </c>
      <c r="X48" s="4">
        <f t="shared" si="59"/>
        <v>79.655799000005175</v>
      </c>
      <c r="Y48" s="4">
        <f t="shared" si="59"/>
        <v>76.335189967842368</v>
      </c>
      <c r="Z48" s="4">
        <f t="shared" si="59"/>
        <v>76.039510012491732</v>
      </c>
      <c r="AA48" s="4">
        <f t="shared" si="59"/>
        <v>78.292381879958143</v>
      </c>
      <c r="AB48" s="4">
        <f t="shared" si="59"/>
        <v>81.916782528477839</v>
      </c>
      <c r="AC48" s="4">
        <f t="shared" si="59"/>
        <v>80.790363938550371</v>
      </c>
      <c r="AD48" s="4">
        <f t="shared" si="59"/>
        <v>80.981481761189016</v>
      </c>
      <c r="AE48" s="4">
        <f t="shared" si="59"/>
        <v>80.216380366075413</v>
      </c>
      <c r="AF48" s="4">
        <f t="shared" si="59"/>
        <v>80.591161715517899</v>
      </c>
      <c r="AG48" s="4">
        <f t="shared" si="59"/>
        <v>81.200712468426318</v>
      </c>
      <c r="AI48" s="4">
        <f t="shared" si="60"/>
        <v>5.463219969087163E-2</v>
      </c>
      <c r="AJ48" s="4">
        <f t="shared" si="60"/>
        <v>-0.98644567851221154</v>
      </c>
      <c r="AK48" s="4">
        <f t="shared" si="60"/>
        <v>-1.228194791262581</v>
      </c>
      <c r="AL48" s="4">
        <f t="shared" si="60"/>
        <v>-1.3430859510635571</v>
      </c>
      <c r="AM48" s="4">
        <f t="shared" si="60"/>
        <v>0.60331456905299774</v>
      </c>
      <c r="AN48" s="4">
        <f t="shared" si="60"/>
        <v>-0.76879900000517409</v>
      </c>
      <c r="AO48" s="4">
        <f t="shared" si="60"/>
        <v>0.21281003215763405</v>
      </c>
      <c r="AP48" s="4">
        <f t="shared" si="60"/>
        <v>-0.37851001249173066</v>
      </c>
      <c r="AQ48" s="4">
        <f t="shared" si="60"/>
        <v>-0.53438187995814701</v>
      </c>
      <c r="AR48" s="4">
        <f t="shared" si="60"/>
        <v>0.21221747152216608</v>
      </c>
      <c r="AS48" s="4">
        <f t="shared" si="60"/>
        <v>-0.90336393855037045</v>
      </c>
      <c r="AT48" s="4">
        <f t="shared" si="60"/>
        <v>-0.73948176118901188</v>
      </c>
      <c r="AU48" s="4">
        <f t="shared" si="60"/>
        <v>-0.76438036607541449</v>
      </c>
      <c r="AV48" s="4">
        <f t="shared" si="60"/>
        <v>-1.2101617155178985</v>
      </c>
      <c r="AW48" s="4">
        <f t="shared" si="60"/>
        <v>-0.41371246842631137</v>
      </c>
      <c r="AY48" s="2">
        <f t="shared" si="51"/>
        <v>79.852460783161263</v>
      </c>
      <c r="AZ48" s="2">
        <f t="shared" si="51"/>
        <v>79.47834274085227</v>
      </c>
      <c r="BA48" s="2">
        <f t="shared" si="51"/>
        <v>78.784030844922867</v>
      </c>
      <c r="BB48" s="2">
        <f t="shared" si="51"/>
        <v>79.121034013371315</v>
      </c>
      <c r="BC48" s="2">
        <f t="shared" si="51"/>
        <v>80.269655737675222</v>
      </c>
      <c r="BD48" s="2">
        <f t="shared" si="51"/>
        <v>79.655794237248458</v>
      </c>
      <c r="BE48" s="2">
        <f t="shared" si="51"/>
        <v>76.33518873822301</v>
      </c>
      <c r="BF48" s="2">
        <f t="shared" si="51"/>
        <v>76.039509805312164</v>
      </c>
      <c r="BG48" s="2">
        <f t="shared" si="51"/>
        <v>78.29238091623985</v>
      </c>
      <c r="BH48" s="2">
        <f t="shared" si="51"/>
        <v>81.916782169423726</v>
      </c>
      <c r="BI48" s="2">
        <f t="shared" si="51"/>
        <v>80.790361891667459</v>
      </c>
      <c r="BJ48" s="2">
        <f t="shared" si="51"/>
        <v>80.981480208670035</v>
      </c>
      <c r="BK48" s="2">
        <f t="shared" si="51"/>
        <v>80.216374943654372</v>
      </c>
      <c r="BL48" s="2">
        <f t="shared" si="51"/>
        <v>80.591161549346239</v>
      </c>
      <c r="BM48" s="2">
        <f t="shared" si="51"/>
        <v>81.200712468000802</v>
      </c>
      <c r="BO48" s="2">
        <f t="shared" si="10"/>
        <v>79.908000000000001</v>
      </c>
      <c r="BP48" s="2">
        <f t="shared" si="11"/>
        <v>78.492000000000004</v>
      </c>
      <c r="BQ48" s="2">
        <f t="shared" si="12"/>
        <v>77.555999999999997</v>
      </c>
      <c r="BR48" s="2">
        <f t="shared" si="13"/>
        <v>77.778000000000006</v>
      </c>
      <c r="BS48" s="2">
        <f t="shared" si="14"/>
        <v>80.873000000000005</v>
      </c>
      <c r="BT48" s="2">
        <f t="shared" si="15"/>
        <v>78.887</v>
      </c>
      <c r="BU48" s="2">
        <f t="shared" si="16"/>
        <v>76.548000000000002</v>
      </c>
      <c r="BV48" s="2">
        <f t="shared" si="17"/>
        <v>75.661000000000001</v>
      </c>
      <c r="BW48" s="2">
        <f t="shared" si="18"/>
        <v>77.757999999999996</v>
      </c>
      <c r="BX48" s="2">
        <f t="shared" si="19"/>
        <v>82.129000000000005</v>
      </c>
      <c r="BY48" s="2">
        <f t="shared" si="20"/>
        <v>79.887</v>
      </c>
      <c r="BZ48" s="2">
        <f t="shared" si="21"/>
        <v>80.242000000000004</v>
      </c>
      <c r="CA48" s="2">
        <f t="shared" si="22"/>
        <v>79.451999999999998</v>
      </c>
      <c r="CB48" s="2">
        <f t="shared" si="23"/>
        <v>79.381</v>
      </c>
      <c r="CC48" s="2">
        <f t="shared" si="24"/>
        <v>80.787000000000006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80.1264474785944</v>
      </c>
      <c r="DL48" s="2">
        <f t="shared" si="61"/>
        <v>79.934375264270628</v>
      </c>
      <c r="DM48" s="2">
        <f t="shared" si="61"/>
        <v>79.399069767441844</v>
      </c>
      <c r="DN48" s="2">
        <f t="shared" si="61"/>
        <v>79.756631418307506</v>
      </c>
      <c r="DO48" s="2">
        <f t="shared" si="61"/>
        <v>80.986676012208648</v>
      </c>
      <c r="DP48" s="2">
        <f t="shared" si="61"/>
        <v>80.044227767354585</v>
      </c>
      <c r="DQ48" s="2">
        <f t="shared" si="61"/>
        <v>76.726261735419612</v>
      </c>
      <c r="DR48" s="2">
        <f t="shared" si="61"/>
        <v>76.042040540540555</v>
      </c>
      <c r="DS48" s="2">
        <f t="shared" si="61"/>
        <v>78.598382645803682</v>
      </c>
      <c r="DT48" s="2">
        <f t="shared" si="61"/>
        <v>82.422427927927927</v>
      </c>
      <c r="DU48" s="2">
        <f t="shared" si="61"/>
        <v>80.915130101761662</v>
      </c>
      <c r="DV48" s="2">
        <f t="shared" si="61"/>
        <v>81.561865587044522</v>
      </c>
      <c r="DW48" s="2">
        <f t="shared" si="61"/>
        <v>80.644795497185726</v>
      </c>
      <c r="DX48" s="2">
        <f t="shared" si="61"/>
        <v>80.476799905168349</v>
      </c>
      <c r="DY48" s="2">
        <f t="shared" si="61"/>
        <v>81.219962793255149</v>
      </c>
      <c r="EA48" s="2">
        <f t="shared" si="62"/>
        <v>77.863010710752746</v>
      </c>
      <c r="EB48" s="2">
        <f t="shared" si="62"/>
        <v>75.63013010146561</v>
      </c>
      <c r="EC48" s="2">
        <f t="shared" si="62"/>
        <v>73.870711439421513</v>
      </c>
      <c r="ED48" s="2">
        <f t="shared" si="62"/>
        <v>73.578546423216025</v>
      </c>
      <c r="EE48" s="2">
        <f t="shared" si="62"/>
        <v>73.90040819618828</v>
      </c>
      <c r="EF48" s="2">
        <f t="shared" si="62"/>
        <v>75.771969640219453</v>
      </c>
      <c r="EG48" s="2">
        <f t="shared" si="62"/>
        <v>72.311268828389885</v>
      </c>
      <c r="EH48" s="2">
        <f t="shared" si="62"/>
        <v>76.011589692746483</v>
      </c>
      <c r="EI48" s="2">
        <f t="shared" si="62"/>
        <v>75.146785545874593</v>
      </c>
      <c r="EJ48" s="2">
        <f t="shared" si="62"/>
        <v>76.387367500488551</v>
      </c>
      <c r="EK48" s="2">
        <f t="shared" si="62"/>
        <v>79.54261654789525</v>
      </c>
      <c r="EL48" s="2">
        <f t="shared" si="62"/>
        <v>74.83865947482856</v>
      </c>
      <c r="EM48" s="2">
        <f t="shared" si="62"/>
        <v>75.845895337412713</v>
      </c>
      <c r="EN48" s="2">
        <f t="shared" si="62"/>
        <v>81.937303884382501</v>
      </c>
      <c r="EO48" s="2">
        <f t="shared" si="62"/>
        <v>80.948069034021771</v>
      </c>
      <c r="EQ48" s="2">
        <f t="shared" si="63"/>
        <v>77.365837361789659</v>
      </c>
      <c r="ER48" s="2">
        <f t="shared" si="63"/>
        <v>75.463170165356217</v>
      </c>
      <c r="ES48" s="2">
        <f t="shared" si="63"/>
        <v>72.742574733602694</v>
      </c>
      <c r="ET48" s="2">
        <f t="shared" si="63"/>
        <v>73.276647279236769</v>
      </c>
      <c r="EU48" s="2">
        <f t="shared" si="63"/>
        <v>73.262312623385696</v>
      </c>
      <c r="EV48" s="2">
        <f t="shared" si="63"/>
        <v>69.304218856153653</v>
      </c>
      <c r="EW48" s="2">
        <f t="shared" si="63"/>
        <v>71.4135719799594</v>
      </c>
      <c r="EX48" s="2">
        <f t="shared" si="63"/>
        <v>74.880620604651583</v>
      </c>
      <c r="EY48" s="2">
        <f t="shared" si="63"/>
        <v>75.593397185982624</v>
      </c>
      <c r="EZ48" s="2">
        <f t="shared" si="63"/>
        <v>75.036081446453551</v>
      </c>
      <c r="FA48" s="2">
        <f t="shared" si="63"/>
        <v>77.654562603202749</v>
      </c>
      <c r="FB48" s="2">
        <f t="shared" si="63"/>
        <v>73.25850807545558</v>
      </c>
      <c r="FC48" s="2">
        <f t="shared" si="63"/>
        <v>75.387044890257897</v>
      </c>
      <c r="FD48" s="2">
        <f t="shared" si="63"/>
        <v>83.680146111448565</v>
      </c>
      <c r="FE48" s="2">
        <f t="shared" si="63"/>
        <v>81.825128622241422</v>
      </c>
      <c r="FG48" s="2">
        <f t="shared" si="64"/>
        <v>0.12104815533785561</v>
      </c>
      <c r="FH48" s="2">
        <f t="shared" si="64"/>
        <v>0.10594923673519097</v>
      </c>
      <c r="FI48" s="2">
        <f t="shared" si="64"/>
        <v>0.11125030624985904</v>
      </c>
      <c r="FJ48" s="2">
        <f t="shared" si="64"/>
        <v>0.10287907597940334</v>
      </c>
      <c r="FK48" s="2">
        <f t="shared" si="64"/>
        <v>0.10118395253315403</v>
      </c>
      <c r="FL48" s="2">
        <f t="shared" si="64"/>
        <v>9.0911438477470199E-2</v>
      </c>
      <c r="FM48" s="2">
        <f t="shared" si="64"/>
        <v>8.8577147379977031E-2</v>
      </c>
      <c r="FN48" s="2">
        <f t="shared" si="64"/>
        <v>8.2830911612546618E-2</v>
      </c>
      <c r="FO48" s="2">
        <f t="shared" si="64"/>
        <v>8.8656255922344024E-2</v>
      </c>
      <c r="FP48" s="2">
        <f t="shared" si="64"/>
        <v>8.3783329950295235E-2</v>
      </c>
      <c r="FQ48" s="2">
        <f t="shared" si="64"/>
        <v>9.0898039163333749E-2</v>
      </c>
      <c r="FR48" s="2">
        <f t="shared" si="64"/>
        <v>8.632475610531809E-2</v>
      </c>
      <c r="FS48" s="2">
        <f t="shared" si="64"/>
        <v>8.9274414263578711E-2</v>
      </c>
      <c r="FT48" s="2">
        <f t="shared" si="64"/>
        <v>7.8299320700490074E-2</v>
      </c>
      <c r="FU48" s="2">
        <f t="shared" si="64"/>
        <v>7.0808410656335599E-2</v>
      </c>
      <c r="FW48" s="2">
        <f t="shared" si="53"/>
        <v>3.7209597645154638E-6</v>
      </c>
      <c r="FX48" s="2">
        <f t="shared" si="53"/>
        <v>6.1912938942484987E-6</v>
      </c>
      <c r="FY48" s="2">
        <f t="shared" si="53"/>
        <v>6.5288787233051956E-6</v>
      </c>
      <c r="FZ48" s="2">
        <f t="shared" si="53"/>
        <v>5.728134715381735E-6</v>
      </c>
      <c r="GA48" s="2">
        <f t="shared" si="53"/>
        <v>5.7800119101854714E-6</v>
      </c>
      <c r="GB48" s="2">
        <f t="shared" si="53"/>
        <v>5.6276474486119071E-6</v>
      </c>
      <c r="GC48" s="2">
        <f t="shared" si="53"/>
        <v>6.1488341931249612E-6</v>
      </c>
      <c r="GD48" s="2">
        <f t="shared" si="53"/>
        <v>7.4836229535825295E-6</v>
      </c>
      <c r="GE48" s="2">
        <f t="shared" si="53"/>
        <v>8.8360175894906683E-6</v>
      </c>
      <c r="GF48" s="2">
        <f t="shared" si="53"/>
        <v>6.1418839073109811E-6</v>
      </c>
      <c r="GG48" s="2">
        <f t="shared" si="53"/>
        <v>4.9889054708066366E-6</v>
      </c>
      <c r="GH48" s="2">
        <f t="shared" si="53"/>
        <v>3.9556283432220809E-6</v>
      </c>
      <c r="GI48" s="2">
        <f t="shared" si="53"/>
        <v>3.3838001652596361E-6</v>
      </c>
      <c r="GJ48" s="2">
        <f t="shared" si="53"/>
        <v>2.9691299522074641E-6</v>
      </c>
      <c r="GK48" s="2">
        <f t="shared" si="53"/>
        <v>2.3256166226685362E-6</v>
      </c>
      <c r="GM48" s="86">
        <f t="shared" si="54"/>
        <v>7.4804086271283675E-7</v>
      </c>
      <c r="GN48" s="86">
        <f t="shared" si="54"/>
        <v>7.2278867941172151E-8</v>
      </c>
      <c r="GO48" s="86">
        <f t="shared" si="54"/>
        <v>1.1587964022821942E-7</v>
      </c>
      <c r="GP48" s="86">
        <f t="shared" si="54"/>
        <v>3.4807658851738546E-8</v>
      </c>
      <c r="GQ48" s="86">
        <f t="shared" si="54"/>
        <v>1.9647643230566409E-8</v>
      </c>
      <c r="GR48" s="86">
        <f t="shared" si="54"/>
        <v>2.8942977436962707E-9</v>
      </c>
      <c r="GS48" s="86">
        <f t="shared" si="54"/>
        <v>7.0816506383904455E-10</v>
      </c>
      <c r="GT48" s="86">
        <f t="shared" si="54"/>
        <v>1.1469283351660513E-10</v>
      </c>
      <c r="GU48" s="86">
        <f t="shared" si="54"/>
        <v>5.6896116646335518E-10</v>
      </c>
      <c r="GV48" s="86">
        <f t="shared" si="54"/>
        <v>2.1149803189502297E-10</v>
      </c>
      <c r="GW48" s="86">
        <f t="shared" si="54"/>
        <v>1.230353277359263E-9</v>
      </c>
      <c r="GX48" s="86">
        <f t="shared" si="54"/>
        <v>9.4304117972688809E-10</v>
      </c>
      <c r="GY48" s="86">
        <f t="shared" si="54"/>
        <v>3.3652826472396844E-9</v>
      </c>
      <c r="GZ48" s="86">
        <f t="shared" si="54"/>
        <v>9.9592298648421826E-11</v>
      </c>
      <c r="HA48" s="86">
        <f t="shared" si="54"/>
        <v>2.6433297398180579E-13</v>
      </c>
      <c r="HC48" s="86">
        <f t="shared" si="58"/>
        <v>1.0938414658807386E-20</v>
      </c>
      <c r="HD48" s="86">
        <f t="shared" si="58"/>
        <v>3.7739335896215652E-22</v>
      </c>
      <c r="HE48" s="86">
        <f t="shared" si="58"/>
        <v>9.5244844646878725E-23</v>
      </c>
      <c r="HF48" s="86">
        <f t="shared" si="58"/>
        <v>2.280403445550024E-23</v>
      </c>
      <c r="HG48" s="86">
        <f t="shared" si="58"/>
        <v>1.0340962726145517E-24</v>
      </c>
      <c r="HH48" s="86">
        <f t="shared" si="58"/>
        <v>6.7920007700619194E-26</v>
      </c>
      <c r="HI48" s="86">
        <f t="shared" si="58"/>
        <v>1.2059380248459605E-26</v>
      </c>
      <c r="HJ48" s="86">
        <f t="shared" si="58"/>
        <v>6.4110117957773103E-28</v>
      </c>
      <c r="HK48" s="86">
        <f t="shared" si="58"/>
        <v>1.0122777759819334E-26</v>
      </c>
      <c r="HL48" s="86">
        <f t="shared" si="58"/>
        <v>3.4448646904818703E-30</v>
      </c>
      <c r="HM48" s="86">
        <f t="shared" si="58"/>
        <v>1.0226448548174074E-25</v>
      </c>
      <c r="HN48" s="86">
        <f t="shared" si="58"/>
        <v>4.448461665784572E-27</v>
      </c>
      <c r="HO48" s="86">
        <f t="shared" si="58"/>
        <v>2.0545918169924408E-25</v>
      </c>
      <c r="HP48" s="86">
        <f t="shared" si="58"/>
        <v>2.7534396022098351E-29</v>
      </c>
      <c r="HQ48" s="86">
        <f t="shared" si="58"/>
        <v>1.1334472260761368E-35</v>
      </c>
      <c r="HS48" s="86">
        <f t="shared" si="55"/>
        <v>3.3893207202540984E-93</v>
      </c>
      <c r="HT48" s="86">
        <f t="shared" si="55"/>
        <v>8.6889901548762394E-94</v>
      </c>
      <c r="HU48" s="86">
        <f t="shared" si="55"/>
        <v>4.7596568124749205E-98</v>
      </c>
      <c r="HV48" s="86">
        <f t="shared" si="55"/>
        <v>3.29602910376052E-101</v>
      </c>
      <c r="HW48" s="86">
        <f t="shared" si="55"/>
        <v>6.4911822294945936E-109</v>
      </c>
      <c r="HX48" s="86">
        <f t="shared" si="55"/>
        <v>1.2177557820939561E-113</v>
      </c>
      <c r="HY48" s="86">
        <f t="shared" si="55"/>
        <v>6.5058573012306358E-119</v>
      </c>
      <c r="HZ48" s="86">
        <f t="shared" si="55"/>
        <v>5.840567237864972E-123</v>
      </c>
      <c r="IA48" s="86">
        <f t="shared" si="55"/>
        <v>1.3776060193185171E-118</v>
      </c>
      <c r="IB48" s="86">
        <f t="shared" si="55"/>
        <v>5.7372918164287344E-138</v>
      </c>
      <c r="IC48" s="86">
        <f t="shared" si="55"/>
        <v>1.5566487625139927E-116</v>
      </c>
      <c r="ID48" s="86">
        <f t="shared" si="55"/>
        <v>5.0743393548200209E-123</v>
      </c>
      <c r="IE48" s="86">
        <f t="shared" si="55"/>
        <v>1.6171884413802004E-114</v>
      </c>
      <c r="IF48" s="86">
        <f t="shared" si="55"/>
        <v>2.720630181512492E-91</v>
      </c>
      <c r="IG48" s="86">
        <f t="shared" si="55"/>
        <v>2.404095879098966E-64</v>
      </c>
      <c r="II48" s="86">
        <f t="shared" si="56"/>
        <v>8.2468192284623848E-234</v>
      </c>
      <c r="IJ48" s="86">
        <f t="shared" si="56"/>
        <v>2.0724109520404954E-235</v>
      </c>
      <c r="IK48" s="86">
        <f t="shared" si="56"/>
        <v>5.3467366225323383E-247</v>
      </c>
      <c r="IL48" s="86">
        <f t="shared" si="56"/>
        <v>7.6917776993535247E-256</v>
      </c>
      <c r="IM48" s="86">
        <f t="shared" si="56"/>
        <v>4.1703669298072259E-274</v>
      </c>
      <c r="IN48" s="86">
        <f t="shared" si="56"/>
        <v>9.0903097704554382E-285</v>
      </c>
      <c r="IO48" s="86">
        <f t="shared" si="56"/>
        <v>4.6112778636154575E-298</v>
      </c>
      <c r="IP48" s="86">
        <f t="shared" si="56"/>
        <v>0</v>
      </c>
      <c r="IQ48" s="86">
        <f t="shared" si="56"/>
        <v>1.7228975335013205E-292</v>
      </c>
      <c r="IR48" s="86">
        <f t="shared" si="56"/>
        <v>0</v>
      </c>
      <c r="IS48" s="86">
        <f t="shared" si="56"/>
        <v>3.3419656720392781E-294</v>
      </c>
      <c r="IT48" s="86">
        <f t="shared" si="56"/>
        <v>0</v>
      </c>
      <c r="IU48" s="86">
        <f t="shared" si="56"/>
        <v>9.7176938353047184E-287</v>
      </c>
      <c r="IV48" s="86">
        <f t="shared" si="56"/>
        <v>1.2013266308030515E-291</v>
      </c>
      <c r="IW48" s="86">
        <f t="shared" si="56"/>
        <v>3.4358150601856639E-125</v>
      </c>
      <c r="IY48" s="86">
        <f t="shared" si="57"/>
        <v>7.4804086271284765E-7</v>
      </c>
      <c r="IZ48" s="86">
        <f t="shared" si="57"/>
        <v>7.2278867941172535E-8</v>
      </c>
      <c r="JA48" s="86">
        <f t="shared" si="57"/>
        <v>1.1587964022821951E-7</v>
      </c>
      <c r="JB48" s="86">
        <f t="shared" si="57"/>
        <v>3.4807658851738566E-8</v>
      </c>
      <c r="JC48" s="86">
        <f t="shared" si="57"/>
        <v>1.9647643230566409E-8</v>
      </c>
      <c r="JD48" s="86">
        <f t="shared" si="57"/>
        <v>2.8942977436962707E-9</v>
      </c>
      <c r="JE48" s="86">
        <f t="shared" si="57"/>
        <v>7.0816506383904455E-10</v>
      </c>
      <c r="JF48" s="86">
        <f t="shared" si="57"/>
        <v>1.1469283351660513E-10</v>
      </c>
      <c r="JG48" s="86">
        <f t="shared" si="57"/>
        <v>5.6896116646335518E-10</v>
      </c>
      <c r="JH48" s="86">
        <f t="shared" si="57"/>
        <v>2.1149803189502297E-10</v>
      </c>
      <c r="JI48" s="86">
        <f t="shared" si="57"/>
        <v>1.230353277359263E-9</v>
      </c>
      <c r="JJ48" s="86">
        <f t="shared" si="57"/>
        <v>9.4304117972688809E-10</v>
      </c>
      <c r="JK48" s="86">
        <f t="shared" si="57"/>
        <v>3.3652826472396844E-9</v>
      </c>
      <c r="JL48" s="86">
        <f t="shared" si="57"/>
        <v>9.9592298648421826E-11</v>
      </c>
      <c r="JM48" s="86">
        <f t="shared" si="57"/>
        <v>2.6433297398180579E-13</v>
      </c>
    </row>
    <row r="49" spans="2:273" x14ac:dyDescent="0.25">
      <c r="B49" s="2">
        <v>22</v>
      </c>
      <c r="C49" s="37">
        <v>79.076999999999998</v>
      </c>
      <c r="D49" s="37">
        <v>79</v>
      </c>
      <c r="E49" s="37">
        <v>77.936999999999998</v>
      </c>
      <c r="F49" s="37">
        <v>77.381</v>
      </c>
      <c r="G49" s="37">
        <v>79.951999999999998</v>
      </c>
      <c r="H49" s="37">
        <v>78.016000000000005</v>
      </c>
      <c r="I49" s="37">
        <v>75.661000000000001</v>
      </c>
      <c r="J49" s="37">
        <v>74.629000000000005</v>
      </c>
      <c r="K49" s="37">
        <v>78.403000000000006</v>
      </c>
      <c r="L49" s="37">
        <v>81.838999999999999</v>
      </c>
      <c r="M49" s="37">
        <v>79.548000000000002</v>
      </c>
      <c r="N49" s="37">
        <v>81.274000000000001</v>
      </c>
      <c r="O49" s="37">
        <v>79.581000000000003</v>
      </c>
      <c r="P49" s="37">
        <v>79.429000000000002</v>
      </c>
      <c r="Q49" s="37">
        <v>81.361000000000004</v>
      </c>
      <c r="S49" s="4">
        <f t="shared" si="59"/>
        <v>79.978650409405432</v>
      </c>
      <c r="T49" s="4">
        <f t="shared" si="59"/>
        <v>79.539040440209376</v>
      </c>
      <c r="U49" s="4">
        <f t="shared" si="59"/>
        <v>78.857441214550349</v>
      </c>
      <c r="V49" s="4">
        <f t="shared" si="59"/>
        <v>79.142025695534997</v>
      </c>
      <c r="W49" s="4">
        <f t="shared" si="59"/>
        <v>80.224967002482728</v>
      </c>
      <c r="X49" s="4">
        <f t="shared" si="59"/>
        <v>79.669971468612758</v>
      </c>
      <c r="Y49" s="4">
        <f t="shared" si="59"/>
        <v>76.441637915581424</v>
      </c>
      <c r="Z49" s="4">
        <f t="shared" si="59"/>
        <v>76.226901859461165</v>
      </c>
      <c r="AA49" s="4">
        <f t="shared" si="59"/>
        <v>78.418644767397495</v>
      </c>
      <c r="AB49" s="4">
        <f t="shared" si="59"/>
        <v>81.94651076418856</v>
      </c>
      <c r="AC49" s="4">
        <f t="shared" si="59"/>
        <v>80.864218629173322</v>
      </c>
      <c r="AD49" s="4">
        <f t="shared" si="59"/>
        <v>81.047287752535809</v>
      </c>
      <c r="AE49" s="4">
        <f t="shared" si="59"/>
        <v>80.318522093475039</v>
      </c>
      <c r="AF49" s="4">
        <f t="shared" si="59"/>
        <v>80.769709937644393</v>
      </c>
      <c r="AG49" s="4">
        <f t="shared" si="59"/>
        <v>81.236542906398668</v>
      </c>
      <c r="AI49" s="4">
        <f t="shared" si="60"/>
        <v>-0.90165040940543406</v>
      </c>
      <c r="AJ49" s="4">
        <f t="shared" si="60"/>
        <v>-0.53904044020937647</v>
      </c>
      <c r="AK49" s="4">
        <f t="shared" si="60"/>
        <v>-0.92044121455035111</v>
      </c>
      <c r="AL49" s="4">
        <f t="shared" si="60"/>
        <v>-1.7610256955349968</v>
      </c>
      <c r="AM49" s="4">
        <f t="shared" si="60"/>
        <v>-0.27296700248272998</v>
      </c>
      <c r="AN49" s="4">
        <f t="shared" si="60"/>
        <v>-1.6539714686127525</v>
      </c>
      <c r="AO49" s="4">
        <f t="shared" si="60"/>
        <v>-0.7806379155814227</v>
      </c>
      <c r="AP49" s="4">
        <f t="shared" si="60"/>
        <v>-1.5979018594611603</v>
      </c>
      <c r="AQ49" s="4">
        <f t="shared" si="60"/>
        <v>-1.5644767397489545E-2</v>
      </c>
      <c r="AR49" s="4">
        <f t="shared" si="60"/>
        <v>-0.10751076418856087</v>
      </c>
      <c r="AS49" s="4">
        <f t="shared" si="60"/>
        <v>-1.3162186291733207</v>
      </c>
      <c r="AT49" s="4">
        <f t="shared" si="60"/>
        <v>0.22671224746419227</v>
      </c>
      <c r="AU49" s="4">
        <f t="shared" si="60"/>
        <v>-0.73752209347503594</v>
      </c>
      <c r="AV49" s="4">
        <f t="shared" si="60"/>
        <v>-1.3407099376443909</v>
      </c>
      <c r="AW49" s="4">
        <f t="shared" si="60"/>
        <v>0.12445709360133606</v>
      </c>
      <c r="AY49" s="2">
        <f t="shared" si="51"/>
        <v>79.9770682090614</v>
      </c>
      <c r="AZ49" s="2">
        <f t="shared" si="51"/>
        <v>79.538840622453705</v>
      </c>
      <c r="BA49" s="2">
        <f t="shared" si="51"/>
        <v>78.857127168403139</v>
      </c>
      <c r="BB49" s="2">
        <f t="shared" si="51"/>
        <v>79.141921202623195</v>
      </c>
      <c r="BC49" s="2">
        <f t="shared" si="51"/>
        <v>80.224905449966599</v>
      </c>
      <c r="BD49" s="2">
        <f t="shared" si="51"/>
        <v>79.669960794904014</v>
      </c>
      <c r="BE49" s="2">
        <f t="shared" si="51"/>
        <v>76.441634945303292</v>
      </c>
      <c r="BF49" s="2">
        <f t="shared" si="51"/>
        <v>76.226901316761726</v>
      </c>
      <c r="BG49" s="2">
        <f t="shared" si="51"/>
        <v>78.418642407473087</v>
      </c>
      <c r="BH49" s="2">
        <f t="shared" si="51"/>
        <v>81.946509852873987</v>
      </c>
      <c r="BI49" s="2">
        <f t="shared" si="51"/>
        <v>80.864213797272768</v>
      </c>
      <c r="BJ49" s="2">
        <f t="shared" si="51"/>
        <v>81.047284104159218</v>
      </c>
      <c r="BK49" s="2">
        <f t="shared" si="51"/>
        <v>80.318510133231158</v>
      </c>
      <c r="BL49" s="2">
        <f t="shared" si="51"/>
        <v>80.769709509026612</v>
      </c>
      <c r="BM49" s="2">
        <f t="shared" si="51"/>
        <v>81.236542904922672</v>
      </c>
      <c r="BO49" s="2">
        <f t="shared" si="10"/>
        <v>79.076999999999998</v>
      </c>
      <c r="BP49" s="2">
        <f t="shared" si="11"/>
        <v>79</v>
      </c>
      <c r="BQ49" s="2">
        <f t="shared" si="12"/>
        <v>77.936999999999998</v>
      </c>
      <c r="BR49" s="2">
        <f t="shared" si="13"/>
        <v>77.381</v>
      </c>
      <c r="BS49" s="2">
        <f t="shared" si="14"/>
        <v>79.951999999999998</v>
      </c>
      <c r="BT49" s="2">
        <f t="shared" si="15"/>
        <v>78.016000000000005</v>
      </c>
      <c r="BU49" s="2">
        <f t="shared" si="16"/>
        <v>75.661000000000001</v>
      </c>
      <c r="BV49" s="2">
        <f t="shared" si="17"/>
        <v>74.629000000000005</v>
      </c>
      <c r="BW49" s="2">
        <f t="shared" si="18"/>
        <v>78.403000000000006</v>
      </c>
      <c r="BX49" s="2">
        <f t="shared" si="19"/>
        <v>81.838999999999999</v>
      </c>
      <c r="BY49" s="2">
        <f t="shared" si="20"/>
        <v>79.548000000000002</v>
      </c>
      <c r="BZ49" s="2">
        <f t="shared" si="21"/>
        <v>81.274000000000001</v>
      </c>
      <c r="CA49" s="2">
        <f t="shared" si="22"/>
        <v>79.581000000000003</v>
      </c>
      <c r="CB49" s="2">
        <f t="shared" si="23"/>
        <v>79.429000000000002</v>
      </c>
      <c r="CC49" s="2">
        <f t="shared" si="24"/>
        <v>81.361000000000004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80.311294816735554</v>
      </c>
      <c r="DL49" s="2">
        <f t="shared" si="61"/>
        <v>80.060069767441874</v>
      </c>
      <c r="DM49" s="2">
        <f t="shared" si="61"/>
        <v>79.553596345514933</v>
      </c>
      <c r="DN49" s="2">
        <f t="shared" si="61"/>
        <v>79.853083488642156</v>
      </c>
      <c r="DO49" s="2">
        <f t="shared" si="61"/>
        <v>81.020138940658541</v>
      </c>
      <c r="DP49" s="2">
        <f t="shared" si="61"/>
        <v>80.113416041275798</v>
      </c>
      <c r="DQ49" s="2">
        <f t="shared" si="61"/>
        <v>76.892407302038862</v>
      </c>
      <c r="DR49" s="2">
        <f t="shared" si="61"/>
        <v>76.262001801801816</v>
      </c>
      <c r="DS49" s="2">
        <f t="shared" si="61"/>
        <v>78.778647700331902</v>
      </c>
      <c r="DT49" s="2">
        <f t="shared" si="61"/>
        <v>82.51564864864865</v>
      </c>
      <c r="DU49" s="2">
        <f t="shared" si="61"/>
        <v>81.02501553780499</v>
      </c>
      <c r="DV49" s="2">
        <f t="shared" si="61"/>
        <v>81.701054655870436</v>
      </c>
      <c r="DW49" s="2">
        <f t="shared" si="61"/>
        <v>80.810029831144448</v>
      </c>
      <c r="DX49" s="2">
        <f t="shared" si="61"/>
        <v>80.671710052157437</v>
      </c>
      <c r="DY49" s="2">
        <f t="shared" si="61"/>
        <v>81.269398093841659</v>
      </c>
      <c r="EA49" s="2">
        <f t="shared" si="62"/>
        <v>77.763744571676639</v>
      </c>
      <c r="EB49" s="2">
        <f t="shared" si="62"/>
        <v>75.527477452085677</v>
      </c>
      <c r="EC49" s="2">
        <f t="shared" si="62"/>
        <v>73.782846511990826</v>
      </c>
      <c r="ED49" s="2">
        <f t="shared" si="62"/>
        <v>73.486156161241951</v>
      </c>
      <c r="EE49" s="2">
        <f t="shared" si="62"/>
        <v>73.782450565254365</v>
      </c>
      <c r="EF49" s="2">
        <f t="shared" si="62"/>
        <v>75.626115187803336</v>
      </c>
      <c r="EG49" s="2">
        <f t="shared" si="62"/>
        <v>72.211549707186379</v>
      </c>
      <c r="EH49" s="2">
        <f t="shared" si="62"/>
        <v>75.872540833687765</v>
      </c>
      <c r="EI49" s="2">
        <f t="shared" si="62"/>
        <v>75.043536369056483</v>
      </c>
      <c r="EJ49" s="2">
        <f t="shared" si="62"/>
        <v>76.270394567129159</v>
      </c>
      <c r="EK49" s="2">
        <f t="shared" si="62"/>
        <v>79.397591730195543</v>
      </c>
      <c r="EL49" s="2">
        <f t="shared" si="62"/>
        <v>74.736593577521319</v>
      </c>
      <c r="EM49" s="2">
        <f t="shared" si="62"/>
        <v>75.745524812548453</v>
      </c>
      <c r="EN49" s="2">
        <f t="shared" si="62"/>
        <v>81.821740157660244</v>
      </c>
      <c r="EO49" s="2">
        <f t="shared" si="62"/>
        <v>80.843304454617339</v>
      </c>
      <c r="EQ49" s="2">
        <f t="shared" si="63"/>
        <v>77.271255604657142</v>
      </c>
      <c r="ER49" s="2">
        <f t="shared" si="63"/>
        <v>75.362441565022806</v>
      </c>
      <c r="ES49" s="2">
        <f t="shared" si="63"/>
        <v>72.666807424976014</v>
      </c>
      <c r="ET49" s="2">
        <f t="shared" si="63"/>
        <v>73.187567516977495</v>
      </c>
      <c r="EU49" s="2">
        <f t="shared" si="63"/>
        <v>73.15150357300179</v>
      </c>
      <c r="EV49" s="2">
        <f t="shared" si="63"/>
        <v>69.229681375070015</v>
      </c>
      <c r="EW49" s="2">
        <f t="shared" si="63"/>
        <v>71.323846905612427</v>
      </c>
      <c r="EX49" s="2">
        <f t="shared" si="63"/>
        <v>74.754223738837112</v>
      </c>
      <c r="EY49" s="2">
        <f t="shared" si="63"/>
        <v>75.484675120883125</v>
      </c>
      <c r="EZ49" s="2">
        <f t="shared" si="63"/>
        <v>74.934234499325157</v>
      </c>
      <c r="FA49" s="2">
        <f t="shared" si="63"/>
        <v>77.530494410063397</v>
      </c>
      <c r="FB49" s="2">
        <f t="shared" si="63"/>
        <v>73.173822371406843</v>
      </c>
      <c r="FC49" s="2">
        <f t="shared" si="63"/>
        <v>75.291586246597873</v>
      </c>
      <c r="FD49" s="2">
        <f t="shared" si="63"/>
        <v>83.545689615796192</v>
      </c>
      <c r="FE49" s="2">
        <f t="shared" si="63"/>
        <v>81.708087098453973</v>
      </c>
      <c r="FG49" s="2">
        <f t="shared" si="64"/>
        <v>0.13119450695512122</v>
      </c>
      <c r="FH49" s="2">
        <f t="shared" si="64"/>
        <v>0.11499556729539039</v>
      </c>
      <c r="FI49" s="2">
        <f t="shared" si="64"/>
        <v>0.12068816145870476</v>
      </c>
      <c r="FJ49" s="2">
        <f t="shared" si="64"/>
        <v>0.11169601506074571</v>
      </c>
      <c r="FK49" s="2">
        <f t="shared" si="64"/>
        <v>0.10987340856936659</v>
      </c>
      <c r="FL49" s="2">
        <f t="shared" si="64"/>
        <v>9.8815700369665152E-2</v>
      </c>
      <c r="FM49" s="2">
        <f t="shared" si="64"/>
        <v>9.629995415518755E-2</v>
      </c>
      <c r="FN49" s="2">
        <f t="shared" si="64"/>
        <v>9.0102247526937448E-2</v>
      </c>
      <c r="FO49" s="2">
        <f t="shared" si="64"/>
        <v>9.6385230558927226E-2</v>
      </c>
      <c r="FP49" s="2">
        <f t="shared" si="64"/>
        <v>9.1129966861066392E-2</v>
      </c>
      <c r="FQ49" s="2">
        <f t="shared" si="64"/>
        <v>9.8801262671024029E-2</v>
      </c>
      <c r="FR49" s="2">
        <f t="shared" si="64"/>
        <v>9.387140888773178E-2</v>
      </c>
      <c r="FS49" s="2">
        <f t="shared" si="64"/>
        <v>9.7051540452139096E-2</v>
      </c>
      <c r="FT49" s="2">
        <f t="shared" si="64"/>
        <v>8.5209807930882273E-2</v>
      </c>
      <c r="FU49" s="2">
        <f t="shared" si="64"/>
        <v>7.7113082851021489E-2</v>
      </c>
      <c r="FW49" s="2">
        <f t="shared" si="53"/>
        <v>4.0799497858500553E-6</v>
      </c>
      <c r="FX49" s="2">
        <f t="shared" si="53"/>
        <v>6.7886147059495332E-6</v>
      </c>
      <c r="FY49" s="2">
        <f t="shared" si="53"/>
        <v>7.1587686560987232E-6</v>
      </c>
      <c r="FZ49" s="2">
        <f t="shared" si="53"/>
        <v>6.2807713489807954E-6</v>
      </c>
      <c r="GA49" s="2">
        <f t="shared" si="53"/>
        <v>6.3376534988047245E-6</v>
      </c>
      <c r="GB49" s="2">
        <f t="shared" si="53"/>
        <v>6.1705893726914396E-6</v>
      </c>
      <c r="GC49" s="2">
        <f t="shared" si="53"/>
        <v>6.742058624880329E-6</v>
      </c>
      <c r="GD49" s="2">
        <f t="shared" si="53"/>
        <v>8.2056234722468867E-6</v>
      </c>
      <c r="GE49" s="2">
        <f t="shared" si="53"/>
        <v>9.6884923683387691E-6</v>
      </c>
      <c r="GF49" s="2">
        <f t="shared" si="53"/>
        <v>6.7344377970650124E-6</v>
      </c>
      <c r="GG49" s="2">
        <f t="shared" si="53"/>
        <v>5.4702234384276968E-6</v>
      </c>
      <c r="GH49" s="2">
        <f t="shared" si="53"/>
        <v>4.3372585751528337E-6</v>
      </c>
      <c r="GI49" s="2">
        <f t="shared" si="53"/>
        <v>3.7102618900499062E-6</v>
      </c>
      <c r="GJ49" s="2">
        <f t="shared" si="53"/>
        <v>3.2555853215282087E-6</v>
      </c>
      <c r="GK49" s="2">
        <f t="shared" si="53"/>
        <v>2.5499873472002391E-6</v>
      </c>
      <c r="GM49" s="86">
        <f t="shared" si="54"/>
        <v>1.33340869059268E-6</v>
      </c>
      <c r="GN49" s="86">
        <f t="shared" si="54"/>
        <v>1.4342389390309894E-7</v>
      </c>
      <c r="GO49" s="86">
        <f t="shared" si="54"/>
        <v>2.2695911066238965E-7</v>
      </c>
      <c r="GP49" s="86">
        <f t="shared" si="54"/>
        <v>7.1598216566475604E-8</v>
      </c>
      <c r="GQ49" s="86">
        <f t="shared" si="54"/>
        <v>4.1648507717910162E-8</v>
      </c>
      <c r="GR49" s="86">
        <f t="shared" si="54"/>
        <v>6.6321771214330641E-9</v>
      </c>
      <c r="GS49" s="86">
        <f t="shared" si="54"/>
        <v>1.7498030182386485E-9</v>
      </c>
      <c r="GT49" s="86">
        <f t="shared" si="54"/>
        <v>3.0732593678753611E-10</v>
      </c>
      <c r="GU49" s="86">
        <f t="shared" si="54"/>
        <v>1.4252982180645247E-9</v>
      </c>
      <c r="GV49" s="86">
        <f t="shared" si="54"/>
        <v>5.490499179262479E-10</v>
      </c>
      <c r="GW49" s="86">
        <f t="shared" si="54"/>
        <v>2.9709368271514421E-9</v>
      </c>
      <c r="GX49" s="86">
        <f t="shared" si="54"/>
        <v>2.2659304444479463E-9</v>
      </c>
      <c r="GY49" s="86">
        <f t="shared" si="54"/>
        <v>7.5876468314308083E-9</v>
      </c>
      <c r="GZ49" s="86">
        <f t="shared" si="54"/>
        <v>2.6264272482370778E-10</v>
      </c>
      <c r="HA49" s="86">
        <f t="shared" si="54"/>
        <v>9.3821209360217892E-13</v>
      </c>
      <c r="HC49" s="86">
        <f t="shared" si="58"/>
        <v>4.0511103336762347E-20</v>
      </c>
      <c r="HD49" s="86">
        <f t="shared" si="58"/>
        <v>1.5611021838331964E-21</v>
      </c>
      <c r="HE49" s="86">
        <f t="shared" si="58"/>
        <v>4.1911164610198512E-22</v>
      </c>
      <c r="HF49" s="86">
        <f t="shared" si="58"/>
        <v>1.0356448424030869E-22</v>
      </c>
      <c r="HG49" s="86">
        <f t="shared" si="58"/>
        <v>5.1976421228875814E-24</v>
      </c>
      <c r="HH49" s="86">
        <f t="shared" si="58"/>
        <v>3.6562659032425677E-25</v>
      </c>
      <c r="HI49" s="86">
        <f t="shared" si="58"/>
        <v>7.0172702239500785E-26</v>
      </c>
      <c r="HJ49" s="86">
        <f t="shared" si="58"/>
        <v>4.1636093734443102E-27</v>
      </c>
      <c r="HK49" s="86">
        <f t="shared" si="58"/>
        <v>6.1314088995238333E-26</v>
      </c>
      <c r="HL49" s="86">
        <f t="shared" si="58"/>
        <v>2.6146140106954583E-29</v>
      </c>
      <c r="HM49" s="86">
        <f t="shared" si="58"/>
        <v>5.5312681527513423E-25</v>
      </c>
      <c r="HN49" s="86">
        <f t="shared" si="58"/>
        <v>2.5477635813280992E-26</v>
      </c>
      <c r="HO49" s="86">
        <f t="shared" si="58"/>
        <v>1.0231579393096253E-24</v>
      </c>
      <c r="HP49" s="86">
        <f t="shared" si="58"/>
        <v>1.7642337350711876E-28</v>
      </c>
      <c r="HQ49" s="86">
        <f t="shared" si="58"/>
        <v>1.1578317808499184E-34</v>
      </c>
      <c r="HS49" s="86">
        <f t="shared" si="55"/>
        <v>1.7481489997601658E-91</v>
      </c>
      <c r="HT49" s="86">
        <f t="shared" si="55"/>
        <v>5.4412315607542178E-92</v>
      </c>
      <c r="HU49" s="86">
        <f t="shared" si="55"/>
        <v>3.7044357100213451E-96</v>
      </c>
      <c r="HV49" s="86">
        <f t="shared" si="55"/>
        <v>2.8386125483947092E-99</v>
      </c>
      <c r="HW49" s="86">
        <f t="shared" si="55"/>
        <v>7.8244331618455178E-107</v>
      </c>
      <c r="HX49" s="86">
        <f t="shared" si="55"/>
        <v>1.7722967883314568E-111</v>
      </c>
      <c r="HY49" s="86">
        <f t="shared" si="55"/>
        <v>1.2435269241621907E-116</v>
      </c>
      <c r="HZ49" s="86">
        <f t="shared" si="55"/>
        <v>1.4857815311649834E-120</v>
      </c>
      <c r="IA49" s="86">
        <f t="shared" si="55"/>
        <v>2.9228361098026049E-116</v>
      </c>
      <c r="IB49" s="86">
        <f t="shared" si="55"/>
        <v>2.5747733064435542E-135</v>
      </c>
      <c r="IC49" s="86">
        <f t="shared" si="55"/>
        <v>2.4960840213500894E-114</v>
      </c>
      <c r="ID49" s="86">
        <f t="shared" si="55"/>
        <v>9.6824520954949291E-121</v>
      </c>
      <c r="IE49" s="86">
        <f t="shared" si="55"/>
        <v>1.9959873779893799E-112</v>
      </c>
      <c r="IF49" s="86">
        <f t="shared" si="55"/>
        <v>1.173725995479044E-89</v>
      </c>
      <c r="IG49" s="86">
        <f t="shared" si="55"/>
        <v>3.2710757284279256E-63</v>
      </c>
      <c r="II49" s="86">
        <f t="shared" si="56"/>
        <v>2.0777827321179178E-230</v>
      </c>
      <c r="IJ49" s="86">
        <f t="shared" si="56"/>
        <v>7.6931032101749615E-232</v>
      </c>
      <c r="IK49" s="86">
        <f t="shared" si="56"/>
        <v>3.1007649273214306E-243</v>
      </c>
      <c r="IL49" s="86">
        <f t="shared" si="56"/>
        <v>5.5344758479653875E-252</v>
      </c>
      <c r="IM49" s="86">
        <f t="shared" si="56"/>
        <v>5.7249658130133621E-270</v>
      </c>
      <c r="IN49" s="86">
        <f t="shared" si="56"/>
        <v>1.7733532964791812E-280</v>
      </c>
      <c r="IO49" s="86">
        <f t="shared" si="56"/>
        <v>1.5443418854978847E-293</v>
      </c>
      <c r="IP49" s="86">
        <f t="shared" si="56"/>
        <v>3.9949183755364885E-305</v>
      </c>
      <c r="IQ49" s="86">
        <f t="shared" si="56"/>
        <v>6.513484779944855E-288</v>
      </c>
      <c r="IR49" s="86">
        <f t="shared" si="56"/>
        <v>0</v>
      </c>
      <c r="IS49" s="86">
        <f t="shared" si="56"/>
        <v>8.1988441958509475E-290</v>
      </c>
      <c r="IT49" s="86">
        <f t="shared" si="56"/>
        <v>1.2484588784933945E-304</v>
      </c>
      <c r="IU49" s="86">
        <f t="shared" si="56"/>
        <v>1.3609923573680408E-282</v>
      </c>
      <c r="IV49" s="86">
        <f t="shared" si="56"/>
        <v>1.795734632258142E-287</v>
      </c>
      <c r="IW49" s="86">
        <f t="shared" si="56"/>
        <v>1.9030795777240489E-123</v>
      </c>
      <c r="IY49" s="86">
        <f t="shared" si="57"/>
        <v>1.3334086905927204E-6</v>
      </c>
      <c r="IZ49" s="86">
        <f t="shared" si="57"/>
        <v>1.434238939031005E-7</v>
      </c>
      <c r="JA49" s="86">
        <f t="shared" si="57"/>
        <v>2.2695911066239008E-7</v>
      </c>
      <c r="JB49" s="86">
        <f t="shared" si="57"/>
        <v>7.159821656647571E-8</v>
      </c>
      <c r="JC49" s="86">
        <f t="shared" si="57"/>
        <v>4.1648507717910169E-8</v>
      </c>
      <c r="JD49" s="86">
        <f t="shared" si="57"/>
        <v>6.6321771214330641E-9</v>
      </c>
      <c r="JE49" s="86">
        <f t="shared" si="57"/>
        <v>1.7498030182386485E-9</v>
      </c>
      <c r="JF49" s="86">
        <f t="shared" si="57"/>
        <v>3.0732593678753611E-10</v>
      </c>
      <c r="JG49" s="86">
        <f t="shared" si="57"/>
        <v>1.4252982180645247E-9</v>
      </c>
      <c r="JH49" s="86">
        <f t="shared" si="57"/>
        <v>5.490499179262479E-10</v>
      </c>
      <c r="JI49" s="86">
        <f t="shared" si="57"/>
        <v>2.9709368271514425E-9</v>
      </c>
      <c r="JJ49" s="86">
        <f t="shared" si="57"/>
        <v>2.2659304444479463E-9</v>
      </c>
      <c r="JK49" s="86">
        <f t="shared" si="57"/>
        <v>7.58764683143081E-9</v>
      </c>
      <c r="JL49" s="86">
        <f t="shared" si="57"/>
        <v>2.6264272482370778E-10</v>
      </c>
      <c r="JM49" s="86">
        <f t="shared" si="57"/>
        <v>9.3821209360217892E-13</v>
      </c>
    </row>
    <row r="50" spans="2:273" x14ac:dyDescent="0.25">
      <c r="B50" s="2">
        <v>23</v>
      </c>
      <c r="C50" s="37">
        <v>77.968999999999994</v>
      </c>
      <c r="D50" s="37">
        <v>79.738</v>
      </c>
      <c r="E50" s="37">
        <v>77.983999999999995</v>
      </c>
      <c r="F50" s="37">
        <v>78.650999999999996</v>
      </c>
      <c r="G50" s="37">
        <v>79.429000000000002</v>
      </c>
      <c r="H50" s="37">
        <v>79.242000000000004</v>
      </c>
      <c r="I50" s="37">
        <v>76.370999999999995</v>
      </c>
      <c r="J50" s="37">
        <v>75.564999999999998</v>
      </c>
      <c r="K50" s="37">
        <v>79.194000000000003</v>
      </c>
      <c r="L50" s="37">
        <v>82.113</v>
      </c>
      <c r="M50" s="37">
        <v>80.564999999999998</v>
      </c>
      <c r="N50" s="37">
        <v>81.209999999999994</v>
      </c>
      <c r="O50" s="37">
        <v>79.613</v>
      </c>
      <c r="P50" s="37">
        <v>79.524000000000001</v>
      </c>
      <c r="Q50" s="37">
        <v>82.245999999999995</v>
      </c>
      <c r="S50" s="4">
        <f t="shared" si="59"/>
        <v>80.096615656746266</v>
      </c>
      <c r="T50" s="4">
        <f t="shared" si="59"/>
        <v>79.592424540410462</v>
      </c>
      <c r="U50" s="4">
        <f t="shared" si="59"/>
        <v>78.922134657378919</v>
      </c>
      <c r="V50" s="4">
        <f t="shared" si="59"/>
        <v>79.155400484785389</v>
      </c>
      <c r="W50" s="4">
        <f t="shared" si="59"/>
        <v>80.172866359659182</v>
      </c>
      <c r="X50" s="4">
        <f t="shared" si="59"/>
        <v>79.677900976890001</v>
      </c>
      <c r="Y50" s="4">
        <f t="shared" si="59"/>
        <v>76.541033243148036</v>
      </c>
      <c r="Z50" s="4">
        <f t="shared" si="59"/>
        <v>76.408646450971034</v>
      </c>
      <c r="AA50" s="4">
        <f t="shared" si="59"/>
        <v>78.538130376924599</v>
      </c>
      <c r="AB50" s="4">
        <f t="shared" si="59"/>
        <v>81.969442300690673</v>
      </c>
      <c r="AC50" s="4">
        <f t="shared" si="59"/>
        <v>80.932906813365321</v>
      </c>
      <c r="AD50" s="4">
        <f t="shared" si="59"/>
        <v>81.105231853518447</v>
      </c>
      <c r="AE50" s="4">
        <f t="shared" si="59"/>
        <v>80.413346799961758</v>
      </c>
      <c r="AF50" s="4">
        <f t="shared" si="59"/>
        <v>80.944428099524018</v>
      </c>
      <c r="AG50" s="4">
        <f t="shared" si="59"/>
        <v>81.270132671080518</v>
      </c>
      <c r="AI50" s="4">
        <f t="shared" si="60"/>
        <v>-2.1276156567462721</v>
      </c>
      <c r="AJ50" s="4">
        <f t="shared" si="60"/>
        <v>0.1455754595895371</v>
      </c>
      <c r="AK50" s="4">
        <f t="shared" si="60"/>
        <v>-0.93813465737892443</v>
      </c>
      <c r="AL50" s="4">
        <f t="shared" si="60"/>
        <v>-0.50440048478539268</v>
      </c>
      <c r="AM50" s="4">
        <f t="shared" si="60"/>
        <v>-0.74386635965917947</v>
      </c>
      <c r="AN50" s="4">
        <f t="shared" si="60"/>
        <v>-0.43590097688999663</v>
      </c>
      <c r="AO50" s="4">
        <f t="shared" si="60"/>
        <v>-0.17003324314804047</v>
      </c>
      <c r="AP50" s="4">
        <f t="shared" si="60"/>
        <v>-0.84364645097103619</v>
      </c>
      <c r="AQ50" s="4">
        <f t="shared" si="60"/>
        <v>0.65586962307540375</v>
      </c>
      <c r="AR50" s="4">
        <f t="shared" si="60"/>
        <v>0.14355769930932638</v>
      </c>
      <c r="AS50" s="4">
        <f t="shared" si="60"/>
        <v>-0.36790681336532316</v>
      </c>
      <c r="AT50" s="4">
        <f t="shared" si="60"/>
        <v>0.10476814648154686</v>
      </c>
      <c r="AU50" s="4">
        <f t="shared" si="60"/>
        <v>-0.80034679996175839</v>
      </c>
      <c r="AV50" s="4">
        <f t="shared" si="60"/>
        <v>-1.4204280995240168</v>
      </c>
      <c r="AW50" s="4">
        <f t="shared" si="60"/>
        <v>0.97586732891947747</v>
      </c>
      <c r="AY50" s="2">
        <f t="shared" si="51"/>
        <v>80.093891147841134</v>
      </c>
      <c r="AZ50" s="2">
        <f t="shared" si="51"/>
        <v>79.592042639309909</v>
      </c>
      <c r="BA50" s="2">
        <f t="shared" si="51"/>
        <v>78.921542281979356</v>
      </c>
      <c r="BB50" s="2">
        <f t="shared" si="51"/>
        <v>79.155193685678839</v>
      </c>
      <c r="BC50" s="2">
        <f t="shared" si="51"/>
        <v>80.172740947516814</v>
      </c>
      <c r="BD50" s="2">
        <f t="shared" si="51"/>
        <v>79.677877504284879</v>
      </c>
      <c r="BE50" s="2">
        <f t="shared" si="51"/>
        <v>76.541026216943379</v>
      </c>
      <c r="BF50" s="2">
        <f t="shared" si="51"/>
        <v>76.40864506150244</v>
      </c>
      <c r="BG50" s="2">
        <f t="shared" si="51"/>
        <v>78.538124720225255</v>
      </c>
      <c r="BH50" s="2">
        <f t="shared" si="51"/>
        <v>81.969440038031564</v>
      </c>
      <c r="BI50" s="2">
        <f t="shared" si="51"/>
        <v>80.932895638122446</v>
      </c>
      <c r="BJ50" s="2">
        <f t="shared" si="51"/>
        <v>81.105223449337103</v>
      </c>
      <c r="BK50" s="2">
        <f t="shared" si="51"/>
        <v>80.413320898018938</v>
      </c>
      <c r="BL50" s="2">
        <f t="shared" si="51"/>
        <v>80.944427017979862</v>
      </c>
      <c r="BM50" s="2">
        <f t="shared" si="51"/>
        <v>81.270132666110243</v>
      </c>
      <c r="BO50" s="2">
        <f t="shared" si="10"/>
        <v>77.968999999999994</v>
      </c>
      <c r="BP50" s="2">
        <f t="shared" si="11"/>
        <v>79.738</v>
      </c>
      <c r="BQ50" s="2">
        <f t="shared" si="12"/>
        <v>77.983999999999995</v>
      </c>
      <c r="BR50" s="2">
        <f t="shared" si="13"/>
        <v>78.650999999999996</v>
      </c>
      <c r="BS50" s="2">
        <f t="shared" si="14"/>
        <v>79.429000000000002</v>
      </c>
      <c r="BT50" s="2">
        <f t="shared" si="15"/>
        <v>79.242000000000004</v>
      </c>
      <c r="BU50" s="2">
        <f t="shared" si="16"/>
        <v>76.370999999999995</v>
      </c>
      <c r="BV50" s="2">
        <f t="shared" si="17"/>
        <v>75.564999999999998</v>
      </c>
      <c r="BW50" s="2">
        <f t="shared" si="18"/>
        <v>79.194000000000003</v>
      </c>
      <c r="BX50" s="2">
        <f t="shared" si="19"/>
        <v>82.113</v>
      </c>
      <c r="BY50" s="2">
        <f t="shared" si="20"/>
        <v>80.564999999999998</v>
      </c>
      <c r="BZ50" s="2">
        <f t="shared" si="21"/>
        <v>81.209999999999994</v>
      </c>
      <c r="CA50" s="2">
        <f t="shared" si="22"/>
        <v>79.613</v>
      </c>
      <c r="CB50" s="2">
        <f t="shared" si="23"/>
        <v>79.524000000000001</v>
      </c>
      <c r="CC50" s="2">
        <f t="shared" si="24"/>
        <v>82.245999999999995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80.496142154876708</v>
      </c>
      <c r="DL50" s="2">
        <f t="shared" si="61"/>
        <v>80.18576427061312</v>
      </c>
      <c r="DM50" s="2">
        <f t="shared" si="61"/>
        <v>79.708122923588022</v>
      </c>
      <c r="DN50" s="2">
        <f t="shared" si="61"/>
        <v>79.94953555897682</v>
      </c>
      <c r="DO50" s="2">
        <f t="shared" si="61"/>
        <v>81.053601869108419</v>
      </c>
      <c r="DP50" s="2">
        <f t="shared" si="61"/>
        <v>80.182604315196997</v>
      </c>
      <c r="DQ50" s="2">
        <f t="shared" si="61"/>
        <v>77.058552868658111</v>
      </c>
      <c r="DR50" s="2">
        <f t="shared" si="61"/>
        <v>76.481963063063077</v>
      </c>
      <c r="DS50" s="2">
        <f t="shared" si="61"/>
        <v>78.958912754860108</v>
      </c>
      <c r="DT50" s="2">
        <f t="shared" si="61"/>
        <v>82.608869369369373</v>
      </c>
      <c r="DU50" s="2">
        <f t="shared" si="61"/>
        <v>81.134900973848318</v>
      </c>
      <c r="DV50" s="2">
        <f t="shared" si="61"/>
        <v>81.840243724696336</v>
      </c>
      <c r="DW50" s="2">
        <f t="shared" si="61"/>
        <v>80.975264165103169</v>
      </c>
      <c r="DX50" s="2">
        <f t="shared" si="61"/>
        <v>80.866620199146539</v>
      </c>
      <c r="DY50" s="2">
        <f t="shared" si="61"/>
        <v>81.318833394428168</v>
      </c>
      <c r="EA50" s="2">
        <f t="shared" si="62"/>
        <v>77.664478432600546</v>
      </c>
      <c r="EB50" s="2">
        <f t="shared" si="62"/>
        <v>75.424824802705743</v>
      </c>
      <c r="EC50" s="2">
        <f t="shared" si="62"/>
        <v>73.694981584560153</v>
      </c>
      <c r="ED50" s="2">
        <f t="shared" si="62"/>
        <v>73.393765899267891</v>
      </c>
      <c r="EE50" s="2">
        <f t="shared" si="62"/>
        <v>73.664492934320435</v>
      </c>
      <c r="EF50" s="2">
        <f t="shared" si="62"/>
        <v>75.480260735387219</v>
      </c>
      <c r="EG50" s="2">
        <f t="shared" si="62"/>
        <v>72.111830585982887</v>
      </c>
      <c r="EH50" s="2">
        <f t="shared" si="62"/>
        <v>75.733491974629032</v>
      </c>
      <c r="EI50" s="2">
        <f t="shared" si="62"/>
        <v>74.940287192238372</v>
      </c>
      <c r="EJ50" s="2">
        <f t="shared" si="62"/>
        <v>76.153421633769767</v>
      </c>
      <c r="EK50" s="2">
        <f t="shared" si="62"/>
        <v>79.252566912495851</v>
      </c>
      <c r="EL50" s="2">
        <f t="shared" si="62"/>
        <v>74.634527680214077</v>
      </c>
      <c r="EM50" s="2">
        <f t="shared" si="62"/>
        <v>75.645154287684193</v>
      </c>
      <c r="EN50" s="2">
        <f t="shared" si="62"/>
        <v>81.706176430937973</v>
      </c>
      <c r="EO50" s="2">
        <f t="shared" si="62"/>
        <v>80.738539875212908</v>
      </c>
      <c r="EQ50" s="2">
        <f t="shared" si="63"/>
        <v>77.176673847524626</v>
      </c>
      <c r="ER50" s="2">
        <f t="shared" si="63"/>
        <v>75.261712964689394</v>
      </c>
      <c r="ES50" s="2">
        <f t="shared" si="63"/>
        <v>72.591040116349347</v>
      </c>
      <c r="ET50" s="2">
        <f t="shared" si="63"/>
        <v>73.098487754718221</v>
      </c>
      <c r="EU50" s="2">
        <f t="shared" si="63"/>
        <v>73.040694522617898</v>
      </c>
      <c r="EV50" s="2">
        <f t="shared" si="63"/>
        <v>69.155143893986391</v>
      </c>
      <c r="EW50" s="2">
        <f t="shared" si="63"/>
        <v>71.234121831265441</v>
      </c>
      <c r="EX50" s="2">
        <f t="shared" si="63"/>
        <v>74.627826873022656</v>
      </c>
      <c r="EY50" s="2">
        <f t="shared" si="63"/>
        <v>75.375953055783626</v>
      </c>
      <c r="EZ50" s="2">
        <f t="shared" si="63"/>
        <v>74.832387552196778</v>
      </c>
      <c r="FA50" s="2">
        <f t="shared" si="63"/>
        <v>77.406426216924061</v>
      </c>
      <c r="FB50" s="2">
        <f t="shared" si="63"/>
        <v>73.089136667358119</v>
      </c>
      <c r="FC50" s="2">
        <f t="shared" si="63"/>
        <v>75.19612760293785</v>
      </c>
      <c r="FD50" s="2">
        <f t="shared" si="63"/>
        <v>83.41123312014382</v>
      </c>
      <c r="FE50" s="2">
        <f t="shared" si="63"/>
        <v>81.591045574666509</v>
      </c>
      <c r="FG50" s="2">
        <f t="shared" si="64"/>
        <v>0.14205388218987136</v>
      </c>
      <c r="FH50" s="2">
        <f t="shared" si="64"/>
        <v>0.12470656709082552</v>
      </c>
      <c r="FI50" s="2">
        <f t="shared" si="64"/>
        <v>0.13080882885523515</v>
      </c>
      <c r="FJ50" s="2">
        <f t="shared" si="64"/>
        <v>0.12116652674370637</v>
      </c>
      <c r="FK50" s="2">
        <f t="shared" si="64"/>
        <v>0.11921012324102213</v>
      </c>
      <c r="FL50" s="2">
        <f t="shared" si="64"/>
        <v>0.1073260613900746</v>
      </c>
      <c r="FM50" s="2">
        <f t="shared" si="64"/>
        <v>0.10461880284884306</v>
      </c>
      <c r="FN50" s="2">
        <f t="shared" si="64"/>
        <v>9.7943734520732906E-2</v>
      </c>
      <c r="FO50" s="2">
        <f t="shared" si="64"/>
        <v>0.10471059227787133</v>
      </c>
      <c r="FP50" s="2">
        <f t="shared" si="64"/>
        <v>9.9051158463478006E-2</v>
      </c>
      <c r="FQ50" s="2">
        <f t="shared" si="64"/>
        <v>0.10731052832900592</v>
      </c>
      <c r="FR50" s="2">
        <f t="shared" si="64"/>
        <v>0.10200414801169962</v>
      </c>
      <c r="FS50" s="2">
        <f t="shared" si="64"/>
        <v>0.10542774037842198</v>
      </c>
      <c r="FT50" s="2">
        <f t="shared" si="64"/>
        <v>9.2668875990991897E-2</v>
      </c>
      <c r="FU50" s="2">
        <f t="shared" si="64"/>
        <v>8.3928409184813993E-2</v>
      </c>
      <c r="FW50" s="2">
        <f t="shared" si="53"/>
        <v>4.4735742206276395E-6</v>
      </c>
      <c r="FX50" s="2">
        <f t="shared" si="53"/>
        <v>7.443563131904408E-6</v>
      </c>
      <c r="FY50" s="2">
        <f t="shared" si="53"/>
        <v>7.8494283213194054E-6</v>
      </c>
      <c r="FZ50" s="2">
        <f t="shared" si="53"/>
        <v>6.8867246660558652E-6</v>
      </c>
      <c r="GA50" s="2">
        <f t="shared" si="53"/>
        <v>6.9490946271581607E-6</v>
      </c>
      <c r="GB50" s="2">
        <f t="shared" si="53"/>
        <v>6.7659126765762853E-6</v>
      </c>
      <c r="GC50" s="2">
        <f t="shared" si="53"/>
        <v>7.3925154707525392E-6</v>
      </c>
      <c r="GD50" s="2">
        <f t="shared" si="53"/>
        <v>8.9972801002589291E-6</v>
      </c>
      <c r="GE50" s="2">
        <f t="shared" si="53"/>
        <v>1.0623210705567772E-5</v>
      </c>
      <c r="GF50" s="2">
        <f t="shared" si="53"/>
        <v>7.3841594100809369E-6</v>
      </c>
      <c r="GG50" s="2">
        <f t="shared" si="53"/>
        <v>5.9979775627909862E-6</v>
      </c>
      <c r="GH50" s="2">
        <f t="shared" si="53"/>
        <v>4.7557074686601466E-6</v>
      </c>
      <c r="GI50" s="2">
        <f t="shared" si="53"/>
        <v>4.0682198081633056E-6</v>
      </c>
      <c r="GJ50" s="2">
        <f t="shared" si="53"/>
        <v>3.5696771995288682E-6</v>
      </c>
      <c r="GK50" s="2">
        <f t="shared" si="53"/>
        <v>2.7960048387780421E-6</v>
      </c>
      <c r="GM50" s="86">
        <f t="shared" si="54"/>
        <v>2.347341310177913E-6</v>
      </c>
      <c r="GN50" s="86">
        <f t="shared" si="54"/>
        <v>2.8034402472871215E-7</v>
      </c>
      <c r="GO50" s="86">
        <f t="shared" si="54"/>
        <v>4.3793172139377482E-7</v>
      </c>
      <c r="GP50" s="86">
        <f t="shared" si="54"/>
        <v>1.4494171789097991E-7</v>
      </c>
      <c r="GQ50" s="86">
        <f t="shared" si="54"/>
        <v>8.6816912825026357E-8</v>
      </c>
      <c r="GR50" s="86">
        <f t="shared" si="54"/>
        <v>1.4919935288763236E-8</v>
      </c>
      <c r="GS50" s="86">
        <f t="shared" si="54"/>
        <v>4.2360224002378901E-9</v>
      </c>
      <c r="GT50" s="86">
        <f t="shared" si="54"/>
        <v>8.0530050523094922E-10</v>
      </c>
      <c r="GU50" s="86">
        <f t="shared" si="54"/>
        <v>3.4967552648789762E-9</v>
      </c>
      <c r="GV50" s="86">
        <f t="shared" si="54"/>
        <v>1.3950058413545364E-9</v>
      </c>
      <c r="GW50" s="86">
        <f t="shared" si="54"/>
        <v>7.0321542092778555E-9</v>
      </c>
      <c r="GX50" s="86">
        <f t="shared" si="54"/>
        <v>5.3395518723959428E-9</v>
      </c>
      <c r="GY50" s="86">
        <f t="shared" si="54"/>
        <v>1.6805132278609686E-8</v>
      </c>
      <c r="GZ50" s="86">
        <f t="shared" si="54"/>
        <v>6.7791437035894046E-10</v>
      </c>
      <c r="HA50" s="86">
        <f t="shared" si="54"/>
        <v>3.2345092099594962E-12</v>
      </c>
      <c r="HC50" s="86">
        <f t="shared" si="58"/>
        <v>1.471614871903977E-19</v>
      </c>
      <c r="HD50" s="86">
        <f t="shared" si="58"/>
        <v>6.3222334156220684E-21</v>
      </c>
      <c r="HE50" s="86">
        <f t="shared" si="58"/>
        <v>1.803326891107134E-21</v>
      </c>
      <c r="HF50" s="86">
        <f t="shared" si="58"/>
        <v>4.5975832528890803E-22</v>
      </c>
      <c r="HG50" s="86">
        <f t="shared" si="58"/>
        <v>2.549402299702211E-23</v>
      </c>
      <c r="HH50" s="86">
        <f t="shared" si="58"/>
        <v>1.9190763199651185E-24</v>
      </c>
      <c r="HI50" s="86">
        <f t="shared" si="58"/>
        <v>3.9749866118468202E-25</v>
      </c>
      <c r="HJ50" s="86">
        <f t="shared" si="58"/>
        <v>2.6269849300908508E-26</v>
      </c>
      <c r="HK50" s="86">
        <f t="shared" si="58"/>
        <v>3.6111019867861136E-25</v>
      </c>
      <c r="HL50" s="86">
        <f t="shared" si="58"/>
        <v>1.9233343949470721E-28</v>
      </c>
      <c r="HM50" s="86">
        <f t="shared" si="58"/>
        <v>2.9160565371324535E-24</v>
      </c>
      <c r="HN50" s="86">
        <f t="shared" si="58"/>
        <v>1.4217950199139384E-25</v>
      </c>
      <c r="HO50" s="86">
        <f t="shared" si="58"/>
        <v>4.9770809216378244E-24</v>
      </c>
      <c r="HP50" s="86">
        <f t="shared" si="58"/>
        <v>1.1001953722426186E-27</v>
      </c>
      <c r="HQ50" s="86">
        <f t="shared" si="58"/>
        <v>1.142517797162867E-33</v>
      </c>
      <c r="HS50" s="86">
        <f t="shared" si="55"/>
        <v>8.6877122556213776E-90</v>
      </c>
      <c r="HT50" s="86">
        <f t="shared" si="55"/>
        <v>3.2716396303183261E-90</v>
      </c>
      <c r="HU50" s="86">
        <f t="shared" si="55"/>
        <v>2.7616230873661111E-94</v>
      </c>
      <c r="HV50" s="86">
        <f t="shared" si="55"/>
        <v>2.3402282899182715E-97</v>
      </c>
      <c r="HW50" s="86">
        <f t="shared" si="55"/>
        <v>8.9995345159555698E-105</v>
      </c>
      <c r="HX50" s="86">
        <f t="shared" si="55"/>
        <v>2.4572203538060091E-109</v>
      </c>
      <c r="HY50" s="86">
        <f t="shared" si="55"/>
        <v>2.2574454448039407E-114</v>
      </c>
      <c r="HZ50" s="86">
        <f t="shared" si="55"/>
        <v>3.5759121445939031E-118</v>
      </c>
      <c r="IA50" s="86">
        <f t="shared" si="55"/>
        <v>5.8766099500094843E-114</v>
      </c>
      <c r="IB50" s="86">
        <f t="shared" si="55"/>
        <v>1.0882663073319508E-132</v>
      </c>
      <c r="IC50" s="86">
        <f t="shared" si="55"/>
        <v>3.8105032013102163E-112</v>
      </c>
      <c r="ID50" s="86">
        <f t="shared" si="55"/>
        <v>1.7578415271759248E-118</v>
      </c>
      <c r="IE50" s="86">
        <f t="shared" si="55"/>
        <v>2.3551469677988242E-110</v>
      </c>
      <c r="IF50" s="86">
        <f t="shared" si="55"/>
        <v>4.8915492817666209E-88</v>
      </c>
      <c r="IG50" s="86">
        <f t="shared" si="55"/>
        <v>4.3463593532991493E-62</v>
      </c>
      <c r="II50" s="86">
        <f t="shared" si="56"/>
        <v>4.9409434654636823E-227</v>
      </c>
      <c r="IJ50" s="86">
        <f t="shared" si="56"/>
        <v>2.6807594675639609E-228</v>
      </c>
      <c r="IK50" s="86">
        <f t="shared" si="56"/>
        <v>1.6817314661966365E-239</v>
      </c>
      <c r="IL50" s="86">
        <f t="shared" si="56"/>
        <v>3.7207676207957939E-248</v>
      </c>
      <c r="IM50" s="86">
        <f t="shared" si="56"/>
        <v>7.3064283337862803E-266</v>
      </c>
      <c r="IN50" s="86">
        <f t="shared" si="56"/>
        <v>3.2081027696856855E-276</v>
      </c>
      <c r="IO50" s="86">
        <f t="shared" si="56"/>
        <v>4.7736564290713764E-289</v>
      </c>
      <c r="IP50" s="86">
        <f t="shared" si="56"/>
        <v>2.2287416816645145E-300</v>
      </c>
      <c r="IQ50" s="86">
        <f t="shared" si="56"/>
        <v>2.2648908666773161E-283</v>
      </c>
      <c r="IR50" s="86">
        <f t="shared" si="56"/>
        <v>0</v>
      </c>
      <c r="IS50" s="86">
        <f t="shared" si="56"/>
        <v>1.8634167446847612E-285</v>
      </c>
      <c r="IT50" s="86">
        <f t="shared" si="56"/>
        <v>3.9031296554579833E-300</v>
      </c>
      <c r="IU50" s="86">
        <f t="shared" si="56"/>
        <v>1.7773247102163654E-278</v>
      </c>
      <c r="IV50" s="86">
        <f t="shared" si="56"/>
        <v>2.5035086520145683E-283</v>
      </c>
      <c r="IW50" s="86">
        <f t="shared" si="56"/>
        <v>1.0244832885068792E-121</v>
      </c>
      <c r="IY50" s="86">
        <f t="shared" si="57"/>
        <v>2.34734131017806E-6</v>
      </c>
      <c r="IZ50" s="86">
        <f t="shared" si="57"/>
        <v>2.8034402472871845E-7</v>
      </c>
      <c r="JA50" s="86">
        <f t="shared" si="57"/>
        <v>4.3793172139377662E-7</v>
      </c>
      <c r="JB50" s="86">
        <f t="shared" si="57"/>
        <v>1.4494171789098036E-7</v>
      </c>
      <c r="JC50" s="86">
        <f t="shared" si="57"/>
        <v>8.6816912825026384E-8</v>
      </c>
      <c r="JD50" s="86">
        <f t="shared" si="57"/>
        <v>1.4919935288763239E-8</v>
      </c>
      <c r="JE50" s="86">
        <f t="shared" si="57"/>
        <v>4.2360224002378901E-9</v>
      </c>
      <c r="JF50" s="86">
        <f t="shared" si="57"/>
        <v>8.0530050523094922E-10</v>
      </c>
      <c r="JG50" s="86">
        <f t="shared" si="57"/>
        <v>3.4967552648789766E-9</v>
      </c>
      <c r="JH50" s="86">
        <f t="shared" si="57"/>
        <v>1.3950058413545364E-9</v>
      </c>
      <c r="JI50" s="86">
        <f t="shared" si="57"/>
        <v>7.0321542092778588E-9</v>
      </c>
      <c r="JJ50" s="86">
        <f t="shared" si="57"/>
        <v>5.3395518723959428E-9</v>
      </c>
      <c r="JK50" s="86">
        <f t="shared" si="57"/>
        <v>1.6805132278609693E-8</v>
      </c>
      <c r="JL50" s="86">
        <f t="shared" si="57"/>
        <v>6.7791437035894046E-10</v>
      </c>
      <c r="JM50" s="86">
        <f t="shared" si="57"/>
        <v>3.2345092099594962E-12</v>
      </c>
    </row>
    <row r="51" spans="2:273" x14ac:dyDescent="0.25">
      <c r="B51" s="2">
        <v>24</v>
      </c>
      <c r="C51" s="37">
        <v>79.722999999999999</v>
      </c>
      <c r="D51" s="37">
        <v>79.015000000000001</v>
      </c>
      <c r="E51" s="37">
        <v>78.570999999999998</v>
      </c>
      <c r="F51" s="37">
        <v>77.936999999999998</v>
      </c>
      <c r="G51" s="37">
        <v>79.683000000000007</v>
      </c>
      <c r="H51" s="37">
        <v>79.403000000000006</v>
      </c>
      <c r="I51" s="37">
        <v>76.096999999999994</v>
      </c>
      <c r="J51" s="37">
        <v>74.322999999999993</v>
      </c>
      <c r="K51" s="37">
        <v>78.290000000000006</v>
      </c>
      <c r="L51" s="37">
        <v>82.805999999999997</v>
      </c>
      <c r="M51" s="37">
        <v>79.742000000000004</v>
      </c>
      <c r="N51" s="37">
        <v>80.370999999999995</v>
      </c>
      <c r="O51" s="37">
        <v>79.194000000000003</v>
      </c>
      <c r="P51" s="37">
        <v>79.492000000000004</v>
      </c>
      <c r="Q51" s="37">
        <v>81.966999999999999</v>
      </c>
      <c r="S51" s="4">
        <f t="shared" si="59"/>
        <v>80.206869358389966</v>
      </c>
      <c r="T51" s="4">
        <f t="shared" si="59"/>
        <v>79.638061474698858</v>
      </c>
      <c r="U51" s="4">
        <f t="shared" si="59"/>
        <v>78.977697446952575</v>
      </c>
      <c r="V51" s="4">
        <f t="shared" si="59"/>
        <v>79.160676683647196</v>
      </c>
      <c r="W51" s="4">
        <f t="shared" si="59"/>
        <v>80.112885872363165</v>
      </c>
      <c r="X51" s="4">
        <f t="shared" si="59"/>
        <v>79.679046070797611</v>
      </c>
      <c r="Y51" s="4">
        <f t="shared" si="59"/>
        <v>76.632735204387245</v>
      </c>
      <c r="Z51" s="4">
        <f t="shared" si="59"/>
        <v>76.584094458092039</v>
      </c>
      <c r="AA51" s="4">
        <f t="shared" si="59"/>
        <v>78.650195056740017</v>
      </c>
      <c r="AB51" s="4">
        <f t="shared" si="59"/>
        <v>81.984999462815935</v>
      </c>
      <c r="AC51" s="4">
        <f t="shared" si="59"/>
        <v>80.995900635980234</v>
      </c>
      <c r="AD51" s="4">
        <f t="shared" si="59"/>
        <v>81.154651838494487</v>
      </c>
      <c r="AE51" s="4">
        <f t="shared" si="59"/>
        <v>80.500204619308576</v>
      </c>
      <c r="AF51" s="4">
        <f t="shared" si="59"/>
        <v>81.114822976438774</v>
      </c>
      <c r="AG51" s="4">
        <f t="shared" si="59"/>
        <v>81.301221955481807</v>
      </c>
      <c r="AI51" s="4">
        <f t="shared" si="60"/>
        <v>-0.48386935838996692</v>
      </c>
      <c r="AJ51" s="4">
        <f t="shared" si="60"/>
        <v>-0.62306147469885786</v>
      </c>
      <c r="AK51" s="4">
        <f t="shared" si="60"/>
        <v>-0.40669744695257748</v>
      </c>
      <c r="AL51" s="4">
        <f t="shared" si="60"/>
        <v>-1.2236766836471986</v>
      </c>
      <c r="AM51" s="4">
        <f t="shared" si="60"/>
        <v>-0.42988587236315823</v>
      </c>
      <c r="AN51" s="4">
        <f t="shared" si="60"/>
        <v>-0.27604607079760513</v>
      </c>
      <c r="AO51" s="4">
        <f t="shared" si="60"/>
        <v>-0.53573520438725097</v>
      </c>
      <c r="AP51" s="4">
        <f t="shared" si="60"/>
        <v>-2.261094458092046</v>
      </c>
      <c r="AQ51" s="4">
        <f t="shared" si="60"/>
        <v>-0.36019505674001095</v>
      </c>
      <c r="AR51" s="4">
        <f t="shared" si="60"/>
        <v>0.8210005371840623</v>
      </c>
      <c r="AS51" s="4">
        <f t="shared" si="60"/>
        <v>-1.25390063598023</v>
      </c>
      <c r="AT51" s="4">
        <f t="shared" si="60"/>
        <v>-0.78365183849449238</v>
      </c>
      <c r="AU51" s="4">
        <f t="shared" si="60"/>
        <v>-1.3062046193085735</v>
      </c>
      <c r="AV51" s="4">
        <f t="shared" si="60"/>
        <v>-1.6228229764387692</v>
      </c>
      <c r="AW51" s="4">
        <f t="shared" si="60"/>
        <v>0.66577804451819134</v>
      </c>
      <c r="AY51" s="2">
        <f t="shared" si="51"/>
        <v>80.202238134581378</v>
      </c>
      <c r="AZ51" s="2">
        <f t="shared" si="51"/>
        <v>79.637342812518227</v>
      </c>
      <c r="BA51" s="2">
        <f t="shared" si="51"/>
        <v>78.97659714379391</v>
      </c>
      <c r="BB51" s="2">
        <f t="shared" si="51"/>
        <v>79.16027408887723</v>
      </c>
      <c r="BC51" s="2">
        <f t="shared" si="51"/>
        <v>80.11263471877804</v>
      </c>
      <c r="BD51" s="2">
        <f t="shared" si="51"/>
        <v>79.678995418840259</v>
      </c>
      <c r="BE51" s="2">
        <f t="shared" si="51"/>
        <v>76.632718928610458</v>
      </c>
      <c r="BF51" s="2">
        <f t="shared" si="51"/>
        <v>76.584090981009453</v>
      </c>
      <c r="BG51" s="2">
        <f t="shared" si="51"/>
        <v>78.650181784472906</v>
      </c>
      <c r="BH51" s="2">
        <f t="shared" si="51"/>
        <v>81.984993967250858</v>
      </c>
      <c r="BI51" s="2">
        <f t="shared" si="51"/>
        <v>80.995875313283733</v>
      </c>
      <c r="BJ51" s="2">
        <f t="shared" si="51"/>
        <v>81.154632861641957</v>
      </c>
      <c r="BK51" s="2">
        <f t="shared" si="51"/>
        <v>80.500149542324394</v>
      </c>
      <c r="BL51" s="2">
        <f t="shared" si="51"/>
        <v>81.114820306636133</v>
      </c>
      <c r="BM51" s="2">
        <f t="shared" si="51"/>
        <v>81.301221939233542</v>
      </c>
      <c r="BO51" s="2">
        <f t="shared" si="10"/>
        <v>79.722999999999999</v>
      </c>
      <c r="BP51" s="2">
        <f t="shared" si="11"/>
        <v>79.015000000000001</v>
      </c>
      <c r="BQ51" s="2">
        <f t="shared" si="12"/>
        <v>78.570999999999998</v>
      </c>
      <c r="BR51" s="2">
        <f t="shared" si="13"/>
        <v>77.936999999999998</v>
      </c>
      <c r="BS51" s="2">
        <f t="shared" si="14"/>
        <v>79.683000000000007</v>
      </c>
      <c r="BT51" s="2">
        <f t="shared" si="15"/>
        <v>79.403000000000006</v>
      </c>
      <c r="BU51" s="2">
        <f t="shared" si="16"/>
        <v>76.096999999999994</v>
      </c>
      <c r="BV51" s="2">
        <f t="shared" si="17"/>
        <v>74.322999999999993</v>
      </c>
      <c r="BW51" s="2">
        <f t="shared" si="18"/>
        <v>78.290000000000006</v>
      </c>
      <c r="BX51" s="2">
        <f t="shared" si="19"/>
        <v>82.805999999999997</v>
      </c>
      <c r="BY51" s="2">
        <f t="shared" si="20"/>
        <v>79.742000000000004</v>
      </c>
      <c r="BZ51" s="2">
        <f t="shared" si="21"/>
        <v>80.370999999999995</v>
      </c>
      <c r="CA51" s="2">
        <f t="shared" si="22"/>
        <v>79.194000000000003</v>
      </c>
      <c r="CB51" s="2">
        <f t="shared" si="23"/>
        <v>79.492000000000004</v>
      </c>
      <c r="CC51" s="2">
        <f t="shared" si="24"/>
        <v>81.966999999999999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80.680989493017861</v>
      </c>
      <c r="DL51" s="2">
        <f t="shared" si="61"/>
        <v>80.311458773784366</v>
      </c>
      <c r="DM51" s="2">
        <f t="shared" si="61"/>
        <v>79.86264950166111</v>
      </c>
      <c r="DN51" s="2">
        <f t="shared" si="61"/>
        <v>80.045987629311469</v>
      </c>
      <c r="DO51" s="2">
        <f t="shared" si="61"/>
        <v>81.087064797558298</v>
      </c>
      <c r="DP51" s="2">
        <f t="shared" si="61"/>
        <v>80.251792589118196</v>
      </c>
      <c r="DQ51" s="2">
        <f t="shared" si="61"/>
        <v>77.224698435277361</v>
      </c>
      <c r="DR51" s="2">
        <f t="shared" si="61"/>
        <v>76.701924324324338</v>
      </c>
      <c r="DS51" s="2">
        <f t="shared" si="61"/>
        <v>79.139177809388315</v>
      </c>
      <c r="DT51" s="2">
        <f t="shared" si="61"/>
        <v>82.702090090090081</v>
      </c>
      <c r="DU51" s="2">
        <f t="shared" si="61"/>
        <v>81.24478640989166</v>
      </c>
      <c r="DV51" s="2">
        <f t="shared" si="61"/>
        <v>81.97943279352225</v>
      </c>
      <c r="DW51" s="2">
        <f t="shared" si="61"/>
        <v>81.140498499061891</v>
      </c>
      <c r="DX51" s="2">
        <f t="shared" si="61"/>
        <v>81.061530346135626</v>
      </c>
      <c r="DY51" s="2">
        <f t="shared" si="61"/>
        <v>81.368268695014677</v>
      </c>
      <c r="EA51" s="2">
        <f t="shared" si="62"/>
        <v>77.565212293524439</v>
      </c>
      <c r="EB51" s="2">
        <f t="shared" si="62"/>
        <v>75.322172153325809</v>
      </c>
      <c r="EC51" s="2">
        <f t="shared" si="62"/>
        <v>73.607116657129467</v>
      </c>
      <c r="ED51" s="2">
        <f t="shared" si="62"/>
        <v>73.301375637293816</v>
      </c>
      <c r="EE51" s="2">
        <f t="shared" si="62"/>
        <v>73.54653530338652</v>
      </c>
      <c r="EF51" s="2">
        <f t="shared" si="62"/>
        <v>75.334406282971088</v>
      </c>
      <c r="EG51" s="2">
        <f t="shared" si="62"/>
        <v>72.01211146477938</v>
      </c>
      <c r="EH51" s="2">
        <f t="shared" si="62"/>
        <v>75.594443115570314</v>
      </c>
      <c r="EI51" s="2">
        <f t="shared" si="62"/>
        <v>74.837038015420262</v>
      </c>
      <c r="EJ51" s="2">
        <f t="shared" si="62"/>
        <v>76.036448700410375</v>
      </c>
      <c r="EK51" s="2">
        <f t="shared" si="62"/>
        <v>79.107542094796145</v>
      </c>
      <c r="EL51" s="2">
        <f t="shared" si="62"/>
        <v>74.532461782906836</v>
      </c>
      <c r="EM51" s="2">
        <f t="shared" si="62"/>
        <v>75.544783762819932</v>
      </c>
      <c r="EN51" s="2">
        <f t="shared" si="62"/>
        <v>81.590612704215701</v>
      </c>
      <c r="EO51" s="2">
        <f t="shared" si="62"/>
        <v>80.633775295808476</v>
      </c>
      <c r="EQ51" s="2">
        <f t="shared" si="63"/>
        <v>77.082092090392095</v>
      </c>
      <c r="ER51" s="2">
        <f t="shared" si="63"/>
        <v>75.160984364355983</v>
      </c>
      <c r="ES51" s="2">
        <f t="shared" si="63"/>
        <v>72.515272807722667</v>
      </c>
      <c r="ET51" s="2">
        <f t="shared" si="63"/>
        <v>73.009407992458932</v>
      </c>
      <c r="EU51" s="2">
        <f t="shared" si="63"/>
        <v>72.929885472233991</v>
      </c>
      <c r="EV51" s="2">
        <f t="shared" si="63"/>
        <v>69.080606412902753</v>
      </c>
      <c r="EW51" s="2">
        <f t="shared" si="63"/>
        <v>71.144396756918454</v>
      </c>
      <c r="EX51" s="2">
        <f t="shared" si="63"/>
        <v>74.501430007208185</v>
      </c>
      <c r="EY51" s="2">
        <f t="shared" si="63"/>
        <v>75.267230990684141</v>
      </c>
      <c r="EZ51" s="2">
        <f t="shared" si="63"/>
        <v>74.730540605068384</v>
      </c>
      <c r="FA51" s="2">
        <f t="shared" si="63"/>
        <v>77.28235802378471</v>
      </c>
      <c r="FB51" s="2">
        <f t="shared" si="63"/>
        <v>73.004450963309395</v>
      </c>
      <c r="FC51" s="2">
        <f t="shared" si="63"/>
        <v>75.100668959277826</v>
      </c>
      <c r="FD51" s="2">
        <f t="shared" si="63"/>
        <v>83.276776624491447</v>
      </c>
      <c r="FE51" s="2">
        <f t="shared" si="63"/>
        <v>81.474004050879046</v>
      </c>
      <c r="FG51" s="2">
        <f t="shared" si="64"/>
        <v>0.15365315232598703</v>
      </c>
      <c r="FH51" s="2">
        <f t="shared" si="64"/>
        <v>0.1351124312914323</v>
      </c>
      <c r="FI51" s="2">
        <f t="shared" si="64"/>
        <v>0.14164148485718855</v>
      </c>
      <c r="FJ51" s="2">
        <f t="shared" si="64"/>
        <v>0.13132131793413548</v>
      </c>
      <c r="FK51" s="2">
        <f t="shared" si="64"/>
        <v>0.12922506051520802</v>
      </c>
      <c r="FL51" s="2">
        <f t="shared" si="64"/>
        <v>0.11647463504726954</v>
      </c>
      <c r="FM51" s="2">
        <f t="shared" si="64"/>
        <v>0.11356596572094704</v>
      </c>
      <c r="FN51" s="2">
        <f t="shared" si="64"/>
        <v>0.10638786416171192</v>
      </c>
      <c r="FO51" s="2">
        <f t="shared" si="64"/>
        <v>0.11366460860589035</v>
      </c>
      <c r="FP51" s="2">
        <f t="shared" si="64"/>
        <v>0.10757937721956867</v>
      </c>
      <c r="FQ51" s="2">
        <f t="shared" si="64"/>
        <v>0.11645795066904924</v>
      </c>
      <c r="FR51" s="2">
        <f t="shared" si="64"/>
        <v>0.110755361186538</v>
      </c>
      <c r="FS51" s="2">
        <f t="shared" si="64"/>
        <v>0.1144352430122384</v>
      </c>
      <c r="FT51" s="2">
        <f t="shared" si="64"/>
        <v>0.1007090104593545</v>
      </c>
      <c r="FU51" s="2">
        <f t="shared" si="64"/>
        <v>9.1286500043729513E-2</v>
      </c>
      <c r="FW51" s="2">
        <f t="shared" si="53"/>
        <v>4.905174474661512E-6</v>
      </c>
      <c r="FX51" s="2">
        <f t="shared" si="53"/>
        <v>8.1616988144934698E-6</v>
      </c>
      <c r="FY51" s="2">
        <f t="shared" si="53"/>
        <v>8.6067204886574186E-6</v>
      </c>
      <c r="FZ51" s="2">
        <f t="shared" si="53"/>
        <v>7.5511384220535819E-6</v>
      </c>
      <c r="GA51" s="2">
        <f t="shared" si="53"/>
        <v>7.6195256332095015E-6</v>
      </c>
      <c r="GB51" s="2">
        <f t="shared" si="53"/>
        <v>7.4186708842404342E-6</v>
      </c>
      <c r="GC51" s="2">
        <f t="shared" si="53"/>
        <v>8.1057262471931593E-6</v>
      </c>
      <c r="GD51" s="2">
        <f t="shared" si="53"/>
        <v>9.8653128910273385E-6</v>
      </c>
      <c r="GE51" s="2">
        <f t="shared" si="53"/>
        <v>1.1648106973449515E-5</v>
      </c>
      <c r="GF51" s="2">
        <f t="shared" si="53"/>
        <v>8.0965640219230317E-6</v>
      </c>
      <c r="GG51" s="2">
        <f t="shared" si="53"/>
        <v>6.5766478128209046E-6</v>
      </c>
      <c r="GH51" s="2">
        <f t="shared" si="53"/>
        <v>5.2145271540809635E-6</v>
      </c>
      <c r="GI51" s="2">
        <f t="shared" si="53"/>
        <v>4.4607125659636949E-6</v>
      </c>
      <c r="GJ51" s="2">
        <f t="shared" si="53"/>
        <v>3.9140718685621067E-6</v>
      </c>
      <c r="GK51" s="2">
        <f t="shared" si="53"/>
        <v>3.0657575150321336E-6</v>
      </c>
      <c r="GM51" s="86">
        <f t="shared" si="54"/>
        <v>4.0810498512214983E-6</v>
      </c>
      <c r="GN51" s="86">
        <f t="shared" si="54"/>
        <v>5.3979520847521045E-7</v>
      </c>
      <c r="GO51" s="86">
        <f t="shared" si="54"/>
        <v>8.3251489630530742E-7</v>
      </c>
      <c r="GP51" s="86">
        <f t="shared" si="54"/>
        <v>2.8877325099778908E-7</v>
      </c>
      <c r="GQ51" s="86">
        <f t="shared" si="54"/>
        <v>1.7796473314414018E-7</v>
      </c>
      <c r="GR51" s="86">
        <f t="shared" si="54"/>
        <v>3.2952204816532391E-8</v>
      </c>
      <c r="GS51" s="86">
        <f t="shared" si="54"/>
        <v>1.0047340767526666E-8</v>
      </c>
      <c r="GT51" s="86">
        <f t="shared" si="54"/>
        <v>2.0635837025637578E-9</v>
      </c>
      <c r="GU51" s="86">
        <f t="shared" si="54"/>
        <v>8.4017670347092214E-9</v>
      </c>
      <c r="GV51" s="86">
        <f t="shared" si="54"/>
        <v>3.4690316591897877E-9</v>
      </c>
      <c r="GW51" s="86">
        <f t="shared" si="54"/>
        <v>1.6316391201081232E-8</v>
      </c>
      <c r="GX51" s="86">
        <f t="shared" si="54"/>
        <v>1.2339973337324222E-8</v>
      </c>
      <c r="GY51" s="86">
        <f t="shared" si="54"/>
        <v>3.656238335732339E-8</v>
      </c>
      <c r="GZ51" s="86">
        <f t="shared" si="54"/>
        <v>1.7126280130284769E-9</v>
      </c>
      <c r="HA51" s="86">
        <f t="shared" si="54"/>
        <v>1.0831375900862653E-11</v>
      </c>
      <c r="HC51" s="86">
        <f t="shared" si="58"/>
        <v>5.2434534196539753E-19</v>
      </c>
      <c r="HD51" s="86">
        <f t="shared" si="58"/>
        <v>2.5067710681340821E-20</v>
      </c>
      <c r="HE51" s="86">
        <f t="shared" si="58"/>
        <v>7.5871494899283986E-21</v>
      </c>
      <c r="HF51" s="86">
        <f t="shared" si="58"/>
        <v>1.9951284852106354E-21</v>
      </c>
      <c r="HG51" s="86">
        <f t="shared" si="58"/>
        <v>1.2202812995097212E-22</v>
      </c>
      <c r="HH51" s="86">
        <f t="shared" si="58"/>
        <v>9.8211891575201788E-24</v>
      </c>
      <c r="HI51" s="86">
        <f t="shared" si="58"/>
        <v>2.1919491367153657E-24</v>
      </c>
      <c r="HJ51" s="86">
        <f t="shared" si="58"/>
        <v>1.6102473229969277E-25</v>
      </c>
      <c r="HK51" s="86">
        <f t="shared" si="58"/>
        <v>2.0679564668486119E-24</v>
      </c>
      <c r="HL51" s="86">
        <f t="shared" si="58"/>
        <v>1.3712511684523278E-27</v>
      </c>
      <c r="HM51" s="86">
        <f t="shared" si="58"/>
        <v>1.498447511119169E-23</v>
      </c>
      <c r="HN51" s="86">
        <f t="shared" si="58"/>
        <v>7.731188886813858E-25</v>
      </c>
      <c r="HO51" s="86">
        <f t="shared" si="58"/>
        <v>2.3649627623996291E-23</v>
      </c>
      <c r="HP51" s="86">
        <f t="shared" si="58"/>
        <v>6.6775833699304297E-27</v>
      </c>
      <c r="HQ51" s="86">
        <f t="shared" si="58"/>
        <v>1.0890723041275384E-32</v>
      </c>
      <c r="HS51" s="86">
        <f t="shared" si="55"/>
        <v>4.1600097710742227E-88</v>
      </c>
      <c r="HT51" s="86">
        <f t="shared" si="55"/>
        <v>1.888751830367193E-88</v>
      </c>
      <c r="HU51" s="86">
        <f t="shared" si="55"/>
        <v>1.9719846131213255E-92</v>
      </c>
      <c r="HV51" s="86">
        <f t="shared" si="55"/>
        <v>1.8469204450927967E-95</v>
      </c>
      <c r="HW51" s="86">
        <f t="shared" si="55"/>
        <v>9.8770241303859997E-103</v>
      </c>
      <c r="HX51" s="86">
        <f t="shared" si="55"/>
        <v>3.2455176705267549E-107</v>
      </c>
      <c r="HY51" s="86">
        <f t="shared" si="55"/>
        <v>3.8921680370502752E-112</v>
      </c>
      <c r="HZ51" s="86">
        <f t="shared" si="55"/>
        <v>8.1423837879477079E-116</v>
      </c>
      <c r="IA51" s="86">
        <f t="shared" si="55"/>
        <v>1.1196779695517261E-111</v>
      </c>
      <c r="IB51" s="86">
        <f t="shared" si="55"/>
        <v>4.3320786759785832E-130</v>
      </c>
      <c r="IC51" s="86">
        <f t="shared" si="55"/>
        <v>5.5381003991618973E-110</v>
      </c>
      <c r="ID51" s="86">
        <f t="shared" si="55"/>
        <v>3.0364305305867453E-116</v>
      </c>
      <c r="IE51" s="86">
        <f t="shared" si="55"/>
        <v>2.6566969498801242E-108</v>
      </c>
      <c r="IF51" s="86">
        <f t="shared" si="55"/>
        <v>1.9692884039755392E-86</v>
      </c>
      <c r="IG51" s="86">
        <f t="shared" si="55"/>
        <v>5.639719917445174E-61</v>
      </c>
      <c r="II51" s="86">
        <f t="shared" si="56"/>
        <v>1.1089605223777889E-223</v>
      </c>
      <c r="IJ51" s="86">
        <f t="shared" si="56"/>
        <v>8.7689006590808862E-225</v>
      </c>
      <c r="IK51" s="86">
        <f t="shared" si="56"/>
        <v>8.5300705123996393E-236</v>
      </c>
      <c r="IL51" s="86">
        <f t="shared" si="56"/>
        <v>2.3371967372146314E-244</v>
      </c>
      <c r="IM51" s="86">
        <f t="shared" si="56"/>
        <v>8.6690470137006532E-262</v>
      </c>
      <c r="IN51" s="86">
        <f t="shared" si="56"/>
        <v>5.3819306073391531E-272</v>
      </c>
      <c r="IO51" s="86">
        <f t="shared" si="56"/>
        <v>1.3618987458816281E-284</v>
      </c>
      <c r="IP51" s="86">
        <f t="shared" si="56"/>
        <v>1.1407414206462812E-295</v>
      </c>
      <c r="IQ51" s="86">
        <f t="shared" si="56"/>
        <v>7.2437178372792271E-279</v>
      </c>
      <c r="IR51" s="86">
        <f t="shared" si="56"/>
        <v>0</v>
      </c>
      <c r="IS51" s="86">
        <f t="shared" si="56"/>
        <v>3.9235071444442379E-281</v>
      </c>
      <c r="IT51" s="86">
        <f t="shared" si="56"/>
        <v>1.1293986830185136E-295</v>
      </c>
      <c r="IU51" s="86">
        <f t="shared" si="56"/>
        <v>2.1641972325870712E-274</v>
      </c>
      <c r="IV51" s="86">
        <f t="shared" si="56"/>
        <v>3.2552343236530477E-279</v>
      </c>
      <c r="IW51" s="86">
        <f t="shared" si="56"/>
        <v>5.3601122235422461E-120</v>
      </c>
      <c r="IY51" s="86">
        <f t="shared" si="57"/>
        <v>4.0810498512220227E-6</v>
      </c>
      <c r="IZ51" s="86">
        <f t="shared" si="57"/>
        <v>5.3979520847523555E-7</v>
      </c>
      <c r="JA51" s="86">
        <f t="shared" si="57"/>
        <v>8.3251489630531504E-7</v>
      </c>
      <c r="JB51" s="86">
        <f t="shared" si="57"/>
        <v>2.887732509977911E-7</v>
      </c>
      <c r="JC51" s="86">
        <f t="shared" si="57"/>
        <v>1.7796473314414031E-7</v>
      </c>
      <c r="JD51" s="86">
        <f t="shared" si="57"/>
        <v>3.2952204816532398E-8</v>
      </c>
      <c r="JE51" s="86">
        <f t="shared" si="57"/>
        <v>1.0047340767526668E-8</v>
      </c>
      <c r="JF51" s="86">
        <f t="shared" si="57"/>
        <v>2.0635837025637578E-9</v>
      </c>
      <c r="JG51" s="86">
        <f t="shared" si="57"/>
        <v>8.401767034709223E-9</v>
      </c>
      <c r="JH51" s="86">
        <f t="shared" si="57"/>
        <v>3.4690316591897877E-9</v>
      </c>
      <c r="JI51" s="86">
        <f t="shared" si="57"/>
        <v>1.6316391201081248E-8</v>
      </c>
      <c r="JJ51" s="86">
        <f t="shared" si="57"/>
        <v>1.2339973337324222E-8</v>
      </c>
      <c r="JK51" s="86">
        <f t="shared" si="57"/>
        <v>3.6562383357323416E-8</v>
      </c>
      <c r="JL51" s="86">
        <f t="shared" si="57"/>
        <v>1.7126280130284769E-9</v>
      </c>
      <c r="JM51" s="86">
        <f t="shared" si="57"/>
        <v>1.0831375900862653E-11</v>
      </c>
    </row>
    <row r="52" spans="2:273" x14ac:dyDescent="0.25">
      <c r="B52" s="2">
        <v>25</v>
      </c>
      <c r="C52" s="37">
        <v>81.108000000000004</v>
      </c>
      <c r="D52" s="37">
        <v>78.891999999999996</v>
      </c>
      <c r="E52" s="37">
        <v>79.793999999999997</v>
      </c>
      <c r="F52" s="37">
        <v>78.905000000000001</v>
      </c>
      <c r="G52" s="37">
        <v>78.905000000000001</v>
      </c>
      <c r="H52" s="37">
        <v>78.951999999999998</v>
      </c>
      <c r="I52" s="37">
        <v>76.5</v>
      </c>
      <c r="J52" s="37">
        <v>75.096999999999994</v>
      </c>
      <c r="K52" s="37">
        <v>77.805999999999997</v>
      </c>
      <c r="L52" s="37">
        <v>81.870999999999995</v>
      </c>
      <c r="M52" s="37">
        <v>79.887</v>
      </c>
      <c r="N52" s="37">
        <v>80.370999999999995</v>
      </c>
      <c r="O52" s="37">
        <v>79.081000000000003</v>
      </c>
      <c r="P52" s="37">
        <v>80.286000000000001</v>
      </c>
      <c r="Q52" s="37">
        <v>81.852000000000004</v>
      </c>
      <c r="S52" s="4">
        <f t="shared" si="59"/>
        <v>80.3091681963908</v>
      </c>
      <c r="T52" s="4">
        <f t="shared" si="59"/>
        <v>79.675448714391194</v>
      </c>
      <c r="U52" s="4">
        <f t="shared" si="59"/>
        <v>79.02361130855985</v>
      </c>
      <c r="V52" s="4">
        <f t="shared" si="59"/>
        <v>79.157344085091225</v>
      </c>
      <c r="W52" s="4">
        <f t="shared" si="59"/>
        <v>80.04454645074253</v>
      </c>
      <c r="X52" s="4">
        <f t="shared" si="59"/>
        <v>79.672849439339316</v>
      </c>
      <c r="Y52" s="4">
        <f t="shared" si="59"/>
        <v>76.716075738989574</v>
      </c>
      <c r="Z52" s="4">
        <f t="shared" si="59"/>
        <v>76.752551329061546</v>
      </c>
      <c r="AA52" s="4">
        <f t="shared" si="59"/>
        <v>78.754164525620979</v>
      </c>
      <c r="AB52" s="4">
        <f t="shared" si="59"/>
        <v>81.992581221737098</v>
      </c>
      <c r="AC52" s="4">
        <f t="shared" si="59"/>
        <v>81.052646157441458</v>
      </c>
      <c r="AD52" s="4">
        <f t="shared" si="59"/>
        <v>81.194861792312963</v>
      </c>
      <c r="AE52" s="4">
        <f t="shared" si="59"/>
        <v>80.5784233184974</v>
      </c>
      <c r="AF52" s="4">
        <f t="shared" si="59"/>
        <v>81.280361697260787</v>
      </c>
      <c r="AG52" s="4">
        <f t="shared" si="59"/>
        <v>81.329530849870238</v>
      </c>
      <c r="AI52" s="4">
        <f t="shared" si="60"/>
        <v>0.79883180360920392</v>
      </c>
      <c r="AJ52" s="4">
        <f t="shared" si="60"/>
        <v>-0.78344871439119856</v>
      </c>
      <c r="AK52" s="4">
        <f t="shared" si="60"/>
        <v>0.77038869144014654</v>
      </c>
      <c r="AL52" s="4">
        <f t="shared" si="60"/>
        <v>-0.25234408509122375</v>
      </c>
      <c r="AM52" s="4">
        <f t="shared" si="60"/>
        <v>-1.1395464507425288</v>
      </c>
      <c r="AN52" s="4">
        <f t="shared" si="60"/>
        <v>-0.72084943933931811</v>
      </c>
      <c r="AO52" s="4">
        <f t="shared" si="60"/>
        <v>-0.21607573898957355</v>
      </c>
      <c r="AP52" s="4">
        <f t="shared" si="60"/>
        <v>-1.6555513290615522</v>
      </c>
      <c r="AQ52" s="4">
        <f t="shared" si="60"/>
        <v>-0.94816452562098164</v>
      </c>
      <c r="AR52" s="4">
        <f t="shared" si="60"/>
        <v>-0.1215812217371024</v>
      </c>
      <c r="AS52" s="4">
        <f t="shared" si="60"/>
        <v>-1.1656461574414578</v>
      </c>
      <c r="AT52" s="4">
        <f t="shared" si="60"/>
        <v>-0.82386179231296808</v>
      </c>
      <c r="AU52" s="4">
        <f t="shared" si="60"/>
        <v>-1.4974233184973968</v>
      </c>
      <c r="AV52" s="4">
        <f t="shared" si="60"/>
        <v>-0.9943616972607856</v>
      </c>
      <c r="AW52" s="4">
        <f t="shared" si="60"/>
        <v>0.52246915012976558</v>
      </c>
      <c r="AY52" s="2">
        <f t="shared" si="51"/>
        <v>80.30139706794958</v>
      </c>
      <c r="AZ52" s="2">
        <f t="shared" si="51"/>
        <v>79.674117169785546</v>
      </c>
      <c r="BA52" s="2">
        <f t="shared" si="51"/>
        <v>79.021598791803996</v>
      </c>
      <c r="BB52" s="2">
        <f t="shared" si="51"/>
        <v>79.156573101307899</v>
      </c>
      <c r="BC52" s="2">
        <f t="shared" si="51"/>
        <v>80.044052088611025</v>
      </c>
      <c r="BD52" s="2">
        <f t="shared" si="51"/>
        <v>79.672742183692193</v>
      </c>
      <c r="BE52" s="2">
        <f t="shared" si="51"/>
        <v>76.716038819141417</v>
      </c>
      <c r="BF52" s="2">
        <f t="shared" si="51"/>
        <v>76.752542824377301</v>
      </c>
      <c r="BG52" s="2">
        <f t="shared" si="51"/>
        <v>78.754134043572918</v>
      </c>
      <c r="BH52" s="2">
        <f t="shared" si="51"/>
        <v>81.992568164599206</v>
      </c>
      <c r="BI52" s="2">
        <f t="shared" si="51"/>
        <v>81.052589939242807</v>
      </c>
      <c r="BJ52" s="2">
        <f t="shared" si="51"/>
        <v>81.194819788766253</v>
      </c>
      <c r="BK52" s="2">
        <f t="shared" si="51"/>
        <v>80.578308330245974</v>
      </c>
      <c r="BL52" s="2">
        <f t="shared" si="51"/>
        <v>81.280355250005158</v>
      </c>
      <c r="BM52" s="2">
        <f t="shared" si="51"/>
        <v>81.329530798304077</v>
      </c>
      <c r="BO52" s="2">
        <f t="shared" si="10"/>
        <v>81.108000000000004</v>
      </c>
      <c r="BP52" s="2">
        <f t="shared" si="11"/>
        <v>78.891999999999996</v>
      </c>
      <c r="BQ52" s="2">
        <f t="shared" si="12"/>
        <v>79.793999999999997</v>
      </c>
      <c r="BR52" s="2">
        <f t="shared" si="13"/>
        <v>78.905000000000001</v>
      </c>
      <c r="BS52" s="2">
        <f t="shared" si="14"/>
        <v>78.905000000000001</v>
      </c>
      <c r="BT52" s="2">
        <f t="shared" si="15"/>
        <v>78.951999999999998</v>
      </c>
      <c r="BU52" s="2">
        <f t="shared" si="16"/>
        <v>76.5</v>
      </c>
      <c r="BV52" s="2">
        <f t="shared" si="17"/>
        <v>75.096999999999994</v>
      </c>
      <c r="BW52" s="2">
        <f t="shared" si="18"/>
        <v>77.805999999999997</v>
      </c>
      <c r="BX52" s="2">
        <f t="shared" si="19"/>
        <v>81.870999999999995</v>
      </c>
      <c r="BY52" s="2">
        <f t="shared" si="20"/>
        <v>79.887</v>
      </c>
      <c r="BZ52" s="2">
        <f t="shared" si="21"/>
        <v>80.370999999999995</v>
      </c>
      <c r="CA52" s="2">
        <f t="shared" si="22"/>
        <v>79.081000000000003</v>
      </c>
      <c r="CB52" s="2">
        <f t="shared" si="23"/>
        <v>80.286000000000001</v>
      </c>
      <c r="CC52" s="2">
        <f t="shared" si="24"/>
        <v>81.852000000000004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80.865836831159015</v>
      </c>
      <c r="DL52" s="2">
        <f t="shared" si="61"/>
        <v>80.437153276955613</v>
      </c>
      <c r="DM52" s="2">
        <f t="shared" si="61"/>
        <v>80.017176079734199</v>
      </c>
      <c r="DN52" s="2">
        <f t="shared" si="61"/>
        <v>80.142439699646133</v>
      </c>
      <c r="DO52" s="2">
        <f t="shared" si="61"/>
        <v>81.120527726008177</v>
      </c>
      <c r="DP52" s="2">
        <f t="shared" si="61"/>
        <v>80.320980863039395</v>
      </c>
      <c r="DQ52" s="2">
        <f t="shared" si="61"/>
        <v>77.39084400189661</v>
      </c>
      <c r="DR52" s="2">
        <f t="shared" si="61"/>
        <v>76.921885585585599</v>
      </c>
      <c r="DS52" s="2">
        <f t="shared" si="61"/>
        <v>79.319442863916535</v>
      </c>
      <c r="DT52" s="2">
        <f t="shared" si="61"/>
        <v>82.795310810810804</v>
      </c>
      <c r="DU52" s="2">
        <f t="shared" si="61"/>
        <v>81.354671845934988</v>
      </c>
      <c r="DV52" s="2">
        <f t="shared" si="61"/>
        <v>82.118621862348164</v>
      </c>
      <c r="DW52" s="2">
        <f t="shared" si="61"/>
        <v>81.305732833020613</v>
      </c>
      <c r="DX52" s="2">
        <f t="shared" si="61"/>
        <v>81.256440493124728</v>
      </c>
      <c r="DY52" s="2">
        <f t="shared" si="61"/>
        <v>81.417703995601187</v>
      </c>
      <c r="EA52" s="2">
        <f t="shared" si="62"/>
        <v>77.465946154448346</v>
      </c>
      <c r="EB52" s="2">
        <f t="shared" si="62"/>
        <v>75.219519503945889</v>
      </c>
      <c r="EC52" s="2">
        <f t="shared" si="62"/>
        <v>73.51925172969878</v>
      </c>
      <c r="ED52" s="2">
        <f t="shared" si="62"/>
        <v>73.208985375319756</v>
      </c>
      <c r="EE52" s="2">
        <f t="shared" si="62"/>
        <v>73.428577672452604</v>
      </c>
      <c r="EF52" s="2">
        <f t="shared" si="62"/>
        <v>75.188551830554971</v>
      </c>
      <c r="EG52" s="2">
        <f t="shared" si="62"/>
        <v>71.912392343575888</v>
      </c>
      <c r="EH52" s="2">
        <f t="shared" si="62"/>
        <v>75.455394256511596</v>
      </c>
      <c r="EI52" s="2">
        <f t="shared" si="62"/>
        <v>74.733788838602138</v>
      </c>
      <c r="EJ52" s="2">
        <f t="shared" si="62"/>
        <v>75.919475767050983</v>
      </c>
      <c r="EK52" s="2">
        <f t="shared" si="62"/>
        <v>78.962517277096438</v>
      </c>
      <c r="EL52" s="2">
        <f t="shared" si="62"/>
        <v>74.430395885599594</v>
      </c>
      <c r="EM52" s="2">
        <f t="shared" si="62"/>
        <v>75.444413237955672</v>
      </c>
      <c r="EN52" s="2">
        <f t="shared" si="62"/>
        <v>81.475048977493444</v>
      </c>
      <c r="EO52" s="2">
        <f t="shared" si="62"/>
        <v>80.529010716404059</v>
      </c>
      <c r="EQ52" s="2">
        <f t="shared" si="63"/>
        <v>76.987510333259578</v>
      </c>
      <c r="ER52" s="2">
        <f t="shared" si="63"/>
        <v>75.060255764022585</v>
      </c>
      <c r="ES52" s="2">
        <f t="shared" si="63"/>
        <v>72.439505499096001</v>
      </c>
      <c r="ET52" s="2">
        <f t="shared" si="63"/>
        <v>72.920328230199658</v>
      </c>
      <c r="EU52" s="2">
        <f t="shared" si="63"/>
        <v>72.819076421850085</v>
      </c>
      <c r="EV52" s="2">
        <f t="shared" si="63"/>
        <v>69.006068931819129</v>
      </c>
      <c r="EW52" s="2">
        <f t="shared" si="63"/>
        <v>71.054671682571467</v>
      </c>
      <c r="EX52" s="2">
        <f t="shared" si="63"/>
        <v>74.375033141393729</v>
      </c>
      <c r="EY52" s="2">
        <f t="shared" si="63"/>
        <v>75.158508925584641</v>
      </c>
      <c r="EZ52" s="2">
        <f t="shared" si="63"/>
        <v>74.628693657940005</v>
      </c>
      <c r="FA52" s="2">
        <f t="shared" si="63"/>
        <v>77.158289830645359</v>
      </c>
      <c r="FB52" s="2">
        <f t="shared" si="63"/>
        <v>72.919765259260657</v>
      </c>
      <c r="FC52" s="2">
        <f t="shared" si="63"/>
        <v>75.005210315617802</v>
      </c>
      <c r="FD52" s="2">
        <f t="shared" si="63"/>
        <v>83.142320128839074</v>
      </c>
      <c r="FE52" s="2">
        <f t="shared" si="63"/>
        <v>81.356962527091596</v>
      </c>
      <c r="FG52" s="2">
        <f t="shared" si="64"/>
        <v>0.16601627630258109</v>
      </c>
      <c r="FH52" s="2">
        <f t="shared" si="64"/>
        <v>0.14624151772537389</v>
      </c>
      <c r="FI52" s="2">
        <f t="shared" si="64"/>
        <v>0.15321309462154931</v>
      </c>
      <c r="FJ52" s="2">
        <f t="shared" si="64"/>
        <v>0.14218947183345418</v>
      </c>
      <c r="FK52" s="2">
        <f t="shared" si="64"/>
        <v>0.13994767747321793</v>
      </c>
      <c r="FL52" s="2">
        <f t="shared" si="64"/>
        <v>0.12629271333798497</v>
      </c>
      <c r="FM52" s="2">
        <f t="shared" si="64"/>
        <v>0.1231730426109834</v>
      </c>
      <c r="FN52" s="2">
        <f t="shared" si="64"/>
        <v>0.11546680944347212</v>
      </c>
      <c r="FO52" s="2">
        <f t="shared" si="64"/>
        <v>0.12327886964373344</v>
      </c>
      <c r="FP52" s="2">
        <f t="shared" si="64"/>
        <v>0.11674671976971185</v>
      </c>
      <c r="FQ52" s="2">
        <f t="shared" si="64"/>
        <v>0.12627482357491293</v>
      </c>
      <c r="FR52" s="2">
        <f t="shared" si="64"/>
        <v>0.12015690474958134</v>
      </c>
      <c r="FS52" s="2">
        <f t="shared" si="64"/>
        <v>0.12410556066828606</v>
      </c>
      <c r="FT52" s="2">
        <f t="shared" si="64"/>
        <v>0.10936264223137916</v>
      </c>
      <c r="FU52" s="2">
        <f t="shared" si="64"/>
        <v>9.9219812448670952E-2</v>
      </c>
      <c r="FW52" s="2">
        <f t="shared" si="53"/>
        <v>5.37841431445083E-6</v>
      </c>
      <c r="FX52" s="2">
        <f t="shared" si="53"/>
        <v>8.9491177468119482E-6</v>
      </c>
      <c r="FY52" s="2">
        <f t="shared" si="53"/>
        <v>9.4370735199351362E-6</v>
      </c>
      <c r="FZ52" s="2">
        <f t="shared" si="53"/>
        <v>8.279652603946521E-6</v>
      </c>
      <c r="GA52" s="2">
        <f t="shared" si="53"/>
        <v>8.3546375801231171E-6</v>
      </c>
      <c r="GB52" s="2">
        <f t="shared" si="53"/>
        <v>8.1344050468129715E-6</v>
      </c>
      <c r="GC52" s="2">
        <f t="shared" si="53"/>
        <v>8.8877451435064152E-6</v>
      </c>
      <c r="GD52" s="2">
        <f t="shared" si="53"/>
        <v>1.0817090187569538E-5</v>
      </c>
      <c r="GE52" s="2">
        <f t="shared" si="53"/>
        <v>1.2771880969839742E-5</v>
      </c>
      <c r="GF52" s="2">
        <f t="shared" si="53"/>
        <v>8.8776989789733984E-6</v>
      </c>
      <c r="GG52" s="2">
        <f t="shared" si="53"/>
        <v>7.21114635497604E-6</v>
      </c>
      <c r="GH52" s="2">
        <f t="shared" si="53"/>
        <v>5.7176124511831434E-6</v>
      </c>
      <c r="GI52" s="2">
        <f t="shared" si="53"/>
        <v>4.8910719629120328E-6</v>
      </c>
      <c r="GJ52" s="2">
        <f t="shared" si="53"/>
        <v>4.2916928413755817E-6</v>
      </c>
      <c r="GK52" s="2">
        <f t="shared" si="53"/>
        <v>3.3615352756241338E-6</v>
      </c>
      <c r="GM52" s="86">
        <f t="shared" si="54"/>
        <v>7.0074238853095653E-6</v>
      </c>
      <c r="GN52" s="86">
        <f t="shared" si="54"/>
        <v>1.0238668085122359E-6</v>
      </c>
      <c r="GO52" s="86">
        <f t="shared" si="54"/>
        <v>1.5592418461836211E-6</v>
      </c>
      <c r="GP52" s="86">
        <f t="shared" si="54"/>
        <v>5.6624182006614719E-7</v>
      </c>
      <c r="GQ52" s="86">
        <f t="shared" si="54"/>
        <v>3.5875471176227803E-7</v>
      </c>
      <c r="GR52" s="86">
        <f t="shared" si="54"/>
        <v>7.1452606511006783E-8</v>
      </c>
      <c r="GS52" s="86">
        <f t="shared" si="54"/>
        <v>2.3349510492746286E-8</v>
      </c>
      <c r="GT52" s="86">
        <f t="shared" si="54"/>
        <v>5.171323564738165E-9</v>
      </c>
      <c r="GU52" s="86">
        <f t="shared" si="54"/>
        <v>1.9771156102161149E-8</v>
      </c>
      <c r="GV52" s="86">
        <f t="shared" si="54"/>
        <v>8.4434217432234084E-9</v>
      </c>
      <c r="GW52" s="86">
        <f t="shared" si="54"/>
        <v>3.711167461160545E-8</v>
      </c>
      <c r="GX52" s="86">
        <f t="shared" si="54"/>
        <v>2.7969468565580314E-8</v>
      </c>
      <c r="GY52" s="86">
        <f t="shared" si="54"/>
        <v>7.8143665867452586E-8</v>
      </c>
      <c r="GZ52" s="86">
        <f t="shared" si="54"/>
        <v>4.2348636671395569E-9</v>
      </c>
      <c r="HA52" s="86">
        <f t="shared" si="54"/>
        <v>3.5232024790124029E-11</v>
      </c>
      <c r="HC52" s="86">
        <f t="shared" si="58"/>
        <v>1.8325113401244133E-18</v>
      </c>
      <c r="HD52" s="86">
        <f t="shared" si="58"/>
        <v>9.7312075561916921E-20</v>
      </c>
      <c r="HE52" s="86">
        <f t="shared" si="58"/>
        <v>3.1213709355232459E-20</v>
      </c>
      <c r="HF52" s="86">
        <f t="shared" si="58"/>
        <v>8.4632601731247398E-21</v>
      </c>
      <c r="HG52" s="86">
        <f t="shared" si="58"/>
        <v>5.6999919075264593E-22</v>
      </c>
      <c r="HH52" s="86">
        <f t="shared" si="58"/>
        <v>4.900679685898581E-23</v>
      </c>
      <c r="HI52" s="86">
        <f t="shared" si="58"/>
        <v>1.1766730911407841E-23</v>
      </c>
      <c r="HJ52" s="86">
        <f t="shared" si="58"/>
        <v>9.5891108029514918E-25</v>
      </c>
      <c r="HK52" s="86">
        <f t="shared" si="58"/>
        <v>1.1515123823774477E-23</v>
      </c>
      <c r="HL52" s="86">
        <f t="shared" si="58"/>
        <v>9.4754003842355255E-27</v>
      </c>
      <c r="HM52" s="86">
        <f t="shared" si="58"/>
        <v>7.5052411549576811E-23</v>
      </c>
      <c r="HN52" s="86">
        <f t="shared" si="58"/>
        <v>4.0962832420122821E-24</v>
      </c>
      <c r="HO52" s="86">
        <f t="shared" si="58"/>
        <v>1.0977268642971267E-22</v>
      </c>
      <c r="HP52" s="86">
        <f t="shared" si="58"/>
        <v>3.9446406372422405E-26</v>
      </c>
      <c r="HQ52" s="86">
        <f t="shared" si="58"/>
        <v>1.0028355068630321E-31</v>
      </c>
      <c r="HS52" s="86">
        <f t="shared" si="55"/>
        <v>1.9193137375418822E-86</v>
      </c>
      <c r="HT52" s="86">
        <f t="shared" si="55"/>
        <v>1.0469510693188399E-86</v>
      </c>
      <c r="HU52" s="86">
        <f t="shared" si="55"/>
        <v>1.3487774402432364E-90</v>
      </c>
      <c r="HV52" s="86">
        <f t="shared" si="55"/>
        <v>1.3953297871079354E-93</v>
      </c>
      <c r="HW52" s="86">
        <f t="shared" si="55"/>
        <v>1.0343605322278657E-100</v>
      </c>
      <c r="HX52" s="86">
        <f t="shared" si="55"/>
        <v>4.0837289957977254E-105</v>
      </c>
      <c r="HY52" s="86">
        <f t="shared" si="55"/>
        <v>6.3735149489730587E-110</v>
      </c>
      <c r="HZ52" s="86">
        <f t="shared" si="55"/>
        <v>1.7540826606895048E-113</v>
      </c>
      <c r="IA52" s="86">
        <f t="shared" si="55"/>
        <v>2.0216417070808502E-109</v>
      </c>
      <c r="IB52" s="86">
        <f t="shared" si="55"/>
        <v>1.6241394550045177E-127</v>
      </c>
      <c r="IC52" s="86">
        <f t="shared" si="55"/>
        <v>7.662941454753954E-108</v>
      </c>
      <c r="ID52" s="86">
        <f t="shared" si="55"/>
        <v>4.990419099412517E-114</v>
      </c>
      <c r="IE52" s="86">
        <f t="shared" si="55"/>
        <v>2.8650390249151271E-106</v>
      </c>
      <c r="IF52" s="86">
        <f t="shared" si="55"/>
        <v>7.6587182895797808E-85</v>
      </c>
      <c r="IG52" s="86">
        <f t="shared" si="55"/>
        <v>7.1463945588019584E-60</v>
      </c>
      <c r="II52" s="86">
        <f t="shared" si="56"/>
        <v>2.3491951731706798E-220</v>
      </c>
      <c r="IJ52" s="86">
        <f t="shared" si="56"/>
        <v>2.6925506159141622E-221</v>
      </c>
      <c r="IK52" s="86">
        <f t="shared" si="56"/>
        <v>4.046291571624971E-232</v>
      </c>
      <c r="IL52" s="86">
        <f t="shared" si="56"/>
        <v>1.3717187458564945E-240</v>
      </c>
      <c r="IM52" s="86">
        <f t="shared" si="56"/>
        <v>9.5625119664200994E-258</v>
      </c>
      <c r="IN52" s="86">
        <f t="shared" si="56"/>
        <v>8.3726923711247909E-268</v>
      </c>
      <c r="IO52" s="86">
        <f t="shared" si="56"/>
        <v>3.586120240001705E-280</v>
      </c>
      <c r="IP52" s="86">
        <f t="shared" si="56"/>
        <v>5.3566191805611333E-291</v>
      </c>
      <c r="IQ52" s="86">
        <f t="shared" si="56"/>
        <v>2.1308682057346961E-274</v>
      </c>
      <c r="IR52" s="86">
        <f t="shared" si="56"/>
        <v>0</v>
      </c>
      <c r="IS52" s="86">
        <f t="shared" si="56"/>
        <v>7.6532585770473879E-277</v>
      </c>
      <c r="IT52" s="86">
        <f t="shared" si="56"/>
        <v>3.0246665853628477E-291</v>
      </c>
      <c r="IU52" s="86">
        <f t="shared" si="56"/>
        <v>2.4572323099916102E-270</v>
      </c>
      <c r="IV52" s="86">
        <f t="shared" si="56"/>
        <v>3.9476803642584609E-275</v>
      </c>
      <c r="IW52" s="86">
        <f t="shared" si="56"/>
        <v>2.7256135640488354E-118</v>
      </c>
      <c r="IY52" s="86">
        <f t="shared" si="57"/>
        <v>7.0074238853113974E-6</v>
      </c>
      <c r="IZ52" s="86">
        <f t="shared" si="57"/>
        <v>1.0238668085123333E-6</v>
      </c>
      <c r="JA52" s="86">
        <f t="shared" si="57"/>
        <v>1.5592418461836522E-6</v>
      </c>
      <c r="JB52" s="86">
        <f t="shared" si="57"/>
        <v>5.6624182006615566E-7</v>
      </c>
      <c r="JC52" s="86">
        <f t="shared" si="57"/>
        <v>3.5875471176227861E-7</v>
      </c>
      <c r="JD52" s="86">
        <f t="shared" si="57"/>
        <v>7.1452606511006836E-8</v>
      </c>
      <c r="JE52" s="86">
        <f t="shared" si="57"/>
        <v>2.3349510492746299E-8</v>
      </c>
      <c r="JF52" s="86">
        <f t="shared" si="57"/>
        <v>5.1713235647381658E-9</v>
      </c>
      <c r="JG52" s="86">
        <f t="shared" si="57"/>
        <v>1.9771156102161159E-8</v>
      </c>
      <c r="JH52" s="86">
        <f t="shared" si="57"/>
        <v>8.4434217432234084E-9</v>
      </c>
      <c r="JI52" s="86">
        <f t="shared" si="57"/>
        <v>3.7111674611605523E-8</v>
      </c>
      <c r="JJ52" s="86">
        <f t="shared" si="57"/>
        <v>2.7969468565580318E-8</v>
      </c>
      <c r="JK52" s="86">
        <f t="shared" si="57"/>
        <v>7.8143665867452692E-8</v>
      </c>
      <c r="JL52" s="86">
        <f t="shared" si="57"/>
        <v>4.2348636671395569E-9</v>
      </c>
      <c r="JM52" s="86">
        <f t="shared" si="57"/>
        <v>3.5232024790124029E-11</v>
      </c>
    </row>
    <row r="53" spans="2:273" x14ac:dyDescent="0.25">
      <c r="B53" s="2">
        <v>26</v>
      </c>
      <c r="C53" s="37">
        <v>82.814999999999998</v>
      </c>
      <c r="D53" s="37">
        <v>78.569000000000003</v>
      </c>
      <c r="E53" s="37">
        <v>79.19</v>
      </c>
      <c r="F53" s="37">
        <v>78.364999999999995</v>
      </c>
      <c r="G53" s="37">
        <v>79.031999999999996</v>
      </c>
      <c r="H53" s="37">
        <v>78.531999999999996</v>
      </c>
      <c r="I53" s="37">
        <v>76.451999999999998</v>
      </c>
      <c r="J53" s="37">
        <v>75.5</v>
      </c>
      <c r="K53" s="37">
        <v>79.418999999999997</v>
      </c>
      <c r="L53" s="37">
        <v>82.418999999999997</v>
      </c>
      <c r="M53" s="37">
        <v>79.644999999999996</v>
      </c>
      <c r="N53" s="37">
        <v>81.644999999999996</v>
      </c>
      <c r="O53" s="37">
        <v>79.355000000000004</v>
      </c>
      <c r="P53" s="37">
        <v>80.126999999999995</v>
      </c>
      <c r="Q53" s="37">
        <v>80.623000000000005</v>
      </c>
      <c r="S53" s="4">
        <f t="shared" si="59"/>
        <v>80.403514240228304</v>
      </c>
      <c r="T53" s="4">
        <f t="shared" si="59"/>
        <v>79.7041584239375</v>
      </c>
      <c r="U53" s="4">
        <f t="shared" si="59"/>
        <v>79.059472328154371</v>
      </c>
      <c r="V53" s="4">
        <f t="shared" si="59"/>
        <v>79.144947797383224</v>
      </c>
      <c r="W53" s="4">
        <f t="shared" si="59"/>
        <v>79.967413556470788</v>
      </c>
      <c r="X53" s="4">
        <f t="shared" si="59"/>
        <v>79.65874857985628</v>
      </c>
      <c r="Y53" s="4">
        <f t="shared" si="59"/>
        <v>76.790366787179437</v>
      </c>
      <c r="Z53" s="4">
        <f t="shared" si="59"/>
        <v>76.913279875246246</v>
      </c>
      <c r="AA53" s="4">
        <f t="shared" si="59"/>
        <v>78.849340395280592</v>
      </c>
      <c r="AB53" s="4">
        <f t="shared" si="59"/>
        <v>81.991568436617385</v>
      </c>
      <c r="AC53" s="4">
        <f t="shared" si="59"/>
        <v>81.102570562521308</v>
      </c>
      <c r="AD53" s="4">
        <f t="shared" si="59"/>
        <v>81.225160114292109</v>
      </c>
      <c r="AE53" s="4">
        <f t="shared" si="59"/>
        <v>80.647319270998935</v>
      </c>
      <c r="AF53" s="4">
        <f t="shared" si="59"/>
        <v>81.440472721164952</v>
      </c>
      <c r="AG53" s="4">
        <f t="shared" si="59"/>
        <v>81.354759444368355</v>
      </c>
      <c r="AI53" s="4">
        <f t="shared" si="60"/>
        <v>2.4114857597716934</v>
      </c>
      <c r="AJ53" s="4">
        <f t="shared" si="60"/>
        <v>-1.1351584239374972</v>
      </c>
      <c r="AK53" s="4">
        <f t="shared" si="60"/>
        <v>0.13052767184562697</v>
      </c>
      <c r="AL53" s="4">
        <f t="shared" si="60"/>
        <v>-0.77994779738322961</v>
      </c>
      <c r="AM53" s="4">
        <f t="shared" si="60"/>
        <v>-0.93541355647079172</v>
      </c>
      <c r="AN53" s="4">
        <f t="shared" si="60"/>
        <v>-1.1267485798562831</v>
      </c>
      <c r="AO53" s="4">
        <f t="shared" si="60"/>
        <v>-0.33836678717943869</v>
      </c>
      <c r="AP53" s="4">
        <f t="shared" si="60"/>
        <v>-1.4132798752462463</v>
      </c>
      <c r="AQ53" s="4">
        <f t="shared" si="60"/>
        <v>0.56965960471940491</v>
      </c>
      <c r="AR53" s="4">
        <f t="shared" si="60"/>
        <v>0.42743156338261201</v>
      </c>
      <c r="AS53" s="4">
        <f t="shared" si="60"/>
        <v>-1.4575705625213118</v>
      </c>
      <c r="AT53" s="4">
        <f t="shared" si="60"/>
        <v>0.41983988570788711</v>
      </c>
      <c r="AU53" s="4">
        <f t="shared" si="60"/>
        <v>-1.2923192709989308</v>
      </c>
      <c r="AV53" s="4">
        <f t="shared" si="60"/>
        <v>-1.3134727211649562</v>
      </c>
      <c r="AW53" s="4">
        <f t="shared" si="60"/>
        <v>-0.73175944436835039</v>
      </c>
      <c r="AY53" s="2">
        <f t="shared" si="51"/>
        <v>80.390642028186946</v>
      </c>
      <c r="AZ53" s="2">
        <f t="shared" si="51"/>
        <v>79.701729333434969</v>
      </c>
      <c r="BA53" s="2">
        <f t="shared" si="51"/>
        <v>79.05584757488468</v>
      </c>
      <c r="BB53" s="2">
        <f t="shared" si="51"/>
        <v>79.143495418246104</v>
      </c>
      <c r="BC53" s="2">
        <f t="shared" si="51"/>
        <v>79.966457118015839</v>
      </c>
      <c r="BD53" s="2">
        <f t="shared" si="51"/>
        <v>79.658525719357741</v>
      </c>
      <c r="BE53" s="2">
        <f t="shared" si="51"/>
        <v>76.790284775569148</v>
      </c>
      <c r="BF53" s="2">
        <f t="shared" si="51"/>
        <v>76.913259543330696</v>
      </c>
      <c r="BG53" s="2">
        <f t="shared" si="51"/>
        <v>78.849271868522521</v>
      </c>
      <c r="BH53" s="2">
        <f t="shared" si="51"/>
        <v>81.991538088899517</v>
      </c>
      <c r="BI53" s="2">
        <f t="shared" si="51"/>
        <v>81.10244828182654</v>
      </c>
      <c r="BJ53" s="2">
        <f t="shared" si="51"/>
        <v>81.225068980224151</v>
      </c>
      <c r="BK53" s="2">
        <f t="shared" si="51"/>
        <v>80.647083558672335</v>
      </c>
      <c r="BL53" s="2">
        <f t="shared" si="51"/>
        <v>81.440457490058563</v>
      </c>
      <c r="BM53" s="2">
        <f t="shared" si="51"/>
        <v>81.354759285494126</v>
      </c>
      <c r="BO53" s="2">
        <f t="shared" si="10"/>
        <v>82.814999999999998</v>
      </c>
      <c r="BP53" s="2">
        <f t="shared" si="11"/>
        <v>78.569000000000003</v>
      </c>
      <c r="BQ53" s="2">
        <f t="shared" si="12"/>
        <v>79.19</v>
      </c>
      <c r="BR53" s="2">
        <f t="shared" si="13"/>
        <v>78.364999999999995</v>
      </c>
      <c r="BS53" s="2">
        <f t="shared" si="14"/>
        <v>79.031999999999996</v>
      </c>
      <c r="BT53" s="2">
        <f t="shared" si="15"/>
        <v>78.531999999999996</v>
      </c>
      <c r="BU53" s="2">
        <f t="shared" si="16"/>
        <v>76.451999999999998</v>
      </c>
      <c r="BV53" s="2">
        <f t="shared" si="17"/>
        <v>75.5</v>
      </c>
      <c r="BW53" s="2">
        <f t="shared" si="18"/>
        <v>79.418999999999997</v>
      </c>
      <c r="BX53" s="2">
        <f t="shared" si="19"/>
        <v>82.418999999999997</v>
      </c>
      <c r="BY53" s="2">
        <f t="shared" si="20"/>
        <v>79.644999999999996</v>
      </c>
      <c r="BZ53" s="2">
        <f t="shared" si="21"/>
        <v>81.644999999999996</v>
      </c>
      <c r="CA53" s="2">
        <f t="shared" si="22"/>
        <v>79.355000000000004</v>
      </c>
      <c r="CB53" s="2">
        <f t="shared" si="23"/>
        <v>80.126999999999995</v>
      </c>
      <c r="CC53" s="2">
        <f t="shared" si="24"/>
        <v>80.623000000000005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81.050684169300169</v>
      </c>
      <c r="DL53" s="2">
        <f t="shared" si="61"/>
        <v>80.562847780126859</v>
      </c>
      <c r="DM53" s="2">
        <f t="shared" si="61"/>
        <v>80.171702657807288</v>
      </c>
      <c r="DN53" s="2">
        <f t="shared" si="61"/>
        <v>80.238891769980782</v>
      </c>
      <c r="DO53" s="2">
        <f t="shared" si="61"/>
        <v>81.15399065445807</v>
      </c>
      <c r="DP53" s="2">
        <f t="shared" si="61"/>
        <v>80.390169136960594</v>
      </c>
      <c r="DQ53" s="2">
        <f t="shared" si="61"/>
        <v>77.55698956851586</v>
      </c>
      <c r="DR53" s="2">
        <f t="shared" si="61"/>
        <v>77.14184684684686</v>
      </c>
      <c r="DS53" s="2">
        <f t="shared" si="61"/>
        <v>79.499707918444741</v>
      </c>
      <c r="DT53" s="2">
        <f t="shared" si="61"/>
        <v>82.888531531531527</v>
      </c>
      <c r="DU53" s="2">
        <f t="shared" si="61"/>
        <v>81.464557281978315</v>
      </c>
      <c r="DV53" s="2">
        <f t="shared" si="61"/>
        <v>82.257810931174077</v>
      </c>
      <c r="DW53" s="2">
        <f t="shared" si="61"/>
        <v>81.470967166979335</v>
      </c>
      <c r="DX53" s="2">
        <f t="shared" si="61"/>
        <v>81.451350640113816</v>
      </c>
      <c r="DY53" s="2">
        <f t="shared" si="61"/>
        <v>81.467139296187696</v>
      </c>
      <c r="EA53" s="2">
        <f t="shared" si="62"/>
        <v>77.366680015372253</v>
      </c>
      <c r="EB53" s="2">
        <f t="shared" si="62"/>
        <v>75.116866854565956</v>
      </c>
      <c r="EC53" s="2">
        <f t="shared" si="62"/>
        <v>73.431386802268108</v>
      </c>
      <c r="ED53" s="2">
        <f t="shared" si="62"/>
        <v>73.116595113345682</v>
      </c>
      <c r="EE53" s="2">
        <f t="shared" si="62"/>
        <v>73.310620041518675</v>
      </c>
      <c r="EF53" s="2">
        <f t="shared" si="62"/>
        <v>75.042697378138854</v>
      </c>
      <c r="EG53" s="2">
        <f t="shared" si="62"/>
        <v>71.812673222372382</v>
      </c>
      <c r="EH53" s="2">
        <f t="shared" si="62"/>
        <v>75.316345397452864</v>
      </c>
      <c r="EI53" s="2">
        <f t="shared" si="62"/>
        <v>74.630539661784027</v>
      </c>
      <c r="EJ53" s="2">
        <f t="shared" si="62"/>
        <v>75.802502833691591</v>
      </c>
      <c r="EK53" s="2">
        <f t="shared" si="62"/>
        <v>78.817492459396746</v>
      </c>
      <c r="EL53" s="2">
        <f t="shared" si="62"/>
        <v>74.328329988292353</v>
      </c>
      <c r="EM53" s="2">
        <f t="shared" si="62"/>
        <v>75.344042713091412</v>
      </c>
      <c r="EN53" s="2">
        <f t="shared" si="62"/>
        <v>81.359485250771172</v>
      </c>
      <c r="EO53" s="2">
        <f t="shared" si="62"/>
        <v>80.424246136999628</v>
      </c>
      <c r="EQ53" s="2">
        <f t="shared" si="63"/>
        <v>76.892928576127062</v>
      </c>
      <c r="ER53" s="2">
        <f t="shared" si="63"/>
        <v>74.959527163689174</v>
      </c>
      <c r="ES53" s="2">
        <f t="shared" si="63"/>
        <v>72.36373819046932</v>
      </c>
      <c r="ET53" s="2">
        <f t="shared" si="63"/>
        <v>72.831248467940384</v>
      </c>
      <c r="EU53" s="2">
        <f t="shared" si="63"/>
        <v>72.708267371466178</v>
      </c>
      <c r="EV53" s="2">
        <f t="shared" si="63"/>
        <v>68.931531450735491</v>
      </c>
      <c r="EW53" s="2">
        <f t="shared" si="63"/>
        <v>70.964946608224494</v>
      </c>
      <c r="EX53" s="2">
        <f t="shared" si="63"/>
        <v>74.248636275579258</v>
      </c>
      <c r="EY53" s="2">
        <f t="shared" si="63"/>
        <v>75.049786860485142</v>
      </c>
      <c r="EZ53" s="2">
        <f t="shared" si="63"/>
        <v>74.526846710811611</v>
      </c>
      <c r="FA53" s="2">
        <f t="shared" si="63"/>
        <v>77.034221637506022</v>
      </c>
      <c r="FB53" s="2">
        <f t="shared" si="63"/>
        <v>72.835079555211934</v>
      </c>
      <c r="FC53" s="2">
        <f t="shared" si="63"/>
        <v>74.909751671957778</v>
      </c>
      <c r="FD53" s="2">
        <f t="shared" si="63"/>
        <v>83.007863633186702</v>
      </c>
      <c r="FE53" s="2">
        <f t="shared" si="63"/>
        <v>81.239921003304133</v>
      </c>
      <c r="FG53" s="2">
        <f t="shared" si="64"/>
        <v>0.17916357302418437</v>
      </c>
      <c r="FH53" s="2">
        <f t="shared" si="64"/>
        <v>0.15811970599343417</v>
      </c>
      <c r="FI53" s="2">
        <f t="shared" si="64"/>
        <v>0.16554773682797708</v>
      </c>
      <c r="FJ53" s="2">
        <f t="shared" si="64"/>
        <v>0.15379782871141567</v>
      </c>
      <c r="FK53" s="2">
        <f t="shared" si="64"/>
        <v>0.15140531757211356</v>
      </c>
      <c r="FL53" s="2">
        <f t="shared" si="64"/>
        <v>0.1368102430351677</v>
      </c>
      <c r="FM53" s="2">
        <f t="shared" si="64"/>
        <v>0.13347045766154991</v>
      </c>
      <c r="FN53" s="2">
        <f t="shared" si="64"/>
        <v>0.12521197385183733</v>
      </c>
      <c r="FO53" s="2">
        <f t="shared" si="64"/>
        <v>0.13358378408885579</v>
      </c>
      <c r="FP53" s="2">
        <f t="shared" si="64"/>
        <v>0.12658444714173425</v>
      </c>
      <c r="FQ53" s="2">
        <f t="shared" si="64"/>
        <v>0.13679109668619568</v>
      </c>
      <c r="FR53" s="2">
        <f t="shared" si="64"/>
        <v>0.13023962058206764</v>
      </c>
      <c r="FS53" s="2">
        <f t="shared" si="64"/>
        <v>0.13446897957139112</v>
      </c>
      <c r="FT53" s="2">
        <f t="shared" si="64"/>
        <v>0.11866173955928096</v>
      </c>
      <c r="FU53" s="2">
        <f t="shared" si="64"/>
        <v>0.10776081534125161</v>
      </c>
      <c r="FW53" s="2">
        <f t="shared" si="53"/>
        <v>5.8973109655067825E-6</v>
      </c>
      <c r="FX53" s="2">
        <f t="shared" si="53"/>
        <v>9.8125040120330032E-6</v>
      </c>
      <c r="FY53" s="2">
        <f t="shared" si="53"/>
        <v>1.0347535928869116E-5</v>
      </c>
      <c r="FZ53" s="2">
        <f t="shared" si="53"/>
        <v>9.0784512999465898E-6</v>
      </c>
      <c r="GA53" s="2">
        <f t="shared" si="53"/>
        <v>9.1606705594132333E-6</v>
      </c>
      <c r="GB53" s="2">
        <f t="shared" si="53"/>
        <v>8.9191907727114832E-6</v>
      </c>
      <c r="GC53" s="2">
        <f t="shared" si="53"/>
        <v>9.7452104064714248E-6</v>
      </c>
      <c r="GD53" s="2">
        <f t="shared" si="53"/>
        <v>1.1860691158408771E-5</v>
      </c>
      <c r="GE53" s="2">
        <f t="shared" si="53"/>
        <v>1.4004071751235577E-5</v>
      </c>
      <c r="GF53" s="2">
        <f t="shared" si="53"/>
        <v>9.7341950249862357E-6</v>
      </c>
      <c r="GG53" s="2">
        <f t="shared" si="53"/>
        <v>7.9068592464812259E-6</v>
      </c>
      <c r="GH53" s="2">
        <f t="shared" si="53"/>
        <v>6.2692339284533561E-6</v>
      </c>
      <c r="GI53" s="2">
        <f t="shared" si="53"/>
        <v>5.3629512324212086E-6</v>
      </c>
      <c r="GJ53" s="2">
        <f t="shared" si="53"/>
        <v>4.7057456766756077E-6</v>
      </c>
      <c r="GK53" s="2">
        <f t="shared" si="53"/>
        <v>3.6858489399124511E-6</v>
      </c>
      <c r="GM53" s="86">
        <f t="shared" si="54"/>
        <v>1.1883498434622711E-5</v>
      </c>
      <c r="GN53" s="86">
        <f t="shared" si="54"/>
        <v>1.9131276231136869E-6</v>
      </c>
      <c r="GO53" s="86">
        <f t="shared" si="54"/>
        <v>2.8772685026292411E-6</v>
      </c>
      <c r="GP53" s="86">
        <f t="shared" si="54"/>
        <v>1.0927931372378004E-6</v>
      </c>
      <c r="GQ53" s="86">
        <f t="shared" si="54"/>
        <v>7.112221205839631E-7</v>
      </c>
      <c r="GR53" s="86">
        <f t="shared" si="54"/>
        <v>1.5211696785519183E-7</v>
      </c>
      <c r="GS53" s="86">
        <f t="shared" si="54"/>
        <v>5.3167813446078639E-8</v>
      </c>
      <c r="GT53" s="86">
        <f t="shared" si="54"/>
        <v>1.2673823218194686E-8</v>
      </c>
      <c r="GU53" s="86">
        <f t="shared" si="54"/>
        <v>4.5568036170208398E-8</v>
      </c>
      <c r="GV53" s="86">
        <f t="shared" si="54"/>
        <v>2.0114871629104149E-8</v>
      </c>
      <c r="GW53" s="86">
        <f t="shared" si="54"/>
        <v>8.2748154389487478E-8</v>
      </c>
      <c r="GX53" s="86">
        <f t="shared" si="54"/>
        <v>6.2176287634486476E-8</v>
      </c>
      <c r="GY53" s="86">
        <f t="shared" si="54"/>
        <v>1.6407005472828623E-7</v>
      </c>
      <c r="GZ53" s="86">
        <f t="shared" si="54"/>
        <v>1.0249768587212315E-8</v>
      </c>
      <c r="HA53" s="86">
        <f t="shared" si="54"/>
        <v>1.11322236039654E-10</v>
      </c>
      <c r="HC53" s="86">
        <f t="shared" si="58"/>
        <v>6.2818118470788338E-18</v>
      </c>
      <c r="HD53" s="86">
        <f t="shared" si="58"/>
        <v>3.6985356151367956E-19</v>
      </c>
      <c r="HE53" s="86">
        <f t="shared" si="58"/>
        <v>1.2556769721785051E-19</v>
      </c>
      <c r="HF53" s="86">
        <f t="shared" si="58"/>
        <v>3.5094030689546886E-20</v>
      </c>
      <c r="HG53" s="86">
        <f t="shared" si="58"/>
        <v>2.5982712196422121E-21</v>
      </c>
      <c r="HH53" s="86">
        <f t="shared" si="58"/>
        <v>2.3843618706885747E-22</v>
      </c>
      <c r="HI53" s="86">
        <f t="shared" si="58"/>
        <v>6.1491499306928203E-23</v>
      </c>
      <c r="HJ53" s="86">
        <f t="shared" si="58"/>
        <v>5.5477685981979875E-24</v>
      </c>
      <c r="HK53" s="86">
        <f t="shared" si="58"/>
        <v>6.2348354384810074E-23</v>
      </c>
      <c r="HL53" s="86">
        <f t="shared" si="58"/>
        <v>6.345998760662148E-26</v>
      </c>
      <c r="HM53" s="86">
        <f t="shared" si="58"/>
        <v>3.6641107163952252E-22</v>
      </c>
      <c r="HN53" s="86">
        <f t="shared" si="58"/>
        <v>2.114809117282094E-23</v>
      </c>
      <c r="HO53" s="86">
        <f t="shared" si="58"/>
        <v>4.9772285247252442E-22</v>
      </c>
      <c r="HP53" s="86">
        <f t="shared" si="58"/>
        <v>2.2679690396643257E-25</v>
      </c>
      <c r="HQ53" s="86">
        <f t="shared" si="58"/>
        <v>8.9204157081273664E-31</v>
      </c>
      <c r="HS53" s="86">
        <f t="shared" si="55"/>
        <v>8.5322008831086801E-85</v>
      </c>
      <c r="HT53" s="86">
        <f t="shared" si="55"/>
        <v>5.5721244650058464E-85</v>
      </c>
      <c r="HU53" s="86">
        <f t="shared" si="55"/>
        <v>8.8364052590847649E-89</v>
      </c>
      <c r="HV53" s="86">
        <f t="shared" si="55"/>
        <v>1.0091253971419119E-91</v>
      </c>
      <c r="HW53" s="86">
        <f t="shared" si="55"/>
        <v>1.0336140486735416E-98</v>
      </c>
      <c r="HX53" s="86">
        <f t="shared" si="55"/>
        <v>4.8951249039870714E-103</v>
      </c>
      <c r="HY53" s="86">
        <f t="shared" si="55"/>
        <v>9.9124368085166273E-108</v>
      </c>
      <c r="HZ53" s="86">
        <f t="shared" si="55"/>
        <v>3.5750592408690214E-111</v>
      </c>
      <c r="IA53" s="86">
        <f t="shared" si="55"/>
        <v>3.4590830082998118E-107</v>
      </c>
      <c r="IB53" s="86">
        <f t="shared" si="55"/>
        <v>5.7347833755646505E-125</v>
      </c>
      <c r="IC53" s="86">
        <f t="shared" si="55"/>
        <v>1.0094556185073572E-105</v>
      </c>
      <c r="ID53" s="86">
        <f t="shared" si="55"/>
        <v>7.8037172781517127E-112</v>
      </c>
      <c r="IE53" s="86">
        <f t="shared" si="55"/>
        <v>2.953822194759599E-104</v>
      </c>
      <c r="IF53" s="86">
        <f t="shared" si="55"/>
        <v>2.8773153917485636E-83</v>
      </c>
      <c r="IG53" s="86">
        <f t="shared" si="55"/>
        <v>8.8433066613003583E-59</v>
      </c>
      <c r="II53" s="86">
        <f t="shared" si="56"/>
        <v>4.6969863412285934E-217</v>
      </c>
      <c r="IJ53" s="86">
        <f t="shared" si="56"/>
        <v>7.7609421936818984E-218</v>
      </c>
      <c r="IK53" s="86">
        <f t="shared" si="56"/>
        <v>1.7950259764712026E-228</v>
      </c>
      <c r="IL53" s="86">
        <f t="shared" si="56"/>
        <v>7.5221565632455062E-237</v>
      </c>
      <c r="IM53" s="86">
        <f t="shared" si="56"/>
        <v>9.8063512372369082E-254</v>
      </c>
      <c r="IN53" s="86">
        <f t="shared" si="56"/>
        <v>1.2078967353656243E-263</v>
      </c>
      <c r="IO53" s="86">
        <f t="shared" si="56"/>
        <v>8.7154870568536118E-276</v>
      </c>
      <c r="IP53" s="86">
        <f t="shared" si="56"/>
        <v>2.3076549001221017E-286</v>
      </c>
      <c r="IQ53" s="86">
        <f t="shared" si="56"/>
        <v>5.7654463856283485E-270</v>
      </c>
      <c r="IR53" s="86">
        <f t="shared" si="56"/>
        <v>0</v>
      </c>
      <c r="IS53" s="86">
        <f t="shared" si="56"/>
        <v>1.3830128379274589E-272</v>
      </c>
      <c r="IT53" s="86">
        <f t="shared" si="56"/>
        <v>7.4972855254889795E-287</v>
      </c>
      <c r="IU53" s="86">
        <f t="shared" si="56"/>
        <v>2.6014487949626362E-266</v>
      </c>
      <c r="IV53" s="86">
        <f t="shared" si="56"/>
        <v>4.4650736297332721E-271</v>
      </c>
      <c r="IW53" s="86">
        <f t="shared" si="56"/>
        <v>1.3470273214927412E-116</v>
      </c>
      <c r="IY53" s="86">
        <f t="shared" si="57"/>
        <v>1.1883498434628992E-5</v>
      </c>
      <c r="IZ53" s="86">
        <f t="shared" si="57"/>
        <v>1.9131276231140567E-6</v>
      </c>
      <c r="JA53" s="86">
        <f t="shared" si="57"/>
        <v>2.8772685026293665E-6</v>
      </c>
      <c r="JB53" s="86">
        <f t="shared" si="57"/>
        <v>1.0927931372378356E-6</v>
      </c>
      <c r="JC53" s="86">
        <f t="shared" si="57"/>
        <v>7.1122212058396574E-7</v>
      </c>
      <c r="JD53" s="86">
        <f t="shared" si="57"/>
        <v>1.5211696785519207E-7</v>
      </c>
      <c r="JE53" s="86">
        <f t="shared" si="57"/>
        <v>5.3167813446078698E-8</v>
      </c>
      <c r="JF53" s="86">
        <f t="shared" si="57"/>
        <v>1.2673823218194691E-8</v>
      </c>
      <c r="JG53" s="86">
        <f t="shared" si="57"/>
        <v>4.5568036170208458E-8</v>
      </c>
      <c r="JH53" s="86">
        <f t="shared" si="57"/>
        <v>2.0114871629104149E-8</v>
      </c>
      <c r="JI53" s="86">
        <f t="shared" si="57"/>
        <v>8.2748154389487848E-8</v>
      </c>
      <c r="JJ53" s="86">
        <f t="shared" si="57"/>
        <v>6.2176287634486502E-8</v>
      </c>
      <c r="JK53" s="86">
        <f t="shared" si="57"/>
        <v>1.6407005472828673E-7</v>
      </c>
      <c r="JL53" s="86">
        <f t="shared" si="57"/>
        <v>1.0249768587212315E-8</v>
      </c>
      <c r="JM53" s="86">
        <f t="shared" si="57"/>
        <v>1.11322236039654E-10</v>
      </c>
    </row>
    <row r="54" spans="2:273" x14ac:dyDescent="0.25">
      <c r="B54" s="2">
        <v>27</v>
      </c>
      <c r="C54" s="37">
        <v>81.554000000000002</v>
      </c>
      <c r="D54" s="37">
        <v>79.123000000000005</v>
      </c>
      <c r="E54" s="37">
        <v>78.762</v>
      </c>
      <c r="F54" s="37">
        <v>79.316999999999993</v>
      </c>
      <c r="G54" s="37">
        <v>79.221999999999994</v>
      </c>
      <c r="H54" s="37">
        <v>78.661000000000001</v>
      </c>
      <c r="I54" s="37">
        <v>76.581000000000003</v>
      </c>
      <c r="J54" s="37">
        <v>76.581000000000003</v>
      </c>
      <c r="K54" s="37">
        <v>78.661000000000001</v>
      </c>
      <c r="L54" s="37">
        <v>81.790000000000006</v>
      </c>
      <c r="M54" s="37">
        <v>80.451999999999998</v>
      </c>
      <c r="N54" s="37">
        <v>81.5</v>
      </c>
      <c r="O54" s="37">
        <v>79.774000000000001</v>
      </c>
      <c r="P54" s="37">
        <v>79.159000000000006</v>
      </c>
      <c r="Q54" s="37">
        <v>81.131</v>
      </c>
      <c r="S54" s="4">
        <f t="shared" si="59"/>
        <v>80.490289110652057</v>
      </c>
      <c r="T54" s="4">
        <f t="shared" si="59"/>
        <v>79.723900340173287</v>
      </c>
      <c r="U54" s="4">
        <f t="shared" si="59"/>
        <v>79.085074510070527</v>
      </c>
      <c r="V54" s="4">
        <f t="shared" si="59"/>
        <v>79.123138179095932</v>
      </c>
      <c r="W54" s="4">
        <f t="shared" si="59"/>
        <v>79.881138292206174</v>
      </c>
      <c r="X54" s="4">
        <f t="shared" si="59"/>
        <v>79.636193339140732</v>
      </c>
      <c r="Y54" s="4">
        <f t="shared" si="59"/>
        <v>76.85491221154831</v>
      </c>
      <c r="Z54" s="4">
        <f t="shared" si="59"/>
        <v>77.065505311148755</v>
      </c>
      <c r="AA54" s="4">
        <f t="shared" si="59"/>
        <v>78.935010964075602</v>
      </c>
      <c r="AB54" s="4">
        <f t="shared" si="59"/>
        <v>81.981331846373848</v>
      </c>
      <c r="AC54" s="4">
        <f t="shared" si="59"/>
        <v>81.145094764571667</v>
      </c>
      <c r="AD54" s="4">
        <f t="shared" si="59"/>
        <v>81.244842019956238</v>
      </c>
      <c r="AE54" s="4">
        <f t="shared" si="59"/>
        <v>80.706215272977218</v>
      </c>
      <c r="AF54" s="4">
        <f t="shared" si="59"/>
        <v>81.594548544719544</v>
      </c>
      <c r="AG54" s="4">
        <f t="shared" si="59"/>
        <v>81.376588351809843</v>
      </c>
      <c r="AI54" s="4">
        <f t="shared" si="60"/>
        <v>1.063710889347945</v>
      </c>
      <c r="AJ54" s="4">
        <f t="shared" si="60"/>
        <v>-0.60090034017328264</v>
      </c>
      <c r="AK54" s="4">
        <f t="shared" si="60"/>
        <v>-0.32307451007052634</v>
      </c>
      <c r="AL54" s="4">
        <f t="shared" si="60"/>
        <v>0.19386182090406123</v>
      </c>
      <c r="AM54" s="4">
        <f t="shared" si="60"/>
        <v>-0.6591382922061797</v>
      </c>
      <c r="AN54" s="4">
        <f t="shared" si="60"/>
        <v>-0.97519333914073059</v>
      </c>
      <c r="AO54" s="4">
        <f t="shared" si="60"/>
        <v>-0.27391221154830703</v>
      </c>
      <c r="AP54" s="4">
        <f t="shared" si="60"/>
        <v>-0.48450531114875162</v>
      </c>
      <c r="AQ54" s="4">
        <f t="shared" si="60"/>
        <v>-0.27401096407560033</v>
      </c>
      <c r="AR54" s="4">
        <f t="shared" si="60"/>
        <v>-0.19133184637384204</v>
      </c>
      <c r="AS54" s="4">
        <f t="shared" si="60"/>
        <v>-0.69309476457166852</v>
      </c>
      <c r="AT54" s="4">
        <f t="shared" si="60"/>
        <v>0.25515798004376222</v>
      </c>
      <c r="AU54" s="4">
        <f t="shared" si="60"/>
        <v>-0.93221527297721707</v>
      </c>
      <c r="AV54" s="4">
        <f t="shared" si="60"/>
        <v>-2.4355485447195377</v>
      </c>
      <c r="AW54" s="4">
        <f t="shared" si="60"/>
        <v>-0.24558835180984318</v>
      </c>
      <c r="AY54" s="2">
        <f t="shared" si="51"/>
        <v>80.469241487287448</v>
      </c>
      <c r="AZ54" s="2">
        <f t="shared" si="51"/>
        <v>79.719537304939692</v>
      </c>
      <c r="BA54" s="2">
        <f t="shared" si="51"/>
        <v>79.078645720717603</v>
      </c>
      <c r="BB54" s="2">
        <f t="shared" si="51"/>
        <v>79.120446815310956</v>
      </c>
      <c r="BC54" s="2">
        <f t="shared" si="51"/>
        <v>79.879319534354011</v>
      </c>
      <c r="BD54" s="2">
        <f t="shared" si="51"/>
        <v>79.635738942593207</v>
      </c>
      <c r="BE54" s="2">
        <f t="shared" si="51"/>
        <v>76.85473381435213</v>
      </c>
      <c r="BF54" s="2">
        <f t="shared" si="51"/>
        <v>77.065457802211469</v>
      </c>
      <c r="BG54" s="2">
        <f t="shared" si="51"/>
        <v>78.934860166887916</v>
      </c>
      <c r="BH54" s="2">
        <f t="shared" si="51"/>
        <v>81.981262846786095</v>
      </c>
      <c r="BI54" s="2">
        <f t="shared" si="51"/>
        <v>81.144834177499916</v>
      </c>
      <c r="BJ54" s="2">
        <f t="shared" si="51"/>
        <v>81.244648195505263</v>
      </c>
      <c r="BK54" s="2">
        <f t="shared" si="51"/>
        <v>80.705740859928468</v>
      </c>
      <c r="BL54" s="2">
        <f t="shared" si="51"/>
        <v>81.59451334421864</v>
      </c>
      <c r="BM54" s="2">
        <f t="shared" si="51"/>
        <v>81.376587876613712</v>
      </c>
      <c r="BO54" s="2">
        <f t="shared" si="10"/>
        <v>81.554000000000002</v>
      </c>
      <c r="BP54" s="2">
        <f t="shared" si="11"/>
        <v>79.123000000000005</v>
      </c>
      <c r="BQ54" s="2">
        <f t="shared" si="12"/>
        <v>78.762</v>
      </c>
      <c r="BR54" s="2">
        <f t="shared" si="13"/>
        <v>79.316999999999993</v>
      </c>
      <c r="BS54" s="2">
        <f t="shared" si="14"/>
        <v>79.221999999999994</v>
      </c>
      <c r="BT54" s="2">
        <f t="shared" si="15"/>
        <v>78.661000000000001</v>
      </c>
      <c r="BU54" s="2">
        <f t="shared" si="16"/>
        <v>76.581000000000003</v>
      </c>
      <c r="BV54" s="2">
        <f t="shared" si="17"/>
        <v>76.581000000000003</v>
      </c>
      <c r="BW54" s="2">
        <f t="shared" si="18"/>
        <v>78.661000000000001</v>
      </c>
      <c r="BX54" s="2">
        <f t="shared" si="19"/>
        <v>81.790000000000006</v>
      </c>
      <c r="BY54" s="2">
        <f t="shared" si="20"/>
        <v>80.451999999999998</v>
      </c>
      <c r="BZ54" s="2">
        <f t="shared" si="21"/>
        <v>81.5</v>
      </c>
      <c r="CA54" s="2">
        <f t="shared" si="22"/>
        <v>79.774000000000001</v>
      </c>
      <c r="CB54" s="2">
        <f t="shared" si="23"/>
        <v>79.159000000000006</v>
      </c>
      <c r="CC54" s="2">
        <f t="shared" si="24"/>
        <v>81.131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81.235531507441323</v>
      </c>
      <c r="DL54" s="2">
        <f t="shared" si="61"/>
        <v>80.688542283298105</v>
      </c>
      <c r="DM54" s="2">
        <f t="shared" si="61"/>
        <v>80.326229235880376</v>
      </c>
      <c r="DN54" s="2">
        <f t="shared" si="61"/>
        <v>80.335343840315446</v>
      </c>
      <c r="DO54" s="2">
        <f t="shared" si="61"/>
        <v>81.187453582907949</v>
      </c>
      <c r="DP54" s="2">
        <f t="shared" si="61"/>
        <v>80.459357410881793</v>
      </c>
      <c r="DQ54" s="2">
        <f t="shared" si="61"/>
        <v>77.723135135135124</v>
      </c>
      <c r="DR54" s="2">
        <f t="shared" si="61"/>
        <v>77.361808108108121</v>
      </c>
      <c r="DS54" s="2">
        <f t="shared" si="61"/>
        <v>79.679972972972962</v>
      </c>
      <c r="DT54" s="2">
        <f t="shared" si="61"/>
        <v>82.981752252252249</v>
      </c>
      <c r="DU54" s="2">
        <f t="shared" si="61"/>
        <v>81.574442718021643</v>
      </c>
      <c r="DV54" s="2">
        <f t="shared" si="61"/>
        <v>82.396999999999991</v>
      </c>
      <c r="DW54" s="2">
        <f t="shared" si="61"/>
        <v>81.636201500938071</v>
      </c>
      <c r="DX54" s="2">
        <f t="shared" si="61"/>
        <v>81.646260787102904</v>
      </c>
      <c r="DY54" s="2">
        <f t="shared" si="61"/>
        <v>81.516574596774205</v>
      </c>
      <c r="EA54" s="2">
        <f t="shared" si="62"/>
        <v>77.267413876296146</v>
      </c>
      <c r="EB54" s="2">
        <f t="shared" si="62"/>
        <v>75.014214205186022</v>
      </c>
      <c r="EC54" s="2">
        <f t="shared" si="62"/>
        <v>73.343521874837421</v>
      </c>
      <c r="ED54" s="2">
        <f t="shared" si="62"/>
        <v>73.024204851371621</v>
      </c>
      <c r="EE54" s="2">
        <f t="shared" si="62"/>
        <v>73.192662410584759</v>
      </c>
      <c r="EF54" s="2">
        <f t="shared" si="62"/>
        <v>74.896842925722723</v>
      </c>
      <c r="EG54" s="2">
        <f t="shared" si="62"/>
        <v>71.71295410116889</v>
      </c>
      <c r="EH54" s="2">
        <f t="shared" si="62"/>
        <v>75.177296538394145</v>
      </c>
      <c r="EI54" s="2">
        <f t="shared" si="62"/>
        <v>74.527290484965917</v>
      </c>
      <c r="EJ54" s="2">
        <f t="shared" si="62"/>
        <v>75.685529900332199</v>
      </c>
      <c r="EK54" s="2">
        <f t="shared" si="62"/>
        <v>78.67246764169704</v>
      </c>
      <c r="EL54" s="2">
        <f t="shared" si="62"/>
        <v>74.226264090985111</v>
      </c>
      <c r="EM54" s="2">
        <f t="shared" si="62"/>
        <v>75.243672188227151</v>
      </c>
      <c r="EN54" s="2">
        <f t="shared" si="62"/>
        <v>81.243921524048901</v>
      </c>
      <c r="EO54" s="2">
        <f t="shared" si="62"/>
        <v>80.319481557595196</v>
      </c>
      <c r="EQ54" s="2">
        <f t="shared" si="63"/>
        <v>76.798346818994531</v>
      </c>
      <c r="ER54" s="2">
        <f t="shared" si="63"/>
        <v>74.858798563355762</v>
      </c>
      <c r="ES54" s="2">
        <f t="shared" si="63"/>
        <v>72.287970881842654</v>
      </c>
      <c r="ET54" s="2">
        <f t="shared" si="63"/>
        <v>72.742168705681109</v>
      </c>
      <c r="EU54" s="2">
        <f t="shared" si="63"/>
        <v>72.597458321082286</v>
      </c>
      <c r="EV54" s="2">
        <f t="shared" si="63"/>
        <v>68.856993969651867</v>
      </c>
      <c r="EW54" s="2">
        <f t="shared" si="63"/>
        <v>70.875221533877507</v>
      </c>
      <c r="EX54" s="2">
        <f t="shared" si="63"/>
        <v>74.122239409764802</v>
      </c>
      <c r="EY54" s="2">
        <f t="shared" si="63"/>
        <v>74.941064795385657</v>
      </c>
      <c r="EZ54" s="2">
        <f t="shared" si="63"/>
        <v>74.424999763683232</v>
      </c>
      <c r="FA54" s="2">
        <f t="shared" si="63"/>
        <v>76.910153444366671</v>
      </c>
      <c r="FB54" s="2">
        <f t="shared" si="63"/>
        <v>72.75039385116321</v>
      </c>
      <c r="FC54" s="2">
        <f t="shared" si="63"/>
        <v>74.814293028297755</v>
      </c>
      <c r="FD54" s="2">
        <f t="shared" si="63"/>
        <v>82.873407137534329</v>
      </c>
      <c r="FE54" s="2">
        <f t="shared" si="63"/>
        <v>81.122879479516669</v>
      </c>
      <c r="FG54" s="2">
        <f t="shared" si="64"/>
        <v>0.19311095543779572</v>
      </c>
      <c r="FH54" s="2">
        <f t="shared" si="64"/>
        <v>0.1707697004602749</v>
      </c>
      <c r="FI54" s="2">
        <f t="shared" si="64"/>
        <v>0.17866587765289996</v>
      </c>
      <c r="FJ54" s="2">
        <f t="shared" si="64"/>
        <v>0.16617030798689597</v>
      </c>
      <c r="FK54" s="2">
        <f t="shared" si="64"/>
        <v>0.16362254396023004</v>
      </c>
      <c r="FL54" s="2">
        <f t="shared" si="64"/>
        <v>0.14805523700417655</v>
      </c>
      <c r="FM54" s="2">
        <f t="shared" si="64"/>
        <v>0.1444868905557371</v>
      </c>
      <c r="FN54" s="2">
        <f t="shared" si="64"/>
        <v>0.13565347467788436</v>
      </c>
      <c r="FO54" s="2">
        <f t="shared" si="64"/>
        <v>0.14460800978542782</v>
      </c>
      <c r="FP54" s="2">
        <f t="shared" si="64"/>
        <v>0.13712245915286794</v>
      </c>
      <c r="FQ54" s="2">
        <f t="shared" si="64"/>
        <v>0.14803478682671667</v>
      </c>
      <c r="FR54" s="2">
        <f t="shared" si="64"/>
        <v>0.14103278726483678</v>
      </c>
      <c r="FS54" s="2">
        <f t="shared" si="64"/>
        <v>0.1455539850645868</v>
      </c>
      <c r="FT54" s="2">
        <f t="shared" si="64"/>
        <v>0.12863733512348835</v>
      </c>
      <c r="FU54" s="2">
        <f t="shared" si="64"/>
        <v>0.11694159306973156</v>
      </c>
      <c r="FW54" s="2">
        <f t="shared" si="53"/>
        <v>6.4662692104933282E-6</v>
      </c>
      <c r="FX54" s="2">
        <f t="shared" si="53"/>
        <v>1.0759186513118541E-5</v>
      </c>
      <c r="FY54" s="2">
        <f t="shared" si="53"/>
        <v>1.1345836203133299E-5</v>
      </c>
      <c r="FZ54" s="2">
        <f t="shared" si="53"/>
        <v>9.9543151864272302E-6</v>
      </c>
      <c r="GA54" s="2">
        <f t="shared" si="53"/>
        <v>1.0044466653097839E-5</v>
      </c>
      <c r="GB54" s="2">
        <f t="shared" si="53"/>
        <v>9.7796897940238285E-6</v>
      </c>
      <c r="GC54" s="2">
        <f t="shared" si="53"/>
        <v>1.0685400681106428E-5</v>
      </c>
      <c r="GD54" s="2">
        <f t="shared" si="53"/>
        <v>1.3004974364816166E-5</v>
      </c>
      <c r="GE54" s="2">
        <f t="shared" si="53"/>
        <v>1.5355138586317462E-5</v>
      </c>
      <c r="GF54" s="2">
        <f t="shared" si="53"/>
        <v>1.0673322578184563E-5</v>
      </c>
      <c r="GG54" s="2">
        <f t="shared" si="53"/>
        <v>8.66969215015602E-6</v>
      </c>
      <c r="GH54" s="2">
        <f t="shared" si="53"/>
        <v>6.8740741513250623E-6</v>
      </c>
      <c r="GI54" s="2">
        <f t="shared" si="53"/>
        <v>5.8803560507866303E-6</v>
      </c>
      <c r="GJ54" s="2">
        <f t="shared" si="53"/>
        <v>5.1597451885359846E-6</v>
      </c>
      <c r="GK54" s="2">
        <f t="shared" si="53"/>
        <v>4.0414515597348954E-6</v>
      </c>
      <c r="GM54" s="86">
        <f t="shared" si="54"/>
        <v>1.9903927446686011E-5</v>
      </c>
      <c r="GN54" s="86">
        <f t="shared" si="54"/>
        <v>3.5216026394062677E-6</v>
      </c>
      <c r="GO54" s="86">
        <f t="shared" si="54"/>
        <v>5.2312191557855749E-6</v>
      </c>
      <c r="GP54" s="86">
        <f t="shared" si="54"/>
        <v>2.0757508771124954E-6</v>
      </c>
      <c r="GQ54" s="86">
        <f t="shared" si="54"/>
        <v>1.3866517944516075E-6</v>
      </c>
      <c r="GR54" s="86">
        <f t="shared" si="54"/>
        <v>3.1796095264931988E-7</v>
      </c>
      <c r="GS54" s="86">
        <f t="shared" si="54"/>
        <v>1.186248000632132E-7</v>
      </c>
      <c r="GT54" s="86">
        <f t="shared" si="54"/>
        <v>3.0377456703143696E-8</v>
      </c>
      <c r="GU54" s="86">
        <f t="shared" si="54"/>
        <v>1.0286482059014323E-7</v>
      </c>
      <c r="GV54" s="86">
        <f t="shared" si="54"/>
        <v>4.6904648798757571E-8</v>
      </c>
      <c r="GW54" s="86">
        <f t="shared" si="54"/>
        <v>1.8087506412950512E-7</v>
      </c>
      <c r="GX54" s="86">
        <f t="shared" si="54"/>
        <v>1.3556468843453046E-7</v>
      </c>
      <c r="GY54" s="86">
        <f t="shared" si="54"/>
        <v>3.3841629044608844E-7</v>
      </c>
      <c r="GZ54" s="86">
        <f t="shared" si="54"/>
        <v>2.4282736269772617E-8</v>
      </c>
      <c r="HA54" s="86">
        <f t="shared" si="54"/>
        <v>3.4168742082424497E-10</v>
      </c>
      <c r="HC54" s="86">
        <f t="shared" si="58"/>
        <v>2.1122012435069503E-17</v>
      </c>
      <c r="HD54" s="86">
        <f t="shared" si="58"/>
        <v>1.3762810017427904E-18</v>
      </c>
      <c r="HE54" s="86">
        <f t="shared" si="58"/>
        <v>4.9394623699513299E-19</v>
      </c>
      <c r="HF54" s="86">
        <f t="shared" si="58"/>
        <v>1.4225281685630986E-19</v>
      </c>
      <c r="HG54" s="86">
        <f t="shared" si="58"/>
        <v>1.155830359382974E-20</v>
      </c>
      <c r="HH54" s="86">
        <f t="shared" si="58"/>
        <v>1.1311363824869054E-21</v>
      </c>
      <c r="HI54" s="86">
        <f t="shared" si="58"/>
        <v>3.1283243461732282E-22</v>
      </c>
      <c r="HJ54" s="86">
        <f t="shared" si="58"/>
        <v>3.1182882545789905E-23</v>
      </c>
      <c r="HK54" s="86">
        <f t="shared" si="58"/>
        <v>3.2825722392071037E-22</v>
      </c>
      <c r="HL54" s="86">
        <f t="shared" si="58"/>
        <v>4.1193426884151167E-25</v>
      </c>
      <c r="HM54" s="86">
        <f t="shared" si="58"/>
        <v>1.7436398911050586E-21</v>
      </c>
      <c r="HN54" s="86">
        <f t="shared" si="58"/>
        <v>1.0638811455510018E-22</v>
      </c>
      <c r="HO54" s="86">
        <f t="shared" si="58"/>
        <v>2.2044853939204018E-21</v>
      </c>
      <c r="HP54" s="86">
        <f t="shared" si="58"/>
        <v>1.2691454968078664E-24</v>
      </c>
      <c r="HQ54" s="86">
        <f t="shared" si="58"/>
        <v>7.6652476018486122E-30</v>
      </c>
      <c r="HS54" s="86">
        <f t="shared" si="55"/>
        <v>3.6546050878893991E-83</v>
      </c>
      <c r="HT54" s="86">
        <f t="shared" si="55"/>
        <v>2.8474695318277349E-83</v>
      </c>
      <c r="HU54" s="86">
        <f t="shared" si="55"/>
        <v>5.545113665511986E-87</v>
      </c>
      <c r="HV54" s="86">
        <f t="shared" si="55"/>
        <v>6.9864074436320813E-90</v>
      </c>
      <c r="HW54" s="86">
        <f t="shared" si="55"/>
        <v>9.855675762176975E-97</v>
      </c>
      <c r="HX54" s="86">
        <f t="shared" si="55"/>
        <v>5.5899183307755289E-101</v>
      </c>
      <c r="HY54" s="86">
        <f t="shared" si="55"/>
        <v>1.4641877368707958E-105</v>
      </c>
      <c r="HZ54" s="86">
        <f t="shared" si="55"/>
        <v>6.893695592523576E-109</v>
      </c>
      <c r="IA54" s="86">
        <f t="shared" si="55"/>
        <v>5.6087295731013686E-105</v>
      </c>
      <c r="IB54" s="86">
        <f t="shared" si="55"/>
        <v>1.9071214684834924E-122</v>
      </c>
      <c r="IC54" s="86">
        <f t="shared" si="55"/>
        <v>1.2660092152143854E-103</v>
      </c>
      <c r="ID54" s="86">
        <f t="shared" si="55"/>
        <v>1.1610680963982752E-109</v>
      </c>
      <c r="IE54" s="86">
        <f t="shared" si="55"/>
        <v>2.911415725692493E-102</v>
      </c>
      <c r="IF54" s="86">
        <f t="shared" si="55"/>
        <v>1.0442492838672316E-81</v>
      </c>
      <c r="IG54" s="86">
        <f t="shared" si="55"/>
        <v>1.068664379972562E-57</v>
      </c>
      <c r="II54" s="86">
        <f t="shared" si="56"/>
        <v>8.8637410144628995E-214</v>
      </c>
      <c r="IJ54" s="86">
        <f t="shared" si="56"/>
        <v>2.0998936478182689E-214</v>
      </c>
      <c r="IK54" s="86">
        <f t="shared" si="56"/>
        <v>7.4472125613095701E-225</v>
      </c>
      <c r="IL54" s="86">
        <f t="shared" si="56"/>
        <v>3.8541408270619467E-233</v>
      </c>
      <c r="IM54" s="86">
        <f t="shared" si="56"/>
        <v>9.349279468888927E-250</v>
      </c>
      <c r="IN54" s="86">
        <f t="shared" si="56"/>
        <v>1.6159671749060407E-259</v>
      </c>
      <c r="IO54" s="86">
        <f t="shared" si="56"/>
        <v>1.9549952118113112E-271</v>
      </c>
      <c r="IP54" s="86">
        <f t="shared" si="56"/>
        <v>9.1206951005904549E-282</v>
      </c>
      <c r="IQ54" s="86">
        <f t="shared" si="56"/>
        <v>1.4347989362659705E-265</v>
      </c>
      <c r="IR54" s="86">
        <f t="shared" si="56"/>
        <v>0</v>
      </c>
      <c r="IS54" s="86">
        <f t="shared" si="56"/>
        <v>2.3153376366390511E-268</v>
      </c>
      <c r="IT54" s="86">
        <f t="shared" si="56"/>
        <v>1.7199954196626023E-282</v>
      </c>
      <c r="IU54" s="86">
        <f t="shared" si="56"/>
        <v>2.5680554890688575E-262</v>
      </c>
      <c r="IV54" s="86">
        <f t="shared" si="56"/>
        <v>4.710234687966081E-267</v>
      </c>
      <c r="IW54" s="86">
        <f t="shared" si="56"/>
        <v>6.4700939325364269E-115</v>
      </c>
      <c r="IY54" s="86">
        <f t="shared" si="57"/>
        <v>1.9903927446707133E-5</v>
      </c>
      <c r="IZ54" s="86">
        <f t="shared" si="57"/>
        <v>3.5216026394076442E-6</v>
      </c>
      <c r="JA54" s="86">
        <f t="shared" si="57"/>
        <v>5.2312191557860687E-6</v>
      </c>
      <c r="JB54" s="86">
        <f t="shared" si="57"/>
        <v>2.0757508771126377E-6</v>
      </c>
      <c r="JC54" s="86">
        <f t="shared" si="57"/>
        <v>1.3866517944516192E-6</v>
      </c>
      <c r="JD54" s="86">
        <f t="shared" si="57"/>
        <v>3.1796095264932099E-7</v>
      </c>
      <c r="JE54" s="86">
        <f t="shared" si="57"/>
        <v>1.1862480006321352E-7</v>
      </c>
      <c r="JF54" s="86">
        <f t="shared" si="57"/>
        <v>3.0377456703143729E-8</v>
      </c>
      <c r="JG54" s="86">
        <f t="shared" si="57"/>
        <v>1.0286482059014356E-7</v>
      </c>
      <c r="JH54" s="86">
        <f t="shared" si="57"/>
        <v>4.6904648798757571E-8</v>
      </c>
      <c r="JI54" s="86">
        <f t="shared" si="57"/>
        <v>1.8087506412950687E-7</v>
      </c>
      <c r="JJ54" s="86">
        <f t="shared" si="57"/>
        <v>1.3556468843453057E-7</v>
      </c>
      <c r="JK54" s="86">
        <f t="shared" si="57"/>
        <v>3.3841629044609067E-7</v>
      </c>
      <c r="JL54" s="86">
        <f t="shared" si="57"/>
        <v>2.4282736269772617E-8</v>
      </c>
      <c r="JM54" s="86">
        <f t="shared" si="57"/>
        <v>3.4168742082424497E-10</v>
      </c>
    </row>
    <row r="55" spans="2:273" x14ac:dyDescent="0.25">
      <c r="B55" s="2">
        <v>28</v>
      </c>
      <c r="C55" s="37">
        <v>81.923000000000002</v>
      </c>
      <c r="D55" s="37">
        <v>79.492000000000004</v>
      </c>
      <c r="E55" s="37">
        <v>79.397000000000006</v>
      </c>
      <c r="F55" s="37">
        <v>79.570999999999998</v>
      </c>
      <c r="G55" s="37">
        <v>79.968000000000004</v>
      </c>
      <c r="H55" s="37">
        <v>79.935000000000002</v>
      </c>
      <c r="I55" s="37">
        <v>77.531999999999996</v>
      </c>
      <c r="J55" s="37">
        <v>77.016000000000005</v>
      </c>
      <c r="K55" s="37">
        <v>79.677000000000007</v>
      </c>
      <c r="L55" s="37">
        <v>82.031999999999996</v>
      </c>
      <c r="M55" s="37">
        <v>80.483999999999995</v>
      </c>
      <c r="N55" s="37">
        <v>81.305999999999997</v>
      </c>
      <c r="O55" s="37">
        <v>79.257999999999996</v>
      </c>
      <c r="P55" s="37">
        <v>80.697999999999993</v>
      </c>
      <c r="Q55" s="37">
        <v>80.540999999999997</v>
      </c>
      <c r="S55" s="4">
        <f t="shared" si="59"/>
        <v>80.570440903867279</v>
      </c>
      <c r="T55" s="4">
        <f t="shared" si="59"/>
        <v>79.734617453006521</v>
      </c>
      <c r="U55" s="4">
        <f t="shared" si="59"/>
        <v>79.100534963922584</v>
      </c>
      <c r="V55" s="4">
        <f t="shared" si="59"/>
        <v>79.091748310554536</v>
      </c>
      <c r="W55" s="4">
        <f t="shared" si="59"/>
        <v>79.785522065734753</v>
      </c>
      <c r="X55" s="4">
        <f t="shared" si="59"/>
        <v>79.604674732004042</v>
      </c>
      <c r="Y55" s="4">
        <f t="shared" si="59"/>
        <v>76.909027377170872</v>
      </c>
      <c r="Z55" s="4">
        <f t="shared" si="59"/>
        <v>77.208424271591667</v>
      </c>
      <c r="AA55" s="4">
        <f t="shared" si="59"/>
        <v>79.010469122489624</v>
      </c>
      <c r="AB55" s="4">
        <f t="shared" si="59"/>
        <v>81.961244520884534</v>
      </c>
      <c r="AC55" s="4">
        <f t="shared" si="59"/>
        <v>81.179655127865558</v>
      </c>
      <c r="AD55" s="4">
        <f t="shared" si="59"/>
        <v>81.253219326805421</v>
      </c>
      <c r="AE55" s="4">
        <f t="shared" si="59"/>
        <v>80.754469347784365</v>
      </c>
      <c r="AF55" s="4">
        <f t="shared" si="59"/>
        <v>81.741951225992068</v>
      </c>
      <c r="AG55" s="4">
        <f t="shared" si="59"/>
        <v>81.394679780585037</v>
      </c>
      <c r="AI55" s="4">
        <f t="shared" si="60"/>
        <v>1.3525590961327225</v>
      </c>
      <c r="AJ55" s="4">
        <f t="shared" si="60"/>
        <v>-0.24261745300651683</v>
      </c>
      <c r="AK55" s="4">
        <f t="shared" si="60"/>
        <v>0.29646503607742147</v>
      </c>
      <c r="AL55" s="4">
        <f t="shared" si="60"/>
        <v>0.47925168944546215</v>
      </c>
      <c r="AM55" s="4">
        <f t="shared" si="60"/>
        <v>0.1824779342652505</v>
      </c>
      <c r="AN55" s="4">
        <f t="shared" si="60"/>
        <v>0.33032526799595985</v>
      </c>
      <c r="AO55" s="4">
        <f t="shared" si="60"/>
        <v>0.62297262282912413</v>
      </c>
      <c r="AP55" s="4">
        <f t="shared" si="60"/>
        <v>-0.19242427159166198</v>
      </c>
      <c r="AQ55" s="4">
        <f t="shared" si="60"/>
        <v>0.66653087751038242</v>
      </c>
      <c r="AR55" s="4">
        <f t="shared" si="60"/>
        <v>7.0755479115462094E-2</v>
      </c>
      <c r="AS55" s="4">
        <f t="shared" si="60"/>
        <v>-0.69565512786556383</v>
      </c>
      <c r="AT55" s="4">
        <f t="shared" si="60"/>
        <v>5.2780673194575911E-2</v>
      </c>
      <c r="AU55" s="4">
        <f t="shared" si="60"/>
        <v>-1.4964693477843696</v>
      </c>
      <c r="AV55" s="4">
        <f t="shared" si="60"/>
        <v>-1.0439512259920747</v>
      </c>
      <c r="AW55" s="4">
        <f t="shared" si="60"/>
        <v>-0.85367978058503979</v>
      </c>
      <c r="AY55" s="2">
        <f t="shared" si="51"/>
        <v>80.536467917681307</v>
      </c>
      <c r="AZ55" s="2">
        <f t="shared" si="51"/>
        <v>79.726901478357973</v>
      </c>
      <c r="BA55" s="2">
        <f t="shared" si="51"/>
        <v>79.089307239580549</v>
      </c>
      <c r="BB55" s="2">
        <f t="shared" si="51"/>
        <v>79.08684236809016</v>
      </c>
      <c r="BC55" s="2">
        <f t="shared" si="51"/>
        <v>79.782122693268832</v>
      </c>
      <c r="BD55" s="2">
        <f t="shared" si="51"/>
        <v>79.603765602099713</v>
      </c>
      <c r="BE55" s="2">
        <f t="shared" si="51"/>
        <v>76.908647364601663</v>
      </c>
      <c r="BF55" s="2">
        <f t="shared" si="51"/>
        <v>77.208315766716822</v>
      </c>
      <c r="BG55" s="2">
        <f t="shared" si="51"/>
        <v>79.010144302078928</v>
      </c>
      <c r="BH55" s="2">
        <f t="shared" si="51"/>
        <v>81.961091055877006</v>
      </c>
      <c r="BI55" s="2">
        <f t="shared" si="51"/>
        <v>81.17911104903304</v>
      </c>
      <c r="BJ55" s="2">
        <f t="shared" si="51"/>
        <v>81.25281524492037</v>
      </c>
      <c r="BK55" s="2">
        <f t="shared" si="51"/>
        <v>80.753531836586859</v>
      </c>
      <c r="BL55" s="2">
        <f t="shared" si="51"/>
        <v>81.741871641753448</v>
      </c>
      <c r="BM55" s="2">
        <f t="shared" si="51"/>
        <v>81.394678400762857</v>
      </c>
      <c r="BO55" s="2">
        <f t="shared" si="10"/>
        <v>81.923000000000002</v>
      </c>
      <c r="BP55" s="2">
        <f t="shared" si="11"/>
        <v>79.492000000000004</v>
      </c>
      <c r="BQ55" s="2">
        <f t="shared" si="12"/>
        <v>79.397000000000006</v>
      </c>
      <c r="BR55" s="2">
        <f t="shared" si="13"/>
        <v>79.570999999999998</v>
      </c>
      <c r="BS55" s="2">
        <f t="shared" si="14"/>
        <v>79.968000000000004</v>
      </c>
      <c r="BT55" s="2">
        <f t="shared" si="15"/>
        <v>79.935000000000002</v>
      </c>
      <c r="BU55" s="2">
        <f t="shared" si="16"/>
        <v>77.531999999999996</v>
      </c>
      <c r="BV55" s="2">
        <f t="shared" si="17"/>
        <v>77.016000000000005</v>
      </c>
      <c r="BW55" s="2">
        <f t="shared" si="18"/>
        <v>79.677000000000007</v>
      </c>
      <c r="BX55" s="2">
        <f t="shared" si="19"/>
        <v>82.031999999999996</v>
      </c>
      <c r="BY55" s="2">
        <f t="shared" si="20"/>
        <v>80.483999999999995</v>
      </c>
      <c r="BZ55" s="2">
        <f t="shared" si="21"/>
        <v>81.305999999999997</v>
      </c>
      <c r="CA55" s="2">
        <f t="shared" si="22"/>
        <v>79.257999999999996</v>
      </c>
      <c r="CB55" s="2">
        <f t="shared" si="23"/>
        <v>80.697999999999993</v>
      </c>
      <c r="CC55" s="2">
        <f t="shared" si="24"/>
        <v>80.540999999999997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81.420378845582476</v>
      </c>
      <c r="DL55" s="2">
        <f t="shared" si="61"/>
        <v>80.814236786469351</v>
      </c>
      <c r="DM55" s="2">
        <f t="shared" si="61"/>
        <v>80.480755813953465</v>
      </c>
      <c r="DN55" s="2">
        <f t="shared" si="61"/>
        <v>80.431795910650109</v>
      </c>
      <c r="DO55" s="2">
        <f t="shared" si="61"/>
        <v>81.220916511357828</v>
      </c>
      <c r="DP55" s="2">
        <f t="shared" si="61"/>
        <v>80.528545684802992</v>
      </c>
      <c r="DQ55" s="2">
        <f t="shared" si="61"/>
        <v>77.889280701754373</v>
      </c>
      <c r="DR55" s="2">
        <f t="shared" si="61"/>
        <v>77.581769369369383</v>
      </c>
      <c r="DS55" s="2">
        <f t="shared" si="61"/>
        <v>79.860238027501168</v>
      </c>
      <c r="DT55" s="2">
        <f t="shared" si="61"/>
        <v>83.074972972972972</v>
      </c>
      <c r="DU55" s="2">
        <f t="shared" si="61"/>
        <v>81.684328154064971</v>
      </c>
      <c r="DV55" s="2">
        <f t="shared" si="61"/>
        <v>82.536189068825891</v>
      </c>
      <c r="DW55" s="2">
        <f t="shared" si="61"/>
        <v>81.801435834896793</v>
      </c>
      <c r="DX55" s="2">
        <f t="shared" si="61"/>
        <v>81.841170934092005</v>
      </c>
      <c r="DY55" s="2">
        <f t="shared" si="61"/>
        <v>81.566009897360729</v>
      </c>
      <c r="EA55" s="2">
        <f t="shared" si="62"/>
        <v>77.168147737220053</v>
      </c>
      <c r="EB55" s="2">
        <f t="shared" si="62"/>
        <v>74.911561555806088</v>
      </c>
      <c r="EC55" s="2">
        <f t="shared" si="62"/>
        <v>73.255656947406735</v>
      </c>
      <c r="ED55" s="2">
        <f t="shared" si="62"/>
        <v>72.931814589397547</v>
      </c>
      <c r="EE55" s="2">
        <f t="shared" si="62"/>
        <v>73.07470477965083</v>
      </c>
      <c r="EF55" s="2">
        <f t="shared" si="62"/>
        <v>74.750988473306606</v>
      </c>
      <c r="EG55" s="2">
        <f t="shared" si="62"/>
        <v>71.613234979965384</v>
      </c>
      <c r="EH55" s="2">
        <f t="shared" si="62"/>
        <v>75.038247679335427</v>
      </c>
      <c r="EI55" s="2">
        <f t="shared" si="62"/>
        <v>74.424041308147807</v>
      </c>
      <c r="EJ55" s="2">
        <f t="shared" si="62"/>
        <v>75.568556966972821</v>
      </c>
      <c r="EK55" s="2">
        <f t="shared" si="62"/>
        <v>78.527442823997333</v>
      </c>
      <c r="EL55" s="2">
        <f t="shared" si="62"/>
        <v>74.12419819367787</v>
      </c>
      <c r="EM55" s="2">
        <f t="shared" si="62"/>
        <v>75.143301663362891</v>
      </c>
      <c r="EN55" s="2">
        <f t="shared" si="62"/>
        <v>81.128357797326643</v>
      </c>
      <c r="EO55" s="2">
        <f t="shared" si="62"/>
        <v>80.214716978190765</v>
      </c>
      <c r="EQ55" s="2">
        <f t="shared" si="63"/>
        <v>76.703765061862015</v>
      </c>
      <c r="ER55" s="2">
        <f t="shared" si="63"/>
        <v>74.758069963022351</v>
      </c>
      <c r="ES55" s="2">
        <f t="shared" si="63"/>
        <v>72.212203573215973</v>
      </c>
      <c r="ET55" s="2">
        <f t="shared" si="63"/>
        <v>72.653088943421835</v>
      </c>
      <c r="EU55" s="2">
        <f t="shared" si="63"/>
        <v>72.486649270698379</v>
      </c>
      <c r="EV55" s="2">
        <f t="shared" si="63"/>
        <v>68.782456488568229</v>
      </c>
      <c r="EW55" s="2">
        <f t="shared" si="63"/>
        <v>70.78549645953052</v>
      </c>
      <c r="EX55" s="2">
        <f t="shared" si="63"/>
        <v>73.995842543950332</v>
      </c>
      <c r="EY55" s="2">
        <f t="shared" si="63"/>
        <v>74.832342730286157</v>
      </c>
      <c r="EZ55" s="2">
        <f t="shared" si="63"/>
        <v>74.323152816554838</v>
      </c>
      <c r="FA55" s="2">
        <f t="shared" si="63"/>
        <v>76.78608525122732</v>
      </c>
      <c r="FB55" s="2">
        <f t="shared" si="63"/>
        <v>72.665708147114472</v>
      </c>
      <c r="FC55" s="2">
        <f t="shared" si="63"/>
        <v>74.718834384637731</v>
      </c>
      <c r="FD55" s="2">
        <f t="shared" si="63"/>
        <v>82.738950641881956</v>
      </c>
      <c r="FE55" s="2">
        <f t="shared" si="63"/>
        <v>81.00583795572922</v>
      </c>
      <c r="FG55" s="2">
        <f t="shared" si="64"/>
        <v>0.2078691427741419</v>
      </c>
      <c r="FH55" s="2">
        <f t="shared" si="64"/>
        <v>0.18421028683599217</v>
      </c>
      <c r="FI55" s="2">
        <f t="shared" si="64"/>
        <v>0.19258360598878507</v>
      </c>
      <c r="FJ55" s="2">
        <f t="shared" si="64"/>
        <v>0.17932717999547634</v>
      </c>
      <c r="FK55" s="2">
        <f t="shared" si="64"/>
        <v>0.1766204204984122</v>
      </c>
      <c r="FL55" s="2">
        <f t="shared" si="64"/>
        <v>0.16005312401965116</v>
      </c>
      <c r="FM55" s="2">
        <f t="shared" si="64"/>
        <v>0.15624864486217149</v>
      </c>
      <c r="FN55" s="2">
        <f t="shared" si="64"/>
        <v>0.14681956115424824</v>
      </c>
      <c r="FO55" s="2">
        <f t="shared" si="64"/>
        <v>0.15637782142485748</v>
      </c>
      <c r="FP55" s="2">
        <f t="shared" si="64"/>
        <v>0.14838870390000833</v>
      </c>
      <c r="FQ55" s="2">
        <f t="shared" si="64"/>
        <v>0.16003132792481228</v>
      </c>
      <c r="FR55" s="2">
        <f t="shared" si="64"/>
        <v>0.15256350725100204</v>
      </c>
      <c r="FS55" s="2">
        <f t="shared" si="64"/>
        <v>0.15738662431309391</v>
      </c>
      <c r="FT55" s="2">
        <f t="shared" si="64"/>
        <v>0.13931898728907866</v>
      </c>
      <c r="FU55" s="2">
        <f t="shared" si="64"/>
        <v>0.12679338425482278</v>
      </c>
      <c r="FW55" s="2">
        <f t="shared" si="53"/>
        <v>7.090118776499057E-6</v>
      </c>
      <c r="FX55" s="2">
        <f t="shared" si="53"/>
        <v>1.1797201174060055E-5</v>
      </c>
      <c r="FY55" s="2">
        <f t="shared" si="53"/>
        <v>1.2440448396111727E-5</v>
      </c>
      <c r="FZ55" s="2">
        <f t="shared" si="53"/>
        <v>1.0914679077276359E-5</v>
      </c>
      <c r="GA55" s="2">
        <f t="shared" si="53"/>
        <v>1.1013528004107217E-5</v>
      </c>
      <c r="GB55" s="2">
        <f t="shared" si="53"/>
        <v>1.0723206506558114E-5</v>
      </c>
      <c r="GC55" s="2">
        <f t="shared" si="53"/>
        <v>1.1716296785460524E-5</v>
      </c>
      <c r="GD55" s="2">
        <f t="shared" si="53"/>
        <v>1.4259652940885836E-5</v>
      </c>
      <c r="GE55" s="2">
        <f t="shared" si="53"/>
        <v>1.6836549716381928E-5</v>
      </c>
      <c r="GF55" s="2">
        <f t="shared" si="53"/>
        <v>1.1703053436245864E-5</v>
      </c>
      <c r="GG55" s="2">
        <f t="shared" si="53"/>
        <v>9.5061204586559743E-6</v>
      </c>
      <c r="GH55" s="2">
        <f t="shared" si="53"/>
        <v>7.5372674268966479E-6</v>
      </c>
      <c r="GI55" s="2">
        <f t="shared" si="53"/>
        <v>6.4476785373095919E-6</v>
      </c>
      <c r="GJ55" s="2">
        <f t="shared" si="53"/>
        <v>5.6575452805419177E-6</v>
      </c>
      <c r="GK55" s="2">
        <f t="shared" si="53"/>
        <v>4.4313617881772352E-6</v>
      </c>
      <c r="GM55" s="86">
        <f t="shared" si="54"/>
        <v>3.2926944995469608E-5</v>
      </c>
      <c r="GN55" s="86">
        <f t="shared" si="54"/>
        <v>6.386210002620646E-6</v>
      </c>
      <c r="GO55" s="86">
        <f t="shared" si="54"/>
        <v>9.3711277751005136E-6</v>
      </c>
      <c r="GP55" s="86">
        <f t="shared" si="54"/>
        <v>3.8808299605176189E-6</v>
      </c>
      <c r="GQ55" s="86">
        <f t="shared" si="54"/>
        <v>2.6588590785927851E-6</v>
      </c>
      <c r="GR55" s="86">
        <f t="shared" si="54"/>
        <v>6.5255587898020933E-7</v>
      </c>
      <c r="GS55" s="86">
        <f t="shared" si="54"/>
        <v>2.5934024421828698E-7</v>
      </c>
      <c r="GT55" s="86">
        <f t="shared" si="54"/>
        <v>7.1210708891482683E-8</v>
      </c>
      <c r="GU55" s="86">
        <f t="shared" si="54"/>
        <v>2.2743851658553929E-7</v>
      </c>
      <c r="GV55" s="86">
        <f t="shared" si="54"/>
        <v>1.0705978912919147E-7</v>
      </c>
      <c r="GW55" s="86">
        <f t="shared" si="54"/>
        <v>3.8759997847522458E-7</v>
      </c>
      <c r="GX55" s="86">
        <f t="shared" si="54"/>
        <v>2.8990848327483369E-7</v>
      </c>
      <c r="GY55" s="86">
        <f t="shared" si="54"/>
        <v>6.8575720139763753E-7</v>
      </c>
      <c r="GZ55" s="86">
        <f t="shared" si="54"/>
        <v>5.6312074553859279E-8</v>
      </c>
      <c r="HA55" s="86">
        <f t="shared" si="54"/>
        <v>1.018807409754446E-9</v>
      </c>
      <c r="HC55" s="86">
        <f t="shared" si="58"/>
        <v>6.9662818282223595E-17</v>
      </c>
      <c r="HD55" s="86">
        <f t="shared" si="58"/>
        <v>5.0142045456741828E-18</v>
      </c>
      <c r="HE55" s="86">
        <f t="shared" si="58"/>
        <v>1.9000025862657759E-18</v>
      </c>
      <c r="HF55" s="86">
        <f t="shared" si="58"/>
        <v>5.6366886084185199E-19</v>
      </c>
      <c r="HG55" s="86">
        <f t="shared" si="58"/>
        <v>5.017722669786501E-20</v>
      </c>
      <c r="HH55" s="86">
        <f t="shared" si="58"/>
        <v>5.2322468686473267E-21</v>
      </c>
      <c r="HI55" s="86">
        <f t="shared" si="58"/>
        <v>1.5493501808783236E-21</v>
      </c>
      <c r="HJ55" s="86">
        <f t="shared" si="58"/>
        <v>1.702848247971237E-22</v>
      </c>
      <c r="HK55" s="86">
        <f t="shared" si="58"/>
        <v>1.6805074324374304E-21</v>
      </c>
      <c r="HL55" s="86">
        <f t="shared" si="58"/>
        <v>2.5917030526810159E-24</v>
      </c>
      <c r="HM55" s="86">
        <f t="shared" si="58"/>
        <v>8.0878463193950659E-21</v>
      </c>
      <c r="HN55" s="86">
        <f t="shared" si="58"/>
        <v>5.2150585158041578E-22</v>
      </c>
      <c r="HO55" s="86">
        <f t="shared" si="58"/>
        <v>9.5379801897786587E-21</v>
      </c>
      <c r="HP55" s="86">
        <f t="shared" si="58"/>
        <v>6.9124741610290604E-24</v>
      </c>
      <c r="HQ55" s="86">
        <f t="shared" si="58"/>
        <v>6.3629196606556101E-29</v>
      </c>
      <c r="HS55" s="86">
        <f t="shared" si="55"/>
        <v>1.5082903286571677E-81</v>
      </c>
      <c r="HT55" s="86">
        <f t="shared" si="55"/>
        <v>1.397147184890763E-81</v>
      </c>
      <c r="HU55" s="86">
        <f t="shared" si="55"/>
        <v>3.3330800109401918E-85</v>
      </c>
      <c r="HV55" s="86">
        <f t="shared" si="55"/>
        <v>4.6302466073744304E-88</v>
      </c>
      <c r="HW55" s="86">
        <f t="shared" si="55"/>
        <v>8.9672005988890658E-95</v>
      </c>
      <c r="HX55" s="86">
        <f t="shared" si="55"/>
        <v>6.0811104190635077E-99</v>
      </c>
      <c r="HY55" s="86">
        <f t="shared" si="55"/>
        <v>2.0541348547328077E-103</v>
      </c>
      <c r="HZ55" s="86">
        <f t="shared" si="55"/>
        <v>1.2576437486825672E-106</v>
      </c>
      <c r="IA55" s="86">
        <f t="shared" si="55"/>
        <v>8.6181837952010951E-103</v>
      </c>
      <c r="IB55" s="86">
        <f t="shared" si="55"/>
        <v>5.9732167533440967E-120</v>
      </c>
      <c r="IC55" s="86">
        <f t="shared" si="55"/>
        <v>1.5116293722736347E-101</v>
      </c>
      <c r="ID55" s="86">
        <f t="shared" si="55"/>
        <v>1.643638701907529E-107</v>
      </c>
      <c r="IE55" s="86">
        <f t="shared" si="55"/>
        <v>2.7434116009591092E-100</v>
      </c>
      <c r="IF55" s="86">
        <f t="shared" si="55"/>
        <v>3.6610613731794755E-80</v>
      </c>
      <c r="IG55" s="86">
        <f t="shared" si="55"/>
        <v>1.2611526842771425E-56</v>
      </c>
      <c r="II55" s="86">
        <f t="shared" si="56"/>
        <v>1.5787478456450589E-210</v>
      </c>
      <c r="IJ55" s="86">
        <f t="shared" si="56"/>
        <v>5.3335070329335763E-211</v>
      </c>
      <c r="IK55" s="86">
        <f t="shared" si="56"/>
        <v>2.8895263516111833E-221</v>
      </c>
      <c r="IL55" s="86">
        <f t="shared" si="56"/>
        <v>1.8451052333138729E-229</v>
      </c>
      <c r="IM55" s="86">
        <f t="shared" si="56"/>
        <v>8.2867553899424186E-246</v>
      </c>
      <c r="IN55" s="86">
        <f t="shared" si="56"/>
        <v>2.0048124422624337E-255</v>
      </c>
      <c r="IO55" s="86">
        <f t="shared" si="56"/>
        <v>4.04750503130632E-267</v>
      </c>
      <c r="IP55" s="86">
        <f t="shared" si="56"/>
        <v>3.3072152699735891E-277</v>
      </c>
      <c r="IQ55" s="86">
        <f t="shared" si="56"/>
        <v>3.284213646497522E-261</v>
      </c>
      <c r="IR55" s="86">
        <f t="shared" si="56"/>
        <v>0</v>
      </c>
      <c r="IS55" s="86">
        <f t="shared" si="56"/>
        <v>3.5909649502175286E-264</v>
      </c>
      <c r="IT55" s="86">
        <f t="shared" si="56"/>
        <v>3.6521417305771581E-278</v>
      </c>
      <c r="IU55" s="86">
        <f t="shared" si="56"/>
        <v>2.3638176005401606E-258</v>
      </c>
      <c r="IV55" s="86">
        <f t="shared" si="56"/>
        <v>4.634299681813104E-263</v>
      </c>
      <c r="IW55" s="86">
        <f t="shared" si="56"/>
        <v>3.0204188237199121E-113</v>
      </c>
      <c r="IY55" s="86">
        <f t="shared" si="57"/>
        <v>3.2926944995539268E-5</v>
      </c>
      <c r="IZ55" s="86">
        <f t="shared" si="57"/>
        <v>6.3862100026256605E-6</v>
      </c>
      <c r="JA55" s="86">
        <f t="shared" si="57"/>
        <v>9.3711277751024143E-6</v>
      </c>
      <c r="JB55" s="86">
        <f t="shared" si="57"/>
        <v>3.8808299605181822E-6</v>
      </c>
      <c r="JC55" s="86">
        <f t="shared" si="57"/>
        <v>2.658859078592835E-6</v>
      </c>
      <c r="JD55" s="86">
        <f t="shared" si="57"/>
        <v>6.5255587898021452E-7</v>
      </c>
      <c r="JE55" s="86">
        <f t="shared" si="57"/>
        <v>2.5934024421828852E-7</v>
      </c>
      <c r="JF55" s="86">
        <f t="shared" si="57"/>
        <v>7.1210708891482855E-8</v>
      </c>
      <c r="JG55" s="86">
        <f t="shared" si="57"/>
        <v>2.2743851658554095E-7</v>
      </c>
      <c r="JH55" s="86">
        <f t="shared" si="57"/>
        <v>1.0705978912919147E-7</v>
      </c>
      <c r="JI55" s="86">
        <f t="shared" si="57"/>
        <v>3.8759997847523268E-7</v>
      </c>
      <c r="JJ55" s="86">
        <f t="shared" si="57"/>
        <v>2.8990848327483422E-7</v>
      </c>
      <c r="JK55" s="86">
        <f t="shared" si="57"/>
        <v>6.8575720139764706E-7</v>
      </c>
      <c r="JL55" s="86">
        <f t="shared" si="57"/>
        <v>5.6312074553859285E-8</v>
      </c>
      <c r="JM55" s="86">
        <f t="shared" si="57"/>
        <v>1.018807409754446E-9</v>
      </c>
    </row>
    <row r="56" spans="2:273" x14ac:dyDescent="0.25">
      <c r="B56" s="2">
        <v>29</v>
      </c>
      <c r="C56" s="37">
        <v>80.400000000000006</v>
      </c>
      <c r="D56" s="37">
        <v>78.923000000000002</v>
      </c>
      <c r="E56" s="37">
        <v>80.587000000000003</v>
      </c>
      <c r="F56" s="37">
        <v>79.444000000000003</v>
      </c>
      <c r="G56" s="37">
        <v>79.174999999999997</v>
      </c>
      <c r="H56" s="37">
        <v>80.161000000000001</v>
      </c>
      <c r="I56" s="37">
        <v>77.435000000000002</v>
      </c>
      <c r="J56" s="37">
        <v>77.370999999999995</v>
      </c>
      <c r="K56" s="37">
        <v>79.274000000000001</v>
      </c>
      <c r="L56" s="37">
        <v>81.935000000000002</v>
      </c>
      <c r="M56" s="37">
        <v>81.129000000000005</v>
      </c>
      <c r="N56" s="37">
        <v>82.370999999999995</v>
      </c>
      <c r="O56" s="37">
        <v>80.661000000000001</v>
      </c>
      <c r="P56" s="37">
        <v>79.951999999999998</v>
      </c>
      <c r="Q56" s="37">
        <v>81.131</v>
      </c>
      <c r="S56" s="4">
        <f t="shared" si="59"/>
        <v>80.645739638092209</v>
      </c>
      <c r="T56" s="4">
        <f t="shared" si="59"/>
        <v>79.736629251416034</v>
      </c>
      <c r="U56" s="4">
        <f t="shared" si="59"/>
        <v>79.106478388844351</v>
      </c>
      <c r="V56" s="4">
        <f t="shared" si="59"/>
        <v>79.050912699373214</v>
      </c>
      <c r="W56" s="4">
        <f t="shared" si="59"/>
        <v>79.68061747813249</v>
      </c>
      <c r="X56" s="4">
        <f t="shared" si="59"/>
        <v>79.563772148804887</v>
      </c>
      <c r="Y56" s="4">
        <f t="shared" si="59"/>
        <v>76.952071626889136</v>
      </c>
      <c r="Z56" s="4">
        <f t="shared" si="59"/>
        <v>77.341220540477536</v>
      </c>
      <c r="AA56" s="4">
        <f t="shared" si="59"/>
        <v>79.075042288965633</v>
      </c>
      <c r="AB56" s="4">
        <f t="shared" si="59"/>
        <v>81.93070182476464</v>
      </c>
      <c r="AC56" s="4">
        <f t="shared" si="59"/>
        <v>81.2057405760347</v>
      </c>
      <c r="AD56" s="4">
        <f t="shared" si="59"/>
        <v>81.249652208955553</v>
      </c>
      <c r="AE56" s="4">
        <f t="shared" si="59"/>
        <v>80.791521141832405</v>
      </c>
      <c r="AF56" s="4">
        <f t="shared" si="59"/>
        <v>81.882022651360955</v>
      </c>
      <c r="AG56" s="4">
        <f t="shared" si="59"/>
        <v>81.408679375297211</v>
      </c>
      <c r="AI56" s="4">
        <f t="shared" si="60"/>
        <v>-0.24573963809220345</v>
      </c>
      <c r="AJ56" s="4">
        <f t="shared" si="60"/>
        <v>-0.81362925141603171</v>
      </c>
      <c r="AK56" s="4">
        <f t="shared" si="60"/>
        <v>1.4805216111556518</v>
      </c>
      <c r="AL56" s="4">
        <f t="shared" si="60"/>
        <v>0.39308730062678876</v>
      </c>
      <c r="AM56" s="4">
        <f t="shared" si="60"/>
        <v>-0.50561747813249269</v>
      </c>
      <c r="AN56" s="4">
        <f t="shared" si="60"/>
        <v>0.59722785119511457</v>
      </c>
      <c r="AO56" s="4">
        <f t="shared" si="60"/>
        <v>0.482928373110866</v>
      </c>
      <c r="AP56" s="4">
        <f t="shared" si="60"/>
        <v>2.9779459522458751E-2</v>
      </c>
      <c r="AQ56" s="4">
        <f t="shared" si="60"/>
        <v>0.19895771103436743</v>
      </c>
      <c r="AR56" s="4">
        <f t="shared" si="60"/>
        <v>4.298175235362578E-3</v>
      </c>
      <c r="AS56" s="4">
        <f t="shared" si="60"/>
        <v>-7.6740576034694641E-2</v>
      </c>
      <c r="AT56" s="4">
        <f t="shared" si="60"/>
        <v>1.1213477910444425</v>
      </c>
      <c r="AU56" s="4">
        <f t="shared" si="60"/>
        <v>-0.13052114183240349</v>
      </c>
      <c r="AV56" s="4">
        <f t="shared" si="60"/>
        <v>-1.9300226513609573</v>
      </c>
      <c r="AW56" s="4">
        <f t="shared" si="60"/>
        <v>-0.2776793752972111</v>
      </c>
      <c r="AY56" s="2">
        <f t="shared" si="51"/>
        <v>80.591608748834318</v>
      </c>
      <c r="AZ56" s="2">
        <f t="shared" si="51"/>
        <v>79.72319387273339</v>
      </c>
      <c r="BA56" s="2">
        <f t="shared" si="51"/>
        <v>79.087169108527533</v>
      </c>
      <c r="BB56" s="2">
        <f t="shared" si="51"/>
        <v>79.042115789532744</v>
      </c>
      <c r="BC56" s="2">
        <f t="shared" si="51"/>
        <v>79.674372532778165</v>
      </c>
      <c r="BD56" s="2">
        <f t="shared" si="51"/>
        <v>79.561987281809323</v>
      </c>
      <c r="BE56" s="2">
        <f t="shared" si="51"/>
        <v>76.951278933656482</v>
      </c>
      <c r="BF56" s="2">
        <f t="shared" si="51"/>
        <v>77.340978325998691</v>
      </c>
      <c r="BG56" s="2">
        <f t="shared" si="51"/>
        <v>79.074357415416912</v>
      </c>
      <c r="BH56" s="2">
        <f t="shared" si="51"/>
        <v>81.930367926128625</v>
      </c>
      <c r="BI56" s="2">
        <f t="shared" si="51"/>
        <v>81.204627602620661</v>
      </c>
      <c r="BJ56" s="2">
        <f t="shared" si="51"/>
        <v>81.248826431136095</v>
      </c>
      <c r="BK56" s="2">
        <f t="shared" si="51"/>
        <v>80.789702103680426</v>
      </c>
      <c r="BL56" s="2">
        <f t="shared" si="51"/>
        <v>81.881846629698629</v>
      </c>
      <c r="BM56" s="2">
        <f t="shared" si="51"/>
        <v>81.408675485704222</v>
      </c>
      <c r="BO56" s="2">
        <f t="shared" si="10"/>
        <v>80.400000000000006</v>
      </c>
      <c r="BP56" s="2">
        <f t="shared" si="11"/>
        <v>78.923000000000002</v>
      </c>
      <c r="BQ56" s="2">
        <f t="shared" si="12"/>
        <v>80.587000000000003</v>
      </c>
      <c r="BR56" s="2">
        <f t="shared" si="13"/>
        <v>79.444000000000003</v>
      </c>
      <c r="BS56" s="2">
        <f t="shared" si="14"/>
        <v>79.174999999999997</v>
      </c>
      <c r="BT56" s="2">
        <f t="shared" si="15"/>
        <v>80.161000000000001</v>
      </c>
      <c r="BU56" s="2">
        <f t="shared" si="16"/>
        <v>77.435000000000002</v>
      </c>
      <c r="BV56" s="2">
        <f t="shared" si="17"/>
        <v>77.370999999999995</v>
      </c>
      <c r="BW56" s="2">
        <f t="shared" si="18"/>
        <v>79.274000000000001</v>
      </c>
      <c r="BX56" s="2">
        <f t="shared" si="19"/>
        <v>81.935000000000002</v>
      </c>
      <c r="BY56" s="2">
        <f t="shared" si="20"/>
        <v>81.129000000000005</v>
      </c>
      <c r="BZ56" s="2">
        <f t="shared" si="21"/>
        <v>82.370999999999995</v>
      </c>
      <c r="CA56" s="2">
        <f t="shared" si="22"/>
        <v>80.661000000000001</v>
      </c>
      <c r="CB56" s="2">
        <f t="shared" si="23"/>
        <v>79.951999999999998</v>
      </c>
      <c r="CC56" s="2">
        <f t="shared" si="24"/>
        <v>81.131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81.605226183723644</v>
      </c>
      <c r="DL56" s="2">
        <f t="shared" si="61"/>
        <v>80.939931289640597</v>
      </c>
      <c r="DM56" s="2">
        <f t="shared" si="61"/>
        <v>80.635282392026554</v>
      </c>
      <c r="DN56" s="2">
        <f t="shared" si="61"/>
        <v>80.528247980984759</v>
      </c>
      <c r="DO56" s="2">
        <f t="shared" si="61"/>
        <v>81.254379439807721</v>
      </c>
      <c r="DP56" s="2">
        <f t="shared" si="61"/>
        <v>80.597733958724191</v>
      </c>
      <c r="DQ56" s="2">
        <f t="shared" si="61"/>
        <v>78.055426268373623</v>
      </c>
      <c r="DR56" s="2">
        <f t="shared" si="61"/>
        <v>77.801730630630644</v>
      </c>
      <c r="DS56" s="2">
        <f t="shared" si="61"/>
        <v>80.040503082029389</v>
      </c>
      <c r="DT56" s="2">
        <f t="shared" si="61"/>
        <v>83.168193693693695</v>
      </c>
      <c r="DU56" s="2">
        <f t="shared" si="61"/>
        <v>81.794213590108313</v>
      </c>
      <c r="DV56" s="2">
        <f t="shared" si="61"/>
        <v>82.675378137651805</v>
      </c>
      <c r="DW56" s="2">
        <f t="shared" si="61"/>
        <v>81.966670168855515</v>
      </c>
      <c r="DX56" s="2">
        <f t="shared" si="61"/>
        <v>82.036081081081093</v>
      </c>
      <c r="DY56" s="2">
        <f t="shared" si="61"/>
        <v>81.615445197947238</v>
      </c>
      <c r="EA56" s="2">
        <f t="shared" si="62"/>
        <v>77.068881598143946</v>
      </c>
      <c r="EB56" s="2">
        <f t="shared" si="62"/>
        <v>74.808908906426154</v>
      </c>
      <c r="EC56" s="2">
        <f t="shared" si="62"/>
        <v>73.167792019976062</v>
      </c>
      <c r="ED56" s="2">
        <f t="shared" si="62"/>
        <v>72.839424327423487</v>
      </c>
      <c r="EE56" s="2">
        <f t="shared" si="62"/>
        <v>72.956747148716914</v>
      </c>
      <c r="EF56" s="2">
        <f t="shared" si="62"/>
        <v>74.605134020890489</v>
      </c>
      <c r="EG56" s="2">
        <f t="shared" si="62"/>
        <v>71.513515858761892</v>
      </c>
      <c r="EH56" s="2">
        <f t="shared" si="62"/>
        <v>74.899198820276695</v>
      </c>
      <c r="EI56" s="2">
        <f t="shared" si="62"/>
        <v>74.320792131329682</v>
      </c>
      <c r="EJ56" s="2">
        <f t="shared" si="62"/>
        <v>75.451584033613429</v>
      </c>
      <c r="EK56" s="2">
        <f t="shared" si="62"/>
        <v>78.382418006297641</v>
      </c>
      <c r="EL56" s="2">
        <f t="shared" si="62"/>
        <v>74.022132296370629</v>
      </c>
      <c r="EM56" s="2">
        <f t="shared" si="62"/>
        <v>75.042931138498631</v>
      </c>
      <c r="EN56" s="2">
        <f t="shared" si="62"/>
        <v>81.012794070604372</v>
      </c>
      <c r="EO56" s="2">
        <f t="shared" si="62"/>
        <v>80.109952398786334</v>
      </c>
      <c r="EQ56" s="2">
        <f t="shared" si="63"/>
        <v>76.609183304729498</v>
      </c>
      <c r="ER56" s="2">
        <f t="shared" si="63"/>
        <v>74.657341362688953</v>
      </c>
      <c r="ES56" s="2">
        <f t="shared" si="63"/>
        <v>72.136436264589307</v>
      </c>
      <c r="ET56" s="2">
        <f t="shared" si="63"/>
        <v>72.564009181162561</v>
      </c>
      <c r="EU56" s="2">
        <f t="shared" si="63"/>
        <v>72.375840220314473</v>
      </c>
      <c r="EV56" s="2">
        <f t="shared" si="63"/>
        <v>68.707919007484591</v>
      </c>
      <c r="EW56" s="2">
        <f t="shared" si="63"/>
        <v>70.695771385183534</v>
      </c>
      <c r="EX56" s="2">
        <f t="shared" si="63"/>
        <v>73.869445678135875</v>
      </c>
      <c r="EY56" s="2">
        <f t="shared" si="63"/>
        <v>74.723620665186658</v>
      </c>
      <c r="EZ56" s="2">
        <f t="shared" si="63"/>
        <v>74.221305869426459</v>
      </c>
      <c r="FA56" s="2">
        <f t="shared" si="63"/>
        <v>76.662017058087969</v>
      </c>
      <c r="FB56" s="2">
        <f t="shared" si="63"/>
        <v>72.581022443065748</v>
      </c>
      <c r="FC56" s="2">
        <f t="shared" si="63"/>
        <v>74.623375740977707</v>
      </c>
      <c r="FD56" s="2">
        <f t="shared" si="63"/>
        <v>82.604494146229598</v>
      </c>
      <c r="FE56" s="2">
        <f t="shared" si="63"/>
        <v>80.888796431941756</v>
      </c>
      <c r="FG56" s="2">
        <f t="shared" si="64"/>
        <v>0.22344287167811228</v>
      </c>
      <c r="FH56" s="2">
        <f t="shared" si="64"/>
        <v>0.19845555606806684</v>
      </c>
      <c r="FI56" s="2">
        <f t="shared" si="64"/>
        <v>0.20731184614792472</v>
      </c>
      <c r="FJ56" s="2">
        <f t="shared" si="64"/>
        <v>0.19328429969637653</v>
      </c>
      <c r="FK56" s="2">
        <f t="shared" si="64"/>
        <v>0.19041575193048721</v>
      </c>
      <c r="FL56" s="2">
        <f t="shared" si="64"/>
        <v>0.17282604373380939</v>
      </c>
      <c r="FM56" s="2">
        <f t="shared" si="64"/>
        <v>0.16877895909706833</v>
      </c>
      <c r="FN56" s="2">
        <f t="shared" si="64"/>
        <v>0.1587359705791293</v>
      </c>
      <c r="FO56" s="2">
        <f t="shared" si="64"/>
        <v>0.16891642104106169</v>
      </c>
      <c r="FP56" s="2">
        <f t="shared" si="64"/>
        <v>0.16040852589461896</v>
      </c>
      <c r="FQ56" s="2">
        <f t="shared" si="64"/>
        <v>0.17280286607026371</v>
      </c>
      <c r="FR56" s="2">
        <f t="shared" si="64"/>
        <v>0.16485603468463519</v>
      </c>
      <c r="FS56" s="2">
        <f t="shared" si="64"/>
        <v>0.16998981242208169</v>
      </c>
      <c r="FT56" s="2">
        <f t="shared" si="64"/>
        <v>0.15073417693219029</v>
      </c>
      <c r="FU56" s="2">
        <f t="shared" si="64"/>
        <v>0.13734605484354342</v>
      </c>
      <c r="FW56" s="2">
        <f t="shared" si="53"/>
        <v>7.7741553286488592E-6</v>
      </c>
      <c r="FX56" s="2">
        <f t="shared" si="53"/>
        <v>1.2935359140199136E-5</v>
      </c>
      <c r="FY56" s="2">
        <f t="shared" si="53"/>
        <v>1.364066404461922E-5</v>
      </c>
      <c r="FZ56" s="2">
        <f t="shared" si="53"/>
        <v>1.1967695023809217E-5</v>
      </c>
      <c r="GA56" s="2">
        <f t="shared" si="53"/>
        <v>1.2076080487491683E-5</v>
      </c>
      <c r="GB56" s="2">
        <f t="shared" si="53"/>
        <v>1.1757749963135369E-5</v>
      </c>
      <c r="GC56" s="2">
        <f t="shared" si="53"/>
        <v>1.2846649443369051E-5</v>
      </c>
      <c r="GD56" s="2">
        <f t="shared" si="53"/>
        <v>1.5635377023949321E-5</v>
      </c>
      <c r="GE56" s="2">
        <f t="shared" si="53"/>
        <v>1.8460879675179992E-5</v>
      </c>
      <c r="GF56" s="2">
        <f t="shared" si="53"/>
        <v>1.2832128432520883E-5</v>
      </c>
      <c r="GG56" s="2">
        <f t="shared" si="53"/>
        <v>1.0423244253321963E-5</v>
      </c>
      <c r="GH56" s="2">
        <f t="shared" si="53"/>
        <v>8.2644433823382389E-6</v>
      </c>
      <c r="GI56" s="2">
        <f t="shared" si="53"/>
        <v>7.0697345340984934E-6</v>
      </c>
      <c r="GJ56" s="2">
        <f t="shared" si="53"/>
        <v>6.2033716578221062E-6</v>
      </c>
      <c r="GK56" s="2">
        <f t="shared" si="53"/>
        <v>4.8588895026383931E-6</v>
      </c>
      <c r="GM56" s="86">
        <f t="shared" si="54"/>
        <v>5.3801268995269156E-5</v>
      </c>
      <c r="GN56" s="86">
        <f t="shared" si="54"/>
        <v>1.1409422100891488E-5</v>
      </c>
      <c r="GO56" s="86">
        <f t="shared" si="54"/>
        <v>1.6540884220796264E-5</v>
      </c>
      <c r="GP56" s="86">
        <f t="shared" si="54"/>
        <v>7.1416353063227631E-6</v>
      </c>
      <c r="GQ56" s="86">
        <f t="shared" si="54"/>
        <v>5.0141914476401504E-6</v>
      </c>
      <c r="GR56" s="86">
        <f t="shared" si="54"/>
        <v>1.3149868014931534E-6</v>
      </c>
      <c r="GS56" s="86">
        <f t="shared" si="54"/>
        <v>5.5557787113564958E-7</v>
      </c>
      <c r="GT56" s="86">
        <f t="shared" si="54"/>
        <v>1.6326853208283249E-7</v>
      </c>
      <c r="GU56" s="86">
        <f t="shared" si="54"/>
        <v>4.9256646542318916E-7</v>
      </c>
      <c r="GV56" s="86">
        <f t="shared" si="54"/>
        <v>2.392002350967926E-7</v>
      </c>
      <c r="GW56" s="86">
        <f t="shared" si="54"/>
        <v>8.1430352762392528E-7</v>
      </c>
      <c r="GX56" s="86">
        <f t="shared" si="54"/>
        <v>6.0810686062594618E-7</v>
      </c>
      <c r="GY56" s="86">
        <f t="shared" si="54"/>
        <v>1.3652058936119683E-6</v>
      </c>
      <c r="GZ56" s="86">
        <f t="shared" si="54"/>
        <v>1.2783151708511244E-7</v>
      </c>
      <c r="HA56" s="86">
        <f t="shared" si="54"/>
        <v>2.9511105184706154E-9</v>
      </c>
      <c r="HC56" s="86">
        <f t="shared" si="58"/>
        <v>2.253645347687292E-16</v>
      </c>
      <c r="HD56" s="86">
        <f t="shared" si="58"/>
        <v>1.788620226601E-17</v>
      </c>
      <c r="HE56" s="86">
        <f t="shared" si="58"/>
        <v>7.1466939889267307E-18</v>
      </c>
      <c r="HF56" s="86">
        <f t="shared" si="58"/>
        <v>2.1833652916974278E-18</v>
      </c>
      <c r="HG56" s="86">
        <f t="shared" si="58"/>
        <v>2.1258170842207127E-19</v>
      </c>
      <c r="HH56" s="86">
        <f t="shared" si="58"/>
        <v>2.35991086198136E-20</v>
      </c>
      <c r="HI56" s="86">
        <f t="shared" si="58"/>
        <v>7.4702027040067263E-21</v>
      </c>
      <c r="HJ56" s="86">
        <f t="shared" si="58"/>
        <v>9.0344441574617689E-22</v>
      </c>
      <c r="HK56" s="86">
        <f t="shared" si="58"/>
        <v>8.3658015661162746E-21</v>
      </c>
      <c r="HL56" s="86">
        <f t="shared" si="58"/>
        <v>1.580432593034454E-23</v>
      </c>
      <c r="HM56" s="86">
        <f t="shared" si="58"/>
        <v>3.6567953657662897E-20</v>
      </c>
      <c r="HN56" s="86">
        <f t="shared" si="58"/>
        <v>2.4909955195775734E-21</v>
      </c>
      <c r="HO56" s="86">
        <f t="shared" si="58"/>
        <v>4.0312384659042239E-20</v>
      </c>
      <c r="HP56" s="86">
        <f t="shared" si="58"/>
        <v>3.6644330775837019E-23</v>
      </c>
      <c r="HQ56" s="86">
        <f t="shared" si="58"/>
        <v>5.1024583564964149E-28</v>
      </c>
      <c r="HS56" s="86">
        <f t="shared" si="55"/>
        <v>5.9978472191788106E-80</v>
      </c>
      <c r="HT56" s="86">
        <f t="shared" si="55"/>
        <v>6.5821989502882589E-80</v>
      </c>
      <c r="HU56" s="86">
        <f t="shared" si="55"/>
        <v>1.9190331536430603E-83</v>
      </c>
      <c r="HV56" s="86">
        <f t="shared" si="55"/>
        <v>2.9376275927721213E-86</v>
      </c>
      <c r="HW56" s="86">
        <f t="shared" si="55"/>
        <v>7.7852183664816376E-93</v>
      </c>
      <c r="HX56" s="86">
        <f t="shared" si="55"/>
        <v>6.3022700078716718E-97</v>
      </c>
      <c r="HY56" s="86">
        <f t="shared" si="55"/>
        <v>2.7370199552366656E-101</v>
      </c>
      <c r="HZ56" s="86">
        <f t="shared" si="55"/>
        <v>2.1707053660494831E-104</v>
      </c>
      <c r="IA56" s="86">
        <f t="shared" si="55"/>
        <v>1.2549192516441764E-100</v>
      </c>
      <c r="IB56" s="86">
        <f t="shared" si="55"/>
        <v>1.7620074936389275E-117</v>
      </c>
      <c r="IC56" s="86">
        <f t="shared" si="55"/>
        <v>1.7183575105263443E-99</v>
      </c>
      <c r="ID56" s="86">
        <f t="shared" si="55"/>
        <v>2.2138510517455601E-105</v>
      </c>
      <c r="IE56" s="86">
        <f t="shared" si="55"/>
        <v>2.4714135417382485E-98</v>
      </c>
      <c r="IF56" s="86">
        <f t="shared" si="55"/>
        <v>1.2399287309231709E-78</v>
      </c>
      <c r="IG56" s="86">
        <f t="shared" si="55"/>
        <v>1.4534310785975238E-55</v>
      </c>
      <c r="II56" s="86">
        <f t="shared" si="56"/>
        <v>2.6540361452261868E-207</v>
      </c>
      <c r="IJ56" s="86">
        <f t="shared" si="56"/>
        <v>1.2716324995335559E-207</v>
      </c>
      <c r="IK56" s="86">
        <f t="shared" si="56"/>
        <v>1.0485036015930744E-217</v>
      </c>
      <c r="IL56" s="86">
        <f t="shared" si="56"/>
        <v>8.253221423418744E-226</v>
      </c>
      <c r="IM56" s="86">
        <f t="shared" si="56"/>
        <v>6.8285268745373669E-242</v>
      </c>
      <c r="IN56" s="86">
        <f t="shared" si="56"/>
        <v>2.3065023066323859E-251</v>
      </c>
      <c r="IO56" s="86">
        <f t="shared" si="56"/>
        <v>7.7342323259401746E-263</v>
      </c>
      <c r="IP56" s="86">
        <f t="shared" si="56"/>
        <v>1.1002083095873E-272</v>
      </c>
      <c r="IQ56" s="86">
        <f t="shared" si="56"/>
        <v>6.9144000557163869E-257</v>
      </c>
      <c r="IR56" s="86">
        <f t="shared" si="56"/>
        <v>2.7580597975001897E-305</v>
      </c>
      <c r="IS56" s="86">
        <f t="shared" si="56"/>
        <v>5.1596132013577263E-260</v>
      </c>
      <c r="IT56" s="86">
        <f t="shared" si="56"/>
        <v>7.1773719618199287E-274</v>
      </c>
      <c r="IU56" s="86">
        <f t="shared" si="56"/>
        <v>2.0288238731789118E-254</v>
      </c>
      <c r="IV56" s="86">
        <f t="shared" si="56"/>
        <v>4.2525918802242109E-259</v>
      </c>
      <c r="IW56" s="86">
        <f t="shared" si="56"/>
        <v>1.3703973240848815E-111</v>
      </c>
      <c r="IY56" s="86">
        <f t="shared" si="57"/>
        <v>5.3801268995494521E-5</v>
      </c>
      <c r="IZ56" s="86">
        <f t="shared" si="57"/>
        <v>1.1409422100909374E-5</v>
      </c>
      <c r="JA56" s="86">
        <f t="shared" si="57"/>
        <v>1.6540884220803409E-5</v>
      </c>
      <c r="JB56" s="86">
        <f t="shared" si="57"/>
        <v>7.1416353063249467E-6</v>
      </c>
      <c r="JC56" s="86">
        <f t="shared" si="57"/>
        <v>5.014191447640363E-6</v>
      </c>
      <c r="JD56" s="86">
        <f t="shared" si="57"/>
        <v>1.3149868014931769E-6</v>
      </c>
      <c r="JE56" s="86">
        <f t="shared" si="57"/>
        <v>5.555778711356571E-7</v>
      </c>
      <c r="JF56" s="86">
        <f t="shared" si="57"/>
        <v>1.6326853208283339E-7</v>
      </c>
      <c r="JG56" s="86">
        <f t="shared" si="57"/>
        <v>4.9256646542319752E-7</v>
      </c>
      <c r="JH56" s="86">
        <f t="shared" si="57"/>
        <v>2.392002350967926E-7</v>
      </c>
      <c r="JI56" s="86">
        <f t="shared" si="57"/>
        <v>8.1430352762396181E-7</v>
      </c>
      <c r="JJ56" s="86">
        <f t="shared" si="57"/>
        <v>6.0810686062594872E-7</v>
      </c>
      <c r="JK56" s="86">
        <f t="shared" si="57"/>
        <v>1.3652058936120086E-6</v>
      </c>
      <c r="JL56" s="86">
        <f t="shared" si="57"/>
        <v>1.2783151708511246E-7</v>
      </c>
      <c r="JM56" s="86">
        <f t="shared" si="57"/>
        <v>2.9511105184706154E-9</v>
      </c>
    </row>
    <row r="57" spans="2:273" x14ac:dyDescent="0.25">
      <c r="B57" s="2">
        <v>30</v>
      </c>
      <c r="C57" s="37">
        <v>80.707999999999998</v>
      </c>
      <c r="D57" s="37">
        <v>79.738</v>
      </c>
      <c r="E57" s="37">
        <v>80.302000000000007</v>
      </c>
      <c r="F57" s="37">
        <v>79.840999999999994</v>
      </c>
      <c r="G57" s="37">
        <v>81.174999999999997</v>
      </c>
      <c r="H57" s="37">
        <v>80.435000000000002</v>
      </c>
      <c r="I57" s="37">
        <v>76.548000000000002</v>
      </c>
      <c r="J57" s="37">
        <v>76.370999999999995</v>
      </c>
      <c r="K57" s="37">
        <v>78.983999999999995</v>
      </c>
      <c r="L57" s="37">
        <v>82.483999999999995</v>
      </c>
      <c r="M57" s="37">
        <v>81.290000000000006</v>
      </c>
      <c r="N57" s="37">
        <v>81.790000000000006</v>
      </c>
      <c r="O57" s="37">
        <v>80.177000000000007</v>
      </c>
      <c r="P57" s="37">
        <v>81.063000000000002</v>
      </c>
      <c r="Q57" s="37">
        <v>79.41</v>
      </c>
      <c r="S57" s="4">
        <f t="shared" si="59"/>
        <v>80.719119286107869</v>
      </c>
      <c r="T57" s="4">
        <f t="shared" si="59"/>
        <v>79.730842347173734</v>
      </c>
      <c r="U57" s="4">
        <f t="shared" si="59"/>
        <v>79.104303952970966</v>
      </c>
      <c r="V57" s="4">
        <f t="shared" si="59"/>
        <v>79.001246366913563</v>
      </c>
      <c r="W57" s="4">
        <f t="shared" si="59"/>
        <v>79.566883677384837</v>
      </c>
      <c r="X57" s="4">
        <f t="shared" si="59"/>
        <v>79.513230135718601</v>
      </c>
      <c r="Y57" s="4">
        <f t="shared" si="59"/>
        <v>76.983502433354687</v>
      </c>
      <c r="Z57" s="4">
        <f t="shared" si="59"/>
        <v>77.463092362619122</v>
      </c>
      <c r="AA57" s="4">
        <f t="shared" si="59"/>
        <v>79.128142705149955</v>
      </c>
      <c r="AB57" s="4">
        <f t="shared" si="59"/>
        <v>81.889154256905613</v>
      </c>
      <c r="AC57" s="4">
        <f t="shared" si="59"/>
        <v>81.222955366794579</v>
      </c>
      <c r="AD57" s="4">
        <f t="shared" si="59"/>
        <v>81.233600628233447</v>
      </c>
      <c r="AE57" s="4">
        <f t="shared" si="59"/>
        <v>80.816966169647145</v>
      </c>
      <c r="AF57" s="4">
        <f t="shared" si="59"/>
        <v>82.014102943351304</v>
      </c>
      <c r="AG57" s="4">
        <f t="shared" si="59"/>
        <v>81.418219242698768</v>
      </c>
      <c r="AI57" s="4">
        <f t="shared" si="60"/>
        <v>-1.1119286107870607E-2</v>
      </c>
      <c r="AJ57" s="4">
        <f t="shared" si="60"/>
        <v>7.1576528262653483E-3</v>
      </c>
      <c r="AK57" s="4">
        <f t="shared" si="60"/>
        <v>1.1976960470290408</v>
      </c>
      <c r="AL57" s="4">
        <f t="shared" si="60"/>
        <v>0.83975363308643125</v>
      </c>
      <c r="AM57" s="4">
        <f t="shared" si="60"/>
        <v>1.6081163226151602</v>
      </c>
      <c r="AN57" s="4">
        <f t="shared" si="60"/>
        <v>0.9217698642814014</v>
      </c>
      <c r="AO57" s="4">
        <f t="shared" si="60"/>
        <v>-0.43550243335468508</v>
      </c>
      <c r="AP57" s="4">
        <f t="shared" si="60"/>
        <v>-1.0920923626191268</v>
      </c>
      <c r="AQ57" s="4">
        <f t="shared" si="60"/>
        <v>-0.14414270514996019</v>
      </c>
      <c r="AR57" s="4">
        <f t="shared" si="60"/>
        <v>0.59484574309438187</v>
      </c>
      <c r="AS57" s="4">
        <f t="shared" si="60"/>
        <v>6.7044633205426862E-2</v>
      </c>
      <c r="AT57" s="4">
        <f t="shared" si="60"/>
        <v>0.55639937176655963</v>
      </c>
      <c r="AU57" s="4">
        <f t="shared" si="60"/>
        <v>-0.63996616964713837</v>
      </c>
      <c r="AV57" s="4">
        <f t="shared" si="60"/>
        <v>-0.95110294335130163</v>
      </c>
      <c r="AW57" s="4">
        <f t="shared" si="60"/>
        <v>-2.0082192426987717</v>
      </c>
      <c r="AY57" s="2">
        <f t="shared" si="51"/>
        <v>80.633978553812838</v>
      </c>
      <c r="AZ57" s="2">
        <f t="shared" si="51"/>
        <v>79.707808521313638</v>
      </c>
      <c r="BA57" s="2">
        <f t="shared" si="51"/>
        <v>79.07160361559913</v>
      </c>
      <c r="BB57" s="2">
        <f t="shared" si="51"/>
        <v>78.985729805840194</v>
      </c>
      <c r="BC57" s="2">
        <f t="shared" si="51"/>
        <v>79.555607431131364</v>
      </c>
      <c r="BD57" s="2">
        <f t="shared" si="51"/>
        <v>79.509791590264328</v>
      </c>
      <c r="BE57" s="2">
        <f t="shared" si="51"/>
        <v>76.981883199439494</v>
      </c>
      <c r="BF57" s="2">
        <f t="shared" si="51"/>
        <v>77.462563883459168</v>
      </c>
      <c r="BG57" s="2">
        <f t="shared" si="51"/>
        <v>79.126729209461089</v>
      </c>
      <c r="BH57" s="2">
        <f t="shared" si="51"/>
        <v>81.888443596145947</v>
      </c>
      <c r="BI57" s="2">
        <f t="shared" si="51"/>
        <v>81.220724766542801</v>
      </c>
      <c r="BJ57" s="2">
        <f t="shared" si="51"/>
        <v>81.231946420456168</v>
      </c>
      <c r="BK57" s="2">
        <f t="shared" si="51"/>
        <v>80.813500775330354</v>
      </c>
      <c r="BL57" s="2">
        <f t="shared" si="51"/>
        <v>82.013722082792285</v>
      </c>
      <c r="BM57" s="2">
        <f t="shared" si="51"/>
        <v>81.418208598425934</v>
      </c>
      <c r="BO57" s="2">
        <f t="shared" si="10"/>
        <v>80.707999999999998</v>
      </c>
      <c r="BP57" s="2">
        <f t="shared" si="11"/>
        <v>79.738</v>
      </c>
      <c r="BQ57" s="2">
        <f t="shared" si="12"/>
        <v>80.302000000000007</v>
      </c>
      <c r="BR57" s="2">
        <f t="shared" si="13"/>
        <v>79.840999999999994</v>
      </c>
      <c r="BS57" s="2">
        <f t="shared" si="14"/>
        <v>81.174999999999997</v>
      </c>
      <c r="BT57" s="2">
        <f t="shared" si="15"/>
        <v>80.435000000000002</v>
      </c>
      <c r="BU57" s="2">
        <f t="shared" si="16"/>
        <v>76.548000000000002</v>
      </c>
      <c r="BV57" s="2">
        <f t="shared" si="17"/>
        <v>76.370999999999995</v>
      </c>
      <c r="BW57" s="2">
        <f t="shared" si="18"/>
        <v>78.983999999999995</v>
      </c>
      <c r="BX57" s="2">
        <f t="shared" si="19"/>
        <v>82.483999999999995</v>
      </c>
      <c r="BY57" s="2">
        <f t="shared" si="20"/>
        <v>81.290000000000006</v>
      </c>
      <c r="BZ57" s="2">
        <f t="shared" si="21"/>
        <v>81.790000000000006</v>
      </c>
      <c r="CA57" s="2">
        <f t="shared" si="22"/>
        <v>80.177000000000007</v>
      </c>
      <c r="CB57" s="2">
        <f t="shared" si="23"/>
        <v>81.063000000000002</v>
      </c>
      <c r="CC57" s="2">
        <f t="shared" si="24"/>
        <v>79.41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81.790073521864798</v>
      </c>
      <c r="DL57" s="2">
        <f t="shared" si="61"/>
        <v>81.065625792811844</v>
      </c>
      <c r="DM57" s="2">
        <f t="shared" si="61"/>
        <v>80.789808970099642</v>
      </c>
      <c r="DN57" s="2">
        <f t="shared" si="61"/>
        <v>80.624700051319422</v>
      </c>
      <c r="DO57" s="2">
        <f t="shared" si="61"/>
        <v>81.2878423682576</v>
      </c>
      <c r="DP57" s="2">
        <f t="shared" si="61"/>
        <v>80.666922232645405</v>
      </c>
      <c r="DQ57" s="2">
        <f t="shared" si="61"/>
        <v>78.221571834992872</v>
      </c>
      <c r="DR57" s="2">
        <f t="shared" si="61"/>
        <v>78.021691891891905</v>
      </c>
      <c r="DS57" s="2">
        <f t="shared" si="61"/>
        <v>80.220768136557595</v>
      </c>
      <c r="DT57" s="2">
        <f t="shared" si="61"/>
        <v>83.261414414414418</v>
      </c>
      <c r="DU57" s="2">
        <f t="shared" si="61"/>
        <v>81.904099026151641</v>
      </c>
      <c r="DV57" s="2">
        <f t="shared" si="61"/>
        <v>82.814567206477719</v>
      </c>
      <c r="DW57" s="2">
        <f t="shared" si="61"/>
        <v>82.131904502814237</v>
      </c>
      <c r="DX57" s="2">
        <f t="shared" si="61"/>
        <v>82.230991228070195</v>
      </c>
      <c r="DY57" s="2">
        <f t="shared" si="61"/>
        <v>81.664880498533748</v>
      </c>
      <c r="EA57" s="2">
        <f t="shared" si="62"/>
        <v>76.969615459067853</v>
      </c>
      <c r="EB57" s="2">
        <f t="shared" si="62"/>
        <v>74.706256257046221</v>
      </c>
      <c r="EC57" s="2">
        <f t="shared" si="62"/>
        <v>73.079927092545375</v>
      </c>
      <c r="ED57" s="2">
        <f t="shared" si="62"/>
        <v>72.747034065449412</v>
      </c>
      <c r="EE57" s="2">
        <f t="shared" si="62"/>
        <v>72.838789517782999</v>
      </c>
      <c r="EF57" s="2">
        <f t="shared" si="62"/>
        <v>74.459279568474358</v>
      </c>
      <c r="EG57" s="2">
        <f t="shared" si="62"/>
        <v>71.413796737558386</v>
      </c>
      <c r="EH57" s="2">
        <f t="shared" si="62"/>
        <v>74.760149961217977</v>
      </c>
      <c r="EI57" s="2">
        <f t="shared" si="62"/>
        <v>74.217542954511572</v>
      </c>
      <c r="EJ57" s="2">
        <f t="shared" si="62"/>
        <v>75.334611100254037</v>
      </c>
      <c r="EK57" s="2">
        <f t="shared" si="62"/>
        <v>78.237393188597935</v>
      </c>
      <c r="EL57" s="2">
        <f t="shared" si="62"/>
        <v>73.920066399063387</v>
      </c>
      <c r="EM57" s="2">
        <f t="shared" si="62"/>
        <v>74.94256061363437</v>
      </c>
      <c r="EN57" s="2">
        <f t="shared" si="62"/>
        <v>80.8972303438821</v>
      </c>
      <c r="EO57" s="2">
        <f t="shared" si="62"/>
        <v>80.005187819381916</v>
      </c>
      <c r="EQ57" s="2">
        <f t="shared" si="63"/>
        <v>76.514601547596982</v>
      </c>
      <c r="ER57" s="2">
        <f t="shared" si="63"/>
        <v>74.556612762355542</v>
      </c>
      <c r="ES57" s="2">
        <f t="shared" si="63"/>
        <v>72.060668955962626</v>
      </c>
      <c r="ET57" s="2">
        <f t="shared" si="63"/>
        <v>72.474929418903287</v>
      </c>
      <c r="EU57" s="2">
        <f t="shared" si="63"/>
        <v>72.26503116993058</v>
      </c>
      <c r="EV57" s="2">
        <f t="shared" si="63"/>
        <v>68.633381526400967</v>
      </c>
      <c r="EW57" s="2">
        <f t="shared" si="63"/>
        <v>70.606046310836561</v>
      </c>
      <c r="EX57" s="2">
        <f t="shared" si="63"/>
        <v>73.743048812321405</v>
      </c>
      <c r="EY57" s="2">
        <f t="shared" si="63"/>
        <v>74.614898600087173</v>
      </c>
      <c r="EZ57" s="2">
        <f t="shared" si="63"/>
        <v>74.119458922298065</v>
      </c>
      <c r="FA57" s="2">
        <f t="shared" si="63"/>
        <v>76.537948864948632</v>
      </c>
      <c r="FB57" s="2">
        <f t="shared" si="63"/>
        <v>72.496336739017025</v>
      </c>
      <c r="FC57" s="2">
        <f t="shared" si="63"/>
        <v>74.527917097317683</v>
      </c>
      <c r="FD57" s="2">
        <f t="shared" si="63"/>
        <v>82.470037650577225</v>
      </c>
      <c r="FE57" s="2">
        <f t="shared" si="63"/>
        <v>80.771754908154307</v>
      </c>
      <c r="FG57" s="2">
        <f t="shared" si="64"/>
        <v>0.23983013115525825</v>
      </c>
      <c r="FH57" s="2">
        <f t="shared" si="64"/>
        <v>0.21351411353278657</v>
      </c>
      <c r="FI57" s="2">
        <f t="shared" si="64"/>
        <v>0.22285556861695066</v>
      </c>
      <c r="FJ57" s="2">
        <f t="shared" si="64"/>
        <v>0.20805231876799407</v>
      </c>
      <c r="FK57" s="2">
        <f t="shared" si="64"/>
        <v>0.2050202987915162</v>
      </c>
      <c r="FL57" s="2">
        <f t="shared" si="64"/>
        <v>0.18639209711415936</v>
      </c>
      <c r="FM57" s="2">
        <f t="shared" si="64"/>
        <v>0.18209726963583123</v>
      </c>
      <c r="FN57" s="2">
        <f t="shared" si="64"/>
        <v>0.17142522871505494</v>
      </c>
      <c r="FO57" s="2">
        <f t="shared" si="64"/>
        <v>0.18224320047298578</v>
      </c>
      <c r="FP57" s="2">
        <f t="shared" si="64"/>
        <v>0.17320395959172494</v>
      </c>
      <c r="FQ57" s="2">
        <f t="shared" si="64"/>
        <v>0.18636751001900409</v>
      </c>
      <c r="FR57" s="2">
        <f t="shared" si="64"/>
        <v>0.17793105186800728</v>
      </c>
      <c r="FS57" s="2">
        <f t="shared" si="64"/>
        <v>0.18338259145353156</v>
      </c>
      <c r="FT57" s="2">
        <f t="shared" si="64"/>
        <v>0.16290764399021682</v>
      </c>
      <c r="FU57" s="2">
        <f t="shared" si="64"/>
        <v>0.14862750629573079</v>
      </c>
      <c r="FW57" s="2">
        <f t="shared" si="53"/>
        <v>8.5241854178437935E-6</v>
      </c>
      <c r="FX57" s="2">
        <f t="shared" si="53"/>
        <v>1.4183321556006519E-5</v>
      </c>
      <c r="FY57" s="2">
        <f t="shared" si="53"/>
        <v>1.4956671022461448E-5</v>
      </c>
      <c r="FZ57" s="2">
        <f t="shared" si="53"/>
        <v>1.3122301500405001E-5</v>
      </c>
      <c r="GA57" s="2">
        <f t="shared" si="53"/>
        <v>1.3241143522433659E-5</v>
      </c>
      <c r="GB57" s="2">
        <f t="shared" si="53"/>
        <v>1.2892101845912725E-5</v>
      </c>
      <c r="GC57" s="2">
        <f t="shared" si="53"/>
        <v>1.4086053549590613E-5</v>
      </c>
      <c r="GD57" s="2">
        <f t="shared" si="53"/>
        <v>1.7143824134243212E-5</v>
      </c>
      <c r="GE57" s="2">
        <f t="shared" si="53"/>
        <v>2.0241915993140443E-5</v>
      </c>
      <c r="GF57" s="2">
        <f t="shared" si="53"/>
        <v>1.4070131617255329E-5</v>
      </c>
      <c r="GG57" s="2">
        <f t="shared" si="53"/>
        <v>1.142884856381155E-5</v>
      </c>
      <c r="GH57" s="2">
        <f t="shared" si="53"/>
        <v>9.0617747466910314E-6</v>
      </c>
      <c r="GI57" s="2">
        <f t="shared" si="53"/>
        <v>7.7518044818456308E-6</v>
      </c>
      <c r="GJ57" s="2">
        <f t="shared" si="53"/>
        <v>6.8018576945299962E-6</v>
      </c>
      <c r="GK57" s="2">
        <f t="shared" si="53"/>
        <v>5.3276638996262727E-6</v>
      </c>
      <c r="GM57" s="86">
        <f t="shared" si="54"/>
        <v>8.6830615852445965E-5</v>
      </c>
      <c r="GN57" s="86">
        <f t="shared" si="54"/>
        <v>2.0082306613774594E-5</v>
      </c>
      <c r="GO57" s="86">
        <f t="shared" si="54"/>
        <v>2.8768402075081356E-5</v>
      </c>
      <c r="GP57" s="86">
        <f t="shared" si="54"/>
        <v>1.293619948735288E-5</v>
      </c>
      <c r="GQ57" s="86">
        <f t="shared" si="54"/>
        <v>9.3002995066163505E-6</v>
      </c>
      <c r="GR57" s="86">
        <f t="shared" si="54"/>
        <v>2.601942148069048E-6</v>
      </c>
      <c r="GS57" s="86">
        <f t="shared" si="54"/>
        <v>1.1663108817108177E-6</v>
      </c>
      <c r="GT57" s="86">
        <f t="shared" si="54"/>
        <v>3.6613143428120877E-7</v>
      </c>
      <c r="GU57" s="86">
        <f t="shared" si="54"/>
        <v>1.0449207934256555E-6</v>
      </c>
      <c r="GV57" s="86">
        <f t="shared" si="54"/>
        <v>5.2316091149294872E-7</v>
      </c>
      <c r="GW57" s="86">
        <f t="shared" si="54"/>
        <v>1.6772591191625063E-6</v>
      </c>
      <c r="GX57" s="86">
        <f t="shared" si="54"/>
        <v>1.2511702777686918E-6</v>
      </c>
      <c r="GY57" s="86">
        <f t="shared" si="54"/>
        <v>2.6702187006623661E-6</v>
      </c>
      <c r="GZ57" s="86">
        <f t="shared" si="54"/>
        <v>2.840664038901861E-7</v>
      </c>
      <c r="HA57" s="86">
        <f t="shared" si="54"/>
        <v>8.3047089132626008E-9</v>
      </c>
      <c r="HC57" s="86">
        <f t="shared" si="58"/>
        <v>7.1514228798667295E-16</v>
      </c>
      <c r="HD57" s="86">
        <f t="shared" si="58"/>
        <v>6.246821471864934E-17</v>
      </c>
      <c r="HE57" s="86">
        <f t="shared" si="58"/>
        <v>2.6286730213363774E-17</v>
      </c>
      <c r="HF57" s="86">
        <f t="shared" si="58"/>
        <v>8.2674536800604588E-18</v>
      </c>
      <c r="HG57" s="86">
        <f t="shared" si="58"/>
        <v>8.7893292856683607E-19</v>
      </c>
      <c r="HH57" s="86">
        <f t="shared" si="58"/>
        <v>1.0378651524233309E-19</v>
      </c>
      <c r="HI57" s="86">
        <f t="shared" si="58"/>
        <v>3.5064223723878158E-20</v>
      </c>
      <c r="HJ57" s="86">
        <f t="shared" si="58"/>
        <v>4.6569006072284325E-21</v>
      </c>
      <c r="HK57" s="86">
        <f t="shared" si="58"/>
        <v>4.0496733278557281E-20</v>
      </c>
      <c r="HL57" s="86">
        <f t="shared" si="58"/>
        <v>9.3412367053262672E-23</v>
      </c>
      <c r="HM57" s="86">
        <f t="shared" si="58"/>
        <v>1.6116252758360303E-19</v>
      </c>
      <c r="HN57" s="86">
        <f t="shared" si="58"/>
        <v>1.1594128643523124E-20</v>
      </c>
      <c r="HO57" s="86">
        <f t="shared" si="58"/>
        <v>1.6643970510951255E-19</v>
      </c>
      <c r="HP57" s="86">
        <f t="shared" si="58"/>
        <v>1.8907527517019983E-22</v>
      </c>
      <c r="HQ57" s="86">
        <f t="shared" si="58"/>
        <v>3.952747476285165E-27</v>
      </c>
      <c r="HS57" s="86">
        <f t="shared" si="55"/>
        <v>2.2981199327588162E-78</v>
      </c>
      <c r="HT57" s="86">
        <f t="shared" si="55"/>
        <v>2.9774647225253725E-78</v>
      </c>
      <c r="HU57" s="86">
        <f t="shared" si="55"/>
        <v>1.0583314309211167E-81</v>
      </c>
      <c r="HV57" s="86">
        <f t="shared" si="55"/>
        <v>1.7841557150976695E-84</v>
      </c>
      <c r="HW57" s="86">
        <f t="shared" si="55"/>
        <v>6.4495459220311643E-91</v>
      </c>
      <c r="HX57" s="86">
        <f t="shared" si="55"/>
        <v>6.2222691133487005E-95</v>
      </c>
      <c r="HY57" s="86">
        <f t="shared" si="55"/>
        <v>3.4637361639646732E-99</v>
      </c>
      <c r="HZ57" s="86">
        <f t="shared" si="55"/>
        <v>3.5447278727813181E-102</v>
      </c>
      <c r="IA57" s="86">
        <f t="shared" si="55"/>
        <v>1.7316721393449953E-98</v>
      </c>
      <c r="IB57" s="86">
        <f t="shared" si="55"/>
        <v>4.8952828521989616E-115</v>
      </c>
      <c r="IC57" s="86">
        <f t="shared" si="55"/>
        <v>1.8596980529559431E-97</v>
      </c>
      <c r="ID57" s="86">
        <f t="shared" si="55"/>
        <v>2.8371657352209157E-103</v>
      </c>
      <c r="IE57" s="86">
        <f t="shared" si="55"/>
        <v>2.1284744069599798E-96</v>
      </c>
      <c r="IF57" s="86">
        <f t="shared" si="55"/>
        <v>4.0567116167564822E-77</v>
      </c>
      <c r="IG57" s="86">
        <f t="shared" si="55"/>
        <v>1.635770721314955E-54</v>
      </c>
      <c r="II57" s="86">
        <f t="shared" si="56"/>
        <v>4.21113972799482E-204</v>
      </c>
      <c r="IJ57" s="86">
        <f t="shared" si="56"/>
        <v>2.8460596899017171E-204</v>
      </c>
      <c r="IK57" s="86">
        <f t="shared" si="56"/>
        <v>3.5581481148234647E-214</v>
      </c>
      <c r="IL57" s="86">
        <f t="shared" si="56"/>
        <v>3.4493328402764592E-222</v>
      </c>
      <c r="IM57" s="86">
        <f t="shared" si="56"/>
        <v>5.231257635992372E-238</v>
      </c>
      <c r="IN57" s="86">
        <f t="shared" si="56"/>
        <v>2.4607835862953882E-247</v>
      </c>
      <c r="IO57" s="86">
        <f t="shared" si="56"/>
        <v>1.3640667146478482E-258</v>
      </c>
      <c r="IP57" s="86">
        <f t="shared" si="56"/>
        <v>3.3578848300108062E-268</v>
      </c>
      <c r="IQ57" s="86">
        <f t="shared" si="56"/>
        <v>1.3389392255400555E-252</v>
      </c>
      <c r="IR57" s="86">
        <f t="shared" si="56"/>
        <v>2.3846753275407832E-300</v>
      </c>
      <c r="IS57" s="86">
        <f t="shared" si="56"/>
        <v>6.868038301788512E-256</v>
      </c>
      <c r="IT57" s="86">
        <f t="shared" si="56"/>
        <v>1.3055129886139909E-269</v>
      </c>
      <c r="IU57" s="86">
        <f t="shared" si="56"/>
        <v>1.6236632288208581E-250</v>
      </c>
      <c r="IV57" s="86">
        <f t="shared" si="56"/>
        <v>3.6395836486629742E-255</v>
      </c>
      <c r="IW57" s="86">
        <f t="shared" si="56"/>
        <v>6.0429492222972824E-110</v>
      </c>
      <c r="IY57" s="86">
        <f t="shared" si="57"/>
        <v>8.6830615853161105E-5</v>
      </c>
      <c r="IZ57" s="86">
        <f t="shared" si="57"/>
        <v>2.0082306613837061E-5</v>
      </c>
      <c r="JA57" s="86">
        <f t="shared" si="57"/>
        <v>2.8768402075107641E-5</v>
      </c>
      <c r="JB57" s="86">
        <f t="shared" si="57"/>
        <v>1.2936199487361147E-5</v>
      </c>
      <c r="JC57" s="86">
        <f t="shared" si="57"/>
        <v>9.3002995066172298E-6</v>
      </c>
      <c r="JD57" s="86">
        <f t="shared" si="57"/>
        <v>2.6019421480691518E-6</v>
      </c>
      <c r="JE57" s="86">
        <f t="shared" si="57"/>
        <v>1.1663108817108529E-6</v>
      </c>
      <c r="JF57" s="86">
        <f t="shared" si="57"/>
        <v>3.6613143428121343E-7</v>
      </c>
      <c r="JG57" s="86">
        <f t="shared" si="57"/>
        <v>1.044920793425696E-6</v>
      </c>
      <c r="JH57" s="86">
        <f t="shared" si="57"/>
        <v>5.2316091149294883E-7</v>
      </c>
      <c r="JI57" s="86">
        <f t="shared" si="57"/>
        <v>1.6772591191626674E-6</v>
      </c>
      <c r="JJ57" s="86">
        <f t="shared" si="57"/>
        <v>1.2511702777687034E-6</v>
      </c>
      <c r="JK57" s="86">
        <f t="shared" si="57"/>
        <v>2.6702187006625326E-6</v>
      </c>
      <c r="JL57" s="86">
        <f t="shared" si="57"/>
        <v>2.8406640389018631E-7</v>
      </c>
      <c r="JM57" s="86">
        <f t="shared" si="57"/>
        <v>8.3047089132626008E-9</v>
      </c>
    </row>
    <row r="58" spans="2:273" x14ac:dyDescent="0.25">
      <c r="B58" s="2">
        <v>31</v>
      </c>
      <c r="C58" s="37">
        <v>81.076999999999998</v>
      </c>
      <c r="D58" s="37">
        <v>79.814999999999998</v>
      </c>
      <c r="E58" s="37">
        <v>80.444000000000003</v>
      </c>
      <c r="F58" s="37">
        <v>79.81</v>
      </c>
      <c r="G58" s="37">
        <v>81.063000000000002</v>
      </c>
      <c r="H58" s="37">
        <v>79.903000000000006</v>
      </c>
      <c r="I58" s="37">
        <v>76.983999999999995</v>
      </c>
      <c r="J58" s="37">
        <v>76.983999999999995</v>
      </c>
      <c r="K58" s="37">
        <v>80.064999999999998</v>
      </c>
      <c r="L58" s="37">
        <v>83.29</v>
      </c>
      <c r="M58" s="37">
        <v>81.031999999999996</v>
      </c>
      <c r="N58" s="37">
        <v>82.468000000000004</v>
      </c>
      <c r="O58" s="37">
        <v>80.887</v>
      </c>
      <c r="P58" s="37">
        <v>81.873000000000005</v>
      </c>
      <c r="Q58" s="37">
        <v>80.197000000000003</v>
      </c>
      <c r="S58" s="4">
        <f t="shared" si="59"/>
        <v>80.795125857226495</v>
      </c>
      <c r="T58" s="4">
        <f t="shared" si="59"/>
        <v>79.719054061397699</v>
      </c>
      <c r="U58" s="4">
        <f t="shared" si="59"/>
        <v>79.096563513805492</v>
      </c>
      <c r="V58" s="4">
        <f t="shared" si="59"/>
        <v>78.944110121996275</v>
      </c>
      <c r="W58" s="4">
        <f t="shared" si="59"/>
        <v>79.445421560590503</v>
      </c>
      <c r="X58" s="4">
        <f t="shared" si="59"/>
        <v>79.453081799928711</v>
      </c>
      <c r="Y58" s="4">
        <f t="shared" si="59"/>
        <v>77.002965529164698</v>
      </c>
      <c r="Z58" s="4">
        <f t="shared" si="59"/>
        <v>77.573299842818045</v>
      </c>
      <c r="AA58" s="4">
        <f t="shared" si="59"/>
        <v>79.169351793702759</v>
      </c>
      <c r="AB58" s="4">
        <f t="shared" si="59"/>
        <v>81.836162347575566</v>
      </c>
      <c r="AC58" s="4">
        <f t="shared" si="59"/>
        <v>81.231123880281515</v>
      </c>
      <c r="AD58" s="4">
        <f t="shared" si="59"/>
        <v>81.20470777595925</v>
      </c>
      <c r="AE58" s="4">
        <f t="shared" si="59"/>
        <v>80.830673382780361</v>
      </c>
      <c r="AF58" s="4">
        <f t="shared" si="59"/>
        <v>82.1375629063227</v>
      </c>
      <c r="AG58" s="4">
        <f t="shared" si="59"/>
        <v>81.422923022999925</v>
      </c>
      <c r="AI58" s="4">
        <f t="shared" si="60"/>
        <v>0.28187414277350342</v>
      </c>
      <c r="AJ58" s="4">
        <f t="shared" si="60"/>
        <v>9.5945938602298497E-2</v>
      </c>
      <c r="AK58" s="4">
        <f t="shared" si="60"/>
        <v>1.3474364861945105</v>
      </c>
      <c r="AL58" s="4">
        <f t="shared" si="60"/>
        <v>0.86588987800372763</v>
      </c>
      <c r="AM58" s="4">
        <f t="shared" si="60"/>
        <v>1.617578439409499</v>
      </c>
      <c r="AN58" s="4">
        <f t="shared" si="60"/>
        <v>0.4499182000712949</v>
      </c>
      <c r="AO58" s="4">
        <f t="shared" si="60"/>
        <v>-1.8965529164702843E-2</v>
      </c>
      <c r="AP58" s="4">
        <f t="shared" si="60"/>
        <v>-0.58929984281805048</v>
      </c>
      <c r="AQ58" s="4">
        <f t="shared" si="60"/>
        <v>0.8956482062972384</v>
      </c>
      <c r="AR58" s="4">
        <f t="shared" si="60"/>
        <v>1.4538376524244399</v>
      </c>
      <c r="AS58" s="4">
        <f t="shared" si="60"/>
        <v>-0.19912388028151895</v>
      </c>
      <c r="AT58" s="4">
        <f t="shared" si="60"/>
        <v>1.2632922240407538</v>
      </c>
      <c r="AU58" s="4">
        <f t="shared" si="60"/>
        <v>5.6326617219639274E-2</v>
      </c>
      <c r="AV58" s="4">
        <f t="shared" si="60"/>
        <v>-0.26456290632269486</v>
      </c>
      <c r="AW58" s="4">
        <f t="shared" si="60"/>
        <v>-1.2259230229999218</v>
      </c>
      <c r="AY58" s="2">
        <f t="shared" si="51"/>
        <v>80.662932272053951</v>
      </c>
      <c r="AZ58" s="2">
        <f t="shared" si="51"/>
        <v>79.680172894151511</v>
      </c>
      <c r="BA58" s="2">
        <f t="shared" si="51"/>
        <v>79.042031670327916</v>
      </c>
      <c r="BB58" s="2">
        <f t="shared" si="51"/>
        <v>78.917187431825582</v>
      </c>
      <c r="BC58" s="2">
        <f t="shared" si="51"/>
        <v>79.425408823982437</v>
      </c>
      <c r="BD58" s="2">
        <f t="shared" si="51"/>
        <v>79.446581510780533</v>
      </c>
      <c r="BE58" s="2">
        <f t="shared" si="51"/>
        <v>76.999726526653575</v>
      </c>
      <c r="BF58" s="2">
        <f t="shared" si="51"/>
        <v>77.572172820419823</v>
      </c>
      <c r="BG58" s="2">
        <f t="shared" si="51"/>
        <v>79.166496205386309</v>
      </c>
      <c r="BH58" s="2">
        <f t="shared" si="51"/>
        <v>81.834682719928509</v>
      </c>
      <c r="BI58" s="2">
        <f t="shared" si="51"/>
        <v>81.22674389451079</v>
      </c>
      <c r="BJ58" s="2">
        <f t="shared" si="51"/>
        <v>81.201459522451501</v>
      </c>
      <c r="BK58" s="2">
        <f t="shared" si="51"/>
        <v>80.824191382935851</v>
      </c>
      <c r="BL58" s="2">
        <f t="shared" si="51"/>
        <v>82.136756736173538</v>
      </c>
      <c r="BM58" s="2">
        <f t="shared" si="51"/>
        <v>81.422894744352092</v>
      </c>
      <c r="BO58" s="2">
        <f t="shared" si="10"/>
        <v>81.076999999999998</v>
      </c>
      <c r="BP58" s="2">
        <f t="shared" si="11"/>
        <v>79.814999999999998</v>
      </c>
      <c r="BQ58" s="2">
        <f t="shared" si="12"/>
        <v>80.444000000000003</v>
      </c>
      <c r="BR58" s="2">
        <f t="shared" si="13"/>
        <v>79.81</v>
      </c>
      <c r="BS58" s="2">
        <f t="shared" si="14"/>
        <v>81.063000000000002</v>
      </c>
      <c r="BT58" s="2">
        <f t="shared" si="15"/>
        <v>79.903000000000006</v>
      </c>
      <c r="BU58" s="2">
        <f t="shared" si="16"/>
        <v>76.983999999999995</v>
      </c>
      <c r="BV58" s="2">
        <f t="shared" si="17"/>
        <v>76.983999999999995</v>
      </c>
      <c r="BW58" s="2">
        <f t="shared" si="18"/>
        <v>80.064999999999998</v>
      </c>
      <c r="BX58" s="2">
        <f t="shared" si="19"/>
        <v>83.29</v>
      </c>
      <c r="BY58" s="2">
        <f t="shared" si="20"/>
        <v>81.031999999999996</v>
      </c>
      <c r="BZ58" s="2">
        <f t="shared" si="21"/>
        <v>82.468000000000004</v>
      </c>
      <c r="CA58" s="2">
        <f t="shared" si="22"/>
        <v>80.887</v>
      </c>
      <c r="CB58" s="2">
        <f t="shared" si="23"/>
        <v>81.873000000000005</v>
      </c>
      <c r="CC58" s="2">
        <f t="shared" si="24"/>
        <v>80.197000000000003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81.974920860005952</v>
      </c>
      <c r="DL58" s="2">
        <f t="shared" si="61"/>
        <v>81.19132029598309</v>
      </c>
      <c r="DM58" s="2">
        <f t="shared" si="61"/>
        <v>80.944335548172731</v>
      </c>
      <c r="DN58" s="2">
        <f t="shared" si="61"/>
        <v>80.721152121654072</v>
      </c>
      <c r="DO58" s="2">
        <f t="shared" si="61"/>
        <v>81.321305296707479</v>
      </c>
      <c r="DP58" s="2">
        <f t="shared" si="61"/>
        <v>80.736110506566604</v>
      </c>
      <c r="DQ58" s="2">
        <f t="shared" si="61"/>
        <v>78.387717401612122</v>
      </c>
      <c r="DR58" s="2">
        <f t="shared" si="61"/>
        <v>78.241653153153166</v>
      </c>
      <c r="DS58" s="2">
        <f t="shared" si="61"/>
        <v>80.401033191085816</v>
      </c>
      <c r="DT58" s="2">
        <f t="shared" si="61"/>
        <v>83.354635135135126</v>
      </c>
      <c r="DU58" s="2">
        <f t="shared" si="61"/>
        <v>82.013984462194969</v>
      </c>
      <c r="DV58" s="2">
        <f t="shared" si="61"/>
        <v>82.953756275303633</v>
      </c>
      <c r="DW58" s="2">
        <f t="shared" si="61"/>
        <v>82.297138836772959</v>
      </c>
      <c r="DX58" s="2">
        <f t="shared" si="61"/>
        <v>82.425901375059283</v>
      </c>
      <c r="DY58" s="2">
        <f t="shared" si="61"/>
        <v>81.714315799120257</v>
      </c>
      <c r="EA58" s="2">
        <f t="shared" si="62"/>
        <v>76.870349319991746</v>
      </c>
      <c r="EB58" s="2">
        <f t="shared" si="62"/>
        <v>74.603603607666287</v>
      </c>
      <c r="EC58" s="2">
        <f t="shared" si="62"/>
        <v>72.992062165114689</v>
      </c>
      <c r="ED58" s="2">
        <f t="shared" si="62"/>
        <v>72.654643803475352</v>
      </c>
      <c r="EE58" s="2">
        <f t="shared" si="62"/>
        <v>72.720831886849069</v>
      </c>
      <c r="EF58" s="2">
        <f t="shared" si="62"/>
        <v>74.313425116058241</v>
      </c>
      <c r="EG58" s="2">
        <f t="shared" si="62"/>
        <v>71.314077616354894</v>
      </c>
      <c r="EH58" s="2">
        <f t="shared" si="62"/>
        <v>74.621101102159258</v>
      </c>
      <c r="EI58" s="2">
        <f t="shared" si="62"/>
        <v>74.114293777693462</v>
      </c>
      <c r="EJ58" s="2">
        <f t="shared" si="62"/>
        <v>75.217638166894645</v>
      </c>
      <c r="EK58" s="2">
        <f t="shared" si="62"/>
        <v>78.092368370898228</v>
      </c>
      <c r="EL58" s="2">
        <f t="shared" si="62"/>
        <v>73.818000501756146</v>
      </c>
      <c r="EM58" s="2">
        <f t="shared" si="62"/>
        <v>74.842190088770124</v>
      </c>
      <c r="EN58" s="2">
        <f t="shared" si="62"/>
        <v>80.781666617159843</v>
      </c>
      <c r="EO58" s="2">
        <f t="shared" si="62"/>
        <v>79.900423239977485</v>
      </c>
      <c r="EQ58" s="2">
        <f t="shared" si="63"/>
        <v>76.420019790464451</v>
      </c>
      <c r="ER58" s="2">
        <f t="shared" si="63"/>
        <v>74.45588416202213</v>
      </c>
      <c r="ES58" s="2">
        <f t="shared" si="63"/>
        <v>71.98490164733596</v>
      </c>
      <c r="ET58" s="2">
        <f t="shared" si="63"/>
        <v>72.385849656644012</v>
      </c>
      <c r="EU58" s="2">
        <f t="shared" si="63"/>
        <v>72.154222119546674</v>
      </c>
      <c r="EV58" s="2">
        <f t="shared" si="63"/>
        <v>68.558844045317329</v>
      </c>
      <c r="EW58" s="2">
        <f t="shared" si="63"/>
        <v>70.516321236489574</v>
      </c>
      <c r="EX58" s="2">
        <f t="shared" si="63"/>
        <v>73.616651946506948</v>
      </c>
      <c r="EY58" s="2">
        <f t="shared" si="63"/>
        <v>74.506176534987674</v>
      </c>
      <c r="EZ58" s="2">
        <f t="shared" si="63"/>
        <v>74.017611975169686</v>
      </c>
      <c r="FA58" s="2">
        <f t="shared" si="63"/>
        <v>76.413880671809281</v>
      </c>
      <c r="FB58" s="2">
        <f t="shared" si="63"/>
        <v>72.411651034968287</v>
      </c>
      <c r="FC58" s="2">
        <f t="shared" si="63"/>
        <v>74.432458453657659</v>
      </c>
      <c r="FD58" s="2">
        <f t="shared" si="63"/>
        <v>82.335581154924853</v>
      </c>
      <c r="FE58" s="2">
        <f t="shared" si="63"/>
        <v>80.654713384366843</v>
      </c>
      <c r="FG58" s="2">
        <f t="shared" si="64"/>
        <v>0.25702145001366428</v>
      </c>
      <c r="FH58" s="2">
        <f t="shared" si="64"/>
        <v>0.22938829583029721</v>
      </c>
      <c r="FI58" s="2">
        <f t="shared" si="64"/>
        <v>0.23921302364021221</v>
      </c>
      <c r="FJ58" s="2">
        <f t="shared" si="64"/>
        <v>0.22363589686908977</v>
      </c>
      <c r="FK58" s="2">
        <f t="shared" si="64"/>
        <v>0.22043998696252429</v>
      </c>
      <c r="FL58" s="2">
        <f t="shared" si="64"/>
        <v>0.20076456672794973</v>
      </c>
      <c r="FM58" s="2">
        <f t="shared" si="64"/>
        <v>0.19621843855838547</v>
      </c>
      <c r="FN58" s="2">
        <f t="shared" si="64"/>
        <v>0.1849059043680818</v>
      </c>
      <c r="FO58" s="2">
        <f t="shared" si="64"/>
        <v>0.19637296892244149</v>
      </c>
      <c r="FP58" s="2">
        <f t="shared" si="64"/>
        <v>0.186792978742537</v>
      </c>
      <c r="FQ58" s="2">
        <f t="shared" si="64"/>
        <v>0.20073855151552256</v>
      </c>
      <c r="FR58" s="2">
        <f t="shared" si="64"/>
        <v>0.19180490621210838</v>
      </c>
      <c r="FS58" s="2">
        <f t="shared" si="64"/>
        <v>0.19757935581309588</v>
      </c>
      <c r="FT58" s="2">
        <f t="shared" si="64"/>
        <v>0.17586067118537316</v>
      </c>
      <c r="FU58" s="2">
        <f t="shared" si="64"/>
        <v>0.16066302251975129</v>
      </c>
      <c r="FW58" s="2">
        <f t="shared" si="53"/>
        <v>9.346575763941881E-6</v>
      </c>
      <c r="FX58" s="2">
        <f t="shared" si="53"/>
        <v>1.5551681554418904E-5</v>
      </c>
      <c r="FY58" s="2">
        <f t="shared" si="53"/>
        <v>1.6399639998455744E-5</v>
      </c>
      <c r="FZ58" s="2">
        <f t="shared" si="53"/>
        <v>1.438829926259432E-5</v>
      </c>
      <c r="GA58" s="2">
        <f t="shared" si="53"/>
        <v>1.4518606617097654E-5</v>
      </c>
      <c r="GB58" s="2">
        <f t="shared" si="53"/>
        <v>1.413589099418427E-5</v>
      </c>
      <c r="GC58" s="2">
        <f t="shared" si="53"/>
        <v>1.5445029597081956E-5</v>
      </c>
      <c r="GD58" s="2">
        <f t="shared" si="53"/>
        <v>1.8797798270054418E-5</v>
      </c>
      <c r="GE58" s="2">
        <f t="shared" si="53"/>
        <v>2.2194776190383486E-5</v>
      </c>
      <c r="GF58" s="2">
        <f t="shared" si="53"/>
        <v>1.5427571592859815E-5</v>
      </c>
      <c r="GG58" s="2">
        <f t="shared" si="53"/>
        <v>1.253146943960877E-5</v>
      </c>
      <c r="GH58" s="2">
        <f t="shared" si="53"/>
        <v>9.9360297413977036E-6</v>
      </c>
      <c r="GI58" s="2">
        <f t="shared" si="53"/>
        <v>8.4996782383684265E-6</v>
      </c>
      <c r="GJ58" s="2">
        <f t="shared" si="53"/>
        <v>7.4580837610954179E-6</v>
      </c>
      <c r="GK58" s="2">
        <f t="shared" si="53"/>
        <v>5.8416642996840525E-6</v>
      </c>
      <c r="GM58" s="86">
        <f t="shared" si="54"/>
        <v>1.3842166104639301E-4</v>
      </c>
      <c r="GN58" s="86">
        <f t="shared" si="54"/>
        <v>3.4826168476178309E-5</v>
      </c>
      <c r="GO58" s="86">
        <f t="shared" si="54"/>
        <v>4.9303296273183381E-5</v>
      </c>
      <c r="GP58" s="86">
        <f t="shared" si="54"/>
        <v>2.3065604876324745E-5</v>
      </c>
      <c r="GQ58" s="86">
        <f t="shared" si="54"/>
        <v>1.6966684676644648E-5</v>
      </c>
      <c r="GR58" s="86">
        <f t="shared" si="54"/>
        <v>5.0554531540580991E-6</v>
      </c>
      <c r="GS58" s="86">
        <f t="shared" si="54"/>
        <v>2.3993456211878438E-6</v>
      </c>
      <c r="GT58" s="86">
        <f t="shared" si="54"/>
        <v>8.03089542323546E-7</v>
      </c>
      <c r="GU58" s="86">
        <f t="shared" si="54"/>
        <v>2.1713739148258513E-6</v>
      </c>
      <c r="GV58" s="86">
        <f t="shared" si="54"/>
        <v>1.1201138217664911E-6</v>
      </c>
      <c r="GW58" s="86">
        <f t="shared" si="54"/>
        <v>3.3871933934542917E-6</v>
      </c>
      <c r="GX58" s="86">
        <f t="shared" si="54"/>
        <v>2.5251330095870196E-6</v>
      </c>
      <c r="GY58" s="86">
        <f t="shared" si="54"/>
        <v>5.1313244391105324E-6</v>
      </c>
      <c r="GZ58" s="86">
        <f t="shared" si="54"/>
        <v>6.1796122603070051E-7</v>
      </c>
      <c r="HA58" s="86">
        <f t="shared" si="54"/>
        <v>2.2705200986847807E-8</v>
      </c>
      <c r="HC58" s="86">
        <f t="shared" si="58"/>
        <v>2.2260014161798634E-15</v>
      </c>
      <c r="HD58" s="86">
        <f t="shared" si="58"/>
        <v>2.1361355077983117E-16</v>
      </c>
      <c r="HE58" s="86">
        <f t="shared" si="58"/>
        <v>9.4548018024934007E-17</v>
      </c>
      <c r="HF58" s="86">
        <f t="shared" si="58"/>
        <v>3.0603010576639019E-17</v>
      </c>
      <c r="HG58" s="86">
        <f t="shared" si="58"/>
        <v>3.5465026980765814E-18</v>
      </c>
      <c r="HH58" s="86">
        <f t="shared" si="58"/>
        <v>4.4506992513736477E-19</v>
      </c>
      <c r="HI58" s="86">
        <f t="shared" si="58"/>
        <v>1.6023204335850819E-19</v>
      </c>
      <c r="HJ58" s="86">
        <f t="shared" si="58"/>
        <v>2.332206444953583E-20</v>
      </c>
      <c r="HK58" s="86">
        <f t="shared" si="58"/>
        <v>1.90626068528737E-19</v>
      </c>
      <c r="HL58" s="86">
        <f t="shared" si="58"/>
        <v>5.3514922113143455E-22</v>
      </c>
      <c r="HM58" s="86">
        <f t="shared" si="58"/>
        <v>6.923525466108382E-19</v>
      </c>
      <c r="HN58" s="86">
        <f t="shared" si="58"/>
        <v>5.258460206098506E-20</v>
      </c>
      <c r="HO58" s="86">
        <f t="shared" si="58"/>
        <v>6.7129809949971532E-19</v>
      </c>
      <c r="HP58" s="86">
        <f t="shared" si="58"/>
        <v>9.4955698601652055E-22</v>
      </c>
      <c r="HQ58" s="86">
        <f t="shared" si="58"/>
        <v>2.958143407824062E-26</v>
      </c>
      <c r="HS58" s="86">
        <f t="shared" si="55"/>
        <v>8.4843333205456891E-77</v>
      </c>
      <c r="HT58" s="86">
        <f t="shared" si="55"/>
        <v>1.2932129803087489E-76</v>
      </c>
      <c r="HU58" s="86">
        <f t="shared" si="55"/>
        <v>5.5906775777460723E-80</v>
      </c>
      <c r="HV58" s="86">
        <f t="shared" si="55"/>
        <v>1.0373210702704972E-82</v>
      </c>
      <c r="HW58" s="86">
        <f t="shared" si="55"/>
        <v>5.0983885596491693E-89</v>
      </c>
      <c r="HX58" s="86">
        <f t="shared" si="55"/>
        <v>5.8524707620814293E-93</v>
      </c>
      <c r="HY58" s="86">
        <f t="shared" si="55"/>
        <v>4.1632309846717738E-97</v>
      </c>
      <c r="HZ58" s="86">
        <f t="shared" si="55"/>
        <v>5.4765215383561559E-100</v>
      </c>
      <c r="IA58" s="86">
        <f t="shared" si="55"/>
        <v>2.2644697805082649E-96</v>
      </c>
      <c r="IB58" s="86">
        <f t="shared" si="55"/>
        <v>1.2809124037380488E-112</v>
      </c>
      <c r="IC58" s="86">
        <f t="shared" si="55"/>
        <v>1.9161656222352686E-95</v>
      </c>
      <c r="ID58" s="86">
        <f t="shared" si="55"/>
        <v>3.4595228783682132E-101</v>
      </c>
      <c r="IE58" s="86">
        <f t="shared" si="55"/>
        <v>1.7525115288984066E-94</v>
      </c>
      <c r="IF58" s="86">
        <f t="shared" si="55"/>
        <v>1.2821536644313546E-75</v>
      </c>
      <c r="IG58" s="86">
        <f t="shared" si="55"/>
        <v>1.7978457596203541E-53</v>
      </c>
      <c r="II58" s="86">
        <f t="shared" si="56"/>
        <v>6.3065470929868213E-201</v>
      </c>
      <c r="IJ58" s="86">
        <f t="shared" si="56"/>
        <v>5.9794398872766474E-201</v>
      </c>
      <c r="IK58" s="86">
        <f t="shared" si="56"/>
        <v>1.1292482598081836E-210</v>
      </c>
      <c r="IL58" s="86">
        <f t="shared" si="56"/>
        <v>1.3469653578335975E-218</v>
      </c>
      <c r="IM58" s="86">
        <f t="shared" si="56"/>
        <v>3.7258232315981498E-234</v>
      </c>
      <c r="IN58" s="86">
        <f t="shared" si="56"/>
        <v>2.4346290407254122E-243</v>
      </c>
      <c r="IO58" s="86">
        <f t="shared" si="56"/>
        <v>2.220460580291561E-254</v>
      </c>
      <c r="IP58" s="86">
        <f t="shared" si="56"/>
        <v>9.4023322539009265E-264</v>
      </c>
      <c r="IQ58" s="86">
        <f t="shared" si="56"/>
        <v>2.3847947708266664E-248</v>
      </c>
      <c r="IR58" s="86">
        <f t="shared" si="56"/>
        <v>1.8783594606708412E-295</v>
      </c>
      <c r="IS58" s="86">
        <f t="shared" si="56"/>
        <v>8.4695104126086353E-252</v>
      </c>
      <c r="IT58" s="86">
        <f t="shared" si="56"/>
        <v>2.1978359709709011E-265</v>
      </c>
      <c r="IU58" s="86">
        <f t="shared" si="56"/>
        <v>1.2116277057492368E-246</v>
      </c>
      <c r="IV58" s="86">
        <f t="shared" si="56"/>
        <v>2.905216536847803E-251</v>
      </c>
      <c r="IW58" s="86">
        <f t="shared" si="56"/>
        <v>2.5898515039357719E-108</v>
      </c>
      <c r="IY58" s="86">
        <f t="shared" si="57"/>
        <v>1.3842166104861901E-4</v>
      </c>
      <c r="IZ58" s="86">
        <f t="shared" si="57"/>
        <v>3.4826168476391924E-5</v>
      </c>
      <c r="JA58" s="86">
        <f t="shared" si="57"/>
        <v>4.930329627327793E-5</v>
      </c>
      <c r="JB58" s="86">
        <f t="shared" si="57"/>
        <v>2.3065604876355347E-5</v>
      </c>
      <c r="JC58" s="86">
        <f t="shared" si="57"/>
        <v>1.6966684676648195E-5</v>
      </c>
      <c r="JD58" s="86">
        <f t="shared" si="57"/>
        <v>5.0554531540585438E-6</v>
      </c>
      <c r="JE58" s="86">
        <f t="shared" si="57"/>
        <v>2.3993456211880039E-6</v>
      </c>
      <c r="JF58" s="86">
        <f t="shared" si="57"/>
        <v>8.0308954232356929E-7</v>
      </c>
      <c r="JG58" s="86">
        <f t="shared" si="57"/>
        <v>2.1713739148260419E-6</v>
      </c>
      <c r="JH58" s="86">
        <f t="shared" si="57"/>
        <v>1.1201138217664917E-6</v>
      </c>
      <c r="JI58" s="86">
        <f t="shared" si="57"/>
        <v>3.3871933934549842E-6</v>
      </c>
      <c r="JJ58" s="86">
        <f t="shared" si="57"/>
        <v>2.5251330095870721E-6</v>
      </c>
      <c r="JK58" s="86">
        <f t="shared" si="57"/>
        <v>5.1313244391112041E-6</v>
      </c>
      <c r="JL58" s="86">
        <f t="shared" si="57"/>
        <v>6.1796122603070146E-7</v>
      </c>
      <c r="JM58" s="86">
        <f t="shared" si="57"/>
        <v>2.2705200986847807E-8</v>
      </c>
    </row>
    <row r="59" spans="2:273" x14ac:dyDescent="0.25">
      <c r="B59" s="2">
        <v>32</v>
      </c>
      <c r="C59" s="37">
        <v>81.015000000000001</v>
      </c>
      <c r="D59" s="37">
        <v>79.445999999999998</v>
      </c>
      <c r="E59" s="37">
        <v>80.873000000000005</v>
      </c>
      <c r="F59" s="37">
        <v>79.793999999999997</v>
      </c>
      <c r="G59" s="37">
        <v>80.238</v>
      </c>
      <c r="H59" s="37">
        <v>79.774000000000001</v>
      </c>
      <c r="I59" s="37">
        <v>78.290000000000006</v>
      </c>
      <c r="J59" s="37">
        <v>78.209999999999994</v>
      </c>
      <c r="K59" s="37">
        <v>80.468000000000004</v>
      </c>
      <c r="L59" s="37">
        <v>83.144999999999996</v>
      </c>
      <c r="M59" s="37">
        <v>81.870999999999995</v>
      </c>
      <c r="N59" s="37">
        <v>82.144999999999996</v>
      </c>
      <c r="O59" s="37">
        <v>81.370999999999995</v>
      </c>
      <c r="P59" s="37">
        <v>81.174999999999997</v>
      </c>
      <c r="Q59" s="37">
        <v>81.393000000000001</v>
      </c>
      <c r="S59" s="4">
        <f t="shared" si="59"/>
        <v>80.880490726037593</v>
      </c>
      <c r="T59" s="4">
        <f t="shared" si="59"/>
        <v>79.7043805495165</v>
      </c>
      <c r="U59" s="4">
        <f t="shared" si="59"/>
        <v>79.087485639849874</v>
      </c>
      <c r="V59" s="4">
        <f t="shared" si="59"/>
        <v>78.881995375352432</v>
      </c>
      <c r="W59" s="4">
        <f t="shared" si="59"/>
        <v>79.318322743108951</v>
      </c>
      <c r="X59" s="4">
        <f t="shared" si="59"/>
        <v>79.383843953163634</v>
      </c>
      <c r="Y59" s="4">
        <f t="shared" si="59"/>
        <v>77.010443532323308</v>
      </c>
      <c r="Z59" s="4">
        <f t="shared" si="59"/>
        <v>77.671246860745015</v>
      </c>
      <c r="AA59" s="4">
        <f t="shared" si="59"/>
        <v>79.198560376627924</v>
      </c>
      <c r="AB59" s="4">
        <f t="shared" si="59"/>
        <v>81.77148884347406</v>
      </c>
      <c r="AC59" s="4">
        <f t="shared" si="59"/>
        <v>81.230462523802572</v>
      </c>
      <c r="AD59" s="4">
        <f t="shared" si="59"/>
        <v>81.162934637467529</v>
      </c>
      <c r="AE59" s="4">
        <f t="shared" si="59"/>
        <v>80.832968642920392</v>
      </c>
      <c r="AF59" s="4">
        <f t="shared" si="59"/>
        <v>82.251860487011115</v>
      </c>
      <c r="AG59" s="4">
        <f t="shared" si="59"/>
        <v>81.422414812236823</v>
      </c>
      <c r="AI59" s="4">
        <f t="shared" si="60"/>
        <v>0.13450927396240786</v>
      </c>
      <c r="AJ59" s="4">
        <f t="shared" si="60"/>
        <v>-0.25838054951650236</v>
      </c>
      <c r="AK59" s="4">
        <f t="shared" si="60"/>
        <v>1.7855143601501311</v>
      </c>
      <c r="AL59" s="4">
        <f t="shared" si="60"/>
        <v>0.91200462464756527</v>
      </c>
      <c r="AM59" s="4">
        <f t="shared" si="60"/>
        <v>0.91967725689104896</v>
      </c>
      <c r="AN59" s="4">
        <f t="shared" si="60"/>
        <v>0.39015604683636695</v>
      </c>
      <c r="AO59" s="4">
        <f t="shared" si="60"/>
        <v>1.2795564676766986</v>
      </c>
      <c r="AP59" s="4">
        <f t="shared" si="60"/>
        <v>0.53875313925497892</v>
      </c>
      <c r="AQ59" s="4">
        <f t="shared" si="60"/>
        <v>1.2694396233720795</v>
      </c>
      <c r="AR59" s="4">
        <f t="shared" si="60"/>
        <v>1.3735111565259359</v>
      </c>
      <c r="AS59" s="4">
        <f t="shared" si="60"/>
        <v>0.64053747619742296</v>
      </c>
      <c r="AT59" s="4">
        <f t="shared" si="60"/>
        <v>0.98206536253246668</v>
      </c>
      <c r="AU59" s="4">
        <f t="shared" si="60"/>
        <v>0.53803135707960337</v>
      </c>
      <c r="AV59" s="4">
        <f t="shared" si="60"/>
        <v>-1.0768604870111176</v>
      </c>
      <c r="AW59" s="4">
        <f t="shared" si="60"/>
        <v>-2.941481223682274E-2</v>
      </c>
      <c r="AY59" s="2">
        <f t="shared" ref="AY59:BM75" si="65">IF(OR($B59 &lt; C$230, $B59 &gt; C$233), #N/A, ((1-FG59)*DK59) + (FG59 - FW59)*EA59 + (FW59*EQ59))</f>
        <v>80.677879193614643</v>
      </c>
      <c r="AZ59" s="2">
        <f t="shared" si="65"/>
        <v>79.639760162119089</v>
      </c>
      <c r="BA59" s="2">
        <f t="shared" si="65"/>
        <v>78.997936807818334</v>
      </c>
      <c r="BB59" s="2">
        <f t="shared" si="65"/>
        <v>78.836043940661796</v>
      </c>
      <c r="BC59" s="2">
        <f t="shared" si="65"/>
        <v>79.283412375131334</v>
      </c>
      <c r="BD59" s="2">
        <f t="shared" si="65"/>
        <v>79.371785833859647</v>
      </c>
      <c r="BE59" s="2">
        <f t="shared" si="65"/>
        <v>77.004098844918829</v>
      </c>
      <c r="BF59" s="2">
        <f t="shared" si="65"/>
        <v>77.66889769237882</v>
      </c>
      <c r="BG59" s="2">
        <f t="shared" si="65"/>
        <v>79.192913429550487</v>
      </c>
      <c r="BH59" s="2">
        <f t="shared" si="65"/>
        <v>81.768475248032502</v>
      </c>
      <c r="BI59" s="2">
        <f t="shared" si="65"/>
        <v>81.222036209613009</v>
      </c>
      <c r="BJ59" s="2">
        <f t="shared" si="65"/>
        <v>81.156682294587853</v>
      </c>
      <c r="BK59" s="2">
        <f t="shared" si="65"/>
        <v>80.82106415056974</v>
      </c>
      <c r="BL59" s="2">
        <f t="shared" si="65"/>
        <v>82.250191133727427</v>
      </c>
      <c r="BM59" s="2">
        <f t="shared" si="65"/>
        <v>81.422341877892251</v>
      </c>
      <c r="BO59" s="2">
        <f t="shared" si="10"/>
        <v>81.015000000000001</v>
      </c>
      <c r="BP59" s="2">
        <f t="shared" si="11"/>
        <v>79.445999999999998</v>
      </c>
      <c r="BQ59" s="2">
        <f t="shared" si="12"/>
        <v>80.873000000000005</v>
      </c>
      <c r="BR59" s="2">
        <f t="shared" si="13"/>
        <v>79.793999999999997</v>
      </c>
      <c r="BS59" s="2">
        <f t="shared" si="14"/>
        <v>80.238</v>
      </c>
      <c r="BT59" s="2">
        <f t="shared" si="15"/>
        <v>79.774000000000001</v>
      </c>
      <c r="BU59" s="2">
        <f t="shared" si="16"/>
        <v>78.290000000000006</v>
      </c>
      <c r="BV59" s="2">
        <f t="shared" si="17"/>
        <v>78.209999999999994</v>
      </c>
      <c r="BW59" s="2">
        <f t="shared" si="18"/>
        <v>80.468000000000004</v>
      </c>
      <c r="BX59" s="2">
        <f t="shared" si="19"/>
        <v>83.144999999999996</v>
      </c>
      <c r="BY59" s="2">
        <f t="shared" si="20"/>
        <v>81.870999999999995</v>
      </c>
      <c r="BZ59" s="2">
        <f t="shared" si="21"/>
        <v>82.144999999999996</v>
      </c>
      <c r="CA59" s="2">
        <f t="shared" si="22"/>
        <v>81.370999999999995</v>
      </c>
      <c r="CB59" s="2">
        <f t="shared" si="23"/>
        <v>81.174999999999997</v>
      </c>
      <c r="CC59" s="2">
        <f t="shared" si="24"/>
        <v>81.393000000000001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82.159768198147106</v>
      </c>
      <c r="DL59" s="2">
        <f t="shared" si="61"/>
        <v>81.31701479915435</v>
      </c>
      <c r="DM59" s="2">
        <f t="shared" si="61"/>
        <v>81.09886212624582</v>
      </c>
      <c r="DN59" s="2">
        <f t="shared" si="61"/>
        <v>80.817604191988735</v>
      </c>
      <c r="DO59" s="2">
        <f t="shared" si="61"/>
        <v>81.354768225157358</v>
      </c>
      <c r="DP59" s="2">
        <f t="shared" si="61"/>
        <v>80.805298780487803</v>
      </c>
      <c r="DQ59" s="2">
        <f t="shared" si="61"/>
        <v>78.553862968231371</v>
      </c>
      <c r="DR59" s="2">
        <f t="shared" si="61"/>
        <v>78.461614414414427</v>
      </c>
      <c r="DS59" s="2">
        <f t="shared" si="61"/>
        <v>80.581298245614022</v>
      </c>
      <c r="DT59" s="2">
        <f t="shared" si="61"/>
        <v>83.447855855855849</v>
      </c>
      <c r="DU59" s="2">
        <f t="shared" si="61"/>
        <v>82.123869898238297</v>
      </c>
      <c r="DV59" s="2">
        <f t="shared" si="61"/>
        <v>83.092945344129546</v>
      </c>
      <c r="DW59" s="2">
        <f t="shared" si="61"/>
        <v>82.462373170731695</v>
      </c>
      <c r="DX59" s="2">
        <f t="shared" si="61"/>
        <v>82.620811522048385</v>
      </c>
      <c r="DY59" s="2">
        <f t="shared" si="61"/>
        <v>81.763751099706766</v>
      </c>
      <c r="EA59" s="2">
        <f t="shared" si="62"/>
        <v>76.771083180915653</v>
      </c>
      <c r="EB59" s="2">
        <f t="shared" si="62"/>
        <v>74.500950958286353</v>
      </c>
      <c r="EC59" s="2">
        <f t="shared" si="62"/>
        <v>72.904197237684016</v>
      </c>
      <c r="ED59" s="2">
        <f t="shared" si="62"/>
        <v>72.562253541501278</v>
      </c>
      <c r="EE59" s="2">
        <f t="shared" si="62"/>
        <v>72.602874255915154</v>
      </c>
      <c r="EF59" s="2">
        <f t="shared" si="62"/>
        <v>74.167570663642124</v>
      </c>
      <c r="EG59" s="2">
        <f t="shared" si="62"/>
        <v>71.214358495151387</v>
      </c>
      <c r="EH59" s="2">
        <f t="shared" si="62"/>
        <v>74.482052243100526</v>
      </c>
      <c r="EI59" s="2">
        <f t="shared" si="62"/>
        <v>74.011044600875337</v>
      </c>
      <c r="EJ59" s="2">
        <f t="shared" si="62"/>
        <v>75.100665233535253</v>
      </c>
      <c r="EK59" s="2">
        <f t="shared" si="62"/>
        <v>77.947343553198536</v>
      </c>
      <c r="EL59" s="2">
        <f t="shared" si="62"/>
        <v>73.715934604448904</v>
      </c>
      <c r="EM59" s="2">
        <f t="shared" si="62"/>
        <v>74.741819563905864</v>
      </c>
      <c r="EN59" s="2">
        <f t="shared" si="62"/>
        <v>80.666102890437571</v>
      </c>
      <c r="EO59" s="2">
        <f t="shared" si="62"/>
        <v>79.795658660573054</v>
      </c>
      <c r="EQ59" s="2">
        <f t="shared" si="63"/>
        <v>76.325438033331935</v>
      </c>
      <c r="ER59" s="2">
        <f t="shared" si="63"/>
        <v>74.355155561688719</v>
      </c>
      <c r="ES59" s="2">
        <f t="shared" si="63"/>
        <v>71.909134338709279</v>
      </c>
      <c r="ET59" s="2">
        <f t="shared" si="63"/>
        <v>72.296769894384738</v>
      </c>
      <c r="EU59" s="2">
        <f t="shared" si="63"/>
        <v>72.043413069162767</v>
      </c>
      <c r="EV59" s="2">
        <f t="shared" si="63"/>
        <v>68.484306564233705</v>
      </c>
      <c r="EW59" s="2">
        <f t="shared" si="63"/>
        <v>70.426596162142587</v>
      </c>
      <c r="EX59" s="2">
        <f t="shared" si="63"/>
        <v>73.490255080692478</v>
      </c>
      <c r="EY59" s="2">
        <f t="shared" si="63"/>
        <v>74.397454469888189</v>
      </c>
      <c r="EZ59" s="2">
        <f t="shared" si="63"/>
        <v>73.915765028041307</v>
      </c>
      <c r="FA59" s="2">
        <f t="shared" si="63"/>
        <v>76.28981247866993</v>
      </c>
      <c r="FB59" s="2">
        <f t="shared" si="63"/>
        <v>72.326965330919563</v>
      </c>
      <c r="FC59" s="2">
        <f t="shared" si="63"/>
        <v>74.336999809997636</v>
      </c>
      <c r="FD59" s="2">
        <f t="shared" si="63"/>
        <v>82.20112465927248</v>
      </c>
      <c r="FE59" s="2">
        <f t="shared" si="63"/>
        <v>80.53767186057938</v>
      </c>
      <c r="FG59" s="2">
        <f t="shared" si="64"/>
        <v>0.27499926840878902</v>
      </c>
      <c r="FH59" s="2">
        <f t="shared" si="64"/>
        <v>0.24607342156447218</v>
      </c>
      <c r="FI59" s="2">
        <f t="shared" si="64"/>
        <v>0.25637502618548602</v>
      </c>
      <c r="FJ59" s="2">
        <f t="shared" si="64"/>
        <v>0.24003293704120918</v>
      </c>
      <c r="FK59" s="2">
        <f t="shared" si="64"/>
        <v>0.2366741360290342</v>
      </c>
      <c r="FL59" s="2">
        <f t="shared" si="64"/>
        <v>0.215951125542963</v>
      </c>
      <c r="FM59" s="2">
        <f t="shared" si="64"/>
        <v>0.21115196375350112</v>
      </c>
      <c r="FN59" s="2">
        <f t="shared" si="64"/>
        <v>0.19919183207704269</v>
      </c>
      <c r="FO59" s="2">
        <f t="shared" si="64"/>
        <v>0.21131516297850003</v>
      </c>
      <c r="FP59" s="2">
        <f t="shared" si="64"/>
        <v>0.20118871606879912</v>
      </c>
      <c r="FQ59" s="2">
        <f t="shared" si="64"/>
        <v>0.21592367409493057</v>
      </c>
      <c r="FR59" s="2">
        <f t="shared" si="64"/>
        <v>0.20648882367623086</v>
      </c>
      <c r="FS59" s="2">
        <f t="shared" si="64"/>
        <v>0.21258906173651637</v>
      </c>
      <c r="FT59" s="2">
        <f t="shared" si="64"/>
        <v>0.18961032613887477</v>
      </c>
      <c r="FU59" s="2">
        <f t="shared" si="64"/>
        <v>0.17347456237765596</v>
      </c>
      <c r="FW59" s="2">
        <f t="shared" ref="FW59:GK75" si="67">POWER(10,($B59-C$232)/C$229)/(1+POWER(10,($B59-C$232)/C$229))</f>
        <v>1.0248307292446095E-5</v>
      </c>
      <c r="FX59" s="2">
        <f t="shared" si="67"/>
        <v>1.7052054152911402E-5</v>
      </c>
      <c r="FY59" s="2">
        <f t="shared" si="67"/>
        <v>1.79818192319318E-5</v>
      </c>
      <c r="FZ59" s="2">
        <f t="shared" si="67"/>
        <v>1.5776434520847217E-5</v>
      </c>
      <c r="GA59" s="2">
        <f t="shared" si="67"/>
        <v>1.5919313295384313E-5</v>
      </c>
      <c r="GB59" s="2">
        <f t="shared" si="67"/>
        <v>1.5499675119641342E-5</v>
      </c>
      <c r="GC59" s="2">
        <f t="shared" si="67"/>
        <v>1.6935112956829179E-5</v>
      </c>
      <c r="GD59" s="2">
        <f t="shared" si="67"/>
        <v>2.0611338558349419E-5</v>
      </c>
      <c r="GE59" s="2">
        <f t="shared" si="67"/>
        <v>2.4336036049988118E-5</v>
      </c>
      <c r="GF59" s="2">
        <f t="shared" si="67"/>
        <v>1.6915970692867326E-5</v>
      </c>
      <c r="GG59" s="2">
        <f t="shared" si="67"/>
        <v>1.374046639375539E-5</v>
      </c>
      <c r="GH59" s="2">
        <f t="shared" si="67"/>
        <v>1.0894629523969514E-5</v>
      </c>
      <c r="GI59" s="2">
        <f t="shared" si="67"/>
        <v>9.3197042201328812E-6</v>
      </c>
      <c r="GJ59" s="2">
        <f t="shared" si="67"/>
        <v>8.1776203449055574E-6</v>
      </c>
      <c r="GK59" s="2">
        <f t="shared" si="67"/>
        <v>6.4052539238338363E-6</v>
      </c>
      <c r="GM59" s="86">
        <f t="shared" ref="GM59:HA75" si="68" xml:space="preserve"> _xlfn.NORM.DIST($B59, C$7, ABS(C$11), TRUE) * _xlfn.NORM.DIST(($B59 - C$7)*C$15, 0, ABS(C$11), TRUE) * 2</f>
        <v>2.1797079309698444E-4</v>
      </c>
      <c r="GN59" s="86">
        <f t="shared" si="68"/>
        <v>5.9504999966803878E-5</v>
      </c>
      <c r="GO59" s="86">
        <f t="shared" si="68"/>
        <v>8.3263235283423894E-5</v>
      </c>
      <c r="GP59" s="86">
        <f t="shared" si="68"/>
        <v>4.0484251464057375E-5</v>
      </c>
      <c r="GQ59" s="86">
        <f t="shared" si="68"/>
        <v>3.0444973796767017E-5</v>
      </c>
      <c r="GR59" s="86">
        <f t="shared" si="68"/>
        <v>9.6454692508787106E-6</v>
      </c>
      <c r="GS59" s="86">
        <f t="shared" si="68"/>
        <v>4.8372237802013282E-6</v>
      </c>
      <c r="GT59" s="86">
        <f t="shared" si="68"/>
        <v>1.7230565169710524E-6</v>
      </c>
      <c r="GU59" s="86">
        <f t="shared" si="68"/>
        <v>4.4201262149959022E-6</v>
      </c>
      <c r="GV59" s="86">
        <f t="shared" si="68"/>
        <v>2.3477831653046358E-6</v>
      </c>
      <c r="GW59" s="86">
        <f t="shared" si="68"/>
        <v>6.7068960556240091E-6</v>
      </c>
      <c r="GX59" s="86">
        <f t="shared" si="68"/>
        <v>4.9991731295485849E-6</v>
      </c>
      <c r="GY59" s="86">
        <f t="shared" si="68"/>
        <v>9.6885778495363644E-6</v>
      </c>
      <c r="GZ59" s="86">
        <f t="shared" si="68"/>
        <v>1.316063656610058E-6</v>
      </c>
      <c r="HA59" s="86">
        <f t="shared" si="68"/>
        <v>6.031231172999738E-8</v>
      </c>
      <c r="HC59" s="86">
        <f t="shared" si="58"/>
        <v>6.7965484503420815E-15</v>
      </c>
      <c r="HD59" s="86">
        <f t="shared" ref="HD59:HQ77" si="69" xml:space="preserve"> _xlfn.NORM.DIST($B59, D$8, ABS(D$12), TRUE) * _xlfn.NORM.DIST(($B59 - D$8)*D$16, 0, ABS(D$12), TRUE) * 2</f>
        <v>7.1520628608657456E-16</v>
      </c>
      <c r="HE59" s="86">
        <f t="shared" si="69"/>
        <v>3.3255008786916653E-16</v>
      </c>
      <c r="HF59" s="86">
        <f t="shared" si="69"/>
        <v>1.107408236913376E-16</v>
      </c>
      <c r="HG59" s="86">
        <f t="shared" si="69"/>
        <v>1.3965737956034803E-17</v>
      </c>
      <c r="HH59" s="86">
        <f t="shared" si="69"/>
        <v>1.8610660312966687E-18</v>
      </c>
      <c r="HI59" s="86">
        <f t="shared" si="69"/>
        <v>7.1284036945170331E-19</v>
      </c>
      <c r="HJ59" s="86">
        <f t="shared" si="69"/>
        <v>1.1347917894481611E-19</v>
      </c>
      <c r="HK59" s="86">
        <f t="shared" si="69"/>
        <v>8.7256793240605824E-19</v>
      </c>
      <c r="HL59" s="86">
        <f t="shared" si="69"/>
        <v>2.9716128477508566E-21</v>
      </c>
      <c r="HM59" s="86">
        <f t="shared" si="69"/>
        <v>2.8993103484623137E-18</v>
      </c>
      <c r="HN59" s="86">
        <f t="shared" si="69"/>
        <v>2.3240125506726577E-19</v>
      </c>
      <c r="HO59" s="86">
        <f t="shared" si="69"/>
        <v>2.6449517945071762E-18</v>
      </c>
      <c r="HP59" s="86">
        <f t="shared" si="69"/>
        <v>4.6416193450070342E-21</v>
      </c>
      <c r="HQ59" s="86">
        <f t="shared" si="69"/>
        <v>2.1386716452126864E-25</v>
      </c>
      <c r="HS59" s="86">
        <f t="shared" ref="HS59:IG75" si="70" xml:space="preserve"> _xlfn.NORM.DIST($B59, C$9, ABS(C$13), TRUE) * _xlfn.NORM.DIST(($B59 - C$9)*C$17, 0, ABS(C$13), TRUE) * 2</f>
        <v>3.0180847300979537E-75</v>
      </c>
      <c r="HT59" s="86">
        <f t="shared" si="70"/>
        <v>5.3931483388739252E-75</v>
      </c>
      <c r="HU59" s="86">
        <f t="shared" si="70"/>
        <v>2.8288624260932477E-78</v>
      </c>
      <c r="HV59" s="86">
        <f t="shared" si="70"/>
        <v>5.7734994813227629E-81</v>
      </c>
      <c r="HW59" s="86">
        <f t="shared" si="70"/>
        <v>3.8457693105885264E-87</v>
      </c>
      <c r="HX59" s="86">
        <f t="shared" si="70"/>
        <v>5.2440815170410433E-91</v>
      </c>
      <c r="HY59" s="86">
        <f t="shared" si="70"/>
        <v>4.7526533771038465E-95</v>
      </c>
      <c r="HZ59" s="86">
        <f t="shared" si="70"/>
        <v>8.005117632853815E-98</v>
      </c>
      <c r="IA59" s="86">
        <f t="shared" si="70"/>
        <v>2.8062057594522688E-94</v>
      </c>
      <c r="IB59" s="86">
        <f t="shared" si="70"/>
        <v>3.1567031538918459E-110</v>
      </c>
      <c r="IC59" s="86">
        <f t="shared" si="70"/>
        <v>1.8796906011171038E-93</v>
      </c>
      <c r="ID59" s="86">
        <f t="shared" si="70"/>
        <v>4.0136902478375369E-99</v>
      </c>
      <c r="IE59" s="86">
        <f t="shared" si="70"/>
        <v>1.3795062850774298E-92</v>
      </c>
      <c r="IF59" s="86">
        <f t="shared" si="70"/>
        <v>3.9146722410998808E-74</v>
      </c>
      <c r="IG59" s="86">
        <f t="shared" si="70"/>
        <v>1.9296798505012381E-52</v>
      </c>
      <c r="II59" s="86">
        <f t="shared" ref="II59:IW75" si="71" xml:space="preserve"> _xlfn.NORM.DIST($B59, C$10, ABS(C$14), TRUE) * _xlfn.NORM.DIST(($B59 - C$10)*C$18, 0, ABS(C$14), TRUE) * 2</f>
        <v>8.9142176453021113E-198</v>
      </c>
      <c r="IJ59" s="86">
        <f t="shared" si="71"/>
        <v>1.1792655354033793E-197</v>
      </c>
      <c r="IK59" s="86">
        <f t="shared" si="71"/>
        <v>3.3517116125112158E-207</v>
      </c>
      <c r="IL59" s="86">
        <f t="shared" si="71"/>
        <v>4.9145973741247809E-215</v>
      </c>
      <c r="IM59" s="86">
        <f t="shared" si="71"/>
        <v>2.4670384242157703E-230</v>
      </c>
      <c r="IN59" s="86">
        <f t="shared" si="71"/>
        <v>2.2337393750380004E-239</v>
      </c>
      <c r="IO59" s="86">
        <f t="shared" si="71"/>
        <v>3.3361077533622507E-250</v>
      </c>
      <c r="IP59" s="86">
        <f t="shared" si="71"/>
        <v>2.4153764535422939E-259</v>
      </c>
      <c r="IQ59" s="86">
        <f t="shared" si="71"/>
        <v>3.9068386916380436E-244</v>
      </c>
      <c r="IR59" s="86">
        <f t="shared" si="71"/>
        <v>1.3478839781042044E-290</v>
      </c>
      <c r="IS59" s="86">
        <f t="shared" si="71"/>
        <v>9.6759674821486186E-248</v>
      </c>
      <c r="IT59" s="86">
        <f t="shared" si="71"/>
        <v>3.4245864050492053E-261</v>
      </c>
      <c r="IU59" s="86">
        <f t="shared" si="71"/>
        <v>8.4307164796287502E-243</v>
      </c>
      <c r="IV59" s="86">
        <f t="shared" si="71"/>
        <v>2.1628904149936925E-247</v>
      </c>
      <c r="IW59" s="86">
        <f t="shared" si="71"/>
        <v>1.078759495274679E-106</v>
      </c>
      <c r="IY59" s="86">
        <f t="shared" ref="IY59:JM75" si="72">GM59+HC59+HS59+II59</f>
        <v>2.1797079310378097E-4</v>
      </c>
      <c r="IZ59" s="86">
        <f t="shared" si="72"/>
        <v>5.9504999967519085E-5</v>
      </c>
      <c r="JA59" s="86">
        <f t="shared" si="72"/>
        <v>8.3263235283756446E-5</v>
      </c>
      <c r="JB59" s="86">
        <f t="shared" si="72"/>
        <v>4.0484251464168113E-5</v>
      </c>
      <c r="JC59" s="86">
        <f t="shared" si="72"/>
        <v>3.0444973796780983E-5</v>
      </c>
      <c r="JD59" s="86">
        <f t="shared" si="72"/>
        <v>9.6454692508805723E-6</v>
      </c>
      <c r="JE59" s="86">
        <f t="shared" si="72"/>
        <v>4.8372237802020414E-6</v>
      </c>
      <c r="JF59" s="86">
        <f t="shared" si="72"/>
        <v>1.7230565169711659E-6</v>
      </c>
      <c r="JG59" s="86">
        <f t="shared" si="72"/>
        <v>4.4201262149967747E-6</v>
      </c>
      <c r="JH59" s="86">
        <f t="shared" si="72"/>
        <v>2.3477831653046388E-6</v>
      </c>
      <c r="JI59" s="86">
        <f t="shared" si="72"/>
        <v>6.7068960556269084E-6</v>
      </c>
      <c r="JJ59" s="86">
        <f t="shared" si="72"/>
        <v>4.999173129548817E-6</v>
      </c>
      <c r="JK59" s="86">
        <f t="shared" si="72"/>
        <v>9.6885778495390089E-6</v>
      </c>
      <c r="JL59" s="86">
        <f t="shared" si="72"/>
        <v>1.3160636566100626E-6</v>
      </c>
      <c r="JM59" s="86">
        <f t="shared" si="72"/>
        <v>6.031231172999738E-8</v>
      </c>
    </row>
    <row r="60" spans="2:273" x14ac:dyDescent="0.25">
      <c r="B60" s="2">
        <v>33</v>
      </c>
      <c r="C60" s="37">
        <v>82.861999999999995</v>
      </c>
      <c r="D60" s="37">
        <v>79.430999999999997</v>
      </c>
      <c r="E60" s="37">
        <v>80.206000000000003</v>
      </c>
      <c r="F60" s="37">
        <v>81.397000000000006</v>
      </c>
      <c r="G60" s="37">
        <v>81.111000000000004</v>
      </c>
      <c r="H60" s="37">
        <v>80.081000000000003</v>
      </c>
      <c r="I60" s="37">
        <v>78.177000000000007</v>
      </c>
      <c r="J60" s="37">
        <v>77.709999999999994</v>
      </c>
      <c r="K60" s="37">
        <v>80.516000000000005</v>
      </c>
      <c r="L60" s="37">
        <v>82.822999999999993</v>
      </c>
      <c r="M60" s="37">
        <v>81.274000000000001</v>
      </c>
      <c r="N60" s="37">
        <v>82.5</v>
      </c>
      <c r="O60" s="37">
        <v>81.629000000000005</v>
      </c>
      <c r="P60" s="37">
        <v>80.873000000000005</v>
      </c>
      <c r="Q60" s="37">
        <v>82.376999999999995</v>
      </c>
      <c r="S60" s="4">
        <f t="shared" si="59"/>
        <v>80.984845514419433</v>
      </c>
      <c r="T60" s="4">
        <f t="shared" si="59"/>
        <v>79.691846313529012</v>
      </c>
      <c r="U60" s="4">
        <f t="shared" si="59"/>
        <v>79.083683837869714</v>
      </c>
      <c r="V60" s="4">
        <f t="shared" si="59"/>
        <v>78.819069504255722</v>
      </c>
      <c r="W60" s="4">
        <f t="shared" si="59"/>
        <v>79.189175528127208</v>
      </c>
      <c r="X60" s="4">
        <f t="shared" si="59"/>
        <v>79.306819568845938</v>
      </c>
      <c r="Y60" s="4">
        <f t="shared" si="59"/>
        <v>77.006497201334767</v>
      </c>
      <c r="Z60" s="4">
        <f t="shared" si="59"/>
        <v>77.756621158589297</v>
      </c>
      <c r="AA60" s="4">
        <f t="shared" si="59"/>
        <v>79.216198137422666</v>
      </c>
      <c r="AB60" s="4">
        <f t="shared" si="59"/>
        <v>81.695252551295113</v>
      </c>
      <c r="AC60" s="4">
        <f t="shared" si="59"/>
        <v>81.221855824637458</v>
      </c>
      <c r="AD60" s="4">
        <f t="shared" si="59"/>
        <v>81.108774236988154</v>
      </c>
      <c r="AE60" s="4">
        <f t="shared" si="59"/>
        <v>80.824915833268093</v>
      </c>
      <c r="AF60" s="4">
        <f t="shared" si="59"/>
        <v>82.356637613101796</v>
      </c>
      <c r="AG60" s="4">
        <f t="shared" si="59"/>
        <v>81.416335675729371</v>
      </c>
      <c r="AI60" s="4">
        <f t="shared" si="60"/>
        <v>1.8771544855805615</v>
      </c>
      <c r="AJ60" s="4">
        <f t="shared" si="60"/>
        <v>-0.26084631352901511</v>
      </c>
      <c r="AK60" s="4">
        <f t="shared" si="60"/>
        <v>1.1223161621302893</v>
      </c>
      <c r="AL60" s="4">
        <f t="shared" si="60"/>
        <v>2.5779304957442832</v>
      </c>
      <c r="AM60" s="4">
        <f t="shared" si="60"/>
        <v>1.9218244718727959</v>
      </c>
      <c r="AN60" s="4">
        <f t="shared" si="60"/>
        <v>0.77418043115406476</v>
      </c>
      <c r="AO60" s="4">
        <f t="shared" si="60"/>
        <v>1.1705027986652397</v>
      </c>
      <c r="AP60" s="4">
        <f t="shared" si="60"/>
        <v>-4.6621158589303491E-2</v>
      </c>
      <c r="AQ60" s="4">
        <f t="shared" si="60"/>
        <v>1.2998018625773398</v>
      </c>
      <c r="AR60" s="4">
        <f t="shared" si="60"/>
        <v>1.1277474487048806</v>
      </c>
      <c r="AS60" s="4">
        <f t="shared" si="60"/>
        <v>5.2144175362542455E-2</v>
      </c>
      <c r="AT60" s="4">
        <f t="shared" si="60"/>
        <v>1.3912257630118461</v>
      </c>
      <c r="AU60" s="4">
        <f t="shared" si="60"/>
        <v>0.80408416673191141</v>
      </c>
      <c r="AV60" s="4">
        <f t="shared" si="60"/>
        <v>-1.4836376131017914</v>
      </c>
      <c r="AW60" s="4">
        <f t="shared" si="60"/>
        <v>0.96066432427062409</v>
      </c>
      <c r="AY60" s="2">
        <f t="shared" si="65"/>
        <v>80.678297348671478</v>
      </c>
      <c r="AZ60" s="2">
        <f t="shared" si="65"/>
        <v>79.586102037556799</v>
      </c>
      <c r="BA60" s="2">
        <f t="shared" si="65"/>
        <v>78.938879533289409</v>
      </c>
      <c r="BB60" s="2">
        <f t="shared" si="65"/>
        <v>78.74191925358592</v>
      </c>
      <c r="BC60" s="2">
        <f t="shared" si="65"/>
        <v>79.129319431413563</v>
      </c>
      <c r="BD60" s="2">
        <f t="shared" si="65"/>
        <v>79.284870531744275</v>
      </c>
      <c r="BE60" s="2">
        <f t="shared" si="65"/>
        <v>76.994326757210473</v>
      </c>
      <c r="BF60" s="2">
        <f t="shared" si="65"/>
        <v>77.751835159006589</v>
      </c>
      <c r="BG60" s="2">
        <f t="shared" si="65"/>
        <v>79.205267415352338</v>
      </c>
      <c r="BH60" s="2">
        <f t="shared" si="65"/>
        <v>81.689248285988484</v>
      </c>
      <c r="BI60" s="2">
        <f t="shared" si="65"/>
        <v>81.205973407669077</v>
      </c>
      <c r="BJ60" s="2">
        <f t="shared" si="65"/>
        <v>81.096977316007752</v>
      </c>
      <c r="BK60" s="2">
        <f t="shared" si="65"/>
        <v>80.803449481053974</v>
      </c>
      <c r="BL60" s="2">
        <f t="shared" si="65"/>
        <v>82.353255947744159</v>
      </c>
      <c r="BM60" s="2">
        <f t="shared" si="65"/>
        <v>81.416153060777631</v>
      </c>
      <c r="BO60" s="2">
        <f t="shared" si="10"/>
        <v>82.861999999999995</v>
      </c>
      <c r="BP60" s="2">
        <f t="shared" si="11"/>
        <v>79.430999999999997</v>
      </c>
      <c r="BQ60" s="2">
        <f t="shared" si="12"/>
        <v>80.206000000000003</v>
      </c>
      <c r="BR60" s="2">
        <f t="shared" si="13"/>
        <v>81.397000000000006</v>
      </c>
      <c r="BS60" s="2">
        <f t="shared" si="14"/>
        <v>81.111000000000004</v>
      </c>
      <c r="BT60" s="2">
        <f t="shared" si="15"/>
        <v>80.081000000000003</v>
      </c>
      <c r="BU60" s="2">
        <f t="shared" si="16"/>
        <v>78.177000000000007</v>
      </c>
      <c r="BV60" s="2">
        <f t="shared" si="17"/>
        <v>77.709999999999994</v>
      </c>
      <c r="BW60" s="2">
        <f t="shared" si="18"/>
        <v>80.516000000000005</v>
      </c>
      <c r="BX60" s="2">
        <f t="shared" si="19"/>
        <v>82.822999999999993</v>
      </c>
      <c r="BY60" s="2">
        <f t="shared" si="20"/>
        <v>81.274000000000001</v>
      </c>
      <c r="BZ60" s="2">
        <f t="shared" si="21"/>
        <v>82.5</v>
      </c>
      <c r="CA60" s="2">
        <f t="shared" si="22"/>
        <v>81.629000000000005</v>
      </c>
      <c r="CB60" s="2">
        <f t="shared" si="23"/>
        <v>80.873000000000005</v>
      </c>
      <c r="CC60" s="2">
        <f t="shared" si="24"/>
        <v>82.376999999999995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82.344615536288259</v>
      </c>
      <c r="DL60" s="2">
        <f t="shared" si="61"/>
        <v>81.442709302325596</v>
      </c>
      <c r="DM60" s="2">
        <f t="shared" si="61"/>
        <v>81.253388704318908</v>
      </c>
      <c r="DN60" s="2">
        <f t="shared" si="61"/>
        <v>80.914056262323385</v>
      </c>
      <c r="DO60" s="2">
        <f t="shared" si="61"/>
        <v>81.388231153607251</v>
      </c>
      <c r="DP60" s="2">
        <f t="shared" si="61"/>
        <v>80.874487054409002</v>
      </c>
      <c r="DQ60" s="2">
        <f t="shared" si="61"/>
        <v>78.720008534850621</v>
      </c>
      <c r="DR60" s="2">
        <f t="shared" si="61"/>
        <v>78.681575675675688</v>
      </c>
      <c r="DS60" s="2">
        <f t="shared" si="61"/>
        <v>80.761563300142228</v>
      </c>
      <c r="DT60" s="2">
        <f t="shared" si="61"/>
        <v>83.541076576576572</v>
      </c>
      <c r="DU60" s="2">
        <f t="shared" si="61"/>
        <v>82.233755334281625</v>
      </c>
      <c r="DV60" s="2">
        <f t="shared" si="61"/>
        <v>83.232134412955446</v>
      </c>
      <c r="DW60" s="2">
        <f t="shared" si="61"/>
        <v>82.627607504690417</v>
      </c>
      <c r="DX60" s="2">
        <f t="shared" si="61"/>
        <v>82.815721669037472</v>
      </c>
      <c r="DY60" s="2">
        <f t="shared" si="61"/>
        <v>81.813186400293276</v>
      </c>
      <c r="EA60" s="2">
        <f t="shared" si="62"/>
        <v>76.671817041839546</v>
      </c>
      <c r="EB60" s="2">
        <f t="shared" si="62"/>
        <v>74.398298308906419</v>
      </c>
      <c r="EC60" s="2">
        <f t="shared" si="62"/>
        <v>72.81633231025333</v>
      </c>
      <c r="ED60" s="2">
        <f t="shared" si="62"/>
        <v>72.469863279527218</v>
      </c>
      <c r="EE60" s="2">
        <f t="shared" si="62"/>
        <v>72.484916624981238</v>
      </c>
      <c r="EF60" s="2">
        <f t="shared" si="62"/>
        <v>74.021716211225993</v>
      </c>
      <c r="EG60" s="2">
        <f t="shared" si="62"/>
        <v>71.114639373947881</v>
      </c>
      <c r="EH60" s="2">
        <f t="shared" si="62"/>
        <v>74.343003384041808</v>
      </c>
      <c r="EI60" s="2">
        <f t="shared" si="62"/>
        <v>73.907795424057227</v>
      </c>
      <c r="EJ60" s="2">
        <f t="shared" si="62"/>
        <v>74.983692300175861</v>
      </c>
      <c r="EK60" s="2">
        <f t="shared" si="62"/>
        <v>77.802318735498829</v>
      </c>
      <c r="EL60" s="2">
        <f t="shared" si="62"/>
        <v>73.613868707141663</v>
      </c>
      <c r="EM60" s="2">
        <f t="shared" si="62"/>
        <v>74.641449039041603</v>
      </c>
      <c r="EN60" s="2">
        <f t="shared" si="62"/>
        <v>80.5505391637153</v>
      </c>
      <c r="EO60" s="2">
        <f t="shared" si="62"/>
        <v>79.690894081168622</v>
      </c>
      <c r="EQ60" s="2">
        <f t="shared" si="63"/>
        <v>76.230856276199418</v>
      </c>
      <c r="ER60" s="2">
        <f t="shared" si="63"/>
        <v>74.254426961355321</v>
      </c>
      <c r="ES60" s="2">
        <f t="shared" si="63"/>
        <v>71.833367030082613</v>
      </c>
      <c r="ET60" s="2">
        <f t="shared" si="63"/>
        <v>72.20769013212545</v>
      </c>
      <c r="EU60" s="2">
        <f t="shared" si="63"/>
        <v>71.932604018778861</v>
      </c>
      <c r="EV60" s="2">
        <f t="shared" si="63"/>
        <v>68.409769083150067</v>
      </c>
      <c r="EW60" s="2">
        <f t="shared" si="63"/>
        <v>70.3368710877956</v>
      </c>
      <c r="EX60" s="2">
        <f t="shared" si="63"/>
        <v>73.363858214878022</v>
      </c>
      <c r="EY60" s="2">
        <f t="shared" si="63"/>
        <v>74.288732404788689</v>
      </c>
      <c r="EZ60" s="2">
        <f t="shared" si="63"/>
        <v>73.813918080912913</v>
      </c>
      <c r="FA60" s="2">
        <f t="shared" si="63"/>
        <v>76.165744285530593</v>
      </c>
      <c r="FB60" s="2">
        <f t="shared" si="63"/>
        <v>72.24227962687084</v>
      </c>
      <c r="FC60" s="2">
        <f t="shared" si="63"/>
        <v>74.241541166337612</v>
      </c>
      <c r="FD60" s="2">
        <f t="shared" si="63"/>
        <v>82.066668163620108</v>
      </c>
      <c r="FE60" s="2">
        <f t="shared" si="63"/>
        <v>80.42063033679193</v>
      </c>
      <c r="FG60" s="2">
        <f t="shared" si="64"/>
        <v>0.29373742680197712</v>
      </c>
      <c r="FH60" s="2">
        <f t="shared" si="64"/>
        <v>0.26355710598309534</v>
      </c>
      <c r="FI60" s="2">
        <f t="shared" si="64"/>
        <v>0.2743243238111292</v>
      </c>
      <c r="FJ60" s="2">
        <f t="shared" si="64"/>
        <v>0.25723387397271358</v>
      </c>
      <c r="FK60" s="2">
        <f t="shared" si="64"/>
        <v>0.25371473446543152</v>
      </c>
      <c r="FL60" s="2">
        <f t="shared" si="64"/>
        <v>0.23195305721245432</v>
      </c>
      <c r="FM60" s="2">
        <f t="shared" si="64"/>
        <v>0.22690119293216612</v>
      </c>
      <c r="FN60" s="2">
        <f t="shared" si="64"/>
        <v>0.21429132111946539</v>
      </c>
      <c r="FO60" s="2">
        <f t="shared" si="64"/>
        <v>0.22707306080401546</v>
      </c>
      <c r="FP60" s="2">
        <f t="shared" si="64"/>
        <v>0.21639867205289304</v>
      </c>
      <c r="FQ60" s="2">
        <f t="shared" si="64"/>
        <v>0.23192417332508444</v>
      </c>
      <c r="FR60" s="2">
        <f t="shared" si="64"/>
        <v>0.22198811902753898</v>
      </c>
      <c r="FS60" s="2">
        <f t="shared" si="64"/>
        <v>0.22841444292482627</v>
      </c>
      <c r="FT60" s="2">
        <f t="shared" si="64"/>
        <v>0.20416867722207394</v>
      </c>
      <c r="FU60" s="2">
        <f t="shared" si="64"/>
        <v>0.18708000826928234</v>
      </c>
      <c r="FW60" s="2">
        <f t="shared" si="67"/>
        <v>1.1237034383057176E-5</v>
      </c>
      <c r="FX60" s="2">
        <f t="shared" si="67"/>
        <v>1.8697174818436393E-5</v>
      </c>
      <c r="FY60" s="2">
        <f t="shared" si="67"/>
        <v>1.9716638509322386E-5</v>
      </c>
      <c r="FZ60" s="2">
        <f t="shared" si="67"/>
        <v>1.7298490135270125E-5</v>
      </c>
      <c r="GA60" s="2">
        <f t="shared" si="67"/>
        <v>1.7455153117174035E-5</v>
      </c>
      <c r="GB60" s="2">
        <f t="shared" si="67"/>
        <v>1.6995030401949335E-5</v>
      </c>
      <c r="GC60" s="2">
        <f t="shared" si="67"/>
        <v>1.8568951767147698E-5</v>
      </c>
      <c r="GD60" s="2">
        <f t="shared" si="67"/>
        <v>2.2599838381765153E-5</v>
      </c>
      <c r="GE60" s="2">
        <f t="shared" si="67"/>
        <v>2.6683870258391305E-5</v>
      </c>
      <c r="GF60" s="2">
        <f t="shared" si="67"/>
        <v>1.8547962760636581E-5</v>
      </c>
      <c r="GG60" s="2">
        <f t="shared" si="67"/>
        <v>1.506610183313153E-5</v>
      </c>
      <c r="GH60" s="2">
        <f t="shared" si="67"/>
        <v>1.1945711172022578E-5</v>
      </c>
      <c r="GI60" s="2">
        <f t="shared" si="67"/>
        <v>1.0218843283624255E-5</v>
      </c>
      <c r="GJ60" s="2">
        <f t="shared" si="67"/>
        <v>8.9665753302381119E-6</v>
      </c>
      <c r="GK60" s="2">
        <f t="shared" si="67"/>
        <v>7.0232169281256763E-6</v>
      </c>
      <c r="GM60" s="86">
        <f t="shared" si="68"/>
        <v>3.3905384150013143E-4</v>
      </c>
      <c r="GN60" s="86">
        <f t="shared" si="68"/>
        <v>1.0017775474024211E-4</v>
      </c>
      <c r="GO60" s="86">
        <f t="shared" si="68"/>
        <v>1.385678801944263E-4</v>
      </c>
      <c r="GP60" s="86">
        <f t="shared" si="68"/>
        <v>6.9949638634379487E-5</v>
      </c>
      <c r="GQ60" s="86">
        <f t="shared" si="68"/>
        <v>5.3736370126229655E-5</v>
      </c>
      <c r="GR60" s="86">
        <f t="shared" si="68"/>
        <v>1.8071869569420302E-5</v>
      </c>
      <c r="GS60" s="86">
        <f t="shared" si="68"/>
        <v>9.5574353857419197E-6</v>
      </c>
      <c r="GT60" s="86">
        <f t="shared" si="68"/>
        <v>3.6162716591764791E-6</v>
      </c>
      <c r="GU60" s="86">
        <f t="shared" si="68"/>
        <v>8.8145635743490628E-6</v>
      </c>
      <c r="GV60" s="86">
        <f t="shared" si="68"/>
        <v>4.8176994896377563E-6</v>
      </c>
      <c r="GW60" s="86">
        <f t="shared" si="68"/>
        <v>1.3021524109165809E-5</v>
      </c>
      <c r="GX60" s="86">
        <f t="shared" si="68"/>
        <v>9.7089883208332599E-6</v>
      </c>
      <c r="GY60" s="86">
        <f t="shared" si="68"/>
        <v>1.7974359868196811E-5</v>
      </c>
      <c r="GZ60" s="86">
        <f t="shared" si="68"/>
        <v>2.7439920901191938E-6</v>
      </c>
      <c r="HA60" s="86">
        <f t="shared" si="68"/>
        <v>1.5566298911558519E-7</v>
      </c>
      <c r="HC60" s="86">
        <f t="shared" ref="HC60:HH122" si="73" xml:space="preserve"> _xlfn.NORM.DIST($B60, C$8, ABS(C$12), TRUE) * _xlfn.NORM.DIST(($B60 - C$8)*C$16, 0, ABS(C$12), TRUE) * 2</f>
        <v>2.0355674900574263E-14</v>
      </c>
      <c r="HD60" s="86">
        <f t="shared" si="69"/>
        <v>2.3446117518198383E-15</v>
      </c>
      <c r="HE60" s="86">
        <f t="shared" si="69"/>
        <v>1.1438129061347977E-15</v>
      </c>
      <c r="HF60" s="86">
        <f t="shared" si="69"/>
        <v>3.9174816667986736E-16</v>
      </c>
      <c r="HG60" s="86">
        <f t="shared" si="69"/>
        <v>5.3672404852323159E-17</v>
      </c>
      <c r="HH60" s="86">
        <f t="shared" si="69"/>
        <v>7.5883258624086169E-18</v>
      </c>
      <c r="HI60" s="86">
        <f t="shared" si="69"/>
        <v>3.0874339648958555E-18</v>
      </c>
      <c r="HJ60" s="86">
        <f t="shared" si="69"/>
        <v>5.3647498262219002E-19</v>
      </c>
      <c r="HK60" s="86">
        <f t="shared" si="69"/>
        <v>3.8839703512898864E-18</v>
      </c>
      <c r="HL60" s="86">
        <f t="shared" si="69"/>
        <v>1.599415498898654E-20</v>
      </c>
      <c r="HM60" s="86">
        <f t="shared" si="69"/>
        <v>1.1835071976585218E-17</v>
      </c>
      <c r="HN60" s="86">
        <f t="shared" si="69"/>
        <v>1.000880073243786E-18</v>
      </c>
      <c r="HO60" s="86">
        <f t="shared" si="69"/>
        <v>1.0180473699838881E-17</v>
      </c>
      <c r="HP60" s="86">
        <f t="shared" si="69"/>
        <v>2.2084330832190556E-20</v>
      </c>
      <c r="HQ60" s="86">
        <f t="shared" si="69"/>
        <v>1.4937507052160162E-24</v>
      </c>
      <c r="HS60" s="86">
        <f t="shared" si="70"/>
        <v>1.0344625381075966E-73</v>
      </c>
      <c r="HT60" s="86">
        <f t="shared" si="70"/>
        <v>2.1595569464528682E-73</v>
      </c>
      <c r="HU60" s="86">
        <f t="shared" si="70"/>
        <v>1.3710868461266131E-76</v>
      </c>
      <c r="HV60" s="86">
        <f t="shared" si="70"/>
        <v>3.0761792980761327E-79</v>
      </c>
      <c r="HW60" s="86">
        <f t="shared" si="70"/>
        <v>2.7680958556036489E-85</v>
      </c>
      <c r="HX60" s="86">
        <f t="shared" si="70"/>
        <v>4.4765187646569373E-89</v>
      </c>
      <c r="HY60" s="86">
        <f t="shared" si="70"/>
        <v>5.1530316427567039E-93</v>
      </c>
      <c r="HZ60" s="86">
        <f t="shared" si="70"/>
        <v>1.1070642620773668E-95</v>
      </c>
      <c r="IA60" s="86">
        <f t="shared" si="70"/>
        <v>3.295534068866419E-92</v>
      </c>
      <c r="IB60" s="86">
        <f t="shared" si="70"/>
        <v>7.3269265195622129E-108</v>
      </c>
      <c r="IC60" s="86">
        <f t="shared" si="70"/>
        <v>1.7555106425114713E-91</v>
      </c>
      <c r="ID60" s="86">
        <f t="shared" si="70"/>
        <v>4.4306620705114266E-97</v>
      </c>
      <c r="IE60" s="86">
        <f t="shared" si="70"/>
        <v>1.0381444059200774E-90</v>
      </c>
      <c r="IF60" s="86">
        <f t="shared" si="70"/>
        <v>1.1546251228390401E-72</v>
      </c>
      <c r="IG60" s="86">
        <f t="shared" si="70"/>
        <v>2.0226548080835075E-51</v>
      </c>
      <c r="II60" s="86">
        <f t="shared" si="71"/>
        <v>1.1892546528719064E-194</v>
      </c>
      <c r="IJ60" s="86">
        <f t="shared" si="71"/>
        <v>2.1832215540446494E-194</v>
      </c>
      <c r="IK60" s="86">
        <f t="shared" si="71"/>
        <v>9.3037101570494156E-204</v>
      </c>
      <c r="IL60" s="86">
        <f t="shared" si="71"/>
        <v>1.6754448882643269E-211</v>
      </c>
      <c r="IM60" s="86">
        <f t="shared" si="71"/>
        <v>1.5186846482665218E-226</v>
      </c>
      <c r="IN60" s="86">
        <f t="shared" si="71"/>
        <v>1.9005224960776568E-235</v>
      </c>
      <c r="IO60" s="86">
        <f t="shared" si="71"/>
        <v>4.6262289042674372E-246</v>
      </c>
      <c r="IP60" s="86">
        <f t="shared" si="71"/>
        <v>5.6926440290451105E-255</v>
      </c>
      <c r="IQ60" s="86">
        <f t="shared" si="71"/>
        <v>5.8868751578295819E-240</v>
      </c>
      <c r="IR60" s="86">
        <f t="shared" si="71"/>
        <v>8.8115269227934727E-286</v>
      </c>
      <c r="IS60" s="86">
        <f t="shared" si="71"/>
        <v>1.0240978701783294E-243</v>
      </c>
      <c r="IT60" s="86">
        <f t="shared" si="71"/>
        <v>4.9387858566350732E-257</v>
      </c>
      <c r="IU60" s="86">
        <f t="shared" si="71"/>
        <v>5.4699360487710797E-239</v>
      </c>
      <c r="IV60" s="86">
        <f t="shared" si="71"/>
        <v>1.5018278152620756E-243</v>
      </c>
      <c r="IW60" s="86">
        <f t="shared" si="71"/>
        <v>4.3671552588161016E-105</v>
      </c>
      <c r="IY60" s="86">
        <f t="shared" si="72"/>
        <v>3.390538415204871E-4</v>
      </c>
      <c r="IZ60" s="86">
        <f t="shared" si="72"/>
        <v>1.0017775474258672E-4</v>
      </c>
      <c r="JA60" s="86">
        <f t="shared" si="72"/>
        <v>1.3856788019557011E-4</v>
      </c>
      <c r="JB60" s="86">
        <f t="shared" si="72"/>
        <v>6.9949638634771237E-5</v>
      </c>
      <c r="JC60" s="86">
        <f t="shared" si="72"/>
        <v>5.373637012628333E-5</v>
      </c>
      <c r="JD60" s="86">
        <f t="shared" si="72"/>
        <v>1.8071869569427891E-5</v>
      </c>
      <c r="JE60" s="86">
        <f t="shared" si="72"/>
        <v>9.5574353857450062E-6</v>
      </c>
      <c r="JF60" s="86">
        <f t="shared" si="72"/>
        <v>3.6162716591770157E-6</v>
      </c>
      <c r="JG60" s="86">
        <f t="shared" si="72"/>
        <v>8.8145635743529473E-6</v>
      </c>
      <c r="JH60" s="86">
        <f t="shared" si="72"/>
        <v>4.8176994896377724E-6</v>
      </c>
      <c r="JI60" s="86">
        <f t="shared" si="72"/>
        <v>1.3021524109177644E-5</v>
      </c>
      <c r="JJ60" s="86">
        <f t="shared" si="72"/>
        <v>9.7089883208342611E-6</v>
      </c>
      <c r="JK60" s="86">
        <f t="shared" si="72"/>
        <v>1.7974359868206992E-5</v>
      </c>
      <c r="JL60" s="86">
        <f t="shared" si="72"/>
        <v>2.7439920901192159E-6</v>
      </c>
      <c r="JM60" s="86">
        <f t="shared" si="72"/>
        <v>1.5566298911558519E-7</v>
      </c>
    </row>
    <row r="61" spans="2:273" x14ac:dyDescent="0.25">
      <c r="B61" s="2">
        <v>34</v>
      </c>
      <c r="C61" s="37">
        <v>82.308000000000007</v>
      </c>
      <c r="D61" s="37">
        <v>81.091999999999999</v>
      </c>
      <c r="E61" s="37">
        <v>81.174999999999997</v>
      </c>
      <c r="F61" s="37">
        <v>80.459999999999994</v>
      </c>
      <c r="G61" s="37">
        <v>81.968000000000004</v>
      </c>
      <c r="H61" s="37">
        <v>81.483999999999995</v>
      </c>
      <c r="I61" s="37">
        <v>78.031999999999996</v>
      </c>
      <c r="J61" s="37">
        <v>77.887</v>
      </c>
      <c r="K61" s="37">
        <v>80.790000000000006</v>
      </c>
      <c r="L61" s="37">
        <v>83.129000000000005</v>
      </c>
      <c r="M61" s="37">
        <v>81.242000000000004</v>
      </c>
      <c r="N61" s="37">
        <v>83.016000000000005</v>
      </c>
      <c r="O61" s="37">
        <v>82.403000000000006</v>
      </c>
      <c r="P61" s="37">
        <v>81.825000000000003</v>
      </c>
      <c r="Q61" s="37">
        <v>82.869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81.121588217554049</v>
      </c>
      <c r="T61" s="4">
        <f t="shared" si="74"/>
        <v>79.689175032610933</v>
      </c>
      <c r="U61" s="4">
        <f t="shared" si="74"/>
        <v>79.095087958854791</v>
      </c>
      <c r="V61" s="4">
        <f t="shared" si="74"/>
        <v>78.761929130509387</v>
      </c>
      <c r="W61" s="4">
        <f t="shared" si="74"/>
        <v>79.063779906609113</v>
      </c>
      <c r="X61" s="4">
        <f t="shared" si="74"/>
        <v>79.224555768368162</v>
      </c>
      <c r="Y61" s="4">
        <f t="shared" si="74"/>
        <v>76.992648913256431</v>
      </c>
      <c r="Z61" s="4">
        <f t="shared" si="74"/>
        <v>77.829629909684172</v>
      </c>
      <c r="AA61" s="4">
        <f t="shared" si="74"/>
        <v>79.223601324476093</v>
      </c>
      <c r="AB61" s="4">
        <f t="shared" si="74"/>
        <v>81.608181304721185</v>
      </c>
      <c r="AC61" s="4">
        <f t="shared" si="74"/>
        <v>81.207289102443994</v>
      </c>
      <c r="AD61" s="4">
        <f t="shared" si="74"/>
        <v>81.043586528203903</v>
      </c>
      <c r="AE61" s="4">
        <f t="shared" si="74"/>
        <v>80.808738334838537</v>
      </c>
      <c r="AF61" s="4">
        <f t="shared" si="74"/>
        <v>82.451883304249449</v>
      </c>
      <c r="AG61" s="4">
        <f t="shared" si="74"/>
        <v>81.404375268326547</v>
      </c>
      <c r="AI61" s="4">
        <f t="shared" ref="AI61:AW77" si="75">IF(OR($B61 &lt; C$230, $B61 &gt; C$233), 0, C61-S61)</f>
        <v>1.1864117824459584</v>
      </c>
      <c r="AJ61" s="4">
        <f t="shared" si="75"/>
        <v>1.4028249673890656</v>
      </c>
      <c r="AK61" s="4">
        <f t="shared" si="75"/>
        <v>2.0799120411452066</v>
      </c>
      <c r="AL61" s="4">
        <f t="shared" si="75"/>
        <v>1.698070869490607</v>
      </c>
      <c r="AM61" s="4">
        <f t="shared" si="75"/>
        <v>2.9042200933908902</v>
      </c>
      <c r="AN61" s="4">
        <f t="shared" si="75"/>
        <v>2.2594442316318322</v>
      </c>
      <c r="AO61" s="4">
        <f t="shared" si="75"/>
        <v>1.0393510867435651</v>
      </c>
      <c r="AP61" s="4">
        <f t="shared" si="75"/>
        <v>5.7370090315828293E-2</v>
      </c>
      <c r="AQ61" s="4">
        <f t="shared" si="75"/>
        <v>1.5663986755239137</v>
      </c>
      <c r="AR61" s="4">
        <f t="shared" si="75"/>
        <v>1.5208186952788196</v>
      </c>
      <c r="AS61" s="4">
        <f t="shared" si="75"/>
        <v>3.4710897556010423E-2</v>
      </c>
      <c r="AT61" s="4">
        <f t="shared" si="75"/>
        <v>1.9724134717961022</v>
      </c>
      <c r="AU61" s="4">
        <f t="shared" si="75"/>
        <v>1.5942616651614685</v>
      </c>
      <c r="AV61" s="4">
        <f t="shared" si="75"/>
        <v>-0.62688330424944638</v>
      </c>
      <c r="AW61" s="4">
        <f t="shared" si="75"/>
        <v>1.4646247316734531</v>
      </c>
      <c r="AY61" s="2">
        <f t="shared" si="65"/>
        <v>80.663747869819588</v>
      </c>
      <c r="AZ61" s="2">
        <f t="shared" si="65"/>
        <v>79.518801853849411</v>
      </c>
      <c r="BA61" s="2">
        <f t="shared" si="65"/>
        <v>78.864511577615175</v>
      </c>
      <c r="BB61" s="2">
        <f t="shared" si="65"/>
        <v>78.634510406565113</v>
      </c>
      <c r="BC61" s="2">
        <f t="shared" si="65"/>
        <v>78.962908430174934</v>
      </c>
      <c r="BD61" s="2">
        <f t="shared" si="65"/>
        <v>79.185350867155407</v>
      </c>
      <c r="BE61" s="2">
        <f t="shared" si="65"/>
        <v>76.969787668366479</v>
      </c>
      <c r="BF61" s="2">
        <f t="shared" si="65"/>
        <v>77.820099576491444</v>
      </c>
      <c r="BG61" s="2">
        <f t="shared" si="65"/>
        <v>79.202890327788865</v>
      </c>
      <c r="BH61" s="2">
        <f t="shared" si="65"/>
        <v>81.596478843560405</v>
      </c>
      <c r="BI61" s="2">
        <f t="shared" si="65"/>
        <v>81.177959273184172</v>
      </c>
      <c r="BJ61" s="2">
        <f t="shared" si="65"/>
        <v>81.021767893718405</v>
      </c>
      <c r="BK61" s="2">
        <f t="shared" si="65"/>
        <v>80.77073242550199</v>
      </c>
      <c r="BL61" s="2">
        <f t="shared" si="65"/>
        <v>82.445181776327132</v>
      </c>
      <c r="BM61" s="2">
        <f t="shared" si="65"/>
        <v>81.403931382391292</v>
      </c>
      <c r="BO61" s="2">
        <f t="shared" si="10"/>
        <v>82.308000000000007</v>
      </c>
      <c r="BP61" s="2">
        <f t="shared" si="11"/>
        <v>81.091999999999999</v>
      </c>
      <c r="BQ61" s="2">
        <f t="shared" si="12"/>
        <v>81.174999999999997</v>
      </c>
      <c r="BR61" s="2">
        <f t="shared" si="13"/>
        <v>80.459999999999994</v>
      </c>
      <c r="BS61" s="2">
        <f t="shared" si="14"/>
        <v>81.968000000000004</v>
      </c>
      <c r="BT61" s="2">
        <f t="shared" si="15"/>
        <v>81.483999999999995</v>
      </c>
      <c r="BU61" s="2">
        <f t="shared" si="16"/>
        <v>78.031999999999996</v>
      </c>
      <c r="BV61" s="2">
        <f t="shared" si="17"/>
        <v>77.887</v>
      </c>
      <c r="BW61" s="2">
        <f t="shared" si="18"/>
        <v>80.790000000000006</v>
      </c>
      <c r="BX61" s="2">
        <f t="shared" si="19"/>
        <v>83.129000000000005</v>
      </c>
      <c r="BY61" s="2">
        <f t="shared" si="20"/>
        <v>81.242000000000004</v>
      </c>
      <c r="BZ61" s="2">
        <f t="shared" si="21"/>
        <v>83.016000000000005</v>
      </c>
      <c r="CA61" s="2">
        <f t="shared" si="22"/>
        <v>82.403000000000006</v>
      </c>
      <c r="CB61" s="2">
        <f t="shared" si="23"/>
        <v>81.825000000000003</v>
      </c>
      <c r="CC61" s="2">
        <f t="shared" si="24"/>
        <v>82.869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82.529462874429413</v>
      </c>
      <c r="DL61" s="2">
        <f t="shared" si="76"/>
        <v>81.568403805496843</v>
      </c>
      <c r="DM61" s="2">
        <f t="shared" si="76"/>
        <v>81.407915282391997</v>
      </c>
      <c r="DN61" s="2">
        <f t="shared" si="76"/>
        <v>81.010508332658048</v>
      </c>
      <c r="DO61" s="2">
        <f t="shared" si="76"/>
        <v>81.42169408205713</v>
      </c>
      <c r="DP61" s="2">
        <f t="shared" si="76"/>
        <v>80.943675328330201</v>
      </c>
      <c r="DQ61" s="2">
        <f t="shared" si="76"/>
        <v>78.88615410146987</v>
      </c>
      <c r="DR61" s="2">
        <f t="shared" si="76"/>
        <v>78.901536936936949</v>
      </c>
      <c r="DS61" s="2">
        <f t="shared" si="76"/>
        <v>80.941828354670449</v>
      </c>
      <c r="DT61" s="2">
        <f t="shared" si="76"/>
        <v>83.634297297297294</v>
      </c>
      <c r="DU61" s="2">
        <f t="shared" si="76"/>
        <v>82.343640770324967</v>
      </c>
      <c r="DV61" s="2">
        <f t="shared" si="76"/>
        <v>83.37132348178136</v>
      </c>
      <c r="DW61" s="2">
        <f t="shared" si="76"/>
        <v>82.792841838649139</v>
      </c>
      <c r="DX61" s="2">
        <f t="shared" si="76"/>
        <v>83.010631816026574</v>
      </c>
      <c r="DY61" s="2">
        <f t="shared" si="76"/>
        <v>81.862621700879785</v>
      </c>
      <c r="EA61" s="2">
        <f t="shared" ref="EA61:EO77" si="77">CE$228*$B61+CE$229</f>
        <v>76.572550902763453</v>
      </c>
      <c r="EB61" s="2">
        <f t="shared" si="77"/>
        <v>74.295645659526485</v>
      </c>
      <c r="EC61" s="2">
        <f t="shared" si="77"/>
        <v>72.728467382822643</v>
      </c>
      <c r="ED61" s="2">
        <f t="shared" si="77"/>
        <v>72.377473017553143</v>
      </c>
      <c r="EE61" s="2">
        <f t="shared" si="77"/>
        <v>72.366958994047309</v>
      </c>
      <c r="EF61" s="2">
        <f t="shared" si="77"/>
        <v>73.875861758809876</v>
      </c>
      <c r="EG61" s="2">
        <f t="shared" si="77"/>
        <v>71.014920252744389</v>
      </c>
      <c r="EH61" s="2">
        <f t="shared" si="77"/>
        <v>74.203954524983075</v>
      </c>
      <c r="EI61" s="2">
        <f t="shared" si="77"/>
        <v>73.804546247239116</v>
      </c>
      <c r="EJ61" s="2">
        <f t="shared" si="77"/>
        <v>74.866719366816469</v>
      </c>
      <c r="EK61" s="2">
        <f t="shared" si="77"/>
        <v>77.657293917799123</v>
      </c>
      <c r="EL61" s="2">
        <f t="shared" si="77"/>
        <v>73.511802809834421</v>
      </c>
      <c r="EM61" s="2">
        <f t="shared" si="77"/>
        <v>74.541078514177343</v>
      </c>
      <c r="EN61" s="2">
        <f t="shared" si="77"/>
        <v>80.434975436993042</v>
      </c>
      <c r="EO61" s="2">
        <f t="shared" si="77"/>
        <v>79.586129501764191</v>
      </c>
      <c r="EQ61" s="2">
        <f t="shared" ref="EQ61:FE77" si="78">CU$228*$B61+CU$229</f>
        <v>76.136274519066887</v>
      </c>
      <c r="ER61" s="2">
        <f t="shared" si="78"/>
        <v>74.15369836102191</v>
      </c>
      <c r="ES61" s="2">
        <f t="shared" si="78"/>
        <v>71.757599721455932</v>
      </c>
      <c r="ET61" s="2">
        <f t="shared" si="78"/>
        <v>72.118610369866175</v>
      </c>
      <c r="EU61" s="2">
        <f t="shared" si="78"/>
        <v>71.821794968394968</v>
      </c>
      <c r="EV61" s="2">
        <f t="shared" si="78"/>
        <v>68.335231602066443</v>
      </c>
      <c r="EW61" s="2">
        <f t="shared" si="78"/>
        <v>70.247146013448628</v>
      </c>
      <c r="EX61" s="2">
        <f t="shared" si="78"/>
        <v>73.237461349063551</v>
      </c>
      <c r="EY61" s="2">
        <f t="shared" si="78"/>
        <v>74.18001033968919</v>
      </c>
      <c r="EZ61" s="2">
        <f t="shared" si="78"/>
        <v>73.712071133784534</v>
      </c>
      <c r="FA61" s="2">
        <f t="shared" si="78"/>
        <v>76.041676092391242</v>
      </c>
      <c r="FB61" s="2">
        <f t="shared" si="78"/>
        <v>72.157593922822116</v>
      </c>
      <c r="FC61" s="2">
        <f t="shared" si="78"/>
        <v>74.146082522677588</v>
      </c>
      <c r="FD61" s="2">
        <f t="shared" si="78"/>
        <v>81.932211667967735</v>
      </c>
      <c r="FE61" s="2">
        <f t="shared" si="78"/>
        <v>80.303588813004467</v>
      </c>
      <c r="FG61" s="2">
        <f t="shared" ref="FG61:FU77" si="79">POWER(10,($B61-C$231)/C$229)/(1+POWER(10,($B61-C$231)/C$229))</f>
        <v>0.31320080572910558</v>
      </c>
      <c r="FH61" s="2">
        <f t="shared" si="79"/>
        <v>0.28181867187765935</v>
      </c>
      <c r="FI61" s="2">
        <f t="shared" si="79"/>
        <v>0.29303508070908407</v>
      </c>
      <c r="FJ61" s="2">
        <f t="shared" si="79"/>
        <v>0.27522104676070192</v>
      </c>
      <c r="FK61" s="2">
        <f t="shared" si="79"/>
        <v>0.27154579278141094</v>
      </c>
      <c r="FL61" s="2">
        <f t="shared" si="79"/>
        <v>0.24876451482178738</v>
      </c>
      <c r="FM61" s="2">
        <f t="shared" si="79"/>
        <v>0.24346256733461388</v>
      </c>
      <c r="FN61" s="2">
        <f t="shared" si="79"/>
        <v>0.23020637335124894</v>
      </c>
      <c r="FO61" s="2">
        <f t="shared" si="79"/>
        <v>0.24364302631066853</v>
      </c>
      <c r="FP61" s="2">
        <f t="shared" si="79"/>
        <v>0.2324239359320687</v>
      </c>
      <c r="FQ61" s="2">
        <f t="shared" si="79"/>
        <v>0.24873421545971083</v>
      </c>
      <c r="FR61" s="2">
        <f t="shared" si="79"/>
        <v>0.23830142747746302</v>
      </c>
      <c r="FS61" s="2">
        <f t="shared" si="79"/>
        <v>0.24505125847801842</v>
      </c>
      <c r="FT61" s="2">
        <f t="shared" si="79"/>
        <v>0.21954200280705993</v>
      </c>
      <c r="FU61" s="2">
        <f t="shared" si="79"/>
        <v>0.20149238537986008</v>
      </c>
      <c r="FW61" s="2">
        <f t="shared" si="67"/>
        <v>1.2321149832620026E-5</v>
      </c>
      <c r="FX61" s="2">
        <f t="shared" si="67"/>
        <v>2.0501007536746644E-5</v>
      </c>
      <c r="FY61" s="2">
        <f t="shared" si="67"/>
        <v>2.1618823102827811E-5</v>
      </c>
      <c r="FZ61" s="2">
        <f t="shared" si="67"/>
        <v>1.8967385604337387E-5</v>
      </c>
      <c r="GA61" s="2">
        <f t="shared" si="67"/>
        <v>1.9139162572174463E-5</v>
      </c>
      <c r="GB61" s="2">
        <f t="shared" si="67"/>
        <v>1.8634649724226902E-5</v>
      </c>
      <c r="GC61" s="2">
        <f t="shared" si="67"/>
        <v>2.0360414262250715E-5</v>
      </c>
      <c r="GD61" s="2">
        <f t="shared" si="67"/>
        <v>2.478017599147679E-5</v>
      </c>
      <c r="GE61" s="2">
        <f t="shared" si="67"/>
        <v>2.9258206604371185E-5</v>
      </c>
      <c r="GF61" s="2">
        <f t="shared" si="67"/>
        <v>2.0337400356664818E-5</v>
      </c>
      <c r="GG61" s="2">
        <f t="shared" si="67"/>
        <v>1.6519628148790675E-5</v>
      </c>
      <c r="GH61" s="2">
        <f t="shared" si="67"/>
        <v>1.3098196741866365E-5</v>
      </c>
      <c r="GI61" s="2">
        <f t="shared" si="67"/>
        <v>1.1204727803606752E-5</v>
      </c>
      <c r="GJ61" s="2">
        <f t="shared" si="67"/>
        <v>9.8316458385309817E-6</v>
      </c>
      <c r="GK61" s="2">
        <f t="shared" si="67"/>
        <v>7.7007990105099084E-6</v>
      </c>
      <c r="GM61" s="86">
        <f t="shared" si="68"/>
        <v>5.2098958590439555E-4</v>
      </c>
      <c r="GN61" s="86">
        <f t="shared" si="68"/>
        <v>1.6617840993796498E-4</v>
      </c>
      <c r="GO61" s="86">
        <f t="shared" si="68"/>
        <v>2.272582765585799E-4</v>
      </c>
      <c r="GP61" s="86">
        <f t="shared" si="68"/>
        <v>1.1898136600916708E-4</v>
      </c>
      <c r="GQ61" s="86">
        <f t="shared" si="68"/>
        <v>9.3297885361637924E-5</v>
      </c>
      <c r="GR61" s="86">
        <f t="shared" si="68"/>
        <v>3.3251865738812098E-5</v>
      </c>
      <c r="GS61" s="86">
        <f t="shared" si="68"/>
        <v>1.8507450099538106E-5</v>
      </c>
      <c r="GT61" s="86">
        <f t="shared" si="68"/>
        <v>7.4245004225161411E-6</v>
      </c>
      <c r="GU61" s="86">
        <f t="shared" si="68"/>
        <v>1.7220732603891374E-5</v>
      </c>
      <c r="GV61" s="86">
        <f t="shared" si="68"/>
        <v>9.6788894018473868E-6</v>
      </c>
      <c r="GW61" s="86">
        <f t="shared" si="68"/>
        <v>2.4790134911945928E-5</v>
      </c>
      <c r="GX61" s="86">
        <f t="shared" si="68"/>
        <v>1.8498163604171597E-5</v>
      </c>
      <c r="GY61" s="86">
        <f t="shared" si="68"/>
        <v>3.2766167881378962E-5</v>
      </c>
      <c r="GZ61" s="86">
        <f t="shared" si="68"/>
        <v>5.6013956732455796E-6</v>
      </c>
      <c r="HA61" s="86">
        <f t="shared" si="68"/>
        <v>3.9037691377910493E-7</v>
      </c>
      <c r="HC61" s="86">
        <f t="shared" si="73"/>
        <v>5.9802729833390642E-14</v>
      </c>
      <c r="HD61" s="86">
        <f t="shared" si="69"/>
        <v>7.5257905631733061E-15</v>
      </c>
      <c r="HE61" s="86">
        <f t="shared" si="69"/>
        <v>3.8472547834276427E-15</v>
      </c>
      <c r="HF61" s="86">
        <f t="shared" si="69"/>
        <v>1.3547727628982111E-15</v>
      </c>
      <c r="HG61" s="86">
        <f t="shared" si="69"/>
        <v>2.0131056193729046E-16</v>
      </c>
      <c r="HH61" s="86">
        <f t="shared" si="69"/>
        <v>3.0170706918363198E-17</v>
      </c>
      <c r="HI61" s="86">
        <f t="shared" si="69"/>
        <v>1.3018786087541124E-17</v>
      </c>
      <c r="HJ61" s="86">
        <f t="shared" si="69"/>
        <v>2.4641778261804771E-18</v>
      </c>
      <c r="HK61" s="86">
        <f t="shared" si="69"/>
        <v>1.6811930125388177E-17</v>
      </c>
      <c r="HL61" s="86">
        <f t="shared" si="69"/>
        <v>8.3442501060605002E-20</v>
      </c>
      <c r="HM61" s="86">
        <f t="shared" si="69"/>
        <v>4.7093473413437605E-17</v>
      </c>
      <c r="HN61" s="86">
        <f t="shared" si="69"/>
        <v>4.2004307208755254E-18</v>
      </c>
      <c r="HO61" s="86">
        <f t="shared" si="69"/>
        <v>3.8279857195703516E-17</v>
      </c>
      <c r="HP61" s="86">
        <f t="shared" si="69"/>
        <v>1.0227498901124144E-19</v>
      </c>
      <c r="HQ61" s="86">
        <f t="shared" si="69"/>
        <v>1.0079195697244309E-23</v>
      </c>
      <c r="HS61" s="86">
        <f t="shared" si="70"/>
        <v>3.4164001470184064E-72</v>
      </c>
      <c r="HT61" s="86">
        <f t="shared" si="70"/>
        <v>8.3030581628897964E-72</v>
      </c>
      <c r="HU61" s="86">
        <f t="shared" si="70"/>
        <v>6.3653900852280498E-75</v>
      </c>
      <c r="HV61" s="86">
        <f t="shared" si="70"/>
        <v>1.5690322565207871E-77</v>
      </c>
      <c r="HW61" s="86">
        <f t="shared" si="70"/>
        <v>1.9011997303566844E-83</v>
      </c>
      <c r="HX61" s="86">
        <f t="shared" si="70"/>
        <v>3.6404350637351836E-87</v>
      </c>
      <c r="HY61" s="86">
        <f t="shared" si="70"/>
        <v>5.3065425428970113E-91</v>
      </c>
      <c r="HZ61" s="86">
        <f t="shared" si="70"/>
        <v>1.4485095258343758E-93</v>
      </c>
      <c r="IA61" s="86">
        <f t="shared" si="70"/>
        <v>3.667639495469383E-90</v>
      </c>
      <c r="IB61" s="86">
        <f t="shared" si="70"/>
        <v>1.6017135511319679E-105</v>
      </c>
      <c r="IC61" s="86">
        <f t="shared" si="70"/>
        <v>1.5609371693386381E-89</v>
      </c>
      <c r="ID61" s="86">
        <f t="shared" si="70"/>
        <v>4.6536267044337643E-95</v>
      </c>
      <c r="IE61" s="86">
        <f t="shared" si="70"/>
        <v>7.4690282605578108E-89</v>
      </c>
      <c r="IF61" s="86">
        <f t="shared" si="70"/>
        <v>3.2898627234878734E-71</v>
      </c>
      <c r="IG61" s="86">
        <f t="shared" si="70"/>
        <v>2.0704408501030273E-50</v>
      </c>
      <c r="II61" s="86">
        <f t="shared" si="71"/>
        <v>1.4975004709134516E-191</v>
      </c>
      <c r="IJ61" s="86">
        <f t="shared" si="71"/>
        <v>3.7941948368935207E-191</v>
      </c>
      <c r="IK61" s="86">
        <f t="shared" si="71"/>
        <v>2.4152302226727579E-200</v>
      </c>
      <c r="IL61" s="86">
        <f t="shared" si="71"/>
        <v>5.3368320554350569E-208</v>
      </c>
      <c r="IM61" s="86">
        <f t="shared" si="71"/>
        <v>8.6915617042729919E-223</v>
      </c>
      <c r="IN61" s="86">
        <f t="shared" si="71"/>
        <v>1.4995289098269566E-231</v>
      </c>
      <c r="IO61" s="86">
        <f t="shared" si="71"/>
        <v>5.9211317563328338E-242</v>
      </c>
      <c r="IP61" s="86">
        <f t="shared" si="71"/>
        <v>1.2309027258435909E-250</v>
      </c>
      <c r="IQ61" s="86">
        <f t="shared" si="71"/>
        <v>8.1588625235295923E-236</v>
      </c>
      <c r="IR61" s="86">
        <f t="shared" si="71"/>
        <v>5.2477749798750097E-281</v>
      </c>
      <c r="IS61" s="86">
        <f t="shared" si="71"/>
        <v>1.0041532059127698E-239</v>
      </c>
      <c r="IT61" s="86">
        <f t="shared" si="71"/>
        <v>6.5922236845768433E-253</v>
      </c>
      <c r="IU61" s="86">
        <f t="shared" si="71"/>
        <v>3.3091993163279182E-235</v>
      </c>
      <c r="IV61" s="86">
        <f t="shared" si="71"/>
        <v>9.7260346623937895E-240</v>
      </c>
      <c r="IW61" s="86">
        <f t="shared" si="71"/>
        <v>1.7182931422078806E-103</v>
      </c>
      <c r="IY61" s="86">
        <f t="shared" si="72"/>
        <v>5.209895859641983E-4</v>
      </c>
      <c r="IZ61" s="86">
        <f t="shared" si="72"/>
        <v>1.6617840994549078E-4</v>
      </c>
      <c r="JA61" s="86">
        <f t="shared" si="72"/>
        <v>2.2725827656242716E-4</v>
      </c>
      <c r="JB61" s="86">
        <f t="shared" si="72"/>
        <v>1.1898136601052186E-4</v>
      </c>
      <c r="JC61" s="86">
        <f t="shared" si="72"/>
        <v>9.3297885361839233E-5</v>
      </c>
      <c r="JD61" s="86">
        <f t="shared" si="72"/>
        <v>3.3251865738842266E-5</v>
      </c>
      <c r="JE61" s="86">
        <f t="shared" si="72"/>
        <v>1.8507450099551123E-5</v>
      </c>
      <c r="JF61" s="86">
        <f t="shared" si="72"/>
        <v>7.4245004225186051E-6</v>
      </c>
      <c r="JG61" s="86">
        <f t="shared" si="72"/>
        <v>1.7220732603908186E-5</v>
      </c>
      <c r="JH61" s="86">
        <f t="shared" si="72"/>
        <v>9.6788894018474698E-6</v>
      </c>
      <c r="JI61" s="86">
        <f t="shared" si="72"/>
        <v>2.4790134911993023E-5</v>
      </c>
      <c r="JJ61" s="86">
        <f t="shared" si="72"/>
        <v>1.8498163604175798E-5</v>
      </c>
      <c r="JK61" s="86">
        <f t="shared" si="72"/>
        <v>3.2766167881417241E-5</v>
      </c>
      <c r="JL61" s="86">
        <f t="shared" si="72"/>
        <v>5.601395673245682E-6</v>
      </c>
      <c r="JM61" s="86">
        <f t="shared" si="72"/>
        <v>3.9037691377910493E-7</v>
      </c>
    </row>
    <row r="62" spans="2:273" x14ac:dyDescent="0.25">
      <c r="B62" s="2">
        <v>35</v>
      </c>
      <c r="C62" s="37">
        <v>83.076999999999998</v>
      </c>
      <c r="D62" s="37">
        <v>82.277000000000001</v>
      </c>
      <c r="E62" s="37">
        <v>82.111000000000004</v>
      </c>
      <c r="F62" s="37">
        <v>81.349000000000004</v>
      </c>
      <c r="G62" s="37">
        <v>81.206000000000003</v>
      </c>
      <c r="H62" s="37">
        <v>80.129000000000005</v>
      </c>
      <c r="I62" s="37">
        <v>79.064999999999998</v>
      </c>
      <c r="J62" s="37">
        <v>79.451999999999998</v>
      </c>
      <c r="K62" s="37">
        <v>80.581000000000003</v>
      </c>
      <c r="L62" s="37">
        <v>82.725999999999999</v>
      </c>
      <c r="M62" s="37">
        <v>81.613</v>
      </c>
      <c r="N62" s="37">
        <v>81.774000000000001</v>
      </c>
      <c r="O62" s="37">
        <v>81.951999999999998</v>
      </c>
      <c r="P62" s="37">
        <v>83.111000000000004</v>
      </c>
      <c r="Q62" s="37">
        <v>81.492000000000004</v>
      </c>
      <c r="S62" s="4">
        <f t="shared" si="74"/>
        <v>81.308898795140578</v>
      </c>
      <c r="T62" s="4">
        <f t="shared" si="74"/>
        <v>79.707820459919404</v>
      </c>
      <c r="U62" s="4">
        <f t="shared" si="74"/>
        <v>79.136132575449508</v>
      </c>
      <c r="V62" s="4">
        <f t="shared" si="74"/>
        <v>78.720611533786411</v>
      </c>
      <c r="W62" s="4">
        <f t="shared" si="74"/>
        <v>78.951129686426768</v>
      </c>
      <c r="X62" s="4">
        <f t="shared" si="74"/>
        <v>79.141519384422651</v>
      </c>
      <c r="Y62" s="4">
        <f t="shared" si="74"/>
        <v>76.971977018910238</v>
      </c>
      <c r="Z62" s="4">
        <f t="shared" si="74"/>
        <v>77.89138709253568</v>
      </c>
      <c r="AA62" s="4">
        <f t="shared" si="74"/>
        <v>79.223587219342889</v>
      </c>
      <c r="AB62" s="4">
        <f t="shared" si="74"/>
        <v>81.512019134230371</v>
      </c>
      <c r="AC62" s="4">
        <f t="shared" si="74"/>
        <v>81.190508104043204</v>
      </c>
      <c r="AD62" s="4">
        <f t="shared" si="74"/>
        <v>80.970110025989072</v>
      </c>
      <c r="AE62" s="4">
        <f t="shared" si="74"/>
        <v>80.788435572632693</v>
      </c>
      <c r="AF62" s="4">
        <f t="shared" si="74"/>
        <v>82.538202419269965</v>
      </c>
      <c r="AG62" s="4">
        <f t="shared" si="74"/>
        <v>81.386333087356562</v>
      </c>
      <c r="AI62" s="4">
        <f t="shared" si="75"/>
        <v>1.7681012048594198</v>
      </c>
      <c r="AJ62" s="4">
        <f t="shared" si="75"/>
        <v>2.5691795400805972</v>
      </c>
      <c r="AK62" s="4">
        <f t="shared" si="75"/>
        <v>2.9748674245504958</v>
      </c>
      <c r="AL62" s="4">
        <f t="shared" si="75"/>
        <v>2.6283884662135932</v>
      </c>
      <c r="AM62" s="4">
        <f t="shared" si="75"/>
        <v>2.2548703135732353</v>
      </c>
      <c r="AN62" s="4">
        <f t="shared" si="75"/>
        <v>0.98748061557735411</v>
      </c>
      <c r="AO62" s="4">
        <f t="shared" si="75"/>
        <v>2.09302298108976</v>
      </c>
      <c r="AP62" s="4">
        <f t="shared" si="75"/>
        <v>1.5606129074643178</v>
      </c>
      <c r="AQ62" s="4">
        <f t="shared" si="75"/>
        <v>1.3574127806571141</v>
      </c>
      <c r="AR62" s="4">
        <f t="shared" si="75"/>
        <v>1.2139808657696278</v>
      </c>
      <c r="AS62" s="4">
        <f t="shared" si="75"/>
        <v>0.42249189595679582</v>
      </c>
      <c r="AT62" s="4">
        <f t="shared" si="75"/>
        <v>0.80388997401092865</v>
      </c>
      <c r="AU62" s="4">
        <f t="shared" si="75"/>
        <v>1.1635644273673051</v>
      </c>
      <c r="AV62" s="4">
        <f t="shared" si="75"/>
        <v>0.57279758073003961</v>
      </c>
      <c r="AW62" s="4">
        <f t="shared" si="75"/>
        <v>0.10566691264344286</v>
      </c>
      <c r="AY62" s="2">
        <f t="shared" si="65"/>
        <v>80.633888830482789</v>
      </c>
      <c r="AZ62" s="2">
        <f t="shared" si="65"/>
        <v>79.437547478401129</v>
      </c>
      <c r="BA62" s="2">
        <f t="shared" si="65"/>
        <v>78.774589568519261</v>
      </c>
      <c r="BB62" s="2">
        <f t="shared" si="65"/>
        <v>78.513603688262791</v>
      </c>
      <c r="BC62" s="2">
        <f t="shared" si="65"/>
        <v>78.784045871957844</v>
      </c>
      <c r="BD62" s="2">
        <f t="shared" si="65"/>
        <v>79.072803957310526</v>
      </c>
      <c r="BE62" s="2">
        <f t="shared" si="65"/>
        <v>76.929924639232098</v>
      </c>
      <c r="BF62" s="2">
        <f t="shared" si="65"/>
        <v>77.872838095663809</v>
      </c>
      <c r="BG62" s="2">
        <f t="shared" si="65"/>
        <v>79.18517493282674</v>
      </c>
      <c r="BH62" s="2">
        <f t="shared" si="65"/>
        <v>81.48970721372703</v>
      </c>
      <c r="BI62" s="2">
        <f t="shared" si="65"/>
        <v>81.137442089441691</v>
      </c>
      <c r="BJ62" s="2">
        <f t="shared" si="65"/>
        <v>80.93055337857416</v>
      </c>
      <c r="BK62" s="2">
        <f t="shared" si="65"/>
        <v>80.722367823401058</v>
      </c>
      <c r="BL62" s="2">
        <f t="shared" si="65"/>
        <v>82.525210363849709</v>
      </c>
      <c r="BM62" s="2">
        <f t="shared" si="65"/>
        <v>81.385285627858508</v>
      </c>
      <c r="BO62" s="2">
        <f t="shared" si="10"/>
        <v>83.076999999999998</v>
      </c>
      <c r="BP62" s="2">
        <f t="shared" si="11"/>
        <v>82.277000000000001</v>
      </c>
      <c r="BQ62" s="2">
        <f t="shared" si="12"/>
        <v>82.111000000000004</v>
      </c>
      <c r="BR62" s="2">
        <f t="shared" si="13"/>
        <v>81.349000000000004</v>
      </c>
      <c r="BS62" s="2">
        <f t="shared" si="14"/>
        <v>81.206000000000003</v>
      </c>
      <c r="BT62" s="2">
        <f t="shared" si="15"/>
        <v>80.129000000000005</v>
      </c>
      <c r="BU62" s="2">
        <f t="shared" si="16"/>
        <v>79.064999999999998</v>
      </c>
      <c r="BV62" s="2">
        <f t="shared" si="17"/>
        <v>79.451999999999998</v>
      </c>
      <c r="BW62" s="2">
        <f t="shared" si="18"/>
        <v>80.581000000000003</v>
      </c>
      <c r="BX62" s="2">
        <f t="shared" si="19"/>
        <v>82.725999999999999</v>
      </c>
      <c r="BY62" s="2">
        <f t="shared" si="20"/>
        <v>81.613</v>
      </c>
      <c r="BZ62" s="2">
        <f t="shared" si="21"/>
        <v>81.774000000000001</v>
      </c>
      <c r="CA62" s="2">
        <f t="shared" si="22"/>
        <v>81.951999999999998</v>
      </c>
      <c r="CB62" s="2">
        <f t="shared" si="23"/>
        <v>83.111000000000004</v>
      </c>
      <c r="CC62" s="2">
        <f t="shared" si="24"/>
        <v>81.492000000000004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82.714310212570567</v>
      </c>
      <c r="DL62" s="2">
        <f t="shared" si="76"/>
        <v>81.694098308668089</v>
      </c>
      <c r="DM62" s="2">
        <f t="shared" si="76"/>
        <v>81.5624418604651</v>
      </c>
      <c r="DN62" s="2">
        <f t="shared" si="76"/>
        <v>81.106960402992698</v>
      </c>
      <c r="DO62" s="2">
        <f t="shared" si="76"/>
        <v>81.455157010507008</v>
      </c>
      <c r="DP62" s="2">
        <f t="shared" si="76"/>
        <v>81.0128636022514</v>
      </c>
      <c r="DQ62" s="2">
        <f t="shared" si="76"/>
        <v>79.05229966808912</v>
      </c>
      <c r="DR62" s="2">
        <f t="shared" si="76"/>
        <v>79.121498198198211</v>
      </c>
      <c r="DS62" s="2">
        <f t="shared" si="76"/>
        <v>81.122093409198655</v>
      </c>
      <c r="DT62" s="2">
        <f t="shared" si="76"/>
        <v>83.727518018018017</v>
      </c>
      <c r="DU62" s="2">
        <f t="shared" si="76"/>
        <v>82.453526206368295</v>
      </c>
      <c r="DV62" s="2">
        <f t="shared" si="76"/>
        <v>83.510512550607274</v>
      </c>
      <c r="DW62" s="2">
        <f t="shared" si="76"/>
        <v>82.958076172607861</v>
      </c>
      <c r="DX62" s="2">
        <f t="shared" si="76"/>
        <v>83.205541963015662</v>
      </c>
      <c r="DY62" s="2">
        <f t="shared" si="76"/>
        <v>81.912057001466295</v>
      </c>
      <c r="EA62" s="2">
        <f t="shared" si="77"/>
        <v>76.473284763687346</v>
      </c>
      <c r="EB62" s="2">
        <f t="shared" si="77"/>
        <v>74.192993010146566</v>
      </c>
      <c r="EC62" s="2">
        <f t="shared" si="77"/>
        <v>72.640602455391971</v>
      </c>
      <c r="ED62" s="2">
        <f t="shared" si="77"/>
        <v>72.285082755579083</v>
      </c>
      <c r="EE62" s="2">
        <f t="shared" si="77"/>
        <v>72.249001363113393</v>
      </c>
      <c r="EF62" s="2">
        <f t="shared" si="77"/>
        <v>73.730007306393759</v>
      </c>
      <c r="EG62" s="2">
        <f t="shared" si="77"/>
        <v>70.915201131540883</v>
      </c>
      <c r="EH62" s="2">
        <f t="shared" si="77"/>
        <v>74.064905665924357</v>
      </c>
      <c r="EI62" s="2">
        <f t="shared" si="77"/>
        <v>73.701297070421006</v>
      </c>
      <c r="EJ62" s="2">
        <f t="shared" si="77"/>
        <v>74.749746433457091</v>
      </c>
      <c r="EK62" s="2">
        <f t="shared" si="77"/>
        <v>77.512269100099431</v>
      </c>
      <c r="EL62" s="2">
        <f t="shared" si="77"/>
        <v>73.40973691252718</v>
      </c>
      <c r="EM62" s="2">
        <f t="shared" si="77"/>
        <v>74.440707989313083</v>
      </c>
      <c r="EN62" s="2">
        <f t="shared" si="77"/>
        <v>80.319411710270771</v>
      </c>
      <c r="EO62" s="2">
        <f t="shared" si="77"/>
        <v>79.481364922359774</v>
      </c>
      <c r="EQ62" s="2">
        <f t="shared" si="78"/>
        <v>76.041692761934371</v>
      </c>
      <c r="ER62" s="2">
        <f t="shared" si="78"/>
        <v>74.052969760688498</v>
      </c>
      <c r="ES62" s="2">
        <f t="shared" si="78"/>
        <v>71.681832412829266</v>
      </c>
      <c r="ET62" s="2">
        <f t="shared" si="78"/>
        <v>72.029530607606901</v>
      </c>
      <c r="EU62" s="2">
        <f t="shared" si="78"/>
        <v>71.710985918011062</v>
      </c>
      <c r="EV62" s="2">
        <f t="shared" si="78"/>
        <v>68.260694120982805</v>
      </c>
      <c r="EW62" s="2">
        <f t="shared" si="78"/>
        <v>70.157420939101641</v>
      </c>
      <c r="EX62" s="2">
        <f t="shared" si="78"/>
        <v>73.111064483249095</v>
      </c>
      <c r="EY62" s="2">
        <f t="shared" si="78"/>
        <v>74.071288274589705</v>
      </c>
      <c r="EZ62" s="2">
        <f t="shared" si="78"/>
        <v>73.61022418665614</v>
      </c>
      <c r="FA62" s="2">
        <f t="shared" si="78"/>
        <v>75.917607899251891</v>
      </c>
      <c r="FB62" s="2">
        <f t="shared" si="78"/>
        <v>72.072908218773378</v>
      </c>
      <c r="FC62" s="2">
        <f t="shared" si="78"/>
        <v>74.050623879017564</v>
      </c>
      <c r="FD62" s="2">
        <f t="shared" si="78"/>
        <v>81.797755172315362</v>
      </c>
      <c r="FE62" s="2">
        <f t="shared" si="78"/>
        <v>80.186547289217017</v>
      </c>
      <c r="FG62" s="2">
        <f t="shared" si="79"/>
        <v>0.33334514790581687</v>
      </c>
      <c r="FH62" s="2">
        <f t="shared" si="79"/>
        <v>0.30082869029291542</v>
      </c>
      <c r="FI62" s="2">
        <f t="shared" si="79"/>
        <v>0.31247251134986714</v>
      </c>
      <c r="FJ62" s="2">
        <f t="shared" si="79"/>
        <v>0.29396818949296255</v>
      </c>
      <c r="FK62" s="2">
        <f t="shared" si="79"/>
        <v>0.29014280773204698</v>
      </c>
      <c r="FL62" s="2">
        <f t="shared" si="79"/>
        <v>0.26637184844275852</v>
      </c>
      <c r="FM62" s="2">
        <f t="shared" si="79"/>
        <v>0.26082492452364786</v>
      </c>
      <c r="FN62" s="2">
        <f t="shared" si="79"/>
        <v>0.24693193645363043</v>
      </c>
      <c r="FO62" s="2">
        <f t="shared" si="79"/>
        <v>0.26101381274936664</v>
      </c>
      <c r="FP62" s="2">
        <f t="shared" si="79"/>
        <v>0.24925844598168745</v>
      </c>
      <c r="FQ62" s="2">
        <f t="shared" si="79"/>
        <v>0.26634016484338457</v>
      </c>
      <c r="FR62" s="2">
        <f t="shared" si="79"/>
        <v>0.25541998606009403</v>
      </c>
      <c r="FS62" s="2">
        <f t="shared" si="79"/>
        <v>0.26248760281668326</v>
      </c>
      <c r="FT62" s="2">
        <f t="shared" si="79"/>
        <v>0.23573001783971118</v>
      </c>
      <c r="FU62" s="2">
        <f t="shared" si="79"/>
        <v>0.21671907047412001</v>
      </c>
      <c r="FW62" s="2">
        <f t="shared" si="67"/>
        <v>1.3509856083413749E-5</v>
      </c>
      <c r="FX62" s="2">
        <f t="shared" si="67"/>
        <v>2.247886330206098E-5</v>
      </c>
      <c r="FY62" s="2">
        <f t="shared" si="67"/>
        <v>2.3704518716944535E-5</v>
      </c>
      <c r="FZ62" s="2">
        <f t="shared" si="67"/>
        <v>2.0797286695226957E-5</v>
      </c>
      <c r="GA62" s="2">
        <f t="shared" si="67"/>
        <v>2.0985635702603361E-5</v>
      </c>
      <c r="GB62" s="2">
        <f t="shared" si="67"/>
        <v>2.0432450381157113E-5</v>
      </c>
      <c r="GC62" s="2">
        <f t="shared" si="67"/>
        <v>2.2324706449775115E-5</v>
      </c>
      <c r="GD62" s="2">
        <f t="shared" si="67"/>
        <v>2.7170857712607307E-5</v>
      </c>
      <c r="GE62" s="2">
        <f t="shared" si="67"/>
        <v>3.2080895042668898E-5</v>
      </c>
      <c r="GF62" s="2">
        <f t="shared" si="67"/>
        <v>2.2299472303172874E-5</v>
      </c>
      <c r="GG62" s="2">
        <f t="shared" si="67"/>
        <v>1.811338320472323E-5</v>
      </c>
      <c r="GH62" s="2">
        <f t="shared" si="67"/>
        <v>1.4361868987294283E-5</v>
      </c>
      <c r="GI62" s="2">
        <f t="shared" si="67"/>
        <v>1.2285726449357317E-5</v>
      </c>
      <c r="GJ62" s="2">
        <f t="shared" si="67"/>
        <v>1.0780175068729728E-5</v>
      </c>
      <c r="GK62" s="2">
        <f t="shared" si="67"/>
        <v>8.4437519345419637E-6</v>
      </c>
      <c r="GM62" s="86">
        <f t="shared" si="68"/>
        <v>7.9085020104114516E-4</v>
      </c>
      <c r="GN62" s="86">
        <f t="shared" si="68"/>
        <v>2.7163132143536957E-4</v>
      </c>
      <c r="GO62" s="86">
        <f t="shared" si="68"/>
        <v>3.6731755042000122E-4</v>
      </c>
      <c r="GP62" s="86">
        <f t="shared" si="68"/>
        <v>1.9924328524682994E-4</v>
      </c>
      <c r="GQ62" s="86">
        <f t="shared" si="68"/>
        <v>1.5934699270576488E-4</v>
      </c>
      <c r="GR62" s="86">
        <f t="shared" si="68"/>
        <v>6.0086948912704713E-5</v>
      </c>
      <c r="GS62" s="86">
        <f t="shared" si="68"/>
        <v>3.5126219436339646E-5</v>
      </c>
      <c r="GT62" s="86">
        <f t="shared" si="68"/>
        <v>1.491207989219928E-5</v>
      </c>
      <c r="GU62" s="86">
        <f t="shared" si="68"/>
        <v>3.2961509504949561E-5</v>
      </c>
      <c r="GV62" s="86">
        <f t="shared" si="68"/>
        <v>1.9038601253514288E-5</v>
      </c>
      <c r="GW62" s="86">
        <f t="shared" si="68"/>
        <v>4.6279890855237325E-5</v>
      </c>
      <c r="GX62" s="86">
        <f t="shared" si="68"/>
        <v>3.4576441627856195E-5</v>
      </c>
      <c r="GY62" s="86">
        <f t="shared" si="68"/>
        <v>5.8694015403627651E-5</v>
      </c>
      <c r="GZ62" s="86">
        <f t="shared" si="68"/>
        <v>1.1195294483974226E-5</v>
      </c>
      <c r="HA62" s="86">
        <f t="shared" si="68"/>
        <v>9.5131543668192737E-7</v>
      </c>
      <c r="HC62" s="86">
        <f t="shared" si="73"/>
        <v>1.7234530046473766E-13</v>
      </c>
      <c r="HD62" s="86">
        <f t="shared" si="69"/>
        <v>2.3652639239025511E-14</v>
      </c>
      <c r="HE62" s="86">
        <f t="shared" si="69"/>
        <v>1.2654643699412132E-14</v>
      </c>
      <c r="HF62" s="86">
        <f t="shared" si="69"/>
        <v>4.580269948250767E-15</v>
      </c>
      <c r="HG62" s="86">
        <f t="shared" si="69"/>
        <v>7.3691165559280449E-16</v>
      </c>
      <c r="HH62" s="86">
        <f t="shared" si="69"/>
        <v>1.1697289352429354E-16</v>
      </c>
      <c r="HI62" s="86">
        <f t="shared" si="69"/>
        <v>5.3446089773402145E-17</v>
      </c>
      <c r="HJ62" s="86">
        <f t="shared" si="69"/>
        <v>1.099738332037739E-17</v>
      </c>
      <c r="HK62" s="86">
        <f t="shared" si="69"/>
        <v>7.0766849149909809E-17</v>
      </c>
      <c r="HL62" s="86">
        <f t="shared" si="69"/>
        <v>4.2196433349219077E-19</v>
      </c>
      <c r="HM62" s="86">
        <f t="shared" si="69"/>
        <v>1.8267085217074061E-16</v>
      </c>
      <c r="HN62" s="86">
        <f t="shared" si="69"/>
        <v>1.7178235960623309E-17</v>
      </c>
      <c r="HO62" s="86">
        <f t="shared" si="69"/>
        <v>1.406141922158961E-16</v>
      </c>
      <c r="HP62" s="86">
        <f t="shared" si="69"/>
        <v>4.6103040284663549E-19</v>
      </c>
      <c r="HQ62" s="86">
        <f t="shared" si="69"/>
        <v>6.5704064123170579E-23</v>
      </c>
      <c r="HS62" s="86">
        <f t="shared" si="70"/>
        <v>1.0871621957414565E-70</v>
      </c>
      <c r="HT62" s="86">
        <f t="shared" si="70"/>
        <v>3.0652351874670383E-70</v>
      </c>
      <c r="HU62" s="86">
        <f t="shared" si="70"/>
        <v>2.8306958531677994E-73</v>
      </c>
      <c r="HV62" s="86">
        <f t="shared" si="70"/>
        <v>7.6612737325217338E-76</v>
      </c>
      <c r="HW62" s="86">
        <f t="shared" si="70"/>
        <v>1.2460178086058917E-81</v>
      </c>
      <c r="HX62" s="86">
        <f t="shared" si="70"/>
        <v>2.8203903425395092E-85</v>
      </c>
      <c r="HY62" s="86">
        <f t="shared" si="70"/>
        <v>5.1901969891808854E-89</v>
      </c>
      <c r="HZ62" s="86">
        <f t="shared" si="70"/>
        <v>1.7931414465128045E-91</v>
      </c>
      <c r="IA62" s="86">
        <f t="shared" si="70"/>
        <v>3.8681498349275695E-88</v>
      </c>
      <c r="IB62" s="86">
        <f t="shared" si="70"/>
        <v>3.2977973645618544E-103</v>
      </c>
      <c r="IC62" s="86">
        <f t="shared" si="70"/>
        <v>1.3213971318565129E-87</v>
      </c>
      <c r="ID62" s="86">
        <f t="shared" si="70"/>
        <v>4.6506498875207767E-93</v>
      </c>
      <c r="IE62" s="86">
        <f t="shared" si="70"/>
        <v>5.1374035652999872E-87</v>
      </c>
      <c r="IF62" s="86">
        <f t="shared" si="70"/>
        <v>9.0553796707627995E-70</v>
      </c>
      <c r="IG62" s="86">
        <f t="shared" si="70"/>
        <v>2.0697091903714651E-49</v>
      </c>
      <c r="II62" s="86">
        <f t="shared" si="71"/>
        <v>1.7797541590277712E-188</v>
      </c>
      <c r="IJ62" s="86">
        <f t="shared" si="71"/>
        <v>6.1898138303427226E-188</v>
      </c>
      <c r="IK62" s="86">
        <f t="shared" si="71"/>
        <v>5.8637340532146029E-197</v>
      </c>
      <c r="IL62" s="86">
        <f t="shared" si="71"/>
        <v>1.5883588509262673E-204</v>
      </c>
      <c r="IM62" s="86">
        <f t="shared" si="71"/>
        <v>4.6245243961204266E-219</v>
      </c>
      <c r="IN62" s="86">
        <f t="shared" si="71"/>
        <v>1.0971815554914276E-227</v>
      </c>
      <c r="IO62" s="86">
        <f t="shared" si="71"/>
        <v>6.9947696593770881E-238</v>
      </c>
      <c r="IP62" s="86">
        <f t="shared" si="71"/>
        <v>2.441824809736799E-246</v>
      </c>
      <c r="IQ62" s="86">
        <f t="shared" si="71"/>
        <v>1.0400648778361966E-231</v>
      </c>
      <c r="IR62" s="86">
        <f t="shared" si="71"/>
        <v>2.8472469334798027E-276</v>
      </c>
      <c r="IS62" s="86">
        <f t="shared" si="71"/>
        <v>9.1215878564671994E-236</v>
      </c>
      <c r="IT62" s="86">
        <f t="shared" si="71"/>
        <v>8.1441134260440039E-249</v>
      </c>
      <c r="IU62" s="86">
        <f t="shared" si="71"/>
        <v>1.8667534534465138E-231</v>
      </c>
      <c r="IV62" s="86">
        <f t="shared" si="71"/>
        <v>5.8746494554391703E-236</v>
      </c>
      <c r="IW62" s="86">
        <f t="shared" si="71"/>
        <v>6.5708402166804553E-102</v>
      </c>
      <c r="IY62" s="86">
        <f t="shared" si="72"/>
        <v>7.9085020121349048E-4</v>
      </c>
      <c r="IZ62" s="86">
        <f t="shared" si="72"/>
        <v>2.716313214590222E-4</v>
      </c>
      <c r="JA62" s="86">
        <f t="shared" si="72"/>
        <v>3.6731755043265587E-4</v>
      </c>
      <c r="JB62" s="86">
        <f t="shared" si="72"/>
        <v>1.9924328525141021E-4</v>
      </c>
      <c r="JC62" s="86">
        <f t="shared" si="72"/>
        <v>1.5934699270650179E-4</v>
      </c>
      <c r="JD62" s="86">
        <f t="shared" si="72"/>
        <v>6.0086948912821685E-5</v>
      </c>
      <c r="JE62" s="86">
        <f t="shared" si="72"/>
        <v>3.512621943639309E-5</v>
      </c>
      <c r="JF62" s="86">
        <f t="shared" si="72"/>
        <v>1.4912079892210278E-5</v>
      </c>
      <c r="JG62" s="86">
        <f t="shared" si="72"/>
        <v>3.2961509505020326E-5</v>
      </c>
      <c r="JH62" s="86">
        <f t="shared" si="72"/>
        <v>1.9038601253514712E-5</v>
      </c>
      <c r="JI62" s="86">
        <f t="shared" si="72"/>
        <v>4.6279890855419993E-5</v>
      </c>
      <c r="JJ62" s="86">
        <f t="shared" si="72"/>
        <v>3.4576441627873372E-5</v>
      </c>
      <c r="JK62" s="86">
        <f t="shared" si="72"/>
        <v>5.8694015403768265E-5</v>
      </c>
      <c r="JL62" s="86">
        <f t="shared" si="72"/>
        <v>1.1195294483974687E-5</v>
      </c>
      <c r="JM62" s="86">
        <f t="shared" si="72"/>
        <v>9.5131543668192747E-7</v>
      </c>
    </row>
    <row r="63" spans="2:273" x14ac:dyDescent="0.25">
      <c r="B63" s="2">
        <v>36</v>
      </c>
      <c r="C63" s="37">
        <v>83.445999999999998</v>
      </c>
      <c r="D63" s="37">
        <v>81.554000000000002</v>
      </c>
      <c r="E63" s="37">
        <v>84.778000000000006</v>
      </c>
      <c r="F63" s="37">
        <v>81.856999999999999</v>
      </c>
      <c r="G63" s="37">
        <v>81.635000000000005</v>
      </c>
      <c r="H63" s="37">
        <v>81.355000000000004</v>
      </c>
      <c r="I63" s="37">
        <v>80.144999999999996</v>
      </c>
      <c r="J63" s="37">
        <v>79.161000000000001</v>
      </c>
      <c r="K63" s="37">
        <v>80.935000000000002</v>
      </c>
      <c r="L63" s="37">
        <v>83.305999999999997</v>
      </c>
      <c r="M63" s="37">
        <v>82.613</v>
      </c>
      <c r="N63" s="37">
        <v>83.338999999999999</v>
      </c>
      <c r="O63" s="37">
        <v>83.548000000000002</v>
      </c>
      <c r="P63" s="37">
        <v>83.429000000000002</v>
      </c>
      <c r="Q63" s="37">
        <v>81.180000000000007</v>
      </c>
      <c r="S63" s="4">
        <f t="shared" si="74"/>
        <v>81.570885149135037</v>
      </c>
      <c r="T63" s="4">
        <f t="shared" si="74"/>
        <v>79.764268049409651</v>
      </c>
      <c r="U63" s="4">
        <f t="shared" si="74"/>
        <v>79.227222381447049</v>
      </c>
      <c r="V63" s="4">
        <f t="shared" si="74"/>
        <v>78.709910750540942</v>
      </c>
      <c r="W63" s="4">
        <f t="shared" si="74"/>
        <v>78.864719914644795</v>
      </c>
      <c r="X63" s="4">
        <f t="shared" si="74"/>
        <v>79.065065021989611</v>
      </c>
      <c r="Y63" s="4">
        <f t="shared" si="74"/>
        <v>76.950010870423398</v>
      </c>
      <c r="Z63" s="4">
        <f t="shared" si="74"/>
        <v>77.944533603953332</v>
      </c>
      <c r="AA63" s="4">
        <f t="shared" si="74"/>
        <v>79.221325933867917</v>
      </c>
      <c r="AB63" s="4">
        <f t="shared" si="74"/>
        <v>81.410164610211424</v>
      </c>
      <c r="AC63" s="4">
        <f t="shared" si="74"/>
        <v>81.177994574534551</v>
      </c>
      <c r="AD63" s="4">
        <f t="shared" si="74"/>
        <v>80.89322291380654</v>
      </c>
      <c r="AE63" s="4">
        <f t="shared" si="74"/>
        <v>80.770660474971677</v>
      </c>
      <c r="AF63" s="4">
        <f t="shared" si="74"/>
        <v>82.617247232728261</v>
      </c>
      <c r="AG63" s="4">
        <f t="shared" si="74"/>
        <v>81.362236217894079</v>
      </c>
      <c r="AI63" s="4">
        <f t="shared" si="75"/>
        <v>1.8751148508649607</v>
      </c>
      <c r="AJ63" s="4">
        <f t="shared" si="75"/>
        <v>1.7897319505903511</v>
      </c>
      <c r="AK63" s="4">
        <f t="shared" si="75"/>
        <v>5.5507776185529565</v>
      </c>
      <c r="AL63" s="4">
        <f t="shared" si="75"/>
        <v>3.1470892494590572</v>
      </c>
      <c r="AM63" s="4">
        <f t="shared" si="75"/>
        <v>2.7702800853552105</v>
      </c>
      <c r="AN63" s="4">
        <f t="shared" si="75"/>
        <v>2.2899349780103933</v>
      </c>
      <c r="AO63" s="4">
        <f t="shared" si="75"/>
        <v>3.194989129576598</v>
      </c>
      <c r="AP63" s="4">
        <f t="shared" si="75"/>
        <v>1.2164663960466697</v>
      </c>
      <c r="AQ63" s="4">
        <f t="shared" si="75"/>
        <v>1.7136740661320857</v>
      </c>
      <c r="AR63" s="4">
        <f t="shared" si="75"/>
        <v>1.8958353897885729</v>
      </c>
      <c r="AS63" s="4">
        <f t="shared" si="75"/>
        <v>1.4350054254654481</v>
      </c>
      <c r="AT63" s="4">
        <f t="shared" si="75"/>
        <v>2.4457770861934591</v>
      </c>
      <c r="AU63" s="4">
        <f t="shared" si="75"/>
        <v>2.7773395250283244</v>
      </c>
      <c r="AV63" s="4">
        <f t="shared" si="75"/>
        <v>0.8117527672717415</v>
      </c>
      <c r="AW63" s="4">
        <f t="shared" si="75"/>
        <v>-0.18223621789407218</v>
      </c>
      <c r="AY63" s="2">
        <f t="shared" si="65"/>
        <v>80.588488017583302</v>
      </c>
      <c r="AZ63" s="2">
        <f t="shared" si="65"/>
        <v>79.342123596832423</v>
      </c>
      <c r="BA63" s="2">
        <f t="shared" si="65"/>
        <v>78.668987573696029</v>
      </c>
      <c r="BB63" s="2">
        <f t="shared" si="65"/>
        <v>78.379085992725976</v>
      </c>
      <c r="BC63" s="2">
        <f t="shared" si="65"/>
        <v>78.59269642700383</v>
      </c>
      <c r="BD63" s="2">
        <f t="shared" si="65"/>
        <v>78.946881444608323</v>
      </c>
      <c r="BE63" s="2">
        <f t="shared" si="65"/>
        <v>76.874261586815948</v>
      </c>
      <c r="BF63" s="2">
        <f t="shared" si="65"/>
        <v>77.909247014294536</v>
      </c>
      <c r="BG63" s="2">
        <f t="shared" si="65"/>
        <v>79.151590046257297</v>
      </c>
      <c r="BH63" s="2">
        <f t="shared" si="65"/>
        <v>81.368550643994823</v>
      </c>
      <c r="BI63" s="2">
        <f t="shared" si="65"/>
        <v>81.083927550255979</v>
      </c>
      <c r="BJ63" s="2">
        <f t="shared" si="65"/>
        <v>80.822924682464517</v>
      </c>
      <c r="BK63" s="2">
        <f t="shared" si="65"/>
        <v>80.657895714445402</v>
      </c>
      <c r="BL63" s="2">
        <f t="shared" si="65"/>
        <v>82.592607117887724</v>
      </c>
      <c r="BM63" s="2">
        <f t="shared" si="65"/>
        <v>81.359836645277795</v>
      </c>
      <c r="BO63" s="2">
        <f t="shared" si="10"/>
        <v>83.445999999999998</v>
      </c>
      <c r="BP63" s="2">
        <f t="shared" si="11"/>
        <v>81.554000000000002</v>
      </c>
      <c r="BQ63" s="2">
        <f t="shared" si="12"/>
        <v>84.778000000000006</v>
      </c>
      <c r="BR63" s="2">
        <f t="shared" si="13"/>
        <v>81.856999999999999</v>
      </c>
      <c r="BS63" s="2">
        <f t="shared" si="14"/>
        <v>81.635000000000005</v>
      </c>
      <c r="BT63" s="2">
        <f t="shared" si="15"/>
        <v>81.355000000000004</v>
      </c>
      <c r="BU63" s="2">
        <f t="shared" si="16"/>
        <v>80.144999999999996</v>
      </c>
      <c r="BV63" s="2">
        <f t="shared" si="17"/>
        <v>79.161000000000001</v>
      </c>
      <c r="BW63" s="2">
        <f t="shared" si="18"/>
        <v>80.935000000000002</v>
      </c>
      <c r="BX63" s="2">
        <f t="shared" si="19"/>
        <v>83.305999999999997</v>
      </c>
      <c r="BY63" s="2">
        <f t="shared" si="20"/>
        <v>82.613</v>
      </c>
      <c r="BZ63" s="2">
        <f t="shared" si="21"/>
        <v>83.338999999999999</v>
      </c>
      <c r="CA63" s="2">
        <f t="shared" si="22"/>
        <v>83.548000000000002</v>
      </c>
      <c r="CB63" s="2">
        <f t="shared" si="23"/>
        <v>83.429000000000002</v>
      </c>
      <c r="CC63" s="2">
        <f t="shared" si="24"/>
        <v>81.180000000000007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82.89915755071172</v>
      </c>
      <c r="DL63" s="2">
        <f t="shared" si="76"/>
        <v>81.819792811839335</v>
      </c>
      <c r="DM63" s="2">
        <f t="shared" si="76"/>
        <v>81.716968438538188</v>
      </c>
      <c r="DN63" s="2">
        <f t="shared" si="76"/>
        <v>81.203412473327361</v>
      </c>
      <c r="DO63" s="2">
        <f t="shared" si="76"/>
        <v>81.488619938956887</v>
      </c>
      <c r="DP63" s="2">
        <f t="shared" si="76"/>
        <v>81.082051876172599</v>
      </c>
      <c r="DQ63" s="2">
        <f t="shared" si="76"/>
        <v>79.218445234708369</v>
      </c>
      <c r="DR63" s="2">
        <f t="shared" si="76"/>
        <v>79.341459459459472</v>
      </c>
      <c r="DS63" s="2">
        <f t="shared" si="76"/>
        <v>81.302358463726875</v>
      </c>
      <c r="DT63" s="2">
        <f t="shared" si="76"/>
        <v>83.82073873873874</v>
      </c>
      <c r="DU63" s="2">
        <f t="shared" si="76"/>
        <v>82.563411642411623</v>
      </c>
      <c r="DV63" s="2">
        <f t="shared" si="76"/>
        <v>83.649701619433188</v>
      </c>
      <c r="DW63" s="2">
        <f t="shared" si="76"/>
        <v>83.123310506566582</v>
      </c>
      <c r="DX63" s="2">
        <f t="shared" si="76"/>
        <v>83.400452110004764</v>
      </c>
      <c r="DY63" s="2">
        <f t="shared" si="76"/>
        <v>81.961492302052804</v>
      </c>
      <c r="EA63" s="2">
        <f t="shared" si="77"/>
        <v>76.374018624611253</v>
      </c>
      <c r="EB63" s="2">
        <f t="shared" si="77"/>
        <v>74.090340360766632</v>
      </c>
      <c r="EC63" s="2">
        <f t="shared" si="77"/>
        <v>72.552737527961284</v>
      </c>
      <c r="ED63" s="2">
        <f t="shared" si="77"/>
        <v>72.192692493605009</v>
      </c>
      <c r="EE63" s="2">
        <f t="shared" si="77"/>
        <v>72.131043732179478</v>
      </c>
      <c r="EF63" s="2">
        <f t="shared" si="77"/>
        <v>73.584152853977628</v>
      </c>
      <c r="EG63" s="2">
        <f t="shared" si="77"/>
        <v>70.815482010337391</v>
      </c>
      <c r="EH63" s="2">
        <f t="shared" si="77"/>
        <v>73.925856806865639</v>
      </c>
      <c r="EI63" s="2">
        <f t="shared" si="77"/>
        <v>73.598047893602882</v>
      </c>
      <c r="EJ63" s="2">
        <f t="shared" si="77"/>
        <v>74.632773500097699</v>
      </c>
      <c r="EK63" s="2">
        <f t="shared" si="77"/>
        <v>77.367244282399724</v>
      </c>
      <c r="EL63" s="2">
        <f t="shared" si="77"/>
        <v>73.307671015219938</v>
      </c>
      <c r="EM63" s="2">
        <f t="shared" si="77"/>
        <v>74.340337464448822</v>
      </c>
      <c r="EN63" s="2">
        <f t="shared" si="77"/>
        <v>80.203847983548499</v>
      </c>
      <c r="EO63" s="2">
        <f t="shared" si="77"/>
        <v>79.376600342955342</v>
      </c>
      <c r="EQ63" s="2">
        <f t="shared" si="78"/>
        <v>75.947111004801855</v>
      </c>
      <c r="ER63" s="2">
        <f t="shared" si="78"/>
        <v>73.952241160355101</v>
      </c>
      <c r="ES63" s="2">
        <f t="shared" si="78"/>
        <v>71.606065104202585</v>
      </c>
      <c r="ET63" s="2">
        <f t="shared" si="78"/>
        <v>71.940450845347627</v>
      </c>
      <c r="EU63" s="2">
        <f t="shared" si="78"/>
        <v>71.600176867627155</v>
      </c>
      <c r="EV63" s="2">
        <f t="shared" si="78"/>
        <v>68.186156639899181</v>
      </c>
      <c r="EW63" s="2">
        <f t="shared" si="78"/>
        <v>70.067695864754654</v>
      </c>
      <c r="EX63" s="2">
        <f t="shared" si="78"/>
        <v>72.984667617434624</v>
      </c>
      <c r="EY63" s="2">
        <f t="shared" si="78"/>
        <v>73.962566209490205</v>
      </c>
      <c r="EZ63" s="2">
        <f t="shared" si="78"/>
        <v>73.508377239527761</v>
      </c>
      <c r="FA63" s="2">
        <f t="shared" si="78"/>
        <v>75.79353970611254</v>
      </c>
      <c r="FB63" s="2">
        <f t="shared" si="78"/>
        <v>71.988222514724654</v>
      </c>
      <c r="FC63" s="2">
        <f t="shared" si="78"/>
        <v>73.955165235357541</v>
      </c>
      <c r="FD63" s="2">
        <f t="shared" si="78"/>
        <v>81.66329867666299</v>
      </c>
      <c r="FE63" s="2">
        <f t="shared" si="78"/>
        <v>80.069505765429554</v>
      </c>
      <c r="FG63" s="2">
        <f t="shared" si="79"/>
        <v>0.35411709013571346</v>
      </c>
      <c r="FH63" s="2">
        <f t="shared" si="79"/>
        <v>0.32054868399622122</v>
      </c>
      <c r="FI63" s="2">
        <f t="shared" si="79"/>
        <v>0.33259269536254926</v>
      </c>
      <c r="FJ63" s="2">
        <f t="shared" si="79"/>
        <v>0.31344007303609994</v>
      </c>
      <c r="FK63" s="2">
        <f t="shared" si="79"/>
        <v>0.30947237111238501</v>
      </c>
      <c r="FL63" s="2">
        <f t="shared" si="79"/>
        <v>0.28475303417646336</v>
      </c>
      <c r="FM63" s="2">
        <f t="shared" si="79"/>
        <v>0.27896889235569389</v>
      </c>
      <c r="FN63" s="2">
        <f t="shared" si="79"/>
        <v>0.26445522261608068</v>
      </c>
      <c r="FO63" s="2">
        <f t="shared" si="79"/>
        <v>0.27916595782979281</v>
      </c>
      <c r="FP63" s="2">
        <f t="shared" si="79"/>
        <v>0.26688831951674907</v>
      </c>
      <c r="FQ63" s="2">
        <f t="shared" si="79"/>
        <v>0.28472001274624914</v>
      </c>
      <c r="FR63" s="2">
        <f t="shared" si="79"/>
        <v>0.27332699613768452</v>
      </c>
      <c r="FS63" s="2">
        <f t="shared" si="79"/>
        <v>0.28070330987441489</v>
      </c>
      <c r="FT63" s="2">
        <f t="shared" si="79"/>
        <v>0.25272514555408782</v>
      </c>
      <c r="FU63" s="2">
        <f t="shared" si="79"/>
        <v>0.23276101341133346</v>
      </c>
      <c r="FW63" s="2">
        <f t="shared" si="67"/>
        <v>1.4813243320817237E-5</v>
      </c>
      <c r="FX63" s="2">
        <f t="shared" si="67"/>
        <v>2.4647530031197222E-5</v>
      </c>
      <c r="FY63" s="2">
        <f t="shared" si="67"/>
        <v>2.5991428481601131E-5</v>
      </c>
      <c r="FZ63" s="2">
        <f t="shared" si="67"/>
        <v>2.280372564492838E-5</v>
      </c>
      <c r="GA63" s="2">
        <f t="shared" si="67"/>
        <v>2.3010245392270806E-5</v>
      </c>
      <c r="GB63" s="2">
        <f t="shared" si="67"/>
        <v>2.2403692172632547E-5</v>
      </c>
      <c r="GC63" s="2">
        <f t="shared" si="67"/>
        <v>2.4478501134519317E-5</v>
      </c>
      <c r="GD63" s="2">
        <f t="shared" si="67"/>
        <v>2.9792174955314205E-5</v>
      </c>
      <c r="GE63" s="2">
        <f t="shared" si="67"/>
        <v>3.5175893053895674E-5</v>
      </c>
      <c r="GF63" s="2">
        <f t="shared" si="67"/>
        <v>2.4450832562092264E-5</v>
      </c>
      <c r="GG63" s="2">
        <f t="shared" si="67"/>
        <v>1.9860895034526833E-5</v>
      </c>
      <c r="GH63" s="2">
        <f t="shared" si="67"/>
        <v>1.5747454380646803E-5</v>
      </c>
      <c r="GI63" s="2">
        <f t="shared" si="67"/>
        <v>1.3471015208241935E-5</v>
      </c>
      <c r="GJ63" s="2">
        <f t="shared" si="67"/>
        <v>1.1820214619832481E-5</v>
      </c>
      <c r="GK63" s="2">
        <f t="shared" si="67"/>
        <v>9.2583823476374344E-6</v>
      </c>
      <c r="GM63" s="86">
        <f t="shared" si="68"/>
        <v>1.1859872673356117E-3</v>
      </c>
      <c r="GN63" s="86">
        <f t="shared" si="68"/>
        <v>4.375268110413525E-4</v>
      </c>
      <c r="GO63" s="86">
        <f t="shared" si="68"/>
        <v>5.8512234615063635E-4</v>
      </c>
      <c r="GP63" s="86">
        <f t="shared" si="68"/>
        <v>3.2848693103383343E-4</v>
      </c>
      <c r="GQ63" s="86">
        <f t="shared" si="68"/>
        <v>2.6773410384529526E-4</v>
      </c>
      <c r="GR63" s="86">
        <f t="shared" si="68"/>
        <v>1.0663869253417254E-4</v>
      </c>
      <c r="GS63" s="86">
        <f t="shared" si="68"/>
        <v>6.5345687850602084E-5</v>
      </c>
      <c r="GT63" s="86">
        <f t="shared" si="68"/>
        <v>2.9301896041379505E-5</v>
      </c>
      <c r="GU63" s="86">
        <f t="shared" si="68"/>
        <v>6.1814274270743894E-5</v>
      </c>
      <c r="GV63" s="86">
        <f t="shared" si="68"/>
        <v>3.6668180084293068E-5</v>
      </c>
      <c r="GW63" s="86">
        <f t="shared" si="68"/>
        <v>8.472726117730666E-5</v>
      </c>
      <c r="GX63" s="86">
        <f t="shared" si="68"/>
        <v>6.3408663299335908E-5</v>
      </c>
      <c r="GY63" s="86">
        <f t="shared" si="68"/>
        <v>1.0331807982184502E-4</v>
      </c>
      <c r="GZ63" s="86">
        <f t="shared" si="68"/>
        <v>2.1908896998900536E-5</v>
      </c>
      <c r="HA63" s="86">
        <f t="shared" si="68"/>
        <v>2.2528421717153422E-6</v>
      </c>
      <c r="HC63" s="86">
        <f t="shared" si="73"/>
        <v>4.8722051383455667E-13</v>
      </c>
      <c r="HD63" s="86">
        <f t="shared" si="69"/>
        <v>7.2787756324482975E-14</v>
      </c>
      <c r="HE63" s="86">
        <f t="shared" si="69"/>
        <v>4.0705881427064746E-14</v>
      </c>
      <c r="HF63" s="86">
        <f t="shared" si="69"/>
        <v>1.5138608401894361E-14</v>
      </c>
      <c r="HG63" s="86">
        <f t="shared" si="69"/>
        <v>2.6327094478766407E-15</v>
      </c>
      <c r="HH63" s="86">
        <f t="shared" si="69"/>
        <v>4.4223222038536805E-16</v>
      </c>
      <c r="HI63" s="86">
        <f t="shared" si="69"/>
        <v>2.1361881635812971E-16</v>
      </c>
      <c r="HJ63" s="86">
        <f t="shared" si="69"/>
        <v>4.7687789551937152E-17</v>
      </c>
      <c r="HK63" s="86">
        <f t="shared" si="69"/>
        <v>2.8968010174462938E-16</v>
      </c>
      <c r="HL63" s="86">
        <f t="shared" si="69"/>
        <v>2.0683897294390717E-18</v>
      </c>
      <c r="HM63" s="86">
        <f t="shared" si="69"/>
        <v>6.9071972568322539E-16</v>
      </c>
      <c r="HN63" s="86">
        <f t="shared" si="69"/>
        <v>6.846068635554543E-17</v>
      </c>
      <c r="HO63" s="86">
        <f t="shared" si="69"/>
        <v>5.0460224744034441E-16</v>
      </c>
      <c r="HP63" s="86">
        <f t="shared" si="69"/>
        <v>2.0228761763228816E-18</v>
      </c>
      <c r="HQ63" s="86">
        <f t="shared" si="69"/>
        <v>4.1379220941012836E-22</v>
      </c>
      <c r="HS63" s="86">
        <f t="shared" si="70"/>
        <v>3.3334400806360072E-69</v>
      </c>
      <c r="HT63" s="86">
        <f t="shared" si="70"/>
        <v>1.0865333100105361E-68</v>
      </c>
      <c r="HU63" s="86">
        <f t="shared" si="70"/>
        <v>1.2057874672647133E-71</v>
      </c>
      <c r="HV63" s="86">
        <f t="shared" si="70"/>
        <v>3.5811307294369364E-74</v>
      </c>
      <c r="HW63" s="86">
        <f t="shared" si="70"/>
        <v>7.7924108735563335E-80</v>
      </c>
      <c r="HX63" s="86">
        <f t="shared" si="70"/>
        <v>2.0816580231935796E-83</v>
      </c>
      <c r="HY63" s="86">
        <f t="shared" si="70"/>
        <v>4.821482547593724E-87</v>
      </c>
      <c r="HZ63" s="86">
        <f t="shared" si="70"/>
        <v>2.1001664292580904E-89</v>
      </c>
      <c r="IA63" s="86">
        <f t="shared" si="70"/>
        <v>3.8661354319747378E-86</v>
      </c>
      <c r="IB63" s="86">
        <f t="shared" si="70"/>
        <v>6.3949979127549982E-101</v>
      </c>
      <c r="IC63" s="86">
        <f t="shared" si="70"/>
        <v>1.0649971356712344E-85</v>
      </c>
      <c r="ID63" s="86">
        <f t="shared" si="70"/>
        <v>4.4221759280078727E-91</v>
      </c>
      <c r="IE63" s="86">
        <f t="shared" si="70"/>
        <v>3.3782947284095932E-85</v>
      </c>
      <c r="IF63" s="86">
        <f t="shared" si="70"/>
        <v>2.4078455795868222E-68</v>
      </c>
      <c r="IG63" s="86">
        <f t="shared" si="70"/>
        <v>2.0205155439948777E-48</v>
      </c>
      <c r="II63" s="86">
        <f t="shared" si="71"/>
        <v>1.9964317820268691E-185</v>
      </c>
      <c r="IJ63" s="86">
        <f t="shared" si="71"/>
        <v>9.4792117380614118E-185</v>
      </c>
      <c r="IK63" s="86">
        <f t="shared" si="71"/>
        <v>1.331385769071125E-193</v>
      </c>
      <c r="IL63" s="86">
        <f t="shared" si="71"/>
        <v>4.4169852446996432E-201</v>
      </c>
      <c r="IM63" s="86">
        <f t="shared" si="71"/>
        <v>2.2875779626530634E-215</v>
      </c>
      <c r="IN63" s="86">
        <f t="shared" si="71"/>
        <v>7.4446537927865866E-224</v>
      </c>
      <c r="IO63" s="86">
        <f t="shared" si="71"/>
        <v>7.6266485677851919E-234</v>
      </c>
      <c r="IP63" s="86">
        <f t="shared" si="71"/>
        <v>4.4441315258158994E-242</v>
      </c>
      <c r="IQ63" s="86">
        <f t="shared" si="71"/>
        <v>1.2194889521010723E-227</v>
      </c>
      <c r="IR63" s="86">
        <f t="shared" si="71"/>
        <v>1.4073480009781254E-271</v>
      </c>
      <c r="IS63" s="86">
        <f t="shared" si="71"/>
        <v>7.6763253102433957E-232</v>
      </c>
      <c r="IT63" s="86">
        <f t="shared" si="71"/>
        <v>9.3122860804822571E-245</v>
      </c>
      <c r="IU63" s="86">
        <f t="shared" si="71"/>
        <v>9.8191709255118415E-228</v>
      </c>
      <c r="IV63" s="86">
        <f t="shared" si="71"/>
        <v>3.3094743465049315E-232</v>
      </c>
      <c r="IW63" s="86">
        <f t="shared" si="71"/>
        <v>2.4421368192915633E-100</v>
      </c>
      <c r="IY63" s="86">
        <f t="shared" si="72"/>
        <v>1.1859872678228322E-3</v>
      </c>
      <c r="IZ63" s="86">
        <f t="shared" si="72"/>
        <v>4.3752681111414025E-4</v>
      </c>
      <c r="JA63" s="86">
        <f t="shared" si="72"/>
        <v>5.8512234619134218E-4</v>
      </c>
      <c r="JB63" s="86">
        <f t="shared" si="72"/>
        <v>3.2848693104897204E-4</v>
      </c>
      <c r="JC63" s="86">
        <f t="shared" si="72"/>
        <v>2.6773410384792797E-4</v>
      </c>
      <c r="JD63" s="86">
        <f t="shared" si="72"/>
        <v>1.0663869253461477E-4</v>
      </c>
      <c r="JE63" s="86">
        <f t="shared" si="72"/>
        <v>6.5345687850815699E-5</v>
      </c>
      <c r="JF63" s="86">
        <f t="shared" si="72"/>
        <v>2.9301896041427193E-5</v>
      </c>
      <c r="JG63" s="86">
        <f t="shared" si="72"/>
        <v>6.181427427103358E-5</v>
      </c>
      <c r="JH63" s="86">
        <f t="shared" si="72"/>
        <v>3.6668180084295134E-5</v>
      </c>
      <c r="JI63" s="86">
        <f t="shared" si="72"/>
        <v>8.4727261177997378E-5</v>
      </c>
      <c r="JJ63" s="86">
        <f t="shared" si="72"/>
        <v>6.3408663299404375E-5</v>
      </c>
      <c r="JK63" s="86">
        <f t="shared" si="72"/>
        <v>1.0331807982234962E-4</v>
      </c>
      <c r="JL63" s="86">
        <f t="shared" si="72"/>
        <v>2.1908896998902558E-5</v>
      </c>
      <c r="JM63" s="86">
        <f t="shared" si="72"/>
        <v>2.2528421717153427E-6</v>
      </c>
    </row>
    <row r="64" spans="2:273" x14ac:dyDescent="0.25">
      <c r="B64" s="2">
        <v>37</v>
      </c>
      <c r="C64" s="37">
        <v>83.138000000000005</v>
      </c>
      <c r="D64" s="37">
        <v>82.031000000000006</v>
      </c>
      <c r="E64" s="37">
        <v>82.888999999999996</v>
      </c>
      <c r="F64" s="37">
        <v>81.983999999999995</v>
      </c>
      <c r="G64" s="37">
        <v>81.078999999999994</v>
      </c>
      <c r="H64" s="37">
        <v>81.805999999999997</v>
      </c>
      <c r="I64" s="37">
        <v>79.483999999999995</v>
      </c>
      <c r="J64" s="37">
        <v>79.064999999999998</v>
      </c>
      <c r="K64" s="37">
        <v>81.694000000000003</v>
      </c>
      <c r="L64" s="37">
        <v>84.113</v>
      </c>
      <c r="M64" s="37">
        <v>82.822999999999993</v>
      </c>
      <c r="N64" s="37">
        <v>84.113</v>
      </c>
      <c r="O64" s="37">
        <v>83.081000000000003</v>
      </c>
      <c r="P64" s="37">
        <v>82.143000000000001</v>
      </c>
      <c r="Q64" s="37">
        <v>82.114999999999995</v>
      </c>
      <c r="S64" s="4">
        <f t="shared" si="74"/>
        <v>81.938816706126758</v>
      </c>
      <c r="T64" s="4">
        <f t="shared" si="74"/>
        <v>79.881619992866618</v>
      </c>
      <c r="U64" s="4">
        <f t="shared" si="74"/>
        <v>79.396469425066272</v>
      </c>
      <c r="V64" s="4">
        <f t="shared" si="74"/>
        <v>78.751030935830158</v>
      </c>
      <c r="W64" s="4">
        <f t="shared" si="74"/>
        <v>78.824227487097176</v>
      </c>
      <c r="X64" s="4">
        <f t="shared" si="74"/>
        <v>79.006778736309187</v>
      </c>
      <c r="Y64" s="4">
        <f t="shared" si="74"/>
        <v>76.936035991497803</v>
      </c>
      <c r="Z64" s="4">
        <f t="shared" si="74"/>
        <v>77.994199911364518</v>
      </c>
      <c r="AA64" s="4">
        <f t="shared" si="74"/>
        <v>79.225621181840083</v>
      </c>
      <c r="AB64" s="4">
        <f t="shared" si="74"/>
        <v>81.30864169354237</v>
      </c>
      <c r="AC64" s="4">
        <f t="shared" si="74"/>
        <v>81.180361819287668</v>
      </c>
      <c r="AD64" s="4">
        <f t="shared" si="74"/>
        <v>80.821041786170667</v>
      </c>
      <c r="AE64" s="4">
        <f t="shared" si="74"/>
        <v>80.765930866742309</v>
      </c>
      <c r="AF64" s="4">
        <f t="shared" si="74"/>
        <v>82.692390736570601</v>
      </c>
      <c r="AG64" s="4">
        <f t="shared" si="74"/>
        <v>81.332560883494224</v>
      </c>
      <c r="AI64" s="4">
        <f t="shared" si="75"/>
        <v>1.1991832938732472</v>
      </c>
      <c r="AJ64" s="4">
        <f t="shared" si="75"/>
        <v>2.1493800071333879</v>
      </c>
      <c r="AK64" s="4">
        <f t="shared" si="75"/>
        <v>3.4925305749337241</v>
      </c>
      <c r="AL64" s="4">
        <f t="shared" si="75"/>
        <v>3.2329690641698363</v>
      </c>
      <c r="AM64" s="4">
        <f t="shared" si="75"/>
        <v>2.254772512902818</v>
      </c>
      <c r="AN64" s="4">
        <f t="shared" si="75"/>
        <v>2.7992212636908107</v>
      </c>
      <c r="AO64" s="4">
        <f t="shared" si="75"/>
        <v>2.5479640085021913</v>
      </c>
      <c r="AP64" s="4">
        <f t="shared" si="75"/>
        <v>1.0708000886354796</v>
      </c>
      <c r="AQ64" s="4">
        <f t="shared" si="75"/>
        <v>2.4683788181599198</v>
      </c>
      <c r="AR64" s="4">
        <f t="shared" si="75"/>
        <v>2.8043583064576296</v>
      </c>
      <c r="AS64" s="4">
        <f t="shared" si="75"/>
        <v>1.6426381807123249</v>
      </c>
      <c r="AT64" s="4">
        <f t="shared" si="75"/>
        <v>3.2919582138293322</v>
      </c>
      <c r="AU64" s="4">
        <f t="shared" si="75"/>
        <v>2.315069133257694</v>
      </c>
      <c r="AV64" s="4">
        <f t="shared" si="75"/>
        <v>-0.54939073657060078</v>
      </c>
      <c r="AW64" s="4">
        <f t="shared" si="75"/>
        <v>0.78243911650577047</v>
      </c>
      <c r="AY64" s="2">
        <f t="shared" si="65"/>
        <v>80.5274340772946</v>
      </c>
      <c r="AZ64" s="2">
        <f t="shared" si="65"/>
        <v>79.232422867173057</v>
      </c>
      <c r="BA64" s="2">
        <f t="shared" si="65"/>
        <v>78.547707948199744</v>
      </c>
      <c r="BB64" s="2">
        <f t="shared" si="65"/>
        <v>78.230954897213124</v>
      </c>
      <c r="BC64" s="2">
        <f t="shared" si="65"/>
        <v>78.388931717633568</v>
      </c>
      <c r="BD64" s="2">
        <f t="shared" si="65"/>
        <v>78.807321862202897</v>
      </c>
      <c r="BE64" s="2">
        <f t="shared" si="65"/>
        <v>76.802418370551621</v>
      </c>
      <c r="BF64" s="2">
        <f t="shared" si="65"/>
        <v>77.928589031487391</v>
      </c>
      <c r="BG64" s="2">
        <f t="shared" si="65"/>
        <v>79.101696012916136</v>
      </c>
      <c r="BH64" s="2">
        <f t="shared" si="65"/>
        <v>81.232716889873927</v>
      </c>
      <c r="BI64" s="2">
        <f t="shared" si="65"/>
        <v>81.016991809345726</v>
      </c>
      <c r="BJ64" s="2">
        <f t="shared" si="65"/>
        <v>80.698579508159597</v>
      </c>
      <c r="BK64" s="2">
        <f t="shared" si="65"/>
        <v>80.576956543477479</v>
      </c>
      <c r="BL64" s="2">
        <f t="shared" si="65"/>
        <v>82.646674715850025</v>
      </c>
      <c r="BM64" s="2">
        <f t="shared" si="65"/>
        <v>81.327224323964458</v>
      </c>
      <c r="BO64" s="2">
        <f t="shared" si="10"/>
        <v>83.138000000000005</v>
      </c>
      <c r="BP64" s="2">
        <f t="shared" si="11"/>
        <v>82.031000000000006</v>
      </c>
      <c r="BQ64" s="2">
        <f t="shared" si="12"/>
        <v>82.888999999999996</v>
      </c>
      <c r="BR64" s="2">
        <f t="shared" si="13"/>
        <v>81.983999999999995</v>
      </c>
      <c r="BS64" s="2">
        <f t="shared" si="14"/>
        <v>81.078999999999994</v>
      </c>
      <c r="BT64" s="2">
        <f t="shared" si="15"/>
        <v>81.805999999999997</v>
      </c>
      <c r="BU64" s="2">
        <f t="shared" si="16"/>
        <v>79.483999999999995</v>
      </c>
      <c r="BV64" s="2">
        <f t="shared" si="17"/>
        <v>79.064999999999998</v>
      </c>
      <c r="BW64" s="2">
        <f t="shared" si="18"/>
        <v>81.694000000000003</v>
      </c>
      <c r="BX64" s="2">
        <f t="shared" si="19"/>
        <v>84.113</v>
      </c>
      <c r="BY64" s="2">
        <f t="shared" si="20"/>
        <v>82.822999999999993</v>
      </c>
      <c r="BZ64" s="2">
        <f t="shared" si="21"/>
        <v>84.113</v>
      </c>
      <c r="CA64" s="2">
        <f t="shared" si="22"/>
        <v>83.081000000000003</v>
      </c>
      <c r="CB64" s="2">
        <f t="shared" si="23"/>
        <v>82.143000000000001</v>
      </c>
      <c r="CC64" s="2">
        <f t="shared" si="24"/>
        <v>82.114999999999995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83.084004888852888</v>
      </c>
      <c r="DL64" s="2">
        <f t="shared" si="76"/>
        <v>81.945487315010581</v>
      </c>
      <c r="DM64" s="2">
        <f t="shared" si="76"/>
        <v>81.871495016611277</v>
      </c>
      <c r="DN64" s="2">
        <f t="shared" si="76"/>
        <v>81.299864543662011</v>
      </c>
      <c r="DO64" s="2">
        <f t="shared" si="76"/>
        <v>81.52208286740678</v>
      </c>
      <c r="DP64" s="2">
        <f t="shared" si="76"/>
        <v>81.151240150093798</v>
      </c>
      <c r="DQ64" s="2">
        <f t="shared" si="76"/>
        <v>79.384590801327619</v>
      </c>
      <c r="DR64" s="2">
        <f t="shared" si="76"/>
        <v>79.561420720720733</v>
      </c>
      <c r="DS64" s="2">
        <f t="shared" si="76"/>
        <v>81.482623518255082</v>
      </c>
      <c r="DT64" s="2">
        <f t="shared" si="76"/>
        <v>83.913959459459463</v>
      </c>
      <c r="DU64" s="2">
        <f t="shared" si="76"/>
        <v>82.673297078454951</v>
      </c>
      <c r="DV64" s="2">
        <f t="shared" si="76"/>
        <v>83.788890688259102</v>
      </c>
      <c r="DW64" s="2">
        <f t="shared" si="76"/>
        <v>83.288544840525304</v>
      </c>
      <c r="DX64" s="2">
        <f t="shared" si="76"/>
        <v>83.595362256993852</v>
      </c>
      <c r="DY64" s="2">
        <f t="shared" si="76"/>
        <v>82.010927602639313</v>
      </c>
      <c r="EA64" s="2">
        <f t="shared" si="77"/>
        <v>76.274752485535146</v>
      </c>
      <c r="EB64" s="2">
        <f t="shared" si="77"/>
        <v>73.987687711386698</v>
      </c>
      <c r="EC64" s="2">
        <f t="shared" si="77"/>
        <v>72.464872600530597</v>
      </c>
      <c r="ED64" s="2">
        <f t="shared" si="77"/>
        <v>72.100302231630948</v>
      </c>
      <c r="EE64" s="2">
        <f t="shared" si="77"/>
        <v>72.013086101245548</v>
      </c>
      <c r="EF64" s="2">
        <f t="shared" si="77"/>
        <v>73.438298401561511</v>
      </c>
      <c r="EG64" s="2">
        <f t="shared" si="77"/>
        <v>70.715762889133885</v>
      </c>
      <c r="EH64" s="2">
        <f t="shared" si="77"/>
        <v>73.786807947806906</v>
      </c>
      <c r="EI64" s="2">
        <f t="shared" si="77"/>
        <v>73.494798716784771</v>
      </c>
      <c r="EJ64" s="2">
        <f t="shared" si="77"/>
        <v>74.515800566738307</v>
      </c>
      <c r="EK64" s="2">
        <f t="shared" si="77"/>
        <v>77.222219464700018</v>
      </c>
      <c r="EL64" s="2">
        <f t="shared" si="77"/>
        <v>73.205605117912697</v>
      </c>
      <c r="EM64" s="2">
        <f t="shared" si="77"/>
        <v>74.239966939584562</v>
      </c>
      <c r="EN64" s="2">
        <f t="shared" si="77"/>
        <v>80.088284256826242</v>
      </c>
      <c r="EO64" s="2">
        <f t="shared" si="77"/>
        <v>79.271835763550911</v>
      </c>
      <c r="EQ64" s="2">
        <f t="shared" si="78"/>
        <v>75.852529247669338</v>
      </c>
      <c r="ER64" s="2">
        <f t="shared" si="78"/>
        <v>73.851512560021689</v>
      </c>
      <c r="ES64" s="2">
        <f t="shared" si="78"/>
        <v>71.530297795575905</v>
      </c>
      <c r="ET64" s="2">
        <f t="shared" si="78"/>
        <v>71.851371083088353</v>
      </c>
      <c r="EU64" s="2">
        <f t="shared" si="78"/>
        <v>71.489367817243263</v>
      </c>
      <c r="EV64" s="2">
        <f t="shared" si="78"/>
        <v>68.111619158815543</v>
      </c>
      <c r="EW64" s="2">
        <f t="shared" si="78"/>
        <v>69.977970790407667</v>
      </c>
      <c r="EX64" s="2">
        <f t="shared" si="78"/>
        <v>72.858270751620168</v>
      </c>
      <c r="EY64" s="2">
        <f t="shared" si="78"/>
        <v>73.853844144390706</v>
      </c>
      <c r="EZ64" s="2">
        <f t="shared" si="78"/>
        <v>73.406530292399367</v>
      </c>
      <c r="FA64" s="2">
        <f t="shared" si="78"/>
        <v>75.669471512973203</v>
      </c>
      <c r="FB64" s="2">
        <f t="shared" si="78"/>
        <v>71.903536810675931</v>
      </c>
      <c r="FC64" s="2">
        <f t="shared" si="78"/>
        <v>73.859706591697517</v>
      </c>
      <c r="FD64" s="2">
        <f t="shared" si="78"/>
        <v>81.528842181010631</v>
      </c>
      <c r="FE64" s="2">
        <f t="shared" si="78"/>
        <v>79.95246424164209</v>
      </c>
      <c r="FG64" s="2">
        <f t="shared" si="79"/>
        <v>0.37545442615762431</v>
      </c>
      <c r="FH64" s="2">
        <f t="shared" si="79"/>
        <v>0.34093102399965658</v>
      </c>
      <c r="FI64" s="2">
        <f t="shared" si="79"/>
        <v>0.35334260130571649</v>
      </c>
      <c r="FJ64" s="2">
        <f t="shared" si="79"/>
        <v>0.3335923295206627</v>
      </c>
      <c r="FK64" s="2">
        <f t="shared" si="79"/>
        <v>0.32949195517850671</v>
      </c>
      <c r="FL64" s="2">
        <f t="shared" si="79"/>
        <v>0.30387723826541013</v>
      </c>
      <c r="FM64" s="2">
        <f t="shared" si="79"/>
        <v>0.29786640760804733</v>
      </c>
      <c r="FN64" s="2">
        <f t="shared" si="79"/>
        <v>0.28275512514823148</v>
      </c>
      <c r="FO64" s="2">
        <f t="shared" si="79"/>
        <v>0.2980713038538505</v>
      </c>
      <c r="FP64" s="2">
        <f t="shared" si="79"/>
        <v>0.28529128534023535</v>
      </c>
      <c r="FQ64" s="2">
        <f t="shared" si="79"/>
        <v>0.30384294120908428</v>
      </c>
      <c r="FR64" s="2">
        <f t="shared" si="79"/>
        <v>0.29199710024994663</v>
      </c>
      <c r="FS64" s="2">
        <f t="shared" si="79"/>
        <v>0.29966948508797275</v>
      </c>
      <c r="FT64" s="2">
        <f t="shared" si="79"/>
        <v>0.27051186531442878</v>
      </c>
      <c r="FU64" s="2">
        <f t="shared" si="79"/>
        <v>0.24961199854258068</v>
      </c>
      <c r="FW64" s="2">
        <f t="shared" si="67"/>
        <v>1.6242375102568257E-5</v>
      </c>
      <c r="FX64" s="2">
        <f t="shared" si="67"/>
        <v>2.7025415002927124E-5</v>
      </c>
      <c r="FY64" s="2">
        <f t="shared" si="67"/>
        <v>2.8498963152515805E-5</v>
      </c>
      <c r="FZ64" s="2">
        <f t="shared" si="67"/>
        <v>2.5003732950724532E-5</v>
      </c>
      <c r="GA64" s="2">
        <f t="shared" si="67"/>
        <v>2.5230176349866409E-5</v>
      </c>
      <c r="GB64" s="2">
        <f t="shared" si="67"/>
        <v>2.4565106883707596E-5</v>
      </c>
      <c r="GC64" s="2">
        <f t="shared" si="67"/>
        <v>2.6840079381617775E-5</v>
      </c>
      <c r="GD64" s="2">
        <f t="shared" si="67"/>
        <v>3.2666376361373072E-5</v>
      </c>
      <c r="GE64" s="2">
        <f t="shared" si="67"/>
        <v>3.856946886999581E-5</v>
      </c>
      <c r="GF64" s="2">
        <f t="shared" si="67"/>
        <v>2.6809741538446455E-5</v>
      </c>
      <c r="GG64" s="2">
        <f t="shared" si="67"/>
        <v>2.1776996633400298E-5</v>
      </c>
      <c r="GH64" s="2">
        <f t="shared" si="67"/>
        <v>1.7266714140061767E-5</v>
      </c>
      <c r="GI64" s="2">
        <f t="shared" si="67"/>
        <v>1.4770655258931822E-5</v>
      </c>
      <c r="GJ64" s="2">
        <f t="shared" si="67"/>
        <v>1.2960592824210084E-5</v>
      </c>
      <c r="GK64" s="2">
        <f t="shared" si="67"/>
        <v>1.0151605308002418E-5</v>
      </c>
      <c r="GM64" s="86">
        <f t="shared" si="68"/>
        <v>1.7571276002463212E-3</v>
      </c>
      <c r="GN64" s="86">
        <f t="shared" si="68"/>
        <v>6.9449316581193018E-4</v>
      </c>
      <c r="GO64" s="86">
        <f t="shared" si="68"/>
        <v>9.1865879796469328E-4</v>
      </c>
      <c r="GP64" s="86">
        <f t="shared" si="68"/>
        <v>5.3321442997428356E-4</v>
      </c>
      <c r="GQ64" s="86">
        <f t="shared" si="68"/>
        <v>4.4255968957700929E-4</v>
      </c>
      <c r="GR64" s="86">
        <f t="shared" si="68"/>
        <v>1.8588347820215932E-4</v>
      </c>
      <c r="GS64" s="86">
        <f t="shared" si="68"/>
        <v>1.1915874311712189E-4</v>
      </c>
      <c r="GT64" s="86">
        <f t="shared" si="68"/>
        <v>5.6333041988718638E-5</v>
      </c>
      <c r="GU64" s="86">
        <f t="shared" si="68"/>
        <v>1.1358472588668778E-4</v>
      </c>
      <c r="GV64" s="86">
        <f t="shared" si="68"/>
        <v>6.9153039148247883E-5</v>
      </c>
      <c r="GW64" s="86">
        <f t="shared" si="68"/>
        <v>1.5212272875113027E-4</v>
      </c>
      <c r="GX64" s="86">
        <f t="shared" si="68"/>
        <v>1.1409184430860101E-4</v>
      </c>
      <c r="GY64" s="86">
        <f t="shared" si="68"/>
        <v>1.7872813398160089E-4</v>
      </c>
      <c r="GZ64" s="86">
        <f t="shared" si="68"/>
        <v>4.1982918254798708E-5</v>
      </c>
      <c r="HA64" s="86">
        <f t="shared" si="68"/>
        <v>5.1847641639510939E-6</v>
      </c>
      <c r="HC64" s="86">
        <f t="shared" si="73"/>
        <v>1.351152477748519E-12</v>
      </c>
      <c r="HD64" s="86">
        <f t="shared" si="69"/>
        <v>2.1932771678174557E-13</v>
      </c>
      <c r="HE64" s="86">
        <f t="shared" si="69"/>
        <v>1.2804959325970415E-13</v>
      </c>
      <c r="HF64" s="86">
        <f t="shared" si="69"/>
        <v>4.891662638732894E-14</v>
      </c>
      <c r="HG64" s="86">
        <f t="shared" si="69"/>
        <v>9.1798301881726486E-15</v>
      </c>
      <c r="HH64" s="86">
        <f t="shared" si="69"/>
        <v>1.6303707535051947E-15</v>
      </c>
      <c r="HI64" s="86">
        <f t="shared" si="69"/>
        <v>8.3127933402729111E-16</v>
      </c>
      <c r="HJ64" s="86">
        <f t="shared" si="69"/>
        <v>2.0092390942558744E-16</v>
      </c>
      <c r="HK64" s="86">
        <f t="shared" si="69"/>
        <v>1.1531617593260054E-15</v>
      </c>
      <c r="HL64" s="86">
        <f t="shared" si="69"/>
        <v>9.8279582500581519E-18</v>
      </c>
      <c r="HM64" s="86">
        <f t="shared" si="69"/>
        <v>2.5460339292560333E-15</v>
      </c>
      <c r="HN64" s="86">
        <f t="shared" si="69"/>
        <v>2.6588089886460806E-16</v>
      </c>
      <c r="HO64" s="86">
        <f t="shared" si="69"/>
        <v>1.7690303085617969E-15</v>
      </c>
      <c r="HP64" s="86">
        <f t="shared" si="69"/>
        <v>8.6395986453160949E-18</v>
      </c>
      <c r="HQ64" s="86">
        <f t="shared" si="69"/>
        <v>2.5176856288739383E-21</v>
      </c>
      <c r="HS64" s="86">
        <f t="shared" si="70"/>
        <v>9.8483789912185382E-68</v>
      </c>
      <c r="HT64" s="86">
        <f t="shared" si="70"/>
        <v>3.6980865160925836E-67</v>
      </c>
      <c r="HU64" s="86">
        <f t="shared" si="70"/>
        <v>4.9199306573517894E-70</v>
      </c>
      <c r="HV64" s="86">
        <f t="shared" si="70"/>
        <v>1.6024729474936734E-72</v>
      </c>
      <c r="HW64" s="86">
        <f t="shared" si="70"/>
        <v>4.6502014745233218E-78</v>
      </c>
      <c r="HX64" s="86">
        <f t="shared" si="70"/>
        <v>1.4637099020927245E-81</v>
      </c>
      <c r="HY64" s="86">
        <f t="shared" si="70"/>
        <v>4.2540557910084705E-85</v>
      </c>
      <c r="HZ64" s="86">
        <f t="shared" si="70"/>
        <v>2.3272347402546597E-87</v>
      </c>
      <c r="IA64" s="86">
        <f t="shared" si="70"/>
        <v>3.6619240035225289E-84</v>
      </c>
      <c r="IB64" s="86">
        <f t="shared" si="70"/>
        <v>1.1679800741599169E-98</v>
      </c>
      <c r="IC64" s="86">
        <f t="shared" si="70"/>
        <v>8.1720659186298127E-84</v>
      </c>
      <c r="ID64" s="86">
        <f t="shared" si="70"/>
        <v>4.0009190882049439E-89</v>
      </c>
      <c r="IE64" s="86">
        <f t="shared" si="70"/>
        <v>2.1238640849358307E-83</v>
      </c>
      <c r="IF64" s="86">
        <f t="shared" si="70"/>
        <v>6.1850707857865382E-67</v>
      </c>
      <c r="IG64" s="86">
        <f t="shared" si="70"/>
        <v>1.9262931619157913E-47</v>
      </c>
      <c r="II64" s="86">
        <f t="shared" si="71"/>
        <v>2.1137363876323101E-182</v>
      </c>
      <c r="IJ64" s="86">
        <f t="shared" si="71"/>
        <v>1.3627120408269676E-181</v>
      </c>
      <c r="IK64" s="86">
        <f t="shared" si="71"/>
        <v>2.8271446738277234E-190</v>
      </c>
      <c r="IL64" s="86">
        <f t="shared" si="71"/>
        <v>1.1476673881854325E-197</v>
      </c>
      <c r="IM64" s="86">
        <f t="shared" si="71"/>
        <v>1.052022065614721E-211</v>
      </c>
      <c r="IN64" s="86">
        <f t="shared" si="71"/>
        <v>4.6843938970739671E-220</v>
      </c>
      <c r="IO64" s="86">
        <f t="shared" si="71"/>
        <v>7.6751386594663415E-230</v>
      </c>
      <c r="IP64" s="86">
        <f t="shared" si="71"/>
        <v>7.420642745195336E-238</v>
      </c>
      <c r="IQ64" s="86">
        <f t="shared" si="71"/>
        <v>1.3151719791820598E-223</v>
      </c>
      <c r="IR64" s="86">
        <f t="shared" si="71"/>
        <v>6.3373086428806446E-267</v>
      </c>
      <c r="IS64" s="86">
        <f t="shared" si="71"/>
        <v>5.9847949917571684E-228</v>
      </c>
      <c r="IT64" s="86">
        <f t="shared" si="71"/>
        <v>9.8553014510177501E-241</v>
      </c>
      <c r="IU64" s="86">
        <f t="shared" si="71"/>
        <v>4.8160054034827461E-224</v>
      </c>
      <c r="IV64" s="86">
        <f t="shared" si="71"/>
        <v>1.7388713532394721E-228</v>
      </c>
      <c r="IW64" s="86">
        <f t="shared" si="71"/>
        <v>8.8215506295938845E-99</v>
      </c>
      <c r="IY64" s="86">
        <f t="shared" si="72"/>
        <v>1.7571276015974737E-3</v>
      </c>
      <c r="IZ64" s="86">
        <f t="shared" si="72"/>
        <v>6.9449316603125788E-4</v>
      </c>
      <c r="JA64" s="86">
        <f t="shared" si="72"/>
        <v>9.1865879809274287E-4</v>
      </c>
      <c r="JB64" s="86">
        <f t="shared" si="72"/>
        <v>5.3321443002320016E-4</v>
      </c>
      <c r="JC64" s="86">
        <f t="shared" si="72"/>
        <v>4.4255968958618912E-4</v>
      </c>
      <c r="JD64" s="86">
        <f t="shared" si="72"/>
        <v>1.8588347820378969E-4</v>
      </c>
      <c r="JE64" s="86">
        <f t="shared" si="72"/>
        <v>1.1915874311795317E-4</v>
      </c>
      <c r="JF64" s="86">
        <f t="shared" si="72"/>
        <v>5.6333041988919561E-5</v>
      </c>
      <c r="JG64" s="86">
        <f t="shared" si="72"/>
        <v>1.1358472588784094E-4</v>
      </c>
      <c r="JH64" s="86">
        <f t="shared" si="72"/>
        <v>6.9153039148257708E-5</v>
      </c>
      <c r="JI64" s="86">
        <f t="shared" si="72"/>
        <v>1.5212272875367631E-4</v>
      </c>
      <c r="JJ64" s="86">
        <f t="shared" si="72"/>
        <v>1.140918443088669E-4</v>
      </c>
      <c r="JK64" s="86">
        <f t="shared" si="72"/>
        <v>1.7872813398336993E-4</v>
      </c>
      <c r="JL64" s="86">
        <f t="shared" si="72"/>
        <v>4.1982918254807348E-5</v>
      </c>
      <c r="JM64" s="86">
        <f t="shared" si="72"/>
        <v>5.1847641639510965E-6</v>
      </c>
    </row>
    <row r="65" spans="2:273" x14ac:dyDescent="0.25">
      <c r="B65" s="2">
        <v>38</v>
      </c>
      <c r="C65" s="37">
        <v>84.445999999999998</v>
      </c>
      <c r="D65" s="37">
        <v>83.2</v>
      </c>
      <c r="E65" s="37">
        <v>82.81</v>
      </c>
      <c r="F65" s="37">
        <v>82.873000000000005</v>
      </c>
      <c r="G65" s="37">
        <v>82.094999999999999</v>
      </c>
      <c r="H65" s="37">
        <v>80.918999999999997</v>
      </c>
      <c r="I65" s="37">
        <v>80.144999999999996</v>
      </c>
      <c r="J65" s="37">
        <v>79.564999999999998</v>
      </c>
      <c r="K65" s="37">
        <v>82.031999999999996</v>
      </c>
      <c r="L65" s="37">
        <v>84.757999999999996</v>
      </c>
      <c r="M65" s="37">
        <v>83.531999999999996</v>
      </c>
      <c r="N65" s="37">
        <v>83.661000000000001</v>
      </c>
      <c r="O65" s="37">
        <v>83.257999999999996</v>
      </c>
      <c r="P65" s="37">
        <v>81.840999999999994</v>
      </c>
      <c r="Q65" s="37">
        <v>82.688999999999993</v>
      </c>
      <c r="S65" s="4">
        <f t="shared" si="74"/>
        <v>82.452372853491724</v>
      </c>
      <c r="T65" s="4">
        <f t="shared" si="74"/>
        <v>80.091445513990124</v>
      </c>
      <c r="U65" s="4">
        <f t="shared" si="74"/>
        <v>79.681657741094526</v>
      </c>
      <c r="V65" s="4">
        <f t="shared" si="74"/>
        <v>78.873581153915367</v>
      </c>
      <c r="W65" s="4">
        <f t="shared" si="74"/>
        <v>78.857587149015984</v>
      </c>
      <c r="X65" s="4">
        <f t="shared" si="74"/>
        <v>78.984278437105516</v>
      </c>
      <c r="Y65" s="4">
        <f t="shared" si="74"/>
        <v>76.944930756637362</v>
      </c>
      <c r="Z65" s="4">
        <f t="shared" si="74"/>
        <v>78.049450124371361</v>
      </c>
      <c r="AA65" s="4">
        <f t="shared" si="74"/>
        <v>79.250725423924592</v>
      </c>
      <c r="AB65" s="4">
        <f t="shared" si="74"/>
        <v>81.217526961979573</v>
      </c>
      <c r="AC65" s="4">
        <f t="shared" si="74"/>
        <v>81.214279175463787</v>
      </c>
      <c r="AD65" s="4">
        <f t="shared" si="74"/>
        <v>80.766455634611617</v>
      </c>
      <c r="AE65" s="4">
        <f t="shared" si="74"/>
        <v>80.790246406408741</v>
      </c>
      <c r="AF65" s="4">
        <f t="shared" si="74"/>
        <v>82.76974397771292</v>
      </c>
      <c r="AG65" s="4">
        <f t="shared" si="74"/>
        <v>81.298636833623135</v>
      </c>
      <c r="AI65" s="4">
        <f t="shared" si="75"/>
        <v>1.993627146508274</v>
      </c>
      <c r="AJ65" s="4">
        <f t="shared" si="75"/>
        <v>3.1085544860098793</v>
      </c>
      <c r="AK65" s="4">
        <f t="shared" si="75"/>
        <v>3.1283422589054766</v>
      </c>
      <c r="AL65" s="4">
        <f t="shared" si="75"/>
        <v>3.9994188460846374</v>
      </c>
      <c r="AM65" s="4">
        <f t="shared" si="75"/>
        <v>3.2374128509840148</v>
      </c>
      <c r="AN65" s="4">
        <f t="shared" si="75"/>
        <v>1.9347215628944809</v>
      </c>
      <c r="AO65" s="4">
        <f t="shared" si="75"/>
        <v>3.2000692433626341</v>
      </c>
      <c r="AP65" s="4">
        <f t="shared" si="75"/>
        <v>1.5155498756286363</v>
      </c>
      <c r="AQ65" s="4">
        <f t="shared" si="75"/>
        <v>2.7812745760754041</v>
      </c>
      <c r="AR65" s="4">
        <f t="shared" si="75"/>
        <v>3.5404730380204228</v>
      </c>
      <c r="AS65" s="4">
        <f t="shared" si="75"/>
        <v>2.3177208245362095</v>
      </c>
      <c r="AT65" s="4">
        <f t="shared" si="75"/>
        <v>2.8945443653883842</v>
      </c>
      <c r="AU65" s="4">
        <f t="shared" si="75"/>
        <v>2.4677535935912545</v>
      </c>
      <c r="AV65" s="4">
        <f t="shared" si="75"/>
        <v>-0.92874397771292649</v>
      </c>
      <c r="AW65" s="4">
        <f t="shared" si="75"/>
        <v>1.3903631663768579</v>
      </c>
      <c r="AY65" s="2">
        <f t="shared" si="65"/>
        <v>80.4507454848452</v>
      </c>
      <c r="AZ65" s="2">
        <f t="shared" si="65"/>
        <v>79.108455427575436</v>
      </c>
      <c r="BA65" s="2">
        <f t="shared" si="65"/>
        <v>78.410889925097422</v>
      </c>
      <c r="BB65" s="2">
        <f t="shared" si="65"/>
        <v>78.069326966380928</v>
      </c>
      <c r="BC65" s="2">
        <f t="shared" si="65"/>
        <v>78.172937314868818</v>
      </c>
      <c r="BD65" s="2">
        <f t="shared" si="65"/>
        <v>78.653962232097115</v>
      </c>
      <c r="BE65" s="2">
        <f t="shared" si="65"/>
        <v>76.714125236317059</v>
      </c>
      <c r="BF65" s="2">
        <f t="shared" si="65"/>
        <v>77.930210952189867</v>
      </c>
      <c r="BG65" s="2">
        <f t="shared" si="65"/>
        <v>79.035159693924356</v>
      </c>
      <c r="BH65" s="2">
        <f t="shared" si="65"/>
        <v>81.08201717711836</v>
      </c>
      <c r="BI65" s="2">
        <f t="shared" si="65"/>
        <v>80.936294239954279</v>
      </c>
      <c r="BJ65" s="2">
        <f t="shared" si="65"/>
        <v>80.557336736465487</v>
      </c>
      <c r="BK65" s="2">
        <f t="shared" si="65"/>
        <v>80.479305613177544</v>
      </c>
      <c r="BL65" s="2">
        <f t="shared" si="65"/>
        <v>82.686767509772864</v>
      </c>
      <c r="BM65" s="2">
        <f t="shared" si="65"/>
        <v>81.287115052445458</v>
      </c>
      <c r="BO65" s="2">
        <f t="shared" si="10"/>
        <v>84.445999999999998</v>
      </c>
      <c r="BP65" s="2">
        <f t="shared" si="11"/>
        <v>83.2</v>
      </c>
      <c r="BQ65" s="2">
        <f t="shared" si="12"/>
        <v>82.81</v>
      </c>
      <c r="BR65" s="2">
        <f t="shared" si="13"/>
        <v>82.873000000000005</v>
      </c>
      <c r="BS65" s="2">
        <f t="shared" si="14"/>
        <v>82.094999999999999</v>
      </c>
      <c r="BT65" s="2">
        <f t="shared" si="15"/>
        <v>80.918999999999997</v>
      </c>
      <c r="BU65" s="2">
        <f t="shared" si="16"/>
        <v>80.144999999999996</v>
      </c>
      <c r="BV65" s="2">
        <f t="shared" si="17"/>
        <v>79.564999999999998</v>
      </c>
      <c r="BW65" s="2">
        <f t="shared" si="18"/>
        <v>82.031999999999996</v>
      </c>
      <c r="BX65" s="2">
        <f t="shared" si="19"/>
        <v>84.757999999999996</v>
      </c>
      <c r="BY65" s="2">
        <f t="shared" si="20"/>
        <v>83.531999999999996</v>
      </c>
      <c r="BZ65" s="2">
        <f t="shared" si="21"/>
        <v>83.661000000000001</v>
      </c>
      <c r="CA65" s="2">
        <f t="shared" si="22"/>
        <v>83.257999999999996</v>
      </c>
      <c r="CB65" s="2">
        <f t="shared" si="23"/>
        <v>81.840999999999994</v>
      </c>
      <c r="CC65" s="2">
        <f t="shared" si="24"/>
        <v>82.688999999999993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83.268852226994042</v>
      </c>
      <c r="DL65" s="2">
        <f t="shared" si="76"/>
        <v>82.071181818181827</v>
      </c>
      <c r="DM65" s="2">
        <f t="shared" si="76"/>
        <v>82.026021594684366</v>
      </c>
      <c r="DN65" s="2">
        <f t="shared" si="76"/>
        <v>81.396316613996675</v>
      </c>
      <c r="DO65" s="2">
        <f t="shared" si="76"/>
        <v>81.555545795856659</v>
      </c>
      <c r="DP65" s="2">
        <f t="shared" si="76"/>
        <v>81.220428424015012</v>
      </c>
      <c r="DQ65" s="2">
        <f t="shared" si="76"/>
        <v>79.550736367946882</v>
      </c>
      <c r="DR65" s="2">
        <f t="shared" si="76"/>
        <v>79.781381981981994</v>
      </c>
      <c r="DS65" s="2">
        <f t="shared" si="76"/>
        <v>81.662888572783302</v>
      </c>
      <c r="DT65" s="2">
        <f t="shared" si="76"/>
        <v>84.007180180180171</v>
      </c>
      <c r="DU65" s="2">
        <f t="shared" si="76"/>
        <v>82.783182514498279</v>
      </c>
      <c r="DV65" s="2">
        <f t="shared" si="76"/>
        <v>83.928079757085001</v>
      </c>
      <c r="DW65" s="2">
        <f t="shared" si="76"/>
        <v>83.453779174484026</v>
      </c>
      <c r="DX65" s="2">
        <f t="shared" si="76"/>
        <v>83.790272403982954</v>
      </c>
      <c r="DY65" s="2">
        <f t="shared" si="76"/>
        <v>82.060362903225823</v>
      </c>
      <c r="EA65" s="2">
        <f t="shared" si="77"/>
        <v>76.175486346459053</v>
      </c>
      <c r="EB65" s="2">
        <f t="shared" si="77"/>
        <v>73.885035062006764</v>
      </c>
      <c r="EC65" s="2">
        <f t="shared" si="77"/>
        <v>72.377007673099925</v>
      </c>
      <c r="ED65" s="2">
        <f t="shared" si="77"/>
        <v>72.007911969656874</v>
      </c>
      <c r="EE65" s="2">
        <f t="shared" si="77"/>
        <v>71.895128470311633</v>
      </c>
      <c r="EF65" s="2">
        <f t="shared" si="77"/>
        <v>73.292443949145394</v>
      </c>
      <c r="EG65" s="2">
        <f t="shared" si="77"/>
        <v>70.616043767930393</v>
      </c>
      <c r="EH65" s="2">
        <f t="shared" si="77"/>
        <v>73.647759088748188</v>
      </c>
      <c r="EI65" s="2">
        <f t="shared" si="77"/>
        <v>73.391549539966661</v>
      </c>
      <c r="EJ65" s="2">
        <f t="shared" si="77"/>
        <v>74.398827633378914</v>
      </c>
      <c r="EK65" s="2">
        <f t="shared" si="77"/>
        <v>77.077194647000326</v>
      </c>
      <c r="EL65" s="2">
        <f t="shared" si="77"/>
        <v>73.103539220605455</v>
      </c>
      <c r="EM65" s="2">
        <f t="shared" si="77"/>
        <v>74.139596414720302</v>
      </c>
      <c r="EN65" s="2">
        <f t="shared" si="77"/>
        <v>79.97272053010397</v>
      </c>
      <c r="EO65" s="2">
        <f t="shared" si="77"/>
        <v>79.167071184146479</v>
      </c>
      <c r="EQ65" s="2">
        <f t="shared" si="78"/>
        <v>75.757947490536807</v>
      </c>
      <c r="ER65" s="2">
        <f t="shared" si="78"/>
        <v>73.750783959688277</v>
      </c>
      <c r="ES65" s="2">
        <f t="shared" si="78"/>
        <v>71.454530486949238</v>
      </c>
      <c r="ET65" s="2">
        <f t="shared" si="78"/>
        <v>71.762291320829078</v>
      </c>
      <c r="EU65" s="2">
        <f t="shared" si="78"/>
        <v>71.378558766859356</v>
      </c>
      <c r="EV65" s="2">
        <f t="shared" si="78"/>
        <v>68.037081677731919</v>
      </c>
      <c r="EW65" s="2">
        <f t="shared" si="78"/>
        <v>69.888245716060695</v>
      </c>
      <c r="EX65" s="2">
        <f t="shared" si="78"/>
        <v>72.731873885805697</v>
      </c>
      <c r="EY65" s="2">
        <f t="shared" si="78"/>
        <v>73.745122079291221</v>
      </c>
      <c r="EZ65" s="2">
        <f t="shared" si="78"/>
        <v>73.304683345270988</v>
      </c>
      <c r="FA65" s="2">
        <f t="shared" si="78"/>
        <v>75.545403319833852</v>
      </c>
      <c r="FB65" s="2">
        <f t="shared" si="78"/>
        <v>71.818851106627193</v>
      </c>
      <c r="FC65" s="2">
        <f t="shared" si="78"/>
        <v>73.764247948037493</v>
      </c>
      <c r="FD65" s="2">
        <f t="shared" si="78"/>
        <v>81.394385685358259</v>
      </c>
      <c r="FE65" s="2">
        <f t="shared" si="78"/>
        <v>79.835422717854641</v>
      </c>
      <c r="FG65" s="2">
        <f t="shared" si="79"/>
        <v>0.39728661308349539</v>
      </c>
      <c r="FH65" s="2">
        <f t="shared" si="79"/>
        <v>0.36191904453077989</v>
      </c>
      <c r="FI65" s="2">
        <f t="shared" si="79"/>
        <v>0.37466034073789323</v>
      </c>
      <c r="FJ65" s="2">
        <f t="shared" si="79"/>
        <v>0.35437148692672915</v>
      </c>
      <c r="FK65" s="2">
        <f t="shared" si="79"/>
        <v>0.35014990310191146</v>
      </c>
      <c r="FL65" s="2">
        <f t="shared" si="79"/>
        <v>0.32370454895041889</v>
      </c>
      <c r="FM65" s="2">
        <f t="shared" si="79"/>
        <v>0.31748039243144138</v>
      </c>
      <c r="FN65" s="2">
        <f t="shared" si="79"/>
        <v>0.30180176658551594</v>
      </c>
      <c r="FO65" s="2">
        <f t="shared" si="79"/>
        <v>0.31769267601848306</v>
      </c>
      <c r="FP65" s="2">
        <f t="shared" si="79"/>
        <v>0.30443625221977477</v>
      </c>
      <c r="FQ65" s="2">
        <f t="shared" si="79"/>
        <v>0.32366905457762857</v>
      </c>
      <c r="FR65" s="2">
        <f t="shared" si="79"/>
        <v>0.31139600677235607</v>
      </c>
      <c r="FS65" s="2">
        <f t="shared" si="79"/>
        <v>0.3193481982265608</v>
      </c>
      <c r="FT65" s="2">
        <f t="shared" si="79"/>
        <v>0.28906616961242509</v>
      </c>
      <c r="FU65" s="2">
        <f t="shared" si="79"/>
        <v>0.26725797647854183</v>
      </c>
      <c r="FW65" s="2">
        <f t="shared" si="67"/>
        <v>1.7809382245618833E-5</v>
      </c>
      <c r="FX65" s="2">
        <f t="shared" si="67"/>
        <v>2.9632701029213707E-5</v>
      </c>
      <c r="FY65" s="2">
        <f t="shared" si="67"/>
        <v>3.1248405791037535E-5</v>
      </c>
      <c r="FZ65" s="2">
        <f t="shared" si="67"/>
        <v>2.7415981866670675E-5</v>
      </c>
      <c r="GA65" s="2">
        <f t="shared" si="67"/>
        <v>2.766427091316164E-5</v>
      </c>
      <c r="GB65" s="2">
        <f t="shared" si="67"/>
        <v>2.6935040247942307E-5</v>
      </c>
      <c r="GC65" s="2">
        <f t="shared" si="67"/>
        <v>2.9429485617559822E-5</v>
      </c>
      <c r="GD65" s="2">
        <f t="shared" si="67"/>
        <v>3.5817856543944394E-5</v>
      </c>
      <c r="GE65" s="2">
        <f t="shared" si="67"/>
        <v>4.229042428533533E-5</v>
      </c>
      <c r="GF65" s="2">
        <f t="shared" si="67"/>
        <v>2.9396221006183577E-5</v>
      </c>
      <c r="GG65" s="2">
        <f t="shared" si="67"/>
        <v>2.3877951818302386E-5</v>
      </c>
      <c r="GH65" s="2">
        <f t="shared" si="67"/>
        <v>1.8932544034620035E-5</v>
      </c>
      <c r="GI65" s="2">
        <f t="shared" si="67"/>
        <v>1.6195678354576883E-5</v>
      </c>
      <c r="GJ65" s="2">
        <f t="shared" si="67"/>
        <v>1.4210989671206973E-5</v>
      </c>
      <c r="GK65" s="2">
        <f t="shared" si="67"/>
        <v>1.1131002974276384E-5</v>
      </c>
      <c r="GM65" s="86">
        <f t="shared" si="68"/>
        <v>2.5720658206824835E-3</v>
      </c>
      <c r="GN65" s="86">
        <f t="shared" si="68"/>
        <v>1.0864007216775818E-3</v>
      </c>
      <c r="GO65" s="86">
        <f t="shared" si="68"/>
        <v>1.4216257787448396E-3</v>
      </c>
      <c r="GP65" s="86">
        <f t="shared" si="68"/>
        <v>8.5222897847400637E-4</v>
      </c>
      <c r="GQ65" s="86">
        <f t="shared" si="68"/>
        <v>7.1973147141550346E-4</v>
      </c>
      <c r="GR65" s="86">
        <f t="shared" si="68"/>
        <v>3.1825884810062421E-4</v>
      </c>
      <c r="GS65" s="86">
        <f t="shared" si="68"/>
        <v>2.1300163173231827E-4</v>
      </c>
      <c r="GT65" s="86">
        <f t="shared" si="68"/>
        <v>1.0596587985844529E-4</v>
      </c>
      <c r="GU65" s="86">
        <f t="shared" si="68"/>
        <v>2.0451525941700524E-4</v>
      </c>
      <c r="GV65" s="86">
        <f t="shared" si="68"/>
        <v>1.2771015134049735E-4</v>
      </c>
      <c r="GW65" s="86">
        <f t="shared" si="68"/>
        <v>2.6787343511308772E-4</v>
      </c>
      <c r="GX65" s="86">
        <f t="shared" si="68"/>
        <v>2.0142855244665848E-4</v>
      </c>
      <c r="GY65" s="86">
        <f t="shared" si="68"/>
        <v>3.0385393247184462E-4</v>
      </c>
      <c r="GZ65" s="86">
        <f t="shared" si="68"/>
        <v>7.8779813774294613E-5</v>
      </c>
      <c r="HA65" s="86">
        <f t="shared" si="68"/>
        <v>1.1597056181055653E-5</v>
      </c>
      <c r="HC65" s="86">
        <f t="shared" si="73"/>
        <v>3.6757087229568364E-12</v>
      </c>
      <c r="HD65" s="86">
        <f t="shared" si="69"/>
        <v>6.4712869204142547E-13</v>
      </c>
      <c r="HE65" s="86">
        <f t="shared" si="69"/>
        <v>3.9392983421882409E-13</v>
      </c>
      <c r="HF65" s="86">
        <f t="shared" si="69"/>
        <v>1.5452843077017337E-13</v>
      </c>
      <c r="HG65" s="86">
        <f t="shared" si="69"/>
        <v>3.1240389834673776E-14</v>
      </c>
      <c r="HH65" s="86">
        <f t="shared" si="69"/>
        <v>5.8613675842388696E-15</v>
      </c>
      <c r="HI65" s="86">
        <f t="shared" si="69"/>
        <v>3.1495208496369266E-15</v>
      </c>
      <c r="HJ65" s="86">
        <f t="shared" si="69"/>
        <v>8.2256282283217718E-16</v>
      </c>
      <c r="HK65" s="86">
        <f t="shared" si="69"/>
        <v>4.4642772618425232E-15</v>
      </c>
      <c r="HL65" s="86">
        <f t="shared" si="69"/>
        <v>4.5266298801611047E-17</v>
      </c>
      <c r="HM65" s="86">
        <f t="shared" si="69"/>
        <v>9.1487593014650852E-15</v>
      </c>
      <c r="HN65" s="86">
        <f t="shared" si="69"/>
        <v>1.0062867934007052E-15</v>
      </c>
      <c r="HO65" s="86">
        <f t="shared" si="69"/>
        <v>6.0588832578965826E-15</v>
      </c>
      <c r="HP65" s="86">
        <f t="shared" si="69"/>
        <v>3.591762038064855E-17</v>
      </c>
      <c r="HQ65" s="86">
        <f t="shared" si="69"/>
        <v>1.4799788148861827E-20</v>
      </c>
      <c r="HS65" s="86">
        <f t="shared" si="70"/>
        <v>2.8035723380925786E-66</v>
      </c>
      <c r="HT65" s="86">
        <f t="shared" si="70"/>
        <v>1.2085570910043585E-65</v>
      </c>
      <c r="HU65" s="86">
        <f t="shared" si="70"/>
        <v>1.9229110252795659E-68</v>
      </c>
      <c r="HV65" s="86">
        <f t="shared" si="70"/>
        <v>6.8645783200971006E-71</v>
      </c>
      <c r="HW65" s="86">
        <f t="shared" si="70"/>
        <v>2.6480447030779344E-76</v>
      </c>
      <c r="HX65" s="86">
        <f t="shared" si="70"/>
        <v>9.8049947132493938E-80</v>
      </c>
      <c r="HY65" s="86">
        <f t="shared" si="70"/>
        <v>3.564945453624607E-83</v>
      </c>
      <c r="HZ65" s="86">
        <f t="shared" si="70"/>
        <v>2.4399188379887233E-85</v>
      </c>
      <c r="IA65" s="86">
        <f t="shared" si="70"/>
        <v>3.2870135049216473E-82</v>
      </c>
      <c r="IB65" s="86">
        <f t="shared" si="70"/>
        <v>2.0091407053431317E-96</v>
      </c>
      <c r="IC65" s="86">
        <f t="shared" si="70"/>
        <v>5.9701447876398456E-82</v>
      </c>
      <c r="ID65" s="86">
        <f t="shared" si="70"/>
        <v>3.444181701463605E-87</v>
      </c>
      <c r="IE65" s="86">
        <f t="shared" si="70"/>
        <v>1.2765338442356595E-81</v>
      </c>
      <c r="IF65" s="86">
        <f t="shared" si="70"/>
        <v>1.5348142436649952E-65</v>
      </c>
      <c r="IG65" s="86">
        <f t="shared" si="70"/>
        <v>1.793456597087623E-46</v>
      </c>
      <c r="II65" s="86">
        <f t="shared" si="71"/>
        <v>2.112270606694134E-179</v>
      </c>
      <c r="IJ65" s="86">
        <f t="shared" si="71"/>
        <v>1.8389662620915862E-178</v>
      </c>
      <c r="IK65" s="86">
        <f t="shared" si="71"/>
        <v>5.6144498824751612E-187</v>
      </c>
      <c r="IL65" s="86">
        <f t="shared" si="71"/>
        <v>2.7862460179174734E-194</v>
      </c>
      <c r="IM65" s="86">
        <f t="shared" si="71"/>
        <v>4.497948381296835E-208</v>
      </c>
      <c r="IN65" s="86">
        <f t="shared" si="71"/>
        <v>2.73341613163236E-216</v>
      </c>
      <c r="IO65" s="86">
        <f t="shared" si="71"/>
        <v>7.1290469010490779E-226</v>
      </c>
      <c r="IP65" s="86">
        <f t="shared" si="71"/>
        <v>1.1367866466332534E-233</v>
      </c>
      <c r="IQ65" s="86">
        <f t="shared" si="71"/>
        <v>1.3045931463982408E-219</v>
      </c>
      <c r="IR65" s="86">
        <f t="shared" si="71"/>
        <v>2.5997750858753256E-262</v>
      </c>
      <c r="IS65" s="86">
        <f t="shared" si="71"/>
        <v>4.3227358963353944E-224</v>
      </c>
      <c r="IT65" s="86">
        <f t="shared" si="71"/>
        <v>9.6535072456680983E-237</v>
      </c>
      <c r="IU65" s="86">
        <f t="shared" si="71"/>
        <v>2.2025403916171602E-220</v>
      </c>
      <c r="IV65" s="86">
        <f t="shared" si="71"/>
        <v>8.5213366592096532E-225</v>
      </c>
      <c r="IW65" s="86">
        <f t="shared" si="71"/>
        <v>3.0970352977442135E-97</v>
      </c>
      <c r="IY65" s="86">
        <f t="shared" si="72"/>
        <v>2.5720658243581921E-3</v>
      </c>
      <c r="IZ65" s="86">
        <f t="shared" si="72"/>
        <v>1.0864007223247104E-3</v>
      </c>
      <c r="JA65" s="86">
        <f t="shared" si="72"/>
        <v>1.4216257791387695E-3</v>
      </c>
      <c r="JB65" s="86">
        <f t="shared" si="72"/>
        <v>8.5222897862853478E-4</v>
      </c>
      <c r="JC65" s="86">
        <f t="shared" si="72"/>
        <v>7.1973147144674388E-4</v>
      </c>
      <c r="JD65" s="86">
        <f t="shared" si="72"/>
        <v>3.1825884810648557E-4</v>
      </c>
      <c r="JE65" s="86">
        <f t="shared" si="72"/>
        <v>2.130016317354678E-4</v>
      </c>
      <c r="JF65" s="86">
        <f t="shared" si="72"/>
        <v>1.0596587985926785E-4</v>
      </c>
      <c r="JG65" s="86">
        <f t="shared" si="72"/>
        <v>2.0451525942146952E-4</v>
      </c>
      <c r="JH65" s="86">
        <f t="shared" si="72"/>
        <v>1.2771015134054262E-4</v>
      </c>
      <c r="JI65" s="86">
        <f t="shared" si="72"/>
        <v>2.6787343512223649E-4</v>
      </c>
      <c r="JJ65" s="86">
        <f t="shared" si="72"/>
        <v>2.0142855244766476E-4</v>
      </c>
      <c r="JK65" s="86">
        <f t="shared" si="72"/>
        <v>3.0385393247790352E-4</v>
      </c>
      <c r="JL65" s="86">
        <f t="shared" si="72"/>
        <v>7.8779813774330527E-5</v>
      </c>
      <c r="JM65" s="86">
        <f t="shared" si="72"/>
        <v>1.1597056181055668E-5</v>
      </c>
    </row>
    <row r="66" spans="2:273" x14ac:dyDescent="0.25">
      <c r="B66" s="2">
        <v>39</v>
      </c>
      <c r="C66" s="37">
        <v>84.584999999999994</v>
      </c>
      <c r="D66" s="37">
        <v>83.861999999999995</v>
      </c>
      <c r="E66" s="37">
        <v>83.316999999999993</v>
      </c>
      <c r="F66" s="37">
        <v>81.713999999999999</v>
      </c>
      <c r="G66" s="37">
        <v>81.206000000000003</v>
      </c>
      <c r="H66" s="37">
        <v>81.581000000000003</v>
      </c>
      <c r="I66" s="37">
        <v>80.129000000000005</v>
      </c>
      <c r="J66" s="37">
        <v>79.903000000000006</v>
      </c>
      <c r="K66" s="37">
        <v>82.242000000000004</v>
      </c>
      <c r="L66" s="37">
        <v>83.983999999999995</v>
      </c>
      <c r="M66" s="37">
        <v>83.048000000000002</v>
      </c>
      <c r="N66" s="37">
        <v>83.531999999999996</v>
      </c>
      <c r="O66" s="37">
        <v>83.822999999999993</v>
      </c>
      <c r="P66" s="37">
        <v>83.429000000000002</v>
      </c>
      <c r="Q66" s="37">
        <v>81.081999999999994</v>
      </c>
      <c r="S66" s="4">
        <f t="shared" si="74"/>
        <v>83.160798421600859</v>
      </c>
      <c r="T66" s="4">
        <f t="shared" si="74"/>
        <v>80.43583233933262</v>
      </c>
      <c r="U66" s="4">
        <f t="shared" si="74"/>
        <v>80.132336384254188</v>
      </c>
      <c r="V66" s="4">
        <f t="shared" si="74"/>
        <v>79.117869112835848</v>
      </c>
      <c r="W66" s="4">
        <f t="shared" si="74"/>
        <v>79.003438850306594</v>
      </c>
      <c r="X66" s="4">
        <f t="shared" si="74"/>
        <v>79.023532630249392</v>
      </c>
      <c r="Y66" s="4">
        <f t="shared" si="74"/>
        <v>76.999650506469493</v>
      </c>
      <c r="Z66" s="4">
        <f t="shared" si="74"/>
        <v>78.125367639205479</v>
      </c>
      <c r="AA66" s="4">
        <f t="shared" si="74"/>
        <v>79.318811372585571</v>
      </c>
      <c r="AB66" s="4">
        <f t="shared" si="74"/>
        <v>81.152970046529319</v>
      </c>
      <c r="AC66" s="4">
        <f t="shared" si="74"/>
        <v>81.305019470362097</v>
      </c>
      <c r="AD66" s="4">
        <f t="shared" si="74"/>
        <v>80.749189020987529</v>
      </c>
      <c r="AE66" s="4">
        <f t="shared" si="74"/>
        <v>80.867166598948074</v>
      </c>
      <c r="AF66" s="4">
        <f t="shared" si="74"/>
        <v>82.85964012221217</v>
      </c>
      <c r="AG66" s="4">
        <f t="shared" si="74"/>
        <v>81.263359010829234</v>
      </c>
      <c r="AI66" s="4">
        <f t="shared" si="75"/>
        <v>1.4242015783991349</v>
      </c>
      <c r="AJ66" s="4">
        <f t="shared" si="75"/>
        <v>3.4261676606673745</v>
      </c>
      <c r="AK66" s="4">
        <f t="shared" si="75"/>
        <v>3.184663615745805</v>
      </c>
      <c r="AL66" s="4">
        <f t="shared" si="75"/>
        <v>2.5961308871641506</v>
      </c>
      <c r="AM66" s="4">
        <f t="shared" si="75"/>
        <v>2.202561149693409</v>
      </c>
      <c r="AN66" s="4">
        <f t="shared" si="75"/>
        <v>2.5574673697506114</v>
      </c>
      <c r="AO66" s="4">
        <f t="shared" si="75"/>
        <v>3.1293494935305119</v>
      </c>
      <c r="AP66" s="4">
        <f t="shared" si="75"/>
        <v>1.7776323607945272</v>
      </c>
      <c r="AQ66" s="4">
        <f t="shared" si="75"/>
        <v>2.923188627414433</v>
      </c>
      <c r="AR66" s="4">
        <f t="shared" si="75"/>
        <v>2.8310299534706758</v>
      </c>
      <c r="AS66" s="4">
        <f t="shared" si="75"/>
        <v>1.7429805296379044</v>
      </c>
      <c r="AT66" s="4">
        <f t="shared" si="75"/>
        <v>2.7828109790124671</v>
      </c>
      <c r="AU66" s="4">
        <f t="shared" si="75"/>
        <v>2.9558334010519189</v>
      </c>
      <c r="AV66" s="4">
        <f t="shared" si="75"/>
        <v>0.56935987778783215</v>
      </c>
      <c r="AW66" s="4">
        <f t="shared" si="75"/>
        <v>-0.18135901082924022</v>
      </c>
      <c r="AY66" s="2">
        <f t="shared" si="65"/>
        <v>80.35857683658682</v>
      </c>
      <c r="AZ66" s="2">
        <f t="shared" si="65"/>
        <v>78.970356254836759</v>
      </c>
      <c r="BA66" s="2">
        <f t="shared" si="65"/>
        <v>78.258815430052422</v>
      </c>
      <c r="BB66" s="2">
        <f t="shared" si="65"/>
        <v>77.894443803536348</v>
      </c>
      <c r="BC66" s="2">
        <f t="shared" si="65"/>
        <v>77.945017511178833</v>
      </c>
      <c r="BD66" s="2">
        <f t="shared" si="65"/>
        <v>78.486748401602199</v>
      </c>
      <c r="BE66" s="2">
        <f t="shared" si="65"/>
        <v>76.609236040717974</v>
      </c>
      <c r="BF66" s="2">
        <f t="shared" si="65"/>
        <v>77.913561297970446</v>
      </c>
      <c r="BG66" s="2">
        <f t="shared" si="65"/>
        <v>78.95176838450277</v>
      </c>
      <c r="BH66" s="2">
        <f t="shared" si="65"/>
        <v>80.916378052305745</v>
      </c>
      <c r="BI66" s="2">
        <f t="shared" si="65"/>
        <v>80.841589428562557</v>
      </c>
      <c r="BJ66" s="2">
        <f t="shared" si="65"/>
        <v>80.399149369342155</v>
      </c>
      <c r="BK66" s="2">
        <f t="shared" si="65"/>
        <v>80.364826193145831</v>
      </c>
      <c r="BL66" s="2">
        <f t="shared" si="65"/>
        <v>82.712306353574803</v>
      </c>
      <c r="BM66" s="2">
        <f t="shared" si="65"/>
        <v>81.239209480406927</v>
      </c>
      <c r="BO66" s="2">
        <f t="shared" si="10"/>
        <v>84.584999999999994</v>
      </c>
      <c r="BP66" s="2">
        <f t="shared" si="11"/>
        <v>83.861999999999995</v>
      </c>
      <c r="BQ66" s="2">
        <f t="shared" si="12"/>
        <v>83.316999999999993</v>
      </c>
      <c r="BR66" s="2">
        <f t="shared" si="13"/>
        <v>81.713999999999999</v>
      </c>
      <c r="BS66" s="2">
        <f t="shared" si="14"/>
        <v>81.206000000000003</v>
      </c>
      <c r="BT66" s="2">
        <f t="shared" si="15"/>
        <v>81.581000000000003</v>
      </c>
      <c r="BU66" s="2">
        <f t="shared" si="16"/>
        <v>80.129000000000005</v>
      </c>
      <c r="BV66" s="2">
        <f t="shared" si="17"/>
        <v>79.903000000000006</v>
      </c>
      <c r="BW66" s="2">
        <f t="shared" si="18"/>
        <v>82.242000000000004</v>
      </c>
      <c r="BX66" s="2">
        <f t="shared" si="19"/>
        <v>83.983999999999995</v>
      </c>
      <c r="BY66" s="2">
        <f t="shared" si="20"/>
        <v>83.048000000000002</v>
      </c>
      <c r="BZ66" s="2">
        <f t="shared" si="21"/>
        <v>83.531999999999996</v>
      </c>
      <c r="CA66" s="2">
        <f t="shared" si="22"/>
        <v>83.822999999999993</v>
      </c>
      <c r="CB66" s="2">
        <f t="shared" si="23"/>
        <v>83.429000000000002</v>
      </c>
      <c r="CC66" s="2">
        <f t="shared" si="24"/>
        <v>81.081999999999994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83.453699565135196</v>
      </c>
      <c r="DL66" s="2">
        <f t="shared" si="76"/>
        <v>82.196876321353074</v>
      </c>
      <c r="DM66" s="2">
        <f t="shared" si="76"/>
        <v>82.180548172757454</v>
      </c>
      <c r="DN66" s="2">
        <f t="shared" si="76"/>
        <v>81.492768684331324</v>
      </c>
      <c r="DO66" s="2">
        <f t="shared" si="76"/>
        <v>81.589008724306538</v>
      </c>
      <c r="DP66" s="2">
        <f t="shared" si="76"/>
        <v>81.289616697936211</v>
      </c>
      <c r="DQ66" s="2">
        <f t="shared" si="76"/>
        <v>79.716881934566132</v>
      </c>
      <c r="DR66" s="2">
        <f t="shared" si="76"/>
        <v>80.001343243243255</v>
      </c>
      <c r="DS66" s="2">
        <f t="shared" si="76"/>
        <v>81.843153627311509</v>
      </c>
      <c r="DT66" s="2">
        <f t="shared" si="76"/>
        <v>84.100400900900894</v>
      </c>
      <c r="DU66" s="2">
        <f t="shared" si="76"/>
        <v>82.893067950541621</v>
      </c>
      <c r="DV66" s="2">
        <f t="shared" si="76"/>
        <v>84.067268825910915</v>
      </c>
      <c r="DW66" s="2">
        <f t="shared" si="76"/>
        <v>83.619013508442762</v>
      </c>
      <c r="DX66" s="2">
        <f t="shared" si="76"/>
        <v>83.985182550972041</v>
      </c>
      <c r="DY66" s="2">
        <f t="shared" si="76"/>
        <v>82.109798203812332</v>
      </c>
      <c r="EA66" s="2">
        <f t="shared" si="77"/>
        <v>76.076220207382946</v>
      </c>
      <c r="EB66" s="2">
        <f t="shared" si="77"/>
        <v>73.782382412626831</v>
      </c>
      <c r="EC66" s="2">
        <f t="shared" si="77"/>
        <v>72.289142745669238</v>
      </c>
      <c r="ED66" s="2">
        <f t="shared" si="77"/>
        <v>71.915521707682814</v>
      </c>
      <c r="EE66" s="2">
        <f t="shared" si="77"/>
        <v>71.777170839377717</v>
      </c>
      <c r="EF66" s="2">
        <f t="shared" si="77"/>
        <v>73.146589496729263</v>
      </c>
      <c r="EG66" s="2">
        <f t="shared" si="77"/>
        <v>70.516324646726886</v>
      </c>
      <c r="EH66" s="2">
        <f t="shared" si="77"/>
        <v>73.50871022968947</v>
      </c>
      <c r="EI66" s="2">
        <f t="shared" si="77"/>
        <v>73.288300363148551</v>
      </c>
      <c r="EJ66" s="2">
        <f t="shared" si="77"/>
        <v>74.281854700019522</v>
      </c>
      <c r="EK66" s="2">
        <f t="shared" si="77"/>
        <v>76.932169829300619</v>
      </c>
      <c r="EL66" s="2">
        <f t="shared" si="77"/>
        <v>73.0014733232982</v>
      </c>
      <c r="EM66" s="2">
        <f t="shared" si="77"/>
        <v>74.039225889856041</v>
      </c>
      <c r="EN66" s="2">
        <f t="shared" si="77"/>
        <v>79.857156803381699</v>
      </c>
      <c r="EO66" s="2">
        <f t="shared" si="77"/>
        <v>79.062306604742048</v>
      </c>
      <c r="EQ66" s="2">
        <f t="shared" si="78"/>
        <v>75.663365733404291</v>
      </c>
      <c r="ER66" s="2">
        <f t="shared" si="78"/>
        <v>73.650055359354866</v>
      </c>
      <c r="ES66" s="2">
        <f t="shared" si="78"/>
        <v>71.378763178322558</v>
      </c>
      <c r="ET66" s="2">
        <f t="shared" si="78"/>
        <v>71.673211558569804</v>
      </c>
      <c r="EU66" s="2">
        <f t="shared" si="78"/>
        <v>71.26774971647545</v>
      </c>
      <c r="EV66" s="2">
        <f t="shared" si="78"/>
        <v>67.962544196648281</v>
      </c>
      <c r="EW66" s="2">
        <f t="shared" si="78"/>
        <v>69.798520641713708</v>
      </c>
      <c r="EX66" s="2">
        <f t="shared" si="78"/>
        <v>72.605477019991241</v>
      </c>
      <c r="EY66" s="2">
        <f t="shared" si="78"/>
        <v>73.636400014191722</v>
      </c>
      <c r="EZ66" s="2">
        <f t="shared" si="78"/>
        <v>73.202836398142594</v>
      </c>
      <c r="FA66" s="2">
        <f t="shared" si="78"/>
        <v>75.421335126694501</v>
      </c>
      <c r="FB66" s="2">
        <f t="shared" si="78"/>
        <v>71.734165402578469</v>
      </c>
      <c r="FC66" s="2">
        <f t="shared" si="78"/>
        <v>73.668789304377469</v>
      </c>
      <c r="FD66" s="2">
        <f t="shared" si="78"/>
        <v>81.259929189705886</v>
      </c>
      <c r="FE66" s="2">
        <f t="shared" si="78"/>
        <v>79.718381194067177</v>
      </c>
      <c r="FG66" s="2">
        <f t="shared" si="79"/>
        <v>0.41953552377657805</v>
      </c>
      <c r="FH66" s="2">
        <f t="shared" si="79"/>
        <v>0.38344739469874389</v>
      </c>
      <c r="FI66" s="2">
        <f t="shared" si="79"/>
        <v>0.39647566558601116</v>
      </c>
      <c r="FJ66" s="2">
        <f t="shared" si="79"/>
        <v>0.37571523481601532</v>
      </c>
      <c r="FK66" s="2">
        <f t="shared" si="79"/>
        <v>0.37138564695996101</v>
      </c>
      <c r="FL66" s="2">
        <f t="shared" si="79"/>
        <v>0.34418590574755209</v>
      </c>
      <c r="FM66" s="2">
        <f t="shared" si="79"/>
        <v>0.33776461947095299</v>
      </c>
      <c r="FN66" s="2">
        <f t="shared" si="79"/>
        <v>0.32155621115636163</v>
      </c>
      <c r="FO66" s="2">
        <f t="shared" si="79"/>
        <v>0.33798374969444245</v>
      </c>
      <c r="FP66" s="2">
        <f t="shared" si="79"/>
        <v>0.32428304601242863</v>
      </c>
      <c r="FQ66" s="2">
        <f t="shared" si="79"/>
        <v>0.3441493084086375</v>
      </c>
      <c r="FR66" s="2">
        <f t="shared" si="79"/>
        <v>0.3314802941687609</v>
      </c>
      <c r="FS66" s="2">
        <f t="shared" si="79"/>
        <v>0.33969236757435445</v>
      </c>
      <c r="FT66" s="2">
        <f t="shared" si="79"/>
        <v>0.30835516376470967</v>
      </c>
      <c r="FU66" s="2">
        <f t="shared" si="79"/>
        <v>0.28567649898969699</v>
      </c>
      <c r="FW66" s="2">
        <f t="shared" si="67"/>
        <v>1.9527565766503695E-5</v>
      </c>
      <c r="FX66" s="2">
        <f t="shared" si="67"/>
        <v>3.2491517681052598E-5</v>
      </c>
      <c r="FY66" s="2">
        <f t="shared" si="67"/>
        <v>3.4263092318085055E-5</v>
      </c>
      <c r="FZ66" s="2">
        <f t="shared" si="67"/>
        <v>3.006094683011996E-5</v>
      </c>
      <c r="GA66" s="2">
        <f t="shared" si="67"/>
        <v>3.0333188909230333E-5</v>
      </c>
      <c r="GB66" s="2">
        <f t="shared" si="67"/>
        <v>2.9533607596772835E-5</v>
      </c>
      <c r="GC66" s="2">
        <f t="shared" si="67"/>
        <v>3.2268697682731517E-5</v>
      </c>
      <c r="GD66" s="2">
        <f t="shared" si="67"/>
        <v>3.9273363018329428E-5</v>
      </c>
      <c r="GE66" s="2">
        <f t="shared" si="67"/>
        <v>4.6370338938716094E-5</v>
      </c>
      <c r="GF66" s="2">
        <f t="shared" si="67"/>
        <v>3.2232223968657496E-5</v>
      </c>
      <c r="GG66" s="2">
        <f t="shared" si="67"/>
        <v>2.6181593222744807E-5</v>
      </c>
      <c r="GH66" s="2">
        <f t="shared" si="67"/>
        <v>2.0759083813402086E-5</v>
      </c>
      <c r="GI66" s="2">
        <f t="shared" si="67"/>
        <v>1.7758180439854964E-5</v>
      </c>
      <c r="GJ66" s="2">
        <f t="shared" si="67"/>
        <v>1.5582018956357281E-5</v>
      </c>
      <c r="GK66" s="2">
        <f t="shared" si="67"/>
        <v>1.2204888955679871E-5</v>
      </c>
      <c r="GM66" s="86">
        <f t="shared" si="68"/>
        <v>3.7199375043987068E-3</v>
      </c>
      <c r="GN66" s="86">
        <f t="shared" si="68"/>
        <v>1.6749145915430635E-3</v>
      </c>
      <c r="GO66" s="86">
        <f t="shared" si="68"/>
        <v>2.1685145930951306E-3</v>
      </c>
      <c r="GP66" s="86">
        <f t="shared" si="68"/>
        <v>1.341232664301817E-3</v>
      </c>
      <c r="GQ66" s="86">
        <f t="shared" si="68"/>
        <v>1.1516578369359797E-3</v>
      </c>
      <c r="GR66" s="86">
        <f t="shared" si="68"/>
        <v>5.352517058019369E-4</v>
      </c>
      <c r="GS66" s="86">
        <f t="shared" si="68"/>
        <v>3.7326268433277645E-4</v>
      </c>
      <c r="GT66" s="86">
        <f t="shared" si="68"/>
        <v>1.9504362633533982E-4</v>
      </c>
      <c r="GU66" s="86">
        <f t="shared" si="68"/>
        <v>3.6085551286979035E-4</v>
      </c>
      <c r="GV66" s="86">
        <f t="shared" si="68"/>
        <v>2.3097153762396101E-4</v>
      </c>
      <c r="GW66" s="86">
        <f t="shared" si="68"/>
        <v>4.6265396140837581E-4</v>
      </c>
      <c r="GX66" s="86">
        <f t="shared" si="68"/>
        <v>3.4895741224528072E-4</v>
      </c>
      <c r="GY66" s="86">
        <f t="shared" si="68"/>
        <v>5.0770921160473207E-4</v>
      </c>
      <c r="GZ66" s="86">
        <f t="shared" si="68"/>
        <v>1.4476796364768952E-4</v>
      </c>
      <c r="HA66" s="86">
        <f t="shared" si="68"/>
        <v>2.5212625522343661E-5</v>
      </c>
      <c r="HC66" s="86">
        <f t="shared" si="73"/>
        <v>9.8093736723833183E-12</v>
      </c>
      <c r="HD66" s="86">
        <f t="shared" si="69"/>
        <v>1.8696294325585721E-12</v>
      </c>
      <c r="HE66" s="86">
        <f t="shared" si="69"/>
        <v>1.185182761979065E-12</v>
      </c>
      <c r="HF66" s="86">
        <f t="shared" si="69"/>
        <v>4.7725188157493757E-13</v>
      </c>
      <c r="HG66" s="86">
        <f t="shared" si="69"/>
        <v>1.0376586763883154E-13</v>
      </c>
      <c r="HH66" s="86">
        <f t="shared" si="69"/>
        <v>2.0549165326928168E-14</v>
      </c>
      <c r="HI66" s="86">
        <f t="shared" si="69"/>
        <v>1.1618189983680634E-14</v>
      </c>
      <c r="HJ66" s="86">
        <f t="shared" si="69"/>
        <v>3.2720984824938488E-15</v>
      </c>
      <c r="HK66" s="86">
        <f t="shared" si="69"/>
        <v>1.6807705361331098E-14</v>
      </c>
      <c r="HL66" s="86">
        <f t="shared" si="69"/>
        <v>2.0210369180169561E-16</v>
      </c>
      <c r="HM66" s="86">
        <f t="shared" si="69"/>
        <v>3.2048093565563737E-14</v>
      </c>
      <c r="HN66" s="86">
        <f t="shared" si="69"/>
        <v>3.7115130943381769E-15</v>
      </c>
      <c r="HO66" s="86">
        <f t="shared" si="69"/>
        <v>2.0273397527179782E-14</v>
      </c>
      <c r="HP66" s="86">
        <f t="shared" si="69"/>
        <v>1.4535056671273662E-16</v>
      </c>
      <c r="HQ66" s="86">
        <f t="shared" si="69"/>
        <v>8.4052437726867999E-20</v>
      </c>
      <c r="HS66" s="86">
        <f t="shared" si="70"/>
        <v>7.6901507602558397E-65</v>
      </c>
      <c r="HT66" s="86">
        <f t="shared" si="70"/>
        <v>3.7924049382447363E-64</v>
      </c>
      <c r="HU66" s="86">
        <f t="shared" si="70"/>
        <v>7.1990098493832113E-67</v>
      </c>
      <c r="HV66" s="86">
        <f t="shared" si="70"/>
        <v>2.8150815722185473E-69</v>
      </c>
      <c r="HW66" s="86">
        <f t="shared" si="70"/>
        <v>1.4389105675688057E-74</v>
      </c>
      <c r="HX66" s="86">
        <f t="shared" si="70"/>
        <v>6.257311185897351E-78</v>
      </c>
      <c r="HY66" s="86">
        <f t="shared" si="70"/>
        <v>2.8374686328113731E-81</v>
      </c>
      <c r="HZ66" s="86">
        <f t="shared" si="70"/>
        <v>2.4202527466671899E-83</v>
      </c>
      <c r="IA66" s="86">
        <f t="shared" si="70"/>
        <v>2.7961148555696682E-80</v>
      </c>
      <c r="IB66" s="86">
        <f t="shared" si="70"/>
        <v>3.25511633955261E-94</v>
      </c>
      <c r="IC66" s="86">
        <f t="shared" si="70"/>
        <v>4.1524912848690219E-80</v>
      </c>
      <c r="ID66" s="86">
        <f t="shared" si="70"/>
        <v>2.8210843117187082E-85</v>
      </c>
      <c r="IE66" s="86">
        <f t="shared" si="70"/>
        <v>7.3352598572653305E-80</v>
      </c>
      <c r="IF66" s="86">
        <f t="shared" si="70"/>
        <v>3.6792824735220479E-64</v>
      </c>
      <c r="IG66" s="86">
        <f t="shared" si="70"/>
        <v>1.630679726949815E-45</v>
      </c>
      <c r="II66" s="86">
        <f t="shared" si="71"/>
        <v>1.992283672146485E-176</v>
      </c>
      <c r="IJ66" s="86">
        <f t="shared" si="71"/>
        <v>2.3296024356837766E-175</v>
      </c>
      <c r="IK66" s="86">
        <f t="shared" si="71"/>
        <v>1.0427543993964601E-183</v>
      </c>
      <c r="IL66" s="86">
        <f t="shared" si="71"/>
        <v>6.3202866845250347E-191</v>
      </c>
      <c r="IM66" s="86">
        <f t="shared" si="71"/>
        <v>1.7879086715094004E-204</v>
      </c>
      <c r="IN66" s="86">
        <f t="shared" si="71"/>
        <v>1.4791155885985292E-212</v>
      </c>
      <c r="IO66" s="86">
        <f t="shared" si="71"/>
        <v>6.1118127880764385E-222</v>
      </c>
      <c r="IP66" s="86">
        <f t="shared" si="71"/>
        <v>1.5977169412793367E-229</v>
      </c>
      <c r="IQ66" s="86">
        <f t="shared" si="71"/>
        <v>1.1902992337872087E-215</v>
      </c>
      <c r="IR66" s="86">
        <f t="shared" si="71"/>
        <v>9.7161640795973957E-258</v>
      </c>
      <c r="IS66" s="86">
        <f t="shared" si="71"/>
        <v>2.8925587807709478E-220</v>
      </c>
      <c r="IT66" s="86">
        <f t="shared" si="71"/>
        <v>8.751902419883201E-233</v>
      </c>
      <c r="IU66" s="86">
        <f t="shared" si="71"/>
        <v>9.392605061249088E-217</v>
      </c>
      <c r="IV66" s="86">
        <f t="shared" si="71"/>
        <v>3.8947564758622078E-221</v>
      </c>
      <c r="IW66" s="86">
        <f t="shared" si="71"/>
        <v>1.0567544949127837E-95</v>
      </c>
      <c r="IY66" s="86">
        <f t="shared" si="72"/>
        <v>3.7199375142080806E-3</v>
      </c>
      <c r="IZ66" s="86">
        <f t="shared" si="72"/>
        <v>1.6749145934126929E-3</v>
      </c>
      <c r="JA66" s="86">
        <f t="shared" si="72"/>
        <v>2.1685145942803132E-3</v>
      </c>
      <c r="JB66" s="86">
        <f t="shared" si="72"/>
        <v>1.341232664779069E-3</v>
      </c>
      <c r="JC66" s="86">
        <f t="shared" si="72"/>
        <v>1.1516578370397456E-3</v>
      </c>
      <c r="JD66" s="86">
        <f t="shared" si="72"/>
        <v>5.3525170582248611E-4</v>
      </c>
      <c r="JE66" s="86">
        <f t="shared" si="72"/>
        <v>3.7326268434439465E-4</v>
      </c>
      <c r="JF66" s="86">
        <f t="shared" si="72"/>
        <v>1.9504362633861191E-4</v>
      </c>
      <c r="JG66" s="86">
        <f t="shared" si="72"/>
        <v>3.6085551288659803E-4</v>
      </c>
      <c r="JH66" s="86">
        <f t="shared" si="72"/>
        <v>2.3097153762416311E-4</v>
      </c>
      <c r="JI66" s="86">
        <f t="shared" si="72"/>
        <v>4.626539614404239E-4</v>
      </c>
      <c r="JJ66" s="86">
        <f t="shared" si="72"/>
        <v>3.4895741224899221E-4</v>
      </c>
      <c r="JK66" s="86">
        <f t="shared" si="72"/>
        <v>5.0770921162500546E-4</v>
      </c>
      <c r="JL66" s="86">
        <f t="shared" si="72"/>
        <v>1.4476796364783486E-4</v>
      </c>
      <c r="JM66" s="86">
        <f t="shared" si="72"/>
        <v>2.5212625522343746E-5</v>
      </c>
    </row>
    <row r="67" spans="2:273" x14ac:dyDescent="0.25">
      <c r="B67" s="2">
        <v>40</v>
      </c>
      <c r="C67" s="37">
        <v>84.277000000000001</v>
      </c>
      <c r="D67" s="37">
        <v>85.554000000000002</v>
      </c>
      <c r="E67" s="37">
        <v>83.507999999999996</v>
      </c>
      <c r="F67" s="37">
        <v>83.570999999999998</v>
      </c>
      <c r="G67" s="37">
        <v>82.840999999999994</v>
      </c>
      <c r="H67" s="37">
        <v>81.581000000000003</v>
      </c>
      <c r="I67" s="37">
        <v>79.855000000000004</v>
      </c>
      <c r="J67" s="37">
        <v>80.531999999999996</v>
      </c>
      <c r="K67" s="37">
        <v>82.468000000000004</v>
      </c>
      <c r="L67" s="37">
        <v>83.71</v>
      </c>
      <c r="M67" s="37">
        <v>83.483999999999995</v>
      </c>
      <c r="N67" s="37">
        <v>83.629000000000005</v>
      </c>
      <c r="O67" s="37">
        <v>84.016000000000005</v>
      </c>
      <c r="P67" s="37">
        <v>83.475999999999999</v>
      </c>
      <c r="Q67" s="37">
        <v>81.066000000000003</v>
      </c>
      <c r="S67" s="4">
        <f t="shared" si="74"/>
        <v>84.12382077477865</v>
      </c>
      <c r="T67" s="4">
        <f t="shared" si="74"/>
        <v>80.969513597013687</v>
      </c>
      <c r="U67" s="4">
        <f t="shared" si="74"/>
        <v>80.811872840472674</v>
      </c>
      <c r="V67" s="4">
        <f t="shared" si="74"/>
        <v>79.537384074678826</v>
      </c>
      <c r="W67" s="4">
        <f t="shared" si="74"/>
        <v>79.313851654588589</v>
      </c>
      <c r="X67" s="4">
        <f t="shared" si="74"/>
        <v>79.161713746119688</v>
      </c>
      <c r="Y67" s="4">
        <f t="shared" si="74"/>
        <v>77.134439657013033</v>
      </c>
      <c r="Z67" s="4">
        <f t="shared" si="74"/>
        <v>78.24594297785022</v>
      </c>
      <c r="AA67" s="4">
        <f t="shared" si="74"/>
        <v>79.463188082518201</v>
      </c>
      <c r="AB67" s="4">
        <f t="shared" si="74"/>
        <v>81.139935754370427</v>
      </c>
      <c r="AC67" s="4">
        <f t="shared" si="74"/>
        <v>81.489677281435476</v>
      </c>
      <c r="AD67" s="4">
        <f t="shared" si="74"/>
        <v>80.798462224673003</v>
      </c>
      <c r="AE67" s="4">
        <f t="shared" si="74"/>
        <v>81.030367652442209</v>
      </c>
      <c r="AF67" s="4">
        <f t="shared" si="74"/>
        <v>82.97871708535672</v>
      </c>
      <c r="AG67" s="4">
        <f t="shared" si="74"/>
        <v>81.232389620023582</v>
      </c>
      <c r="AI67" s="4">
        <f t="shared" si="75"/>
        <v>0.15317922522135063</v>
      </c>
      <c r="AJ67" s="4">
        <f t="shared" si="75"/>
        <v>4.5844864029863146</v>
      </c>
      <c r="AK67" s="4">
        <f t="shared" si="75"/>
        <v>2.6961271595273217</v>
      </c>
      <c r="AL67" s="4">
        <f t="shared" si="75"/>
        <v>4.0336159253211719</v>
      </c>
      <c r="AM67" s="4">
        <f t="shared" si="75"/>
        <v>3.5271483454114048</v>
      </c>
      <c r="AN67" s="4">
        <f t="shared" si="75"/>
        <v>2.4192862538803155</v>
      </c>
      <c r="AO67" s="4">
        <f t="shared" si="75"/>
        <v>2.7205603429869711</v>
      </c>
      <c r="AP67" s="4">
        <f t="shared" si="75"/>
        <v>2.2860570221497767</v>
      </c>
      <c r="AQ67" s="4">
        <f t="shared" si="75"/>
        <v>3.0048119174818027</v>
      </c>
      <c r="AR67" s="4">
        <f t="shared" si="75"/>
        <v>2.5700642456295668</v>
      </c>
      <c r="AS67" s="4">
        <f t="shared" si="75"/>
        <v>1.9943227185645185</v>
      </c>
      <c r="AT67" s="4">
        <f t="shared" si="75"/>
        <v>2.8305377753270022</v>
      </c>
      <c r="AU67" s="4">
        <f t="shared" si="75"/>
        <v>2.9856323475577966</v>
      </c>
      <c r="AV67" s="4">
        <f t="shared" si="75"/>
        <v>0.49728291464327867</v>
      </c>
      <c r="AW67" s="4">
        <f t="shared" si="75"/>
        <v>-0.16638962002357971</v>
      </c>
      <c r="AY67" s="2">
        <f t="shared" si="65"/>
        <v>80.251222045771755</v>
      </c>
      <c r="AZ67" s="2">
        <f t="shared" si="65"/>
        <v>78.818389917248055</v>
      </c>
      <c r="BA67" s="2">
        <f t="shared" si="65"/>
        <v>78.091911679106886</v>
      </c>
      <c r="BB67" s="2">
        <f t="shared" si="65"/>
        <v>77.706675420963109</v>
      </c>
      <c r="BC67" s="2">
        <f t="shared" si="65"/>
        <v>77.705597484644954</v>
      </c>
      <c r="BD67" s="2">
        <f t="shared" si="65"/>
        <v>78.305743616878544</v>
      </c>
      <c r="BE67" s="2">
        <f t="shared" si="65"/>
        <v>76.487739655593813</v>
      </c>
      <c r="BF67" s="2">
        <f t="shared" si="65"/>
        <v>77.878207204765971</v>
      </c>
      <c r="BG67" s="2">
        <f t="shared" si="65"/>
        <v>78.851442055448828</v>
      </c>
      <c r="BH67" s="2">
        <f t="shared" si="65"/>
        <v>80.735851577202368</v>
      </c>
      <c r="BI67" s="2">
        <f t="shared" si="65"/>
        <v>80.73273789864632</v>
      </c>
      <c r="BJ67" s="2">
        <f t="shared" si="65"/>
        <v>80.22411540987045</v>
      </c>
      <c r="BK67" s="2">
        <f t="shared" si="65"/>
        <v>80.233540676053039</v>
      </c>
      <c r="BL67" s="2">
        <f t="shared" si="65"/>
        <v>82.722793399799755</v>
      </c>
      <c r="BM67" s="2">
        <f t="shared" si="65"/>
        <v>81.183250365755839</v>
      </c>
      <c r="BO67" s="2">
        <f t="shared" si="10"/>
        <v>84.277000000000001</v>
      </c>
      <c r="BP67" s="2">
        <f t="shared" si="11"/>
        <v>85.554000000000002</v>
      </c>
      <c r="BQ67" s="2">
        <f t="shared" si="12"/>
        <v>83.507999999999996</v>
      </c>
      <c r="BR67" s="2">
        <f t="shared" si="13"/>
        <v>83.570999999999998</v>
      </c>
      <c r="BS67" s="2">
        <f t="shared" si="14"/>
        <v>82.840999999999994</v>
      </c>
      <c r="BT67" s="2">
        <f t="shared" si="15"/>
        <v>81.581000000000003</v>
      </c>
      <c r="BU67" s="2">
        <f t="shared" si="16"/>
        <v>79.855000000000004</v>
      </c>
      <c r="BV67" s="2">
        <f t="shared" si="17"/>
        <v>80.531999999999996</v>
      </c>
      <c r="BW67" s="2">
        <f t="shared" si="18"/>
        <v>82.468000000000004</v>
      </c>
      <c r="BX67" s="2">
        <f t="shared" si="19"/>
        <v>83.71</v>
      </c>
      <c r="BY67" s="2">
        <f t="shared" si="20"/>
        <v>83.483999999999995</v>
      </c>
      <c r="BZ67" s="2">
        <f t="shared" si="21"/>
        <v>83.629000000000005</v>
      </c>
      <c r="CA67" s="2">
        <f t="shared" si="22"/>
        <v>84.016000000000005</v>
      </c>
      <c r="CB67" s="2">
        <f t="shared" si="23"/>
        <v>83.475999999999999</v>
      </c>
      <c r="CC67" s="2">
        <f t="shared" si="24"/>
        <v>81.066000000000003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83.63854690327635</v>
      </c>
      <c r="DL67" s="2">
        <f t="shared" si="76"/>
        <v>82.32257082452432</v>
      </c>
      <c r="DM67" s="2">
        <f t="shared" si="76"/>
        <v>82.335074750830543</v>
      </c>
      <c r="DN67" s="2">
        <f t="shared" si="76"/>
        <v>81.589220754665988</v>
      </c>
      <c r="DO67" s="2">
        <f t="shared" si="76"/>
        <v>81.622471652756417</v>
      </c>
      <c r="DP67" s="2">
        <f t="shared" si="76"/>
        <v>81.35880497185741</v>
      </c>
      <c r="DQ67" s="2">
        <f t="shared" si="76"/>
        <v>79.883027501185381</v>
      </c>
      <c r="DR67" s="2">
        <f t="shared" si="76"/>
        <v>80.221304504504516</v>
      </c>
      <c r="DS67" s="2">
        <f t="shared" si="76"/>
        <v>82.023418681839729</v>
      </c>
      <c r="DT67" s="2">
        <f t="shared" si="76"/>
        <v>84.193621621621617</v>
      </c>
      <c r="DU67" s="2">
        <f t="shared" si="76"/>
        <v>83.002953386584949</v>
      </c>
      <c r="DV67" s="2">
        <f t="shared" si="76"/>
        <v>84.206457894736829</v>
      </c>
      <c r="DW67" s="2">
        <f t="shared" si="76"/>
        <v>83.784247842401484</v>
      </c>
      <c r="DX67" s="2">
        <f t="shared" si="76"/>
        <v>84.180092697961129</v>
      </c>
      <c r="DY67" s="2">
        <f t="shared" si="76"/>
        <v>82.159233504398841</v>
      </c>
      <c r="EA67" s="2">
        <f t="shared" si="77"/>
        <v>75.976954068306853</v>
      </c>
      <c r="EB67" s="2">
        <f t="shared" si="77"/>
        <v>73.679729763246897</v>
      </c>
      <c r="EC67" s="2">
        <f t="shared" si="77"/>
        <v>72.201277818238552</v>
      </c>
      <c r="ED67" s="2">
        <f t="shared" si="77"/>
        <v>71.823131445708739</v>
      </c>
      <c r="EE67" s="2">
        <f t="shared" si="77"/>
        <v>71.659213208443788</v>
      </c>
      <c r="EF67" s="2">
        <f t="shared" si="77"/>
        <v>73.000735044313146</v>
      </c>
      <c r="EG67" s="2">
        <f t="shared" si="77"/>
        <v>70.416605525523394</v>
      </c>
      <c r="EH67" s="2">
        <f t="shared" si="77"/>
        <v>73.369661370630737</v>
      </c>
      <c r="EI67" s="2">
        <f t="shared" si="77"/>
        <v>73.185051186330426</v>
      </c>
      <c r="EJ67" s="2">
        <f t="shared" si="77"/>
        <v>74.16488176666013</v>
      </c>
      <c r="EK67" s="2">
        <f t="shared" si="77"/>
        <v>76.787145011600913</v>
      </c>
      <c r="EL67" s="2">
        <f t="shared" si="77"/>
        <v>72.899407425990958</v>
      </c>
      <c r="EM67" s="2">
        <f t="shared" si="77"/>
        <v>73.938855364991781</v>
      </c>
      <c r="EN67" s="2">
        <f t="shared" si="77"/>
        <v>79.741593076659441</v>
      </c>
      <c r="EO67" s="2">
        <f t="shared" si="77"/>
        <v>78.957542025337631</v>
      </c>
      <c r="EQ67" s="2">
        <f t="shared" si="78"/>
        <v>75.568783976271774</v>
      </c>
      <c r="ER67" s="2">
        <f t="shared" si="78"/>
        <v>73.549326759021469</v>
      </c>
      <c r="ES67" s="2">
        <f t="shared" si="78"/>
        <v>71.302995869695891</v>
      </c>
      <c r="ET67" s="2">
        <f t="shared" si="78"/>
        <v>71.58413179631053</v>
      </c>
      <c r="EU67" s="2">
        <f t="shared" si="78"/>
        <v>71.156940666091543</v>
      </c>
      <c r="EV67" s="2">
        <f t="shared" si="78"/>
        <v>67.888006715564657</v>
      </c>
      <c r="EW67" s="2">
        <f t="shared" si="78"/>
        <v>69.708795567366721</v>
      </c>
      <c r="EX67" s="2">
        <f t="shared" si="78"/>
        <v>72.479080154176771</v>
      </c>
      <c r="EY67" s="2">
        <f t="shared" si="78"/>
        <v>73.527677949092222</v>
      </c>
      <c r="EZ67" s="2">
        <f t="shared" si="78"/>
        <v>73.100989451014215</v>
      </c>
      <c r="FA67" s="2">
        <f t="shared" si="78"/>
        <v>75.297266933555164</v>
      </c>
      <c r="FB67" s="2">
        <f t="shared" si="78"/>
        <v>71.649479698529746</v>
      </c>
      <c r="FC67" s="2">
        <f t="shared" si="78"/>
        <v>73.573330660717446</v>
      </c>
      <c r="FD67" s="2">
        <f t="shared" si="78"/>
        <v>81.125472694053514</v>
      </c>
      <c r="FE67" s="2">
        <f t="shared" si="78"/>
        <v>79.601339670279714</v>
      </c>
      <c r="FG67" s="2">
        <f t="shared" si="79"/>
        <v>0.44211643595912747</v>
      </c>
      <c r="FH67" s="2">
        <f t="shared" si="79"/>
        <v>0.40544263589687091</v>
      </c>
      <c r="FI67" s="2">
        <f t="shared" si="79"/>
        <v>0.41871071156688844</v>
      </c>
      <c r="FJ67" s="2">
        <f t="shared" si="79"/>
        <v>0.3975529337475977</v>
      </c>
      <c r="FK67" s="2">
        <f t="shared" si="79"/>
        <v>0.39313016766839615</v>
      </c>
      <c r="FL67" s="2">
        <f t="shared" si="79"/>
        <v>0.36526325056568293</v>
      </c>
      <c r="FM67" s="2">
        <f t="shared" si="79"/>
        <v>0.35866379195021808</v>
      </c>
      <c r="FN67" s="2">
        <f t="shared" si="79"/>
        <v>0.34197037171240324</v>
      </c>
      <c r="FO67" s="2">
        <f t="shared" si="79"/>
        <v>0.35888913291535068</v>
      </c>
      <c r="FP67" s="2">
        <f t="shared" si="79"/>
        <v>0.34478234499391686</v>
      </c>
      <c r="FQ67" s="2">
        <f t="shared" si="79"/>
        <v>0.36522566017953723</v>
      </c>
      <c r="FR67" s="2">
        <f t="shared" si="79"/>
        <v>0.35219742276932287</v>
      </c>
      <c r="FS67" s="2">
        <f t="shared" si="79"/>
        <v>0.36064586121974662</v>
      </c>
      <c r="FT67" s="2">
        <f t="shared" si="79"/>
        <v>0.32833684049246487</v>
      </c>
      <c r="FU67" s="2">
        <f t="shared" si="79"/>
        <v>0.30483629062010059</v>
      </c>
      <c r="FW67" s="2">
        <f t="shared" si="67"/>
        <v>2.1411509747774738E-5</v>
      </c>
      <c r="FX67" s="2">
        <f t="shared" si="67"/>
        <v>3.5626129018828343E-5</v>
      </c>
      <c r="FY67" s="2">
        <f t="shared" si="67"/>
        <v>3.7568609470872713E-5</v>
      </c>
      <c r="FZ67" s="2">
        <f t="shared" si="67"/>
        <v>3.2961077160075636E-5</v>
      </c>
      <c r="GA67" s="2">
        <f t="shared" si="67"/>
        <v>3.325958292458168E-5</v>
      </c>
      <c r="GB67" s="2">
        <f t="shared" si="67"/>
        <v>3.238286451322147E-5</v>
      </c>
      <c r="GC67" s="2">
        <f t="shared" si="67"/>
        <v>3.5381813275479309E-5</v>
      </c>
      <c r="GD67" s="2">
        <f t="shared" si="67"/>
        <v>4.3062223075051143E-5</v>
      </c>
      <c r="GE67" s="2">
        <f t="shared" si="67"/>
        <v>5.0843838132637587E-5</v>
      </c>
      <c r="GF67" s="2">
        <f t="shared" si="67"/>
        <v>3.5341820892135001E-5</v>
      </c>
      <c r="GG67" s="2">
        <f t="shared" si="67"/>
        <v>2.8707473595304068E-5</v>
      </c>
      <c r="GH67" s="2">
        <f t="shared" si="67"/>
        <v>2.2761837185920456E-5</v>
      </c>
      <c r="GI67" s="2">
        <f t="shared" si="67"/>
        <v>1.9471424295529789E-5</v>
      </c>
      <c r="GJ67" s="2">
        <f t="shared" si="67"/>
        <v>1.7085318352747935E-5</v>
      </c>
      <c r="GK67" s="2">
        <f t="shared" si="67"/>
        <v>1.3382378868424736E-5</v>
      </c>
      <c r="GM67" s="86">
        <f t="shared" si="68"/>
        <v>5.3159959883795176E-3</v>
      </c>
      <c r="GN67" s="86">
        <f t="shared" si="68"/>
        <v>2.5450672815433522E-3</v>
      </c>
      <c r="GO67" s="86">
        <f t="shared" si="68"/>
        <v>3.2606908988070328E-3</v>
      </c>
      <c r="GP67" s="86">
        <f t="shared" si="68"/>
        <v>2.0785952842383997E-3</v>
      </c>
      <c r="GQ67" s="86">
        <f t="shared" si="68"/>
        <v>1.813245051315541E-3</v>
      </c>
      <c r="GR67" s="86">
        <f t="shared" si="68"/>
        <v>8.8429995577468516E-4</v>
      </c>
      <c r="GS67" s="86">
        <f t="shared" si="68"/>
        <v>6.4128289092109793E-4</v>
      </c>
      <c r="GT67" s="86">
        <f t="shared" si="68"/>
        <v>3.5130974438765845E-4</v>
      </c>
      <c r="GU67" s="86">
        <f t="shared" si="68"/>
        <v>6.2398237666278877E-4</v>
      </c>
      <c r="GV67" s="86">
        <f t="shared" si="68"/>
        <v>4.0910926567472853E-4</v>
      </c>
      <c r="GW67" s="86">
        <f t="shared" si="68"/>
        <v>7.8379540959572658E-4</v>
      </c>
      <c r="GX67" s="86">
        <f t="shared" si="68"/>
        <v>5.9324667627236923E-4</v>
      </c>
      <c r="GY67" s="86">
        <f t="shared" si="68"/>
        <v>8.3381203984911399E-4</v>
      </c>
      <c r="GZ67" s="86">
        <f t="shared" si="68"/>
        <v>2.605386795296154E-4</v>
      </c>
      <c r="HA67" s="86">
        <f t="shared" si="68"/>
        <v>5.3281178357525364E-5</v>
      </c>
      <c r="HC67" s="86">
        <f t="shared" si="73"/>
        <v>2.5680930821256991E-11</v>
      </c>
      <c r="HD67" s="86">
        <f t="shared" si="69"/>
        <v>5.2892520894145696E-12</v>
      </c>
      <c r="HE67" s="86">
        <f t="shared" si="69"/>
        <v>3.4872578484870396E-12</v>
      </c>
      <c r="HF67" s="86">
        <f t="shared" si="69"/>
        <v>1.4410551467558949E-12</v>
      </c>
      <c r="HG67" s="86">
        <f t="shared" si="69"/>
        <v>3.3639956694833652E-13</v>
      </c>
      <c r="HH67" s="86">
        <f t="shared" si="69"/>
        <v>7.025519761791314E-14</v>
      </c>
      <c r="HI67" s="86">
        <f t="shared" si="69"/>
        <v>4.1728788123528063E-14</v>
      </c>
      <c r="HJ67" s="86">
        <f t="shared" si="69"/>
        <v>1.2647674799648181E-14</v>
      </c>
      <c r="HK67" s="86">
        <f t="shared" si="69"/>
        <v>6.1541690971652909E-14</v>
      </c>
      <c r="HL67" s="86">
        <f t="shared" si="69"/>
        <v>8.7471850378233602E-16</v>
      </c>
      <c r="HM67" s="86">
        <f t="shared" si="69"/>
        <v>1.0944371756618335E-13</v>
      </c>
      <c r="HN67" s="86">
        <f t="shared" si="69"/>
        <v>1.3340772562620122E-14</v>
      </c>
      <c r="HO67" s="86">
        <f t="shared" si="69"/>
        <v>6.6273948350142224E-14</v>
      </c>
      <c r="HP67" s="86">
        <f t="shared" si="69"/>
        <v>5.7256770868477291E-16</v>
      </c>
      <c r="HQ67" s="86">
        <f t="shared" si="69"/>
        <v>4.6120318511640726E-19</v>
      </c>
      <c r="HS67" s="86">
        <f t="shared" si="70"/>
        <v>2.032521816174178E-63</v>
      </c>
      <c r="HT67" s="86">
        <f t="shared" si="70"/>
        <v>1.1426706156912773E-62</v>
      </c>
      <c r="HU67" s="86">
        <f t="shared" si="70"/>
        <v>2.5816724725834451E-65</v>
      </c>
      <c r="HV67" s="86">
        <f t="shared" si="70"/>
        <v>1.1051556467802095E-67</v>
      </c>
      <c r="HW67" s="86">
        <f t="shared" si="70"/>
        <v>7.4610270599256449E-73</v>
      </c>
      <c r="HX67" s="86">
        <f t="shared" si="70"/>
        <v>3.8043243411265127E-76</v>
      </c>
      <c r="HY67" s="86">
        <f t="shared" si="70"/>
        <v>2.145058373849974E-79</v>
      </c>
      <c r="HZ67" s="86">
        <f t="shared" si="70"/>
        <v>2.2714213893601616E-81</v>
      </c>
      <c r="IA67" s="86">
        <f t="shared" si="70"/>
        <v>2.2540907389312926E-78</v>
      </c>
      <c r="IB67" s="86">
        <f t="shared" si="70"/>
        <v>4.9671276426175401E-92</v>
      </c>
      <c r="IC67" s="86">
        <f t="shared" si="70"/>
        <v>2.7498232855036819E-78</v>
      </c>
      <c r="ID67" s="86">
        <f t="shared" si="70"/>
        <v>2.1986243384561324E-83</v>
      </c>
      <c r="IE67" s="86">
        <f t="shared" si="70"/>
        <v>4.0297434588669641E-78</v>
      </c>
      <c r="IF67" s="86">
        <f t="shared" si="70"/>
        <v>8.5205514119294316E-63</v>
      </c>
      <c r="IG67" s="86">
        <f t="shared" si="70"/>
        <v>1.4479608861994706E-44</v>
      </c>
      <c r="II67" s="86">
        <f t="shared" si="71"/>
        <v>1.7736021304911355E-173</v>
      </c>
      <c r="IJ67" s="86">
        <f t="shared" si="71"/>
        <v>2.7703130078875677E-172</v>
      </c>
      <c r="IK67" s="86">
        <f t="shared" si="71"/>
        <v>1.811227923021844E-180</v>
      </c>
      <c r="IL67" s="86">
        <f t="shared" si="71"/>
        <v>1.3395797634299264E-187</v>
      </c>
      <c r="IM67" s="86">
        <f t="shared" si="71"/>
        <v>6.6072087344458301E-201</v>
      </c>
      <c r="IN67" s="86">
        <f t="shared" si="71"/>
        <v>7.4223780832685697E-209</v>
      </c>
      <c r="IO67" s="86">
        <f t="shared" si="71"/>
        <v>4.8361809450681781E-218</v>
      </c>
      <c r="IP67" s="86">
        <f t="shared" si="71"/>
        <v>2.0601782033854676E-225</v>
      </c>
      <c r="IQ67" s="86">
        <f t="shared" si="71"/>
        <v>9.9891008337914551E-212</v>
      </c>
      <c r="IR67" s="86">
        <f t="shared" si="71"/>
        <v>3.308130599134198E-253</v>
      </c>
      <c r="IS67" s="86">
        <f t="shared" si="71"/>
        <v>1.7931652501503233E-216</v>
      </c>
      <c r="IT67" s="86">
        <f t="shared" si="71"/>
        <v>7.3438274010035272E-229</v>
      </c>
      <c r="IU67" s="86">
        <f t="shared" si="71"/>
        <v>3.7348572871914092E-213</v>
      </c>
      <c r="IV67" s="86">
        <f t="shared" si="71"/>
        <v>1.6602966612208487E-217</v>
      </c>
      <c r="IW67" s="86">
        <f t="shared" si="71"/>
        <v>3.5045255246941619E-94</v>
      </c>
      <c r="IY67" s="86">
        <f t="shared" si="72"/>
        <v>5.315996014060448E-3</v>
      </c>
      <c r="IZ67" s="86">
        <f t="shared" si="72"/>
        <v>2.5450672868326044E-3</v>
      </c>
      <c r="JA67" s="86">
        <f t="shared" si="72"/>
        <v>3.2606909022942906E-3</v>
      </c>
      <c r="JB67" s="86">
        <f t="shared" si="72"/>
        <v>2.0785952856794548E-3</v>
      </c>
      <c r="JC67" s="86">
        <f t="shared" si="72"/>
        <v>1.8132450516519405E-3</v>
      </c>
      <c r="JD67" s="86">
        <f t="shared" si="72"/>
        <v>8.8429995584494037E-4</v>
      </c>
      <c r="JE67" s="86">
        <f t="shared" si="72"/>
        <v>6.412828909628267E-4</v>
      </c>
      <c r="JF67" s="86">
        <f t="shared" si="72"/>
        <v>3.5130974440030611E-4</v>
      </c>
      <c r="JG67" s="86">
        <f t="shared" si="72"/>
        <v>6.2398237672433047E-4</v>
      </c>
      <c r="JH67" s="86">
        <f t="shared" si="72"/>
        <v>4.0910926567560326E-4</v>
      </c>
      <c r="JI67" s="86">
        <f t="shared" si="72"/>
        <v>7.8379540970517029E-4</v>
      </c>
      <c r="JJ67" s="86">
        <f t="shared" si="72"/>
        <v>5.9324667628571001E-4</v>
      </c>
      <c r="JK67" s="86">
        <f t="shared" si="72"/>
        <v>8.3381203991538791E-4</v>
      </c>
      <c r="JL67" s="86">
        <f t="shared" si="72"/>
        <v>2.6053867953018797E-4</v>
      </c>
      <c r="JM67" s="86">
        <f t="shared" si="72"/>
        <v>5.3281178357525825E-5</v>
      </c>
    </row>
    <row r="68" spans="2:273" x14ac:dyDescent="0.25">
      <c r="B68" s="2">
        <v>41</v>
      </c>
      <c r="C68" s="37">
        <v>86.968999999999994</v>
      </c>
      <c r="D68" s="37">
        <v>84.691999999999993</v>
      </c>
      <c r="E68" s="37">
        <v>84.667000000000002</v>
      </c>
      <c r="F68" s="37">
        <v>83.238</v>
      </c>
      <c r="G68" s="37">
        <v>82.302000000000007</v>
      </c>
      <c r="H68" s="37">
        <v>81.418999999999997</v>
      </c>
      <c r="I68" s="37">
        <v>80.305999999999997</v>
      </c>
      <c r="J68" s="37">
        <v>81.887</v>
      </c>
      <c r="K68" s="37">
        <v>82.822999999999993</v>
      </c>
      <c r="L68" s="37">
        <v>84.951999999999998</v>
      </c>
      <c r="M68" s="37">
        <v>83.370999999999995</v>
      </c>
      <c r="N68" s="37">
        <v>84.918999999999997</v>
      </c>
      <c r="O68" s="37">
        <v>85.694000000000003</v>
      </c>
      <c r="P68" s="37">
        <v>83.286000000000001</v>
      </c>
      <c r="Q68" s="37">
        <v>81.869</v>
      </c>
      <c r="S68" s="4">
        <f t="shared" si="74"/>
        <v>85.412146913378166</v>
      </c>
      <c r="T68" s="4">
        <f t="shared" si="74"/>
        <v>81.761868967726258</v>
      </c>
      <c r="U68" s="4">
        <f t="shared" si="74"/>
        <v>81.799219324914347</v>
      </c>
      <c r="V68" s="4">
        <f t="shared" si="74"/>
        <v>80.201271651415809</v>
      </c>
      <c r="W68" s="4">
        <f t="shared" si="74"/>
        <v>79.85713296182962</v>
      </c>
      <c r="X68" s="4">
        <f t="shared" si="74"/>
        <v>79.450523048875283</v>
      </c>
      <c r="Y68" s="4">
        <f t="shared" si="74"/>
        <v>77.398772795660591</v>
      </c>
      <c r="Z68" s="4">
        <f t="shared" si="74"/>
        <v>78.447886042227253</v>
      </c>
      <c r="AA68" s="4">
        <f t="shared" si="74"/>
        <v>79.732270557350319</v>
      </c>
      <c r="AB68" s="4">
        <f t="shared" si="74"/>
        <v>81.215751227408418</v>
      </c>
      <c r="AC68" s="4">
        <f t="shared" si="74"/>
        <v>81.821015892973946</v>
      </c>
      <c r="AD68" s="4">
        <f t="shared" si="74"/>
        <v>80.956256820427043</v>
      </c>
      <c r="AE68" s="4">
        <f t="shared" si="74"/>
        <v>81.326629675455152</v>
      </c>
      <c r="AF68" s="4">
        <f t="shared" si="74"/>
        <v>83.152716423367892</v>
      </c>
      <c r="AG68" s="4">
        <f t="shared" si="74"/>
        <v>81.216098954850366</v>
      </c>
      <c r="AI68" s="4">
        <f t="shared" si="75"/>
        <v>1.5568530866218282</v>
      </c>
      <c r="AJ68" s="4">
        <f t="shared" si="75"/>
        <v>2.9301310322737351</v>
      </c>
      <c r="AK68" s="4">
        <f t="shared" si="75"/>
        <v>2.8677806750856547</v>
      </c>
      <c r="AL68" s="4">
        <f t="shared" si="75"/>
        <v>3.0367283485841909</v>
      </c>
      <c r="AM68" s="4">
        <f t="shared" si="75"/>
        <v>2.4448670381703863</v>
      </c>
      <c r="AN68" s="4">
        <f t="shared" si="75"/>
        <v>1.968476951124714</v>
      </c>
      <c r="AO68" s="4">
        <f t="shared" si="75"/>
        <v>2.9072272043394065</v>
      </c>
      <c r="AP68" s="4">
        <f t="shared" si="75"/>
        <v>3.4391139577727472</v>
      </c>
      <c r="AQ68" s="4">
        <f t="shared" si="75"/>
        <v>3.0907294426496748</v>
      </c>
      <c r="AR68" s="4">
        <f t="shared" si="75"/>
        <v>3.7362487725915798</v>
      </c>
      <c r="AS68" s="4">
        <f t="shared" si="75"/>
        <v>1.5499841070260487</v>
      </c>
      <c r="AT68" s="4">
        <f t="shared" si="75"/>
        <v>3.9627431795729535</v>
      </c>
      <c r="AU68" s="4">
        <f t="shared" si="75"/>
        <v>4.3673703245448507</v>
      </c>
      <c r="AV68" s="4">
        <f t="shared" si="75"/>
        <v>0.13328357663210966</v>
      </c>
      <c r="AW68" s="4">
        <f t="shared" si="75"/>
        <v>0.65290104514963332</v>
      </c>
      <c r="AY68" s="2">
        <f t="shared" si="65"/>
        <v>80.129114140303429</v>
      </c>
      <c r="AZ68" s="2">
        <f t="shared" si="65"/>
        <v>78.652952344953093</v>
      </c>
      <c r="BA68" s="2">
        <f t="shared" si="65"/>
        <v>77.910750233189546</v>
      </c>
      <c r="BB68" s="2">
        <f t="shared" si="65"/>
        <v>77.506520585135675</v>
      </c>
      <c r="BC68" s="2">
        <f t="shared" si="65"/>
        <v>77.455222553482955</v>
      </c>
      <c r="BD68" s="2">
        <f t="shared" si="65"/>
        <v>78.111134854477399</v>
      </c>
      <c r="BE68" s="2">
        <f t="shared" si="65"/>
        <v>76.349768963064903</v>
      </c>
      <c r="BF68" s="2">
        <f t="shared" si="65"/>
        <v>77.823849937983695</v>
      </c>
      <c r="BG68" s="2">
        <f t="shared" si="65"/>
        <v>78.734243314207262</v>
      </c>
      <c r="BH68" s="2">
        <f t="shared" si="65"/>
        <v>80.540623327130064</v>
      </c>
      <c r="BI68" s="2">
        <f t="shared" si="65"/>
        <v>80.609715059049975</v>
      </c>
      <c r="BJ68" s="2">
        <f t="shared" si="65"/>
        <v>80.032486076776735</v>
      </c>
      <c r="BK68" s="2">
        <f t="shared" si="65"/>
        <v>80.085619187768955</v>
      </c>
      <c r="BL68" s="2">
        <f t="shared" si="65"/>
        <v>82.717826349602419</v>
      </c>
      <c r="BM68" s="2">
        <f t="shared" si="65"/>
        <v>81.119030249896525</v>
      </c>
      <c r="BO68" s="2">
        <f t="shared" si="10"/>
        <v>86.968999999999994</v>
      </c>
      <c r="BP68" s="2">
        <f t="shared" si="11"/>
        <v>84.691999999999993</v>
      </c>
      <c r="BQ68" s="2">
        <f t="shared" si="12"/>
        <v>84.667000000000002</v>
      </c>
      <c r="BR68" s="2">
        <f t="shared" si="13"/>
        <v>83.238</v>
      </c>
      <c r="BS68" s="2">
        <f t="shared" si="14"/>
        <v>82.302000000000007</v>
      </c>
      <c r="BT68" s="2">
        <f t="shared" si="15"/>
        <v>81.418999999999997</v>
      </c>
      <c r="BU68" s="2">
        <f t="shared" si="16"/>
        <v>80.305999999999997</v>
      </c>
      <c r="BV68" s="2">
        <f t="shared" si="17"/>
        <v>81.887</v>
      </c>
      <c r="BW68" s="2">
        <f t="shared" si="18"/>
        <v>82.822999999999993</v>
      </c>
      <c r="BX68" s="2">
        <f t="shared" si="19"/>
        <v>84.951999999999998</v>
      </c>
      <c r="BY68" s="2">
        <f t="shared" si="20"/>
        <v>83.370999999999995</v>
      </c>
      <c r="BZ68" s="2">
        <f t="shared" si="21"/>
        <v>84.918999999999997</v>
      </c>
      <c r="CA68" s="2">
        <f t="shared" si="22"/>
        <v>85.694000000000003</v>
      </c>
      <c r="CB68" s="2">
        <f t="shared" si="23"/>
        <v>83.286000000000001</v>
      </c>
      <c r="CC68" s="2">
        <f t="shared" si="24"/>
        <v>81.869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83.823394241417503</v>
      </c>
      <c r="DL68" s="2">
        <f t="shared" si="76"/>
        <v>82.448265327695566</v>
      </c>
      <c r="DM68" s="2">
        <f t="shared" si="76"/>
        <v>82.489601328903632</v>
      </c>
      <c r="DN68" s="2">
        <f t="shared" si="76"/>
        <v>81.685672825000637</v>
      </c>
      <c r="DO68" s="2">
        <f t="shared" si="76"/>
        <v>81.65593458120631</v>
      </c>
      <c r="DP68" s="2">
        <f t="shared" si="76"/>
        <v>81.427993245778609</v>
      </c>
      <c r="DQ68" s="2">
        <f t="shared" si="76"/>
        <v>80.049173067804631</v>
      </c>
      <c r="DR68" s="2">
        <f t="shared" si="76"/>
        <v>80.441265765765777</v>
      </c>
      <c r="DS68" s="2">
        <f t="shared" si="76"/>
        <v>82.203683736367935</v>
      </c>
      <c r="DT68" s="2">
        <f t="shared" si="76"/>
        <v>84.286842342342339</v>
      </c>
      <c r="DU68" s="2">
        <f t="shared" si="76"/>
        <v>83.112838822628277</v>
      </c>
      <c r="DV68" s="2">
        <f t="shared" si="76"/>
        <v>84.345646963562743</v>
      </c>
      <c r="DW68" s="2">
        <f t="shared" si="76"/>
        <v>83.949482176360206</v>
      </c>
      <c r="DX68" s="2">
        <f t="shared" si="76"/>
        <v>84.375002844950231</v>
      </c>
      <c r="DY68" s="2">
        <f t="shared" si="76"/>
        <v>82.208668804985351</v>
      </c>
      <c r="EA68" s="2">
        <f t="shared" si="77"/>
        <v>75.877687929230746</v>
      </c>
      <c r="EB68" s="2">
        <f t="shared" si="77"/>
        <v>73.577077113866963</v>
      </c>
      <c r="EC68" s="2">
        <f t="shared" si="77"/>
        <v>72.113412890807879</v>
      </c>
      <c r="ED68" s="2">
        <f t="shared" si="77"/>
        <v>71.730741183734679</v>
      </c>
      <c r="EE68" s="2">
        <f t="shared" si="77"/>
        <v>71.541255577509872</v>
      </c>
      <c r="EF68" s="2">
        <f t="shared" si="77"/>
        <v>72.854880591897029</v>
      </c>
      <c r="EG68" s="2">
        <f t="shared" si="77"/>
        <v>70.316886404319888</v>
      </c>
      <c r="EH68" s="2">
        <f t="shared" si="77"/>
        <v>73.230612511572019</v>
      </c>
      <c r="EI68" s="2">
        <f t="shared" si="77"/>
        <v>73.081802009512316</v>
      </c>
      <c r="EJ68" s="2">
        <f t="shared" si="77"/>
        <v>74.047908833300738</v>
      </c>
      <c r="EK68" s="2">
        <f t="shared" si="77"/>
        <v>76.642120193901221</v>
      </c>
      <c r="EL68" s="2">
        <f t="shared" si="77"/>
        <v>72.797341528683717</v>
      </c>
      <c r="EM68" s="2">
        <f t="shared" si="77"/>
        <v>73.838484840127521</v>
      </c>
      <c r="EN68" s="2">
        <f t="shared" si="77"/>
        <v>79.62602934993717</v>
      </c>
      <c r="EO68" s="2">
        <f t="shared" si="77"/>
        <v>78.852777445933199</v>
      </c>
      <c r="EQ68" s="2">
        <f t="shared" si="78"/>
        <v>75.474202219139244</v>
      </c>
      <c r="ER68" s="2">
        <f t="shared" si="78"/>
        <v>73.448598158688057</v>
      </c>
      <c r="ES68" s="2">
        <f t="shared" si="78"/>
        <v>71.227228561069211</v>
      </c>
      <c r="ET68" s="2">
        <f t="shared" si="78"/>
        <v>71.495052034051255</v>
      </c>
      <c r="EU68" s="2">
        <f t="shared" si="78"/>
        <v>71.046131615707651</v>
      </c>
      <c r="EV68" s="2">
        <f t="shared" si="78"/>
        <v>67.813469234481019</v>
      </c>
      <c r="EW68" s="2">
        <f t="shared" si="78"/>
        <v>69.619070493019734</v>
      </c>
      <c r="EX68" s="2">
        <f t="shared" si="78"/>
        <v>72.3526832883623</v>
      </c>
      <c r="EY68" s="2">
        <f t="shared" si="78"/>
        <v>73.418955883992737</v>
      </c>
      <c r="EZ68" s="2">
        <f t="shared" si="78"/>
        <v>72.999142503885821</v>
      </c>
      <c r="FA68" s="2">
        <f t="shared" si="78"/>
        <v>75.173198740415813</v>
      </c>
      <c r="FB68" s="2">
        <f t="shared" si="78"/>
        <v>71.564793994481008</v>
      </c>
      <c r="FC68" s="2">
        <f t="shared" si="78"/>
        <v>73.477872017057422</v>
      </c>
      <c r="FD68" s="2">
        <f t="shared" si="78"/>
        <v>80.991016198401141</v>
      </c>
      <c r="FE68" s="2">
        <f t="shared" si="78"/>
        <v>79.484298146492264</v>
      </c>
      <c r="FG68" s="2">
        <f t="shared" si="79"/>
        <v>0.46493923677133742</v>
      </c>
      <c r="FH68" s="2">
        <f t="shared" si="79"/>
        <v>0.42782408314084946</v>
      </c>
      <c r="FI68" s="2">
        <f t="shared" si="79"/>
        <v>0.44128097889024137</v>
      </c>
      <c r="FJ68" s="2">
        <f t="shared" si="79"/>
        <v>0.41980637059350928</v>
      </c>
      <c r="FK68" s="2">
        <f t="shared" si="79"/>
        <v>0.41530670126691416</v>
      </c>
      <c r="FL68" s="2">
        <f t="shared" si="79"/>
        <v>0.38686991759487344</v>
      </c>
      <c r="FM68" s="2">
        <f t="shared" si="79"/>
        <v>0.38011385820291338</v>
      </c>
      <c r="FN68" s="2">
        <f t="shared" si="79"/>
        <v>0.36298713621174555</v>
      </c>
      <c r="FO68" s="2">
        <f t="shared" si="79"/>
        <v>0.38034468347680411</v>
      </c>
      <c r="FP68" s="2">
        <f t="shared" si="79"/>
        <v>0.36587583762865084</v>
      </c>
      <c r="FQ68" s="2">
        <f t="shared" si="79"/>
        <v>0.3868314587468914</v>
      </c>
      <c r="FR68" s="2">
        <f t="shared" si="79"/>
        <v>0.37348597588007809</v>
      </c>
      <c r="FS68" s="2">
        <f t="shared" si="79"/>
        <v>0.38214383418722303</v>
      </c>
      <c r="FT68" s="2">
        <f t="shared" si="79"/>
        <v>0.34896005805705615</v>
      </c>
      <c r="FU68" s="2">
        <f t="shared" si="79"/>
        <v>0.32469698959360566</v>
      </c>
      <c r="FW68" s="2">
        <f t="shared" si="67"/>
        <v>2.3477205087050535E-5</v>
      </c>
      <c r="FX68" s="2">
        <f t="shared" si="67"/>
        <v>3.9063139416468091E-5</v>
      </c>
      <c r="FY68" s="2">
        <f t="shared" si="67"/>
        <v>4.1193011838030356E-5</v>
      </c>
      <c r="FZ68" s="2">
        <f t="shared" si="67"/>
        <v>3.6140987498162631E-5</v>
      </c>
      <c r="GA68" s="2">
        <f t="shared" si="67"/>
        <v>3.6468290469273678E-5</v>
      </c>
      <c r="GB68" s="2">
        <f t="shared" si="67"/>
        <v>3.5506993935022918E-5</v>
      </c>
      <c r="GC68" s="2">
        <f t="shared" si="67"/>
        <v>3.8795254366119487E-5</v>
      </c>
      <c r="GD68" s="2">
        <f t="shared" si="67"/>
        <v>4.7216592514816287E-5</v>
      </c>
      <c r="GE68" s="2">
        <f t="shared" si="67"/>
        <v>5.574888645444313E-5</v>
      </c>
      <c r="GF68" s="2">
        <f t="shared" si="67"/>
        <v>3.8751403888975557E-5</v>
      </c>
      <c r="GG68" s="2">
        <f t="shared" si="67"/>
        <v>3.1477031683395244E-5</v>
      </c>
      <c r="GH68" s="2">
        <f t="shared" si="67"/>
        <v>2.4957803370662788E-5</v>
      </c>
      <c r="GI68" s="2">
        <f t="shared" si="67"/>
        <v>2.1349952080566599E-5</v>
      </c>
      <c r="GJ68" s="2">
        <f t="shared" si="67"/>
        <v>1.8733648168143786E-5</v>
      </c>
      <c r="GK68" s="2">
        <f t="shared" si="67"/>
        <v>1.467346769672685E-5</v>
      </c>
      <c r="GM68" s="86">
        <f t="shared" si="68"/>
        <v>7.5067371309665738E-3</v>
      </c>
      <c r="GN68" s="86">
        <f t="shared" si="68"/>
        <v>3.8118435985770981E-3</v>
      </c>
      <c r="GO68" s="86">
        <f t="shared" si="68"/>
        <v>4.8334053064217827E-3</v>
      </c>
      <c r="GP68" s="86">
        <f t="shared" si="68"/>
        <v>3.1723437347495834E-3</v>
      </c>
      <c r="GQ68" s="86">
        <f t="shared" si="68"/>
        <v>2.8092951608228028E-3</v>
      </c>
      <c r="GR68" s="86">
        <f t="shared" si="68"/>
        <v>1.43526909622467E-3</v>
      </c>
      <c r="GS68" s="86">
        <f t="shared" si="68"/>
        <v>1.0802379153510794E-3</v>
      </c>
      <c r="GT68" s="86">
        <f t="shared" si="68"/>
        <v>6.1926108696700323E-4</v>
      </c>
      <c r="GU68" s="86">
        <f t="shared" si="68"/>
        <v>1.0574861584055947E-3</v>
      </c>
      <c r="GV68" s="86">
        <f t="shared" si="68"/>
        <v>7.0974011595003239E-4</v>
      </c>
      <c r="GW68" s="86">
        <f t="shared" si="68"/>
        <v>1.3025669522645639E-3</v>
      </c>
      <c r="GX68" s="86">
        <f t="shared" si="68"/>
        <v>9.8977938658987934E-4</v>
      </c>
      <c r="GY68" s="86">
        <f t="shared" si="68"/>
        <v>1.3460180622707123E-3</v>
      </c>
      <c r="GZ68" s="86">
        <f t="shared" si="68"/>
        <v>4.5924400228517344E-4</v>
      </c>
      <c r="HA68" s="86">
        <f t="shared" si="68"/>
        <v>1.0945914343132926E-4</v>
      </c>
      <c r="HC68" s="86">
        <f t="shared" si="73"/>
        <v>6.5956208878030926E-11</v>
      </c>
      <c r="HD68" s="86">
        <f t="shared" si="69"/>
        <v>1.4652552745713347E-11</v>
      </c>
      <c r="HE68" s="86">
        <f t="shared" si="69"/>
        <v>1.003510554948339E-11</v>
      </c>
      <c r="HF68" s="86">
        <f t="shared" si="69"/>
        <v>4.2541612441352713E-12</v>
      </c>
      <c r="HG68" s="86">
        <f t="shared" si="69"/>
        <v>1.0644520160710572E-12</v>
      </c>
      <c r="HH68" s="86">
        <f t="shared" si="69"/>
        <v>2.3423864329839775E-13</v>
      </c>
      <c r="HI68" s="86">
        <f t="shared" si="69"/>
        <v>1.4592967402427799E-13</v>
      </c>
      <c r="HJ68" s="86">
        <f t="shared" si="69"/>
        <v>4.750394540869561E-14</v>
      </c>
      <c r="HK68" s="86">
        <f t="shared" si="69"/>
        <v>2.1915026130750841E-13</v>
      </c>
      <c r="HL68" s="86">
        <f t="shared" si="69"/>
        <v>3.6699897287833449E-15</v>
      </c>
      <c r="HM68" s="86">
        <f t="shared" si="69"/>
        <v>3.6436374132330433E-13</v>
      </c>
      <c r="HN68" s="86">
        <f t="shared" si="69"/>
        <v>4.6732416809312339E-14</v>
      </c>
      <c r="HO68" s="86">
        <f t="shared" si="69"/>
        <v>2.1166426443940779E-13</v>
      </c>
      <c r="HP68" s="86">
        <f t="shared" si="69"/>
        <v>2.1955534053273896E-15</v>
      </c>
      <c r="HQ68" s="86">
        <f t="shared" si="69"/>
        <v>2.4450524087081348E-18</v>
      </c>
      <c r="HS68" s="86">
        <f t="shared" si="70"/>
        <v>5.1762362781469233E-62</v>
      </c>
      <c r="HT68" s="86">
        <f t="shared" si="70"/>
        <v>3.3058845511486075E-61</v>
      </c>
      <c r="HU68" s="86">
        <f t="shared" si="70"/>
        <v>8.8684106983729652E-64</v>
      </c>
      <c r="HV68" s="86">
        <f t="shared" si="70"/>
        <v>4.1534853684957984E-66</v>
      </c>
      <c r="HW68" s="86">
        <f t="shared" si="70"/>
        <v>3.6916555842883337E-71</v>
      </c>
      <c r="HX68" s="86">
        <f t="shared" si="70"/>
        <v>2.2035256706411949E-74</v>
      </c>
      <c r="HY68" s="86">
        <f t="shared" si="70"/>
        <v>1.5402047925069342E-77</v>
      </c>
      <c r="HZ68" s="86">
        <f t="shared" si="70"/>
        <v>2.0169164033327151E-79</v>
      </c>
      <c r="IA68" s="86">
        <f t="shared" si="70"/>
        <v>1.7220756238609739E-76</v>
      </c>
      <c r="IB68" s="86">
        <f t="shared" si="70"/>
        <v>7.1388493562592462E-90</v>
      </c>
      <c r="IC68" s="86">
        <f t="shared" si="70"/>
        <v>1.733701813166538E-76</v>
      </c>
      <c r="ID68" s="86">
        <f t="shared" si="70"/>
        <v>1.6303927060750022E-81</v>
      </c>
      <c r="IE68" s="86">
        <f t="shared" si="70"/>
        <v>2.1165046474443267E-76</v>
      </c>
      <c r="IF68" s="86">
        <f t="shared" si="70"/>
        <v>1.9062096349329763E-61</v>
      </c>
      <c r="IG68" s="86">
        <f t="shared" si="70"/>
        <v>1.255614793619132E-43</v>
      </c>
      <c r="II68" s="86">
        <f t="shared" si="71"/>
        <v>1.4902707073751491E-170</v>
      </c>
      <c r="IJ68" s="86">
        <f t="shared" si="71"/>
        <v>3.0925409865010476E-169</v>
      </c>
      <c r="IK68" s="86">
        <f t="shared" si="71"/>
        <v>2.9422600548425062E-177</v>
      </c>
      <c r="IL68" s="86">
        <f t="shared" si="71"/>
        <v>2.6528669061165757E-184</v>
      </c>
      <c r="IM68" s="86">
        <f t="shared" si="71"/>
        <v>2.2700381691330188E-197</v>
      </c>
      <c r="IN68" s="86">
        <f t="shared" si="71"/>
        <v>3.4540548330279784E-205</v>
      </c>
      <c r="IO68" s="86">
        <f t="shared" si="71"/>
        <v>3.5320722829008392E-214</v>
      </c>
      <c r="IP68" s="86">
        <f t="shared" si="71"/>
        <v>2.4372184569022777E-221</v>
      </c>
      <c r="IQ68" s="86">
        <f t="shared" si="71"/>
        <v>7.7105703859397034E-208</v>
      </c>
      <c r="IR68" s="86">
        <f t="shared" si="71"/>
        <v>1.0261239195606071E-248</v>
      </c>
      <c r="IS68" s="86">
        <f t="shared" si="71"/>
        <v>1.0298492184748923E-212</v>
      </c>
      <c r="IT68" s="86">
        <f t="shared" si="71"/>
        <v>5.7035552446771547E-225</v>
      </c>
      <c r="IU68" s="86">
        <f t="shared" si="71"/>
        <v>1.38480381234511E-209</v>
      </c>
      <c r="IV68" s="86">
        <f t="shared" si="71"/>
        <v>6.6012226894701044E-214</v>
      </c>
      <c r="IW68" s="86">
        <f t="shared" si="71"/>
        <v>1.1295669780913887E-92</v>
      </c>
      <c r="IY68" s="86">
        <f t="shared" si="72"/>
        <v>7.5067371969227831E-3</v>
      </c>
      <c r="IZ68" s="86">
        <f t="shared" si="72"/>
        <v>3.8118436132296507E-3</v>
      </c>
      <c r="JA68" s="86">
        <f t="shared" si="72"/>
        <v>4.8334053164568883E-3</v>
      </c>
      <c r="JB68" s="86">
        <f t="shared" si="72"/>
        <v>3.1723437390037447E-3</v>
      </c>
      <c r="JC68" s="86">
        <f t="shared" si="72"/>
        <v>2.8092951618872548E-3</v>
      </c>
      <c r="JD68" s="86">
        <f t="shared" si="72"/>
        <v>1.4352690964589087E-3</v>
      </c>
      <c r="JE68" s="86">
        <f t="shared" si="72"/>
        <v>1.0802379154970091E-3</v>
      </c>
      <c r="JF68" s="86">
        <f t="shared" si="72"/>
        <v>6.1926108701450722E-4</v>
      </c>
      <c r="JG68" s="86">
        <f t="shared" si="72"/>
        <v>1.0574861586247449E-3</v>
      </c>
      <c r="JH68" s="86">
        <f t="shared" si="72"/>
        <v>7.0974011595370241E-4</v>
      </c>
      <c r="JI68" s="86">
        <f t="shared" si="72"/>
        <v>1.3025669526289276E-3</v>
      </c>
      <c r="JJ68" s="86">
        <f t="shared" si="72"/>
        <v>9.8977938663661171E-4</v>
      </c>
      <c r="JK68" s="86">
        <f t="shared" si="72"/>
        <v>1.3460180624823765E-3</v>
      </c>
      <c r="JL68" s="86">
        <f t="shared" si="72"/>
        <v>4.5924400228736901E-4</v>
      </c>
      <c r="JM68" s="86">
        <f t="shared" si="72"/>
        <v>1.094591434313317E-4</v>
      </c>
    </row>
    <row r="69" spans="2:273" x14ac:dyDescent="0.25">
      <c r="B69" s="2">
        <v>42</v>
      </c>
      <c r="C69" s="37">
        <v>88.262</v>
      </c>
      <c r="D69" s="37">
        <v>85.522999999999996</v>
      </c>
      <c r="E69" s="37">
        <v>85.397000000000006</v>
      </c>
      <c r="F69" s="37">
        <v>84.968000000000004</v>
      </c>
      <c r="G69" s="37">
        <v>83.619</v>
      </c>
      <c r="H69" s="37">
        <v>82.596999999999994</v>
      </c>
      <c r="I69" s="37">
        <v>80</v>
      </c>
      <c r="J69" s="37">
        <v>80.790000000000006</v>
      </c>
      <c r="K69" s="37">
        <v>82.435000000000002</v>
      </c>
      <c r="L69" s="37">
        <v>83.564999999999998</v>
      </c>
      <c r="M69" s="37">
        <v>84.403000000000006</v>
      </c>
      <c r="N69" s="37">
        <v>84.805999999999997</v>
      </c>
      <c r="O69" s="37">
        <v>85.355000000000004</v>
      </c>
      <c r="P69" s="37">
        <v>83.81</v>
      </c>
      <c r="Q69" s="37">
        <v>80.918000000000006</v>
      </c>
      <c r="S69" s="4">
        <f t="shared" si="74"/>
        <v>87.107329862214797</v>
      </c>
      <c r="T69" s="4">
        <f t="shared" si="74"/>
        <v>82.898515357200949</v>
      </c>
      <c r="U69" s="4">
        <f t="shared" si="74"/>
        <v>83.190062589777469</v>
      </c>
      <c r="V69" s="4">
        <f t="shared" si="74"/>
        <v>81.196500132770595</v>
      </c>
      <c r="W69" s="4">
        <f t="shared" si="74"/>
        <v>80.720413335065189</v>
      </c>
      <c r="X69" s="4">
        <f t="shared" si="74"/>
        <v>79.959805647332956</v>
      </c>
      <c r="Y69" s="4">
        <f t="shared" si="74"/>
        <v>77.86188904142081</v>
      </c>
      <c r="Z69" s="4">
        <f t="shared" si="74"/>
        <v>78.785386288724183</v>
      </c>
      <c r="AA69" s="4">
        <f t="shared" si="74"/>
        <v>80.194172872930409</v>
      </c>
      <c r="AB69" s="4">
        <f t="shared" si="74"/>
        <v>81.434442332099735</v>
      </c>
      <c r="AC69" s="4">
        <f t="shared" si="74"/>
        <v>82.371757664311545</v>
      </c>
      <c r="AD69" s="4">
        <f t="shared" si="74"/>
        <v>81.281092716457934</v>
      </c>
      <c r="AE69" s="4">
        <f t="shared" si="74"/>
        <v>81.819106191292875</v>
      </c>
      <c r="AF69" s="4">
        <f t="shared" si="74"/>
        <v>83.42006339046732</v>
      </c>
      <c r="AG69" s="4">
        <f t="shared" si="74"/>
        <v>81.23254767733188</v>
      </c>
      <c r="AI69" s="4">
        <f t="shared" si="75"/>
        <v>1.1546701377852031</v>
      </c>
      <c r="AJ69" s="4">
        <f t="shared" si="75"/>
        <v>2.6244846427990467</v>
      </c>
      <c r="AK69" s="4">
        <f t="shared" si="75"/>
        <v>2.2069374102225368</v>
      </c>
      <c r="AL69" s="4">
        <f t="shared" si="75"/>
        <v>3.7714998672294087</v>
      </c>
      <c r="AM69" s="4">
        <f t="shared" si="75"/>
        <v>2.8985866649348111</v>
      </c>
      <c r="AN69" s="4">
        <f t="shared" si="75"/>
        <v>2.6371943526670378</v>
      </c>
      <c r="AO69" s="4">
        <f t="shared" si="75"/>
        <v>2.1381109585791904</v>
      </c>
      <c r="AP69" s="4">
        <f t="shared" si="75"/>
        <v>2.0046137112758231</v>
      </c>
      <c r="AQ69" s="4">
        <f t="shared" si="75"/>
        <v>2.2408271270695934</v>
      </c>
      <c r="AR69" s="4">
        <f t="shared" si="75"/>
        <v>2.1305576679002627</v>
      </c>
      <c r="AS69" s="4">
        <f t="shared" si="75"/>
        <v>2.0312423356884608</v>
      </c>
      <c r="AT69" s="4">
        <f t="shared" si="75"/>
        <v>3.5249072835420634</v>
      </c>
      <c r="AU69" s="4">
        <f t="shared" si="75"/>
        <v>3.5358938087071294</v>
      </c>
      <c r="AV69" s="4">
        <f t="shared" si="75"/>
        <v>0.38993660953268261</v>
      </c>
      <c r="AW69" s="4">
        <f t="shared" si="75"/>
        <v>-0.31454767733187339</v>
      </c>
      <c r="AY69" s="2">
        <f t="shared" si="65"/>
        <v>79.992821505290848</v>
      </c>
      <c r="AZ69" s="2">
        <f t="shared" si="65"/>
        <v>78.474569352060271</v>
      </c>
      <c r="BA69" s="2">
        <f t="shared" si="65"/>
        <v>77.716042327985932</v>
      </c>
      <c r="BB69" s="2">
        <f t="shared" si="65"/>
        <v>77.294603906663454</v>
      </c>
      <c r="BC69" s="2">
        <f t="shared" si="65"/>
        <v>77.194554331297567</v>
      </c>
      <c r="BD69" s="2">
        <f t="shared" si="65"/>
        <v>77.903236486128264</v>
      </c>
      <c r="BE69" s="2">
        <f t="shared" si="65"/>
        <v>76.195606899101435</v>
      </c>
      <c r="BF69" s="2">
        <f t="shared" si="65"/>
        <v>77.750338338230733</v>
      </c>
      <c r="BG69" s="2">
        <f t="shared" si="65"/>
        <v>78.600384521479526</v>
      </c>
      <c r="BH69" s="2">
        <f t="shared" si="65"/>
        <v>80.331017691710741</v>
      </c>
      <c r="BI69" s="2">
        <f t="shared" si="65"/>
        <v>80.472617900837733</v>
      </c>
      <c r="BJ69" s="2">
        <f t="shared" si="65"/>
        <v>79.82467080697343</v>
      </c>
      <c r="BK69" s="2">
        <f t="shared" si="65"/>
        <v>79.92138511291104</v>
      </c>
      <c r="BL69" s="2">
        <f t="shared" si="65"/>
        <v>82.69711159772973</v>
      </c>
      <c r="BM69" s="2">
        <f t="shared" si="65"/>
        <v>81.046398675044571</v>
      </c>
      <c r="BO69" s="2" t="str">
        <f t="shared" si="10"/>
        <v/>
      </c>
      <c r="BP69" s="2">
        <f t="shared" si="11"/>
        <v>85.522999999999996</v>
      </c>
      <c r="BQ69" s="2">
        <f t="shared" si="12"/>
        <v>85.397000000000006</v>
      </c>
      <c r="BR69" s="2">
        <f t="shared" si="13"/>
        <v>84.968000000000004</v>
      </c>
      <c r="BS69" s="2">
        <f t="shared" si="14"/>
        <v>83.619</v>
      </c>
      <c r="BT69" s="2">
        <f t="shared" si="15"/>
        <v>82.596999999999994</v>
      </c>
      <c r="BU69" s="2">
        <f t="shared" si="16"/>
        <v>80</v>
      </c>
      <c r="BV69" s="2">
        <f t="shared" si="17"/>
        <v>80.790000000000006</v>
      </c>
      <c r="BW69" s="2">
        <f t="shared" si="18"/>
        <v>82.435000000000002</v>
      </c>
      <c r="BX69" s="2">
        <f t="shared" si="19"/>
        <v>83.564999999999998</v>
      </c>
      <c r="BY69" s="2">
        <f t="shared" si="20"/>
        <v>84.403000000000006</v>
      </c>
      <c r="BZ69" s="2">
        <f t="shared" si="21"/>
        <v>84.805999999999997</v>
      </c>
      <c r="CA69" s="2">
        <f t="shared" si="22"/>
        <v>85.355000000000004</v>
      </c>
      <c r="CB69" s="2">
        <f t="shared" si="23"/>
        <v>83.81</v>
      </c>
      <c r="CC69" s="2">
        <f t="shared" si="24"/>
        <v>80.918000000000006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84.008241579558657</v>
      </c>
      <c r="DL69" s="2">
        <f t="shared" si="76"/>
        <v>82.573959830866812</v>
      </c>
      <c r="DM69" s="2">
        <f t="shared" si="76"/>
        <v>82.644127906976721</v>
      </c>
      <c r="DN69" s="2">
        <f t="shared" si="76"/>
        <v>81.782124895335301</v>
      </c>
      <c r="DO69" s="2">
        <f t="shared" si="76"/>
        <v>81.689397509656189</v>
      </c>
      <c r="DP69" s="2">
        <f t="shared" si="76"/>
        <v>81.497181519699808</v>
      </c>
      <c r="DQ69" s="2">
        <f t="shared" si="76"/>
        <v>80.21531863442388</v>
      </c>
      <c r="DR69" s="2">
        <f t="shared" si="76"/>
        <v>80.661227027027039</v>
      </c>
      <c r="DS69" s="2">
        <f t="shared" si="76"/>
        <v>82.383948790896142</v>
      </c>
      <c r="DT69" s="2">
        <f t="shared" si="76"/>
        <v>84.380063063063062</v>
      </c>
      <c r="DU69" s="2">
        <f t="shared" si="76"/>
        <v>83.222724258671605</v>
      </c>
      <c r="DV69" s="2">
        <f t="shared" si="76"/>
        <v>84.484836032388657</v>
      </c>
      <c r="DW69" s="2">
        <f t="shared" si="76"/>
        <v>84.114716510318928</v>
      </c>
      <c r="DX69" s="2">
        <f t="shared" si="76"/>
        <v>84.569912991939333</v>
      </c>
      <c r="DY69" s="2">
        <f t="shared" si="76"/>
        <v>82.25810410557186</v>
      </c>
      <c r="EA69" s="2">
        <f t="shared" si="77"/>
        <v>75.778421790154653</v>
      </c>
      <c r="EB69" s="2">
        <f t="shared" si="77"/>
        <v>73.474424464487029</v>
      </c>
      <c r="EC69" s="2">
        <f t="shared" si="77"/>
        <v>72.025547963377193</v>
      </c>
      <c r="ED69" s="2">
        <f t="shared" si="77"/>
        <v>71.638350921760605</v>
      </c>
      <c r="EE69" s="2">
        <f t="shared" si="77"/>
        <v>71.423297946575957</v>
      </c>
      <c r="EF69" s="2">
        <f t="shared" si="77"/>
        <v>72.709026139480898</v>
      </c>
      <c r="EG69" s="2">
        <f t="shared" si="77"/>
        <v>70.217167283116396</v>
      </c>
      <c r="EH69" s="2">
        <f t="shared" si="77"/>
        <v>73.091563652513287</v>
      </c>
      <c r="EI69" s="2">
        <f t="shared" si="77"/>
        <v>72.978552832694206</v>
      </c>
      <c r="EJ69" s="2">
        <f t="shared" si="77"/>
        <v>73.930935899941346</v>
      </c>
      <c r="EK69" s="2">
        <f t="shared" si="77"/>
        <v>76.497095376201514</v>
      </c>
      <c r="EL69" s="2">
        <f t="shared" si="77"/>
        <v>72.695275631376475</v>
      </c>
      <c r="EM69" s="2">
        <f t="shared" si="77"/>
        <v>73.73811431526326</v>
      </c>
      <c r="EN69" s="2">
        <f t="shared" si="77"/>
        <v>79.510465623214898</v>
      </c>
      <c r="EO69" s="2">
        <f t="shared" si="77"/>
        <v>78.748012866528768</v>
      </c>
      <c r="EQ69" s="2">
        <f t="shared" si="78"/>
        <v>75.379620462006727</v>
      </c>
      <c r="ER69" s="2">
        <f t="shared" si="78"/>
        <v>73.347869558354645</v>
      </c>
      <c r="ES69" s="2">
        <f t="shared" si="78"/>
        <v>71.151461252442544</v>
      </c>
      <c r="ET69" s="2">
        <f t="shared" si="78"/>
        <v>71.405972271791967</v>
      </c>
      <c r="EU69" s="2">
        <f t="shared" si="78"/>
        <v>70.935322565323744</v>
      </c>
      <c r="EV69" s="2">
        <f t="shared" si="78"/>
        <v>67.738931753397395</v>
      </c>
      <c r="EW69" s="2">
        <f t="shared" si="78"/>
        <v>69.529345418672762</v>
      </c>
      <c r="EX69" s="2">
        <f t="shared" si="78"/>
        <v>72.226286422547844</v>
      </c>
      <c r="EY69" s="2">
        <f t="shared" si="78"/>
        <v>73.310233818893238</v>
      </c>
      <c r="EZ69" s="2">
        <f t="shared" si="78"/>
        <v>72.897295556757442</v>
      </c>
      <c r="FA69" s="2">
        <f t="shared" si="78"/>
        <v>75.049130547276462</v>
      </c>
      <c r="FB69" s="2">
        <f t="shared" si="78"/>
        <v>71.480108290432284</v>
      </c>
      <c r="FC69" s="2">
        <f t="shared" si="78"/>
        <v>73.382413373397398</v>
      </c>
      <c r="FD69" s="2">
        <f t="shared" si="78"/>
        <v>80.856559702748768</v>
      </c>
      <c r="FE69" s="2">
        <f t="shared" si="78"/>
        <v>79.367256622704801</v>
      </c>
      <c r="FG69" s="2">
        <f t="shared" si="79"/>
        <v>0.48790980981382515</v>
      </c>
      <c r="FH69" s="2">
        <f t="shared" si="79"/>
        <v>0.4505048766982544</v>
      </c>
      <c r="FI69" s="2">
        <f t="shared" si="79"/>
        <v>0.4640965294078217</v>
      </c>
      <c r="FJ69" s="2">
        <f t="shared" si="79"/>
        <v>0.44239075039906112</v>
      </c>
      <c r="FK69" s="2">
        <f t="shared" si="79"/>
        <v>0.43783168459362021</v>
      </c>
      <c r="FL69" s="2">
        <f t="shared" si="79"/>
        <v>0.4089312693998155</v>
      </c>
      <c r="FM69" s="2">
        <f t="shared" si="79"/>
        <v>0.40204257122355924</v>
      </c>
      <c r="FN69" s="2">
        <f t="shared" si="79"/>
        <v>0.38454073158644131</v>
      </c>
      <c r="FO69" s="2">
        <f t="shared" si="79"/>
        <v>0.40227807111269764</v>
      </c>
      <c r="FP69" s="2">
        <f t="shared" si="79"/>
        <v>0.38749661946471231</v>
      </c>
      <c r="FQ69" s="2">
        <f t="shared" si="79"/>
        <v>0.40889208000618271</v>
      </c>
      <c r="FR69" s="2">
        <f t="shared" si="79"/>
        <v>0.39527614373185871</v>
      </c>
      <c r="FS69" s="2">
        <f t="shared" si="79"/>
        <v>0.40411331105576426</v>
      </c>
      <c r="FT69" s="2">
        <f t="shared" si="79"/>
        <v>0.37016474485033674</v>
      </c>
      <c r="FU69" s="2">
        <f t="shared" si="79"/>
        <v>0.34520908748268825</v>
      </c>
      <c r="FW69" s="2">
        <f t="shared" si="67"/>
        <v>2.5742185177294954E-5</v>
      </c>
      <c r="FX69" s="2">
        <f t="shared" si="67"/>
        <v>4.2831719221392705E-5</v>
      </c>
      <c r="FY69" s="2">
        <f t="shared" si="67"/>
        <v>4.5167059809698267E-5</v>
      </c>
      <c r="FZ69" s="2">
        <f t="shared" si="67"/>
        <v>3.9627666604386109E-5</v>
      </c>
      <c r="GA69" s="2">
        <f t="shared" si="67"/>
        <v>3.9986544661720849E-5</v>
      </c>
      <c r="GB69" s="2">
        <f t="shared" si="67"/>
        <v>3.8932511291155457E-5</v>
      </c>
      <c r="GC69" s="2">
        <f t="shared" si="67"/>
        <v>4.2537991310994361E-5</v>
      </c>
      <c r="GD69" s="2">
        <f t="shared" si="67"/>
        <v>5.1771728349208734E-5</v>
      </c>
      <c r="GE69" s="2">
        <f t="shared" si="67"/>
        <v>6.1127109681220879E-5</v>
      </c>
      <c r="GF69" s="2">
        <f t="shared" si="67"/>
        <v>4.2489910578635218E-5</v>
      </c>
      <c r="GG69" s="2">
        <f t="shared" si="67"/>
        <v>3.4513774107091558E-5</v>
      </c>
      <c r="GH69" s="2">
        <f t="shared" si="67"/>
        <v>2.736562132632307E-5</v>
      </c>
      <c r="GI69" s="2">
        <f t="shared" si="67"/>
        <v>2.3409708725611187E-5</v>
      </c>
      <c r="GJ69" s="2">
        <f t="shared" si="67"/>
        <v>2.0540999625019177E-5</v>
      </c>
      <c r="GK69" s="2">
        <f t="shared" si="67"/>
        <v>1.6089114614400376E-5</v>
      </c>
      <c r="GM69" s="86">
        <f t="shared" si="68"/>
        <v>1.0475121495330414E-2</v>
      </c>
      <c r="GN69" s="86">
        <f t="shared" si="68"/>
        <v>5.6276523823099124E-3</v>
      </c>
      <c r="GO69" s="86">
        <f t="shared" si="68"/>
        <v>7.0635205425960725E-3</v>
      </c>
      <c r="GP69" s="86">
        <f t="shared" si="68"/>
        <v>4.7683005601911717E-3</v>
      </c>
      <c r="GQ69" s="86">
        <f t="shared" si="68"/>
        <v>4.2832764626828416E-3</v>
      </c>
      <c r="GR69" s="86">
        <f t="shared" si="68"/>
        <v>2.2887049423196341E-3</v>
      </c>
      <c r="GS69" s="86">
        <f t="shared" si="68"/>
        <v>1.7842586784167411E-3</v>
      </c>
      <c r="GT69" s="86">
        <f t="shared" si="68"/>
        <v>1.0683606017440428E-3</v>
      </c>
      <c r="GU69" s="86">
        <f t="shared" si="68"/>
        <v>1.7566097093199375E-3</v>
      </c>
      <c r="GV69" s="86">
        <f t="shared" si="68"/>
        <v>1.2060705192110267E-3</v>
      </c>
      <c r="GW69" s="86">
        <f t="shared" si="68"/>
        <v>2.1236458664248311E-3</v>
      </c>
      <c r="GX69" s="86">
        <f t="shared" si="68"/>
        <v>1.6207380554706706E-3</v>
      </c>
      <c r="GY69" s="86">
        <f t="shared" si="68"/>
        <v>2.1359548104606858E-3</v>
      </c>
      <c r="GZ69" s="86">
        <f t="shared" si="68"/>
        <v>7.9289952541030024E-4</v>
      </c>
      <c r="HA69" s="86">
        <f t="shared" si="68"/>
        <v>2.1862172939632641E-4</v>
      </c>
      <c r="HC69" s="86">
        <f t="shared" si="73"/>
        <v>1.6618144849098913E-10</v>
      </c>
      <c r="HD69" s="86">
        <f t="shared" si="69"/>
        <v>3.9748379799797173E-11</v>
      </c>
      <c r="HE69" s="86">
        <f t="shared" si="69"/>
        <v>2.8242702205629801E-11</v>
      </c>
      <c r="HF69" s="86">
        <f t="shared" si="69"/>
        <v>1.2278767351775974E-11</v>
      </c>
      <c r="HG69" s="86">
        <f t="shared" si="69"/>
        <v>3.2875611116860284E-12</v>
      </c>
      <c r="HH69" s="86">
        <f t="shared" si="69"/>
        <v>7.6162571337113065E-13</v>
      </c>
      <c r="HI69" s="86">
        <f t="shared" si="69"/>
        <v>4.9690075278883768E-13</v>
      </c>
      <c r="HJ69" s="86">
        <f t="shared" si="69"/>
        <v>1.7337698071596256E-13</v>
      </c>
      <c r="HK69" s="86">
        <f t="shared" si="69"/>
        <v>7.5898719035932313E-13</v>
      </c>
      <c r="HL69" s="86">
        <f t="shared" si="69"/>
        <v>1.4926981106997152E-14</v>
      </c>
      <c r="HM69" s="86">
        <f t="shared" si="69"/>
        <v>1.1826128782332004E-12</v>
      </c>
      <c r="HN69" s="86">
        <f t="shared" si="69"/>
        <v>1.5954003225813608E-13</v>
      </c>
      <c r="HO69" s="86">
        <f t="shared" si="69"/>
        <v>6.6046072123524729E-13</v>
      </c>
      <c r="HP69" s="86">
        <f t="shared" si="69"/>
        <v>8.1954842403378751E-15</v>
      </c>
      <c r="HQ69" s="86">
        <f t="shared" si="69"/>
        <v>1.2524057546148313E-17</v>
      </c>
      <c r="HS69" s="86">
        <f t="shared" si="70"/>
        <v>1.2702019225964123E-60</v>
      </c>
      <c r="HT69" s="86">
        <f t="shared" si="70"/>
        <v>9.1836657751305042E-60</v>
      </c>
      <c r="HU69" s="86">
        <f t="shared" si="70"/>
        <v>2.918154350738437E-62</v>
      </c>
      <c r="HV69" s="86">
        <f t="shared" si="70"/>
        <v>1.4943770170326737E-64</v>
      </c>
      <c r="HW69" s="86">
        <f t="shared" si="70"/>
        <v>1.7430223751053209E-69</v>
      </c>
      <c r="HX69" s="86">
        <f t="shared" si="70"/>
        <v>1.2159366307291487E-72</v>
      </c>
      <c r="HY69" s="86">
        <f t="shared" si="70"/>
        <v>1.0503901248984018E-75</v>
      </c>
      <c r="HZ69" s="86">
        <f t="shared" si="70"/>
        <v>1.6944661182172601E-77</v>
      </c>
      <c r="IA69" s="86">
        <f t="shared" si="70"/>
        <v>1.2468066393304041E-74</v>
      </c>
      <c r="IB69" s="86">
        <f t="shared" si="70"/>
        <v>9.6635502208072156E-88</v>
      </c>
      <c r="IC69" s="86">
        <f t="shared" si="70"/>
        <v>1.0406843064238465E-74</v>
      </c>
      <c r="ID69" s="86">
        <f t="shared" si="70"/>
        <v>1.1503790383584768E-79</v>
      </c>
      <c r="IE69" s="86">
        <f t="shared" si="70"/>
        <v>1.0627772118846297E-74</v>
      </c>
      <c r="IF69" s="86">
        <f t="shared" si="70"/>
        <v>4.119771955008778E-60</v>
      </c>
      <c r="IG69" s="86">
        <f t="shared" si="70"/>
        <v>1.0633312193136913E-42</v>
      </c>
      <c r="II69" s="86">
        <f t="shared" si="71"/>
        <v>1.181894224449942E-167</v>
      </c>
      <c r="IJ69" s="86">
        <f t="shared" si="71"/>
        <v>3.2407259824585488E-166</v>
      </c>
      <c r="IK69" s="86">
        <f t="shared" si="71"/>
        <v>4.4699897166046083E-174</v>
      </c>
      <c r="IL69" s="86">
        <f t="shared" si="71"/>
        <v>4.90883061783728E-181</v>
      </c>
      <c r="IM69" s="86">
        <f t="shared" si="71"/>
        <v>7.2508905098224939E-194</v>
      </c>
      <c r="IN69" s="86">
        <f t="shared" si="71"/>
        <v>1.4906002635537723E-201</v>
      </c>
      <c r="IO69" s="86">
        <f t="shared" si="71"/>
        <v>2.3809583455396171E-210</v>
      </c>
      <c r="IP69" s="86">
        <f t="shared" si="71"/>
        <v>2.6452670397783331E-217</v>
      </c>
      <c r="IQ69" s="86">
        <f t="shared" si="71"/>
        <v>5.4744082833151989E-204</v>
      </c>
      <c r="IR69" s="86">
        <f t="shared" si="71"/>
        <v>2.8996592638340995E-244</v>
      </c>
      <c r="IS69" s="86">
        <f t="shared" si="71"/>
        <v>5.4795232779546666E-209</v>
      </c>
      <c r="IT69" s="86">
        <f t="shared" si="71"/>
        <v>4.0998937008164514E-221</v>
      </c>
      <c r="IU69" s="86">
        <f t="shared" si="71"/>
        <v>4.7877262459249475E-206</v>
      </c>
      <c r="IV69" s="86">
        <f t="shared" si="71"/>
        <v>2.447918130794536E-210</v>
      </c>
      <c r="IW69" s="86">
        <f t="shared" si="71"/>
        <v>3.5385297986624798E-91</v>
      </c>
      <c r="IY69" s="86">
        <f t="shared" si="72"/>
        <v>1.0475121661511863E-2</v>
      </c>
      <c r="IZ69" s="86">
        <f t="shared" si="72"/>
        <v>5.6276524220582923E-3</v>
      </c>
      <c r="JA69" s="86">
        <f t="shared" si="72"/>
        <v>7.0635205708387749E-3</v>
      </c>
      <c r="JB69" s="86">
        <f t="shared" si="72"/>
        <v>4.7683005724699391E-3</v>
      </c>
      <c r="JC69" s="86">
        <f t="shared" si="72"/>
        <v>4.2832764659704028E-3</v>
      </c>
      <c r="JD69" s="86">
        <f t="shared" si="72"/>
        <v>2.2887049430812597E-3</v>
      </c>
      <c r="JE69" s="86">
        <f t="shared" si="72"/>
        <v>1.7842586789136418E-3</v>
      </c>
      <c r="JF69" s="86">
        <f t="shared" si="72"/>
        <v>1.0683606019174197E-3</v>
      </c>
      <c r="JG69" s="86">
        <f t="shared" si="72"/>
        <v>1.7566097100789248E-3</v>
      </c>
      <c r="JH69" s="86">
        <f t="shared" si="72"/>
        <v>1.2060705192259537E-3</v>
      </c>
      <c r="JI69" s="86">
        <f t="shared" si="72"/>
        <v>2.1236458676074442E-3</v>
      </c>
      <c r="JJ69" s="86">
        <f t="shared" si="72"/>
        <v>1.6207380556302108E-3</v>
      </c>
      <c r="JK69" s="86">
        <f t="shared" si="72"/>
        <v>2.1359548111211466E-3</v>
      </c>
      <c r="JL69" s="86">
        <f t="shared" si="72"/>
        <v>7.9289952541849573E-4</v>
      </c>
      <c r="JM69" s="86">
        <f t="shared" si="72"/>
        <v>2.1862172939633893E-4</v>
      </c>
    </row>
    <row r="70" spans="2:273" x14ac:dyDescent="0.25">
      <c r="B70" s="2">
        <v>43</v>
      </c>
      <c r="C70" s="37">
        <v>89.430999999999997</v>
      </c>
      <c r="D70" s="37">
        <v>86.138000000000005</v>
      </c>
      <c r="E70" s="37">
        <v>86.968000000000004</v>
      </c>
      <c r="F70" s="37">
        <v>85.697999999999993</v>
      </c>
      <c r="G70" s="37">
        <v>84.364999999999995</v>
      </c>
      <c r="H70" s="37">
        <v>82.903000000000006</v>
      </c>
      <c r="I70" s="37">
        <v>81.838999999999999</v>
      </c>
      <c r="J70" s="37">
        <v>80.548000000000002</v>
      </c>
      <c r="K70" s="37">
        <v>83.935000000000002</v>
      </c>
      <c r="L70" s="37">
        <v>84.355000000000004</v>
      </c>
      <c r="M70" s="37">
        <v>84.21</v>
      </c>
      <c r="N70" s="37">
        <v>85.355000000000004</v>
      </c>
      <c r="O70" s="37">
        <v>86.048000000000002</v>
      </c>
      <c r="P70" s="37">
        <v>85.332999999999998</v>
      </c>
      <c r="Q70" s="37">
        <v>81.197000000000003</v>
      </c>
      <c r="S70" s="4">
        <f t="shared" si="74"/>
        <v>89.300778329101604</v>
      </c>
      <c r="T70" s="4">
        <f t="shared" si="74"/>
        <v>84.482120674781243</v>
      </c>
      <c r="U70" s="4">
        <f t="shared" si="74"/>
        <v>85.096955963515313</v>
      </c>
      <c r="V70" s="4">
        <f t="shared" si="74"/>
        <v>82.629309716237245</v>
      </c>
      <c r="W70" s="4">
        <f t="shared" si="74"/>
        <v>82.011567073272005</v>
      </c>
      <c r="X70" s="4">
        <f t="shared" si="74"/>
        <v>80.781116983415657</v>
      </c>
      <c r="Y70" s="4">
        <f t="shared" si="74"/>
        <v>78.61758321429086</v>
      </c>
      <c r="Z70" s="4">
        <f t="shared" si="74"/>
        <v>79.335664780623659</v>
      </c>
      <c r="AA70" s="4">
        <f t="shared" si="74"/>
        <v>80.941588287191777</v>
      </c>
      <c r="AB70" s="4">
        <f t="shared" si="74"/>
        <v>81.871675242207687</v>
      </c>
      <c r="AC70" s="4">
        <f t="shared" si="74"/>
        <v>83.238933709356402</v>
      </c>
      <c r="AD70" s="4">
        <f t="shared" si="74"/>
        <v>81.852071297539595</v>
      </c>
      <c r="AE70" s="4">
        <f t="shared" si="74"/>
        <v>82.590595045360288</v>
      </c>
      <c r="AF70" s="4">
        <f t="shared" si="74"/>
        <v>83.836185161172978</v>
      </c>
      <c r="AG70" s="4">
        <f t="shared" si="74"/>
        <v>81.31182429848873</v>
      </c>
      <c r="AI70" s="4">
        <f t="shared" si="75"/>
        <v>0.13022167089839343</v>
      </c>
      <c r="AJ70" s="4">
        <f t="shared" si="75"/>
        <v>1.6558793252187627</v>
      </c>
      <c r="AK70" s="4">
        <f t="shared" si="75"/>
        <v>1.8710440364846903</v>
      </c>
      <c r="AL70" s="4">
        <f t="shared" si="75"/>
        <v>3.0686902837627485</v>
      </c>
      <c r="AM70" s="4">
        <f t="shared" si="75"/>
        <v>2.3534329267279901</v>
      </c>
      <c r="AN70" s="4">
        <f t="shared" si="75"/>
        <v>2.1218830165843485</v>
      </c>
      <c r="AO70" s="4">
        <f t="shared" si="75"/>
        <v>3.2214167857091383</v>
      </c>
      <c r="AP70" s="4">
        <f t="shared" si="75"/>
        <v>1.2123352193763424</v>
      </c>
      <c r="AQ70" s="4">
        <f t="shared" si="75"/>
        <v>2.9934117128082249</v>
      </c>
      <c r="AR70" s="4">
        <f t="shared" si="75"/>
        <v>2.4833247577923174</v>
      </c>
      <c r="AS70" s="4">
        <f t="shared" si="75"/>
        <v>0.9710662906435914</v>
      </c>
      <c r="AT70" s="4">
        <f t="shared" si="75"/>
        <v>3.5029287024604088</v>
      </c>
      <c r="AU70" s="4">
        <f t="shared" si="75"/>
        <v>3.4574049546397134</v>
      </c>
      <c r="AV70" s="4">
        <f t="shared" si="75"/>
        <v>1.4968148388270208</v>
      </c>
      <c r="AW70" s="4">
        <f t="shared" si="75"/>
        <v>-0.11482429848872755</v>
      </c>
      <c r="AY70" s="2">
        <f t="shared" si="65"/>
        <v>79.843040576525055</v>
      </c>
      <c r="AZ70" s="2">
        <f t="shared" si="65"/>
        <v>78.283891781943012</v>
      </c>
      <c r="BA70" s="2">
        <f t="shared" si="65"/>
        <v>77.508630465499905</v>
      </c>
      <c r="BB70" s="2">
        <f t="shared" si="65"/>
        <v>77.071669583638283</v>
      </c>
      <c r="BC70" s="2">
        <f t="shared" si="65"/>
        <v>76.92436372727073</v>
      </c>
      <c r="BD70" s="2">
        <f t="shared" si="65"/>
        <v>77.682490938679919</v>
      </c>
      <c r="BE70" s="2">
        <f t="shared" si="65"/>
        <v>76.025689090185566</v>
      </c>
      <c r="BF70" s="2">
        <f t="shared" si="65"/>
        <v>77.657679533463067</v>
      </c>
      <c r="BG70" s="2">
        <f t="shared" si="65"/>
        <v>78.450231578690989</v>
      </c>
      <c r="BH70" s="2">
        <f t="shared" si="65"/>
        <v>80.107500050082194</v>
      </c>
      <c r="BI70" s="2">
        <f t="shared" si="65"/>
        <v>80.321669028377883</v>
      </c>
      <c r="BJ70" s="2">
        <f t="shared" si="65"/>
        <v>79.601238595687619</v>
      </c>
      <c r="BK70" s="2">
        <f t="shared" si="65"/>
        <v>79.741317091271938</v>
      </c>
      <c r="BL70" s="2">
        <f t="shared" si="65"/>
        <v>82.660475700217248</v>
      </c>
      <c r="BM70" s="2">
        <f t="shared" si="65"/>
        <v>80.965268640711571</v>
      </c>
      <c r="BO70" s="2" t="str">
        <f t="shared" si="10"/>
        <v/>
      </c>
      <c r="BP70" s="2">
        <f t="shared" si="11"/>
        <v>86.138000000000005</v>
      </c>
      <c r="BQ70" s="2" t="str">
        <f t="shared" si="12"/>
        <v/>
      </c>
      <c r="BR70" s="2">
        <f t="shared" si="13"/>
        <v>85.697999999999993</v>
      </c>
      <c r="BS70" s="2">
        <f t="shared" si="14"/>
        <v>84.364999999999995</v>
      </c>
      <c r="BT70" s="2">
        <f t="shared" si="15"/>
        <v>82.903000000000006</v>
      </c>
      <c r="BU70" s="2">
        <f t="shared" si="16"/>
        <v>81.838999999999999</v>
      </c>
      <c r="BV70" s="2">
        <f t="shared" si="17"/>
        <v>80.548000000000002</v>
      </c>
      <c r="BW70" s="2">
        <f t="shared" si="18"/>
        <v>83.935000000000002</v>
      </c>
      <c r="BX70" s="2">
        <f t="shared" si="19"/>
        <v>84.355000000000004</v>
      </c>
      <c r="BY70" s="2">
        <f t="shared" si="20"/>
        <v>84.21</v>
      </c>
      <c r="BZ70" s="2">
        <f t="shared" si="21"/>
        <v>85.355000000000004</v>
      </c>
      <c r="CA70" s="2">
        <f t="shared" si="22"/>
        <v>86.048000000000002</v>
      </c>
      <c r="CB70" s="2">
        <f t="shared" si="23"/>
        <v>85.332999999999998</v>
      </c>
      <c r="CC70" s="2">
        <f t="shared" si="24"/>
        <v>81.197000000000003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84.193088917699811</v>
      </c>
      <c r="DL70" s="2">
        <f t="shared" si="76"/>
        <v>82.699654334038058</v>
      </c>
      <c r="DM70" s="2">
        <f t="shared" si="76"/>
        <v>82.798654485049809</v>
      </c>
      <c r="DN70" s="2">
        <f t="shared" si="76"/>
        <v>81.87857696566995</v>
      </c>
      <c r="DO70" s="2">
        <f t="shared" si="76"/>
        <v>81.722860438106068</v>
      </c>
      <c r="DP70" s="2">
        <f t="shared" si="76"/>
        <v>81.566369793621007</v>
      </c>
      <c r="DQ70" s="2">
        <f t="shared" si="76"/>
        <v>80.38146420104313</v>
      </c>
      <c r="DR70" s="2">
        <f t="shared" si="76"/>
        <v>80.8811882882883</v>
      </c>
      <c r="DS70" s="2">
        <f t="shared" si="76"/>
        <v>82.564213845424362</v>
      </c>
      <c r="DT70" s="2">
        <f t="shared" si="76"/>
        <v>84.473283783783785</v>
      </c>
      <c r="DU70" s="2">
        <f t="shared" si="76"/>
        <v>83.332609694714932</v>
      </c>
      <c r="DV70" s="2">
        <f t="shared" si="76"/>
        <v>84.624025101214556</v>
      </c>
      <c r="DW70" s="2">
        <f t="shared" si="76"/>
        <v>84.27995084427765</v>
      </c>
      <c r="DX70" s="2">
        <f t="shared" si="76"/>
        <v>84.764823138928421</v>
      </c>
      <c r="DY70" s="2">
        <f t="shared" si="76"/>
        <v>82.307539406158369</v>
      </c>
      <c r="EA70" s="2">
        <f t="shared" si="77"/>
        <v>75.679155651078545</v>
      </c>
      <c r="EB70" s="2">
        <f t="shared" si="77"/>
        <v>73.371771815107095</v>
      </c>
      <c r="EC70" s="2">
        <f t="shared" si="77"/>
        <v>71.937683035946506</v>
      </c>
      <c r="ED70" s="2">
        <f t="shared" si="77"/>
        <v>71.545960659786545</v>
      </c>
      <c r="EE70" s="2">
        <f t="shared" si="77"/>
        <v>71.305340315642027</v>
      </c>
      <c r="EF70" s="2">
        <f t="shared" si="77"/>
        <v>72.563171687064781</v>
      </c>
      <c r="EG70" s="2">
        <f t="shared" si="77"/>
        <v>70.11744816191289</v>
      </c>
      <c r="EH70" s="2">
        <f t="shared" si="77"/>
        <v>72.952514793454569</v>
      </c>
      <c r="EI70" s="2">
        <f t="shared" si="77"/>
        <v>72.875303655876095</v>
      </c>
      <c r="EJ70" s="2">
        <f t="shared" si="77"/>
        <v>73.813962966581968</v>
      </c>
      <c r="EK70" s="2">
        <f t="shared" si="77"/>
        <v>76.352070558501808</v>
      </c>
      <c r="EL70" s="2">
        <f t="shared" si="77"/>
        <v>72.593209734069234</v>
      </c>
      <c r="EM70" s="2">
        <f t="shared" si="77"/>
        <v>73.637743790399014</v>
      </c>
      <c r="EN70" s="2">
        <f t="shared" si="77"/>
        <v>79.394901896492641</v>
      </c>
      <c r="EO70" s="2">
        <f t="shared" si="77"/>
        <v>78.643248287124337</v>
      </c>
      <c r="EQ70" s="2">
        <f t="shared" si="78"/>
        <v>75.285038704874211</v>
      </c>
      <c r="ER70" s="2">
        <f t="shared" si="78"/>
        <v>73.247140958021234</v>
      </c>
      <c r="ES70" s="2">
        <f t="shared" si="78"/>
        <v>71.075693943815864</v>
      </c>
      <c r="ET70" s="2">
        <f t="shared" si="78"/>
        <v>71.316892509532693</v>
      </c>
      <c r="EU70" s="2">
        <f t="shared" si="78"/>
        <v>70.824513514939838</v>
      </c>
      <c r="EV70" s="2">
        <f t="shared" si="78"/>
        <v>67.664394272313757</v>
      </c>
      <c r="EW70" s="2">
        <f t="shared" si="78"/>
        <v>69.439620344325775</v>
      </c>
      <c r="EX70" s="2">
        <f t="shared" si="78"/>
        <v>72.099889556733373</v>
      </c>
      <c r="EY70" s="2">
        <f t="shared" si="78"/>
        <v>73.201511753793739</v>
      </c>
      <c r="EZ70" s="2">
        <f t="shared" si="78"/>
        <v>72.795448609629062</v>
      </c>
      <c r="FA70" s="2">
        <f t="shared" si="78"/>
        <v>74.925062354137125</v>
      </c>
      <c r="FB70" s="2">
        <f t="shared" si="78"/>
        <v>71.39542258638356</v>
      </c>
      <c r="FC70" s="2">
        <f t="shared" si="78"/>
        <v>73.286954729737374</v>
      </c>
      <c r="FD70" s="2">
        <f t="shared" si="78"/>
        <v>80.722103207096396</v>
      </c>
      <c r="FE70" s="2">
        <f t="shared" si="78"/>
        <v>79.250215098917351</v>
      </c>
      <c r="FG70" s="2">
        <f t="shared" si="79"/>
        <v>0.51093156132809991</v>
      </c>
      <c r="FH70" s="2">
        <f t="shared" si="79"/>
        <v>0.4733932583293286</v>
      </c>
      <c r="FI70" s="2">
        <f t="shared" si="79"/>
        <v>0.487063367653426</v>
      </c>
      <c r="FJ70" s="2">
        <f t="shared" si="79"/>
        <v>0.46521590336434848</v>
      </c>
      <c r="FK70" s="2">
        <f t="shared" si="79"/>
        <v>0.46061592134764534</v>
      </c>
      <c r="FL70" s="2">
        <f t="shared" si="79"/>
        <v>0.43136557560642552</v>
      </c>
      <c r="FM70" s="2">
        <f t="shared" si="79"/>
        <v>0.42437029318252301</v>
      </c>
      <c r="FN70" s="2">
        <f t="shared" si="79"/>
        <v>0.40655733352572421</v>
      </c>
      <c r="FO70" s="2">
        <f t="shared" si="79"/>
        <v>0.42460958457340331</v>
      </c>
      <c r="FP70" s="2">
        <f t="shared" si="79"/>
        <v>0.40956983629013738</v>
      </c>
      <c r="FQ70" s="2">
        <f t="shared" si="79"/>
        <v>0.43132580516144126</v>
      </c>
      <c r="FR70" s="2">
        <f t="shared" si="79"/>
        <v>0.41749045362031223</v>
      </c>
      <c r="FS70" s="2">
        <f t="shared" si="79"/>
        <v>0.42647401294788695</v>
      </c>
      <c r="FT70" s="2">
        <f t="shared" si="79"/>
        <v>0.39188234536036071</v>
      </c>
      <c r="FU70" s="2">
        <f t="shared" si="79"/>
        <v>0.36631409174337098</v>
      </c>
      <c r="FW70" s="2">
        <f t="shared" si="67"/>
        <v>2.8225674667839169E-5</v>
      </c>
      <c r="FX70" s="2">
        <f t="shared" si="67"/>
        <v>4.6963852159589344E-5</v>
      </c>
      <c r="FY70" s="2">
        <f t="shared" si="67"/>
        <v>4.9524480455547826E-5</v>
      </c>
      <c r="FZ70" s="2">
        <f t="shared" si="67"/>
        <v>4.3450706274748916E-5</v>
      </c>
      <c r="GA70" s="2">
        <f t="shared" si="67"/>
        <v>4.3844205217205556E-5</v>
      </c>
      <c r="GB70" s="2">
        <f t="shared" si="67"/>
        <v>4.2688489407973398E-5</v>
      </c>
      <c r="GC70" s="2">
        <f t="shared" si="67"/>
        <v>4.6641788562861788E-5</v>
      </c>
      <c r="GD70" s="2">
        <f t="shared" si="67"/>
        <v>5.6766287772862477E-5</v>
      </c>
      <c r="GE70" s="2">
        <f t="shared" si="67"/>
        <v>6.7024147688272677E-5</v>
      </c>
      <c r="GF70" s="2">
        <f t="shared" si="67"/>
        <v>4.6589069520648411E-5</v>
      </c>
      <c r="GG70" s="2">
        <f t="shared" si="67"/>
        <v>3.7843474762825702E-5</v>
      </c>
      <c r="GH70" s="2">
        <f t="shared" si="67"/>
        <v>3.0005727887528038E-5</v>
      </c>
      <c r="GI70" s="2">
        <f t="shared" si="67"/>
        <v>2.5668177223437821E-5</v>
      </c>
      <c r="GJ70" s="2">
        <f t="shared" si="67"/>
        <v>2.2522713581237768E-5</v>
      </c>
      <c r="GK70" s="2">
        <f t="shared" si="67"/>
        <v>1.7641335986196841E-5</v>
      </c>
      <c r="GM70" s="86">
        <f t="shared" si="68"/>
        <v>1.4445537528887217E-2</v>
      </c>
      <c r="GN70" s="86">
        <f t="shared" si="68"/>
        <v>8.19040097345408E-3</v>
      </c>
      <c r="GO70" s="86">
        <f t="shared" si="68"/>
        <v>1.0177566899651316E-2</v>
      </c>
      <c r="GP70" s="86">
        <f t="shared" si="68"/>
        <v>7.0591269982291632E-3</v>
      </c>
      <c r="GQ70" s="86">
        <f t="shared" si="68"/>
        <v>6.4272502491955824E-3</v>
      </c>
      <c r="GR70" s="86">
        <f t="shared" si="68"/>
        <v>3.5859328743518409E-3</v>
      </c>
      <c r="GS70" s="86">
        <f t="shared" si="68"/>
        <v>2.8900263341121797E-3</v>
      </c>
      <c r="GT70" s="86">
        <f t="shared" si="68"/>
        <v>1.8041013177253677E-3</v>
      </c>
      <c r="GU70" s="86">
        <f t="shared" si="68"/>
        <v>2.8603028185205368E-3</v>
      </c>
      <c r="GV70" s="86">
        <f t="shared" si="68"/>
        <v>2.0076893859306924E-3</v>
      </c>
      <c r="GW70" s="86">
        <f t="shared" si="68"/>
        <v>3.3969221187142829E-3</v>
      </c>
      <c r="GX70" s="86">
        <f t="shared" si="68"/>
        <v>2.6049079448494045E-3</v>
      </c>
      <c r="GY70" s="86">
        <f t="shared" si="68"/>
        <v>3.3321374274279496E-3</v>
      </c>
      <c r="GZ70" s="86">
        <f t="shared" si="68"/>
        <v>1.34100632621447E-3</v>
      </c>
      <c r="HA70" s="86">
        <f t="shared" si="68"/>
        <v>4.2456306091714024E-4</v>
      </c>
      <c r="HC70" s="86">
        <f t="shared" si="73"/>
        <v>4.1076949458437374E-10</v>
      </c>
      <c r="HD70" s="86">
        <f t="shared" si="69"/>
        <v>1.0558929365019422E-10</v>
      </c>
      <c r="HE70" s="86">
        <f t="shared" si="69"/>
        <v>7.7740022616023433E-11</v>
      </c>
      <c r="HF70" s="86">
        <f t="shared" si="69"/>
        <v>3.4650585029247077E-11</v>
      </c>
      <c r="HG70" s="86">
        <f t="shared" si="69"/>
        <v>9.9107479569184465E-12</v>
      </c>
      <c r="HH70" s="86">
        <f t="shared" si="69"/>
        <v>2.4151004799302351E-12</v>
      </c>
      <c r="HI70" s="86">
        <f t="shared" si="69"/>
        <v>1.6474871059700254E-12</v>
      </c>
      <c r="HJ70" s="86">
        <f t="shared" si="69"/>
        <v>6.1490008384973292E-13</v>
      </c>
      <c r="HK70" s="86">
        <f t="shared" si="69"/>
        <v>2.5565578286308916E-12</v>
      </c>
      <c r="HL70" s="86">
        <f t="shared" si="69"/>
        <v>5.8857031511895425E-14</v>
      </c>
      <c r="HM70" s="86">
        <f t="shared" si="69"/>
        <v>3.7421491502196113E-12</v>
      </c>
      <c r="HN70" s="86">
        <f t="shared" si="69"/>
        <v>5.3081425929614801E-13</v>
      </c>
      <c r="HO70" s="86">
        <f t="shared" si="69"/>
        <v>2.0134828433308854E-12</v>
      </c>
      <c r="HP70" s="86">
        <f t="shared" si="69"/>
        <v>2.9780054650243229E-14</v>
      </c>
      <c r="HQ70" s="86">
        <f t="shared" si="69"/>
        <v>6.1982699743740931E-17</v>
      </c>
      <c r="HS70" s="86">
        <f t="shared" si="70"/>
        <v>3.0033957590762861E-59</v>
      </c>
      <c r="HT70" s="86">
        <f t="shared" si="70"/>
        <v>2.4496710534872386E-58</v>
      </c>
      <c r="HU70" s="86">
        <f t="shared" si="70"/>
        <v>9.1979304032662562E-61</v>
      </c>
      <c r="HV70" s="86">
        <f t="shared" si="70"/>
        <v>5.1471576133536863E-63</v>
      </c>
      <c r="HW70" s="86">
        <f t="shared" si="70"/>
        <v>7.8531790963250853E-68</v>
      </c>
      <c r="HX70" s="86">
        <f t="shared" si="70"/>
        <v>6.392305534837713E-71</v>
      </c>
      <c r="HY70" s="86">
        <f t="shared" si="70"/>
        <v>6.8038878143539909E-74</v>
      </c>
      <c r="HZ70" s="86">
        <f t="shared" si="70"/>
        <v>1.3468968946534854E-75</v>
      </c>
      <c r="IA70" s="86">
        <f t="shared" si="70"/>
        <v>8.5548764529233401E-73</v>
      </c>
      <c r="IB70" s="86">
        <f t="shared" si="70"/>
        <v>1.2320613895364997E-85</v>
      </c>
      <c r="IC70" s="86">
        <f t="shared" si="70"/>
        <v>5.9475768671127201E-73</v>
      </c>
      <c r="ID70" s="86">
        <f t="shared" si="70"/>
        <v>7.7232234654934185E-78</v>
      </c>
      <c r="IE70" s="86">
        <f t="shared" si="70"/>
        <v>5.102085252889661E-73</v>
      </c>
      <c r="IF70" s="86">
        <f t="shared" si="70"/>
        <v>8.6015448399023961E-59</v>
      </c>
      <c r="IG70" s="86">
        <f t="shared" si="70"/>
        <v>8.7941607969944969E-42</v>
      </c>
      <c r="II70" s="86">
        <f t="shared" si="71"/>
        <v>8.8470217852802937E-165</v>
      </c>
      <c r="IJ70" s="86">
        <f t="shared" si="71"/>
        <v>3.1879391976285108E-163</v>
      </c>
      <c r="IK70" s="86">
        <f t="shared" si="71"/>
        <v>6.3511178059013244E-171</v>
      </c>
      <c r="IL70" s="86">
        <f t="shared" si="71"/>
        <v>8.4870540139739183E-178</v>
      </c>
      <c r="IM70" s="86">
        <f t="shared" si="71"/>
        <v>2.1532439030001118E-190</v>
      </c>
      <c r="IN70" s="86">
        <f t="shared" si="71"/>
        <v>5.965400443944304E-198</v>
      </c>
      <c r="IO70" s="86">
        <f t="shared" si="71"/>
        <v>1.4813914530929053E-206</v>
      </c>
      <c r="IP70" s="86">
        <f t="shared" si="71"/>
        <v>2.6340903239794256E-213</v>
      </c>
      <c r="IQ70" s="86">
        <f t="shared" si="71"/>
        <v>3.5750255904592679E-200</v>
      </c>
      <c r="IR70" s="86">
        <f t="shared" si="71"/>
        <v>7.4649132266021122E-240</v>
      </c>
      <c r="IS70" s="86">
        <f t="shared" si="71"/>
        <v>2.7010232425902038E-205</v>
      </c>
      <c r="IT70" s="86">
        <f t="shared" si="71"/>
        <v>2.7277456072512548E-217</v>
      </c>
      <c r="IU70" s="86">
        <f t="shared" si="71"/>
        <v>1.5434683795263161E-202</v>
      </c>
      <c r="IV70" s="86">
        <f t="shared" si="71"/>
        <v>8.4664965694849105E-207</v>
      </c>
      <c r="IW70" s="86">
        <f t="shared" si="71"/>
        <v>1.077363655310164E-89</v>
      </c>
      <c r="IY70" s="86">
        <f t="shared" si="72"/>
        <v>1.4445537939656711E-2</v>
      </c>
      <c r="IZ70" s="86">
        <f t="shared" si="72"/>
        <v>8.1904010790433742E-3</v>
      </c>
      <c r="JA70" s="86">
        <f t="shared" si="72"/>
        <v>1.0177566977391339E-2</v>
      </c>
      <c r="JB70" s="86">
        <f t="shared" si="72"/>
        <v>7.0591270328797485E-3</v>
      </c>
      <c r="JC70" s="86">
        <f t="shared" si="72"/>
        <v>6.4272502591063299E-3</v>
      </c>
      <c r="JD70" s="86">
        <f t="shared" si="72"/>
        <v>3.5859328767669416E-3</v>
      </c>
      <c r="JE70" s="86">
        <f t="shared" si="72"/>
        <v>2.890026335759667E-3</v>
      </c>
      <c r="JF70" s="86">
        <f t="shared" si="72"/>
        <v>1.8041013183402678E-3</v>
      </c>
      <c r="JG70" s="86">
        <f t="shared" si="72"/>
        <v>2.8603028210770947E-3</v>
      </c>
      <c r="JH70" s="86">
        <f t="shared" si="72"/>
        <v>2.0076893859895494E-3</v>
      </c>
      <c r="JI70" s="86">
        <f t="shared" si="72"/>
        <v>3.3969221224564318E-3</v>
      </c>
      <c r="JJ70" s="86">
        <f t="shared" si="72"/>
        <v>2.6049079453802186E-3</v>
      </c>
      <c r="JK70" s="86">
        <f t="shared" si="72"/>
        <v>3.3321374294414323E-3</v>
      </c>
      <c r="JL70" s="86">
        <f t="shared" si="72"/>
        <v>1.34100632624425E-3</v>
      </c>
      <c r="JM70" s="86">
        <f t="shared" si="72"/>
        <v>4.245630609172022E-4</v>
      </c>
    </row>
    <row r="71" spans="2:273" x14ac:dyDescent="0.25">
      <c r="B71" s="2">
        <v>44</v>
      </c>
      <c r="C71" s="37">
        <v>91.691999999999993</v>
      </c>
      <c r="D71" s="37">
        <v>89.277000000000001</v>
      </c>
      <c r="E71" s="37">
        <v>88.951999999999998</v>
      </c>
      <c r="F71" s="37">
        <v>87.238</v>
      </c>
      <c r="G71" s="37">
        <v>85.429000000000002</v>
      </c>
      <c r="H71" s="37">
        <v>83.29</v>
      </c>
      <c r="I71" s="37">
        <v>81.322999999999993</v>
      </c>
      <c r="J71" s="37">
        <v>81.531999999999996</v>
      </c>
      <c r="K71" s="37">
        <v>82.935000000000002</v>
      </c>
      <c r="L71" s="37">
        <v>85.194000000000003</v>
      </c>
      <c r="M71" s="37">
        <v>85.21</v>
      </c>
      <c r="N71" s="37">
        <v>85.694000000000003</v>
      </c>
      <c r="O71" s="37">
        <v>87.144999999999996</v>
      </c>
      <c r="P71" s="37">
        <v>86.126999999999995</v>
      </c>
      <c r="Q71" s="37">
        <v>82.638999999999996</v>
      </c>
      <c r="S71" s="4">
        <f t="shared" si="74"/>
        <v>92.09168957836053</v>
      </c>
      <c r="T71" s="4">
        <f t="shared" si="74"/>
        <v>86.632008979338579</v>
      </c>
      <c r="U71" s="4">
        <f t="shared" si="74"/>
        <v>87.647986802842453</v>
      </c>
      <c r="V71" s="4">
        <f t="shared" si="74"/>
        <v>84.625439179908909</v>
      </c>
      <c r="W71" s="4">
        <f t="shared" si="74"/>
        <v>83.8599051960841</v>
      </c>
      <c r="X71" s="4">
        <f t="shared" si="74"/>
        <v>82.030716317975021</v>
      </c>
      <c r="Y71" s="4">
        <f t="shared" si="74"/>
        <v>79.788658045351951</v>
      </c>
      <c r="Z71" s="4">
        <f t="shared" si="74"/>
        <v>80.204889494404142</v>
      </c>
      <c r="AA71" s="4">
        <f t="shared" si="74"/>
        <v>82.096350542224556</v>
      </c>
      <c r="AB71" s="4">
        <f t="shared" si="74"/>
        <v>82.629875330503722</v>
      </c>
      <c r="AC71" s="4">
        <f t="shared" si="74"/>
        <v>84.547664692932258</v>
      </c>
      <c r="AD71" s="4">
        <f t="shared" si="74"/>
        <v>82.772741547132838</v>
      </c>
      <c r="AE71" s="4">
        <f t="shared" si="74"/>
        <v>83.746370873187459</v>
      </c>
      <c r="AF71" s="4">
        <f t="shared" si="74"/>
        <v>84.478347928243949</v>
      </c>
      <c r="AG71" s="4">
        <f t="shared" si="74"/>
        <v>81.501970546989</v>
      </c>
      <c r="AI71" s="4">
        <f t="shared" si="75"/>
        <v>-0.39968957836053676</v>
      </c>
      <c r="AJ71" s="4">
        <f t="shared" si="75"/>
        <v>2.644991020661422</v>
      </c>
      <c r="AK71" s="4">
        <f t="shared" si="75"/>
        <v>1.3040131971575448</v>
      </c>
      <c r="AL71" s="4">
        <f t="shared" si="75"/>
        <v>2.6125608200910904</v>
      </c>
      <c r="AM71" s="4">
        <f t="shared" si="75"/>
        <v>1.5690948039159025</v>
      </c>
      <c r="AN71" s="4">
        <f t="shared" si="75"/>
        <v>1.2592836820249858</v>
      </c>
      <c r="AO71" s="4">
        <f t="shared" si="75"/>
        <v>1.5343419546480419</v>
      </c>
      <c r="AP71" s="4">
        <f t="shared" si="75"/>
        <v>1.3271105055958543</v>
      </c>
      <c r="AQ71" s="4">
        <f t="shared" si="75"/>
        <v>0.83864945777544619</v>
      </c>
      <c r="AR71" s="4">
        <f t="shared" si="75"/>
        <v>2.5641246694962803</v>
      </c>
      <c r="AS71" s="4">
        <f t="shared" si="75"/>
        <v>0.66233530706773536</v>
      </c>
      <c r="AT71" s="4">
        <f t="shared" si="75"/>
        <v>2.9212584528671641</v>
      </c>
      <c r="AU71" s="4">
        <f t="shared" si="75"/>
        <v>3.398629126812537</v>
      </c>
      <c r="AV71" s="4">
        <f t="shared" si="75"/>
        <v>1.6486520717560467</v>
      </c>
      <c r="AW71" s="4">
        <f t="shared" si="75"/>
        <v>1.1370294530109959</v>
      </c>
      <c r="AY71" s="2">
        <f t="shared" si="65"/>
        <v>79.680585161536115</v>
      </c>
      <c r="AZ71" s="2">
        <f t="shared" si="65"/>
        <v>78.081687302197196</v>
      </c>
      <c r="BA71" s="2">
        <f t="shared" si="65"/>
        <v>77.289476432709762</v>
      </c>
      <c r="BB71" s="2">
        <f t="shared" si="65"/>
        <v>76.83857186230631</v>
      </c>
      <c r="BC71" s="2">
        <f t="shared" si="65"/>
        <v>76.645520883555349</v>
      </c>
      <c r="BD71" s="2">
        <f t="shared" si="65"/>
        <v>77.449466127295835</v>
      </c>
      <c r="BE71" s="2">
        <f t="shared" si="65"/>
        <v>75.840602751364088</v>
      </c>
      <c r="BF71" s="2">
        <f t="shared" si="65"/>
        <v>77.546046319254771</v>
      </c>
      <c r="BG71" s="2">
        <f t="shared" si="65"/>
        <v>78.284304019173817</v>
      </c>
      <c r="BH71" s="2">
        <f t="shared" si="65"/>
        <v>79.870675501131601</v>
      </c>
      <c r="BI71" s="2">
        <f t="shared" si="65"/>
        <v>80.157217704058468</v>
      </c>
      <c r="BJ71" s="2">
        <f t="shared" si="65"/>
        <v>79.362915358093943</v>
      </c>
      <c r="BK71" s="2">
        <f t="shared" si="65"/>
        <v>79.546047171720218</v>
      </c>
      <c r="BL71" s="2">
        <f t="shared" si="65"/>
        <v>82.607874611689752</v>
      </c>
      <c r="BM71" s="2">
        <f t="shared" si="65"/>
        <v>80.875621995766167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>
        <f t="shared" si="14"/>
        <v>85.429000000000002</v>
      </c>
      <c r="BT71" s="2">
        <f t="shared" si="15"/>
        <v>83.29</v>
      </c>
      <c r="BU71" s="2">
        <f t="shared" si="16"/>
        <v>81.322999999999993</v>
      </c>
      <c r="BV71" s="2">
        <f t="shared" si="17"/>
        <v>81.531999999999996</v>
      </c>
      <c r="BW71" s="2">
        <f t="shared" si="18"/>
        <v>82.935000000000002</v>
      </c>
      <c r="BX71" s="2">
        <f t="shared" si="19"/>
        <v>85.194000000000003</v>
      </c>
      <c r="BY71" s="2">
        <f t="shared" si="20"/>
        <v>85.21</v>
      </c>
      <c r="BZ71" s="2">
        <f t="shared" si="21"/>
        <v>85.694000000000003</v>
      </c>
      <c r="CA71" s="2">
        <f t="shared" si="22"/>
        <v>87.144999999999996</v>
      </c>
      <c r="CB71" s="2">
        <f t="shared" si="23"/>
        <v>86.126999999999995</v>
      </c>
      <c r="CC71" s="2">
        <f t="shared" si="24"/>
        <v>82.638999999999996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84.377936255840964</v>
      </c>
      <c r="DL71" s="2">
        <f t="shared" si="76"/>
        <v>82.825348837209305</v>
      </c>
      <c r="DM71" s="2">
        <f t="shared" si="76"/>
        <v>82.953181063122898</v>
      </c>
      <c r="DN71" s="2">
        <f t="shared" si="76"/>
        <v>81.975029036004614</v>
      </c>
      <c r="DO71" s="2">
        <f t="shared" si="76"/>
        <v>81.756323366555947</v>
      </c>
      <c r="DP71" s="2">
        <f t="shared" si="76"/>
        <v>81.635558067542206</v>
      </c>
      <c r="DQ71" s="2">
        <f t="shared" si="76"/>
        <v>80.547609767662379</v>
      </c>
      <c r="DR71" s="2">
        <f t="shared" si="76"/>
        <v>81.101149549549561</v>
      </c>
      <c r="DS71" s="2">
        <f t="shared" si="76"/>
        <v>82.744478899952568</v>
      </c>
      <c r="DT71" s="2">
        <f t="shared" si="76"/>
        <v>84.566504504504508</v>
      </c>
      <c r="DU71" s="2">
        <f t="shared" si="76"/>
        <v>83.44249513075826</v>
      </c>
      <c r="DV71" s="2">
        <f t="shared" si="76"/>
        <v>84.76321417004047</v>
      </c>
      <c r="DW71" s="2">
        <f t="shared" si="76"/>
        <v>84.445185178236386</v>
      </c>
      <c r="DX71" s="2">
        <f t="shared" si="76"/>
        <v>84.959733285917508</v>
      </c>
      <c r="DY71" s="2">
        <f t="shared" si="76"/>
        <v>82.356974706744879</v>
      </c>
      <c r="EA71" s="2">
        <f t="shared" si="77"/>
        <v>75.579889512002453</v>
      </c>
      <c r="EB71" s="2">
        <f t="shared" si="77"/>
        <v>73.269119165727176</v>
      </c>
      <c r="EC71" s="2">
        <f t="shared" si="77"/>
        <v>71.849818108515834</v>
      </c>
      <c r="ED71" s="2">
        <f t="shared" si="77"/>
        <v>71.45357039781247</v>
      </c>
      <c r="EE71" s="2">
        <f t="shared" si="77"/>
        <v>71.187382684708112</v>
      </c>
      <c r="EF71" s="2">
        <f t="shared" si="77"/>
        <v>72.417317234648664</v>
      </c>
      <c r="EG71" s="2">
        <f t="shared" si="77"/>
        <v>70.017729040709398</v>
      </c>
      <c r="EH71" s="2">
        <f t="shared" si="77"/>
        <v>72.81346593439585</v>
      </c>
      <c r="EI71" s="2">
        <f t="shared" si="77"/>
        <v>72.772054479057971</v>
      </c>
      <c r="EJ71" s="2">
        <f t="shared" si="77"/>
        <v>73.696990033222576</v>
      </c>
      <c r="EK71" s="2">
        <f t="shared" si="77"/>
        <v>76.207045740802116</v>
      </c>
      <c r="EL71" s="2">
        <f t="shared" si="77"/>
        <v>72.491143836761992</v>
      </c>
      <c r="EM71" s="2">
        <f t="shared" si="77"/>
        <v>73.537373265534754</v>
      </c>
      <c r="EN71" s="2">
        <f t="shared" si="77"/>
        <v>79.279338169770369</v>
      </c>
      <c r="EO71" s="2">
        <f t="shared" si="77"/>
        <v>78.538483707719905</v>
      </c>
      <c r="EQ71" s="2">
        <f t="shared" si="78"/>
        <v>75.190456947741694</v>
      </c>
      <c r="ER71" s="2">
        <f t="shared" si="78"/>
        <v>73.146412357687836</v>
      </c>
      <c r="ES71" s="2">
        <f t="shared" si="78"/>
        <v>70.999926635189198</v>
      </c>
      <c r="ET71" s="2">
        <f t="shared" si="78"/>
        <v>71.227812747273418</v>
      </c>
      <c r="EU71" s="2">
        <f t="shared" si="78"/>
        <v>70.713704464555946</v>
      </c>
      <c r="EV71" s="2">
        <f t="shared" si="78"/>
        <v>67.589856791230119</v>
      </c>
      <c r="EW71" s="2">
        <f t="shared" si="78"/>
        <v>69.349895269978788</v>
      </c>
      <c r="EX71" s="2">
        <f t="shared" si="78"/>
        <v>71.973492690918917</v>
      </c>
      <c r="EY71" s="2">
        <f t="shared" si="78"/>
        <v>73.092789688694253</v>
      </c>
      <c r="EZ71" s="2">
        <f t="shared" si="78"/>
        <v>72.693601662500669</v>
      </c>
      <c r="FA71" s="2">
        <f t="shared" si="78"/>
        <v>74.800994160997774</v>
      </c>
      <c r="FB71" s="2">
        <f t="shared" si="78"/>
        <v>71.310736882334822</v>
      </c>
      <c r="FC71" s="2">
        <f t="shared" si="78"/>
        <v>73.19149608607735</v>
      </c>
      <c r="FD71" s="2">
        <f t="shared" si="78"/>
        <v>80.587646711444023</v>
      </c>
      <c r="FE71" s="2">
        <f t="shared" si="78"/>
        <v>79.133173575129888</v>
      </c>
      <c r="FG71" s="2">
        <f t="shared" si="79"/>
        <v>0.5339070339837001</v>
      </c>
      <c r="FH71" s="2">
        <f t="shared" si="79"/>
        <v>0.49639401514484421</v>
      </c>
      <c r="FI71" s="2">
        <f t="shared" si="79"/>
        <v>0.51008496277615401</v>
      </c>
      <c r="FJ71" s="2">
        <f t="shared" si="79"/>
        <v>0.48818767384426015</v>
      </c>
      <c r="FK71" s="2">
        <f t="shared" si="79"/>
        <v>0.48356593770708561</v>
      </c>
      <c r="FL71" s="2">
        <f t="shared" si="79"/>
        <v>0.45408511863888956</v>
      </c>
      <c r="FM71" s="2">
        <f t="shared" si="79"/>
        <v>0.44701103311137835</v>
      </c>
      <c r="FN71" s="2">
        <f t="shared" si="79"/>
        <v>0.42895591979753267</v>
      </c>
      <c r="FO71" s="2">
        <f t="shared" si="79"/>
        <v>0.44725317168384693</v>
      </c>
      <c r="FP71" s="2">
        <f t="shared" si="79"/>
        <v>0.43201356960513604</v>
      </c>
      <c r="FQ71" s="2">
        <f t="shared" si="79"/>
        <v>0.45404492608333419</v>
      </c>
      <c r="FR71" s="2">
        <f t="shared" si="79"/>
        <v>0.4400447381145417</v>
      </c>
      <c r="FS71" s="2">
        <f t="shared" si="79"/>
        <v>0.44913941596863816</v>
      </c>
      <c r="FT71" s="2">
        <f t="shared" si="79"/>
        <v>0.41403651253425605</v>
      </c>
      <c r="FU71" s="2">
        <f t="shared" si="79"/>
        <v>0.38794492762346372</v>
      </c>
      <c r="FW71" s="2">
        <f t="shared" si="67"/>
        <v>3.0948752566244269E-5</v>
      </c>
      <c r="FX71" s="2">
        <f t="shared" si="67"/>
        <v>5.1494606578450627E-5</v>
      </c>
      <c r="FY71" s="2">
        <f t="shared" si="67"/>
        <v>5.4302253536893116E-5</v>
      </c>
      <c r="FZ71" s="2">
        <f t="shared" si="67"/>
        <v>4.7642552317524495E-5</v>
      </c>
      <c r="GA71" s="2">
        <f t="shared" si="67"/>
        <v>4.807401169435117E-5</v>
      </c>
      <c r="GB71" s="2">
        <f t="shared" si="67"/>
        <v>4.6806805087909654E-5</v>
      </c>
      <c r="GC71" s="2">
        <f t="shared" si="67"/>
        <v>5.1141474055980388E-5</v>
      </c>
      <c r="GD71" s="2">
        <f t="shared" si="67"/>
        <v>6.2242655934016241E-5</v>
      </c>
      <c r="GE71" s="2">
        <f t="shared" si="67"/>
        <v>7.3490041341556253E-5</v>
      </c>
      <c r="GF71" s="2">
        <f t="shared" si="67"/>
        <v>5.1083669295612129E-5</v>
      </c>
      <c r="GG71" s="2">
        <f t="shared" si="67"/>
        <v>4.1494393444790663E-5</v>
      </c>
      <c r="GH71" s="2">
        <f t="shared" si="67"/>
        <v>3.2900531144381712E-5</v>
      </c>
      <c r="GI71" s="2">
        <f t="shared" si="67"/>
        <v>2.814452696258512E-5</v>
      </c>
      <c r="GJ71" s="2">
        <f t="shared" si="67"/>
        <v>2.4695610697458704E-5</v>
      </c>
      <c r="GK71" s="2">
        <f t="shared" si="67"/>
        <v>1.9343307337309205E-5</v>
      </c>
      <c r="GM71" s="86">
        <f t="shared" si="68"/>
        <v>1.9688040782634343E-2</v>
      </c>
      <c r="GN71" s="86">
        <f t="shared" si="68"/>
        <v>1.1751693206604187E-2</v>
      </c>
      <c r="GO71" s="86">
        <f t="shared" si="68"/>
        <v>1.445953251391751E-2</v>
      </c>
      <c r="GP71" s="86">
        <f t="shared" si="68"/>
        <v>1.0293801618296679E-2</v>
      </c>
      <c r="GQ71" s="86">
        <f t="shared" si="68"/>
        <v>9.4924846065154618E-3</v>
      </c>
      <c r="GR71" s="86">
        <f t="shared" si="68"/>
        <v>5.5208551237492902E-3</v>
      </c>
      <c r="GS71" s="86">
        <f t="shared" si="68"/>
        <v>4.5908343100231957E-3</v>
      </c>
      <c r="GT71" s="86">
        <f t="shared" si="68"/>
        <v>2.9822567028625706E-3</v>
      </c>
      <c r="GU71" s="86">
        <f t="shared" si="68"/>
        <v>4.5658985603310512E-3</v>
      </c>
      <c r="GV71" s="86">
        <f t="shared" si="68"/>
        <v>3.2742463174718888E-3</v>
      </c>
      <c r="GW71" s="86">
        <f t="shared" si="68"/>
        <v>5.3315140751819335E-3</v>
      </c>
      <c r="GX71" s="86">
        <f t="shared" si="68"/>
        <v>4.1097347454856648E-3</v>
      </c>
      <c r="GY71" s="86">
        <f t="shared" si="68"/>
        <v>5.1106633387077126E-3</v>
      </c>
      <c r="GZ71" s="86">
        <f t="shared" si="68"/>
        <v>2.2218729135874897E-3</v>
      </c>
      <c r="HA71" s="86">
        <f t="shared" si="68"/>
        <v>8.0176608442128841E-4</v>
      </c>
      <c r="HC71" s="86">
        <f t="shared" si="73"/>
        <v>9.9611588351495504E-10</v>
      </c>
      <c r="HD71" s="86">
        <f t="shared" si="69"/>
        <v>2.7467699203645111E-10</v>
      </c>
      <c r="HE71" s="86">
        <f t="shared" si="69"/>
        <v>2.0928849275761632E-10</v>
      </c>
      <c r="HF71" s="86">
        <f t="shared" si="69"/>
        <v>9.560691276787482E-11</v>
      </c>
      <c r="HG71" s="86">
        <f t="shared" si="69"/>
        <v>2.9162994540648766E-11</v>
      </c>
      <c r="HH71" s="86">
        <f t="shared" si="69"/>
        <v>7.4687410518156369E-12</v>
      </c>
      <c r="HI71" s="86">
        <f t="shared" si="69"/>
        <v>5.3187471887262542E-12</v>
      </c>
      <c r="HJ71" s="86">
        <f t="shared" si="69"/>
        <v>2.1192303852461213E-12</v>
      </c>
      <c r="HK71" s="86">
        <f t="shared" si="69"/>
        <v>8.3755804222284651E-12</v>
      </c>
      <c r="HL71" s="86">
        <f t="shared" si="69"/>
        <v>2.2498478482312495E-13</v>
      </c>
      <c r="HM71" s="86">
        <f t="shared" si="69"/>
        <v>1.1544603068573826E-11</v>
      </c>
      <c r="HN71" s="86">
        <f t="shared" si="69"/>
        <v>1.7212529249804617E-12</v>
      </c>
      <c r="HO71" s="86">
        <f t="shared" si="69"/>
        <v>5.9973235278264185E-12</v>
      </c>
      <c r="HP71" s="86">
        <f t="shared" si="69"/>
        <v>1.0534254656376078E-13</v>
      </c>
      <c r="HQ71" s="86">
        <f t="shared" si="69"/>
        <v>2.9639609762255689E-16</v>
      </c>
      <c r="HS71" s="86">
        <f t="shared" si="70"/>
        <v>6.8428159267503977E-58</v>
      </c>
      <c r="HT71" s="86">
        <f t="shared" si="70"/>
        <v>6.2742871619108496E-57</v>
      </c>
      <c r="HU71" s="86">
        <f t="shared" si="70"/>
        <v>2.7771096248255838E-59</v>
      </c>
      <c r="HV71" s="86">
        <f t="shared" si="70"/>
        <v>1.6972121796806076E-61</v>
      </c>
      <c r="HW71" s="86">
        <f t="shared" si="70"/>
        <v>3.376372709208928E-66</v>
      </c>
      <c r="HX71" s="86">
        <f t="shared" si="70"/>
        <v>3.201543623120635E-69</v>
      </c>
      <c r="HY71" s="86">
        <f t="shared" si="70"/>
        <v>4.1860038102347556E-72</v>
      </c>
      <c r="HZ71" s="86">
        <f t="shared" si="70"/>
        <v>1.012964008554269E-73</v>
      </c>
      <c r="IA71" s="86">
        <f t="shared" si="70"/>
        <v>5.5628567539293748E-71</v>
      </c>
      <c r="IB71" s="86">
        <f t="shared" si="70"/>
        <v>1.479506068337457E-83</v>
      </c>
      <c r="IC71" s="86">
        <f t="shared" si="70"/>
        <v>3.2362279433622921E-71</v>
      </c>
      <c r="ID71" s="86">
        <f t="shared" si="70"/>
        <v>4.9336297945737211E-76</v>
      </c>
      <c r="IE71" s="86">
        <f t="shared" si="70"/>
        <v>2.3417309392620363E-71</v>
      </c>
      <c r="IF71" s="86">
        <f t="shared" si="70"/>
        <v>1.7349291754759612E-57</v>
      </c>
      <c r="IG71" s="86">
        <f t="shared" si="70"/>
        <v>7.1028905486396444E-41</v>
      </c>
      <c r="II71" s="86">
        <f t="shared" si="71"/>
        <v>6.2505926601896067E-162</v>
      </c>
      <c r="IJ71" s="86">
        <f t="shared" si="71"/>
        <v>2.943874458116394E-160</v>
      </c>
      <c r="IK71" s="86">
        <f t="shared" si="71"/>
        <v>8.4394212650971941E-168</v>
      </c>
      <c r="IL71" s="86">
        <f t="shared" si="71"/>
        <v>1.3710486686838146E-174</v>
      </c>
      <c r="IM71" s="86">
        <f t="shared" si="71"/>
        <v>5.9448301378027069E-187</v>
      </c>
      <c r="IN71" s="86">
        <f t="shared" si="71"/>
        <v>2.2139362026087348E-194</v>
      </c>
      <c r="IO71" s="86">
        <f t="shared" si="71"/>
        <v>8.507155288650647E-203</v>
      </c>
      <c r="IP71" s="86">
        <f t="shared" si="71"/>
        <v>2.4064596994913305E-209</v>
      </c>
      <c r="IQ71" s="86">
        <f t="shared" si="71"/>
        <v>2.1474010560171176E-196</v>
      </c>
      <c r="IR71" s="86">
        <f t="shared" si="71"/>
        <v>1.7507892365405558E-235</v>
      </c>
      <c r="IS71" s="86">
        <f t="shared" si="71"/>
        <v>1.2334765729823902E-201</v>
      </c>
      <c r="IT71" s="86">
        <f t="shared" si="71"/>
        <v>1.6797321834379856E-213</v>
      </c>
      <c r="IU71" s="86">
        <f t="shared" si="71"/>
        <v>4.6397447590204322E-199</v>
      </c>
      <c r="IV71" s="86">
        <f t="shared" si="71"/>
        <v>2.7311494585087164E-203</v>
      </c>
      <c r="IW71" s="86">
        <f t="shared" si="71"/>
        <v>3.1880922111493593E-88</v>
      </c>
      <c r="IY71" s="86">
        <f t="shared" si="72"/>
        <v>1.9688041778750227E-2</v>
      </c>
      <c r="IZ71" s="86">
        <f t="shared" si="72"/>
        <v>1.1751693481281179E-2</v>
      </c>
      <c r="JA71" s="86">
        <f t="shared" si="72"/>
        <v>1.4459532723206003E-2</v>
      </c>
      <c r="JB71" s="86">
        <f t="shared" si="72"/>
        <v>1.0293801713903592E-2</v>
      </c>
      <c r="JC71" s="86">
        <f t="shared" si="72"/>
        <v>9.4924846356784567E-3</v>
      </c>
      <c r="JD71" s="86">
        <f t="shared" si="72"/>
        <v>5.5208551312180311E-3</v>
      </c>
      <c r="JE71" s="86">
        <f t="shared" si="72"/>
        <v>4.5908343153419429E-3</v>
      </c>
      <c r="JF71" s="86">
        <f t="shared" si="72"/>
        <v>2.9822567049818012E-3</v>
      </c>
      <c r="JG71" s="86">
        <f t="shared" si="72"/>
        <v>4.5658985687066318E-3</v>
      </c>
      <c r="JH71" s="86">
        <f t="shared" si="72"/>
        <v>3.2742463176968738E-3</v>
      </c>
      <c r="JI71" s="86">
        <f t="shared" si="72"/>
        <v>5.3315140867265364E-3</v>
      </c>
      <c r="JJ71" s="86">
        <f t="shared" si="72"/>
        <v>4.1097347472069182E-3</v>
      </c>
      <c r="JK71" s="86">
        <f t="shared" si="72"/>
        <v>5.1106633447050359E-3</v>
      </c>
      <c r="JL71" s="86">
        <f t="shared" si="72"/>
        <v>2.2218729136928321E-3</v>
      </c>
      <c r="JM71" s="86">
        <f t="shared" si="72"/>
        <v>8.0176608442158483E-4</v>
      </c>
    </row>
    <row r="72" spans="2:273" x14ac:dyDescent="0.25">
      <c r="B72" s="2">
        <v>45</v>
      </c>
      <c r="C72" s="37">
        <v>94.908000000000001</v>
      </c>
      <c r="D72" s="37">
        <v>90.262</v>
      </c>
      <c r="E72" s="37">
        <v>91.570999999999998</v>
      </c>
      <c r="F72" s="37">
        <v>89.302000000000007</v>
      </c>
      <c r="G72" s="37">
        <v>87.254000000000005</v>
      </c>
      <c r="H72" s="37">
        <v>85.048000000000002</v>
      </c>
      <c r="I72" s="37">
        <v>82.774000000000001</v>
      </c>
      <c r="J72" s="37">
        <v>82.935000000000002</v>
      </c>
      <c r="K72" s="37">
        <v>84.144999999999996</v>
      </c>
      <c r="L72" s="37">
        <v>85.661000000000001</v>
      </c>
      <c r="M72" s="37">
        <v>86.418999999999997</v>
      </c>
      <c r="N72" s="37">
        <v>87.403000000000006</v>
      </c>
      <c r="O72" s="37">
        <v>89.403000000000006</v>
      </c>
      <c r="P72" s="37">
        <v>87.793999999999997</v>
      </c>
      <c r="Q72" s="37">
        <v>83.066000000000003</v>
      </c>
      <c r="S72" s="4">
        <f t="shared" si="74"/>
        <v>95.583719728866853</v>
      </c>
      <c r="T72" s="4">
        <f t="shared" si="74"/>
        <v>89.482094456021954</v>
      </c>
      <c r="U72" s="4">
        <f t="shared" si="74"/>
        <v>90.983532250787704</v>
      </c>
      <c r="V72" s="4">
        <f t="shared" si="74"/>
        <v>87.328561708625898</v>
      </c>
      <c r="W72" s="4">
        <f t="shared" si="74"/>
        <v>86.414987042726381</v>
      </c>
      <c r="X72" s="4">
        <f t="shared" si="74"/>
        <v>83.851270607562896</v>
      </c>
      <c r="Y72" s="4">
        <f t="shared" si="74"/>
        <v>81.530148031660133</v>
      </c>
      <c r="Z72" s="4">
        <f t="shared" si="74"/>
        <v>81.533665799025059</v>
      </c>
      <c r="AA72" s="4">
        <f t="shared" si="74"/>
        <v>83.81276339565197</v>
      </c>
      <c r="AB72" s="4">
        <f t="shared" si="74"/>
        <v>83.842786064313273</v>
      </c>
      <c r="AC72" s="4">
        <f t="shared" si="74"/>
        <v>86.453483449672419</v>
      </c>
      <c r="AD72" s="4">
        <f t="shared" si="74"/>
        <v>84.17411757964868</v>
      </c>
      <c r="AE72" s="4">
        <f t="shared" si="74"/>
        <v>85.415971837325912</v>
      </c>
      <c r="AF72" s="4">
        <f t="shared" si="74"/>
        <v>85.450545286857363</v>
      </c>
      <c r="AG72" s="4">
        <f t="shared" si="74"/>
        <v>81.876493923867429</v>
      </c>
      <c r="AI72" s="4">
        <f t="shared" si="75"/>
        <v>-0.67571972886685217</v>
      </c>
      <c r="AJ72" s="4">
        <f t="shared" si="75"/>
        <v>0.77990554397804601</v>
      </c>
      <c r="AK72" s="4">
        <f t="shared" si="75"/>
        <v>0.58746774921229417</v>
      </c>
      <c r="AL72" s="4">
        <f t="shared" si="75"/>
        <v>1.9734382913741086</v>
      </c>
      <c r="AM72" s="4">
        <f t="shared" si="75"/>
        <v>0.83901295727362424</v>
      </c>
      <c r="AN72" s="4">
        <f t="shared" si="75"/>
        <v>1.1967293924371063</v>
      </c>
      <c r="AO72" s="4">
        <f t="shared" si="75"/>
        <v>1.2438519683398681</v>
      </c>
      <c r="AP72" s="4">
        <f t="shared" si="75"/>
        <v>1.4013342009749437</v>
      </c>
      <c r="AQ72" s="4">
        <f t="shared" si="75"/>
        <v>0.33223660434802582</v>
      </c>
      <c r="AR72" s="4">
        <f t="shared" si="75"/>
        <v>1.8182139356867282</v>
      </c>
      <c r="AS72" s="4">
        <f t="shared" si="75"/>
        <v>-3.4483449672421784E-2</v>
      </c>
      <c r="AT72" s="4">
        <f t="shared" si="75"/>
        <v>3.2288824203513258</v>
      </c>
      <c r="AU72" s="4">
        <f t="shared" si="75"/>
        <v>3.9870281626740933</v>
      </c>
      <c r="AV72" s="4">
        <f t="shared" si="75"/>
        <v>2.3434547131426342</v>
      </c>
      <c r="AW72" s="4">
        <f t="shared" si="75"/>
        <v>1.1895060761325738</v>
      </c>
      <c r="AY72" s="2">
        <f t="shared" si="65"/>
        <v>79.506372729869057</v>
      </c>
      <c r="AZ72" s="2">
        <f t="shared" si="65"/>
        <v>77.868829037884538</v>
      </c>
      <c r="BA72" s="2">
        <f t="shared" si="65"/>
        <v>77.059646090048162</v>
      </c>
      <c r="BB72" s="2">
        <f t="shared" si="65"/>
        <v>76.59626243991481</v>
      </c>
      <c r="BC72" s="2">
        <f t="shared" si="65"/>
        <v>76.358982294160342</v>
      </c>
      <c r="BD72" s="2">
        <f t="shared" si="65"/>
        <v>77.204849579798562</v>
      </c>
      <c r="BE72" s="2">
        <f t="shared" si="65"/>
        <v>75.641081669311419</v>
      </c>
      <c r="BF72" s="2">
        <f t="shared" si="65"/>
        <v>77.415780718383246</v>
      </c>
      <c r="BG72" s="2">
        <f t="shared" si="65"/>
        <v>78.103271186679294</v>
      </c>
      <c r="BH72" s="2">
        <f t="shared" si="65"/>
        <v>79.621283968269807</v>
      </c>
      <c r="BI72" s="2">
        <f t="shared" si="65"/>
        <v>79.979737707458284</v>
      </c>
      <c r="BJ72" s="2">
        <f t="shared" si="65"/>
        <v>79.110577162910758</v>
      </c>
      <c r="BK72" s="2">
        <f t="shared" si="65"/>
        <v>79.336354972254867</v>
      </c>
      <c r="BL72" s="2">
        <f t="shared" si="65"/>
        <v>82.539400194464363</v>
      </c>
      <c r="BM72" s="2">
        <f t="shared" si="65"/>
        <v>80.777513480190763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>
        <f t="shared" si="15"/>
        <v>85.048000000000002</v>
      </c>
      <c r="BU72" s="2">
        <f t="shared" si="16"/>
        <v>82.774000000000001</v>
      </c>
      <c r="BV72" s="2">
        <f t="shared" si="17"/>
        <v>82.935000000000002</v>
      </c>
      <c r="BW72" s="2">
        <f t="shared" si="18"/>
        <v>84.144999999999996</v>
      </c>
      <c r="BX72" s="2">
        <f t="shared" si="19"/>
        <v>85.661000000000001</v>
      </c>
      <c r="BY72" s="2">
        <f t="shared" si="20"/>
        <v>86.418999999999997</v>
      </c>
      <c r="BZ72" s="2">
        <f t="shared" si="21"/>
        <v>87.403000000000006</v>
      </c>
      <c r="CA72" s="2">
        <f t="shared" si="22"/>
        <v>89.403000000000006</v>
      </c>
      <c r="CB72" s="2">
        <f t="shared" si="23"/>
        <v>87.793999999999997</v>
      </c>
      <c r="CC72" s="2">
        <f t="shared" si="24"/>
        <v>83.066000000000003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84.562783593982118</v>
      </c>
      <c r="DL72" s="2">
        <f t="shared" si="76"/>
        <v>82.951043340380565</v>
      </c>
      <c r="DM72" s="2">
        <f t="shared" si="76"/>
        <v>83.107707641195987</v>
      </c>
      <c r="DN72" s="2">
        <f t="shared" si="76"/>
        <v>82.071481106339263</v>
      </c>
      <c r="DO72" s="2">
        <f t="shared" si="76"/>
        <v>81.78978629500584</v>
      </c>
      <c r="DP72" s="2">
        <f t="shared" si="76"/>
        <v>81.704746341463405</v>
      </c>
      <c r="DQ72" s="2">
        <f t="shared" si="76"/>
        <v>80.713755334281629</v>
      </c>
      <c r="DR72" s="2">
        <f t="shared" si="76"/>
        <v>81.321110810810836</v>
      </c>
      <c r="DS72" s="2">
        <f t="shared" si="76"/>
        <v>82.924743954480789</v>
      </c>
      <c r="DT72" s="2">
        <f t="shared" si="76"/>
        <v>84.659725225225216</v>
      </c>
      <c r="DU72" s="2">
        <f t="shared" si="76"/>
        <v>83.552380566801602</v>
      </c>
      <c r="DV72" s="2">
        <f t="shared" si="76"/>
        <v>84.902403238866384</v>
      </c>
      <c r="DW72" s="2">
        <f t="shared" si="76"/>
        <v>84.610419512195108</v>
      </c>
      <c r="DX72" s="2">
        <f t="shared" si="76"/>
        <v>85.15464343290661</v>
      </c>
      <c r="DY72" s="2">
        <f t="shared" si="76"/>
        <v>82.406410007331402</v>
      </c>
      <c r="EA72" s="2">
        <f t="shared" si="77"/>
        <v>75.480623372926345</v>
      </c>
      <c r="EB72" s="2">
        <f t="shared" si="77"/>
        <v>73.166466516347242</v>
      </c>
      <c r="EC72" s="2">
        <f t="shared" si="77"/>
        <v>71.761953181085147</v>
      </c>
      <c r="ED72" s="2">
        <f t="shared" si="77"/>
        <v>71.36118013583841</v>
      </c>
      <c r="EE72" s="2">
        <f t="shared" si="77"/>
        <v>71.069425053774196</v>
      </c>
      <c r="EF72" s="2">
        <f t="shared" si="77"/>
        <v>72.271462782232533</v>
      </c>
      <c r="EG72" s="2">
        <f t="shared" si="77"/>
        <v>69.918009919505892</v>
      </c>
      <c r="EH72" s="2">
        <f t="shared" si="77"/>
        <v>72.674417075337118</v>
      </c>
      <c r="EI72" s="2">
        <f t="shared" si="77"/>
        <v>72.668805302239861</v>
      </c>
      <c r="EJ72" s="2">
        <f t="shared" si="77"/>
        <v>73.580017099863184</v>
      </c>
      <c r="EK72" s="2">
        <f t="shared" si="77"/>
        <v>76.062020923102409</v>
      </c>
      <c r="EL72" s="2">
        <f t="shared" si="77"/>
        <v>72.389077939454751</v>
      </c>
      <c r="EM72" s="2">
        <f t="shared" si="77"/>
        <v>73.437002740670493</v>
      </c>
      <c r="EN72" s="2">
        <f t="shared" si="77"/>
        <v>79.163774443048112</v>
      </c>
      <c r="EO72" s="2">
        <f t="shared" si="77"/>
        <v>78.433719128315474</v>
      </c>
      <c r="EQ72" s="2">
        <f t="shared" si="78"/>
        <v>75.095875190609163</v>
      </c>
      <c r="ER72" s="2">
        <f t="shared" si="78"/>
        <v>73.045683757354425</v>
      </c>
      <c r="ES72" s="2">
        <f t="shared" si="78"/>
        <v>70.924159326562517</v>
      </c>
      <c r="ET72" s="2">
        <f t="shared" si="78"/>
        <v>71.138732985014144</v>
      </c>
      <c r="EU72" s="2">
        <f t="shared" si="78"/>
        <v>70.602895414172039</v>
      </c>
      <c r="EV72" s="2">
        <f t="shared" si="78"/>
        <v>67.515319310146495</v>
      </c>
      <c r="EW72" s="2">
        <f t="shared" si="78"/>
        <v>69.260170195631801</v>
      </c>
      <c r="EX72" s="2">
        <f t="shared" si="78"/>
        <v>71.847095825104446</v>
      </c>
      <c r="EY72" s="2">
        <f t="shared" si="78"/>
        <v>72.984067623594754</v>
      </c>
      <c r="EZ72" s="2">
        <f t="shared" si="78"/>
        <v>72.591754715372289</v>
      </c>
      <c r="FA72" s="2">
        <f t="shared" si="78"/>
        <v>74.676925967858423</v>
      </c>
      <c r="FB72" s="2">
        <f t="shared" si="78"/>
        <v>71.226051178286099</v>
      </c>
      <c r="FC72" s="2">
        <f t="shared" si="78"/>
        <v>73.096037442417327</v>
      </c>
      <c r="FD72" s="2">
        <f t="shared" si="78"/>
        <v>80.453190215791665</v>
      </c>
      <c r="FE72" s="2">
        <f t="shared" si="78"/>
        <v>79.016132051342424</v>
      </c>
      <c r="FG72" s="2">
        <f t="shared" si="79"/>
        <v>0.55673955147161247</v>
      </c>
      <c r="FH72" s="2">
        <f t="shared" si="79"/>
        <v>0.5194100444205676</v>
      </c>
      <c r="FI72" s="2">
        <f t="shared" si="79"/>
        <v>0.53306386008882589</v>
      </c>
      <c r="FJ72" s="2">
        <f t="shared" si="79"/>
        <v>0.51120944790785905</v>
      </c>
      <c r="FK72" s="2">
        <f t="shared" si="79"/>
        <v>0.50658548597341624</v>
      </c>
      <c r="FL72" s="2">
        <f t="shared" si="79"/>
        <v>0.4769974989799905</v>
      </c>
      <c r="FM72" s="2">
        <f t="shared" si="79"/>
        <v>0.46987369390081107</v>
      </c>
      <c r="FN72" s="2">
        <f t="shared" si="79"/>
        <v>0.45164935285726399</v>
      </c>
      <c r="FO72" s="2">
        <f t="shared" si="79"/>
        <v>0.47011768839682078</v>
      </c>
      <c r="FP72" s="2">
        <f t="shared" si="79"/>
        <v>0.45473994852033855</v>
      </c>
      <c r="FQ72" s="2">
        <f t="shared" si="79"/>
        <v>0.47695705024915402</v>
      </c>
      <c r="FR72" s="2">
        <f t="shared" si="79"/>
        <v>0.4628493211554352</v>
      </c>
      <c r="FS72" s="2">
        <f t="shared" si="79"/>
        <v>0.47201801612450994</v>
      </c>
      <c r="FT72" s="2">
        <f t="shared" si="79"/>
        <v>0.43654404024570032</v>
      </c>
      <c r="FU72" s="2">
        <f t="shared" si="79"/>
        <v>0.41002658636670636</v>
      </c>
      <c r="FW72" s="2">
        <f t="shared" si="67"/>
        <v>3.3934531062285819E-5</v>
      </c>
      <c r="FX72" s="2">
        <f t="shared" si="67"/>
        <v>5.6462432820848697E-5</v>
      </c>
      <c r="FY72" s="2">
        <f t="shared" si="67"/>
        <v>5.954092507072044E-5</v>
      </c>
      <c r="FZ72" s="2">
        <f t="shared" si="67"/>
        <v>5.2238779710923089E-5</v>
      </c>
      <c r="GA72" s="2">
        <f t="shared" si="67"/>
        <v>5.2711861141425357E-5</v>
      </c>
      <c r="GB72" s="2">
        <f t="shared" si="67"/>
        <v>5.1322409446426343E-5</v>
      </c>
      <c r="GC72" s="2">
        <f t="shared" si="67"/>
        <v>5.6075234543713574E-5</v>
      </c>
      <c r="GD72" s="2">
        <f t="shared" si="67"/>
        <v>6.8247305272584838E-5</v>
      </c>
      <c r="GE72" s="2">
        <f t="shared" si="67"/>
        <v>8.0579656639874055E-5</v>
      </c>
      <c r="GF72" s="2">
        <f t="shared" si="67"/>
        <v>5.6011853509433319E-5</v>
      </c>
      <c r="GG72" s="2">
        <f t="shared" si="67"/>
        <v>4.5497515534003292E-5</v>
      </c>
      <c r="GH72" s="2">
        <f t="shared" si="67"/>
        <v>3.6074600533928284E-5</v>
      </c>
      <c r="GI72" s="2">
        <f t="shared" si="67"/>
        <v>3.0859776360663485E-5</v>
      </c>
      <c r="GJ72" s="2">
        <f t="shared" si="67"/>
        <v>2.7078134154167095E-5</v>
      </c>
      <c r="GK72" s="2">
        <f t="shared" si="67"/>
        <v>2.1209475155376589E-5</v>
      </c>
      <c r="GM72" s="86">
        <f t="shared" si="68"/>
        <v>2.6521305026748179E-2</v>
      </c>
      <c r="GN72" s="86">
        <f t="shared" si="68"/>
        <v>1.6624452341356559E-2</v>
      </c>
      <c r="GO72" s="86">
        <f t="shared" si="68"/>
        <v>2.0257577960552171E-2</v>
      </c>
      <c r="GP72" s="86">
        <f t="shared" si="68"/>
        <v>1.4786801292659205E-2</v>
      </c>
      <c r="GQ72" s="86">
        <f t="shared" si="68"/>
        <v>1.3799978018995159E-2</v>
      </c>
      <c r="GR72" s="86">
        <f t="shared" si="68"/>
        <v>8.3529811258413311E-3</v>
      </c>
      <c r="GS72" s="86">
        <f t="shared" si="68"/>
        <v>7.1527196340811297E-3</v>
      </c>
      <c r="GT72" s="86">
        <f t="shared" si="68"/>
        <v>4.8263205431435989E-3</v>
      </c>
      <c r="GU72" s="86">
        <f t="shared" si="68"/>
        <v>7.14600286494909E-3</v>
      </c>
      <c r="GV72" s="86">
        <f t="shared" si="68"/>
        <v>5.2319242905039852E-3</v>
      </c>
      <c r="GW72" s="86">
        <f t="shared" si="68"/>
        <v>8.211465268535563E-3</v>
      </c>
      <c r="GX72" s="86">
        <f t="shared" si="68"/>
        <v>6.3652732972544063E-3</v>
      </c>
      <c r="GY72" s="86">
        <f t="shared" si="68"/>
        <v>7.7071162826029393E-3</v>
      </c>
      <c r="GZ72" s="86">
        <f t="shared" si="68"/>
        <v>3.6068199791169661E-3</v>
      </c>
      <c r="HA72" s="86">
        <f t="shared" si="68"/>
        <v>1.4725286497876088E-3</v>
      </c>
      <c r="HC72" s="86">
        <f t="shared" si="73"/>
        <v>2.369874004906614E-9</v>
      </c>
      <c r="HD72" s="86">
        <f t="shared" si="69"/>
        <v>6.9973678992843334E-10</v>
      </c>
      <c r="HE72" s="86">
        <f t="shared" si="69"/>
        <v>5.5108293916324993E-10</v>
      </c>
      <c r="HF72" s="86">
        <f t="shared" si="69"/>
        <v>2.5792852102087279E-10</v>
      </c>
      <c r="HG72" s="86">
        <f t="shared" si="69"/>
        <v>8.3764429206020041E-11</v>
      </c>
      <c r="HH72" s="86">
        <f t="shared" si="69"/>
        <v>2.252613717313641E-11</v>
      </c>
      <c r="HI72" s="86">
        <f t="shared" si="69"/>
        <v>1.6720174078869046E-11</v>
      </c>
      <c r="HJ72" s="86">
        <f t="shared" si="69"/>
        <v>7.0977716698935585E-12</v>
      </c>
      <c r="HK72" s="86">
        <f t="shared" si="69"/>
        <v>2.6688387073154196E-11</v>
      </c>
      <c r="HL72" s="86">
        <f t="shared" si="69"/>
        <v>8.3376977391667164E-13</v>
      </c>
      <c r="HM72" s="86">
        <f t="shared" si="69"/>
        <v>3.47236401843013E-11</v>
      </c>
      <c r="HN72" s="86">
        <f t="shared" si="69"/>
        <v>5.4398160001819505E-12</v>
      </c>
      <c r="HO72" s="86">
        <f t="shared" si="69"/>
        <v>1.7453525508546735E-11</v>
      </c>
      <c r="HP72" s="86">
        <f t="shared" si="69"/>
        <v>3.6275817608722594E-13</v>
      </c>
      <c r="HQ72" s="86">
        <f t="shared" si="69"/>
        <v>1.3694921220226732E-15</v>
      </c>
      <c r="HS72" s="86">
        <f t="shared" si="70"/>
        <v>1.5022460481748349E-56</v>
      </c>
      <c r="HT72" s="86">
        <f t="shared" si="70"/>
        <v>1.5430770089442333E-55</v>
      </c>
      <c r="HU72" s="86">
        <f t="shared" si="70"/>
        <v>8.0319071990157855E-58</v>
      </c>
      <c r="HV72" s="86">
        <f t="shared" si="70"/>
        <v>5.357569932838314E-60</v>
      </c>
      <c r="HW72" s="86">
        <f t="shared" si="70"/>
        <v>1.3852215672643362E-64</v>
      </c>
      <c r="HX72" s="86">
        <f t="shared" si="70"/>
        <v>1.5276302755853362E-67</v>
      </c>
      <c r="HY72" s="86">
        <f t="shared" si="70"/>
        <v>2.4461310614817745E-70</v>
      </c>
      <c r="HZ72" s="86">
        <f t="shared" si="70"/>
        <v>7.207981690011377E-72</v>
      </c>
      <c r="IA72" s="86">
        <f t="shared" si="70"/>
        <v>3.4280987866185086E-69</v>
      </c>
      <c r="IB72" s="86">
        <f t="shared" si="70"/>
        <v>1.6733685061914196E-81</v>
      </c>
      <c r="IC72" s="86">
        <f t="shared" si="70"/>
        <v>1.6765546192072815E-69</v>
      </c>
      <c r="ID72" s="86">
        <f t="shared" si="70"/>
        <v>2.9987916418418289E-74</v>
      </c>
      <c r="IE72" s="86">
        <f t="shared" si="70"/>
        <v>1.0275701121092517E-69</v>
      </c>
      <c r="IF72" s="86">
        <f t="shared" si="70"/>
        <v>3.3805732083178882E-56</v>
      </c>
      <c r="IG72" s="86">
        <f t="shared" si="70"/>
        <v>5.6026301232539003E-40</v>
      </c>
      <c r="II72" s="86">
        <f t="shared" si="71"/>
        <v>4.1682283396790207E-159</v>
      </c>
      <c r="IJ72" s="86">
        <f t="shared" si="71"/>
        <v>2.5519417834266475E-157</v>
      </c>
      <c r="IK72" s="86">
        <f t="shared" si="71"/>
        <v>1.048804909833971E-164</v>
      </c>
      <c r="IL72" s="86">
        <f t="shared" si="71"/>
        <v>2.0695047694997551E-171</v>
      </c>
      <c r="IM72" s="86">
        <f t="shared" si="71"/>
        <v>1.5259162231115128E-183</v>
      </c>
      <c r="IN72" s="86">
        <f t="shared" si="71"/>
        <v>7.6197085416494259E-191</v>
      </c>
      <c r="IO72" s="86">
        <f t="shared" si="71"/>
        <v>4.5091642998822769E-199</v>
      </c>
      <c r="IP72" s="86">
        <f t="shared" si="71"/>
        <v>2.0170378056478053E-205</v>
      </c>
      <c r="IQ72" s="86">
        <f t="shared" si="71"/>
        <v>1.1864241331069286E-192</v>
      </c>
      <c r="IR72" s="86">
        <f t="shared" si="71"/>
        <v>3.7408902411000703E-231</v>
      </c>
      <c r="IS72" s="86">
        <f t="shared" si="71"/>
        <v>5.2185658997951148E-198</v>
      </c>
      <c r="IT72" s="86">
        <f t="shared" si="71"/>
        <v>9.573742298603668E-210</v>
      </c>
      <c r="IU72" s="86">
        <f t="shared" si="71"/>
        <v>1.3005257170837825E-195</v>
      </c>
      <c r="IV72" s="86">
        <f t="shared" si="71"/>
        <v>8.2171768446544977E-200</v>
      </c>
      <c r="IW72" s="86">
        <f t="shared" si="71"/>
        <v>9.1691489379320595E-87</v>
      </c>
      <c r="IY72" s="86">
        <f t="shared" si="72"/>
        <v>2.6521307396622184E-2</v>
      </c>
      <c r="IZ72" s="86">
        <f t="shared" si="72"/>
        <v>1.6624453041093348E-2</v>
      </c>
      <c r="JA72" s="86">
        <f t="shared" si="72"/>
        <v>2.0257578511635111E-2</v>
      </c>
      <c r="JB72" s="86">
        <f t="shared" si="72"/>
        <v>1.4786801550587725E-2</v>
      </c>
      <c r="JC72" s="86">
        <f t="shared" si="72"/>
        <v>1.3799978102759588E-2</v>
      </c>
      <c r="JD72" s="86">
        <f t="shared" si="72"/>
        <v>8.3529811483674683E-3</v>
      </c>
      <c r="JE72" s="86">
        <f t="shared" si="72"/>
        <v>7.1527196508013036E-3</v>
      </c>
      <c r="JF72" s="86">
        <f t="shared" si="72"/>
        <v>4.826320550241371E-3</v>
      </c>
      <c r="JG72" s="86">
        <f t="shared" si="72"/>
        <v>7.1460028916374768E-3</v>
      </c>
      <c r="JH72" s="86">
        <f t="shared" si="72"/>
        <v>5.2319242913377549E-3</v>
      </c>
      <c r="JI72" s="86">
        <f t="shared" si="72"/>
        <v>8.2114653032592036E-3</v>
      </c>
      <c r="JJ72" s="86">
        <f t="shared" si="72"/>
        <v>6.3652733026942224E-3</v>
      </c>
      <c r="JK72" s="86">
        <f t="shared" si="72"/>
        <v>7.7071163000564649E-3</v>
      </c>
      <c r="JL72" s="86">
        <f t="shared" si="72"/>
        <v>3.6068199794797241E-3</v>
      </c>
      <c r="JM72" s="86">
        <f t="shared" si="72"/>
        <v>1.4725286497889783E-3</v>
      </c>
    </row>
    <row r="73" spans="2:273" x14ac:dyDescent="0.25">
      <c r="B73" s="2">
        <v>46</v>
      </c>
      <c r="C73" s="37">
        <v>98.846000000000004</v>
      </c>
      <c r="D73" s="37">
        <v>92.569000000000003</v>
      </c>
      <c r="E73" s="37">
        <v>93.650999999999996</v>
      </c>
      <c r="F73" s="37">
        <v>91.650999999999996</v>
      </c>
      <c r="G73" s="37">
        <v>89.492000000000004</v>
      </c>
      <c r="H73" s="37">
        <v>85.935000000000002</v>
      </c>
      <c r="I73" s="37">
        <v>84.161000000000001</v>
      </c>
      <c r="J73" s="37">
        <v>85.016000000000005</v>
      </c>
      <c r="K73" s="37">
        <v>86.613</v>
      </c>
      <c r="L73" s="37">
        <v>88</v>
      </c>
      <c r="M73" s="37">
        <v>87.144999999999996</v>
      </c>
      <c r="N73" s="37">
        <v>88.29</v>
      </c>
      <c r="O73" s="37">
        <v>89.418999999999997</v>
      </c>
      <c r="P73" s="37">
        <v>89.650999999999996</v>
      </c>
      <c r="Q73" s="37">
        <v>83.295000000000002</v>
      </c>
      <c r="S73" s="4">
        <f t="shared" si="74"/>
        <v>99.880273648237491</v>
      </c>
      <c r="T73" s="4">
        <f t="shared" si="74"/>
        <v>93.176705255994023</v>
      </c>
      <c r="U73" s="4">
        <f t="shared" si="74"/>
        <v>95.250719913466028</v>
      </c>
      <c r="V73" s="4">
        <f t="shared" si="74"/>
        <v>90.896359166362302</v>
      </c>
      <c r="W73" s="4">
        <f t="shared" si="74"/>
        <v>89.842871577378702</v>
      </c>
      <c r="X73" s="4">
        <f t="shared" si="74"/>
        <v>86.411390088764577</v>
      </c>
      <c r="Y73" s="4">
        <f t="shared" si="74"/>
        <v>84.030145522491452</v>
      </c>
      <c r="Z73" s="4">
        <f t="shared" si="74"/>
        <v>83.500903066660868</v>
      </c>
      <c r="AA73" s="4">
        <f t="shared" si="74"/>
        <v>86.278490542716938</v>
      </c>
      <c r="AB73" s="4">
        <f t="shared" si="74"/>
        <v>85.678390289784019</v>
      </c>
      <c r="AC73" s="4">
        <f t="shared" si="74"/>
        <v>89.142081191256963</v>
      </c>
      <c r="AD73" s="4">
        <f t="shared" si="74"/>
        <v>86.215949524083456</v>
      </c>
      <c r="AE73" s="4">
        <f t="shared" si="74"/>
        <v>87.753186248964212</v>
      </c>
      <c r="AF73" s="4">
        <f t="shared" si="74"/>
        <v>86.887663890727993</v>
      </c>
      <c r="AG73" s="4">
        <f t="shared" si="74"/>
        <v>82.543024935095971</v>
      </c>
      <c r="AI73" s="4">
        <f t="shared" si="75"/>
        <v>-1.0342736482374875</v>
      </c>
      <c r="AJ73" s="4">
        <f t="shared" si="75"/>
        <v>-0.60770525599401992</v>
      </c>
      <c r="AK73" s="4">
        <f t="shared" si="75"/>
        <v>-1.599719913466032</v>
      </c>
      <c r="AL73" s="4">
        <f t="shared" si="75"/>
        <v>0.75464083363769419</v>
      </c>
      <c r="AM73" s="4">
        <f t="shared" si="75"/>
        <v>-0.35087157737869745</v>
      </c>
      <c r="AN73" s="4">
        <f t="shared" si="75"/>
        <v>-0.47639008876457467</v>
      </c>
      <c r="AO73" s="4">
        <f t="shared" si="75"/>
        <v>0.13085447750854939</v>
      </c>
      <c r="AP73" s="4">
        <f t="shared" si="75"/>
        <v>1.5150969333391373</v>
      </c>
      <c r="AQ73" s="4">
        <f t="shared" si="75"/>
        <v>0.33450945728306181</v>
      </c>
      <c r="AR73" s="4">
        <f t="shared" si="75"/>
        <v>2.3216097102159807</v>
      </c>
      <c r="AS73" s="4">
        <f t="shared" si="75"/>
        <v>-1.9970811912569673</v>
      </c>
      <c r="AT73" s="4">
        <f t="shared" si="75"/>
        <v>2.0740504759165503</v>
      </c>
      <c r="AU73" s="4">
        <f t="shared" si="75"/>
        <v>1.6658137510357847</v>
      </c>
      <c r="AV73" s="4">
        <f t="shared" si="75"/>
        <v>2.7633361092720037</v>
      </c>
      <c r="AW73" s="4">
        <f t="shared" si="75"/>
        <v>0.75197506490403043</v>
      </c>
      <c r="AY73" s="2">
        <f t="shared" si="65"/>
        <v>79.321408160865062</v>
      </c>
      <c r="AZ73" s="2">
        <f t="shared" si="65"/>
        <v>77.646281388859066</v>
      </c>
      <c r="BA73" s="2">
        <f t="shared" si="65"/>
        <v>76.820291434290908</v>
      </c>
      <c r="BB73" s="2">
        <f t="shared" si="65"/>
        <v>76.345775189116694</v>
      </c>
      <c r="BC73" s="2">
        <f t="shared" si="65"/>
        <v>76.065775494083425</v>
      </c>
      <c r="BD73" s="2">
        <f t="shared" si="65"/>
        <v>76.949439324660574</v>
      </c>
      <c r="BE73" s="2">
        <f t="shared" si="65"/>
        <v>75.427997271819066</v>
      </c>
      <c r="BF73" s="2">
        <f t="shared" si="65"/>
        <v>77.267393380121462</v>
      </c>
      <c r="BG73" s="2">
        <f t="shared" si="65"/>
        <v>77.907944460167712</v>
      </c>
      <c r="BH73" s="2">
        <f t="shared" si="65"/>
        <v>79.360191660158478</v>
      </c>
      <c r="BI73" s="2">
        <f t="shared" si="65"/>
        <v>79.789821952003777</v>
      </c>
      <c r="BJ73" s="2">
        <f t="shared" si="65"/>
        <v>78.845239377391351</v>
      </c>
      <c r="BK73" s="2">
        <f t="shared" si="65"/>
        <v>79.113157878172018</v>
      </c>
      <c r="BL73" s="2">
        <f t="shared" si="65"/>
        <v>82.455283593033528</v>
      </c>
      <c r="BM73" s="2">
        <f t="shared" si="65"/>
        <v>80.671073167949714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>
        <f t="shared" si="17"/>
        <v>85.016000000000005</v>
      </c>
      <c r="BW73" s="2" t="str">
        <f t="shared" si="18"/>
        <v/>
      </c>
      <c r="BX73" s="2">
        <f t="shared" si="19"/>
        <v>88</v>
      </c>
      <c r="BY73" s="2" t="str">
        <f t="shared" si="20"/>
        <v/>
      </c>
      <c r="BZ73" s="2">
        <f t="shared" si="21"/>
        <v>88.29</v>
      </c>
      <c r="CA73" s="2" t="str">
        <f t="shared" si="22"/>
        <v/>
      </c>
      <c r="CB73" s="2">
        <f t="shared" si="23"/>
        <v>89.650999999999996</v>
      </c>
      <c r="CC73" s="2">
        <f t="shared" si="24"/>
        <v>83.295000000000002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84.747630932123286</v>
      </c>
      <c r="DL73" s="2">
        <f t="shared" si="76"/>
        <v>83.076737843551811</v>
      </c>
      <c r="DM73" s="2">
        <f t="shared" si="76"/>
        <v>83.262234219269075</v>
      </c>
      <c r="DN73" s="2">
        <f t="shared" si="76"/>
        <v>82.167933176673927</v>
      </c>
      <c r="DO73" s="2">
        <f t="shared" si="76"/>
        <v>81.823249223455718</v>
      </c>
      <c r="DP73" s="2">
        <f t="shared" si="76"/>
        <v>81.773934615384604</v>
      </c>
      <c r="DQ73" s="2">
        <f t="shared" si="76"/>
        <v>80.879900900900878</v>
      </c>
      <c r="DR73" s="2">
        <f t="shared" si="76"/>
        <v>81.541072072072097</v>
      </c>
      <c r="DS73" s="2">
        <f t="shared" si="76"/>
        <v>83.105009009008995</v>
      </c>
      <c r="DT73" s="2">
        <f t="shared" si="76"/>
        <v>84.752945945945939</v>
      </c>
      <c r="DU73" s="2">
        <f t="shared" si="76"/>
        <v>83.66226600284493</v>
      </c>
      <c r="DV73" s="2">
        <f t="shared" si="76"/>
        <v>85.041592307692298</v>
      </c>
      <c r="DW73" s="2">
        <f t="shared" si="76"/>
        <v>84.77565384615383</v>
      </c>
      <c r="DX73" s="2">
        <f t="shared" si="76"/>
        <v>85.349553579895698</v>
      </c>
      <c r="DY73" s="2">
        <f t="shared" si="76"/>
        <v>82.455845307917912</v>
      </c>
      <c r="EA73" s="2">
        <f t="shared" si="77"/>
        <v>75.381357233850252</v>
      </c>
      <c r="EB73" s="2">
        <f t="shared" si="77"/>
        <v>73.063813866967308</v>
      </c>
      <c r="EC73" s="2">
        <f t="shared" si="77"/>
        <v>71.67408825365446</v>
      </c>
      <c r="ED73" s="2">
        <f t="shared" si="77"/>
        <v>71.268789873864336</v>
      </c>
      <c r="EE73" s="2">
        <f t="shared" si="77"/>
        <v>70.951467422840267</v>
      </c>
      <c r="EF73" s="2">
        <f t="shared" si="77"/>
        <v>72.125608329816416</v>
      </c>
      <c r="EG73" s="2">
        <f t="shared" si="77"/>
        <v>69.818290798302399</v>
      </c>
      <c r="EH73" s="2">
        <f t="shared" si="77"/>
        <v>72.5353682162784</v>
      </c>
      <c r="EI73" s="2">
        <f t="shared" si="77"/>
        <v>72.56555612542175</v>
      </c>
      <c r="EJ73" s="2">
        <f t="shared" si="77"/>
        <v>73.463044166503792</v>
      </c>
      <c r="EK73" s="2">
        <f t="shared" si="77"/>
        <v>75.916996105402703</v>
      </c>
      <c r="EL73" s="2">
        <f t="shared" si="77"/>
        <v>72.287012042147509</v>
      </c>
      <c r="EM73" s="2">
        <f t="shared" si="77"/>
        <v>73.336632215806233</v>
      </c>
      <c r="EN73" s="2">
        <f t="shared" si="77"/>
        <v>79.048210716325841</v>
      </c>
      <c r="EO73" s="2">
        <f t="shared" si="77"/>
        <v>78.328954548911057</v>
      </c>
      <c r="EQ73" s="2">
        <f t="shared" si="78"/>
        <v>75.001293433476647</v>
      </c>
      <c r="ER73" s="2">
        <f t="shared" si="78"/>
        <v>72.944955157021013</v>
      </c>
      <c r="ES73" s="2">
        <f t="shared" si="78"/>
        <v>70.848392017935851</v>
      </c>
      <c r="ET73" s="2">
        <f t="shared" si="78"/>
        <v>71.04965322275487</v>
      </c>
      <c r="EU73" s="2">
        <f t="shared" si="78"/>
        <v>70.492086363788133</v>
      </c>
      <c r="EV73" s="2">
        <f t="shared" si="78"/>
        <v>67.440781829062857</v>
      </c>
      <c r="EW73" s="2">
        <f t="shared" si="78"/>
        <v>69.170445121284828</v>
      </c>
      <c r="EX73" s="2">
        <f t="shared" si="78"/>
        <v>71.72069895928999</v>
      </c>
      <c r="EY73" s="2">
        <f t="shared" si="78"/>
        <v>72.875345558495269</v>
      </c>
      <c r="EZ73" s="2">
        <f t="shared" si="78"/>
        <v>72.489907768243896</v>
      </c>
      <c r="FA73" s="2">
        <f t="shared" si="78"/>
        <v>74.552857774719072</v>
      </c>
      <c r="FB73" s="2">
        <f t="shared" si="78"/>
        <v>71.141365474237375</v>
      </c>
      <c r="FC73" s="2">
        <f t="shared" si="78"/>
        <v>73.000578798757303</v>
      </c>
      <c r="FD73" s="2">
        <f t="shared" si="78"/>
        <v>80.318733720139292</v>
      </c>
      <c r="FE73" s="2">
        <f t="shared" si="78"/>
        <v>78.899090527554975</v>
      </c>
      <c r="FG73" s="2">
        <f t="shared" si="79"/>
        <v>0.5793348352302814</v>
      </c>
      <c r="FH73" s="2">
        <f t="shared" si="79"/>
        <v>0.54234398552410568</v>
      </c>
      <c r="FI73" s="2">
        <f t="shared" si="79"/>
        <v>0.55590332556689803</v>
      </c>
      <c r="FJ73" s="2">
        <f t="shared" si="79"/>
        <v>0.5341837678435597</v>
      </c>
      <c r="FK73" s="2">
        <f t="shared" si="79"/>
        <v>0.52957714605232531</v>
      </c>
      <c r="FL73" s="2">
        <f t="shared" si="79"/>
        <v>0.50000710131182691</v>
      </c>
      <c r="FM73" s="2">
        <f t="shared" si="79"/>
        <v>0.49286349326748857</v>
      </c>
      <c r="FN73" s="2">
        <f t="shared" si="79"/>
        <v>0.47454566547086069</v>
      </c>
      <c r="FO73" s="2">
        <f t="shared" si="79"/>
        <v>0.49310832138228916</v>
      </c>
      <c r="FP73" s="2">
        <f t="shared" si="79"/>
        <v>0.47765646021853558</v>
      </c>
      <c r="FQ73" s="2">
        <f t="shared" si="79"/>
        <v>0.49996656664007461</v>
      </c>
      <c r="FR73" s="2">
        <f t="shared" si="79"/>
        <v>0.4858103901021798</v>
      </c>
      <c r="FS73" s="2">
        <f t="shared" si="79"/>
        <v>0.49501476436844222</v>
      </c>
      <c r="FT73" s="2">
        <f t="shared" si="79"/>
        <v>0.45931601755335921</v>
      </c>
      <c r="FU73" s="2">
        <f t="shared" si="79"/>
        <v>0.43247701552858542</v>
      </c>
      <c r="FW73" s="2">
        <f t="shared" si="67"/>
        <v>3.7208351588142206E-5</v>
      </c>
      <c r="FX73" s="2">
        <f t="shared" si="67"/>
        <v>6.1909489243900282E-5</v>
      </c>
      <c r="FY73" s="2">
        <f t="shared" si="67"/>
        <v>6.5284951095298595E-5</v>
      </c>
      <c r="FZ73" s="2">
        <f t="shared" si="67"/>
        <v>5.7278394268589561E-5</v>
      </c>
      <c r="GA73" s="2">
        <f t="shared" si="67"/>
        <v>5.7797112489867568E-5</v>
      </c>
      <c r="GB73" s="2">
        <f t="shared" si="67"/>
        <v>5.6273624293055546E-5</v>
      </c>
      <c r="GC73" s="2">
        <f t="shared" si="67"/>
        <v>6.1484939384970699E-5</v>
      </c>
      <c r="GD73" s="2">
        <f t="shared" si="67"/>
        <v>7.4831189460161456E-5</v>
      </c>
      <c r="GE73" s="2">
        <f t="shared" si="67"/>
        <v>8.8353149685044307E-5</v>
      </c>
      <c r="GF73" s="2">
        <f t="shared" si="67"/>
        <v>6.1415444214353446E-5</v>
      </c>
      <c r="GG73" s="2">
        <f t="shared" si="67"/>
        <v>4.988681478263763E-5</v>
      </c>
      <c r="GH73" s="2">
        <f t="shared" si="67"/>
        <v>3.9554875252749896E-5</v>
      </c>
      <c r="GI73" s="2">
        <f t="shared" si="67"/>
        <v>3.383697117465846E-5</v>
      </c>
      <c r="GJ73" s="2">
        <f t="shared" si="67"/>
        <v>2.9690506127335326E-5</v>
      </c>
      <c r="GK73" s="2">
        <f t="shared" si="67"/>
        <v>2.3255679472532611E-5</v>
      </c>
      <c r="GM73" s="86">
        <f t="shared" si="68"/>
        <v>3.5313646287947038E-2</v>
      </c>
      <c r="GN73" s="86">
        <f t="shared" si="68"/>
        <v>2.3189048322241199E-2</v>
      </c>
      <c r="GO73" s="86">
        <f t="shared" si="68"/>
        <v>2.7988662040590074E-2</v>
      </c>
      <c r="GP73" s="86">
        <f t="shared" si="68"/>
        <v>2.0925969746559175E-2</v>
      </c>
      <c r="GQ73" s="86">
        <f t="shared" si="68"/>
        <v>1.974977694346871E-2</v>
      </c>
      <c r="GR73" s="86">
        <f t="shared" si="68"/>
        <v>1.2420817345977476E-2</v>
      </c>
      <c r="GS73" s="86">
        <f t="shared" si="68"/>
        <v>1.0931721461233121E-2</v>
      </c>
      <c r="GT73" s="86">
        <f t="shared" si="68"/>
        <v>7.6475924706963256E-3</v>
      </c>
      <c r="GU73" s="86">
        <f t="shared" si="68"/>
        <v>1.096660510725018E-2</v>
      </c>
      <c r="GV73" s="86">
        <f t="shared" si="68"/>
        <v>8.1921004839836612E-3</v>
      </c>
      <c r="GW73" s="86">
        <f t="shared" si="68"/>
        <v>1.2412051471118637E-2</v>
      </c>
      <c r="GX73" s="86">
        <f t="shared" si="68"/>
        <v>9.6793403923951787E-3</v>
      </c>
      <c r="GY73" s="86">
        <f t="shared" si="68"/>
        <v>1.1428961204479391E-2</v>
      </c>
      <c r="GZ73" s="86">
        <f t="shared" si="68"/>
        <v>5.7370883561057399E-3</v>
      </c>
      <c r="HA73" s="86">
        <f t="shared" si="68"/>
        <v>2.6305712202135778E-3</v>
      </c>
      <c r="HC73" s="86">
        <f t="shared" si="73"/>
        <v>5.5316218972635821E-9</v>
      </c>
      <c r="HD73" s="86">
        <f t="shared" si="69"/>
        <v>1.745684412461586E-9</v>
      </c>
      <c r="HE73" s="86">
        <f t="shared" si="69"/>
        <v>1.4192820292060655E-9</v>
      </c>
      <c r="HF73" s="86">
        <f t="shared" si="69"/>
        <v>6.8037717995498383E-10</v>
      </c>
      <c r="HG73" s="86">
        <f t="shared" si="69"/>
        <v>2.348541694621199E-10</v>
      </c>
      <c r="HH73" s="86">
        <f t="shared" si="69"/>
        <v>6.6261648359275566E-11</v>
      </c>
      <c r="HI73" s="86">
        <f t="shared" si="69"/>
        <v>5.1183045205240866E-11</v>
      </c>
      <c r="HJ73" s="86">
        <f t="shared" si="69"/>
        <v>2.3101834857919547E-11</v>
      </c>
      <c r="HK73" s="86">
        <f t="shared" si="69"/>
        <v>8.2715810450674504E-11</v>
      </c>
      <c r="HL73" s="86">
        <f t="shared" si="69"/>
        <v>2.9956272629800805E-12</v>
      </c>
      <c r="HM73" s="86">
        <f t="shared" si="69"/>
        <v>1.0182848649615736E-10</v>
      </c>
      <c r="HN73" s="86">
        <f t="shared" si="69"/>
        <v>1.6755980541517056E-11</v>
      </c>
      <c r="HO73" s="86">
        <f t="shared" si="69"/>
        <v>4.9628709734425935E-11</v>
      </c>
      <c r="HP73" s="86">
        <f t="shared" si="69"/>
        <v>1.2161125364898226E-12</v>
      </c>
      <c r="HQ73" s="86">
        <f t="shared" si="69"/>
        <v>6.1142149893021511E-15</v>
      </c>
      <c r="HS73" s="86">
        <f t="shared" si="70"/>
        <v>3.1778447275945272E-55</v>
      </c>
      <c r="HT73" s="86">
        <f t="shared" si="70"/>
        <v>3.6440063643166767E-54</v>
      </c>
      <c r="HU73" s="86">
        <f t="shared" si="70"/>
        <v>2.2251990621578651E-56</v>
      </c>
      <c r="HV73" s="86">
        <f t="shared" si="70"/>
        <v>1.6190650846003391E-58</v>
      </c>
      <c r="HW73" s="86">
        <f t="shared" si="70"/>
        <v>5.4231772416586429E-63</v>
      </c>
      <c r="HX73" s="86">
        <f t="shared" si="70"/>
        <v>6.9444155879882049E-66</v>
      </c>
      <c r="HY73" s="86">
        <f t="shared" si="70"/>
        <v>1.3576855108255385E-68</v>
      </c>
      <c r="HZ73" s="86">
        <f t="shared" si="70"/>
        <v>4.8528313332103791E-70</v>
      </c>
      <c r="IA73" s="86">
        <f t="shared" si="70"/>
        <v>2.0020825712380298E-67</v>
      </c>
      <c r="IB73" s="86">
        <f t="shared" si="70"/>
        <v>1.7826193076202506E-79</v>
      </c>
      <c r="IC73" s="86">
        <f t="shared" si="70"/>
        <v>8.2694668934073585E-68</v>
      </c>
      <c r="ID73" s="86">
        <f t="shared" si="70"/>
        <v>1.7343602647602672E-72</v>
      </c>
      <c r="IE73" s="86">
        <f t="shared" si="70"/>
        <v>4.31094569222442E-68</v>
      </c>
      <c r="IF73" s="86">
        <f t="shared" si="70"/>
        <v>6.3636103125794041E-55</v>
      </c>
      <c r="IG73" s="86">
        <f t="shared" si="70"/>
        <v>4.3158481725278529E-39</v>
      </c>
      <c r="II73" s="86">
        <f t="shared" si="71"/>
        <v>2.6235455835304022E-156</v>
      </c>
      <c r="IJ73" s="86">
        <f t="shared" si="71"/>
        <v>2.0766588855612673E-154</v>
      </c>
      <c r="IK73" s="86">
        <f t="shared" si="71"/>
        <v>1.218981239387562E-161</v>
      </c>
      <c r="IL73" s="86">
        <f t="shared" si="71"/>
        <v>2.9187596561791016E-168</v>
      </c>
      <c r="IM73" s="86">
        <f t="shared" si="71"/>
        <v>3.641393709206541E-180</v>
      </c>
      <c r="IN73" s="86">
        <f t="shared" si="71"/>
        <v>2.4319803432481531E-187</v>
      </c>
      <c r="IO73" s="86">
        <f t="shared" si="71"/>
        <v>2.2060006567779344E-195</v>
      </c>
      <c r="IP73" s="86">
        <f t="shared" si="71"/>
        <v>1.5510926769865389E-201</v>
      </c>
      <c r="IQ73" s="86">
        <f t="shared" si="71"/>
        <v>6.0292094633633198E-189</v>
      </c>
      <c r="IR73" s="86">
        <f t="shared" si="71"/>
        <v>7.2819679511776735E-227</v>
      </c>
      <c r="IS73" s="86">
        <f t="shared" si="71"/>
        <v>2.0454543068834828E-194</v>
      </c>
      <c r="IT73" s="86">
        <f t="shared" si="71"/>
        <v>5.0504439126413238E-206</v>
      </c>
      <c r="IU73" s="86">
        <f t="shared" si="71"/>
        <v>3.3991700425562103E-192</v>
      </c>
      <c r="IV73" s="86">
        <f t="shared" si="71"/>
        <v>2.3058752364678024E-196</v>
      </c>
      <c r="IW73" s="86">
        <f t="shared" si="71"/>
        <v>2.5630513143053429E-85</v>
      </c>
      <c r="IY73" s="86">
        <f t="shared" si="72"/>
        <v>3.5313651819568935E-2</v>
      </c>
      <c r="IZ73" s="86">
        <f t="shared" si="72"/>
        <v>2.3189050067925612E-2</v>
      </c>
      <c r="JA73" s="86">
        <f t="shared" si="72"/>
        <v>2.7988663459872103E-2</v>
      </c>
      <c r="JB73" s="86">
        <f t="shared" si="72"/>
        <v>2.0925970426936356E-2</v>
      </c>
      <c r="JC73" s="86">
        <f t="shared" si="72"/>
        <v>1.974977717832288E-2</v>
      </c>
      <c r="JD73" s="86">
        <f t="shared" si="72"/>
        <v>1.2420817412239125E-2</v>
      </c>
      <c r="JE73" s="86">
        <f t="shared" si="72"/>
        <v>1.0931721512416167E-2</v>
      </c>
      <c r="JF73" s="86">
        <f t="shared" si="72"/>
        <v>7.6475924937981603E-3</v>
      </c>
      <c r="JG73" s="86">
        <f t="shared" si="72"/>
        <v>1.096660518996599E-2</v>
      </c>
      <c r="JH73" s="86">
        <f t="shared" si="72"/>
        <v>8.1921004869792893E-3</v>
      </c>
      <c r="JI73" s="86">
        <f t="shared" si="72"/>
        <v>1.2412051572947124E-2</v>
      </c>
      <c r="JJ73" s="86">
        <f t="shared" si="72"/>
        <v>9.679340409151159E-3</v>
      </c>
      <c r="JK73" s="86">
        <f t="shared" si="72"/>
        <v>1.1428961254108101E-2</v>
      </c>
      <c r="JL73" s="86">
        <f t="shared" si="72"/>
        <v>5.7370883573218522E-3</v>
      </c>
      <c r="JM73" s="86">
        <f t="shared" si="72"/>
        <v>2.6305712202196918E-3</v>
      </c>
    </row>
    <row r="74" spans="2:273" x14ac:dyDescent="0.25">
      <c r="B74" s="2">
        <v>47</v>
      </c>
      <c r="C74" s="37">
        <v>102.738</v>
      </c>
      <c r="D74" s="37">
        <v>95.569000000000003</v>
      </c>
      <c r="E74" s="37">
        <v>95.174999999999997</v>
      </c>
      <c r="F74" s="37">
        <v>92.492000000000004</v>
      </c>
      <c r="G74" s="37">
        <v>92.619</v>
      </c>
      <c r="H74" s="37">
        <v>87.031999999999996</v>
      </c>
      <c r="I74" s="37">
        <v>86.016000000000005</v>
      </c>
      <c r="J74" s="37">
        <v>86.031999999999996</v>
      </c>
      <c r="K74" s="37">
        <v>90.370999999999995</v>
      </c>
      <c r="L74" s="37">
        <v>88.21</v>
      </c>
      <c r="M74" s="37">
        <v>89.968000000000004</v>
      </c>
      <c r="N74" s="37">
        <v>89.468000000000004</v>
      </c>
      <c r="O74" s="37">
        <v>91.048000000000002</v>
      </c>
      <c r="P74" s="37">
        <v>90.619</v>
      </c>
      <c r="Q74" s="37">
        <v>84.245999999999995</v>
      </c>
      <c r="S74" s="4">
        <f t="shared" si="74"/>
        <v>105.07840050468803</v>
      </c>
      <c r="T74" s="4">
        <f t="shared" si="74"/>
        <v>97.863954432058918</v>
      </c>
      <c r="U74" s="4">
        <f t="shared" si="74"/>
        <v>100.59535267528862</v>
      </c>
      <c r="V74" s="4">
        <f t="shared" si="74"/>
        <v>95.493748509098069</v>
      </c>
      <c r="W74" s="4">
        <f t="shared" si="74"/>
        <v>94.319203652833536</v>
      </c>
      <c r="X74" s="4">
        <f t="shared" si="74"/>
        <v>89.902033419631223</v>
      </c>
      <c r="Y74" s="4">
        <f t="shared" si="74"/>
        <v>87.506865258276889</v>
      </c>
      <c r="Z74" s="4">
        <f t="shared" si="74"/>
        <v>86.324468683433949</v>
      </c>
      <c r="AA74" s="4">
        <f t="shared" si="74"/>
        <v>89.711591806801067</v>
      </c>
      <c r="AB74" s="4">
        <f t="shared" si="74"/>
        <v>88.338809699345404</v>
      </c>
      <c r="AC74" s="4">
        <f t="shared" si="74"/>
        <v>92.825230809688293</v>
      </c>
      <c r="AD74" s="4">
        <f t="shared" si="74"/>
        <v>89.085175749583797</v>
      </c>
      <c r="AE74" s="4">
        <f t="shared" si="74"/>
        <v>90.933397422358041</v>
      </c>
      <c r="AF74" s="4">
        <f t="shared" si="74"/>
        <v>88.957826633003819</v>
      </c>
      <c r="AG74" s="4">
        <f t="shared" si="74"/>
        <v>83.652002411575623</v>
      </c>
      <c r="AI74" s="4">
        <f t="shared" si="75"/>
        <v>-2.3404005046880343</v>
      </c>
      <c r="AJ74" s="4">
        <f t="shared" si="75"/>
        <v>-2.2949544320589155</v>
      </c>
      <c r="AK74" s="4">
        <f t="shared" si="75"/>
        <v>-5.4203526752886262</v>
      </c>
      <c r="AL74" s="4">
        <f t="shared" si="75"/>
        <v>-3.0017485090980642</v>
      </c>
      <c r="AM74" s="4">
        <f t="shared" si="75"/>
        <v>-1.7002036528335367</v>
      </c>
      <c r="AN74" s="4">
        <f t="shared" si="75"/>
        <v>-2.8700334196312269</v>
      </c>
      <c r="AO74" s="4">
        <f t="shared" si="75"/>
        <v>-1.4908652582768838</v>
      </c>
      <c r="AP74" s="4">
        <f t="shared" si="75"/>
        <v>-0.29246868343395249</v>
      </c>
      <c r="AQ74" s="4">
        <f t="shared" si="75"/>
        <v>0.65940819319892796</v>
      </c>
      <c r="AR74" s="4">
        <f t="shared" si="75"/>
        <v>-0.12880969934541042</v>
      </c>
      <c r="AS74" s="4">
        <f t="shared" si="75"/>
        <v>-2.8572308096882892</v>
      </c>
      <c r="AT74" s="4">
        <f t="shared" si="75"/>
        <v>0.38282425041620627</v>
      </c>
      <c r="AU74" s="4">
        <f t="shared" si="75"/>
        <v>0.11460257764196058</v>
      </c>
      <c r="AV74" s="4">
        <f t="shared" si="75"/>
        <v>1.6611733669961808</v>
      </c>
      <c r="AW74" s="4">
        <f t="shared" si="75"/>
        <v>0.59399758842437222</v>
      </c>
      <c r="AY74" s="2">
        <f t="shared" si="65"/>
        <v>79.126765554236343</v>
      </c>
      <c r="AZ74" s="2">
        <f t="shared" si="65"/>
        <v>77.415083516894455</v>
      </c>
      <c r="BA74" s="2">
        <f t="shared" si="65"/>
        <v>76.572630574019257</v>
      </c>
      <c r="BB74" s="2">
        <f t="shared" si="65"/>
        <v>76.088208719284253</v>
      </c>
      <c r="BC74" s="2">
        <f t="shared" si="65"/>
        <v>75.766981832895638</v>
      </c>
      <c r="BD74" s="2">
        <f t="shared" si="65"/>
        <v>76.684131773626717</v>
      </c>
      <c r="BE74" s="2">
        <f t="shared" si="65"/>
        <v>75.202345973309932</v>
      </c>
      <c r="BF74" s="2">
        <f t="shared" si="65"/>
        <v>77.101558660469294</v>
      </c>
      <c r="BG74" s="2">
        <f t="shared" si="65"/>
        <v>77.699265672002227</v>
      </c>
      <c r="BH74" s="2">
        <f t="shared" si="65"/>
        <v>79.088379043041584</v>
      </c>
      <c r="BI74" s="2">
        <f t="shared" si="65"/>
        <v>79.588173955566518</v>
      </c>
      <c r="BJ74" s="2">
        <f t="shared" si="65"/>
        <v>78.568041961709596</v>
      </c>
      <c r="BK74" s="2">
        <f t="shared" si="65"/>
        <v>78.877497502134403</v>
      </c>
      <c r="BL74" s="2">
        <f t="shared" si="65"/>
        <v>82.355895191464185</v>
      </c>
      <c r="BM74" s="2">
        <f t="shared" si="65"/>
        <v>80.556507118722266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>
        <f t="shared" si="23"/>
        <v>90.619</v>
      </c>
      <c r="CC74" s="2">
        <f t="shared" si="24"/>
        <v>84.245999999999995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84.93247827026444</v>
      </c>
      <c r="DL74" s="2">
        <f t="shared" si="76"/>
        <v>83.202432346723057</v>
      </c>
      <c r="DM74" s="2">
        <f t="shared" si="76"/>
        <v>83.416760797342164</v>
      </c>
      <c r="DN74" s="2">
        <f t="shared" si="76"/>
        <v>82.264385247008576</v>
      </c>
      <c r="DO74" s="2">
        <f t="shared" si="76"/>
        <v>81.856712151905597</v>
      </c>
      <c r="DP74" s="2">
        <f t="shared" si="76"/>
        <v>81.843122889305818</v>
      </c>
      <c r="DQ74" s="2">
        <f t="shared" si="76"/>
        <v>81.046046467520128</v>
      </c>
      <c r="DR74" s="2">
        <f t="shared" si="76"/>
        <v>81.761033333333359</v>
      </c>
      <c r="DS74" s="2">
        <f t="shared" si="76"/>
        <v>83.285274063537202</v>
      </c>
      <c r="DT74" s="2">
        <f t="shared" si="76"/>
        <v>84.846166666666662</v>
      </c>
      <c r="DU74" s="2">
        <f t="shared" si="76"/>
        <v>83.772151438888258</v>
      </c>
      <c r="DV74" s="2">
        <f t="shared" si="76"/>
        <v>85.180781376518212</v>
      </c>
      <c r="DW74" s="2">
        <f t="shared" si="76"/>
        <v>84.940888180112552</v>
      </c>
      <c r="DX74" s="2">
        <f t="shared" si="76"/>
        <v>85.5444637268848</v>
      </c>
      <c r="DY74" s="2">
        <f t="shared" si="76"/>
        <v>82.505280608504421</v>
      </c>
      <c r="EA74" s="2">
        <f t="shared" si="77"/>
        <v>75.28209109477416</v>
      </c>
      <c r="EB74" s="2">
        <f t="shared" si="77"/>
        <v>72.961161217587374</v>
      </c>
      <c r="EC74" s="2">
        <f t="shared" si="77"/>
        <v>71.586223326223788</v>
      </c>
      <c r="ED74" s="2">
        <f t="shared" si="77"/>
        <v>71.176399611890275</v>
      </c>
      <c r="EE74" s="2">
        <f t="shared" si="77"/>
        <v>70.833509791906351</v>
      </c>
      <c r="EF74" s="2">
        <f t="shared" si="77"/>
        <v>71.979753877400299</v>
      </c>
      <c r="EG74" s="2">
        <f t="shared" si="77"/>
        <v>69.718571677098893</v>
      </c>
      <c r="EH74" s="2">
        <f t="shared" si="77"/>
        <v>72.396319357219681</v>
      </c>
      <c r="EI74" s="2">
        <f t="shared" si="77"/>
        <v>72.46230694860364</v>
      </c>
      <c r="EJ74" s="2">
        <f t="shared" si="77"/>
        <v>73.3460712331444</v>
      </c>
      <c r="EK74" s="2">
        <f t="shared" si="77"/>
        <v>75.77197128770301</v>
      </c>
      <c r="EL74" s="2">
        <f t="shared" si="77"/>
        <v>72.184946144840268</v>
      </c>
      <c r="EM74" s="2">
        <f t="shared" si="77"/>
        <v>73.236261690941973</v>
      </c>
      <c r="EN74" s="2">
        <f t="shared" si="77"/>
        <v>78.932646989603569</v>
      </c>
      <c r="EO74" s="2">
        <f t="shared" si="77"/>
        <v>78.224189969506625</v>
      </c>
      <c r="EQ74" s="2">
        <f t="shared" si="78"/>
        <v>74.906711676344131</v>
      </c>
      <c r="ER74" s="2">
        <f t="shared" si="78"/>
        <v>72.844226556687602</v>
      </c>
      <c r="ES74" s="2">
        <f t="shared" si="78"/>
        <v>70.77262470930917</v>
      </c>
      <c r="ET74" s="2">
        <f t="shared" si="78"/>
        <v>70.960573460495596</v>
      </c>
      <c r="EU74" s="2">
        <f t="shared" si="78"/>
        <v>70.38127731340424</v>
      </c>
      <c r="EV74" s="2">
        <f t="shared" si="78"/>
        <v>67.366244347979233</v>
      </c>
      <c r="EW74" s="2">
        <f t="shared" si="78"/>
        <v>69.080720046937842</v>
      </c>
      <c r="EX74" s="2">
        <f t="shared" si="78"/>
        <v>71.59430209347552</v>
      </c>
      <c r="EY74" s="2">
        <f t="shared" si="78"/>
        <v>72.76662349339577</v>
      </c>
      <c r="EZ74" s="2">
        <f t="shared" si="78"/>
        <v>72.388060821115516</v>
      </c>
      <c r="FA74" s="2">
        <f t="shared" si="78"/>
        <v>74.428789581579736</v>
      </c>
      <c r="FB74" s="2">
        <f t="shared" si="78"/>
        <v>71.056679770188651</v>
      </c>
      <c r="FC74" s="2">
        <f t="shared" si="78"/>
        <v>72.905120155097279</v>
      </c>
      <c r="FD74" s="2">
        <f t="shared" si="78"/>
        <v>80.18427722448692</v>
      </c>
      <c r="FE74" s="2">
        <f t="shared" si="78"/>
        <v>78.782049003767511</v>
      </c>
      <c r="FG74" s="2">
        <f t="shared" si="79"/>
        <v>0.6016025363255656</v>
      </c>
      <c r="FH74" s="2">
        <f t="shared" si="79"/>
        <v>0.56509986105195809</v>
      </c>
      <c r="FI74" s="2">
        <f t="shared" si="79"/>
        <v>0.57850896462994528</v>
      </c>
      <c r="FJ74" s="2">
        <f t="shared" si="79"/>
        <v>0.5570139767661737</v>
      </c>
      <c r="FK74" s="2">
        <f t="shared" si="79"/>
        <v>0.55244396871596324</v>
      </c>
      <c r="FL74" s="2">
        <f t="shared" si="79"/>
        <v>0.52301667356585191</v>
      </c>
      <c r="FM74" s="2">
        <f t="shared" si="79"/>
        <v>0.51588351336964799</v>
      </c>
      <c r="FN74" s="2">
        <f t="shared" si="79"/>
        <v>0.49754951182616358</v>
      </c>
      <c r="FO74" s="2">
        <f t="shared" si="79"/>
        <v>0.51612813873765917</v>
      </c>
      <c r="FP74" s="2">
        <f t="shared" si="79"/>
        <v>0.50066742004039377</v>
      </c>
      <c r="FQ74" s="2">
        <f t="shared" si="79"/>
        <v>0.52297622463895532</v>
      </c>
      <c r="FR74" s="2">
        <f t="shared" si="79"/>
        <v>0.50883151124984649</v>
      </c>
      <c r="FS74" s="2">
        <f t="shared" si="79"/>
        <v>0.51803262562715557</v>
      </c>
      <c r="FT74" s="2">
        <f t="shared" si="79"/>
        <v>0.48225917456812273</v>
      </c>
      <c r="FU74" s="2">
        <f t="shared" si="79"/>
        <v>0.4552082352656493</v>
      </c>
      <c r="FW74" s="2">
        <f t="shared" si="67"/>
        <v>4.0797999774386545E-5</v>
      </c>
      <c r="FX74" s="2">
        <f t="shared" si="67"/>
        <v>6.7881999636826355E-5</v>
      </c>
      <c r="FY74" s="2">
        <f t="shared" si="67"/>
        <v>7.1583074540954188E-5</v>
      </c>
      <c r="FZ74" s="2">
        <f t="shared" si="67"/>
        <v>6.2804163362499313E-5</v>
      </c>
      <c r="GA74" s="2">
        <f t="shared" si="67"/>
        <v>6.3372920267558435E-5</v>
      </c>
      <c r="GB74" s="2">
        <f t="shared" si="67"/>
        <v>6.1702467061626774E-5</v>
      </c>
      <c r="GC74" s="2">
        <f t="shared" si="67"/>
        <v>6.7416495515117836E-5</v>
      </c>
      <c r="GD74" s="2">
        <f t="shared" si="67"/>
        <v>8.2050175266872307E-5</v>
      </c>
      <c r="GE74" s="2">
        <f t="shared" si="67"/>
        <v>9.6876476400367315E-5</v>
      </c>
      <c r="GF74" s="2">
        <f t="shared" si="67"/>
        <v>6.7340296479309299E-5</v>
      </c>
      <c r="GG74" s="2">
        <f t="shared" si="67"/>
        <v>5.4699541415855304E-5</v>
      </c>
      <c r="GH74" s="2">
        <f t="shared" si="67"/>
        <v>4.3370892754539707E-5</v>
      </c>
      <c r="GI74" s="2">
        <f t="shared" si="67"/>
        <v>3.7101379997972619E-5</v>
      </c>
      <c r="GJ74" s="2">
        <f t="shared" si="67"/>
        <v>3.2554899348009971E-5</v>
      </c>
      <c r="GK74" s="2">
        <f t="shared" si="67"/>
        <v>2.5499288266240394E-5</v>
      </c>
      <c r="GM74" s="86">
        <f t="shared" si="68"/>
        <v>4.6481447167096429E-2</v>
      </c>
      <c r="GN74" s="86">
        <f t="shared" si="68"/>
        <v>3.1896815086221691E-2</v>
      </c>
      <c r="GO74" s="86">
        <f t="shared" si="68"/>
        <v>3.8139912032709444E-2</v>
      </c>
      <c r="GP74" s="86">
        <f t="shared" si="68"/>
        <v>2.9177796384351733E-2</v>
      </c>
      <c r="GQ74" s="86">
        <f t="shared" si="68"/>
        <v>2.782764381486082E-2</v>
      </c>
      <c r="GR74" s="86">
        <f t="shared" si="68"/>
        <v>1.8154269467414233E-2</v>
      </c>
      <c r="GS74" s="86">
        <f t="shared" si="68"/>
        <v>1.6390651700227944E-2</v>
      </c>
      <c r="GT74" s="86">
        <f t="shared" si="68"/>
        <v>1.1866592976491567E-2</v>
      </c>
      <c r="GU74" s="86">
        <f t="shared" si="68"/>
        <v>1.650469250943945E-2</v>
      </c>
      <c r="GV74" s="86">
        <f t="shared" si="68"/>
        <v>1.2570885804523153E-2</v>
      </c>
      <c r="GW74" s="86">
        <f t="shared" si="68"/>
        <v>1.8414987433981542E-2</v>
      </c>
      <c r="GX74" s="86">
        <f t="shared" si="68"/>
        <v>1.4452650553116182E-2</v>
      </c>
      <c r="GY74" s="86">
        <f t="shared" si="68"/>
        <v>1.6667300879711994E-2</v>
      </c>
      <c r="GZ74" s="86">
        <f t="shared" si="68"/>
        <v>8.9427198089506287E-3</v>
      </c>
      <c r="HA74" s="86">
        <f t="shared" si="68"/>
        <v>4.5716463187175649E-3</v>
      </c>
      <c r="HC74" s="86">
        <f t="shared" si="73"/>
        <v>1.2667770074889211E-8</v>
      </c>
      <c r="HD74" s="86">
        <f t="shared" si="69"/>
        <v>4.2650532875583244E-9</v>
      </c>
      <c r="HE74" s="86">
        <f t="shared" si="69"/>
        <v>3.5752823035287455E-9</v>
      </c>
      <c r="HF74" s="86">
        <f t="shared" si="69"/>
        <v>1.754890073003096E-9</v>
      </c>
      <c r="HG74" s="86">
        <f t="shared" si="69"/>
        <v>6.427734454043664E-10</v>
      </c>
      <c r="HH74" s="86">
        <f t="shared" si="69"/>
        <v>1.9010063881275638E-10</v>
      </c>
      <c r="HI74" s="86">
        <f t="shared" si="69"/>
        <v>1.5257230968878909E-10</v>
      </c>
      <c r="HJ74" s="86">
        <f t="shared" si="69"/>
        <v>7.3073949904646747E-11</v>
      </c>
      <c r="HK74" s="86">
        <f t="shared" si="69"/>
        <v>2.4935891473927094E-10</v>
      </c>
      <c r="HL74" s="86">
        <f t="shared" si="69"/>
        <v>1.0434920830053777E-11</v>
      </c>
      <c r="HM74" s="86">
        <f t="shared" si="69"/>
        <v>2.9115296038583827E-10</v>
      </c>
      <c r="HN74" s="86">
        <f t="shared" si="69"/>
        <v>5.030496615158037E-11</v>
      </c>
      <c r="HO74" s="86">
        <f t="shared" si="69"/>
        <v>1.3788448796726076E-10</v>
      </c>
      <c r="HP74" s="86">
        <f t="shared" si="69"/>
        <v>3.9690088176987635E-12</v>
      </c>
      <c r="HQ74" s="86">
        <f t="shared" si="69"/>
        <v>2.6377013066554855E-14</v>
      </c>
      <c r="HS74" s="86">
        <f t="shared" si="70"/>
        <v>6.4775562371837174E-54</v>
      </c>
      <c r="HT74" s="86">
        <f t="shared" si="70"/>
        <v>8.2630573307536582E-53</v>
      </c>
      <c r="HU74" s="86">
        <f t="shared" si="70"/>
        <v>5.9053470361739518E-55</v>
      </c>
      <c r="HV74" s="86">
        <f t="shared" si="70"/>
        <v>4.6841122515496188E-57</v>
      </c>
      <c r="HW74" s="86">
        <f t="shared" si="70"/>
        <v>2.0260763791591073E-61</v>
      </c>
      <c r="HX74" s="86">
        <f t="shared" si="70"/>
        <v>3.0075544942333558E-64</v>
      </c>
      <c r="HY74" s="86">
        <f t="shared" si="70"/>
        <v>7.1574743060383615E-67</v>
      </c>
      <c r="HZ74" s="86">
        <f t="shared" si="70"/>
        <v>3.0912954915978556E-68</v>
      </c>
      <c r="IA74" s="86">
        <f t="shared" si="70"/>
        <v>1.1081174890603729E-65</v>
      </c>
      <c r="IB74" s="86">
        <f t="shared" si="70"/>
        <v>1.7886262494844213E-77</v>
      </c>
      <c r="IC74" s="86">
        <f t="shared" si="70"/>
        <v>3.8834724101127144E-66</v>
      </c>
      <c r="ID74" s="86">
        <f t="shared" si="70"/>
        <v>9.5443684564017863E-71</v>
      </c>
      <c r="IE74" s="86">
        <f t="shared" si="70"/>
        <v>1.7291064853155322E-66</v>
      </c>
      <c r="IF74" s="86">
        <f t="shared" si="70"/>
        <v>1.1572383748139811E-53</v>
      </c>
      <c r="IG74" s="86">
        <f t="shared" si="70"/>
        <v>3.2468262754314347E-38</v>
      </c>
      <c r="II74" s="86">
        <f t="shared" si="71"/>
        <v>1.558594557805963E-153</v>
      </c>
      <c r="IJ74" s="86">
        <f t="shared" si="71"/>
        <v>1.586365347206258E-151</v>
      </c>
      <c r="IK74" s="86">
        <f t="shared" si="71"/>
        <v>1.3250135860921067E-158</v>
      </c>
      <c r="IL74" s="86">
        <f t="shared" si="71"/>
        <v>3.8463543153096619E-165</v>
      </c>
      <c r="IM74" s="86">
        <f t="shared" si="71"/>
        <v>8.078877102276604E-177</v>
      </c>
      <c r="IN74" s="86">
        <f t="shared" si="71"/>
        <v>7.1983160127175835E-184</v>
      </c>
      <c r="IO74" s="86">
        <f t="shared" si="71"/>
        <v>9.9612494790014031E-192</v>
      </c>
      <c r="IP74" s="86">
        <f t="shared" si="71"/>
        <v>1.094335506937305E-197</v>
      </c>
      <c r="IQ74" s="86">
        <f t="shared" si="71"/>
        <v>2.8182218232946677E-185</v>
      </c>
      <c r="IR74" s="86">
        <f t="shared" si="71"/>
        <v>1.2913857353152946E-222</v>
      </c>
      <c r="IS74" s="86">
        <f t="shared" si="71"/>
        <v>7.4275813255388193E-191</v>
      </c>
      <c r="IT74" s="86">
        <f t="shared" si="71"/>
        <v>2.4659492572590683E-202</v>
      </c>
      <c r="IU74" s="86">
        <f t="shared" si="71"/>
        <v>8.2843136607846054E-189</v>
      </c>
      <c r="IV74" s="86">
        <f t="shared" si="71"/>
        <v>6.0351152126691498E-193</v>
      </c>
      <c r="IW74" s="86">
        <f t="shared" si="71"/>
        <v>6.9633180389459187E-84</v>
      </c>
      <c r="IY74" s="86">
        <f t="shared" si="72"/>
        <v>4.6481459834866505E-2</v>
      </c>
      <c r="IZ74" s="86">
        <f t="shared" si="72"/>
        <v>3.1896819351274981E-2</v>
      </c>
      <c r="JA74" s="86">
        <f t="shared" si="72"/>
        <v>3.8139915607991751E-2</v>
      </c>
      <c r="JB74" s="86">
        <f t="shared" si="72"/>
        <v>2.9177798139241807E-2</v>
      </c>
      <c r="JC74" s="86">
        <f t="shared" si="72"/>
        <v>2.7827644457634266E-2</v>
      </c>
      <c r="JD74" s="86">
        <f t="shared" si="72"/>
        <v>1.8154269657514873E-2</v>
      </c>
      <c r="JE74" s="86">
        <f t="shared" si="72"/>
        <v>1.6390651852800253E-2</v>
      </c>
      <c r="JF74" s="86">
        <f t="shared" si="72"/>
        <v>1.1866593049565517E-2</v>
      </c>
      <c r="JG74" s="86">
        <f t="shared" si="72"/>
        <v>1.6504692758798366E-2</v>
      </c>
      <c r="JH74" s="86">
        <f t="shared" si="72"/>
        <v>1.2570885814958074E-2</v>
      </c>
      <c r="JI74" s="86">
        <f t="shared" si="72"/>
        <v>1.8414987725134502E-2</v>
      </c>
      <c r="JJ74" s="86">
        <f t="shared" si="72"/>
        <v>1.4452650603421149E-2</v>
      </c>
      <c r="JK74" s="86">
        <f t="shared" si="72"/>
        <v>1.6667301017596482E-2</v>
      </c>
      <c r="JL74" s="86">
        <f t="shared" si="72"/>
        <v>8.9427198129196379E-3</v>
      </c>
      <c r="JM74" s="86">
        <f t="shared" si="72"/>
        <v>4.5716463187439422E-3</v>
      </c>
    </row>
    <row r="75" spans="2:273" x14ac:dyDescent="0.25">
      <c r="B75" s="2">
        <v>48</v>
      </c>
      <c r="C75" s="37">
        <v>107.554</v>
      </c>
      <c r="D75" s="37">
        <v>99.814999999999998</v>
      </c>
      <c r="E75" s="37">
        <v>101.77800000000001</v>
      </c>
      <c r="F75" s="37">
        <v>96.951999999999998</v>
      </c>
      <c r="G75" s="37">
        <v>94.397000000000006</v>
      </c>
      <c r="H75" s="37">
        <v>89.113</v>
      </c>
      <c r="I75" s="37">
        <v>87.870999999999995</v>
      </c>
      <c r="J75" s="37">
        <v>87.257999999999996</v>
      </c>
      <c r="K75" s="37">
        <v>92.370999999999995</v>
      </c>
      <c r="L75" s="37">
        <v>91.144999999999996</v>
      </c>
      <c r="M75" s="37">
        <v>93.096999999999994</v>
      </c>
      <c r="N75" s="37">
        <v>90.983999999999995</v>
      </c>
      <c r="O75" s="37">
        <v>92.194000000000003</v>
      </c>
      <c r="P75" s="37">
        <v>90.381</v>
      </c>
      <c r="Q75" s="37">
        <v>84.638999999999996</v>
      </c>
      <c r="S75" s="4">
        <f t="shared" si="74"/>
        <v>111.26141820048336</v>
      </c>
      <c r="T75" s="4">
        <f t="shared" si="74"/>
        <v>103.68649635442719</v>
      </c>
      <c r="U75" s="4">
        <f t="shared" si="74"/>
        <v>107.15128495125489</v>
      </c>
      <c r="V75" s="4">
        <f t="shared" si="74"/>
        <v>101.28296608723456</v>
      </c>
      <c r="W75" s="4">
        <f t="shared" si="74"/>
        <v>100.01873257472745</v>
      </c>
      <c r="X75" s="4">
        <f t="shared" si="74"/>
        <v>94.528870355480066</v>
      </c>
      <c r="Y75" s="4">
        <f t="shared" si="74"/>
        <v>92.200564377213098</v>
      </c>
      <c r="Z75" s="4">
        <f t="shared" si="74"/>
        <v>90.25678325635252</v>
      </c>
      <c r="AA75" s="4">
        <f t="shared" si="74"/>
        <v>94.352269219623395</v>
      </c>
      <c r="AB75" s="4">
        <f t="shared" si="74"/>
        <v>92.055618762352267</v>
      </c>
      <c r="AC75" s="4">
        <f t="shared" si="74"/>
        <v>97.731692976424142</v>
      </c>
      <c r="AD75" s="4">
        <f t="shared" si="74"/>
        <v>92.990427997705083</v>
      </c>
      <c r="AE75" s="4">
        <f t="shared" si="74"/>
        <v>95.147463499825733</v>
      </c>
      <c r="AF75" s="4">
        <f t="shared" si="74"/>
        <v>91.861536359197345</v>
      </c>
      <c r="AG75" s="4">
        <f t="shared" si="74"/>
        <v>85.403410173669457</v>
      </c>
      <c r="AI75" s="4">
        <f t="shared" si="75"/>
        <v>-3.7074182004833602</v>
      </c>
      <c r="AJ75" s="4">
        <f t="shared" si="75"/>
        <v>-3.8714963544271939</v>
      </c>
      <c r="AK75" s="4">
        <f t="shared" si="75"/>
        <v>-5.3732849512548881</v>
      </c>
      <c r="AL75" s="4">
        <f t="shared" si="75"/>
        <v>-4.3309660872345574</v>
      </c>
      <c r="AM75" s="4">
        <f t="shared" si="75"/>
        <v>-5.6217325747274458</v>
      </c>
      <c r="AN75" s="4">
        <f t="shared" si="75"/>
        <v>-5.4158703554800667</v>
      </c>
      <c r="AO75" s="4">
        <f t="shared" si="75"/>
        <v>-4.3295643772131029</v>
      </c>
      <c r="AP75" s="4">
        <f t="shared" si="75"/>
        <v>-2.9987832563525245</v>
      </c>
      <c r="AQ75" s="4">
        <f t="shared" si="75"/>
        <v>-1.9812692196233996</v>
      </c>
      <c r="AR75" s="4">
        <f t="shared" si="75"/>
        <v>-0.91061876235227146</v>
      </c>
      <c r="AS75" s="4">
        <f t="shared" si="75"/>
        <v>-4.634692976424148</v>
      </c>
      <c r="AT75" s="4">
        <f t="shared" si="75"/>
        <v>-2.0064279977050887</v>
      </c>
      <c r="AU75" s="4">
        <f t="shared" si="75"/>
        <v>-2.9534634998257303</v>
      </c>
      <c r="AV75" s="4">
        <f t="shared" si="75"/>
        <v>-1.4805363591973446</v>
      </c>
      <c r="AW75" s="4">
        <f t="shared" si="75"/>
        <v>-0.76441017366946085</v>
      </c>
      <c r="AY75" s="2">
        <f t="shared" si="65"/>
        <v>78.923568787493423</v>
      </c>
      <c r="AZ75" s="2">
        <f t="shared" si="65"/>
        <v>77.176331099975499</v>
      </c>
      <c r="BA75" s="2">
        <f t="shared" si="65"/>
        <v>76.317926350697078</v>
      </c>
      <c r="BB75" s="2">
        <f t="shared" si="65"/>
        <v>75.824707396602832</v>
      </c>
      <c r="BC75" s="2">
        <f t="shared" si="65"/>
        <v>75.463717943241704</v>
      </c>
      <c r="BD75" s="2">
        <f t="shared" si="65"/>
        <v>76.409906980304086</v>
      </c>
      <c r="BE75" s="2">
        <f t="shared" si="65"/>
        <v>74.965233170617537</v>
      </c>
      <c r="BF75" s="2">
        <f t="shared" si="65"/>
        <v>76.91910542529628</v>
      </c>
      <c r="BG75" s="2">
        <f t="shared" si="65"/>
        <v>77.478292053896325</v>
      </c>
      <c r="BH75" s="2">
        <f t="shared" si="65"/>
        <v>78.806925654297032</v>
      </c>
      <c r="BI75" s="2">
        <f t="shared" si="65"/>
        <v>79.375596414851145</v>
      </c>
      <c r="BJ75" s="2">
        <f t="shared" si="65"/>
        <v>78.280231344163298</v>
      </c>
      <c r="BK75" s="2">
        <f t="shared" si="65"/>
        <v>78.630522815999896</v>
      </c>
      <c r="BL75" s="2">
        <f t="shared" si="65"/>
        <v>82.241741020875978</v>
      </c>
      <c r="BM75" s="2">
        <f t="shared" si="65"/>
        <v>80.434096119224805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>
        <f t="shared" si="24"/>
        <v>84.638999999999996</v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85.117325608405594</v>
      </c>
      <c r="DL75" s="2">
        <f t="shared" si="76"/>
        <v>83.328126849894304</v>
      </c>
      <c r="DM75" s="2">
        <f t="shared" si="76"/>
        <v>83.571287375415267</v>
      </c>
      <c r="DN75" s="2">
        <f t="shared" si="76"/>
        <v>82.36083731734324</v>
      </c>
      <c r="DO75" s="2">
        <f t="shared" si="76"/>
        <v>81.890175080355476</v>
      </c>
      <c r="DP75" s="2">
        <f t="shared" si="76"/>
        <v>81.912311163227017</v>
      </c>
      <c r="DQ75" s="2">
        <f t="shared" si="76"/>
        <v>81.212192034139377</v>
      </c>
      <c r="DR75" s="2">
        <f t="shared" si="76"/>
        <v>81.98099459459462</v>
      </c>
      <c r="DS75" s="2">
        <f t="shared" si="76"/>
        <v>83.465539118065422</v>
      </c>
      <c r="DT75" s="2">
        <f t="shared" si="76"/>
        <v>84.939387387387384</v>
      </c>
      <c r="DU75" s="2">
        <f t="shared" si="76"/>
        <v>83.882036874931586</v>
      </c>
      <c r="DV75" s="2">
        <f t="shared" si="76"/>
        <v>85.319970445344111</v>
      </c>
      <c r="DW75" s="2">
        <f t="shared" si="76"/>
        <v>85.106122514071274</v>
      </c>
      <c r="DX75" s="2">
        <f t="shared" si="76"/>
        <v>85.739373873873888</v>
      </c>
      <c r="DY75" s="2">
        <f t="shared" si="76"/>
        <v>82.55471590909093</v>
      </c>
      <c r="EA75" s="2">
        <f t="shared" si="77"/>
        <v>75.182824955698052</v>
      </c>
      <c r="EB75" s="2">
        <f t="shared" si="77"/>
        <v>72.858508568207441</v>
      </c>
      <c r="EC75" s="2">
        <f t="shared" si="77"/>
        <v>71.498358398793101</v>
      </c>
      <c r="ED75" s="2">
        <f t="shared" si="77"/>
        <v>71.084009349916201</v>
      </c>
      <c r="EE75" s="2">
        <f t="shared" si="77"/>
        <v>70.715552160972436</v>
      </c>
      <c r="EF75" s="2">
        <f t="shared" si="77"/>
        <v>71.833899424984168</v>
      </c>
      <c r="EG75" s="2">
        <f t="shared" si="77"/>
        <v>69.618852555895387</v>
      </c>
      <c r="EH75" s="2">
        <f t="shared" si="77"/>
        <v>72.257270498160949</v>
      </c>
      <c r="EI75" s="2">
        <f t="shared" si="77"/>
        <v>72.359057771785515</v>
      </c>
      <c r="EJ75" s="2">
        <f t="shared" si="77"/>
        <v>73.229098299785008</v>
      </c>
      <c r="EK75" s="2">
        <f t="shared" si="77"/>
        <v>75.626946470003304</v>
      </c>
      <c r="EL75" s="2">
        <f t="shared" si="77"/>
        <v>72.082880247533026</v>
      </c>
      <c r="EM75" s="2">
        <f t="shared" si="77"/>
        <v>73.135891166077712</v>
      </c>
      <c r="EN75" s="2">
        <f t="shared" si="77"/>
        <v>78.817083262881312</v>
      </c>
      <c r="EO75" s="2">
        <f t="shared" si="77"/>
        <v>78.119425390102194</v>
      </c>
      <c r="EQ75" s="2">
        <f t="shared" si="78"/>
        <v>74.8121299192116</v>
      </c>
      <c r="ER75" s="2">
        <f t="shared" si="78"/>
        <v>72.743497956354204</v>
      </c>
      <c r="ES75" s="2">
        <f t="shared" si="78"/>
        <v>70.696857400682504</v>
      </c>
      <c r="ET75" s="2">
        <f t="shared" si="78"/>
        <v>70.871493698236321</v>
      </c>
      <c r="EU75" s="2">
        <f t="shared" si="78"/>
        <v>70.270468263020334</v>
      </c>
      <c r="EV75" s="2">
        <f t="shared" si="78"/>
        <v>67.291706866895595</v>
      </c>
      <c r="EW75" s="2">
        <f t="shared" si="78"/>
        <v>68.990994972590855</v>
      </c>
      <c r="EX75" s="2">
        <f t="shared" si="78"/>
        <v>71.467905227661063</v>
      </c>
      <c r="EY75" s="2">
        <f t="shared" si="78"/>
        <v>72.65790142829627</v>
      </c>
      <c r="EZ75" s="2">
        <f t="shared" si="78"/>
        <v>72.286213873987123</v>
      </c>
      <c r="FA75" s="2">
        <f t="shared" si="78"/>
        <v>74.304721388440385</v>
      </c>
      <c r="FB75" s="2">
        <f t="shared" si="78"/>
        <v>70.971994066139914</v>
      </c>
      <c r="FC75" s="2">
        <f t="shared" si="78"/>
        <v>72.809661511437255</v>
      </c>
      <c r="FD75" s="2">
        <f t="shared" si="78"/>
        <v>80.049820728834547</v>
      </c>
      <c r="FE75" s="2">
        <f t="shared" si="78"/>
        <v>78.665007479980062</v>
      </c>
      <c r="FG75" s="2">
        <f t="shared" si="79"/>
        <v>0.62345763061319093</v>
      </c>
      <c r="FH75" s="2">
        <f t="shared" si="79"/>
        <v>0.58758466871378745</v>
      </c>
      <c r="FI75" s="2">
        <f t="shared" si="79"/>
        <v>0.60079025810233888</v>
      </c>
      <c r="FJ75" s="2">
        <f t="shared" si="79"/>
        <v>0.57960583465129945</v>
      </c>
      <c r="FK75" s="2">
        <f t="shared" si="79"/>
        <v>0.57509110205408109</v>
      </c>
      <c r="FL75" s="2">
        <f t="shared" si="79"/>
        <v>0.54592896418148706</v>
      </c>
      <c r="FM75" s="2">
        <f t="shared" si="79"/>
        <v>0.53883632613912991</v>
      </c>
      <c r="FN75" s="2">
        <f t="shared" si="79"/>
        <v>0.52056373704607584</v>
      </c>
      <c r="FO75" s="2">
        <f t="shared" si="79"/>
        <v>0.53907971582114533</v>
      </c>
      <c r="FP75" s="2">
        <f t="shared" si="79"/>
        <v>0.52367555299043478</v>
      </c>
      <c r="FQ75" s="2">
        <f t="shared" si="79"/>
        <v>0.54588877123711721</v>
      </c>
      <c r="FR75" s="2">
        <f t="shared" si="79"/>
        <v>0.53181523792207297</v>
      </c>
      <c r="FS75" s="2">
        <f t="shared" si="79"/>
        <v>0.5409742083141349</v>
      </c>
      <c r="FT75" s="2">
        <f t="shared" si="79"/>
        <v>0.50527737896154856</v>
      </c>
      <c r="FU75" s="2">
        <f t="shared" si="79"/>
        <v>0.47812765249646177</v>
      </c>
      <c r="FW75" s="2">
        <f t="shared" si="67"/>
        <v>4.4733941120824291E-5</v>
      </c>
      <c r="FX75" s="2">
        <f t="shared" si="67"/>
        <v>7.4430645056195217E-5</v>
      </c>
      <c r="FY75" s="2">
        <f t="shared" si="67"/>
        <v>7.848873838765996E-5</v>
      </c>
      <c r="FZ75" s="2">
        <f t="shared" si="67"/>
        <v>6.8862978497205251E-5</v>
      </c>
      <c r="GA75" s="2">
        <f t="shared" si="67"/>
        <v>6.9486600450925003E-5</v>
      </c>
      <c r="GB75" s="2">
        <f t="shared" si="67"/>
        <v>6.7655007034935218E-5</v>
      </c>
      <c r="GC75" s="2">
        <f t="shared" si="67"/>
        <v>7.3920236599091553E-5</v>
      </c>
      <c r="GD75" s="2">
        <f t="shared" si="67"/>
        <v>8.9965515998068191E-5</v>
      </c>
      <c r="GE75" s="2">
        <f t="shared" si="67"/>
        <v>1.0622195129214663E-4</v>
      </c>
      <c r="GF75" s="2">
        <f t="shared" si="67"/>
        <v>7.3836687103998456E-5</v>
      </c>
      <c r="GG75" s="2">
        <f t="shared" si="67"/>
        <v>5.9976537986547695E-5</v>
      </c>
      <c r="GH75" s="2">
        <f t="shared" si="67"/>
        <v>4.7555039265902752E-5</v>
      </c>
      <c r="GI75" s="2">
        <f t="shared" si="67"/>
        <v>4.0680708599052309E-5</v>
      </c>
      <c r="GJ75" s="2">
        <f t="shared" si="67"/>
        <v>3.5695625198554111E-5</v>
      </c>
      <c r="GK75" s="2">
        <f t="shared" si="67"/>
        <v>2.7959344817609857E-5</v>
      </c>
      <c r="GM75" s="86">
        <f t="shared" si="68"/>
        <v>6.0484332377959645E-2</v>
      </c>
      <c r="GN75" s="86">
        <f t="shared" si="68"/>
        <v>4.3269716718235575E-2</v>
      </c>
      <c r="GO75" s="86">
        <f t="shared" si="68"/>
        <v>5.1265506968780884E-2</v>
      </c>
      <c r="GP75" s="86">
        <f t="shared" si="68"/>
        <v>4.0088632359967666E-2</v>
      </c>
      <c r="GQ75" s="86">
        <f t="shared" si="68"/>
        <v>3.8607372624999234E-2</v>
      </c>
      <c r="GR75" s="86">
        <f t="shared" si="68"/>
        <v>2.6084225381911137E-2</v>
      </c>
      <c r="GS75" s="86">
        <f t="shared" si="68"/>
        <v>2.4113029080194841E-2</v>
      </c>
      <c r="GT75" s="86">
        <f t="shared" si="68"/>
        <v>1.8033534903069387E-2</v>
      </c>
      <c r="GU75" s="86">
        <f t="shared" si="68"/>
        <v>2.4362858785977486E-2</v>
      </c>
      <c r="GV75" s="86">
        <f t="shared" si="68"/>
        <v>1.8907387347273624E-2</v>
      </c>
      <c r="GW75" s="86">
        <f t="shared" si="68"/>
        <v>2.6820158669792198E-2</v>
      </c>
      <c r="GX75" s="86">
        <f t="shared" si="68"/>
        <v>2.1192114269273726E-2</v>
      </c>
      <c r="GY75" s="86">
        <f t="shared" si="68"/>
        <v>2.3906434829272467E-2</v>
      </c>
      <c r="GZ75" s="86">
        <f t="shared" si="68"/>
        <v>1.366194819327788E-2</v>
      </c>
      <c r="HA75" s="86">
        <f t="shared" si="68"/>
        <v>7.7304475959968965E-3</v>
      </c>
      <c r="HC75" s="86">
        <f t="shared" si="73"/>
        <v>2.8462789290040149E-8</v>
      </c>
      <c r="HD75" s="86">
        <f t="shared" si="69"/>
        <v>1.0205177526576317E-8</v>
      </c>
      <c r="HE75" s="86">
        <f t="shared" si="69"/>
        <v>8.8095206418364216E-9</v>
      </c>
      <c r="HF75" s="86">
        <f t="shared" si="69"/>
        <v>4.4259858499073341E-9</v>
      </c>
      <c r="HG75" s="86">
        <f t="shared" si="69"/>
        <v>1.7173116580379686E-9</v>
      </c>
      <c r="HH75" s="86">
        <f t="shared" si="69"/>
        <v>5.3193799513490001E-10</v>
      </c>
      <c r="HI75" s="86">
        <f t="shared" si="69"/>
        <v>4.428948982034436E-10</v>
      </c>
      <c r="HJ75" s="86">
        <f t="shared" si="69"/>
        <v>2.2463745008586732E-10</v>
      </c>
      <c r="HK75" s="86">
        <f t="shared" si="69"/>
        <v>7.3121248594876717E-10</v>
      </c>
      <c r="HL75" s="86">
        <f t="shared" si="69"/>
        <v>3.5242133283614327E-11</v>
      </c>
      <c r="HM75" s="86">
        <f t="shared" si="69"/>
        <v>8.1169291310392344E-10</v>
      </c>
      <c r="HN75" s="86">
        <f t="shared" si="69"/>
        <v>1.4720314970380323E-10</v>
      </c>
      <c r="HO75" s="86">
        <f t="shared" si="69"/>
        <v>3.7431690746705881E-10</v>
      </c>
      <c r="HP75" s="86">
        <f t="shared" si="69"/>
        <v>1.2611049401118892E-11</v>
      </c>
      <c r="HQ75" s="86">
        <f t="shared" si="69"/>
        <v>1.0995741805154434E-13</v>
      </c>
      <c r="HS75" s="86">
        <f t="shared" si="70"/>
        <v>1.272266838469363E-52</v>
      </c>
      <c r="HT75" s="86">
        <f t="shared" si="70"/>
        <v>1.799179039682067E-51</v>
      </c>
      <c r="HU75" s="86">
        <f t="shared" si="70"/>
        <v>1.5012404759190845E-53</v>
      </c>
      <c r="HV75" s="86">
        <f t="shared" si="70"/>
        <v>1.2973544808178062E-55</v>
      </c>
      <c r="HW75" s="86">
        <f t="shared" si="70"/>
        <v>7.2231582354287482E-60</v>
      </c>
      <c r="HX75" s="86">
        <f t="shared" si="70"/>
        <v>1.2409476802469117E-62</v>
      </c>
      <c r="HY75" s="86">
        <f t="shared" si="70"/>
        <v>3.5839622870979016E-65</v>
      </c>
      <c r="HZ75" s="86">
        <f t="shared" si="70"/>
        <v>1.8631664740572449E-66</v>
      </c>
      <c r="IA75" s="86">
        <f t="shared" si="70"/>
        <v>5.8125518797450325E-64</v>
      </c>
      <c r="IB75" s="86">
        <f t="shared" si="70"/>
        <v>1.6903492579533454E-75</v>
      </c>
      <c r="IC75" s="86">
        <f t="shared" si="70"/>
        <v>1.7363913215426767E-64</v>
      </c>
      <c r="ID75" s="86">
        <f t="shared" si="70"/>
        <v>4.9977158882628766E-69</v>
      </c>
      <c r="IE75" s="86">
        <f t="shared" si="70"/>
        <v>6.6307180808773807E-65</v>
      </c>
      <c r="IF75" s="86">
        <f t="shared" si="70"/>
        <v>2.0330568575293495E-52</v>
      </c>
      <c r="IG75" s="86">
        <f t="shared" si="70"/>
        <v>2.3854591778628153E-37</v>
      </c>
      <c r="II75" s="86">
        <f t="shared" si="71"/>
        <v>8.7394834233963327E-151</v>
      </c>
      <c r="IJ75" s="86">
        <f t="shared" si="71"/>
        <v>1.1375897130690155E-148</v>
      </c>
      <c r="IK75" s="86">
        <f t="shared" si="71"/>
        <v>1.3469931825416713E-155</v>
      </c>
      <c r="IL75" s="86">
        <f t="shared" si="71"/>
        <v>4.7360907772660586E-162</v>
      </c>
      <c r="IM75" s="86">
        <f t="shared" si="71"/>
        <v>1.6664086541441246E-173</v>
      </c>
      <c r="IN75" s="86">
        <f t="shared" si="71"/>
        <v>1.9758393432592632E-180</v>
      </c>
      <c r="IO75" s="86">
        <f t="shared" si="71"/>
        <v>4.1516558350447152E-188</v>
      </c>
      <c r="IP75" s="86">
        <f t="shared" si="71"/>
        <v>7.0835842000184571E-194</v>
      </c>
      <c r="IQ75" s="86">
        <f t="shared" si="71"/>
        <v>1.2116723898693389E-181</v>
      </c>
      <c r="IR75" s="86">
        <f t="shared" si="71"/>
        <v>2.0863990540177108E-218</v>
      </c>
      <c r="IS75" s="86">
        <f t="shared" si="71"/>
        <v>2.4987612976277165E-187</v>
      </c>
      <c r="IT75" s="86">
        <f t="shared" si="71"/>
        <v>1.114412911029964E-198</v>
      </c>
      <c r="IU75" s="86">
        <f t="shared" si="71"/>
        <v>1.8826539342081292E-185</v>
      </c>
      <c r="IV75" s="86">
        <f t="shared" si="71"/>
        <v>1.4732366448840422E-189</v>
      </c>
      <c r="IW75" s="86">
        <f t="shared" si="71"/>
        <v>1.8386809080682424E-82</v>
      </c>
      <c r="IY75" s="86">
        <f t="shared" si="72"/>
        <v>6.0484360840748937E-2</v>
      </c>
      <c r="IZ75" s="86">
        <f t="shared" si="72"/>
        <v>4.3269726923413104E-2</v>
      </c>
      <c r="JA75" s="86">
        <f t="shared" si="72"/>
        <v>5.1265515778301525E-2</v>
      </c>
      <c r="JB75" s="86">
        <f t="shared" si="72"/>
        <v>4.0088636785953514E-2</v>
      </c>
      <c r="JC75" s="86">
        <f t="shared" si="72"/>
        <v>3.8607374342310895E-2</v>
      </c>
      <c r="JD75" s="86">
        <f t="shared" si="72"/>
        <v>2.6084225913849131E-2</v>
      </c>
      <c r="JE75" s="86">
        <f t="shared" si="72"/>
        <v>2.4113029523089739E-2</v>
      </c>
      <c r="JF75" s="86">
        <f t="shared" si="72"/>
        <v>1.8033535127706838E-2</v>
      </c>
      <c r="JG75" s="86">
        <f t="shared" si="72"/>
        <v>2.4362859517189972E-2</v>
      </c>
      <c r="JH75" s="86">
        <f t="shared" si="72"/>
        <v>1.8907387382515756E-2</v>
      </c>
      <c r="JI75" s="86">
        <f t="shared" si="72"/>
        <v>2.6820159481485112E-2</v>
      </c>
      <c r="JJ75" s="86">
        <f t="shared" si="72"/>
        <v>2.1192114416476875E-2</v>
      </c>
      <c r="JK75" s="86">
        <f t="shared" si="72"/>
        <v>2.3906435203589375E-2</v>
      </c>
      <c r="JL75" s="86">
        <f t="shared" si="72"/>
        <v>1.3661948205888929E-2</v>
      </c>
      <c r="JM75" s="86">
        <f t="shared" si="72"/>
        <v>7.7304475961068536E-3</v>
      </c>
    </row>
    <row r="76" spans="2:273" x14ac:dyDescent="0.25">
      <c r="B76" s="2">
        <v>49</v>
      </c>
      <c r="C76" s="37">
        <v>114.538</v>
      </c>
      <c r="D76" s="37">
        <v>104.96899999999999</v>
      </c>
      <c r="E76" s="37">
        <v>107.143</v>
      </c>
      <c r="F76" s="37">
        <v>100.667</v>
      </c>
      <c r="G76" s="37">
        <v>99.016000000000005</v>
      </c>
      <c r="H76" s="37">
        <v>92.242000000000004</v>
      </c>
      <c r="I76" s="37">
        <v>91.129000000000005</v>
      </c>
      <c r="J76" s="37">
        <v>89.242000000000004</v>
      </c>
      <c r="K76" s="37">
        <v>94.918999999999997</v>
      </c>
      <c r="L76" s="37">
        <v>92.677000000000007</v>
      </c>
      <c r="M76" s="37">
        <v>95.418999999999997</v>
      </c>
      <c r="N76" s="37">
        <v>92.548000000000002</v>
      </c>
      <c r="O76" s="37">
        <v>95.581000000000003</v>
      </c>
      <c r="P76" s="37">
        <v>92.46</v>
      </c>
      <c r="Q76" s="37">
        <v>84.918000000000006</v>
      </c>
      <c r="S76" s="4">
        <f t="shared" si="74"/>
        <v>118.49055014135482</v>
      </c>
      <c r="T76" s="4">
        <f t="shared" si="74"/>
        <v>110.7697739622911</v>
      </c>
      <c r="U76" s="4">
        <f t="shared" si="74"/>
        <v>115.02754506157525</v>
      </c>
      <c r="V76" s="4">
        <f t="shared" si="74"/>
        <v>108.41052393701079</v>
      </c>
      <c r="W76" s="4">
        <f t="shared" si="74"/>
        <v>107.10120519272681</v>
      </c>
      <c r="X76" s="4">
        <f t="shared" si="74"/>
        <v>100.49992461583825</v>
      </c>
      <c r="Y76" s="4">
        <f t="shared" si="74"/>
        <v>98.359182067680294</v>
      </c>
      <c r="Z76" s="4">
        <f t="shared" si="74"/>
        <v>95.573523132607917</v>
      </c>
      <c r="AA76" s="4">
        <f t="shared" si="74"/>
        <v>100.44814627638502</v>
      </c>
      <c r="AB76" s="4">
        <f t="shared" si="74"/>
        <v>97.079067996019901</v>
      </c>
      <c r="AC76" s="4">
        <f t="shared" si="74"/>
        <v>104.09221875080212</v>
      </c>
      <c r="AD76" s="4">
        <f t="shared" si="74"/>
        <v>98.151591883374849</v>
      </c>
      <c r="AE76" s="4">
        <f t="shared" si="74"/>
        <v>100.59147737189888</v>
      </c>
      <c r="AF76" s="4">
        <f t="shared" si="74"/>
        <v>95.826108164070547</v>
      </c>
      <c r="AG76" s="4">
        <f t="shared" si="74"/>
        <v>88.048695306750545</v>
      </c>
      <c r="AI76" s="4">
        <f t="shared" si="75"/>
        <v>-3.9525501413548199</v>
      </c>
      <c r="AJ76" s="4">
        <f t="shared" si="75"/>
        <v>-5.8007739622911032</v>
      </c>
      <c r="AK76" s="4">
        <f t="shared" si="75"/>
        <v>-7.8845450615752526</v>
      </c>
      <c r="AL76" s="4">
        <f t="shared" si="75"/>
        <v>-7.7435239370107922</v>
      </c>
      <c r="AM76" s="4">
        <f t="shared" si="75"/>
        <v>-8.0852051927268036</v>
      </c>
      <c r="AN76" s="4">
        <f t="shared" si="75"/>
        <v>-8.2579246158382489</v>
      </c>
      <c r="AO76" s="4">
        <f t="shared" si="75"/>
        <v>-7.230182067680289</v>
      </c>
      <c r="AP76" s="4">
        <f t="shared" si="75"/>
        <v>-6.3315231326079129</v>
      </c>
      <c r="AQ76" s="4">
        <f t="shared" si="75"/>
        <v>-5.5291462763850205</v>
      </c>
      <c r="AR76" s="4">
        <f t="shared" si="75"/>
        <v>-4.4020679960198947</v>
      </c>
      <c r="AS76" s="4">
        <f t="shared" si="75"/>
        <v>-8.6732187508021212</v>
      </c>
      <c r="AT76" s="4">
        <f t="shared" si="75"/>
        <v>-5.6035918833748468</v>
      </c>
      <c r="AU76" s="4">
        <f t="shared" si="75"/>
        <v>-5.0104773718988724</v>
      </c>
      <c r="AV76" s="4">
        <f t="shared" si="75"/>
        <v>-3.3661081640705532</v>
      </c>
      <c r="AW76" s="4">
        <f t="shared" si="75"/>
        <v>-3.130695306750539</v>
      </c>
      <c r="AY76" s="2">
        <f t="shared" ref="AY76:BM92" si="80">IF(OR($B76 &lt; C$230, $B76 &gt; C$233), #N/A, ((1-FG76)*DK76) + (FG76 - FW76)*EA76 + (FW76*EQ76))</f>
        <v>78.712971539875511</v>
      </c>
      <c r="AZ76" s="2">
        <f t="shared" si="80"/>
        <v>76.931157025949815</v>
      </c>
      <c r="BA76" s="2">
        <f t="shared" si="80"/>
        <v>76.057464387703845</v>
      </c>
      <c r="BB76" s="2">
        <f t="shared" si="80"/>
        <v>75.556441513532192</v>
      </c>
      <c r="BC76" s="2">
        <f t="shared" si="80"/>
        <v>75.157116574106439</v>
      </c>
      <c r="BD76" s="2">
        <f t="shared" si="80"/>
        <v>76.127811786454558</v>
      </c>
      <c r="BE76" s="2">
        <f t="shared" si="80"/>
        <v>74.717854430036709</v>
      </c>
      <c r="BF76" s="2">
        <f t="shared" si="80"/>
        <v>76.721003824589175</v>
      </c>
      <c r="BG76" s="2">
        <f t="shared" si="80"/>
        <v>77.246178216811259</v>
      </c>
      <c r="BH76" s="2">
        <f t="shared" si="80"/>
        <v>78.516992247094095</v>
      </c>
      <c r="BI76" s="2">
        <f t="shared" si="80"/>
        <v>79.152977275011594</v>
      </c>
      <c r="BJ76" s="2">
        <f t="shared" si="80"/>
        <v>77.983139481779531</v>
      </c>
      <c r="BK76" s="2">
        <f t="shared" si="80"/>
        <v>78.373470530044116</v>
      </c>
      <c r="BL76" s="2">
        <f t="shared" si="80"/>
        <v>82.113455649557338</v>
      </c>
      <c r="BM76" s="2">
        <f t="shared" si="80"/>
        <v>80.304192480220337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85.302172946546747</v>
      </c>
      <c r="DL76" s="2">
        <f t="shared" si="76"/>
        <v>83.45382135306555</v>
      </c>
      <c r="DM76" s="2">
        <f t="shared" si="76"/>
        <v>83.725813953488355</v>
      </c>
      <c r="DN76" s="2">
        <f t="shared" si="76"/>
        <v>82.457289387677889</v>
      </c>
      <c r="DO76" s="2">
        <f t="shared" si="76"/>
        <v>81.923638008805369</v>
      </c>
      <c r="DP76" s="2">
        <f t="shared" si="76"/>
        <v>81.981499437148216</v>
      </c>
      <c r="DQ76" s="2">
        <f t="shared" si="76"/>
        <v>81.378337600758641</v>
      </c>
      <c r="DR76" s="2">
        <f t="shared" si="76"/>
        <v>82.200955855855881</v>
      </c>
      <c r="DS76" s="2">
        <f t="shared" si="76"/>
        <v>83.645804172593643</v>
      </c>
      <c r="DT76" s="2">
        <f t="shared" si="76"/>
        <v>85.032608108108107</v>
      </c>
      <c r="DU76" s="2">
        <f t="shared" si="76"/>
        <v>83.991922310974928</v>
      </c>
      <c r="DV76" s="2">
        <f t="shared" si="76"/>
        <v>85.459159514170025</v>
      </c>
      <c r="DW76" s="2">
        <f t="shared" si="76"/>
        <v>85.271356848029995</v>
      </c>
      <c r="DX76" s="2">
        <f t="shared" si="76"/>
        <v>85.934284020862989</v>
      </c>
      <c r="DY76" s="2">
        <f t="shared" si="76"/>
        <v>82.60415120967744</v>
      </c>
      <c r="EA76" s="2">
        <f t="shared" si="77"/>
        <v>75.083558816621959</v>
      </c>
      <c r="EB76" s="2">
        <f t="shared" si="77"/>
        <v>72.755855918827507</v>
      </c>
      <c r="EC76" s="2">
        <f t="shared" si="77"/>
        <v>71.410493471362415</v>
      </c>
      <c r="ED76" s="2">
        <f t="shared" si="77"/>
        <v>70.991619087942141</v>
      </c>
      <c r="EE76" s="2">
        <f t="shared" si="77"/>
        <v>70.597594530038506</v>
      </c>
      <c r="EF76" s="2">
        <f t="shared" si="77"/>
        <v>71.688044972568051</v>
      </c>
      <c r="EG76" s="2">
        <f t="shared" si="77"/>
        <v>69.519133434691895</v>
      </c>
      <c r="EH76" s="2">
        <f t="shared" si="77"/>
        <v>72.118221639102231</v>
      </c>
      <c r="EI76" s="2">
        <f t="shared" si="77"/>
        <v>72.255808594967405</v>
      </c>
      <c r="EJ76" s="2">
        <f t="shared" si="77"/>
        <v>73.112125366425616</v>
      </c>
      <c r="EK76" s="2">
        <f t="shared" si="77"/>
        <v>75.481921652303598</v>
      </c>
      <c r="EL76" s="2">
        <f t="shared" si="77"/>
        <v>71.980814350225785</v>
      </c>
      <c r="EM76" s="2">
        <f t="shared" si="77"/>
        <v>73.035520641213452</v>
      </c>
      <c r="EN76" s="2">
        <f t="shared" si="77"/>
        <v>78.70151953615904</v>
      </c>
      <c r="EO76" s="2">
        <f t="shared" si="77"/>
        <v>78.014660810697762</v>
      </c>
      <c r="EQ76" s="2">
        <f t="shared" si="78"/>
        <v>74.717548162079083</v>
      </c>
      <c r="ER76" s="2">
        <f t="shared" si="78"/>
        <v>72.642769356020793</v>
      </c>
      <c r="ES76" s="2">
        <f t="shared" si="78"/>
        <v>70.621090092055823</v>
      </c>
      <c r="ET76" s="2">
        <f t="shared" si="78"/>
        <v>70.782413935977047</v>
      </c>
      <c r="EU76" s="2">
        <f t="shared" si="78"/>
        <v>70.159659212636427</v>
      </c>
      <c r="EV76" s="2">
        <f t="shared" si="78"/>
        <v>67.217169385811971</v>
      </c>
      <c r="EW76" s="2">
        <f t="shared" si="78"/>
        <v>68.901269898243868</v>
      </c>
      <c r="EX76" s="2">
        <f t="shared" si="78"/>
        <v>71.341508361846593</v>
      </c>
      <c r="EY76" s="2">
        <f t="shared" si="78"/>
        <v>72.549179363196785</v>
      </c>
      <c r="EZ76" s="2">
        <f t="shared" si="78"/>
        <v>72.184366926858743</v>
      </c>
      <c r="FA76" s="2">
        <f t="shared" si="78"/>
        <v>74.180653195301034</v>
      </c>
      <c r="FB76" s="2">
        <f t="shared" si="78"/>
        <v>70.88730836209119</v>
      </c>
      <c r="FC76" s="2">
        <f t="shared" si="78"/>
        <v>72.714202867777232</v>
      </c>
      <c r="FD76" s="2">
        <f t="shared" si="78"/>
        <v>79.915364233182174</v>
      </c>
      <c r="FE76" s="2">
        <f t="shared" si="78"/>
        <v>78.547965956192598</v>
      </c>
      <c r="FG76" s="2">
        <f t="shared" si="79"/>
        <v>0.64482163336674303</v>
      </c>
      <c r="FH76" s="2">
        <f t="shared" si="79"/>
        <v>0.60970986848898601</v>
      </c>
      <c r="FI76" s="2">
        <f t="shared" si="79"/>
        <v>0.62266196323790479</v>
      </c>
      <c r="FJ76" s="2">
        <f t="shared" si="79"/>
        <v>0.6018690488603744</v>
      </c>
      <c r="FK76" s="2">
        <f t="shared" si="79"/>
        <v>0.59742734354485993</v>
      </c>
      <c r="FL76" s="2">
        <f t="shared" si="79"/>
        <v>0.56864835934659086</v>
      </c>
      <c r="FM76" s="2">
        <f t="shared" si="79"/>
        <v>0.56162563682866617</v>
      </c>
      <c r="FN76" s="2">
        <f t="shared" si="79"/>
        <v>0.54349101097686014</v>
      </c>
      <c r="FO76" s="2">
        <f t="shared" si="79"/>
        <v>0.56186677867657531</v>
      </c>
      <c r="FP76" s="2">
        <f t="shared" si="79"/>
        <v>0.54658363181453118</v>
      </c>
      <c r="FQ76" s="2">
        <f t="shared" si="79"/>
        <v>0.56860858832653172</v>
      </c>
      <c r="FR76" s="2">
        <f t="shared" si="79"/>
        <v>0.55466475468357923</v>
      </c>
      <c r="FS76" s="2">
        <f t="shared" si="79"/>
        <v>0.56374340657291566</v>
      </c>
      <c r="FT76" s="2">
        <f t="shared" si="79"/>
        <v>0.52827323334893284</v>
      </c>
      <c r="FU76" s="2">
        <f t="shared" si="79"/>
        <v>0.50113953378350917</v>
      </c>
      <c r="FW76" s="2">
        <f t="shared" ref="FW76:GK92" si="82">POWER(10,($B76-C$232)/C$229)/(1+POWER(10,($B76-C$232)/C$229))</f>
        <v>4.9049579375912451E-5</v>
      </c>
      <c r="FX76" s="2">
        <f t="shared" si="82"/>
        <v>8.16109933858031E-5</v>
      </c>
      <c r="FY76" s="2">
        <f t="shared" si="82"/>
        <v>8.6060538595567111E-5</v>
      </c>
      <c r="FZ76" s="2">
        <f t="shared" si="82"/>
        <v>7.550625279703651E-5</v>
      </c>
      <c r="GA76" s="2">
        <f t="shared" si="82"/>
        <v>7.6190031545009932E-5</v>
      </c>
      <c r="GB76" s="2">
        <f t="shared" si="82"/>
        <v>7.4181755872112568E-5</v>
      </c>
      <c r="GC76" s="2">
        <f t="shared" si="82"/>
        <v>8.1051349651461532E-5</v>
      </c>
      <c r="GD76" s="2">
        <f t="shared" si="82"/>
        <v>9.8644370492054719E-5</v>
      </c>
      <c r="GE76" s="2">
        <f t="shared" si="82"/>
        <v>1.1646885995883618E-4</v>
      </c>
      <c r="GF76" s="2">
        <f t="shared" si="82"/>
        <v>8.0959740757712082E-5</v>
      </c>
      <c r="GG76" s="2">
        <f t="shared" si="82"/>
        <v>6.5762585651923155E-5</v>
      </c>
      <c r="GH76" s="2">
        <f t="shared" si="82"/>
        <v>5.2142824439244328E-5</v>
      </c>
      <c r="GI76" s="2">
        <f t="shared" si="82"/>
        <v>4.4605334915435219E-5</v>
      </c>
      <c r="GJ76" s="2">
        <f t="shared" si="82"/>
        <v>3.9139339937916391E-5</v>
      </c>
      <c r="GK76" s="2">
        <f t="shared" si="82"/>
        <v>3.0656729275437903E-5</v>
      </c>
      <c r="GM76" s="86">
        <f t="shared" ref="GM76:HA92" si="83" xml:space="preserve"> _xlfn.NORM.DIST($B76, C$7, ABS(C$11), TRUE) * _xlfn.NORM.DIST(($B76 - C$7)*C$15, 0, ABS(C$11), TRUE) * 2</f>
        <v>7.7816536633356331E-2</v>
      </c>
      <c r="GN76" s="86">
        <f t="shared" si="83"/>
        <v>5.7894901349275489E-2</v>
      </c>
      <c r="GO76" s="86">
        <f t="shared" si="83"/>
        <v>6.7977906585407893E-2</v>
      </c>
      <c r="GP76" s="86">
        <f t="shared" si="83"/>
        <v>5.4280297279906541E-2</v>
      </c>
      <c r="GQ76" s="86">
        <f t="shared" si="83"/>
        <v>5.2746927072356765E-2</v>
      </c>
      <c r="GR76" s="86">
        <f t="shared" si="83"/>
        <v>3.6847073494146121E-2</v>
      </c>
      <c r="GS76" s="86">
        <f t="shared" si="83"/>
        <v>3.4811150152287265E-2</v>
      </c>
      <c r="GT76" s="86">
        <f t="shared" si="83"/>
        <v>2.6844547175008983E-2</v>
      </c>
      <c r="GU76" s="86">
        <f t="shared" si="83"/>
        <v>3.5277665875338197E-2</v>
      </c>
      <c r="GV76" s="86">
        <f t="shared" si="83"/>
        <v>2.7877651869778849E-2</v>
      </c>
      <c r="GW76" s="86">
        <f t="shared" si="83"/>
        <v>3.8350933118298479E-2</v>
      </c>
      <c r="GX76" s="86">
        <f t="shared" si="83"/>
        <v>3.0519895681932339E-2</v>
      </c>
      <c r="GY76" s="86">
        <f t="shared" si="83"/>
        <v>3.3729276614739283E-2</v>
      </c>
      <c r="GZ76" s="86">
        <f t="shared" si="83"/>
        <v>2.0458779871088156E-2</v>
      </c>
      <c r="HA76" s="86">
        <f t="shared" si="83"/>
        <v>1.2721182091795062E-2</v>
      </c>
      <c r="HC76" s="86">
        <f t="shared" si="73"/>
        <v>6.2747157914087291E-8</v>
      </c>
      <c r="HD76" s="86">
        <f t="shared" si="69"/>
        <v>2.3914666673915959E-8</v>
      </c>
      <c r="HE76" s="86">
        <f t="shared" si="69"/>
        <v>2.1232718683629626E-8</v>
      </c>
      <c r="HF76" s="86">
        <f t="shared" si="69"/>
        <v>1.0915429452484208E-8</v>
      </c>
      <c r="HG76" s="86">
        <f t="shared" si="69"/>
        <v>4.4790207678479379E-9</v>
      </c>
      <c r="HH76" s="86">
        <f t="shared" si="69"/>
        <v>1.451795630836874E-9</v>
      </c>
      <c r="HI76" s="86">
        <f t="shared" si="69"/>
        <v>1.2520245002065592E-9</v>
      </c>
      <c r="HJ76" s="86">
        <f t="shared" si="69"/>
        <v>6.7114728888744676E-10</v>
      </c>
      <c r="HK76" s="86">
        <f t="shared" si="69"/>
        <v>2.0857278467602215E-9</v>
      </c>
      <c r="HL76" s="86">
        <f t="shared" si="69"/>
        <v>1.1540366194568121E-10</v>
      </c>
      <c r="HM76" s="86">
        <f t="shared" si="69"/>
        <v>2.2064413178155374E-9</v>
      </c>
      <c r="HN76" s="86">
        <f t="shared" si="69"/>
        <v>4.1985474569708231E-10</v>
      </c>
      <c r="HO76" s="86">
        <f t="shared" si="69"/>
        <v>9.9292090050094699E-10</v>
      </c>
      <c r="HP76" s="86">
        <f t="shared" si="69"/>
        <v>3.9011348367575321E-11</v>
      </c>
      <c r="HQ76" s="86">
        <f t="shared" si="69"/>
        <v>4.4294359077669215E-13</v>
      </c>
      <c r="HS76" s="86">
        <f t="shared" ref="HS76:IG92" si="84" xml:space="preserve"> _xlfn.NORM.DIST($B76, C$9, ABS(C$13), TRUE) * _xlfn.NORM.DIST(($B76 - C$9)*C$17, 0, ABS(C$13), TRUE) * 2</f>
        <v>2.4078828782418225E-51</v>
      </c>
      <c r="HT76" s="86">
        <f t="shared" si="84"/>
        <v>3.7616805833261239E-50</v>
      </c>
      <c r="HU76" s="86">
        <f t="shared" si="84"/>
        <v>3.6558248399931194E-52</v>
      </c>
      <c r="HV76" s="86">
        <f t="shared" si="84"/>
        <v>3.4400148104859345E-54</v>
      </c>
      <c r="HW76" s="86">
        <f t="shared" si="84"/>
        <v>2.4573649290870507E-58</v>
      </c>
      <c r="HX76" s="86">
        <f t="shared" si="84"/>
        <v>4.8781761859166702E-61</v>
      </c>
      <c r="HY76" s="86">
        <f t="shared" si="84"/>
        <v>1.7045589369379263E-63</v>
      </c>
      <c r="HZ76" s="86">
        <f t="shared" si="84"/>
        <v>1.0625043461145073E-64</v>
      </c>
      <c r="IA76" s="86">
        <f t="shared" si="84"/>
        <v>2.8895299963518867E-62</v>
      </c>
      <c r="IB76" s="86">
        <f t="shared" si="84"/>
        <v>1.5046347775920754E-73</v>
      </c>
      <c r="IC76" s="86">
        <f t="shared" si="84"/>
        <v>7.3919921093482058E-63</v>
      </c>
      <c r="ID76" s="86">
        <f t="shared" si="84"/>
        <v>2.4900846042624863E-67</v>
      </c>
      <c r="IE76" s="86">
        <f t="shared" si="84"/>
        <v>2.431031660275814E-63</v>
      </c>
      <c r="IF76" s="86">
        <f t="shared" si="84"/>
        <v>3.4505247857797848E-51</v>
      </c>
      <c r="IG76" s="86">
        <f t="shared" si="84"/>
        <v>1.7116161369469443E-36</v>
      </c>
      <c r="II76" s="86">
        <f t="shared" ref="II76:IW92" si="85" xml:space="preserve"> _xlfn.NORM.DIST($B76, C$10, ABS(C$14), TRUE) * _xlfn.NORM.DIST(($B76 - C$10)*C$18, 0, ABS(C$14), TRUE) * 2</f>
        <v>4.6253765255872928E-148</v>
      </c>
      <c r="IJ76" s="86">
        <f t="shared" si="85"/>
        <v>7.6579628486686301E-146</v>
      </c>
      <c r="IK76" s="86">
        <f t="shared" si="85"/>
        <v>1.2806575067673025E-152</v>
      </c>
      <c r="IL76" s="86">
        <f t="shared" si="85"/>
        <v>5.4489305616814024E-159</v>
      </c>
      <c r="IM76" s="86">
        <f t="shared" si="85"/>
        <v>3.1956552483651972E-170</v>
      </c>
      <c r="IN76" s="86">
        <f t="shared" si="85"/>
        <v>5.0294786204915829E-177</v>
      </c>
      <c r="IO76" s="86">
        <f t="shared" si="85"/>
        <v>1.5970885086386193E-184</v>
      </c>
      <c r="IP76" s="86">
        <f t="shared" si="85"/>
        <v>4.2067458357626126E-190</v>
      </c>
      <c r="IQ76" s="86">
        <f t="shared" si="85"/>
        <v>4.791719059371468E-178</v>
      </c>
      <c r="IR76" s="86">
        <f t="shared" si="85"/>
        <v>3.0709568046202252E-214</v>
      </c>
      <c r="IS76" s="86">
        <f t="shared" si="85"/>
        <v>7.7879394412278112E-184</v>
      </c>
      <c r="IT76" s="86">
        <f t="shared" si="85"/>
        <v>4.6613983723645867E-195</v>
      </c>
      <c r="IU76" s="86">
        <f t="shared" si="85"/>
        <v>3.9894719576314492E-182</v>
      </c>
      <c r="IV76" s="86">
        <f t="shared" si="85"/>
        <v>3.3542641678790475E-186</v>
      </c>
      <c r="IW76" s="86">
        <f t="shared" si="85"/>
        <v>4.7187641359353506E-81</v>
      </c>
      <c r="IY76" s="86">
        <f t="shared" ref="IY76:JM92" si="86">GM76+HC76+HS76+II76</f>
        <v>7.7816599380514245E-2</v>
      </c>
      <c r="IZ76" s="86">
        <f t="shared" si="86"/>
        <v>5.789492526394216E-2</v>
      </c>
      <c r="JA76" s="86">
        <f t="shared" si="86"/>
        <v>6.7977927818126574E-2</v>
      </c>
      <c r="JB76" s="86">
        <f t="shared" si="86"/>
        <v>5.428030819533599E-2</v>
      </c>
      <c r="JC76" s="86">
        <f t="shared" si="86"/>
        <v>5.2746931551377531E-2</v>
      </c>
      <c r="JD76" s="86">
        <f t="shared" si="86"/>
        <v>3.6847074945941749E-2</v>
      </c>
      <c r="JE76" s="86">
        <f t="shared" si="86"/>
        <v>3.4811151404311763E-2</v>
      </c>
      <c r="JF76" s="86">
        <f t="shared" si="86"/>
        <v>2.6844547846156273E-2</v>
      </c>
      <c r="JG76" s="86">
        <f t="shared" si="86"/>
        <v>3.5277667961066045E-2</v>
      </c>
      <c r="JH76" s="86">
        <f t="shared" si="86"/>
        <v>2.7877651985182512E-2</v>
      </c>
      <c r="JI76" s="86">
        <f t="shared" si="86"/>
        <v>3.8350935324739793E-2</v>
      </c>
      <c r="JJ76" s="86">
        <f t="shared" si="86"/>
        <v>3.0519896101787083E-2</v>
      </c>
      <c r="JK76" s="86">
        <f t="shared" si="86"/>
        <v>3.3729277607660181E-2</v>
      </c>
      <c r="JL76" s="86">
        <f t="shared" si="86"/>
        <v>2.0458779910099506E-2</v>
      </c>
      <c r="JM76" s="86">
        <f t="shared" si="86"/>
        <v>1.2721182092238006E-2</v>
      </c>
    </row>
    <row r="77" spans="2:273" x14ac:dyDescent="0.25">
      <c r="B77" s="2">
        <v>50</v>
      </c>
      <c r="C77" s="37">
        <v>122.03100000000001</v>
      </c>
      <c r="D77" s="37">
        <v>112.33799999999999</v>
      </c>
      <c r="E77" s="37">
        <v>115.413</v>
      </c>
      <c r="F77" s="37">
        <v>107.492</v>
      </c>
      <c r="G77" s="37">
        <v>106.619</v>
      </c>
      <c r="H77" s="37">
        <v>98.887</v>
      </c>
      <c r="I77" s="37">
        <v>97.694000000000003</v>
      </c>
      <c r="J77" s="37">
        <v>94.355000000000004</v>
      </c>
      <c r="K77" s="37">
        <v>100.79</v>
      </c>
      <c r="L77" s="37">
        <v>96.305999999999997</v>
      </c>
      <c r="M77" s="37">
        <v>102.21</v>
      </c>
      <c r="N77" s="37">
        <v>95.613</v>
      </c>
      <c r="O77" s="37">
        <v>98.838999999999999</v>
      </c>
      <c r="P77" s="37">
        <v>96.19</v>
      </c>
      <c r="Q77" s="37">
        <v>86.918000000000006</v>
      </c>
      <c r="S77" s="4">
        <f t="shared" si="74"/>
        <v>126.796016272342</v>
      </c>
      <c r="T77" s="4">
        <f t="shared" si="74"/>
        <v>119.2081958556756</v>
      </c>
      <c r="U77" s="4">
        <f t="shared" si="74"/>
        <v>124.29386190784643</v>
      </c>
      <c r="V77" s="4">
        <f t="shared" si="74"/>
        <v>116.99146663635474</v>
      </c>
      <c r="W77" s="4">
        <f t="shared" si="74"/>
        <v>115.69405558679624</v>
      </c>
      <c r="X77" s="4">
        <f t="shared" si="74"/>
        <v>108.00827120755294</v>
      </c>
      <c r="Y77" s="4">
        <f t="shared" si="74"/>
        <v>106.21714340610389</v>
      </c>
      <c r="Z77" s="4">
        <f t="shared" si="74"/>
        <v>102.55401560319753</v>
      </c>
      <c r="AA77" s="4">
        <f t="shared" si="74"/>
        <v>108.23251954640055</v>
      </c>
      <c r="AB77" s="4">
        <f t="shared" si="74"/>
        <v>103.66011413397025</v>
      </c>
      <c r="AC77" s="4">
        <f t="shared" si="74"/>
        <v>112.11837511120645</v>
      </c>
      <c r="AD77" s="4">
        <f t="shared" si="74"/>
        <v>104.78380228526417</v>
      </c>
      <c r="AE77" s="4">
        <f t="shared" si="74"/>
        <v>107.45210187819838</v>
      </c>
      <c r="AF77" s="4">
        <f t="shared" si="74"/>
        <v>101.0939916276306</v>
      </c>
      <c r="AG77" s="4">
        <f t="shared" si="74"/>
        <v>91.884349808125037</v>
      </c>
      <c r="AI77" s="4">
        <f t="shared" si="75"/>
        <v>-4.7650162723419953</v>
      </c>
      <c r="AJ77" s="4">
        <f t="shared" si="75"/>
        <v>-6.870195855675604</v>
      </c>
      <c r="AK77" s="4">
        <f t="shared" si="75"/>
        <v>-8.8808619078464375</v>
      </c>
      <c r="AL77" s="4">
        <f t="shared" si="75"/>
        <v>-9.4994666363547395</v>
      </c>
      <c r="AM77" s="4">
        <f t="shared" si="75"/>
        <v>-9.075055586796239</v>
      </c>
      <c r="AN77" s="4">
        <f t="shared" si="75"/>
        <v>-9.1212712075529367</v>
      </c>
      <c r="AO77" s="4">
        <f t="shared" si="75"/>
        <v>-8.523143406103884</v>
      </c>
      <c r="AP77" s="4">
        <f t="shared" si="75"/>
        <v>-8.1990156031975232</v>
      </c>
      <c r="AQ77" s="4">
        <f t="shared" si="75"/>
        <v>-7.4425195464005469</v>
      </c>
      <c r="AR77" s="4">
        <f t="shared" si="75"/>
        <v>-7.3541141339702563</v>
      </c>
      <c r="AS77" s="4">
        <f t="shared" si="75"/>
        <v>-9.9083751112064533</v>
      </c>
      <c r="AT77" s="4">
        <f t="shared" si="75"/>
        <v>-9.1708022852641733</v>
      </c>
      <c r="AU77" s="4">
        <f t="shared" si="75"/>
        <v>-8.6131018781983784</v>
      </c>
      <c r="AV77" s="4">
        <f t="shared" si="75"/>
        <v>-4.903991627630603</v>
      </c>
      <c r="AW77" s="4">
        <f t="shared" si="75"/>
        <v>-4.966349808125031</v>
      </c>
      <c r="AY77" s="2">
        <f t="shared" si="80"/>
        <v>78.496137493979504</v>
      </c>
      <c r="AZ77" s="2">
        <f t="shared" si="80"/>
        <v>76.680711730650827</v>
      </c>
      <c r="BA77" s="2">
        <f t="shared" si="80"/>
        <v>75.792531350796111</v>
      </c>
      <c r="BB77" s="2">
        <f t="shared" si="80"/>
        <v>75.284587324263853</v>
      </c>
      <c r="BC77" s="2">
        <f t="shared" si="80"/>
        <v>74.848307476903557</v>
      </c>
      <c r="BD77" s="2">
        <f t="shared" si="80"/>
        <v>75.838941467883146</v>
      </c>
      <c r="BE77" s="2">
        <f t="shared" si="80"/>
        <v>74.461474542395607</v>
      </c>
      <c r="BF77" s="2">
        <f t="shared" si="80"/>
        <v>76.508348482059631</v>
      </c>
      <c r="BG77" s="2">
        <f t="shared" si="80"/>
        <v>77.0041558139865</v>
      </c>
      <c r="BH77" s="2">
        <f t="shared" si="80"/>
        <v>78.21980088985471</v>
      </c>
      <c r="BI77" s="2">
        <f t="shared" si="80"/>
        <v>78.921273804714318</v>
      </c>
      <c r="BJ77" s="2">
        <f t="shared" si="80"/>
        <v>77.678160849984806</v>
      </c>
      <c r="BK77" s="2">
        <f t="shared" si="80"/>
        <v>78.107643427623543</v>
      </c>
      <c r="BL77" s="2">
        <f t="shared" si="80"/>
        <v>81.971791757452806</v>
      </c>
      <c r="BM77" s="2">
        <f t="shared" si="80"/>
        <v>80.167214947338323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85.487020284687901</v>
      </c>
      <c r="DL77" s="2">
        <f t="shared" si="76"/>
        <v>83.579515856236796</v>
      </c>
      <c r="DM77" s="2">
        <f t="shared" si="76"/>
        <v>83.880340531561444</v>
      </c>
      <c r="DN77" s="2">
        <f t="shared" si="76"/>
        <v>82.553741458012553</v>
      </c>
      <c r="DO77" s="2">
        <f t="shared" si="76"/>
        <v>81.957100937255248</v>
      </c>
      <c r="DP77" s="2">
        <f t="shared" si="76"/>
        <v>82.050687711069415</v>
      </c>
      <c r="DQ77" s="2">
        <f t="shared" si="76"/>
        <v>81.544483167377891</v>
      </c>
      <c r="DR77" s="2">
        <f t="shared" si="76"/>
        <v>82.420917117117142</v>
      </c>
      <c r="DS77" s="2">
        <f t="shared" si="76"/>
        <v>83.826069227121849</v>
      </c>
      <c r="DT77" s="2">
        <f t="shared" si="76"/>
        <v>85.12582882882883</v>
      </c>
      <c r="DU77" s="2">
        <f t="shared" si="76"/>
        <v>84.101807747018256</v>
      </c>
      <c r="DV77" s="2">
        <f t="shared" si="76"/>
        <v>85.598348582995939</v>
      </c>
      <c r="DW77" s="2">
        <f t="shared" si="76"/>
        <v>85.436591181988732</v>
      </c>
      <c r="DX77" s="2">
        <f t="shared" si="76"/>
        <v>86.129194167852077</v>
      </c>
      <c r="DY77" s="2">
        <f t="shared" si="76"/>
        <v>82.653586510263949</v>
      </c>
      <c r="EA77" s="2">
        <f t="shared" si="77"/>
        <v>74.984292677545852</v>
      </c>
      <c r="EB77" s="2">
        <f t="shared" si="77"/>
        <v>72.653203269447573</v>
      </c>
      <c r="EC77" s="2">
        <f t="shared" si="77"/>
        <v>71.322628543931742</v>
      </c>
      <c r="ED77" s="2">
        <f t="shared" si="77"/>
        <v>70.899228825968066</v>
      </c>
      <c r="EE77" s="2">
        <f t="shared" si="77"/>
        <v>70.479636899104591</v>
      </c>
      <c r="EF77" s="2">
        <f t="shared" si="77"/>
        <v>71.542190520151934</v>
      </c>
      <c r="EG77" s="2">
        <f t="shared" si="77"/>
        <v>69.419414313488389</v>
      </c>
      <c r="EH77" s="2">
        <f t="shared" si="77"/>
        <v>71.979172780043513</v>
      </c>
      <c r="EI77" s="2">
        <f t="shared" si="77"/>
        <v>72.152559418149295</v>
      </c>
      <c r="EJ77" s="2">
        <f t="shared" si="77"/>
        <v>72.995152433066224</v>
      </c>
      <c r="EK77" s="2">
        <f t="shared" si="77"/>
        <v>75.336896834603905</v>
      </c>
      <c r="EL77" s="2">
        <f t="shared" si="77"/>
        <v>71.878748452918543</v>
      </c>
      <c r="EM77" s="2">
        <f t="shared" si="77"/>
        <v>72.935150116349192</v>
      </c>
      <c r="EN77" s="2">
        <f t="shared" si="77"/>
        <v>78.585955809436769</v>
      </c>
      <c r="EO77" s="2">
        <f t="shared" si="77"/>
        <v>77.909896231293331</v>
      </c>
      <c r="EQ77" s="2">
        <f t="shared" si="78"/>
        <v>74.622966404946567</v>
      </c>
      <c r="ER77" s="2">
        <f t="shared" si="78"/>
        <v>72.542040755687381</v>
      </c>
      <c r="ES77" s="2">
        <f t="shared" si="78"/>
        <v>70.545322783429157</v>
      </c>
      <c r="ET77" s="2">
        <f t="shared" si="78"/>
        <v>70.693334173717773</v>
      </c>
      <c r="EU77" s="2">
        <f t="shared" si="78"/>
        <v>70.048850162252521</v>
      </c>
      <c r="EV77" s="2">
        <f t="shared" si="78"/>
        <v>67.142631904728333</v>
      </c>
      <c r="EW77" s="2">
        <f t="shared" si="78"/>
        <v>68.811544823896895</v>
      </c>
      <c r="EX77" s="2">
        <f t="shared" si="78"/>
        <v>71.215111496032137</v>
      </c>
      <c r="EY77" s="2">
        <f t="shared" si="78"/>
        <v>72.440457298097286</v>
      </c>
      <c r="EZ77" s="2">
        <f t="shared" si="78"/>
        <v>72.08251997973035</v>
      </c>
      <c r="FA77" s="2">
        <f t="shared" si="78"/>
        <v>74.056585002161697</v>
      </c>
      <c r="FB77" s="2">
        <f t="shared" si="78"/>
        <v>70.802622658042466</v>
      </c>
      <c r="FC77" s="2">
        <f t="shared" si="78"/>
        <v>72.618744224117208</v>
      </c>
      <c r="FD77" s="2">
        <f t="shared" si="78"/>
        <v>79.780907737529802</v>
      </c>
      <c r="FE77" s="2">
        <f t="shared" si="78"/>
        <v>78.430924432405135</v>
      </c>
      <c r="FG77" s="2">
        <f t="shared" si="79"/>
        <v>0.66562359984192698</v>
      </c>
      <c r="FH77" s="2">
        <f t="shared" si="79"/>
        <v>0.63139271584304513</v>
      </c>
      <c r="FI77" s="2">
        <f t="shared" si="79"/>
        <v>0.64404533565079647</v>
      </c>
      <c r="FJ77" s="2">
        <f t="shared" si="79"/>
        <v>0.62371866736582671</v>
      </c>
      <c r="FK77" s="2">
        <f t="shared" si="79"/>
        <v>0.61936656466601248</v>
      </c>
      <c r="FL77" s="2">
        <f t="shared" si="79"/>
        <v>0.5910824619941788</v>
      </c>
      <c r="FM77" s="2">
        <f t="shared" si="79"/>
        <v>0.58415788716451855</v>
      </c>
      <c r="FN77" s="2">
        <f t="shared" si="79"/>
        <v>0.56623546823612181</v>
      </c>
      <c r="FO77" s="2">
        <f t="shared" si="79"/>
        <v>0.58439580644719746</v>
      </c>
      <c r="FP77" s="2">
        <f t="shared" si="79"/>
        <v>0.56929611337232944</v>
      </c>
      <c r="FQ77" s="2">
        <f t="shared" si="79"/>
        <v>0.59104327184866456</v>
      </c>
      <c r="FR77" s="2">
        <f t="shared" si="79"/>
        <v>0.57728549902205017</v>
      </c>
      <c r="FS77" s="2">
        <f t="shared" si="79"/>
        <v>0.58624699672026004</v>
      </c>
      <c r="FT77" s="2">
        <f t="shared" si="79"/>
        <v>0.55114971773983101</v>
      </c>
      <c r="FU77" s="2">
        <f t="shared" si="79"/>
        <v>0.52414658856734531</v>
      </c>
      <c r="FW77" s="2">
        <f t="shared" si="82"/>
        <v>5.3781539809876255E-5</v>
      </c>
      <c r="FX77" s="2">
        <f t="shared" si="82"/>
        <v>8.9483970244844045E-5</v>
      </c>
      <c r="FY77" s="2">
        <f t="shared" si="82"/>
        <v>9.4362720627962348E-5</v>
      </c>
      <c r="FZ77" s="2">
        <f t="shared" si="82"/>
        <v>8.2790356760928876E-5</v>
      </c>
      <c r="GA77" s="2">
        <f t="shared" si="82"/>
        <v>8.3540094276331333E-5</v>
      </c>
      <c r="GB77" s="2">
        <f t="shared" si="82"/>
        <v>8.1338095734981804E-5</v>
      </c>
      <c r="GC77" s="2">
        <f t="shared" si="82"/>
        <v>8.887034272245169E-5</v>
      </c>
      <c r="GD77" s="2">
        <f t="shared" si="82"/>
        <v>1.0816037205120252E-4</v>
      </c>
      <c r="GE77" s="2">
        <f t="shared" si="82"/>
        <v>1.2770413050081029E-4</v>
      </c>
      <c r="GF77" s="2">
        <f t="shared" si="82"/>
        <v>8.8769897137907247E-5</v>
      </c>
      <c r="GG77" s="2">
        <f t="shared" si="82"/>
        <v>7.2106783796620059E-5</v>
      </c>
      <c r="GH77" s="2">
        <f t="shared" si="82"/>
        <v>5.7173182464932083E-5</v>
      </c>
      <c r="GI77" s="2">
        <f t="shared" si="82"/>
        <v>4.8908566691246697E-5</v>
      </c>
      <c r="GJ77" s="2">
        <f t="shared" si="82"/>
        <v>4.2915270801311501E-5</v>
      </c>
      <c r="GK77" s="2">
        <f t="shared" si="82"/>
        <v>3.3614335794261463E-5</v>
      </c>
      <c r="GM77" s="86">
        <f t="shared" si="83"/>
        <v>9.8994046508524836E-2</v>
      </c>
      <c r="GN77" s="86">
        <f t="shared" si="83"/>
        <v>7.6412995769949824E-2</v>
      </c>
      <c r="GO77" s="86">
        <f t="shared" si="83"/>
        <v>8.8932482449682493E-2</v>
      </c>
      <c r="GP77" s="86">
        <f t="shared" si="83"/>
        <v>7.2438633378202624E-2</v>
      </c>
      <c r="GQ77" s="86">
        <f t="shared" si="83"/>
        <v>7.0976661921822129E-2</v>
      </c>
      <c r="GR77" s="86">
        <f t="shared" si="83"/>
        <v>5.1181670277529734E-2</v>
      </c>
      <c r="GS77" s="86">
        <f t="shared" si="83"/>
        <v>4.9324804434870542E-2</v>
      </c>
      <c r="GT77" s="86">
        <f t="shared" si="83"/>
        <v>3.9149428199516646E-2</v>
      </c>
      <c r="GU77" s="86">
        <f t="shared" si="83"/>
        <v>5.0118023515135689E-2</v>
      </c>
      <c r="GV77" s="86">
        <f t="shared" si="83"/>
        <v>4.0300488731188126E-2</v>
      </c>
      <c r="GW77" s="86">
        <f t="shared" si="83"/>
        <v>5.384978229116235E-2</v>
      </c>
      <c r="GX77" s="86">
        <f t="shared" si="83"/>
        <v>4.3175378725587965E-2</v>
      </c>
      <c r="GY77" s="86">
        <f t="shared" si="83"/>
        <v>4.6816432285540575E-2</v>
      </c>
      <c r="GZ77" s="86">
        <f t="shared" si="83"/>
        <v>3.0035569721589897E-2</v>
      </c>
      <c r="HA77" s="86">
        <f t="shared" si="83"/>
        <v>2.0376598695739417E-2</v>
      </c>
      <c r="HC77" s="86">
        <f t="shared" si="73"/>
        <v>1.3572514352682842E-7</v>
      </c>
      <c r="HD77" s="86">
        <f t="shared" si="69"/>
        <v>5.488665013816065E-8</v>
      </c>
      <c r="HE77" s="86">
        <f t="shared" si="69"/>
        <v>5.0058997914587379E-8</v>
      </c>
      <c r="HF77" s="86">
        <f t="shared" si="69"/>
        <v>2.6324117856341395E-8</v>
      </c>
      <c r="HG77" s="86">
        <f t="shared" ref="HG77:HQ100" si="87" xml:space="preserve"> _xlfn.NORM.DIST($B77, G$8, ABS(G$12), TRUE) * _xlfn.NORM.DIST(($B77 - G$8)*G$16, 0, ABS(G$12), TRUE) * 2</f>
        <v>1.1404382775238382E-8</v>
      </c>
      <c r="HH77" s="86">
        <f t="shared" si="87"/>
        <v>3.8648146669586442E-9</v>
      </c>
      <c r="HI77" s="86">
        <f t="shared" si="87"/>
        <v>3.4468693641496013E-9</v>
      </c>
      <c r="HJ77" s="86">
        <f t="shared" si="87"/>
        <v>1.9488712514245677E-9</v>
      </c>
      <c r="HK77" s="86">
        <f t="shared" si="87"/>
        <v>5.7873661662274581E-9</v>
      </c>
      <c r="HL77" s="86">
        <f t="shared" si="87"/>
        <v>3.6641647441786045E-10</v>
      </c>
      <c r="HM77" s="86">
        <f t="shared" si="87"/>
        <v>5.8483766574859438E-9</v>
      </c>
      <c r="HN77" s="86">
        <f t="shared" si="87"/>
        <v>1.1672609180449678E-9</v>
      </c>
      <c r="HO77" s="86">
        <f t="shared" si="87"/>
        <v>2.5736602674356596E-9</v>
      </c>
      <c r="HP77" s="86">
        <f t="shared" si="87"/>
        <v>1.1749289523732429E-10</v>
      </c>
      <c r="HQ77" s="86">
        <f t="shared" si="87"/>
        <v>1.7242847725292607E-12</v>
      </c>
      <c r="HS77" s="86">
        <f t="shared" si="84"/>
        <v>4.3912114081188677E-50</v>
      </c>
      <c r="HT77" s="86">
        <f t="shared" si="84"/>
        <v>7.5520590610934574E-49</v>
      </c>
      <c r="HU77" s="86">
        <f t="shared" si="84"/>
        <v>8.5281108388015919E-51</v>
      </c>
      <c r="HV77" s="86">
        <f t="shared" si="84"/>
        <v>8.7324127996092356E-53</v>
      </c>
      <c r="HW77" s="86">
        <f t="shared" si="84"/>
        <v>7.977841073180286E-57</v>
      </c>
      <c r="HX77" s="86">
        <f t="shared" si="84"/>
        <v>1.8269534790191793E-59</v>
      </c>
      <c r="HY77" s="86">
        <f t="shared" si="84"/>
        <v>7.7002989472343698E-62</v>
      </c>
      <c r="HZ77" s="86">
        <f t="shared" si="84"/>
        <v>5.7329725985294913E-63</v>
      </c>
      <c r="IA77" s="86">
        <f t="shared" si="84"/>
        <v>1.3613478659636823E-60</v>
      </c>
      <c r="IB77" s="86">
        <f t="shared" si="84"/>
        <v>1.2614951088727647E-71</v>
      </c>
      <c r="IC77" s="86">
        <f t="shared" si="84"/>
        <v>2.9961516680484596E-61</v>
      </c>
      <c r="ID77" s="86">
        <f t="shared" si="84"/>
        <v>1.1805287468503692E-65</v>
      </c>
      <c r="IE77" s="86">
        <f t="shared" si="84"/>
        <v>8.5214508901444165E-62</v>
      </c>
      <c r="IF77" s="86">
        <f t="shared" si="84"/>
        <v>5.6575870091528409E-50</v>
      </c>
      <c r="IG77" s="86">
        <f t="shared" si="84"/>
        <v>1.1993989230846011E-35</v>
      </c>
      <c r="II77" s="86">
        <f t="shared" si="85"/>
        <v>2.3105630062819413E-145</v>
      </c>
      <c r="IJ77" s="86">
        <f t="shared" si="85"/>
        <v>4.8393473916464709E-143</v>
      </c>
      <c r="IK77" s="86">
        <f t="shared" si="85"/>
        <v>1.1387383285455818E-149</v>
      </c>
      <c r="IL77" s="86">
        <f t="shared" si="85"/>
        <v>5.8576554688851307E-156</v>
      </c>
      <c r="IM77" s="86">
        <f t="shared" si="85"/>
        <v>5.6975349763306401E-167</v>
      </c>
      <c r="IN77" s="86">
        <f t="shared" si="85"/>
        <v>1.1872595940599109E-173</v>
      </c>
      <c r="IO77" s="86">
        <f t="shared" si="85"/>
        <v>5.6707111796136544E-181</v>
      </c>
      <c r="IP77" s="86">
        <f t="shared" si="85"/>
        <v>2.2920863240841984E-186</v>
      </c>
      <c r="IQ77" s="86">
        <f t="shared" si="85"/>
        <v>1.7429882782192277E-174</v>
      </c>
      <c r="IR77" s="86">
        <f t="shared" si="85"/>
        <v>4.1179945455502915E-210</v>
      </c>
      <c r="IS77" s="86">
        <f t="shared" si="85"/>
        <v>2.2487518818903737E-180</v>
      </c>
      <c r="IT77" s="86">
        <f t="shared" si="85"/>
        <v>1.8046587023116711E-191</v>
      </c>
      <c r="IU77" s="86">
        <f t="shared" si="85"/>
        <v>7.8830077207835016E-179</v>
      </c>
      <c r="IV77" s="86">
        <f t="shared" si="85"/>
        <v>7.1229590426326939E-183</v>
      </c>
      <c r="IW77" s="86">
        <f t="shared" si="85"/>
        <v>1.1770164140705092E-79</v>
      </c>
      <c r="IY77" s="86">
        <f t="shared" si="86"/>
        <v>9.8994182233668362E-2</v>
      </c>
      <c r="IZ77" s="86">
        <f t="shared" si="86"/>
        <v>7.6413050656599965E-2</v>
      </c>
      <c r="JA77" s="86">
        <f t="shared" si="86"/>
        <v>8.8932532508680412E-2</v>
      </c>
      <c r="JB77" s="86">
        <f t="shared" si="86"/>
        <v>7.2438659702320482E-2</v>
      </c>
      <c r="JC77" s="86">
        <f t="shared" si="86"/>
        <v>7.09766733262049E-2</v>
      </c>
      <c r="JD77" s="86">
        <f t="shared" si="86"/>
        <v>5.1181674142344404E-2</v>
      </c>
      <c r="JE77" s="86">
        <f t="shared" si="86"/>
        <v>4.9324807881739909E-2</v>
      </c>
      <c r="JF77" s="86">
        <f t="shared" si="86"/>
        <v>3.9149430148387898E-2</v>
      </c>
      <c r="JG77" s="86">
        <f t="shared" si="86"/>
        <v>5.0118029302501858E-2</v>
      </c>
      <c r="JH77" s="86">
        <f t="shared" si="86"/>
        <v>4.03004890976046E-2</v>
      </c>
      <c r="JI77" s="86">
        <f t="shared" si="86"/>
        <v>5.3849788139539008E-2</v>
      </c>
      <c r="JJ77" s="86">
        <f t="shared" si="86"/>
        <v>4.3175379892848885E-2</v>
      </c>
      <c r="JK77" s="86">
        <f t="shared" si="86"/>
        <v>4.6816434859200839E-2</v>
      </c>
      <c r="JL77" s="86">
        <f t="shared" si="86"/>
        <v>3.0035569839082791E-2</v>
      </c>
      <c r="JM77" s="86">
        <f t="shared" si="86"/>
        <v>2.0376598697463701E-2</v>
      </c>
    </row>
    <row r="78" spans="2:273" x14ac:dyDescent="0.25">
      <c r="B78" s="2">
        <v>51</v>
      </c>
      <c r="C78" s="37">
        <v>132.61500000000001</v>
      </c>
      <c r="D78" s="37">
        <v>124</v>
      </c>
      <c r="E78" s="37">
        <v>128.63499999999999</v>
      </c>
      <c r="F78" s="37">
        <v>118.746</v>
      </c>
      <c r="G78" s="37">
        <v>118.444</v>
      </c>
      <c r="H78" s="37">
        <v>108.371</v>
      </c>
      <c r="I78" s="37">
        <v>108.065</v>
      </c>
      <c r="J78" s="37">
        <v>102.90300000000001</v>
      </c>
      <c r="K78" s="37">
        <v>108.452</v>
      </c>
      <c r="L78" s="37">
        <v>103.145</v>
      </c>
      <c r="M78" s="37">
        <v>112.194</v>
      </c>
      <c r="N78" s="37">
        <v>102.01600000000001</v>
      </c>
      <c r="O78" s="37">
        <v>105.468</v>
      </c>
      <c r="P78" s="37">
        <v>100.98399999999999</v>
      </c>
      <c r="Q78" s="37">
        <v>91.902000000000001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136.16811542273686</v>
      </c>
      <c r="T78" s="4">
        <f t="shared" si="88"/>
        <v>129.05002199227238</v>
      </c>
      <c r="U78" s="4">
        <f t="shared" si="88"/>
        <v>134.96562521711118</v>
      </c>
      <c r="V78" s="4">
        <f t="shared" si="88"/>
        <v>127.09184264503412</v>
      </c>
      <c r="W78" s="4">
        <f t="shared" si="88"/>
        <v>125.87288923367775</v>
      </c>
      <c r="X78" s="4">
        <f t="shared" si="88"/>
        <v>117.21022652036721</v>
      </c>
      <c r="Y78" s="4">
        <f t="shared" si="88"/>
        <v>115.96768595678051</v>
      </c>
      <c r="Z78" s="4">
        <f t="shared" si="88"/>
        <v>111.45283213755144</v>
      </c>
      <c r="AA78" s="4">
        <f t="shared" si="88"/>
        <v>117.89601300552026</v>
      </c>
      <c r="AB78" s="4">
        <f t="shared" si="88"/>
        <v>112.02496950498936</v>
      </c>
      <c r="AC78" s="4">
        <f t="shared" si="88"/>
        <v>121.97583432862208</v>
      </c>
      <c r="AD78" s="4">
        <f t="shared" si="88"/>
        <v>113.07590403803084</v>
      </c>
      <c r="AE78" s="4">
        <f t="shared" si="88"/>
        <v>115.88771301672104</v>
      </c>
      <c r="AF78" s="4">
        <f t="shared" si="88"/>
        <v>107.90403417977186</v>
      </c>
      <c r="AG78" s="4">
        <f t="shared" si="88"/>
        <v>97.233607171855766</v>
      </c>
      <c r="AI78" s="4">
        <f t="shared" ref="AI78:AW94" si="89">IF(OR($B78 &lt; C$230, $B78 &gt; C$233), 0, C78-S78)</f>
        <v>-3.5531154227368518</v>
      </c>
      <c r="AJ78" s="4">
        <f t="shared" si="89"/>
        <v>-5.0500219922723772</v>
      </c>
      <c r="AK78" s="4">
        <f t="shared" si="89"/>
        <v>-6.3306252171111908</v>
      </c>
      <c r="AL78" s="4">
        <f t="shared" si="89"/>
        <v>-8.345842645034125</v>
      </c>
      <c r="AM78" s="4">
        <f t="shared" si="89"/>
        <v>-7.4288892336777508</v>
      </c>
      <c r="AN78" s="4">
        <f t="shared" si="89"/>
        <v>-8.8392265203672196</v>
      </c>
      <c r="AO78" s="4">
        <f t="shared" si="89"/>
        <v>-7.9026859567805161</v>
      </c>
      <c r="AP78" s="4">
        <f t="shared" si="89"/>
        <v>-8.5498321375514337</v>
      </c>
      <c r="AQ78" s="4">
        <f t="shared" si="89"/>
        <v>-9.4440130055202616</v>
      </c>
      <c r="AR78" s="4">
        <f t="shared" si="89"/>
        <v>-8.8799695049893614</v>
      </c>
      <c r="AS78" s="4">
        <f t="shared" si="89"/>
        <v>-9.7818343286220824</v>
      </c>
      <c r="AT78" s="4">
        <f t="shared" si="89"/>
        <v>-11.059904038030837</v>
      </c>
      <c r="AU78" s="4">
        <f t="shared" si="89"/>
        <v>-10.419713016721033</v>
      </c>
      <c r="AV78" s="4">
        <f t="shared" si="89"/>
        <v>-6.9200341797718607</v>
      </c>
      <c r="AW78" s="4">
        <f t="shared" si="89"/>
        <v>-5.3316071718557652</v>
      </c>
      <c r="AY78" s="2">
        <f t="shared" si="80"/>
        <v>78.274221376870699</v>
      </c>
      <c r="AZ78" s="2">
        <f t="shared" si="80"/>
        <v>76.42614387543091</v>
      </c>
      <c r="BA78" s="2">
        <f t="shared" si="80"/>
        <v>75.524394158275683</v>
      </c>
      <c r="BB78" s="2">
        <f t="shared" si="80"/>
        <v>75.010307645277379</v>
      </c>
      <c r="BC78" s="2">
        <f t="shared" si="80"/>
        <v>74.538399008987469</v>
      </c>
      <c r="BD78" s="2">
        <f t="shared" si="80"/>
        <v>75.544420554151259</v>
      </c>
      <c r="BE78" s="2">
        <f t="shared" si="80"/>
        <v>74.197405217153772</v>
      </c>
      <c r="BF78" s="2">
        <f t="shared" si="80"/>
        <v>76.282338715109049</v>
      </c>
      <c r="BG78" s="2">
        <f t="shared" si="80"/>
        <v>76.753511639419088</v>
      </c>
      <c r="BH78" s="2">
        <f t="shared" si="80"/>
        <v>77.9166137409307</v>
      </c>
      <c r="BI78" s="2">
        <f t="shared" si="80"/>
        <v>78.681495273842657</v>
      </c>
      <c r="BJ78" s="2">
        <f t="shared" si="80"/>
        <v>77.366728199060233</v>
      </c>
      <c r="BK78" s="2">
        <f t="shared" si="80"/>
        <v>77.834387452199579</v>
      </c>
      <c r="BL78" s="2">
        <f t="shared" si="80"/>
        <v>81.817606756856193</v>
      </c>
      <c r="BM78" s="2">
        <f t="shared" si="80"/>
        <v>80.023641875743309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85.671867622829055</v>
      </c>
      <c r="DL78" s="2">
        <f t="shared" si="90"/>
        <v>83.705210359408042</v>
      </c>
      <c r="DM78" s="2">
        <f t="shared" si="90"/>
        <v>84.034867109634533</v>
      </c>
      <c r="DN78" s="2">
        <f t="shared" si="90"/>
        <v>82.650193528347202</v>
      </c>
      <c r="DO78" s="2">
        <f t="shared" si="90"/>
        <v>81.990563865705127</v>
      </c>
      <c r="DP78" s="2">
        <f t="shared" si="90"/>
        <v>82.119875984990614</v>
      </c>
      <c r="DQ78" s="2">
        <f t="shared" si="90"/>
        <v>81.71062873399714</v>
      </c>
      <c r="DR78" s="2">
        <f t="shared" si="90"/>
        <v>82.640878378378403</v>
      </c>
      <c r="DS78" s="2">
        <f t="shared" si="90"/>
        <v>84.006334281650055</v>
      </c>
      <c r="DT78" s="2">
        <f t="shared" si="90"/>
        <v>85.219049549549538</v>
      </c>
      <c r="DU78" s="2">
        <f t="shared" si="90"/>
        <v>84.211693183061584</v>
      </c>
      <c r="DV78" s="2">
        <f t="shared" si="90"/>
        <v>85.737537651821853</v>
      </c>
      <c r="DW78" s="2">
        <f t="shared" si="90"/>
        <v>85.601825515947453</v>
      </c>
      <c r="DX78" s="2">
        <f t="shared" si="90"/>
        <v>86.324104314841179</v>
      </c>
      <c r="DY78" s="2">
        <f t="shared" si="90"/>
        <v>82.703021810850458</v>
      </c>
      <c r="EA78" s="2">
        <f t="shared" ref="EA78:EO95" si="91">CE$228*$B78+CE$229</f>
        <v>74.885026538469759</v>
      </c>
      <c r="EB78" s="2">
        <f t="shared" si="91"/>
        <v>72.550550620067639</v>
      </c>
      <c r="EC78" s="2">
        <f t="shared" si="91"/>
        <v>71.234763616501056</v>
      </c>
      <c r="ED78" s="2">
        <f t="shared" si="91"/>
        <v>70.806838563994006</v>
      </c>
      <c r="EE78" s="2">
        <f t="shared" si="91"/>
        <v>70.361679268170676</v>
      </c>
      <c r="EF78" s="2">
        <f t="shared" si="91"/>
        <v>71.396336067735803</v>
      </c>
      <c r="EG78" s="2">
        <f t="shared" si="91"/>
        <v>69.319695192284897</v>
      </c>
      <c r="EH78" s="2">
        <f t="shared" si="91"/>
        <v>71.84012392098478</v>
      </c>
      <c r="EI78" s="2">
        <f t="shared" si="91"/>
        <v>72.04931024133117</v>
      </c>
      <c r="EJ78" s="2">
        <f t="shared" si="91"/>
        <v>72.878179499706846</v>
      </c>
      <c r="EK78" s="2">
        <f t="shared" si="91"/>
        <v>75.191872016904199</v>
      </c>
      <c r="EL78" s="2">
        <f t="shared" si="91"/>
        <v>71.776682555611302</v>
      </c>
      <c r="EM78" s="2">
        <f t="shared" si="91"/>
        <v>72.834779591484931</v>
      </c>
      <c r="EN78" s="2">
        <f t="shared" si="91"/>
        <v>78.470392082714511</v>
      </c>
      <c r="EO78" s="2">
        <f t="shared" si="91"/>
        <v>77.805131651888914</v>
      </c>
      <c r="EQ78" s="2">
        <f t="shared" ref="EQ78:FE94" si="92">CU$228*$B78+CU$229</f>
        <v>74.52838464781405</v>
      </c>
      <c r="ER78" s="2">
        <f t="shared" si="92"/>
        <v>72.441312155353984</v>
      </c>
      <c r="ES78" s="2">
        <f t="shared" si="92"/>
        <v>70.469555474802476</v>
      </c>
      <c r="ET78" s="2">
        <f t="shared" si="92"/>
        <v>70.604254411458498</v>
      </c>
      <c r="EU78" s="2">
        <f t="shared" si="92"/>
        <v>69.938041111868628</v>
      </c>
      <c r="EV78" s="2">
        <f t="shared" si="92"/>
        <v>67.068094423644709</v>
      </c>
      <c r="EW78" s="2">
        <f t="shared" si="92"/>
        <v>68.721819749549908</v>
      </c>
      <c r="EX78" s="2">
        <f t="shared" si="92"/>
        <v>71.088714630217666</v>
      </c>
      <c r="EY78" s="2">
        <f t="shared" si="92"/>
        <v>72.331735232997787</v>
      </c>
      <c r="EZ78" s="2">
        <f t="shared" si="92"/>
        <v>71.98067303260197</v>
      </c>
      <c r="FA78" s="2">
        <f t="shared" si="92"/>
        <v>73.932516809022346</v>
      </c>
      <c r="FB78" s="2">
        <f t="shared" si="92"/>
        <v>70.717936953993728</v>
      </c>
      <c r="FC78" s="2">
        <f t="shared" si="92"/>
        <v>72.523285580457184</v>
      </c>
      <c r="FD78" s="2">
        <f t="shared" si="92"/>
        <v>79.646451241877429</v>
      </c>
      <c r="FE78" s="2">
        <f t="shared" si="92"/>
        <v>78.313882908617686</v>
      </c>
      <c r="FG78" s="2">
        <f t="shared" ref="FG78:FU94" si="93">POWER(10,($B78-C$231)/C$229)/(1+POWER(10,($B78-C$231)/C$229))</f>
        <v>0.68580088989349297</v>
      </c>
      <c r="FH78" s="2">
        <f t="shared" si="93"/>
        <v>0.65255740076257718</v>
      </c>
      <c r="FI78" s="2">
        <f t="shared" si="93"/>
        <v>0.66486913821517035</v>
      </c>
      <c r="FJ78" s="2">
        <f t="shared" si="93"/>
        <v>0.64507629097191355</v>
      </c>
      <c r="FK78" s="2">
        <f t="shared" si="93"/>
        <v>0.64082896251297305</v>
      </c>
      <c r="FL78" s="2">
        <f t="shared" si="93"/>
        <v>0.61314355785785368</v>
      </c>
      <c r="FM78" s="2">
        <f t="shared" si="93"/>
        <v>0.60634376194830442</v>
      </c>
      <c r="FN78" s="2">
        <f t="shared" si="93"/>
        <v>0.58870429612385422</v>
      </c>
      <c r="FO78" s="2">
        <f t="shared" si="93"/>
        <v>0.60657753666703962</v>
      </c>
      <c r="FP78" s="2">
        <f t="shared" si="93"/>
        <v>0.59172071513185054</v>
      </c>
      <c r="FQ78" s="2">
        <f t="shared" si="93"/>
        <v>0.61310509809327129</v>
      </c>
      <c r="FR78" s="2">
        <f t="shared" si="93"/>
        <v>0.59958670321992924</v>
      </c>
      <c r="FS78" s="2">
        <f t="shared" si="93"/>
        <v>0.60839613213886357</v>
      </c>
      <c r="FT78" s="2">
        <f t="shared" si="93"/>
        <v>0.57381181851298402</v>
      </c>
      <c r="FU78" s="2">
        <f t="shared" si="93"/>
        <v>0.54705160780004092</v>
      </c>
      <c r="FW78" s="2">
        <f t="shared" si="82"/>
        <v>5.8969979776292457E-5</v>
      </c>
      <c r="FX78" s="2">
        <f t="shared" si="82"/>
        <v>9.811637521440121E-5</v>
      </c>
      <c r="FY78" s="2">
        <f t="shared" si="82"/>
        <v>1.0346572375104583E-4</v>
      </c>
      <c r="FZ78" s="2">
        <f t="shared" si="82"/>
        <v>9.077709596046256E-5</v>
      </c>
      <c r="GA78" s="2">
        <f t="shared" si="82"/>
        <v>9.1599153607104807E-5</v>
      </c>
      <c r="GB78" s="2">
        <f t="shared" si="82"/>
        <v>8.9184748625031763E-5</v>
      </c>
      <c r="GC78" s="2">
        <f t="shared" si="82"/>
        <v>9.7443557592970706E-5</v>
      </c>
      <c r="GD78" s="2">
        <f t="shared" si="82"/>
        <v>1.1859425209591239E-4</v>
      </c>
      <c r="GE78" s="2">
        <f t="shared" si="82"/>
        <v>1.4002306947435021E-4</v>
      </c>
      <c r="GF78" s="2">
        <f t="shared" si="82"/>
        <v>9.7333423087157442E-5</v>
      </c>
      <c r="GG78" s="2">
        <f t="shared" si="82"/>
        <v>7.9062966207103661E-5</v>
      </c>
      <c r="GH78" s="2">
        <f t="shared" si="82"/>
        <v>6.2688802187643033E-5</v>
      </c>
      <c r="GI78" s="2">
        <f t="shared" si="82"/>
        <v>5.3626923937011776E-5</v>
      </c>
      <c r="GJ78" s="2">
        <f t="shared" si="82"/>
        <v>4.7055463887344359E-5</v>
      </c>
      <c r="GK78" s="2">
        <f t="shared" si="82"/>
        <v>3.6857266746266409E-5</v>
      </c>
      <c r="GM78" s="86">
        <f t="shared" si="83"/>
        <v>0.12453718327996696</v>
      </c>
      <c r="GN78" s="86">
        <f t="shared" si="83"/>
        <v>9.9499205259934109E-2</v>
      </c>
      <c r="GO78" s="86">
        <f t="shared" si="83"/>
        <v>0.1148049898410423</v>
      </c>
      <c r="GP78" s="86">
        <f t="shared" si="83"/>
        <v>9.5293885366323175E-2</v>
      </c>
      <c r="GQ78" s="86">
        <f t="shared" si="83"/>
        <v>9.4078237615852781E-2</v>
      </c>
      <c r="GR78" s="86">
        <f t="shared" si="83"/>
        <v>6.9916309995573259E-2</v>
      </c>
      <c r="GS78" s="86">
        <f t="shared" si="83"/>
        <v>6.8607038366410703E-2</v>
      </c>
      <c r="GT78" s="86">
        <f t="shared" si="83"/>
        <v>5.5946151431786557E-2</v>
      </c>
      <c r="GU78" s="86">
        <f t="shared" si="83"/>
        <v>6.9869798407257544E-2</v>
      </c>
      <c r="GV78" s="86">
        <f t="shared" si="83"/>
        <v>5.713095515226832E-2</v>
      </c>
      <c r="GW78" s="86">
        <f t="shared" si="83"/>
        <v>7.4261025926223231E-2</v>
      </c>
      <c r="GX78" s="86">
        <f t="shared" si="83"/>
        <v>6.0007019083772761E-2</v>
      </c>
      <c r="GY78" s="86">
        <f t="shared" si="83"/>
        <v>6.3936715346011821E-2</v>
      </c>
      <c r="GZ78" s="86">
        <f t="shared" si="83"/>
        <v>4.3236673455157033E-2</v>
      </c>
      <c r="HA78" s="86">
        <f t="shared" si="83"/>
        <v>3.1777394155392408E-2</v>
      </c>
      <c r="HC78" s="86">
        <f t="shared" si="73"/>
        <v>2.8806281911864931E-7</v>
      </c>
      <c r="HD78" s="86">
        <f t="shared" si="73"/>
        <v>1.2337848418488402E-7</v>
      </c>
      <c r="HE78" s="86">
        <f t="shared" si="73"/>
        <v>1.1545016215873622E-7</v>
      </c>
      <c r="HF78" s="86">
        <f t="shared" si="73"/>
        <v>6.2081369240416075E-8</v>
      </c>
      <c r="HG78" s="86">
        <f t="shared" si="87"/>
        <v>2.8348367601353623E-8</v>
      </c>
      <c r="HH78" s="86">
        <f t="shared" si="87"/>
        <v>1.003559328239407E-8</v>
      </c>
      <c r="HI78" s="86">
        <f t="shared" si="87"/>
        <v>9.2416648099488519E-9</v>
      </c>
      <c r="HJ78" s="86">
        <f t="shared" si="87"/>
        <v>5.5003787232676894E-9</v>
      </c>
      <c r="HK78" s="86">
        <f t="shared" si="87"/>
        <v>1.562170803932839E-8</v>
      </c>
      <c r="HL78" s="86">
        <f t="shared" si="87"/>
        <v>1.1280881061893876E-9</v>
      </c>
      <c r="HM78" s="86">
        <f t="shared" si="87"/>
        <v>1.511588950496674E-8</v>
      </c>
      <c r="HN78" s="86">
        <f t="shared" si="87"/>
        <v>3.1632658215961616E-9</v>
      </c>
      <c r="HO78" s="86">
        <f t="shared" si="87"/>
        <v>6.5186848970733853E-9</v>
      </c>
      <c r="HP78" s="86">
        <f t="shared" si="87"/>
        <v>3.4452773265459337E-10</v>
      </c>
      <c r="HQ78" s="86">
        <f t="shared" si="87"/>
        <v>6.4866248360612062E-12</v>
      </c>
      <c r="HS78" s="86">
        <f t="shared" si="84"/>
        <v>7.7166168104642104E-49</v>
      </c>
      <c r="HT78" s="86">
        <f t="shared" si="84"/>
        <v>1.4558843076217379E-47</v>
      </c>
      <c r="HU78" s="86">
        <f t="shared" si="84"/>
        <v>1.9057011159735365E-49</v>
      </c>
      <c r="HV78" s="86">
        <f t="shared" si="84"/>
        <v>2.122181704793314E-51</v>
      </c>
      <c r="HW78" s="86">
        <f t="shared" si="84"/>
        <v>2.4715896535519241E-55</v>
      </c>
      <c r="HX78" s="86">
        <f t="shared" si="84"/>
        <v>6.5187679741126936E-58</v>
      </c>
      <c r="HY78" s="86">
        <f t="shared" si="84"/>
        <v>3.3040926717625613E-60</v>
      </c>
      <c r="HZ78" s="86">
        <f t="shared" si="84"/>
        <v>2.9268562044105654E-61</v>
      </c>
      <c r="IA78" s="86">
        <f t="shared" si="84"/>
        <v>6.0784782535685176E-59</v>
      </c>
      <c r="IB78" s="86">
        <f t="shared" si="84"/>
        <v>9.9618954726099797E-70</v>
      </c>
      <c r="IC78" s="86">
        <f t="shared" si="84"/>
        <v>1.1562626193685601E-59</v>
      </c>
      <c r="ID78" s="86">
        <f t="shared" si="84"/>
        <v>5.3255047192318566E-64</v>
      </c>
      <c r="IE78" s="86">
        <f t="shared" si="84"/>
        <v>2.8558215627963486E-60</v>
      </c>
      <c r="IF78" s="86">
        <f t="shared" si="84"/>
        <v>8.961679051273446E-49</v>
      </c>
      <c r="IG78" s="86">
        <f t="shared" si="84"/>
        <v>8.2081510481250622E-35</v>
      </c>
      <c r="II78" s="86">
        <f t="shared" si="85"/>
        <v>1.0894282335310568E-142</v>
      </c>
      <c r="IJ78" s="86">
        <f t="shared" si="85"/>
        <v>2.8708275062311067E-140</v>
      </c>
      <c r="IK78" s="86">
        <f t="shared" si="85"/>
        <v>9.4697614889651595E-147</v>
      </c>
      <c r="IL78" s="86">
        <f t="shared" si="85"/>
        <v>5.8838075868805928E-153</v>
      </c>
      <c r="IM78" s="86">
        <f t="shared" si="85"/>
        <v>9.4441645385571236E-164</v>
      </c>
      <c r="IN78" s="86">
        <f t="shared" si="85"/>
        <v>2.5990855944083951E-170</v>
      </c>
      <c r="IO78" s="86">
        <f t="shared" si="85"/>
        <v>1.858436758327844E-177</v>
      </c>
      <c r="IP78" s="86">
        <f t="shared" si="85"/>
        <v>1.1457978834611552E-182</v>
      </c>
      <c r="IQ78" s="86">
        <f t="shared" si="85"/>
        <v>5.8317041450243785E-171</v>
      </c>
      <c r="IR78" s="86">
        <f t="shared" si="85"/>
        <v>5.03076891085663E-206</v>
      </c>
      <c r="IS78" s="86">
        <f t="shared" si="85"/>
        <v>6.0156485105476897E-177</v>
      </c>
      <c r="IT78" s="86">
        <f t="shared" si="85"/>
        <v>6.4667105556161393E-188</v>
      </c>
      <c r="IU78" s="86">
        <f t="shared" si="85"/>
        <v>1.4524486139400671E-175</v>
      </c>
      <c r="IV78" s="86">
        <f t="shared" si="85"/>
        <v>1.4107911114210591E-179</v>
      </c>
      <c r="IW78" s="86">
        <f t="shared" si="85"/>
        <v>2.85344632548032E-78</v>
      </c>
      <c r="IY78" s="86">
        <f t="shared" si="86"/>
        <v>0.12453747134278607</v>
      </c>
      <c r="IZ78" s="86">
        <f t="shared" si="86"/>
        <v>9.9499328638418288E-2</v>
      </c>
      <c r="JA78" s="86">
        <f t="shared" si="86"/>
        <v>0.11480510529120445</v>
      </c>
      <c r="JB78" s="86">
        <f t="shared" si="86"/>
        <v>9.5293947447692415E-2</v>
      </c>
      <c r="JC78" s="86">
        <f t="shared" si="86"/>
        <v>9.4078265964220378E-2</v>
      </c>
      <c r="JD78" s="86">
        <f t="shared" si="86"/>
        <v>6.9916320031166546E-2</v>
      </c>
      <c r="JE78" s="86">
        <f t="shared" si="86"/>
        <v>6.8607047608075511E-2</v>
      </c>
      <c r="JF78" s="86">
        <f t="shared" si="86"/>
        <v>5.5946156932165279E-2</v>
      </c>
      <c r="JG78" s="86">
        <f t="shared" si="86"/>
        <v>6.9869814028965582E-2</v>
      </c>
      <c r="JH78" s="86">
        <f t="shared" si="86"/>
        <v>5.7130956280356429E-2</v>
      </c>
      <c r="JI78" s="86">
        <f t="shared" si="86"/>
        <v>7.426104104211273E-2</v>
      </c>
      <c r="JJ78" s="86">
        <f t="shared" si="86"/>
        <v>6.0007022247038584E-2</v>
      </c>
      <c r="JK78" s="86">
        <f t="shared" si="86"/>
        <v>6.3936721864696719E-2</v>
      </c>
      <c r="JL78" s="86">
        <f t="shared" si="86"/>
        <v>4.3236673799684766E-2</v>
      </c>
      <c r="JM78" s="86">
        <f t="shared" si="86"/>
        <v>3.1777394161879031E-2</v>
      </c>
    </row>
    <row r="79" spans="2:273" x14ac:dyDescent="0.25">
      <c r="B79" s="2">
        <v>52</v>
      </c>
      <c r="C79" s="37">
        <v>146.262</v>
      </c>
      <c r="D79" s="37">
        <v>138.43100000000001</v>
      </c>
      <c r="E79" s="37">
        <v>145.30199999999999</v>
      </c>
      <c r="F79" s="37">
        <v>133.68299999999999</v>
      </c>
      <c r="G79" s="37">
        <v>134.048</v>
      </c>
      <c r="H79" s="37">
        <v>122.339</v>
      </c>
      <c r="I79" s="37">
        <v>123.081</v>
      </c>
      <c r="J79" s="37">
        <v>114.661</v>
      </c>
      <c r="K79" s="37">
        <v>122.468</v>
      </c>
      <c r="L79" s="37">
        <v>115.387</v>
      </c>
      <c r="M79" s="37">
        <v>128.90299999999999</v>
      </c>
      <c r="N79" s="37">
        <v>114.806</v>
      </c>
      <c r="O79" s="37">
        <v>117.09699999999999</v>
      </c>
      <c r="P79" s="37">
        <v>110.286</v>
      </c>
      <c r="Q79" s="37">
        <v>98.671999999999997</v>
      </c>
      <c r="S79" s="4">
        <f t="shared" si="88"/>
        <v>146.54871053918401</v>
      </c>
      <c r="T79" s="4">
        <f t="shared" si="88"/>
        <v>140.28191652426918</v>
      </c>
      <c r="U79" s="4">
        <f t="shared" si="88"/>
        <v>146.98957607040882</v>
      </c>
      <c r="V79" s="4">
        <f t="shared" si="88"/>
        <v>138.71078683066932</v>
      </c>
      <c r="W79" s="4">
        <f t="shared" si="88"/>
        <v>137.64134574552381</v>
      </c>
      <c r="X79" s="4">
        <f t="shared" si="88"/>
        <v>128.20027473896434</v>
      </c>
      <c r="Y79" s="4">
        <f t="shared" si="88"/>
        <v>127.73015927767661</v>
      </c>
      <c r="Z79" s="4">
        <f t="shared" si="88"/>
        <v>122.46349344819204</v>
      </c>
      <c r="AA79" s="4">
        <f t="shared" si="88"/>
        <v>129.55336455766891</v>
      </c>
      <c r="AB79" s="4">
        <f t="shared" si="88"/>
        <v>122.34310225899415</v>
      </c>
      <c r="AC79" s="4">
        <f t="shared" si="88"/>
        <v>133.75390308234901</v>
      </c>
      <c r="AD79" s="4">
        <f t="shared" si="88"/>
        <v>123.16430840743632</v>
      </c>
      <c r="AE79" s="4">
        <f t="shared" si="88"/>
        <v>126.00627362495038</v>
      </c>
      <c r="AF79" s="4">
        <f t="shared" si="88"/>
        <v>116.46553395787012</v>
      </c>
      <c r="AG79" s="4">
        <f t="shared" si="88"/>
        <v>104.41366201392711</v>
      </c>
      <c r="AI79" s="4">
        <f t="shared" si="89"/>
        <v>-0.28671053918401412</v>
      </c>
      <c r="AJ79" s="4">
        <f t="shared" si="89"/>
        <v>-1.8509165242691665</v>
      </c>
      <c r="AK79" s="4">
        <f t="shared" si="89"/>
        <v>-1.6875760704088236</v>
      </c>
      <c r="AL79" s="4">
        <f t="shared" si="89"/>
        <v>-5.0277868306693279</v>
      </c>
      <c r="AM79" s="4">
        <f t="shared" si="89"/>
        <v>-3.5933457455238056</v>
      </c>
      <c r="AN79" s="4">
        <f t="shared" si="89"/>
        <v>-5.8612747389643403</v>
      </c>
      <c r="AO79" s="4">
        <f t="shared" si="89"/>
        <v>-4.6491592776766026</v>
      </c>
      <c r="AP79" s="4">
        <f t="shared" si="89"/>
        <v>-7.8024934481920383</v>
      </c>
      <c r="AQ79" s="4">
        <f t="shared" si="89"/>
        <v>-7.0853645576689104</v>
      </c>
      <c r="AR79" s="4">
        <f t="shared" si="89"/>
        <v>-6.9561022589941501</v>
      </c>
      <c r="AS79" s="4">
        <f t="shared" si="89"/>
        <v>-4.8509030823490207</v>
      </c>
      <c r="AT79" s="4">
        <f t="shared" si="89"/>
        <v>-8.3583084074363256</v>
      </c>
      <c r="AU79" s="4">
        <f t="shared" si="89"/>
        <v>-8.9092736249503872</v>
      </c>
      <c r="AV79" s="4">
        <f t="shared" si="89"/>
        <v>-6.1795339578701203</v>
      </c>
      <c r="AW79" s="4">
        <f t="shared" si="89"/>
        <v>-5.7416620139271117</v>
      </c>
      <c r="AY79" s="2">
        <f t="shared" si="80"/>
        <v>78.04835141856735</v>
      </c>
      <c r="AZ79" s="2">
        <f t="shared" si="80"/>
        <v>76.168582008533591</v>
      </c>
      <c r="BA79" s="2">
        <f t="shared" si="80"/>
        <v>75.254280793500214</v>
      </c>
      <c r="BB79" s="2">
        <f t="shared" si="80"/>
        <v>74.734733662079222</v>
      </c>
      <c r="BC79" s="2">
        <f t="shared" si="80"/>
        <v>74.22846105737338</v>
      </c>
      <c r="BD79" s="2">
        <f t="shared" si="80"/>
        <v>75.245383516809241</v>
      </c>
      <c r="BE79" s="2">
        <f t="shared" si="80"/>
        <v>73.92698223268124</v>
      </c>
      <c r="BF79" s="2">
        <f t="shared" si="80"/>
        <v>76.044256532586019</v>
      </c>
      <c r="BG79" s="2">
        <f t="shared" si="80"/>
        <v>76.495564970091252</v>
      </c>
      <c r="BH79" s="2">
        <f t="shared" si="80"/>
        <v>77.608711271220017</v>
      </c>
      <c r="BI79" s="2">
        <f t="shared" si="80"/>
        <v>78.434684880215798</v>
      </c>
      <c r="BJ79" s="2">
        <f t="shared" si="80"/>
        <v>77.050287957329886</v>
      </c>
      <c r="BK79" s="2">
        <f t="shared" si="80"/>
        <v>77.555068382871781</v>
      </c>
      <c r="BL79" s="2">
        <f t="shared" si="80"/>
        <v>81.651846959853785</v>
      </c>
      <c r="BM79" s="2">
        <f t="shared" si="80"/>
        <v>79.874002903443355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85.856714960970208</v>
      </c>
      <c r="DL79" s="2">
        <f t="shared" si="90"/>
        <v>83.830904862579288</v>
      </c>
      <c r="DM79" s="2">
        <f t="shared" si="90"/>
        <v>84.189393687707621</v>
      </c>
      <c r="DN79" s="2">
        <f t="shared" si="90"/>
        <v>82.746645598681866</v>
      </c>
      <c r="DO79" s="2">
        <f t="shared" si="90"/>
        <v>82.024026794155006</v>
      </c>
      <c r="DP79" s="2">
        <f t="shared" si="90"/>
        <v>82.189064258911813</v>
      </c>
      <c r="DQ79" s="2">
        <f t="shared" si="90"/>
        <v>81.87677430061639</v>
      </c>
      <c r="DR79" s="2">
        <f t="shared" si="90"/>
        <v>82.860839639639664</v>
      </c>
      <c r="DS79" s="2">
        <f t="shared" si="90"/>
        <v>84.186599336178276</v>
      </c>
      <c r="DT79" s="2">
        <f t="shared" si="90"/>
        <v>85.312270270270261</v>
      </c>
      <c r="DU79" s="2">
        <f t="shared" si="90"/>
        <v>84.321578619104912</v>
      </c>
      <c r="DV79" s="2">
        <f t="shared" si="90"/>
        <v>85.876726720647767</v>
      </c>
      <c r="DW79" s="2">
        <f t="shared" si="90"/>
        <v>85.767059849906175</v>
      </c>
      <c r="DX79" s="2">
        <f t="shared" si="90"/>
        <v>86.519014461830267</v>
      </c>
      <c r="DY79" s="2">
        <f t="shared" si="90"/>
        <v>82.752457111436968</v>
      </c>
      <c r="EA79" s="2">
        <f t="shared" si="91"/>
        <v>74.785760399393652</v>
      </c>
      <c r="EB79" s="2">
        <f t="shared" si="91"/>
        <v>72.447897970687706</v>
      </c>
      <c r="EC79" s="2">
        <f t="shared" si="91"/>
        <v>71.146898689070369</v>
      </c>
      <c r="ED79" s="2">
        <f t="shared" si="91"/>
        <v>70.714448302019932</v>
      </c>
      <c r="EE79" s="2">
        <f t="shared" si="91"/>
        <v>70.243721637236746</v>
      </c>
      <c r="EF79" s="2">
        <f t="shared" si="91"/>
        <v>71.250481615319686</v>
      </c>
      <c r="EG79" s="2">
        <f t="shared" si="91"/>
        <v>69.219976071081391</v>
      </c>
      <c r="EH79" s="2">
        <f t="shared" si="91"/>
        <v>71.701075061926062</v>
      </c>
      <c r="EI79" s="2">
        <f t="shared" si="91"/>
        <v>71.94606106451306</v>
      </c>
      <c r="EJ79" s="2">
        <f t="shared" si="91"/>
        <v>72.761206566347454</v>
      </c>
      <c r="EK79" s="2">
        <f t="shared" si="91"/>
        <v>75.046847199204493</v>
      </c>
      <c r="EL79" s="2">
        <f t="shared" si="91"/>
        <v>71.67461665830406</v>
      </c>
      <c r="EM79" s="2">
        <f t="shared" si="91"/>
        <v>72.734409066620671</v>
      </c>
      <c r="EN79" s="2">
        <f t="shared" si="91"/>
        <v>78.35482835599224</v>
      </c>
      <c r="EO79" s="2">
        <f t="shared" si="91"/>
        <v>77.700367072484482</v>
      </c>
      <c r="EQ79" s="2">
        <f t="shared" si="92"/>
        <v>74.43380289068152</v>
      </c>
      <c r="ER79" s="2">
        <f t="shared" si="92"/>
        <v>72.340583555020572</v>
      </c>
      <c r="ES79" s="2">
        <f t="shared" si="92"/>
        <v>70.39378816617581</v>
      </c>
      <c r="ET79" s="2">
        <f t="shared" si="92"/>
        <v>70.51517464919921</v>
      </c>
      <c r="EU79" s="2">
        <f t="shared" si="92"/>
        <v>69.827232061484722</v>
      </c>
      <c r="EV79" s="2">
        <f t="shared" si="92"/>
        <v>66.993556942561071</v>
      </c>
      <c r="EW79" s="2">
        <f t="shared" si="92"/>
        <v>68.632094675202922</v>
      </c>
      <c r="EX79" s="2">
        <f t="shared" si="92"/>
        <v>70.96231776440321</v>
      </c>
      <c r="EY79" s="2">
        <f t="shared" si="92"/>
        <v>72.223013167898301</v>
      </c>
      <c r="EZ79" s="2">
        <f t="shared" si="92"/>
        <v>71.878826085473577</v>
      </c>
      <c r="FA79" s="2">
        <f t="shared" si="92"/>
        <v>73.808448615882995</v>
      </c>
      <c r="FB79" s="2">
        <f t="shared" si="92"/>
        <v>70.633251249945005</v>
      </c>
      <c r="FC79" s="2">
        <f t="shared" si="92"/>
        <v>72.42782693679716</v>
      </c>
      <c r="FD79" s="2">
        <f t="shared" si="92"/>
        <v>79.511994746225056</v>
      </c>
      <c r="FE79" s="2">
        <f t="shared" si="92"/>
        <v>78.196841384830222</v>
      </c>
      <c r="FG79" s="2">
        <f t="shared" si="93"/>
        <v>0.70529968683163724</v>
      </c>
      <c r="FH79" s="2">
        <f t="shared" si="93"/>
        <v>0.6731359632632361</v>
      </c>
      <c r="FI79" s="2">
        <f t="shared" si="93"/>
        <v>0.68507041460847173</v>
      </c>
      <c r="FJ79" s="2">
        <f t="shared" si="93"/>
        <v>0.66587107113634425</v>
      </c>
      <c r="FK79" s="2">
        <f t="shared" si="93"/>
        <v>0.66174210282052415</v>
      </c>
      <c r="FL79" s="2">
        <f t="shared" si="93"/>
        <v>0.63474992061990498</v>
      </c>
      <c r="FM79" s="2">
        <f t="shared" si="93"/>
        <v>0.62809954874227469</v>
      </c>
      <c r="FN79" s="2">
        <f t="shared" si="93"/>
        <v>0.61080921516149245</v>
      </c>
      <c r="FO79" s="2">
        <f t="shared" si="93"/>
        <v>0.62832832314193932</v>
      </c>
      <c r="FP79" s="2">
        <f t="shared" si="93"/>
        <v>0.61376987723944298</v>
      </c>
      <c r="FQ79" s="2">
        <f t="shared" si="93"/>
        <v>0.63471232916675813</v>
      </c>
      <c r="FR79" s="2">
        <f t="shared" si="93"/>
        <v>0.62148280394746902</v>
      </c>
      <c r="FS79" s="2">
        <f t="shared" si="93"/>
        <v>0.63010768694881103</v>
      </c>
      <c r="FT79" s="2">
        <f t="shared" si="93"/>
        <v>0.59616808619302086</v>
      </c>
      <c r="FU79" s="2">
        <f t="shared" si="93"/>
        <v>0.56975909966748794</v>
      </c>
      <c r="FW79" s="2">
        <f t="shared" si="82"/>
        <v>6.465892918654638E-5</v>
      </c>
      <c r="FX79" s="2">
        <f t="shared" si="82"/>
        <v>1.0758144773143209E-4</v>
      </c>
      <c r="FY79" s="2">
        <f t="shared" si="82"/>
        <v>1.1344677769431548E-4</v>
      </c>
      <c r="FZ79" s="2">
        <f t="shared" si="82"/>
        <v>9.9534234707975128E-5</v>
      </c>
      <c r="GA79" s="2">
        <f t="shared" si="82"/>
        <v>1.0043558713382673E-4</v>
      </c>
      <c r="GB79" s="2">
        <f t="shared" si="82"/>
        <v>9.7788290887884858E-5</v>
      </c>
      <c r="GC79" s="2">
        <f t="shared" si="82"/>
        <v>1.0684373179830363E-4</v>
      </c>
      <c r="GD79" s="2">
        <f t="shared" si="82"/>
        <v>1.3003452378732621E-4</v>
      </c>
      <c r="GE79" s="2">
        <f t="shared" si="82"/>
        <v>1.5353016857003462E-4</v>
      </c>
      <c r="GF79" s="2">
        <f t="shared" si="82"/>
        <v>1.0672297398329534E-4</v>
      </c>
      <c r="GG79" s="2">
        <f t="shared" si="82"/>
        <v>8.6690157308773441E-5</v>
      </c>
      <c r="GH79" s="2">
        <f t="shared" si="82"/>
        <v>6.8736489015749024E-5</v>
      </c>
      <c r="GI79" s="2">
        <f t="shared" si="82"/>
        <v>5.8800448599702957E-5</v>
      </c>
      <c r="GJ79" s="2">
        <f t="shared" si="82"/>
        <v>5.1595055929285566E-5</v>
      </c>
      <c r="GK79" s="2">
        <f t="shared" si="82"/>
        <v>4.0413045651051509E-5</v>
      </c>
      <c r="GM79" s="86">
        <f t="shared" si="83"/>
        <v>0.15494794125075101</v>
      </c>
      <c r="GN79" s="86">
        <f t="shared" si="83"/>
        <v>0.12783632107263654</v>
      </c>
      <c r="GO79" s="86">
        <f t="shared" si="83"/>
        <v>0.1462617251203959</v>
      </c>
      <c r="GP79" s="86">
        <f t="shared" si="83"/>
        <v>0.12359231293106895</v>
      </c>
      <c r="GQ79" s="86">
        <f t="shared" si="83"/>
        <v>0.12285344926602605</v>
      </c>
      <c r="GR79" s="86">
        <f t="shared" si="83"/>
        <v>9.3943623640275378E-2</v>
      </c>
      <c r="GS79" s="86">
        <f t="shared" si="83"/>
        <v>9.3693618070642026E-2</v>
      </c>
      <c r="GT79" s="86">
        <f t="shared" si="83"/>
        <v>7.8357404948702261E-2</v>
      </c>
      <c r="GU79" s="86">
        <f t="shared" si="83"/>
        <v>9.5603441311922263E-2</v>
      </c>
      <c r="GV79" s="86">
        <f t="shared" si="83"/>
        <v>7.9437450697458376E-2</v>
      </c>
      <c r="GW79" s="86">
        <f t="shared" si="83"/>
        <v>0.10059814050879379</v>
      </c>
      <c r="GX79" s="86">
        <f t="shared" si="83"/>
        <v>8.1951306261377352E-2</v>
      </c>
      <c r="GY79" s="86">
        <f t="shared" si="83"/>
        <v>8.5927153263123252E-2</v>
      </c>
      <c r="GZ79" s="86">
        <f t="shared" si="83"/>
        <v>6.1038815202705057E-2</v>
      </c>
      <c r="HA79" s="86">
        <f t="shared" si="83"/>
        <v>4.8261353846002733E-2</v>
      </c>
      <c r="HC79" s="86">
        <f t="shared" si="73"/>
        <v>5.9991051151922535E-7</v>
      </c>
      <c r="HD79" s="86">
        <f t="shared" si="73"/>
        <v>2.7164074896177852E-7</v>
      </c>
      <c r="HE79" s="86">
        <f t="shared" si="73"/>
        <v>2.6046915441588715E-7</v>
      </c>
      <c r="HF79" s="86">
        <f t="shared" si="73"/>
        <v>1.4317800942871267E-7</v>
      </c>
      <c r="HG79" s="86">
        <f t="shared" si="87"/>
        <v>6.8796381305875464E-8</v>
      </c>
      <c r="HH79" s="86">
        <f t="shared" si="87"/>
        <v>2.5419205496878805E-8</v>
      </c>
      <c r="HI79" s="86">
        <f t="shared" si="87"/>
        <v>2.4132566587985231E-8</v>
      </c>
      <c r="HJ79" s="86">
        <f t="shared" si="87"/>
        <v>1.5089044839230372E-8</v>
      </c>
      <c r="HK79" s="86">
        <f t="shared" si="87"/>
        <v>4.1021956611519533E-8</v>
      </c>
      <c r="HL79" s="86">
        <f t="shared" si="87"/>
        <v>3.3677464762405825E-9</v>
      </c>
      <c r="HM79" s="86">
        <f t="shared" si="87"/>
        <v>3.809794269572858E-8</v>
      </c>
      <c r="HN79" s="86">
        <f t="shared" si="87"/>
        <v>8.3563202522818414E-9</v>
      </c>
      <c r="HO79" s="86">
        <f t="shared" si="87"/>
        <v>1.6134389416599923E-8</v>
      </c>
      <c r="HP79" s="86">
        <f t="shared" si="87"/>
        <v>9.8364972449043123E-10</v>
      </c>
      <c r="HQ79" s="86">
        <f t="shared" si="87"/>
        <v>2.3582574605793855E-11</v>
      </c>
      <c r="HS79" s="86">
        <f t="shared" si="84"/>
        <v>1.3066671022549188E-47</v>
      </c>
      <c r="HT79" s="86">
        <f t="shared" si="84"/>
        <v>2.6950607387269662E-46</v>
      </c>
      <c r="HU79" s="86">
        <f t="shared" si="84"/>
        <v>4.0793735594293116E-48</v>
      </c>
      <c r="HV79" s="86">
        <f t="shared" si="84"/>
        <v>4.9375032771732751E-50</v>
      </c>
      <c r="HW79" s="86">
        <f t="shared" si="84"/>
        <v>7.3070952646960525E-54</v>
      </c>
      <c r="HX79" s="86">
        <f t="shared" si="84"/>
        <v>2.2160201127236411E-56</v>
      </c>
      <c r="HY79" s="86">
        <f t="shared" si="84"/>
        <v>1.3466294412095134E-58</v>
      </c>
      <c r="HZ79" s="86">
        <f t="shared" si="84"/>
        <v>1.4138314686408431E-59</v>
      </c>
      <c r="IA79" s="86">
        <f t="shared" si="84"/>
        <v>2.5722126134156584E-57</v>
      </c>
      <c r="IB79" s="86">
        <f t="shared" si="84"/>
        <v>7.4097322974342553E-68</v>
      </c>
      <c r="IC79" s="86">
        <f t="shared" si="84"/>
        <v>4.2485587653439184E-58</v>
      </c>
      <c r="ID79" s="86">
        <f t="shared" si="84"/>
        <v>2.2859599289818641E-62</v>
      </c>
      <c r="IE79" s="86">
        <f t="shared" si="84"/>
        <v>9.1505028814545813E-59</v>
      </c>
      <c r="IF79" s="86">
        <f t="shared" si="84"/>
        <v>1.3713908079019414E-47</v>
      </c>
      <c r="IG79" s="86">
        <f t="shared" si="84"/>
        <v>5.4859644181256789E-34</v>
      </c>
      <c r="II79" s="86">
        <f t="shared" si="85"/>
        <v>4.8483083730900695E-140</v>
      </c>
      <c r="IJ79" s="86">
        <f t="shared" si="85"/>
        <v>1.5987295019039386E-137</v>
      </c>
      <c r="IK79" s="86">
        <f t="shared" si="85"/>
        <v>7.3651086136942363E-144</v>
      </c>
      <c r="IL79" s="86">
        <f t="shared" si="85"/>
        <v>5.5222492210546299E-150</v>
      </c>
      <c r="IM79" s="86">
        <f t="shared" si="85"/>
        <v>1.4554268229839932E-160</v>
      </c>
      <c r="IN79" s="86">
        <f t="shared" si="85"/>
        <v>5.2765306111356444E-167</v>
      </c>
      <c r="IO79" s="86">
        <f t="shared" si="85"/>
        <v>5.6216084932686458E-174</v>
      </c>
      <c r="IP79" s="86">
        <f t="shared" si="85"/>
        <v>5.2550675507116147E-179</v>
      </c>
      <c r="IQ79" s="86">
        <f t="shared" si="85"/>
        <v>1.7947143673032754E-167</v>
      </c>
      <c r="IR79" s="86">
        <f t="shared" si="85"/>
        <v>5.5991274039785972E-202</v>
      </c>
      <c r="IS79" s="86">
        <f t="shared" si="85"/>
        <v>1.4908916666244364E-173</v>
      </c>
      <c r="IT79" s="86">
        <f t="shared" si="85"/>
        <v>2.1447761733979784E-184</v>
      </c>
      <c r="IU79" s="86">
        <f t="shared" si="85"/>
        <v>2.495413865760501E-172</v>
      </c>
      <c r="IV79" s="86">
        <f t="shared" si="85"/>
        <v>2.6061819504381544E-176</v>
      </c>
      <c r="IW79" s="86">
        <f t="shared" si="85"/>
        <v>6.7234231303767396E-77</v>
      </c>
      <c r="IY79" s="86">
        <f t="shared" si="86"/>
        <v>0.15494854116126253</v>
      </c>
      <c r="IZ79" s="86">
        <f t="shared" si="86"/>
        <v>0.12783659271338549</v>
      </c>
      <c r="JA79" s="86">
        <f t="shared" si="86"/>
        <v>0.14626198558955031</v>
      </c>
      <c r="JB79" s="86">
        <f t="shared" si="86"/>
        <v>0.12359245610907839</v>
      </c>
      <c r="JC79" s="86">
        <f t="shared" si="86"/>
        <v>0.12285351806240735</v>
      </c>
      <c r="JD79" s="86">
        <f t="shared" si="86"/>
        <v>9.3943649059480869E-2</v>
      </c>
      <c r="JE79" s="86">
        <f t="shared" si="86"/>
        <v>9.369364220320861E-2</v>
      </c>
      <c r="JF79" s="86">
        <f t="shared" si="86"/>
        <v>7.8357420037747094E-2</v>
      </c>
      <c r="JG79" s="86">
        <f t="shared" si="86"/>
        <v>9.5603482333878873E-2</v>
      </c>
      <c r="JH79" s="86">
        <f t="shared" si="86"/>
        <v>7.9437454065204846E-2</v>
      </c>
      <c r="JI79" s="86">
        <f t="shared" si="86"/>
        <v>0.10059817860673648</v>
      </c>
      <c r="JJ79" s="86">
        <f t="shared" si="86"/>
        <v>8.1951314617697599E-2</v>
      </c>
      <c r="JK79" s="86">
        <f t="shared" si="86"/>
        <v>8.5927169397512673E-2</v>
      </c>
      <c r="JL79" s="86">
        <f t="shared" si="86"/>
        <v>6.1038816186354782E-2</v>
      </c>
      <c r="JM79" s="86">
        <f t="shared" si="86"/>
        <v>4.8261353869585306E-2</v>
      </c>
    </row>
    <row r="80" spans="2:273" x14ac:dyDescent="0.25">
      <c r="B80" s="2">
        <v>53</v>
      </c>
      <c r="C80" s="37">
        <v>160.12299999999999</v>
      </c>
      <c r="D80" s="37">
        <v>158.077</v>
      </c>
      <c r="E80" s="37">
        <v>165.20599999999999</v>
      </c>
      <c r="F80" s="37">
        <v>152.39699999999999</v>
      </c>
      <c r="G80" s="37">
        <v>152.96799999999999</v>
      </c>
      <c r="H80" s="37">
        <v>139.98400000000001</v>
      </c>
      <c r="I80" s="37">
        <v>141.935</v>
      </c>
      <c r="J80" s="37">
        <v>133.548</v>
      </c>
      <c r="K80" s="37">
        <v>140.64500000000001</v>
      </c>
      <c r="L80" s="37">
        <v>131.161</v>
      </c>
      <c r="M80" s="37">
        <v>148.952</v>
      </c>
      <c r="N80" s="37">
        <v>129.82300000000001</v>
      </c>
      <c r="O80" s="37">
        <v>133.29</v>
      </c>
      <c r="P80" s="37">
        <v>122.381</v>
      </c>
      <c r="Q80" s="37">
        <v>111.262</v>
      </c>
      <c r="S80" s="4">
        <f t="shared" si="88"/>
        <v>157.82282084325294</v>
      </c>
      <c r="T80" s="4">
        <f t="shared" si="88"/>
        <v>152.81371615565138</v>
      </c>
      <c r="U80" s="4">
        <f t="shared" si="88"/>
        <v>160.23135524044852</v>
      </c>
      <c r="V80" s="4">
        <f t="shared" si="88"/>
        <v>151.76391445446475</v>
      </c>
      <c r="W80" s="4">
        <f t="shared" si="88"/>
        <v>150.91231375691854</v>
      </c>
      <c r="X80" s="4">
        <f t="shared" si="88"/>
        <v>140.98469323318059</v>
      </c>
      <c r="Y80" s="4">
        <f t="shared" si="88"/>
        <v>141.5144560299814</v>
      </c>
      <c r="Z80" s="4">
        <f t="shared" si="88"/>
        <v>135.67684819722635</v>
      </c>
      <c r="AA80" s="4">
        <f t="shared" si="88"/>
        <v>143.20849092750251</v>
      </c>
      <c r="AB80" s="4">
        <f t="shared" si="88"/>
        <v>134.69112287573986</v>
      </c>
      <c r="AC80" s="4">
        <f t="shared" si="88"/>
        <v>147.43420605925002</v>
      </c>
      <c r="AD80" s="4">
        <f t="shared" si="88"/>
        <v>135.10422596225487</v>
      </c>
      <c r="AE80" s="4">
        <f t="shared" si="88"/>
        <v>137.84159474719112</v>
      </c>
      <c r="AF80" s="4">
        <f t="shared" si="88"/>
        <v>126.92587757299324</v>
      </c>
      <c r="AG80" s="4">
        <f t="shared" si="88"/>
        <v>113.6878880808602</v>
      </c>
      <c r="AI80" s="4">
        <f t="shared" si="89"/>
        <v>2.3001791567470491</v>
      </c>
      <c r="AJ80" s="4">
        <f t="shared" si="89"/>
        <v>5.2632838443486207</v>
      </c>
      <c r="AK80" s="4">
        <f t="shared" si="89"/>
        <v>4.9746447595514667</v>
      </c>
      <c r="AL80" s="4">
        <f t="shared" si="89"/>
        <v>0.63308554553523777</v>
      </c>
      <c r="AM80" s="4">
        <f t="shared" si="89"/>
        <v>2.0556862430814533</v>
      </c>
      <c r="AN80" s="4">
        <f t="shared" si="89"/>
        <v>-1.0006932331805842</v>
      </c>
      <c r="AO80" s="4">
        <f t="shared" si="89"/>
        <v>0.42054397001859911</v>
      </c>
      <c r="AP80" s="4">
        <f t="shared" si="89"/>
        <v>-2.1288481972263469</v>
      </c>
      <c r="AQ80" s="4">
        <f t="shared" si="89"/>
        <v>-2.5634909275024995</v>
      </c>
      <c r="AR80" s="4">
        <f t="shared" si="89"/>
        <v>-3.5301228757398633</v>
      </c>
      <c r="AS80" s="4">
        <f t="shared" si="89"/>
        <v>1.5177939407499821</v>
      </c>
      <c r="AT80" s="4">
        <f t="shared" si="89"/>
        <v>-5.2812259622548652</v>
      </c>
      <c r="AU80" s="4">
        <f t="shared" si="89"/>
        <v>-4.5515947471911318</v>
      </c>
      <c r="AV80" s="4">
        <f t="shared" si="89"/>
        <v>-4.5448775729932436</v>
      </c>
      <c r="AW80" s="4">
        <f t="shared" si="89"/>
        <v>-2.4258880808602044</v>
      </c>
      <c r="AY80" s="2">
        <f t="shared" si="80"/>
        <v>77.81961369631658</v>
      </c>
      <c r="AZ80" s="2">
        <f t="shared" si="80"/>
        <v>75.909117770042542</v>
      </c>
      <c r="BA80" s="2">
        <f t="shared" si="80"/>
        <v>74.983363255300148</v>
      </c>
      <c r="BB80" s="2">
        <f t="shared" si="80"/>
        <v>74.458948491204723</v>
      </c>
      <c r="BC80" s="2">
        <f t="shared" si="80"/>
        <v>73.919509791836774</v>
      </c>
      <c r="BD80" s="2">
        <f t="shared" si="80"/>
        <v>74.942955999303209</v>
      </c>
      <c r="BE80" s="2">
        <f t="shared" si="80"/>
        <v>73.651542855832972</v>
      </c>
      <c r="BF80" s="2">
        <f t="shared" si="80"/>
        <v>75.795443242529046</v>
      </c>
      <c r="BG80" s="2">
        <f t="shared" si="80"/>
        <v>76.231644966238406</v>
      </c>
      <c r="BH80" s="2">
        <f t="shared" si="80"/>
        <v>77.297370712192873</v>
      </c>
      <c r="BI80" s="2">
        <f t="shared" si="80"/>
        <v>78.181901580670214</v>
      </c>
      <c r="BJ80" s="2">
        <f t="shared" si="80"/>
        <v>76.730276149465638</v>
      </c>
      <c r="BK80" s="2">
        <f t="shared" si="80"/>
        <v>77.271048922694774</v>
      </c>
      <c r="BL80" s="2">
        <f t="shared" si="80"/>
        <v>81.475529899983528</v>
      </c>
      <c r="BM80" s="2">
        <f t="shared" si="80"/>
        <v>79.718869429038094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86.041562299111376</v>
      </c>
      <c r="DL80" s="2">
        <f t="shared" si="90"/>
        <v>83.956599365750535</v>
      </c>
      <c r="DM80" s="2">
        <f t="shared" si="90"/>
        <v>84.34392026578071</v>
      </c>
      <c r="DN80" s="2">
        <f t="shared" si="90"/>
        <v>82.843097669016515</v>
      </c>
      <c r="DO80" s="2">
        <f t="shared" si="90"/>
        <v>82.057489722604899</v>
      </c>
      <c r="DP80" s="2">
        <f t="shared" si="90"/>
        <v>82.258252532833012</v>
      </c>
      <c r="DQ80" s="2">
        <f t="shared" si="90"/>
        <v>82.042919867235639</v>
      </c>
      <c r="DR80" s="2">
        <f t="shared" si="90"/>
        <v>83.080800900900925</v>
      </c>
      <c r="DS80" s="2">
        <f t="shared" si="90"/>
        <v>84.366864390706482</v>
      </c>
      <c r="DT80" s="2">
        <f t="shared" si="90"/>
        <v>85.405490990990984</v>
      </c>
      <c r="DU80" s="2">
        <f t="shared" si="90"/>
        <v>84.43146405514824</v>
      </c>
      <c r="DV80" s="2">
        <f t="shared" si="90"/>
        <v>86.015915789473667</v>
      </c>
      <c r="DW80" s="2">
        <f t="shared" si="90"/>
        <v>85.932294183864897</v>
      </c>
      <c r="DX80" s="2">
        <f t="shared" si="90"/>
        <v>86.713924608819354</v>
      </c>
      <c r="DY80" s="2">
        <f t="shared" si="90"/>
        <v>82.801892412023477</v>
      </c>
      <c r="EA80" s="2">
        <f t="shared" si="91"/>
        <v>74.686494260317559</v>
      </c>
      <c r="EB80" s="2">
        <f t="shared" si="91"/>
        <v>72.345245321307772</v>
      </c>
      <c r="EC80" s="2">
        <f t="shared" si="91"/>
        <v>71.059033761639697</v>
      </c>
      <c r="ED80" s="2">
        <f t="shared" si="91"/>
        <v>70.622058040045872</v>
      </c>
      <c r="EE80" s="2">
        <f t="shared" si="91"/>
        <v>70.12576400630283</v>
      </c>
      <c r="EF80" s="2">
        <f t="shared" si="91"/>
        <v>71.104627162903569</v>
      </c>
      <c r="EG80" s="2">
        <f t="shared" si="91"/>
        <v>69.120256949877898</v>
      </c>
      <c r="EH80" s="2">
        <f t="shared" si="91"/>
        <v>71.56202620286733</v>
      </c>
      <c r="EI80" s="2">
        <f t="shared" si="91"/>
        <v>71.84281188769495</v>
      </c>
      <c r="EJ80" s="2">
        <f t="shared" si="91"/>
        <v>72.644233632988062</v>
      </c>
      <c r="EK80" s="2">
        <f t="shared" si="91"/>
        <v>74.9018223815048</v>
      </c>
      <c r="EL80" s="2">
        <f t="shared" si="91"/>
        <v>71.572550760996819</v>
      </c>
      <c r="EM80" s="2">
        <f t="shared" si="91"/>
        <v>72.634038541756411</v>
      </c>
      <c r="EN80" s="2">
        <f t="shared" si="91"/>
        <v>78.239264629269968</v>
      </c>
      <c r="EO80" s="2">
        <f t="shared" si="91"/>
        <v>77.595602493080051</v>
      </c>
      <c r="EQ80" s="2">
        <f t="shared" si="92"/>
        <v>74.339221133549003</v>
      </c>
      <c r="ER80" s="2">
        <f t="shared" si="92"/>
        <v>72.239854954687161</v>
      </c>
      <c r="ES80" s="2">
        <f t="shared" si="92"/>
        <v>70.318020857549129</v>
      </c>
      <c r="ET80" s="2">
        <f t="shared" si="92"/>
        <v>70.426094886939936</v>
      </c>
      <c r="EU80" s="2">
        <f t="shared" si="92"/>
        <v>69.716423011100815</v>
      </c>
      <c r="EV80" s="2">
        <f t="shared" si="92"/>
        <v>66.919019461477447</v>
      </c>
      <c r="EW80" s="2">
        <f t="shared" si="92"/>
        <v>68.542369600855935</v>
      </c>
      <c r="EX80" s="2">
        <f t="shared" si="92"/>
        <v>70.835920898588739</v>
      </c>
      <c r="EY80" s="2">
        <f t="shared" si="92"/>
        <v>72.114291102798802</v>
      </c>
      <c r="EZ80" s="2">
        <f t="shared" si="92"/>
        <v>71.776979138345197</v>
      </c>
      <c r="FA80" s="2">
        <f t="shared" si="92"/>
        <v>73.684380422743658</v>
      </c>
      <c r="FB80" s="2">
        <f t="shared" si="92"/>
        <v>70.548565545896281</v>
      </c>
      <c r="FC80" s="2">
        <f t="shared" si="92"/>
        <v>72.332368293137137</v>
      </c>
      <c r="FD80" s="2">
        <f t="shared" si="92"/>
        <v>79.377538250572684</v>
      </c>
      <c r="FE80" s="2">
        <f t="shared" si="92"/>
        <v>78.079799861042773</v>
      </c>
      <c r="FG80" s="2">
        <f t="shared" si="93"/>
        <v>0.72407527231004232</v>
      </c>
      <c r="FH80" s="2">
        <f t="shared" si="93"/>
        <v>0.69306896793539097</v>
      </c>
      <c r="FI80" s="2">
        <f t="shared" si="93"/>
        <v>0.70459501724423179</v>
      </c>
      <c r="FJ80" s="2">
        <f t="shared" si="93"/>
        <v>0.68604047165417537</v>
      </c>
      <c r="FK80" s="2">
        <f t="shared" si="93"/>
        <v>0.68204173024464987</v>
      </c>
      <c r="FL80" s="2">
        <f t="shared" si="93"/>
        <v>0.65582691751558475</v>
      </c>
      <c r="FM80" s="2">
        <f t="shared" si="93"/>
        <v>0.64934830887473471</v>
      </c>
      <c r="FN80" s="2">
        <f t="shared" si="93"/>
        <v>0.63246780343793785</v>
      </c>
      <c r="FO80" s="2">
        <f t="shared" si="93"/>
        <v>0.64957130476097047</v>
      </c>
      <c r="FP80" s="2">
        <f t="shared" si="93"/>
        <v>0.63536206243388282</v>
      </c>
      <c r="FQ80" s="2">
        <f t="shared" si="93"/>
        <v>0.65579031897535811</v>
      </c>
      <c r="FR80" s="2">
        <f t="shared" si="93"/>
        <v>0.64289467492039121</v>
      </c>
      <c r="FS80" s="2">
        <f t="shared" si="93"/>
        <v>0.65130540761642475</v>
      </c>
      <c r="FT80" s="2">
        <f t="shared" si="93"/>
        <v>0.61813206860731584</v>
      </c>
      <c r="FU80" s="2">
        <f t="shared" si="93"/>
        <v>0.59217686426738858</v>
      </c>
      <c r="FW80" s="2">
        <f t="shared" si="82"/>
        <v>7.0896663773087568E-5</v>
      </c>
      <c r="FX80" s="2">
        <f t="shared" si="82"/>
        <v>1.1795948741436992E-4</v>
      </c>
      <c r="FY80" s="2">
        <f t="shared" si="82"/>
        <v>1.2439055669240376E-4</v>
      </c>
      <c r="FZ80" s="2">
        <f t="shared" si="82"/>
        <v>1.0913607010613504E-4</v>
      </c>
      <c r="GA80" s="2">
        <f t="shared" si="82"/>
        <v>1.1012436432113881E-4</v>
      </c>
      <c r="GB80" s="2">
        <f t="shared" si="82"/>
        <v>1.0722171722003943E-4</v>
      </c>
      <c r="GC80" s="2">
        <f t="shared" si="82"/>
        <v>1.1715061471227005E-4</v>
      </c>
      <c r="GD80" s="2">
        <f t="shared" si="82"/>
        <v>1.4257823136399269E-4</v>
      </c>
      <c r="GE80" s="2">
        <f t="shared" si="82"/>
        <v>1.6833998878250565E-4</v>
      </c>
      <c r="GF80" s="2">
        <f t="shared" si="82"/>
        <v>1.1701820912926846E-4</v>
      </c>
      <c r="GG80" s="2">
        <f t="shared" si="82"/>
        <v>9.5053072312961323E-5</v>
      </c>
      <c r="GH80" s="2">
        <f t="shared" si="82"/>
        <v>7.536756167975731E-5</v>
      </c>
      <c r="GI80" s="2">
        <f t="shared" si="82"/>
        <v>6.4473044059934091E-5</v>
      </c>
      <c r="GJ80" s="2">
        <f t="shared" si="82"/>
        <v>5.657257224841694E-5</v>
      </c>
      <c r="GK80" s="2">
        <f t="shared" si="82"/>
        <v>4.4311850625197785E-5</v>
      </c>
      <c r="GM80" s="86">
        <f t="shared" si="83"/>
        <v>0.19067951201553721</v>
      </c>
      <c r="GN80" s="86">
        <f t="shared" si="83"/>
        <v>0.16207760337661106</v>
      </c>
      <c r="GO80" s="86">
        <f t="shared" si="83"/>
        <v>0.1839219391939417</v>
      </c>
      <c r="GP80" s="86">
        <f t="shared" si="83"/>
        <v>0.15805894470125717</v>
      </c>
      <c r="GQ80" s="86">
        <f t="shared" si="83"/>
        <v>0.15808280375909106</v>
      </c>
      <c r="GR80" s="86">
        <f t="shared" si="83"/>
        <v>0.12418183908452977</v>
      </c>
      <c r="GS80" s="86">
        <f t="shared" si="83"/>
        <v>0.12565265661905906</v>
      </c>
      <c r="GT80" s="86">
        <f t="shared" si="83"/>
        <v>0.10758512823198343</v>
      </c>
      <c r="GU80" s="86">
        <f t="shared" si="83"/>
        <v>0.12842270811537188</v>
      </c>
      <c r="GV80" s="86">
        <f t="shared" si="83"/>
        <v>0.10835930079421108</v>
      </c>
      <c r="GW80" s="86">
        <f t="shared" si="83"/>
        <v>0.13389419700445634</v>
      </c>
      <c r="GX80" s="86">
        <f t="shared" si="83"/>
        <v>0.10999682147269459</v>
      </c>
      <c r="GY80" s="86">
        <f t="shared" si="83"/>
        <v>0.11366112352855606</v>
      </c>
      <c r="GZ80" s="86">
        <f t="shared" si="83"/>
        <v>8.4523500759234413E-2</v>
      </c>
      <c r="HA80" s="86">
        <f t="shared" si="83"/>
        <v>7.1399937522627327E-2</v>
      </c>
      <c r="HC80" s="86">
        <f t="shared" si="73"/>
        <v>1.2259439344274178E-6</v>
      </c>
      <c r="HD80" s="86">
        <f t="shared" si="73"/>
        <v>5.8579616209828072E-7</v>
      </c>
      <c r="HE80" s="86">
        <f t="shared" si="73"/>
        <v>5.7488618403103027E-7</v>
      </c>
      <c r="HF80" s="86">
        <f t="shared" si="73"/>
        <v>3.2293339438033163E-7</v>
      </c>
      <c r="HG80" s="86">
        <f t="shared" si="87"/>
        <v>1.6300431130991796E-7</v>
      </c>
      <c r="HH80" s="86">
        <f t="shared" si="87"/>
        <v>6.2805797054069863E-8</v>
      </c>
      <c r="HI80" s="86">
        <f t="shared" si="87"/>
        <v>6.1376244219777936E-8</v>
      </c>
      <c r="HJ80" s="86">
        <f t="shared" si="87"/>
        <v>4.0235311303570328E-8</v>
      </c>
      <c r="HK80" s="86">
        <f t="shared" si="87"/>
        <v>1.0480012604503201E-7</v>
      </c>
      <c r="HL80" s="86">
        <f t="shared" si="87"/>
        <v>9.7494700973079732E-9</v>
      </c>
      <c r="HM80" s="86">
        <f t="shared" si="87"/>
        <v>9.3638364055774927E-8</v>
      </c>
      <c r="HN80" s="86">
        <f t="shared" si="87"/>
        <v>2.1518885897254449E-8</v>
      </c>
      <c r="HO80" s="86">
        <f t="shared" si="87"/>
        <v>3.9024847338658299E-8</v>
      </c>
      <c r="HP80" s="86">
        <f t="shared" si="87"/>
        <v>2.7344693301974092E-9</v>
      </c>
      <c r="HQ80" s="86">
        <f t="shared" si="87"/>
        <v>8.2859196316429839E-11</v>
      </c>
      <c r="HS80" s="86">
        <f t="shared" si="84"/>
        <v>2.1320643904523104E-46</v>
      </c>
      <c r="HT80" s="86">
        <f t="shared" si="84"/>
        <v>4.7906310464031724E-45</v>
      </c>
      <c r="HU80" s="86">
        <f t="shared" si="84"/>
        <v>8.3651018944454389E-47</v>
      </c>
      <c r="HV80" s="86">
        <f t="shared" si="84"/>
        <v>1.0997931157384673E-48</v>
      </c>
      <c r="HW80" s="86">
        <f t="shared" si="84"/>
        <v>2.0615450074451028E-52</v>
      </c>
      <c r="HX80" s="86">
        <f t="shared" si="84"/>
        <v>7.1771861609573845E-55</v>
      </c>
      <c r="HY80" s="86">
        <f t="shared" si="84"/>
        <v>5.2131175101731663E-57</v>
      </c>
      <c r="HZ80" s="86">
        <f t="shared" si="84"/>
        <v>6.4620618083001466E-58</v>
      </c>
      <c r="IA80" s="86">
        <f t="shared" si="84"/>
        <v>1.0315911438391594E-55</v>
      </c>
      <c r="IB80" s="86">
        <f t="shared" si="84"/>
        <v>5.1912203982783975E-66</v>
      </c>
      <c r="IC80" s="86">
        <f t="shared" si="84"/>
        <v>1.4863509663548451E-56</v>
      </c>
      <c r="ID80" s="86">
        <f t="shared" si="84"/>
        <v>9.3368858451813109E-61</v>
      </c>
      <c r="IE80" s="86">
        <f t="shared" si="84"/>
        <v>2.803219293231538E-57</v>
      </c>
      <c r="IF80" s="86">
        <f t="shared" si="84"/>
        <v>2.0274422685244704E-46</v>
      </c>
      <c r="IG80" s="86">
        <f t="shared" si="84"/>
        <v>3.5808671546557923E-33</v>
      </c>
      <c r="II80" s="86">
        <f t="shared" si="85"/>
        <v>2.0365420130244321E-137</v>
      </c>
      <c r="IJ80" s="86">
        <f t="shared" si="85"/>
        <v>8.3577876116498396E-135</v>
      </c>
      <c r="IK80" s="86">
        <f t="shared" si="85"/>
        <v>5.3572900441190918E-141</v>
      </c>
      <c r="IL80" s="86">
        <f t="shared" si="85"/>
        <v>4.842808388761825E-147</v>
      </c>
      <c r="IM80" s="86">
        <f t="shared" si="85"/>
        <v>2.0852989872716423E-157</v>
      </c>
      <c r="IN80" s="86">
        <f t="shared" si="85"/>
        <v>9.9341374314130476E-164</v>
      </c>
      <c r="IO80" s="86">
        <f t="shared" si="85"/>
        <v>1.5695560141208784E-170</v>
      </c>
      <c r="IP80" s="86">
        <f t="shared" si="85"/>
        <v>2.2112749773126262E-175</v>
      </c>
      <c r="IQ80" s="86">
        <f t="shared" si="85"/>
        <v>5.0803660717381698E-164</v>
      </c>
      <c r="IR80" s="86">
        <f t="shared" si="85"/>
        <v>5.6773356877401656E-198</v>
      </c>
      <c r="IS80" s="86">
        <f t="shared" si="85"/>
        <v>3.4232076836305445E-170</v>
      </c>
      <c r="IT80" s="86">
        <f t="shared" si="85"/>
        <v>6.5840252855601147E-181</v>
      </c>
      <c r="IU80" s="86">
        <f t="shared" si="85"/>
        <v>3.9977726026857182E-169</v>
      </c>
      <c r="IV80" s="86">
        <f t="shared" si="85"/>
        <v>4.4904223043405476E-173</v>
      </c>
      <c r="IW80" s="86">
        <f t="shared" si="85"/>
        <v>1.5397327706278737E-75</v>
      </c>
      <c r="IY80" s="86">
        <f t="shared" si="86"/>
        <v>0.19068073795947163</v>
      </c>
      <c r="IZ80" s="86">
        <f t="shared" si="86"/>
        <v>0.16207818917277317</v>
      </c>
      <c r="JA80" s="86">
        <f t="shared" si="86"/>
        <v>0.18392251408012572</v>
      </c>
      <c r="JB80" s="86">
        <f t="shared" si="86"/>
        <v>0.15805926763465156</v>
      </c>
      <c r="JC80" s="86">
        <f t="shared" si="86"/>
        <v>0.15808296676340236</v>
      </c>
      <c r="JD80" s="86">
        <f t="shared" si="86"/>
        <v>0.12418190189032682</v>
      </c>
      <c r="JE80" s="86">
        <f t="shared" si="86"/>
        <v>0.12565271799530328</v>
      </c>
      <c r="JF80" s="86">
        <f t="shared" si="86"/>
        <v>0.10758516846729474</v>
      </c>
      <c r="JG80" s="86">
        <f t="shared" si="86"/>
        <v>0.12842281291549792</v>
      </c>
      <c r="JH80" s="86">
        <f t="shared" si="86"/>
        <v>0.10835931054368117</v>
      </c>
      <c r="JI80" s="86">
        <f t="shared" si="86"/>
        <v>0.13389429064282041</v>
      </c>
      <c r="JJ80" s="86">
        <f t="shared" si="86"/>
        <v>0.10999684299158048</v>
      </c>
      <c r="JK80" s="86">
        <f t="shared" si="86"/>
        <v>0.1136611625534034</v>
      </c>
      <c r="JL80" s="86">
        <f t="shared" si="86"/>
        <v>8.4523503493703744E-2</v>
      </c>
      <c r="JM80" s="86">
        <f t="shared" si="86"/>
        <v>7.1399937605486519E-2</v>
      </c>
    </row>
    <row r="81" spans="2:273" x14ac:dyDescent="0.25">
      <c r="B81" s="2">
        <v>54</v>
      </c>
      <c r="C81" s="37">
        <v>173.67699999999999</v>
      </c>
      <c r="D81" s="37">
        <v>174.72300000000001</v>
      </c>
      <c r="E81" s="37">
        <v>183.524</v>
      </c>
      <c r="F81" s="37">
        <v>173.15899999999999</v>
      </c>
      <c r="G81" s="37">
        <v>173.20599999999999</v>
      </c>
      <c r="H81" s="37">
        <v>160</v>
      </c>
      <c r="I81" s="37">
        <v>163.79</v>
      </c>
      <c r="J81" s="37">
        <v>155.14500000000001</v>
      </c>
      <c r="K81" s="37">
        <v>162.839</v>
      </c>
      <c r="L81" s="37">
        <v>151.90299999999999</v>
      </c>
      <c r="M81" s="37">
        <v>170.548</v>
      </c>
      <c r="N81" s="37">
        <v>150.613</v>
      </c>
      <c r="O81" s="37">
        <v>153.25800000000001</v>
      </c>
      <c r="P81" s="37">
        <v>139.55600000000001</v>
      </c>
      <c r="Q81" s="37">
        <v>125.98399999999999</v>
      </c>
      <c r="S81" s="4">
        <f t="shared" si="88"/>
        <v>169.80810053060256</v>
      </c>
      <c r="T81" s="4">
        <f t="shared" si="88"/>
        <v>166.46203574557342</v>
      </c>
      <c r="U81" s="4">
        <f t="shared" si="88"/>
        <v>174.4643992054983</v>
      </c>
      <c r="V81" s="4">
        <f t="shared" si="88"/>
        <v>166.06928515092673</v>
      </c>
      <c r="W81" s="4">
        <f t="shared" si="88"/>
        <v>165.49199397947822</v>
      </c>
      <c r="X81" s="4">
        <f t="shared" si="88"/>
        <v>155.45578568395339</v>
      </c>
      <c r="Y81" s="4">
        <f t="shared" si="88"/>
        <v>157.18352113712027</v>
      </c>
      <c r="Z81" s="4">
        <f t="shared" si="88"/>
        <v>151.03766823009965</v>
      </c>
      <c r="AA81" s="4">
        <f t="shared" si="88"/>
        <v>158.72204297771717</v>
      </c>
      <c r="AB81" s="4">
        <f t="shared" si="88"/>
        <v>149.01647500605148</v>
      </c>
      <c r="AC81" s="4">
        <f t="shared" si="88"/>
        <v>162.86195041377744</v>
      </c>
      <c r="AD81" s="4">
        <f t="shared" si="88"/>
        <v>148.84122145880789</v>
      </c>
      <c r="AE81" s="4">
        <f t="shared" si="88"/>
        <v>151.33012167609058</v>
      </c>
      <c r="AF81" s="4">
        <f t="shared" si="88"/>
        <v>139.33297711965454</v>
      </c>
      <c r="AG81" s="4">
        <f t="shared" si="88"/>
        <v>125.2050118097103</v>
      </c>
      <c r="AI81" s="4">
        <f t="shared" si="89"/>
        <v>3.8688994693974337</v>
      </c>
      <c r="AJ81" s="4">
        <f t="shared" si="89"/>
        <v>8.2609642544265967</v>
      </c>
      <c r="AK81" s="4">
        <f t="shared" si="89"/>
        <v>9.059600794501705</v>
      </c>
      <c r="AL81" s="4">
        <f t="shared" si="89"/>
        <v>7.0897148490732604</v>
      </c>
      <c r="AM81" s="4">
        <f t="shared" si="89"/>
        <v>7.7140060205217651</v>
      </c>
      <c r="AN81" s="4">
        <f t="shared" si="89"/>
        <v>4.544214316046606</v>
      </c>
      <c r="AO81" s="4">
        <f t="shared" si="89"/>
        <v>6.606478862879726</v>
      </c>
      <c r="AP81" s="4">
        <f t="shared" si="89"/>
        <v>4.1073317699003553</v>
      </c>
      <c r="AQ81" s="4">
        <f t="shared" si="89"/>
        <v>4.1169570222828327</v>
      </c>
      <c r="AR81" s="4">
        <f t="shared" si="89"/>
        <v>2.8865249939485125</v>
      </c>
      <c r="AS81" s="4">
        <f t="shared" si="89"/>
        <v>7.6860495862225662</v>
      </c>
      <c r="AT81" s="4">
        <f t="shared" si="89"/>
        <v>1.7717785411921056</v>
      </c>
      <c r="AU81" s="4">
        <f t="shared" si="89"/>
        <v>1.9278783239094253</v>
      </c>
      <c r="AV81" s="4">
        <f t="shared" si="89"/>
        <v>0.22302288034546791</v>
      </c>
      <c r="AW81" s="4">
        <f t="shared" si="89"/>
        <v>0.77898819028969513</v>
      </c>
      <c r="AY81" s="2">
        <f t="shared" si="80"/>
        <v>77.589038708185058</v>
      </c>
      <c r="AZ81" s="2">
        <f t="shared" si="80"/>
        <v>75.648791089951757</v>
      </c>
      <c r="BA81" s="2">
        <f t="shared" si="80"/>
        <v>74.712743044333976</v>
      </c>
      <c r="BB81" s="2">
        <f t="shared" si="80"/>
        <v>74.183972929619443</v>
      </c>
      <c r="BC81" s="2">
        <f t="shared" si="80"/>
        <v>73.61249464007544</v>
      </c>
      <c r="BD81" s="2">
        <f t="shared" si="80"/>
        <v>74.638237201799811</v>
      </c>
      <c r="BE81" s="2">
        <f t="shared" si="80"/>
        <v>73.372404292202205</v>
      </c>
      <c r="BF81" s="2">
        <f t="shared" si="80"/>
        <v>75.537275534360134</v>
      </c>
      <c r="BG81" s="2">
        <f t="shared" si="80"/>
        <v>75.963068901722082</v>
      </c>
      <c r="BH81" s="2">
        <f t="shared" si="80"/>
        <v>76.983845465221592</v>
      </c>
      <c r="BI81" s="2">
        <f t="shared" si="80"/>
        <v>77.924202451932629</v>
      </c>
      <c r="BJ81" s="2">
        <f t="shared" si="80"/>
        <v>76.408095635895123</v>
      </c>
      <c r="BK81" s="2">
        <f t="shared" si="80"/>
        <v>76.983666964277816</v>
      </c>
      <c r="BL81" s="2">
        <f t="shared" si="80"/>
        <v>81.289725483355809</v>
      </c>
      <c r="BM81" s="2">
        <f t="shared" si="80"/>
        <v>79.558844251607979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86.22640963725253</v>
      </c>
      <c r="DL81" s="2">
        <f t="shared" si="90"/>
        <v>84.082293868921781</v>
      </c>
      <c r="DM81" s="2">
        <f t="shared" si="90"/>
        <v>84.498446843853799</v>
      </c>
      <c r="DN81" s="2">
        <f t="shared" si="90"/>
        <v>82.939549739351179</v>
      </c>
      <c r="DO81" s="2">
        <f t="shared" si="90"/>
        <v>82.090952651054778</v>
      </c>
      <c r="DP81" s="2">
        <f t="shared" si="90"/>
        <v>82.327440806754211</v>
      </c>
      <c r="DQ81" s="2">
        <f t="shared" si="90"/>
        <v>82.209065433854889</v>
      </c>
      <c r="DR81" s="2">
        <f t="shared" si="90"/>
        <v>83.300762162162187</v>
      </c>
      <c r="DS81" s="2">
        <f t="shared" si="90"/>
        <v>84.547129445234702</v>
      </c>
      <c r="DT81" s="2">
        <f t="shared" si="90"/>
        <v>85.498711711711707</v>
      </c>
      <c r="DU81" s="2">
        <f t="shared" si="90"/>
        <v>84.541349491191568</v>
      </c>
      <c r="DV81" s="2">
        <f t="shared" si="90"/>
        <v>86.15510485829958</v>
      </c>
      <c r="DW81" s="2">
        <f t="shared" si="90"/>
        <v>86.097528517823619</v>
      </c>
      <c r="DX81" s="2">
        <f t="shared" si="90"/>
        <v>86.908834755808456</v>
      </c>
      <c r="DY81" s="2">
        <f t="shared" si="90"/>
        <v>82.851327712609987</v>
      </c>
      <c r="EA81" s="2">
        <f t="shared" si="91"/>
        <v>74.587228121241452</v>
      </c>
      <c r="EB81" s="2">
        <f t="shared" si="91"/>
        <v>72.242592671927852</v>
      </c>
      <c r="EC81" s="2">
        <f t="shared" si="91"/>
        <v>70.97116883420901</v>
      </c>
      <c r="ED81" s="2">
        <f t="shared" si="91"/>
        <v>70.529667778071797</v>
      </c>
      <c r="EE81" s="2">
        <f t="shared" si="91"/>
        <v>70.007806375368915</v>
      </c>
      <c r="EF81" s="2">
        <f t="shared" si="91"/>
        <v>70.958772710487438</v>
      </c>
      <c r="EG81" s="2">
        <f t="shared" si="91"/>
        <v>69.020537828674392</v>
      </c>
      <c r="EH81" s="2">
        <f t="shared" si="91"/>
        <v>71.422977343808611</v>
      </c>
      <c r="EI81" s="2">
        <f t="shared" si="91"/>
        <v>71.739562710876839</v>
      </c>
      <c r="EJ81" s="2">
        <f t="shared" si="91"/>
        <v>72.52726069962867</v>
      </c>
      <c r="EK81" s="2">
        <f t="shared" si="91"/>
        <v>74.756797563805094</v>
      </c>
      <c r="EL81" s="2">
        <f t="shared" si="91"/>
        <v>71.470484863689578</v>
      </c>
      <c r="EM81" s="2">
        <f t="shared" si="91"/>
        <v>72.53366801689215</v>
      </c>
      <c r="EN81" s="2">
        <f t="shared" si="91"/>
        <v>78.123700902547711</v>
      </c>
      <c r="EO81" s="2">
        <f t="shared" si="91"/>
        <v>77.49083791367562</v>
      </c>
      <c r="EQ81" s="2">
        <f t="shared" si="92"/>
        <v>74.244639376416487</v>
      </c>
      <c r="ER81" s="2">
        <f t="shared" si="92"/>
        <v>72.139126354353749</v>
      </c>
      <c r="ES81" s="2">
        <f t="shared" si="92"/>
        <v>70.242253548922463</v>
      </c>
      <c r="ET81" s="2">
        <f t="shared" si="92"/>
        <v>70.337015124680661</v>
      </c>
      <c r="EU81" s="2">
        <f t="shared" si="92"/>
        <v>69.605613960716909</v>
      </c>
      <c r="EV81" s="2">
        <f t="shared" si="92"/>
        <v>66.844481980393809</v>
      </c>
      <c r="EW81" s="2">
        <f t="shared" si="92"/>
        <v>68.452644526508962</v>
      </c>
      <c r="EX81" s="2">
        <f t="shared" si="92"/>
        <v>70.709524032774283</v>
      </c>
      <c r="EY81" s="2">
        <f t="shared" si="92"/>
        <v>72.005569037699303</v>
      </c>
      <c r="EZ81" s="2">
        <f t="shared" si="92"/>
        <v>71.675132191216818</v>
      </c>
      <c r="FA81" s="2">
        <f t="shared" si="92"/>
        <v>73.560312229604307</v>
      </c>
      <c r="FB81" s="2">
        <f t="shared" si="92"/>
        <v>70.463879841847543</v>
      </c>
      <c r="FC81" s="2">
        <f t="shared" si="92"/>
        <v>72.236909649477113</v>
      </c>
      <c r="FD81" s="2">
        <f t="shared" si="92"/>
        <v>79.243081754920325</v>
      </c>
      <c r="FE81" s="2">
        <f t="shared" si="92"/>
        <v>77.962758337255309</v>
      </c>
      <c r="FG81" s="2">
        <f t="shared" si="93"/>
        <v>0.74209206941810768</v>
      </c>
      <c r="FH81" s="2">
        <f t="shared" si="93"/>
        <v>0.71230593208968995</v>
      </c>
      <c r="FI81" s="2">
        <f t="shared" si="93"/>
        <v>0.72339789097722118</v>
      </c>
      <c r="FJ81" s="2">
        <f t="shared" si="93"/>
        <v>0.7055307845353731</v>
      </c>
      <c r="FK81" s="2">
        <f t="shared" si="93"/>
        <v>0.70167233382238636</v>
      </c>
      <c r="FL81" s="2">
        <f t="shared" si="93"/>
        <v>0.6763078878736104</v>
      </c>
      <c r="FM81" s="2">
        <f t="shared" si="93"/>
        <v>0.67002082865975143</v>
      </c>
      <c r="FN81" s="2">
        <f t="shared" si="93"/>
        <v>0.65360462502958361</v>
      </c>
      <c r="FO81" s="2">
        <f t="shared" si="93"/>
        <v>0.67023735425363262</v>
      </c>
      <c r="FP81" s="2">
        <f t="shared" si="93"/>
        <v>0.65642285546626655</v>
      </c>
      <c r="FQ81" s="2">
        <f t="shared" si="93"/>
        <v>0.67627239218256752</v>
      </c>
      <c r="FR81" s="2">
        <f t="shared" si="93"/>
        <v>0.66375064808399475</v>
      </c>
      <c r="FS81" s="2">
        <f t="shared" si="93"/>
        <v>0.67192084246413242</v>
      </c>
      <c r="FT81" s="2">
        <f t="shared" si="93"/>
        <v>0.63962357338982623</v>
      </c>
      <c r="FU81" s="2">
        <f t="shared" si="93"/>
        <v>0.61421745280548323</v>
      </c>
      <c r="FW81" s="2">
        <f t="shared" si="82"/>
        <v>7.7736114292844248E-5</v>
      </c>
      <c r="FX81" s="2">
        <f t="shared" si="82"/>
        <v>1.2933853403849539E-4</v>
      </c>
      <c r="FY81" s="2">
        <f t="shared" si="82"/>
        <v>1.3638989640738831E-4</v>
      </c>
      <c r="FZ81" s="2">
        <f t="shared" si="82"/>
        <v>1.1966406131117259E-4</v>
      </c>
      <c r="GA81" s="2">
        <f t="shared" si="82"/>
        <v>1.2074768144643854E-4</v>
      </c>
      <c r="GB81" s="2">
        <f t="shared" si="82"/>
        <v>1.1756505892624854E-4</v>
      </c>
      <c r="GC81" s="2">
        <f t="shared" si="82"/>
        <v>1.2845164287465254E-4</v>
      </c>
      <c r="GD81" s="2">
        <f t="shared" si="82"/>
        <v>1.5633177148380135E-4</v>
      </c>
      <c r="GE81" s="2">
        <f t="shared" si="82"/>
        <v>1.845781294800488E-4</v>
      </c>
      <c r="GF81" s="2">
        <f t="shared" si="82"/>
        <v>1.2830646631971788E-4</v>
      </c>
      <c r="GG81" s="2">
        <f t="shared" si="82"/>
        <v>1.0422266548852768E-4</v>
      </c>
      <c r="GH81" s="2">
        <f t="shared" si="82"/>
        <v>8.2638287188371341E-5</v>
      </c>
      <c r="GI81" s="2">
        <f t="shared" si="82"/>
        <v>7.0692847324008544E-5</v>
      </c>
      <c r="GJ81" s="2">
        <f t="shared" si="82"/>
        <v>6.2030253407777862E-5</v>
      </c>
      <c r="GK81" s="2">
        <f t="shared" si="82"/>
        <v>4.8586770326649228E-5</v>
      </c>
      <c r="GM81" s="86">
        <f t="shared" si="83"/>
        <v>0.23208957271195843</v>
      </c>
      <c r="GN81" s="86">
        <f t="shared" si="83"/>
        <v>0.20279244594099641</v>
      </c>
      <c r="GO81" s="86">
        <f t="shared" si="83"/>
        <v>0.22830834551194723</v>
      </c>
      <c r="GP81" s="86">
        <f t="shared" si="83"/>
        <v>0.19935061175571667</v>
      </c>
      <c r="GQ81" s="86">
        <f t="shared" si="83"/>
        <v>0.20047283136014901</v>
      </c>
      <c r="GR81" s="86">
        <f t="shared" si="83"/>
        <v>0.16152019755433697</v>
      </c>
      <c r="GS81" s="86">
        <f t="shared" si="83"/>
        <v>0.16550697721885141</v>
      </c>
      <c r="GT81" s="86">
        <f t="shared" si="83"/>
        <v>0.14483905662924496</v>
      </c>
      <c r="GU81" s="86">
        <f t="shared" si="83"/>
        <v>0.16939410395438348</v>
      </c>
      <c r="GV81" s="86">
        <f t="shared" si="83"/>
        <v>0.14504335509053379</v>
      </c>
      <c r="GW81" s="86">
        <f t="shared" si="83"/>
        <v>0.17513467011503614</v>
      </c>
      <c r="GX81" s="86">
        <f t="shared" si="83"/>
        <v>0.14513253446632612</v>
      </c>
      <c r="GY81" s="86">
        <f t="shared" si="83"/>
        <v>0.14800374674380248</v>
      </c>
      <c r="GZ81" s="86">
        <f t="shared" si="83"/>
        <v>0.11482542955168733</v>
      </c>
      <c r="HA81" s="86">
        <f t="shared" si="83"/>
        <v>0.1029285906717963</v>
      </c>
      <c r="HC81" s="86">
        <f t="shared" si="73"/>
        <v>2.4584024192003559E-6</v>
      </c>
      <c r="HD81" s="86">
        <f t="shared" si="73"/>
        <v>1.2373954087712361E-6</v>
      </c>
      <c r="HE81" s="86">
        <f t="shared" si="73"/>
        <v>1.241328605455169E-6</v>
      </c>
      <c r="HF81" s="86">
        <f t="shared" si="73"/>
        <v>7.123381971798196E-7</v>
      </c>
      <c r="HG81" s="86">
        <f t="shared" si="87"/>
        <v>3.7708938213084412E-7</v>
      </c>
      <c r="HH81" s="86">
        <f t="shared" si="87"/>
        <v>1.513811037607231E-7</v>
      </c>
      <c r="HI81" s="86">
        <f t="shared" si="87"/>
        <v>1.5203982168431148E-7</v>
      </c>
      <c r="HJ81" s="86">
        <f t="shared" si="87"/>
        <v>1.0429115613385013E-7</v>
      </c>
      <c r="HK81" s="86">
        <f t="shared" si="87"/>
        <v>2.6048543103206165E-7</v>
      </c>
      <c r="HL81" s="86">
        <f t="shared" si="87"/>
        <v>2.7370712787609849E-8</v>
      </c>
      <c r="HM81" s="86">
        <f t="shared" si="87"/>
        <v>2.244433453151885E-7</v>
      </c>
      <c r="HN81" s="86">
        <f t="shared" si="87"/>
        <v>5.4021230210384315E-8</v>
      </c>
      <c r="HO81" s="86">
        <f t="shared" si="87"/>
        <v>9.2244234863139084E-8</v>
      </c>
      <c r="HP81" s="86">
        <f t="shared" si="87"/>
        <v>7.401766891113784E-9</v>
      </c>
      <c r="HQ81" s="86">
        <f t="shared" si="87"/>
        <v>2.8137322623976111E-10</v>
      </c>
      <c r="HS81" s="86">
        <f t="shared" si="84"/>
        <v>3.3522391346620036E-45</v>
      </c>
      <c r="HT81" s="86">
        <f t="shared" si="84"/>
        <v>8.1771456122868789E-44</v>
      </c>
      <c r="HU81" s="86">
        <f t="shared" si="84"/>
        <v>1.6432002674961323E-45</v>
      </c>
      <c r="HV81" s="86">
        <f t="shared" si="84"/>
        <v>2.34528543656396E-47</v>
      </c>
      <c r="HW81" s="86">
        <f t="shared" si="84"/>
        <v>5.5503817323976093E-51</v>
      </c>
      <c r="HX81" s="86">
        <f t="shared" si="84"/>
        <v>2.2146716836892795E-53</v>
      </c>
      <c r="HY81" s="86">
        <f t="shared" si="84"/>
        <v>1.9169148212868691E-55</v>
      </c>
      <c r="HZ81" s="86">
        <f t="shared" si="84"/>
        <v>2.7946302308619452E-56</v>
      </c>
      <c r="IA81" s="86">
        <f t="shared" si="84"/>
        <v>3.9210258141079842E-54</v>
      </c>
      <c r="IB81" s="86">
        <f t="shared" si="84"/>
        <v>3.4256675242732717E-64</v>
      </c>
      <c r="IC81" s="86">
        <f t="shared" si="84"/>
        <v>4.9510571281010736E-55</v>
      </c>
      <c r="ID81" s="86">
        <f t="shared" si="84"/>
        <v>3.6288007552572044E-59</v>
      </c>
      <c r="IE81" s="86">
        <f t="shared" si="84"/>
        <v>8.2104946350908776E-56</v>
      </c>
      <c r="IF81" s="86">
        <f t="shared" si="84"/>
        <v>2.8956958860006988E-45</v>
      </c>
      <c r="IG81" s="86">
        <f t="shared" si="84"/>
        <v>2.2827202098739983E-32</v>
      </c>
      <c r="II81" s="86">
        <f t="shared" si="85"/>
        <v>8.0743727656291135E-135</v>
      </c>
      <c r="IJ81" s="86">
        <f t="shared" si="85"/>
        <v>4.1016349878717514E-132</v>
      </c>
      <c r="IK81" s="86">
        <f t="shared" si="85"/>
        <v>3.6445000054248663E-138</v>
      </c>
      <c r="IL81" s="86">
        <f t="shared" si="85"/>
        <v>3.9682879418755267E-144</v>
      </c>
      <c r="IM81" s="86">
        <f t="shared" si="85"/>
        <v>2.7777828156708961E-154</v>
      </c>
      <c r="IN81" s="86">
        <f t="shared" si="85"/>
        <v>1.7344690290957938E-160</v>
      </c>
      <c r="IO81" s="86">
        <f t="shared" si="85"/>
        <v>4.0448027042597688E-167</v>
      </c>
      <c r="IP81" s="86">
        <f t="shared" si="85"/>
        <v>8.5369415779828913E-172</v>
      </c>
      <c r="IQ81" s="86">
        <f t="shared" si="85"/>
        <v>1.3228039649657679E-160</v>
      </c>
      <c r="IR81" s="86">
        <f t="shared" si="85"/>
        <v>5.2445463762700188E-194</v>
      </c>
      <c r="IS81" s="86">
        <f t="shared" si="85"/>
        <v>7.2819009140821945E-167</v>
      </c>
      <c r="IT81" s="86">
        <f t="shared" si="85"/>
        <v>1.87073699477054E-177</v>
      </c>
      <c r="IU81" s="86">
        <f t="shared" si="85"/>
        <v>5.9721130517419137E-166</v>
      </c>
      <c r="IV81" s="86">
        <f t="shared" si="85"/>
        <v>7.2162368767533549E-170</v>
      </c>
      <c r="IW81" s="86">
        <f t="shared" si="85"/>
        <v>3.4271655005673648E-74</v>
      </c>
      <c r="IY81" s="86">
        <f t="shared" si="86"/>
        <v>0.23209203111437762</v>
      </c>
      <c r="IZ81" s="86">
        <f t="shared" si="86"/>
        <v>0.20279368333640518</v>
      </c>
      <c r="JA81" s="86">
        <f t="shared" si="86"/>
        <v>0.22830958684055269</v>
      </c>
      <c r="JB81" s="86">
        <f t="shared" si="86"/>
        <v>0.19935132409391385</v>
      </c>
      <c r="JC81" s="86">
        <f t="shared" si="86"/>
        <v>0.20047320844953115</v>
      </c>
      <c r="JD81" s="86">
        <f t="shared" si="86"/>
        <v>0.16152034893544073</v>
      </c>
      <c r="JE81" s="86">
        <f t="shared" si="86"/>
        <v>0.16550712925867309</v>
      </c>
      <c r="JF81" s="86">
        <f t="shared" si="86"/>
        <v>0.14483916092040108</v>
      </c>
      <c r="JG81" s="86">
        <f t="shared" si="86"/>
        <v>0.16939436443981451</v>
      </c>
      <c r="JH81" s="86">
        <f t="shared" si="86"/>
        <v>0.14504338246124657</v>
      </c>
      <c r="JI81" s="86">
        <f t="shared" si="86"/>
        <v>0.17513489455838147</v>
      </c>
      <c r="JJ81" s="86">
        <f t="shared" si="86"/>
        <v>0.14513258848755634</v>
      </c>
      <c r="JK81" s="86">
        <f t="shared" si="86"/>
        <v>0.14800383898803735</v>
      </c>
      <c r="JL81" s="86">
        <f t="shared" si="86"/>
        <v>0.11482543695345422</v>
      </c>
      <c r="JM81" s="86">
        <f t="shared" si="86"/>
        <v>0.10292859095316953</v>
      </c>
    </row>
    <row r="82" spans="2:273" x14ac:dyDescent="0.25">
      <c r="B82" s="2">
        <v>55</v>
      </c>
      <c r="C82" s="37">
        <v>189.108</v>
      </c>
      <c r="D82" s="37">
        <v>191.32300000000001</v>
      </c>
      <c r="E82" s="37">
        <v>201</v>
      </c>
      <c r="F82" s="37">
        <v>191.88900000000001</v>
      </c>
      <c r="G82" s="37">
        <v>191.905</v>
      </c>
      <c r="H82" s="37">
        <v>181.01599999999999</v>
      </c>
      <c r="I82" s="37">
        <v>184.69399999999999</v>
      </c>
      <c r="J82" s="37">
        <v>177.41900000000001</v>
      </c>
      <c r="K82" s="37">
        <v>185.96799999999999</v>
      </c>
      <c r="L82" s="37">
        <v>174.75800000000001</v>
      </c>
      <c r="M82" s="37">
        <v>191.887</v>
      </c>
      <c r="N82" s="37">
        <v>172.935</v>
      </c>
      <c r="O82" s="37">
        <v>173.80600000000001</v>
      </c>
      <c r="P82" s="37">
        <v>157.60300000000001</v>
      </c>
      <c r="Q82" s="37">
        <v>142.803</v>
      </c>
      <c r="S82" s="4">
        <f t="shared" si="88"/>
        <v>182.2362855513359</v>
      </c>
      <c r="T82" s="4">
        <f t="shared" si="88"/>
        <v>180.92658555874925</v>
      </c>
      <c r="U82" s="4">
        <f t="shared" si="88"/>
        <v>189.35406610331242</v>
      </c>
      <c r="V82" s="4">
        <f t="shared" si="88"/>
        <v>181.33420703712832</v>
      </c>
      <c r="W82" s="4">
        <f t="shared" si="88"/>
        <v>181.06478751688613</v>
      </c>
      <c r="X82" s="4">
        <f t="shared" si="88"/>
        <v>171.36591895067411</v>
      </c>
      <c r="Y82" s="4">
        <f t="shared" si="88"/>
        <v>174.4086618292703</v>
      </c>
      <c r="Z82" s="4">
        <f t="shared" si="88"/>
        <v>168.30055316007682</v>
      </c>
      <c r="AA82" s="4">
        <f t="shared" si="88"/>
        <v>175.78473289898221</v>
      </c>
      <c r="AB82" s="4">
        <f t="shared" si="88"/>
        <v>165.10540828891692</v>
      </c>
      <c r="AC82" s="4">
        <f t="shared" si="88"/>
        <v>179.72085756161198</v>
      </c>
      <c r="AD82" s="4">
        <f t="shared" si="88"/>
        <v>164.18620977936641</v>
      </c>
      <c r="AE82" s="4">
        <f t="shared" si="88"/>
        <v>166.28967011460921</v>
      </c>
      <c r="AF82" s="4">
        <f t="shared" si="88"/>
        <v>153.59210048388491</v>
      </c>
      <c r="AG82" s="4">
        <f t="shared" si="88"/>
        <v>138.92731927030118</v>
      </c>
      <c r="AI82" s="4">
        <f t="shared" si="89"/>
        <v>6.8717144486641075</v>
      </c>
      <c r="AJ82" s="4">
        <f t="shared" si="89"/>
        <v>10.396414441250755</v>
      </c>
      <c r="AK82" s="4">
        <f t="shared" si="89"/>
        <v>11.64593389668758</v>
      </c>
      <c r="AL82" s="4">
        <f t="shared" si="89"/>
        <v>10.554792962871687</v>
      </c>
      <c r="AM82" s="4">
        <f t="shared" si="89"/>
        <v>10.840212483113874</v>
      </c>
      <c r="AN82" s="4">
        <f t="shared" si="89"/>
        <v>9.6500810493258768</v>
      </c>
      <c r="AO82" s="4">
        <f t="shared" si="89"/>
        <v>10.285338170729688</v>
      </c>
      <c r="AP82" s="4">
        <f t="shared" si="89"/>
        <v>9.1184468399231946</v>
      </c>
      <c r="AQ82" s="4">
        <f t="shared" si="89"/>
        <v>10.183267101017776</v>
      </c>
      <c r="AR82" s="4">
        <f t="shared" si="89"/>
        <v>9.6525917110830903</v>
      </c>
      <c r="AS82" s="4">
        <f t="shared" si="89"/>
        <v>12.166142438388022</v>
      </c>
      <c r="AT82" s="4">
        <f t="shared" si="89"/>
        <v>8.7487902206335946</v>
      </c>
      <c r="AU82" s="4">
        <f t="shared" si="89"/>
        <v>7.5163298853908032</v>
      </c>
      <c r="AV82" s="4">
        <f t="shared" si="89"/>
        <v>4.0108995161151029</v>
      </c>
      <c r="AW82" s="4">
        <f t="shared" si="89"/>
        <v>3.8756807296988143</v>
      </c>
      <c r="AY82" s="2">
        <f t="shared" si="80"/>
        <v>77.357590389449214</v>
      </c>
      <c r="AZ82" s="2">
        <f t="shared" si="80"/>
        <v>75.388577703271991</v>
      </c>
      <c r="BA82" s="2">
        <f t="shared" si="80"/>
        <v>74.443439437020714</v>
      </c>
      <c r="BB82" s="2">
        <f t="shared" si="80"/>
        <v>73.910753692183633</v>
      </c>
      <c r="BC82" s="2">
        <f t="shared" si="80"/>
        <v>73.308287748419914</v>
      </c>
      <c r="BD82" s="2">
        <f t="shared" si="80"/>
        <v>74.332283942689585</v>
      </c>
      <c r="BE82" s="2">
        <f t="shared" si="80"/>
        <v>73.090843835621826</v>
      </c>
      <c r="BF82" s="2">
        <f t="shared" si="80"/>
        <v>75.271141879890038</v>
      </c>
      <c r="BG82" s="2">
        <f t="shared" si="80"/>
        <v>75.691121912070273</v>
      </c>
      <c r="BH82" s="2">
        <f t="shared" si="80"/>
        <v>76.669346125542731</v>
      </c>
      <c r="BI82" s="2">
        <f t="shared" si="80"/>
        <v>77.662626142564449</v>
      </c>
      <c r="BJ82" s="2">
        <f t="shared" si="80"/>
        <v>76.085095373410624</v>
      </c>
      <c r="BK82" s="2">
        <f t="shared" si="80"/>
        <v>76.694215696745559</v>
      </c>
      <c r="BL82" s="2">
        <f t="shared" si="80"/>
        <v>81.095536669537381</v>
      </c>
      <c r="BM82" s="2">
        <f t="shared" si="80"/>
        <v>79.394550759684591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86.411256975393684</v>
      </c>
      <c r="DL82" s="2">
        <f t="shared" si="90"/>
        <v>84.207988372093027</v>
      </c>
      <c r="DM82" s="2">
        <f t="shared" si="90"/>
        <v>84.652973421926887</v>
      </c>
      <c r="DN82" s="2">
        <f t="shared" si="90"/>
        <v>83.036001809685843</v>
      </c>
      <c r="DO82" s="2">
        <f t="shared" si="90"/>
        <v>82.124415579504657</v>
      </c>
      <c r="DP82" s="2">
        <f t="shared" si="90"/>
        <v>82.396629080675424</v>
      </c>
      <c r="DQ82" s="2">
        <f t="shared" si="90"/>
        <v>82.375211000474138</v>
      </c>
      <c r="DR82" s="2">
        <f t="shared" si="90"/>
        <v>83.520723423423448</v>
      </c>
      <c r="DS82" s="2">
        <f t="shared" si="90"/>
        <v>84.727394499762909</v>
      </c>
      <c r="DT82" s="2">
        <f t="shared" si="90"/>
        <v>85.591932432432429</v>
      </c>
      <c r="DU82" s="2">
        <f t="shared" si="90"/>
        <v>84.65123492723491</v>
      </c>
      <c r="DV82" s="2">
        <f t="shared" si="90"/>
        <v>86.294293927125494</v>
      </c>
      <c r="DW82" s="2">
        <f t="shared" si="90"/>
        <v>86.262762851782355</v>
      </c>
      <c r="DX82" s="2">
        <f t="shared" si="90"/>
        <v>87.103744902797558</v>
      </c>
      <c r="DY82" s="2">
        <f t="shared" si="90"/>
        <v>82.900763013196496</v>
      </c>
      <c r="EA82" s="2">
        <f t="shared" si="91"/>
        <v>74.487961982165359</v>
      </c>
      <c r="EB82" s="2">
        <f t="shared" si="91"/>
        <v>72.139940022547918</v>
      </c>
      <c r="EC82" s="2">
        <f t="shared" si="91"/>
        <v>70.883303906778323</v>
      </c>
      <c r="ED82" s="2">
        <f t="shared" si="91"/>
        <v>70.437277516097737</v>
      </c>
      <c r="EE82" s="2">
        <f t="shared" si="91"/>
        <v>69.889848744434985</v>
      </c>
      <c r="EF82" s="2">
        <f t="shared" si="91"/>
        <v>70.812918258071321</v>
      </c>
      <c r="EG82" s="2">
        <f t="shared" si="91"/>
        <v>68.9208187074709</v>
      </c>
      <c r="EH82" s="2">
        <f t="shared" si="91"/>
        <v>71.283928484749893</v>
      </c>
      <c r="EI82" s="2">
        <f t="shared" si="91"/>
        <v>71.636313534058715</v>
      </c>
      <c r="EJ82" s="2">
        <f t="shared" si="91"/>
        <v>72.410287766269278</v>
      </c>
      <c r="EK82" s="2">
        <f t="shared" si="91"/>
        <v>74.611772746105387</v>
      </c>
      <c r="EL82" s="2">
        <f t="shared" si="91"/>
        <v>71.368418966382336</v>
      </c>
      <c r="EM82" s="2">
        <f t="shared" si="91"/>
        <v>72.43329749202789</v>
      </c>
      <c r="EN82" s="2">
        <f t="shared" si="91"/>
        <v>78.008137175825439</v>
      </c>
      <c r="EO82" s="2">
        <f t="shared" si="91"/>
        <v>77.386073334271188</v>
      </c>
      <c r="EQ82" s="2">
        <f t="shared" si="92"/>
        <v>74.150057619283956</v>
      </c>
      <c r="ER82" s="2">
        <f t="shared" si="92"/>
        <v>72.038397754020352</v>
      </c>
      <c r="ES82" s="2">
        <f t="shared" si="92"/>
        <v>70.166486240295782</v>
      </c>
      <c r="ET82" s="2">
        <f t="shared" si="92"/>
        <v>70.247935362421387</v>
      </c>
      <c r="EU82" s="2">
        <f t="shared" si="92"/>
        <v>69.494804910333016</v>
      </c>
      <c r="EV82" s="2">
        <f t="shared" si="92"/>
        <v>66.769944499310185</v>
      </c>
      <c r="EW82" s="2">
        <f t="shared" si="92"/>
        <v>68.362919452161975</v>
      </c>
      <c r="EX82" s="2">
        <f t="shared" si="92"/>
        <v>70.583127166959812</v>
      </c>
      <c r="EY82" s="2">
        <f t="shared" si="92"/>
        <v>71.896846972599818</v>
      </c>
      <c r="EZ82" s="2">
        <f t="shared" si="92"/>
        <v>71.573285244088424</v>
      </c>
      <c r="FA82" s="2">
        <f t="shared" si="92"/>
        <v>73.436244036464956</v>
      </c>
      <c r="FB82" s="2">
        <f t="shared" si="92"/>
        <v>70.379194137798819</v>
      </c>
      <c r="FC82" s="2">
        <f t="shared" si="92"/>
        <v>72.141451005817089</v>
      </c>
      <c r="FD82" s="2">
        <f t="shared" si="92"/>
        <v>79.108625259267953</v>
      </c>
      <c r="FE82" s="2">
        <f t="shared" si="92"/>
        <v>77.845716813467845</v>
      </c>
      <c r="FG82" s="2">
        <f t="shared" si="93"/>
        <v>0.75932347473592743</v>
      </c>
      <c r="FH82" s="2">
        <f t="shared" si="93"/>
        <v>0.73080551329786514</v>
      </c>
      <c r="FI82" s="2">
        <f t="shared" si="93"/>
        <v>0.74144312440062965</v>
      </c>
      <c r="FJ82" s="2">
        <f t="shared" si="93"/>
        <v>0.7242974020022056</v>
      </c>
      <c r="FK82" s="2">
        <f t="shared" si="93"/>
        <v>0.72058746728374479</v>
      </c>
      <c r="FL82" s="2">
        <f t="shared" si="93"/>
        <v>0.69613477905766019</v>
      </c>
      <c r="FM82" s="2">
        <f t="shared" si="93"/>
        <v>0.69005633154119184</v>
      </c>
      <c r="FN82" s="2">
        <f t="shared" si="93"/>
        <v>0.67415213372995342</v>
      </c>
      <c r="FO82" s="2">
        <f t="shared" si="93"/>
        <v>0.69026578773134895</v>
      </c>
      <c r="FP82" s="2">
        <f t="shared" si="93"/>
        <v>0.67688583484183851</v>
      </c>
      <c r="FQ82" s="2">
        <f t="shared" si="93"/>
        <v>0.69610048058429552</v>
      </c>
      <c r="FR82" s="2">
        <f t="shared" si="93"/>
        <v>0.68398730034591204</v>
      </c>
      <c r="FS82" s="2">
        <f t="shared" si="93"/>
        <v>0.69189403092123003</v>
      </c>
      <c r="FT82" s="2">
        <f t="shared" si="93"/>
        <v>0.66056972361446198</v>
      </c>
      <c r="FU82" s="2">
        <f t="shared" si="93"/>
        <v>0.63579946374802343</v>
      </c>
      <c r="FW82" s="2">
        <f t="shared" si="82"/>
        <v>8.5235315123765521E-5</v>
      </c>
      <c r="FX82" s="2">
        <f t="shared" si="82"/>
        <v>1.4181511287593882E-4</v>
      </c>
      <c r="FY82" s="2">
        <f t="shared" si="82"/>
        <v>1.495465797536512E-4</v>
      </c>
      <c r="FZ82" s="2">
        <f t="shared" si="82"/>
        <v>1.3120751930240348E-4</v>
      </c>
      <c r="GA82" s="2">
        <f t="shared" si="82"/>
        <v>1.3239565759520084E-4</v>
      </c>
      <c r="GB82" s="2">
        <f t="shared" si="82"/>
        <v>1.2890606162845202E-4</v>
      </c>
      <c r="GC82" s="2">
        <f t="shared" si="82"/>
        <v>1.4084268023808295E-4</v>
      </c>
      <c r="GD82" s="2">
        <f t="shared" si="82"/>
        <v>1.7141179345965784E-4</v>
      </c>
      <c r="GE82" s="2">
        <f t="shared" si="82"/>
        <v>2.0238229048350243E-4</v>
      </c>
      <c r="GF82" s="2">
        <f t="shared" si="82"/>
        <v>1.4068350125414223E-4</v>
      </c>
      <c r="GG82" s="2">
        <f t="shared" si="82"/>
        <v>1.1427673117502092E-4</v>
      </c>
      <c r="GH82" s="2">
        <f t="shared" si="82"/>
        <v>9.0610357651053482E-5</v>
      </c>
      <c r="GI82" s="2">
        <f t="shared" si="82"/>
        <v>7.7512637053190608E-5</v>
      </c>
      <c r="GJ82" s="2">
        <f t="shared" si="82"/>
        <v>6.8014413326054443E-5</v>
      </c>
      <c r="GK82" s="2">
        <f t="shared" si="82"/>
        <v>5.3274084558508902E-5</v>
      </c>
      <c r="GM82" s="86">
        <f t="shared" si="83"/>
        <v>0.27935537671658411</v>
      </c>
      <c r="GN82" s="86">
        <f t="shared" si="83"/>
        <v>0.25037326240042307</v>
      </c>
      <c r="GO82" s="86">
        <f t="shared" si="83"/>
        <v>0.2797661013460685</v>
      </c>
      <c r="GP82" s="86">
        <f t="shared" si="83"/>
        <v>0.24799137906548199</v>
      </c>
      <c r="GQ82" s="86">
        <f t="shared" si="83"/>
        <v>0.25058279128675276</v>
      </c>
      <c r="GR82" s="86">
        <f t="shared" si="83"/>
        <v>0.20673978803356724</v>
      </c>
      <c r="GS82" s="86">
        <f t="shared" si="83"/>
        <v>0.21410512669287193</v>
      </c>
      <c r="GT82" s="86">
        <f t="shared" si="83"/>
        <v>0.1912286179960668</v>
      </c>
      <c r="GU82" s="86">
        <f t="shared" si="83"/>
        <v>0.21945508601777369</v>
      </c>
      <c r="GV82" s="86">
        <f t="shared" si="83"/>
        <v>0.19055907316765397</v>
      </c>
      <c r="GW82" s="86">
        <f t="shared" si="83"/>
        <v>0.22516687367625907</v>
      </c>
      <c r="GX82" s="86">
        <f t="shared" si="83"/>
        <v>0.18827980436524508</v>
      </c>
      <c r="GY82" s="86">
        <f t="shared" si="83"/>
        <v>0.18975202575965247</v>
      </c>
      <c r="GZ82" s="86">
        <f t="shared" si="83"/>
        <v>0.15304457824149267</v>
      </c>
      <c r="HA82" s="86">
        <f t="shared" si="83"/>
        <v>0.144609541434748</v>
      </c>
      <c r="HC82" s="86">
        <f t="shared" si="73"/>
        <v>4.837799306907962E-6</v>
      </c>
      <c r="HD82" s="86">
        <f t="shared" si="73"/>
        <v>2.5603310997986463E-6</v>
      </c>
      <c r="HE82" s="86">
        <f t="shared" si="73"/>
        <v>2.6223316393476286E-6</v>
      </c>
      <c r="HF82" s="86">
        <f t="shared" si="73"/>
        <v>1.5367820361341322E-6</v>
      </c>
      <c r="HG82" s="86">
        <f t="shared" si="87"/>
        <v>8.5176181082343948E-7</v>
      </c>
      <c r="HH82" s="86">
        <f t="shared" si="87"/>
        <v>3.5595430770393696E-7</v>
      </c>
      <c r="HI82" s="86">
        <f t="shared" si="87"/>
        <v>3.6685350302894633E-7</v>
      </c>
      <c r="HJ82" s="86">
        <f t="shared" si="87"/>
        <v>2.6278559375483207E-7</v>
      </c>
      <c r="HK82" s="86">
        <f t="shared" si="87"/>
        <v>6.29943155444949E-7</v>
      </c>
      <c r="HL82" s="86">
        <f t="shared" si="87"/>
        <v>7.4520257760856756E-8</v>
      </c>
      <c r="HM82" s="86">
        <f t="shared" si="87"/>
        <v>5.2465960791272611E-7</v>
      </c>
      <c r="HN82" s="86">
        <f t="shared" si="87"/>
        <v>1.3221017269820048E-7</v>
      </c>
      <c r="HO82" s="86">
        <f t="shared" si="87"/>
        <v>2.130888552578829E-7</v>
      </c>
      <c r="HP82" s="86">
        <f t="shared" si="87"/>
        <v>1.9509311975642568E-8</v>
      </c>
      <c r="HQ82" s="86">
        <f t="shared" si="87"/>
        <v>9.23493943456592E-10</v>
      </c>
      <c r="HS82" s="86">
        <f t="shared" si="84"/>
        <v>5.0789161092685137E-44</v>
      </c>
      <c r="HT82" s="86">
        <f t="shared" si="84"/>
        <v>1.3402877304810357E-42</v>
      </c>
      <c r="HU82" s="86">
        <f t="shared" si="84"/>
        <v>3.0921018991375155E-44</v>
      </c>
      <c r="HV82" s="86">
        <f t="shared" si="84"/>
        <v>4.7881083112655666E-46</v>
      </c>
      <c r="HW82" s="86">
        <f t="shared" si="84"/>
        <v>1.4260583490421146E-49</v>
      </c>
      <c r="HX82" s="86">
        <f t="shared" si="84"/>
        <v>6.5109072547765607E-52</v>
      </c>
      <c r="HY82" s="86">
        <f t="shared" si="84"/>
        <v>6.6952450201518255E-54</v>
      </c>
      <c r="HZ82" s="86">
        <f t="shared" si="84"/>
        <v>1.1435629245971328E-54</v>
      </c>
      <c r="IA82" s="86">
        <f t="shared" si="84"/>
        <v>1.4124916100771284E-52</v>
      </c>
      <c r="IB82" s="86">
        <f t="shared" si="84"/>
        <v>2.129277321414808E-62</v>
      </c>
      <c r="IC82" s="86">
        <f t="shared" si="84"/>
        <v>1.5702675540210741E-53</v>
      </c>
      <c r="ID82" s="86">
        <f t="shared" si="84"/>
        <v>1.3420044641064221E-57</v>
      </c>
      <c r="IE82" s="86">
        <f t="shared" si="84"/>
        <v>2.2992367965949374E-54</v>
      </c>
      <c r="IF82" s="86">
        <f t="shared" si="84"/>
        <v>3.9955487679919875E-44</v>
      </c>
      <c r="IG82" s="86">
        <f t="shared" si="84"/>
        <v>1.4211769213477194E-31</v>
      </c>
      <c r="II82" s="86">
        <f t="shared" si="85"/>
        <v>3.0216021042639696E-132</v>
      </c>
      <c r="IJ82" s="86">
        <f t="shared" si="85"/>
        <v>1.8896133031707124E-129</v>
      </c>
      <c r="IK82" s="86">
        <f t="shared" si="85"/>
        <v>2.318774269855893E-135</v>
      </c>
      <c r="IL82" s="86">
        <f t="shared" si="85"/>
        <v>3.0383273849674312E-141</v>
      </c>
      <c r="IM82" s="86">
        <f t="shared" si="85"/>
        <v>3.4401797366505074E-151</v>
      </c>
      <c r="IN82" s="86">
        <f t="shared" si="85"/>
        <v>2.8083970400769836E-157</v>
      </c>
      <c r="IO82" s="86">
        <f t="shared" si="85"/>
        <v>9.6210635079762993E-164</v>
      </c>
      <c r="IP82" s="86">
        <f t="shared" si="85"/>
        <v>3.0238340600848844E-168</v>
      </c>
      <c r="IQ82" s="86">
        <f t="shared" si="85"/>
        <v>3.1680922332970382E-157</v>
      </c>
      <c r="IR82" s="86">
        <f t="shared" si="85"/>
        <v>4.413786633747136E-190</v>
      </c>
      <c r="IS82" s="86">
        <f t="shared" si="85"/>
        <v>1.4350977774141988E-163</v>
      </c>
      <c r="IT82" s="86">
        <f t="shared" si="85"/>
        <v>4.9197893000709665E-174</v>
      </c>
      <c r="IU82" s="86">
        <f t="shared" si="85"/>
        <v>8.3190385574513581E-163</v>
      </c>
      <c r="IV82" s="86">
        <f t="shared" si="85"/>
        <v>1.0816238137072161E-166</v>
      </c>
      <c r="IW82" s="86">
        <f t="shared" si="85"/>
        <v>7.4141313586153652E-73</v>
      </c>
      <c r="IY82" s="86">
        <f t="shared" si="86"/>
        <v>0.27936021451589105</v>
      </c>
      <c r="IZ82" s="86">
        <f t="shared" si="86"/>
        <v>0.25037582273152287</v>
      </c>
      <c r="JA82" s="86">
        <f t="shared" si="86"/>
        <v>0.27976872367770783</v>
      </c>
      <c r="JB82" s="86">
        <f t="shared" si="86"/>
        <v>0.24799291584751812</v>
      </c>
      <c r="JC82" s="86">
        <f t="shared" si="86"/>
        <v>0.25058364304856356</v>
      </c>
      <c r="JD82" s="86">
        <f t="shared" si="86"/>
        <v>0.20674014398787494</v>
      </c>
      <c r="JE82" s="86">
        <f t="shared" si="86"/>
        <v>0.21410549354637495</v>
      </c>
      <c r="JF82" s="86">
        <f t="shared" si="86"/>
        <v>0.19122888078166056</v>
      </c>
      <c r="JG82" s="86">
        <f t="shared" si="86"/>
        <v>0.21945571596092914</v>
      </c>
      <c r="JH82" s="86">
        <f t="shared" si="86"/>
        <v>0.19055914768791174</v>
      </c>
      <c r="JI82" s="86">
        <f t="shared" si="86"/>
        <v>0.22516739833586699</v>
      </c>
      <c r="JJ82" s="86">
        <f t="shared" si="86"/>
        <v>0.18827993657541778</v>
      </c>
      <c r="JK82" s="86">
        <f t="shared" si="86"/>
        <v>0.18975223884850773</v>
      </c>
      <c r="JL82" s="86">
        <f t="shared" si="86"/>
        <v>0.15304459775080465</v>
      </c>
      <c r="JM82" s="86">
        <f t="shared" si="86"/>
        <v>0.14460954235824194</v>
      </c>
    </row>
    <row r="83" spans="2:273" x14ac:dyDescent="0.25">
      <c r="B83" s="2">
        <v>56</v>
      </c>
      <c r="C83" s="37">
        <v>201.72300000000001</v>
      </c>
      <c r="D83" s="37">
        <v>204.738</v>
      </c>
      <c r="E83" s="37">
        <v>213.905</v>
      </c>
      <c r="F83" s="37">
        <v>208.49199999999999</v>
      </c>
      <c r="G83" s="37">
        <v>207.60300000000001</v>
      </c>
      <c r="H83" s="37">
        <v>200.29</v>
      </c>
      <c r="I83" s="37">
        <v>202.80600000000001</v>
      </c>
      <c r="J83" s="37">
        <v>198.35499999999999</v>
      </c>
      <c r="K83" s="37">
        <v>206.19399999999999</v>
      </c>
      <c r="L83" s="37">
        <v>195.30600000000001</v>
      </c>
      <c r="M83" s="37">
        <v>209.887</v>
      </c>
      <c r="N83" s="37">
        <v>193.01599999999999</v>
      </c>
      <c r="O83" s="37">
        <v>194.339</v>
      </c>
      <c r="P83" s="37">
        <v>177.36500000000001</v>
      </c>
      <c r="Q83" s="37">
        <v>160.95099999999999</v>
      </c>
      <c r="S83" s="4">
        <f t="shared" si="88"/>
        <v>194.71620026376905</v>
      </c>
      <c r="T83" s="4">
        <f t="shared" si="88"/>
        <v>195.74555390844822</v>
      </c>
      <c r="U83" s="4">
        <f t="shared" si="88"/>
        <v>204.41797652493696</v>
      </c>
      <c r="V83" s="4">
        <f t="shared" si="88"/>
        <v>197.13142776760168</v>
      </c>
      <c r="W83" s="4">
        <f t="shared" si="88"/>
        <v>197.16532320722175</v>
      </c>
      <c r="X83" s="4">
        <f t="shared" si="88"/>
        <v>188.2914671403808</v>
      </c>
      <c r="Y83" s="4">
        <f t="shared" si="88"/>
        <v>192.59840630800775</v>
      </c>
      <c r="Z83" s="4">
        <f t="shared" si="88"/>
        <v>186.97413047762552</v>
      </c>
      <c r="AA83" s="4">
        <f t="shared" si="88"/>
        <v>193.89061272083066</v>
      </c>
      <c r="AB83" s="4">
        <f t="shared" si="88"/>
        <v>182.55588421563544</v>
      </c>
      <c r="AC83" s="4">
        <f t="shared" si="88"/>
        <v>197.5009839237191</v>
      </c>
      <c r="AD83" s="4">
        <f t="shared" si="88"/>
        <v>180.79383544894503</v>
      </c>
      <c r="AE83" s="4">
        <f t="shared" si="88"/>
        <v>182.3970170757338</v>
      </c>
      <c r="AF83" s="4">
        <f t="shared" si="88"/>
        <v>169.41102257100266</v>
      </c>
      <c r="AG83" s="4">
        <f t="shared" si="88"/>
        <v>154.54170622350429</v>
      </c>
      <c r="AI83" s="4">
        <f t="shared" si="89"/>
        <v>7.0067997362309598</v>
      </c>
      <c r="AJ83" s="4">
        <f t="shared" si="89"/>
        <v>8.9924460915517841</v>
      </c>
      <c r="AK83" s="4">
        <f t="shared" si="89"/>
        <v>9.4870234750630402</v>
      </c>
      <c r="AL83" s="4">
        <f t="shared" si="89"/>
        <v>11.360572232398312</v>
      </c>
      <c r="AM83" s="4">
        <f t="shared" si="89"/>
        <v>10.437676792778262</v>
      </c>
      <c r="AN83" s="4">
        <f t="shared" si="89"/>
        <v>11.998532859619189</v>
      </c>
      <c r="AO83" s="4">
        <f t="shared" si="89"/>
        <v>10.207593691992258</v>
      </c>
      <c r="AP83" s="4">
        <f t="shared" si="89"/>
        <v>11.380869522374468</v>
      </c>
      <c r="AQ83" s="4">
        <f t="shared" si="89"/>
        <v>12.303387279169328</v>
      </c>
      <c r="AR83" s="4">
        <f t="shared" si="89"/>
        <v>12.750115784364567</v>
      </c>
      <c r="AS83" s="4">
        <f t="shared" si="89"/>
        <v>12.386016076280896</v>
      </c>
      <c r="AT83" s="4">
        <f t="shared" si="89"/>
        <v>12.222164551054959</v>
      </c>
      <c r="AU83" s="4">
        <f t="shared" si="89"/>
        <v>11.941982924266199</v>
      </c>
      <c r="AV83" s="4">
        <f t="shared" si="89"/>
        <v>7.9539774289973479</v>
      </c>
      <c r="AW83" s="4">
        <f t="shared" si="89"/>
        <v>6.4092937764957014</v>
      </c>
      <c r="AY83" s="2">
        <f t="shared" si="80"/>
        <v>77.126157659430135</v>
      </c>
      <c r="AZ83" s="2">
        <f t="shared" si="80"/>
        <v>75.129379175317652</v>
      </c>
      <c r="BA83" s="2">
        <f t="shared" si="80"/>
        <v>74.17638065443073</v>
      </c>
      <c r="BB83" s="2">
        <f t="shared" si="80"/>
        <v>73.640154302432208</v>
      </c>
      <c r="BC83" s="2">
        <f t="shared" si="80"/>
        <v>73.0076760599176</v>
      </c>
      <c r="BD83" s="2">
        <f t="shared" si="80"/>
        <v>74.026096804491161</v>
      </c>
      <c r="BE83" s="2">
        <f t="shared" si="80"/>
        <v>72.808081261288152</v>
      </c>
      <c r="BF83" s="2">
        <f t="shared" si="80"/>
        <v>74.998420029757213</v>
      </c>
      <c r="BG83" s="2">
        <f t="shared" si="80"/>
        <v>75.417038830181397</v>
      </c>
      <c r="BH83" s="2">
        <f t="shared" si="80"/>
        <v>76.355023659243926</v>
      </c>
      <c r="BI83" s="2">
        <f t="shared" si="80"/>
        <v>77.398177886154926</v>
      </c>
      <c r="BJ83" s="2">
        <f t="shared" si="80"/>
        <v>75.762552258360216</v>
      </c>
      <c r="BK83" s="2">
        <f t="shared" si="80"/>
        <v>76.403926087342981</v>
      </c>
      <c r="BL83" s="2">
        <f t="shared" si="80"/>
        <v>80.894080365245912</v>
      </c>
      <c r="BM83" s="2">
        <f t="shared" si="80"/>
        <v>79.226622061412371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86.596104313534838</v>
      </c>
      <c r="DL83" s="2">
        <f t="shared" si="90"/>
        <v>84.333682875264287</v>
      </c>
      <c r="DM83" s="2">
        <f t="shared" si="90"/>
        <v>84.807499999999976</v>
      </c>
      <c r="DN83" s="2">
        <f t="shared" si="90"/>
        <v>83.132453880020492</v>
      </c>
      <c r="DO83" s="2">
        <f t="shared" si="90"/>
        <v>82.157878507954536</v>
      </c>
      <c r="DP83" s="2">
        <f t="shared" si="90"/>
        <v>82.465817354596624</v>
      </c>
      <c r="DQ83" s="2">
        <f t="shared" si="90"/>
        <v>82.541356567093388</v>
      </c>
      <c r="DR83" s="2">
        <f t="shared" si="90"/>
        <v>83.740684684684709</v>
      </c>
      <c r="DS83" s="2">
        <f t="shared" si="90"/>
        <v>84.907659554291115</v>
      </c>
      <c r="DT83" s="2">
        <f t="shared" si="90"/>
        <v>85.685153153153152</v>
      </c>
      <c r="DU83" s="2">
        <f t="shared" si="90"/>
        <v>84.761120363278238</v>
      </c>
      <c r="DV83" s="2">
        <f t="shared" si="90"/>
        <v>86.433482995951408</v>
      </c>
      <c r="DW83" s="2">
        <f t="shared" si="90"/>
        <v>86.427997185741077</v>
      </c>
      <c r="DX83" s="2">
        <f t="shared" si="90"/>
        <v>87.298655049786646</v>
      </c>
      <c r="DY83" s="2">
        <f t="shared" si="90"/>
        <v>82.950198313783005</v>
      </c>
      <c r="EA83" s="2">
        <f t="shared" si="91"/>
        <v>74.388695843089252</v>
      </c>
      <c r="EB83" s="2">
        <f t="shared" si="91"/>
        <v>72.037287373167985</v>
      </c>
      <c r="EC83" s="2">
        <f t="shared" si="91"/>
        <v>70.795438979347651</v>
      </c>
      <c r="ED83" s="2">
        <f t="shared" si="91"/>
        <v>70.344887254123663</v>
      </c>
      <c r="EE83" s="2">
        <f t="shared" si="91"/>
        <v>69.77189111350107</v>
      </c>
      <c r="EF83" s="2">
        <f t="shared" si="91"/>
        <v>70.667063805655204</v>
      </c>
      <c r="EG83" s="2">
        <f t="shared" si="91"/>
        <v>68.821099586267394</v>
      </c>
      <c r="EH83" s="2">
        <f t="shared" si="91"/>
        <v>71.144879625691161</v>
      </c>
      <c r="EI83" s="2">
        <f t="shared" si="91"/>
        <v>71.533064357240605</v>
      </c>
      <c r="EJ83" s="2">
        <f t="shared" si="91"/>
        <v>72.293314832909886</v>
      </c>
      <c r="EK83" s="2">
        <f t="shared" si="91"/>
        <v>74.466747928405695</v>
      </c>
      <c r="EL83" s="2">
        <f t="shared" si="91"/>
        <v>71.266353069075095</v>
      </c>
      <c r="EM83" s="2">
        <f t="shared" si="91"/>
        <v>72.332926967163644</v>
      </c>
      <c r="EN83" s="2">
        <f t="shared" si="91"/>
        <v>77.892573449103168</v>
      </c>
      <c r="EO83" s="2">
        <f t="shared" si="91"/>
        <v>77.281308754866757</v>
      </c>
      <c r="EQ83" s="2">
        <f t="shared" si="92"/>
        <v>74.05547586215144</v>
      </c>
      <c r="ER83" s="2">
        <f t="shared" si="92"/>
        <v>71.93766915368694</v>
      </c>
      <c r="ES83" s="2">
        <f t="shared" si="92"/>
        <v>70.090718931669102</v>
      </c>
      <c r="ET83" s="2">
        <f t="shared" si="92"/>
        <v>70.158855600162113</v>
      </c>
      <c r="EU83" s="2">
        <f t="shared" si="92"/>
        <v>69.38399585994911</v>
      </c>
      <c r="EV83" s="2">
        <f t="shared" si="92"/>
        <v>66.695407018226547</v>
      </c>
      <c r="EW83" s="2">
        <f t="shared" si="92"/>
        <v>68.273194377814988</v>
      </c>
      <c r="EX83" s="2">
        <f t="shared" si="92"/>
        <v>70.456730301145356</v>
      </c>
      <c r="EY83" s="2">
        <f t="shared" si="92"/>
        <v>71.788124907500318</v>
      </c>
      <c r="EZ83" s="2">
        <f t="shared" si="92"/>
        <v>71.471438296960045</v>
      </c>
      <c r="FA83" s="2">
        <f t="shared" si="92"/>
        <v>73.312175843325605</v>
      </c>
      <c r="FB83" s="2">
        <f t="shared" si="92"/>
        <v>70.294508433750096</v>
      </c>
      <c r="FC83" s="2">
        <f t="shared" si="92"/>
        <v>72.045992362157051</v>
      </c>
      <c r="FD83" s="2">
        <f t="shared" si="92"/>
        <v>78.97416876361558</v>
      </c>
      <c r="FE83" s="2">
        <f t="shared" si="92"/>
        <v>77.728675289680396</v>
      </c>
      <c r="FG83" s="2">
        <f t="shared" si="93"/>
        <v>0.77575150655384895</v>
      </c>
      <c r="FH83" s="2">
        <f t="shared" si="93"/>
        <v>0.74853547189802816</v>
      </c>
      <c r="FI83" s="2">
        <f t="shared" si="93"/>
        <v>0.75870378921451298</v>
      </c>
      <c r="FJ83" s="2">
        <f t="shared" si="93"/>
        <v>0.74230485689431813</v>
      </c>
      <c r="FK83" s="2">
        <f t="shared" si="93"/>
        <v>0.73874983455144849</v>
      </c>
      <c r="FL83" s="2">
        <f t="shared" si="93"/>
        <v>0.71525853620411572</v>
      </c>
      <c r="FM83" s="2">
        <f t="shared" si="93"/>
        <v>0.70940294391331737</v>
      </c>
      <c r="FN83" s="2">
        <f t="shared" si="93"/>
        <v>0.69405133526138607</v>
      </c>
      <c r="FO83" s="2">
        <f t="shared" si="93"/>
        <v>0.70960482789155321</v>
      </c>
      <c r="FP83" s="2">
        <f t="shared" si="93"/>
        <v>0.69669320169567595</v>
      </c>
      <c r="FQ83" s="2">
        <f t="shared" si="93"/>
        <v>0.71522551327653161</v>
      </c>
      <c r="FR83" s="2">
        <f t="shared" si="93"/>
        <v>0.70354999494958081</v>
      </c>
      <c r="FS83" s="2">
        <f t="shared" si="93"/>
        <v>0.71117394637265741</v>
      </c>
      <c r="FT83" s="2">
        <f t="shared" si="93"/>
        <v>0.68090578173866545</v>
      </c>
      <c r="FU83" s="2">
        <f t="shared" si="93"/>
        <v>0.65684863780619329</v>
      </c>
      <c r="FW83" s="2">
        <f t="shared" si="82"/>
        <v>9.345789603766427E-5</v>
      </c>
      <c r="FX83" s="2">
        <f t="shared" si="82"/>
        <v>1.5549505165844883E-4</v>
      </c>
      <c r="FY83" s="2">
        <f t="shared" si="82"/>
        <v>1.6397219821937236E-4</v>
      </c>
      <c r="FZ83" s="2">
        <f t="shared" si="82"/>
        <v>1.4386436295437668E-4</v>
      </c>
      <c r="GA83" s="2">
        <f t="shared" si="82"/>
        <v>1.4516709755512834E-4</v>
      </c>
      <c r="GB83" s="2">
        <f t="shared" si="82"/>
        <v>1.4134092812226627E-4</v>
      </c>
      <c r="GC83" s="2">
        <f t="shared" si="82"/>
        <v>1.5442882955023202E-4</v>
      </c>
      <c r="GD83" s="2">
        <f t="shared" si="82"/>
        <v>1.8794618593014539E-4</v>
      </c>
      <c r="GE83" s="2">
        <f t="shared" si="82"/>
        <v>2.2190343602994806E-4</v>
      </c>
      <c r="GF83" s="2">
        <f t="shared" si="82"/>
        <v>1.5425429800556442E-4</v>
      </c>
      <c r="GG83" s="2">
        <f t="shared" si="82"/>
        <v>1.2530056259454914E-4</v>
      </c>
      <c r="GH83" s="2">
        <f t="shared" si="82"/>
        <v>9.9351412986628393E-5</v>
      </c>
      <c r="GI83" s="2">
        <f t="shared" si="82"/>
        <v>8.4990280873317061E-5</v>
      </c>
      <c r="GJ83" s="2">
        <f t="shared" si="82"/>
        <v>7.4575831875747998E-5</v>
      </c>
      <c r="GK83" s="2">
        <f t="shared" si="82"/>
        <v>5.8413571904542093E-5</v>
      </c>
      <c r="GM83" s="86">
        <f t="shared" si="83"/>
        <v>0.33230582643806555</v>
      </c>
      <c r="GN83" s="86">
        <f t="shared" si="83"/>
        <v>0.30485240938347841</v>
      </c>
      <c r="GO83" s="86">
        <f t="shared" si="83"/>
        <v>0.3382872005872159</v>
      </c>
      <c r="GP83" s="86">
        <f t="shared" si="83"/>
        <v>0.30425476025397674</v>
      </c>
      <c r="GQ83" s="86">
        <f t="shared" si="83"/>
        <v>0.3086878339240765</v>
      </c>
      <c r="GR83" s="86">
        <f t="shared" si="83"/>
        <v>0.26037613242898811</v>
      </c>
      <c r="GS83" s="86">
        <f t="shared" si="83"/>
        <v>0.27187219609656305</v>
      </c>
      <c r="GT83" s="86">
        <f t="shared" si="83"/>
        <v>0.24757541982612266</v>
      </c>
      <c r="GU83" s="86">
        <f t="shared" si="83"/>
        <v>0.2792773849082556</v>
      </c>
      <c r="GV83" s="86">
        <f t="shared" si="83"/>
        <v>0.2457832826864661</v>
      </c>
      <c r="GW83" s="86">
        <f t="shared" si="83"/>
        <v>0.28454965448054559</v>
      </c>
      <c r="GX83" s="86">
        <f t="shared" si="83"/>
        <v>0.24020059566996299</v>
      </c>
      <c r="GY83" s="86">
        <f t="shared" si="83"/>
        <v>0.2395461219049852</v>
      </c>
      <c r="GZ83" s="86">
        <f t="shared" si="83"/>
        <v>0.20009059576507987</v>
      </c>
      <c r="HA83" s="86">
        <f t="shared" si="83"/>
        <v>0.19797177924163786</v>
      </c>
      <c r="HC83" s="86">
        <f t="shared" si="73"/>
        <v>9.3426594007628705E-6</v>
      </c>
      <c r="HD83" s="86">
        <f t="shared" si="73"/>
        <v>5.1895034160009679E-6</v>
      </c>
      <c r="HE83" s="86">
        <f t="shared" si="73"/>
        <v>5.4200377210976643E-6</v>
      </c>
      <c r="HF83" s="86">
        <f t="shared" si="73"/>
        <v>3.2427122479757722E-6</v>
      </c>
      <c r="HG83" s="86">
        <f t="shared" si="87"/>
        <v>1.8786197688174444E-6</v>
      </c>
      <c r="HH83" s="86">
        <f t="shared" si="87"/>
        <v>8.165545556924858E-7</v>
      </c>
      <c r="HI83" s="86">
        <f t="shared" si="87"/>
        <v>8.6223510799630647E-7</v>
      </c>
      <c r="HJ83" s="86">
        <f t="shared" si="87"/>
        <v>6.4371050464029874E-7</v>
      </c>
      <c r="HK83" s="86">
        <f t="shared" si="87"/>
        <v>1.4823040258652656E-6</v>
      </c>
      <c r="HL83" s="86">
        <f t="shared" si="87"/>
        <v>1.9677367713975901E-7</v>
      </c>
      <c r="HM83" s="86">
        <f t="shared" si="87"/>
        <v>1.1961487784683639E-6</v>
      </c>
      <c r="HN83" s="86">
        <f t="shared" si="87"/>
        <v>3.154553533666439E-7</v>
      </c>
      <c r="HO83" s="86">
        <f t="shared" si="87"/>
        <v>4.8108396360413894E-7</v>
      </c>
      <c r="HP83" s="86">
        <f t="shared" si="87"/>
        <v>5.0073529462975478E-8</v>
      </c>
      <c r="HQ83" s="86">
        <f t="shared" si="87"/>
        <v>2.9296283859528658E-9</v>
      </c>
      <c r="HS83" s="86">
        <f t="shared" si="84"/>
        <v>7.4149905085417348E-43</v>
      </c>
      <c r="HT83" s="86">
        <f t="shared" si="84"/>
        <v>2.109522811917657E-41</v>
      </c>
      <c r="HU83" s="86">
        <f t="shared" si="84"/>
        <v>5.573959170132877E-43</v>
      </c>
      <c r="HV83" s="86">
        <f t="shared" si="84"/>
        <v>9.3587601725640109E-45</v>
      </c>
      <c r="HW83" s="86">
        <f t="shared" si="84"/>
        <v>3.4965414491643913E-48</v>
      </c>
      <c r="HX83" s="86">
        <f t="shared" si="84"/>
        <v>1.8236990282721996E-50</v>
      </c>
      <c r="HY83" s="86">
        <f t="shared" si="84"/>
        <v>2.2212174064425762E-52</v>
      </c>
      <c r="HZ83" s="86">
        <f t="shared" si="84"/>
        <v>4.4277292476800222E-53</v>
      </c>
      <c r="IA83" s="86">
        <f t="shared" si="84"/>
        <v>4.8224638030265923E-51</v>
      </c>
      <c r="IB83" s="86">
        <f t="shared" si="84"/>
        <v>1.2466171891761202E-60</v>
      </c>
      <c r="IC83" s="86">
        <f t="shared" si="84"/>
        <v>4.7418842753350237E-52</v>
      </c>
      <c r="ID83" s="86">
        <f t="shared" si="84"/>
        <v>4.7225522568765185E-56</v>
      </c>
      <c r="IE83" s="86">
        <f t="shared" si="84"/>
        <v>6.1560521018403107E-53</v>
      </c>
      <c r="IF83" s="86">
        <f t="shared" si="84"/>
        <v>5.3262417212776925E-43</v>
      </c>
      <c r="IG83" s="86">
        <f t="shared" si="84"/>
        <v>8.6412466134966232E-31</v>
      </c>
      <c r="II83" s="86">
        <f t="shared" si="85"/>
        <v>1.0672830386321925E-129</v>
      </c>
      <c r="IJ83" s="86">
        <f t="shared" si="85"/>
        <v>8.1722201642165673E-127</v>
      </c>
      <c r="IK83" s="86">
        <f t="shared" si="85"/>
        <v>1.3797730923919387E-132</v>
      </c>
      <c r="IL83" s="86">
        <f t="shared" si="85"/>
        <v>2.1736638206140543E-138</v>
      </c>
      <c r="IM83" s="86">
        <f t="shared" si="85"/>
        <v>3.9611181335502625E-148</v>
      </c>
      <c r="IN83" s="86">
        <f t="shared" si="85"/>
        <v>4.2170325244761985E-154</v>
      </c>
      <c r="IO83" s="86">
        <f t="shared" si="85"/>
        <v>2.1122969842669273E-160</v>
      </c>
      <c r="IP83" s="86">
        <f t="shared" si="85"/>
        <v>9.8267678444532065E-165</v>
      </c>
      <c r="IQ83" s="86">
        <f t="shared" si="85"/>
        <v>6.9791584955094541E-154</v>
      </c>
      <c r="IR83" s="86">
        <f t="shared" si="85"/>
        <v>3.3841977620690661E-186</v>
      </c>
      <c r="IS83" s="86">
        <f t="shared" si="85"/>
        <v>2.6202595244963628E-160</v>
      </c>
      <c r="IT83" s="86">
        <f t="shared" si="85"/>
        <v>1.1975498855919164E-170</v>
      </c>
      <c r="IU83" s="86">
        <f t="shared" si="85"/>
        <v>1.0805732556135761E-159</v>
      </c>
      <c r="IV83" s="86">
        <f t="shared" si="85"/>
        <v>1.5121132223440213E-163</v>
      </c>
      <c r="IW83" s="86">
        <f t="shared" si="85"/>
        <v>1.5589120989519994E-71</v>
      </c>
      <c r="IY83" s="86">
        <f t="shared" si="86"/>
        <v>0.33231516909746633</v>
      </c>
      <c r="IZ83" s="86">
        <f t="shared" si="86"/>
        <v>0.3048575988868944</v>
      </c>
      <c r="JA83" s="86">
        <f t="shared" si="86"/>
        <v>0.33829262062493698</v>
      </c>
      <c r="JB83" s="86">
        <f t="shared" si="86"/>
        <v>0.30425800296622474</v>
      </c>
      <c r="JC83" s="86">
        <f t="shared" si="86"/>
        <v>0.30868971254384531</v>
      </c>
      <c r="JD83" s="86">
        <f t="shared" si="86"/>
        <v>0.2603769489835438</v>
      </c>
      <c r="JE83" s="86">
        <f t="shared" si="86"/>
        <v>0.27187305833167102</v>
      </c>
      <c r="JF83" s="86">
        <f t="shared" si="86"/>
        <v>0.24757606353662731</v>
      </c>
      <c r="JG83" s="86">
        <f t="shared" si="86"/>
        <v>0.27927886721228146</v>
      </c>
      <c r="JH83" s="86">
        <f t="shared" si="86"/>
        <v>0.24578347946014323</v>
      </c>
      <c r="JI83" s="86">
        <f t="shared" si="86"/>
        <v>0.28455085062932406</v>
      </c>
      <c r="JJ83" s="86">
        <f t="shared" si="86"/>
        <v>0.24020091112531636</v>
      </c>
      <c r="JK83" s="86">
        <f t="shared" si="86"/>
        <v>0.23954660298894881</v>
      </c>
      <c r="JL83" s="86">
        <f t="shared" si="86"/>
        <v>0.20009064583860933</v>
      </c>
      <c r="JM83" s="86">
        <f t="shared" si="86"/>
        <v>0.19797178217126624</v>
      </c>
    </row>
    <row r="84" spans="2:273" x14ac:dyDescent="0.25">
      <c r="B84" s="2">
        <v>57</v>
      </c>
      <c r="C84" s="37">
        <v>211.98500000000001</v>
      </c>
      <c r="D84" s="37">
        <v>215.30799999999999</v>
      </c>
      <c r="E84" s="37">
        <v>224.30199999999999</v>
      </c>
      <c r="F84" s="37">
        <v>221.11099999999999</v>
      </c>
      <c r="G84" s="37">
        <v>219.92099999999999</v>
      </c>
      <c r="H84" s="37">
        <v>214.548</v>
      </c>
      <c r="I84" s="37">
        <v>217.339</v>
      </c>
      <c r="J84" s="37">
        <v>215.35499999999999</v>
      </c>
      <c r="K84" s="37">
        <v>221.35499999999999</v>
      </c>
      <c r="L84" s="37">
        <v>212.339</v>
      </c>
      <c r="M84" s="37">
        <v>223.75800000000001</v>
      </c>
      <c r="N84" s="37">
        <v>209.91900000000001</v>
      </c>
      <c r="O84" s="37">
        <v>211.339</v>
      </c>
      <c r="P84" s="37">
        <v>194.143</v>
      </c>
      <c r="Q84" s="37">
        <v>177.803</v>
      </c>
      <c r="S84" s="4">
        <f t="shared" si="88"/>
        <v>206.66780938638652</v>
      </c>
      <c r="T84" s="4">
        <f t="shared" si="88"/>
        <v>210.21212818333893</v>
      </c>
      <c r="U84" s="4">
        <f t="shared" si="88"/>
        <v>218.92652362912619</v>
      </c>
      <c r="V84" s="4">
        <f t="shared" si="88"/>
        <v>212.83263691166982</v>
      </c>
      <c r="W84" s="4">
        <f t="shared" si="88"/>
        <v>213.09935006478813</v>
      </c>
      <c r="X84" s="4">
        <f t="shared" si="88"/>
        <v>205.55885092911777</v>
      </c>
      <c r="Y84" s="4">
        <f t="shared" si="88"/>
        <v>210.76723852502761</v>
      </c>
      <c r="Z84" s="4">
        <f t="shared" si="88"/>
        <v>206.21506534614537</v>
      </c>
      <c r="AA84" s="4">
        <f t="shared" si="88"/>
        <v>212.27156589079001</v>
      </c>
      <c r="AB84" s="4">
        <f t="shared" si="88"/>
        <v>200.73670365389393</v>
      </c>
      <c r="AC84" s="4">
        <f t="shared" si="88"/>
        <v>215.41611830868865</v>
      </c>
      <c r="AD84" s="4">
        <f t="shared" si="88"/>
        <v>198.13016149638128</v>
      </c>
      <c r="AE84" s="4">
        <f t="shared" si="88"/>
        <v>199.14806981309471</v>
      </c>
      <c r="AF84" s="4">
        <f t="shared" si="88"/>
        <v>186.21834360959477</v>
      </c>
      <c r="AG84" s="4">
        <f t="shared" si="88"/>
        <v>171.3265468265038</v>
      </c>
      <c r="AI84" s="4">
        <f t="shared" si="89"/>
        <v>5.3171906136134908</v>
      </c>
      <c r="AJ84" s="4">
        <f t="shared" si="89"/>
        <v>5.0958718166610595</v>
      </c>
      <c r="AK84" s="4">
        <f t="shared" si="89"/>
        <v>5.3754763708737983</v>
      </c>
      <c r="AL84" s="4">
        <f t="shared" si="89"/>
        <v>8.2783630883301669</v>
      </c>
      <c r="AM84" s="4">
        <f t="shared" si="89"/>
        <v>6.821649935211866</v>
      </c>
      <c r="AN84" s="4">
        <f t="shared" si="89"/>
        <v>8.9891490708822346</v>
      </c>
      <c r="AO84" s="4">
        <f t="shared" si="89"/>
        <v>6.5717614749723907</v>
      </c>
      <c r="AP84" s="4">
        <f t="shared" si="89"/>
        <v>9.139934653854624</v>
      </c>
      <c r="AQ84" s="4">
        <f t="shared" si="89"/>
        <v>9.0834341092099748</v>
      </c>
      <c r="AR84" s="4">
        <f t="shared" si="89"/>
        <v>11.602296346106073</v>
      </c>
      <c r="AS84" s="4">
        <f t="shared" si="89"/>
        <v>8.3418816913113574</v>
      </c>
      <c r="AT84" s="4">
        <f t="shared" si="89"/>
        <v>11.788838503618734</v>
      </c>
      <c r="AU84" s="4">
        <f t="shared" si="89"/>
        <v>12.190930186905291</v>
      </c>
      <c r="AV84" s="4">
        <f t="shared" si="89"/>
        <v>7.9246563904052323</v>
      </c>
      <c r="AW84" s="4">
        <f t="shared" si="89"/>
        <v>6.4764531734961963</v>
      </c>
      <c r="AY84" s="2">
        <f t="shared" si="80"/>
        <v>76.895548472453171</v>
      </c>
      <c r="AZ84" s="2">
        <f t="shared" si="80"/>
        <v>74.872015503874266</v>
      </c>
      <c r="BA84" s="2">
        <f t="shared" si="80"/>
        <v>73.9123979007841</v>
      </c>
      <c r="BB84" s="2">
        <f t="shared" si="80"/>
        <v>73.372948672259284</v>
      </c>
      <c r="BC84" s="2">
        <f t="shared" si="80"/>
        <v>72.711356016781508</v>
      </c>
      <c r="BD84" s="2">
        <f t="shared" si="80"/>
        <v>73.7206086453848</v>
      </c>
      <c r="BE84" s="2">
        <f t="shared" si="80"/>
        <v>72.525263862854615</v>
      </c>
      <c r="BF84" s="2">
        <f t="shared" si="80"/>
        <v>74.7204562750767</v>
      </c>
      <c r="BG84" s="2">
        <f t="shared" si="80"/>
        <v>75.141988540287286</v>
      </c>
      <c r="BH84" s="2">
        <f t="shared" si="80"/>
        <v>76.041955135127196</v>
      </c>
      <c r="BI84" s="2">
        <f t="shared" si="80"/>
        <v>77.131816436790302</v>
      </c>
      <c r="BJ84" s="2">
        <f t="shared" si="80"/>
        <v>75.441655954857623</v>
      </c>
      <c r="BK84" s="2">
        <f t="shared" si="80"/>
        <v>76.113952121737867</v>
      </c>
      <c r="BL84" s="2">
        <f t="shared" si="80"/>
        <v>80.686469158445306</v>
      </c>
      <c r="BM84" s="2">
        <f t="shared" si="80"/>
        <v>79.055690429933506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86.780951651675991</v>
      </c>
      <c r="DL84" s="2">
        <f t="shared" si="90"/>
        <v>84.459377378435534</v>
      </c>
      <c r="DM84" s="2">
        <f t="shared" si="90"/>
        <v>84.962026578073065</v>
      </c>
      <c r="DN84" s="2">
        <f t="shared" si="90"/>
        <v>83.228905950355156</v>
      </c>
      <c r="DO84" s="2">
        <f t="shared" si="90"/>
        <v>82.191341436404429</v>
      </c>
      <c r="DP84" s="2">
        <f t="shared" si="90"/>
        <v>82.535005628517823</v>
      </c>
      <c r="DQ84" s="2">
        <f t="shared" si="90"/>
        <v>82.707502133712637</v>
      </c>
      <c r="DR84" s="2">
        <f t="shared" si="90"/>
        <v>83.96064594594597</v>
      </c>
      <c r="DS84" s="2">
        <f t="shared" si="90"/>
        <v>85.087924608819336</v>
      </c>
      <c r="DT84" s="2">
        <f t="shared" si="90"/>
        <v>85.778373873873875</v>
      </c>
      <c r="DU84" s="2">
        <f t="shared" si="90"/>
        <v>84.871005799321566</v>
      </c>
      <c r="DV84" s="2">
        <f t="shared" si="90"/>
        <v>86.572672064777322</v>
      </c>
      <c r="DW84" s="2">
        <f t="shared" si="90"/>
        <v>86.593231519699799</v>
      </c>
      <c r="DX84" s="2">
        <f t="shared" si="90"/>
        <v>87.493565196775734</v>
      </c>
      <c r="DY84" s="2">
        <f t="shared" si="90"/>
        <v>82.999633614369515</v>
      </c>
      <c r="EA84" s="2">
        <f>CE$228*$B84+CE$229</f>
        <v>74.289429704013159</v>
      </c>
      <c r="EB84" s="2">
        <f t="shared" si="91"/>
        <v>71.934634723788051</v>
      </c>
      <c r="EC84" s="2">
        <f t="shared" si="91"/>
        <v>70.707574051916964</v>
      </c>
      <c r="ED84" s="2">
        <f t="shared" si="91"/>
        <v>70.252496992149602</v>
      </c>
      <c r="EE84" s="2">
        <f t="shared" si="91"/>
        <v>69.653933482567155</v>
      </c>
      <c r="EF84" s="2">
        <f t="shared" si="91"/>
        <v>70.521209353239072</v>
      </c>
      <c r="EG84" s="2">
        <f t="shared" si="91"/>
        <v>68.721380465063902</v>
      </c>
      <c r="EH84" s="2">
        <f t="shared" si="91"/>
        <v>71.005830766632442</v>
      </c>
      <c r="EI84" s="2">
        <f t="shared" si="91"/>
        <v>71.429815180422494</v>
      </c>
      <c r="EJ84" s="2">
        <f t="shared" si="91"/>
        <v>72.176341899550494</v>
      </c>
      <c r="EK84" s="2">
        <f t="shared" si="91"/>
        <v>74.321723110705989</v>
      </c>
      <c r="EL84" s="2">
        <f t="shared" si="91"/>
        <v>71.164287171767853</v>
      </c>
      <c r="EM84" s="2">
        <f t="shared" si="91"/>
        <v>72.232556442299384</v>
      </c>
      <c r="EN84" s="2">
        <f t="shared" si="91"/>
        <v>77.77700972238091</v>
      </c>
      <c r="EO84" s="2">
        <f t="shared" si="91"/>
        <v>77.17654417546234</v>
      </c>
      <c r="EQ84" s="2">
        <f t="shared" si="92"/>
        <v>73.960894105018923</v>
      </c>
      <c r="ER84" s="2">
        <f t="shared" si="92"/>
        <v>71.836940553353529</v>
      </c>
      <c r="ES84" s="2">
        <f t="shared" si="92"/>
        <v>70.014951623042435</v>
      </c>
      <c r="ET84" s="2">
        <f t="shared" si="92"/>
        <v>70.069775837902839</v>
      </c>
      <c r="EU84" s="2">
        <f t="shared" si="92"/>
        <v>69.273186809565203</v>
      </c>
      <c r="EV84" s="2">
        <f t="shared" si="92"/>
        <v>66.620869537142909</v>
      </c>
      <c r="EW84" s="2">
        <f t="shared" si="92"/>
        <v>68.183469303468001</v>
      </c>
      <c r="EX84" s="2">
        <f t="shared" si="92"/>
        <v>70.330333435330886</v>
      </c>
      <c r="EY84" s="2">
        <f t="shared" si="92"/>
        <v>71.679402842400833</v>
      </c>
      <c r="EZ84" s="2">
        <f t="shared" si="92"/>
        <v>71.369591349831651</v>
      </c>
      <c r="FA84" s="2">
        <f t="shared" si="92"/>
        <v>73.188107650186268</v>
      </c>
      <c r="FB84" s="2">
        <f t="shared" si="92"/>
        <v>70.209822729701358</v>
      </c>
      <c r="FC84" s="2">
        <f t="shared" si="92"/>
        <v>71.950533718497041</v>
      </c>
      <c r="FD84" s="2">
        <f t="shared" si="92"/>
        <v>78.839712267963208</v>
      </c>
      <c r="FE84" s="2">
        <f t="shared" si="92"/>
        <v>77.611633765892933</v>
      </c>
      <c r="FG84" s="2">
        <f t="shared" si="93"/>
        <v>0.79136630063239199</v>
      </c>
      <c r="FH84" s="2">
        <f t="shared" si="93"/>
        <v>0.76547243185848035</v>
      </c>
      <c r="FI84" s="2">
        <f t="shared" si="93"/>
        <v>0.77516159467039947</v>
      </c>
      <c r="FJ84" s="2">
        <f t="shared" si="93"/>
        <v>0.75952665233109695</v>
      </c>
      <c r="FK84" s="2">
        <f t="shared" si="93"/>
        <v>0.75613115972258094</v>
      </c>
      <c r="FL84" s="2">
        <f t="shared" si="93"/>
        <v>0.73363925319669809</v>
      </c>
      <c r="FM84" s="2">
        <f t="shared" si="93"/>
        <v>0.72801791877027933</v>
      </c>
      <c r="FN84" s="2">
        <f t="shared" si="93"/>
        <v>0.71325220311938731</v>
      </c>
      <c r="FO84" s="2">
        <f t="shared" si="93"/>
        <v>0.728211825151727</v>
      </c>
      <c r="FP84" s="2">
        <f t="shared" si="93"/>
        <v>0.71579616253018996</v>
      </c>
      <c r="FQ84" s="2">
        <f t="shared" si="93"/>
        <v>0.73360756803793215</v>
      </c>
      <c r="FR84" s="2">
        <f t="shared" si="93"/>
        <v>0.72239317826228744</v>
      </c>
      <c r="FS84" s="2">
        <f t="shared" si="93"/>
        <v>0.72971869776331078</v>
      </c>
      <c r="FT84" s="2">
        <f t="shared" si="93"/>
        <v>0.70057572908968002</v>
      </c>
      <c r="FU84" s="2">
        <f t="shared" si="93"/>
        <v>0.67729872480934683</v>
      </c>
      <c r="FW84" s="2">
        <f t="shared" si="82"/>
        <v>1.0247362129401735E-4</v>
      </c>
      <c r="FX84" s="2">
        <f t="shared" si="82"/>
        <v>1.7049437601512072E-4</v>
      </c>
      <c r="FY84" s="2">
        <f t="shared" si="82"/>
        <v>1.7978909590411613E-4</v>
      </c>
      <c r="FZ84" s="2">
        <f t="shared" si="82"/>
        <v>1.5774194775888229E-4</v>
      </c>
      <c r="GA84" s="2">
        <f t="shared" si="82"/>
        <v>1.5917032801297261E-4</v>
      </c>
      <c r="GB84" s="2">
        <f t="shared" si="82"/>
        <v>1.5497513261854867E-4</v>
      </c>
      <c r="GC84" s="2">
        <f t="shared" si="82"/>
        <v>1.6932532167724987E-4</v>
      </c>
      <c r="GD84" s="2">
        <f t="shared" si="82"/>
        <v>2.0607515821980323E-4</v>
      </c>
      <c r="GE84" s="2">
        <f t="shared" si="82"/>
        <v>2.4330707033316736E-4</v>
      </c>
      <c r="GF84" s="2">
        <f t="shared" si="82"/>
        <v>1.6913395734308292E-4</v>
      </c>
      <c r="GG84" s="2">
        <f t="shared" si="82"/>
        <v>1.3738767400109606E-4</v>
      </c>
      <c r="GH84" s="2">
        <f t="shared" si="82"/>
        <v>1.0893561392129433E-4</v>
      </c>
      <c r="GI84" s="2">
        <f t="shared" si="82"/>
        <v>9.3189225737145398E-5</v>
      </c>
      <c r="GJ84" s="2">
        <f t="shared" si="82"/>
        <v>8.1770185279278802E-5</v>
      </c>
      <c r="GK84" s="2">
        <f t="shared" si="82"/>
        <v>6.4048846996181573E-5</v>
      </c>
      <c r="GM84" s="86">
        <f t="shared" si="83"/>
        <v>0.39010390769259917</v>
      </c>
      <c r="GN84" s="86">
        <f t="shared" si="83"/>
        <v>0.36553992637655741</v>
      </c>
      <c r="GO84" s="86">
        <f t="shared" si="83"/>
        <v>0.40309591880829332</v>
      </c>
      <c r="GP84" s="86">
        <f t="shared" si="83"/>
        <v>0.36788347050104259</v>
      </c>
      <c r="GQ84" s="86">
        <f t="shared" si="83"/>
        <v>0.37444623262243953</v>
      </c>
      <c r="GR84" s="86">
        <f t="shared" si="83"/>
        <v>0.32242754224427006</v>
      </c>
      <c r="GS84" s="86">
        <f t="shared" si="83"/>
        <v>0.33829599654436632</v>
      </c>
      <c r="GT84" s="86">
        <f t="shared" si="83"/>
        <v>0.31401264154459518</v>
      </c>
      <c r="GU84" s="86">
        <f t="shared" si="83"/>
        <v>0.34896445198782039</v>
      </c>
      <c r="GV84" s="86">
        <f t="shared" si="83"/>
        <v>0.31119324367027568</v>
      </c>
      <c r="GW84" s="86">
        <f t="shared" si="83"/>
        <v>0.35320266296092689</v>
      </c>
      <c r="GX84" s="86">
        <f t="shared" si="83"/>
        <v>0.30133644837360085</v>
      </c>
      <c r="GY84" s="86">
        <f t="shared" si="83"/>
        <v>0.29769931235324393</v>
      </c>
      <c r="GZ84" s="86">
        <f t="shared" si="83"/>
        <v>0.25638887338621141</v>
      </c>
      <c r="HA84" s="86">
        <f t="shared" si="83"/>
        <v>0.26377820101062233</v>
      </c>
      <c r="HC84" s="86">
        <f t="shared" si="73"/>
        <v>1.7706689201115133E-5</v>
      </c>
      <c r="HD84" s="86">
        <f t="shared" si="73"/>
        <v>1.0304219713733581E-5</v>
      </c>
      <c r="HE84" s="86">
        <f t="shared" si="73"/>
        <v>1.0960997848916878E-5</v>
      </c>
      <c r="HF84" s="86">
        <f t="shared" si="73"/>
        <v>6.6925755380353773E-6</v>
      </c>
      <c r="HG84" s="86">
        <f t="shared" si="87"/>
        <v>4.0460020716110041E-6</v>
      </c>
      <c r="HH84" s="86">
        <f t="shared" si="87"/>
        <v>1.8275261952073504E-6</v>
      </c>
      <c r="HI84" s="86">
        <f t="shared" si="87"/>
        <v>1.9741376493832853E-6</v>
      </c>
      <c r="HJ84" s="86">
        <f t="shared" si="87"/>
        <v>1.5329830523558992E-6</v>
      </c>
      <c r="HK84" s="86">
        <f t="shared" si="87"/>
        <v>3.3940225408744167E-6</v>
      </c>
      <c r="HL84" s="86">
        <f t="shared" si="87"/>
        <v>5.0394959216692061E-7</v>
      </c>
      <c r="HM84" s="86">
        <f t="shared" si="87"/>
        <v>2.6598038009587678E-6</v>
      </c>
      <c r="HN84" s="86">
        <f t="shared" si="87"/>
        <v>7.3384064227505331E-7</v>
      </c>
      <c r="HO84" s="86">
        <f t="shared" si="87"/>
        <v>1.0615389470200633E-6</v>
      </c>
      <c r="HP84" s="86">
        <f t="shared" si="87"/>
        <v>1.251557508340455E-7</v>
      </c>
      <c r="HQ84" s="86">
        <f t="shared" si="87"/>
        <v>8.983335693442565E-9</v>
      </c>
      <c r="HS84" s="86">
        <f t="shared" si="84"/>
        <v>1.0431719458020216E-41</v>
      </c>
      <c r="HT84" s="86">
        <f t="shared" si="84"/>
        <v>3.1883277971275111E-40</v>
      </c>
      <c r="HU84" s="86">
        <f t="shared" si="84"/>
        <v>9.6254981758812952E-42</v>
      </c>
      <c r="HV84" s="86">
        <f t="shared" si="84"/>
        <v>1.7513035068901722E-43</v>
      </c>
      <c r="HW84" s="86">
        <f t="shared" si="84"/>
        <v>8.1814381482608485E-47</v>
      </c>
      <c r="HX84" s="86">
        <f t="shared" si="84"/>
        <v>4.8668383352155491E-49</v>
      </c>
      <c r="HY84" s="86">
        <f t="shared" si="84"/>
        <v>6.9996976409563328E-51</v>
      </c>
      <c r="HZ84" s="86">
        <f t="shared" si="84"/>
        <v>1.6221471742233645E-51</v>
      </c>
      <c r="IA84" s="86">
        <f t="shared" si="84"/>
        <v>1.560457605680365E-49</v>
      </c>
      <c r="IB84" s="86">
        <f t="shared" si="84"/>
        <v>6.8746494960340981E-59</v>
      </c>
      <c r="IC84" s="86">
        <f t="shared" si="84"/>
        <v>1.3634284275668189E-50</v>
      </c>
      <c r="ID84" s="86">
        <f t="shared" si="84"/>
        <v>1.5813713334393763E-54</v>
      </c>
      <c r="IE84" s="86">
        <f t="shared" si="84"/>
        <v>1.5758948533192417E-51</v>
      </c>
      <c r="IF84" s="86">
        <f t="shared" si="84"/>
        <v>6.8594334791394432E-42</v>
      </c>
      <c r="IG84" s="86">
        <f t="shared" si="84"/>
        <v>5.1314407114658538E-30</v>
      </c>
      <c r="II84" s="86">
        <f t="shared" si="85"/>
        <v>3.5582512962426478E-127</v>
      </c>
      <c r="IJ84" s="86">
        <f t="shared" si="85"/>
        <v>3.3178698153625718E-124</v>
      </c>
      <c r="IK84" s="86">
        <f t="shared" si="85"/>
        <v>7.6786794988749532E-130</v>
      </c>
      <c r="IL84" s="86">
        <f t="shared" si="85"/>
        <v>1.4530399371360251E-135</v>
      </c>
      <c r="IM84" s="86">
        <f t="shared" si="85"/>
        <v>4.2404233957250398E-145</v>
      </c>
      <c r="IN84" s="86">
        <f t="shared" si="85"/>
        <v>5.8723620685798849E-151</v>
      </c>
      <c r="IO84" s="86">
        <f t="shared" si="85"/>
        <v>4.2804951392984212E-157</v>
      </c>
      <c r="IP84" s="86">
        <f t="shared" si="85"/>
        <v>2.9299592155322956E-161</v>
      </c>
      <c r="IQ84" s="86">
        <f t="shared" si="85"/>
        <v>1.4142048547988983E-150</v>
      </c>
      <c r="IR84" s="86">
        <f t="shared" si="85"/>
        <v>2.3639707635361939E-182</v>
      </c>
      <c r="IS84" s="86">
        <f t="shared" si="85"/>
        <v>4.4323507576096014E-157</v>
      </c>
      <c r="IT84" s="86">
        <f t="shared" si="85"/>
        <v>2.6980805164517446E-167</v>
      </c>
      <c r="IU84" s="86">
        <f t="shared" si="85"/>
        <v>1.308796278118949E-156</v>
      </c>
      <c r="IV84" s="86">
        <f t="shared" si="85"/>
        <v>1.9716769512966679E-160</v>
      </c>
      <c r="IW84" s="86">
        <f t="shared" si="85"/>
        <v>3.185809684523302E-70</v>
      </c>
      <c r="IY84" s="86">
        <f t="shared" si="86"/>
        <v>0.39012161438180026</v>
      </c>
      <c r="IZ84" s="86">
        <f t="shared" si="86"/>
        <v>0.36555023059627112</v>
      </c>
      <c r="JA84" s="86">
        <f t="shared" si="86"/>
        <v>0.40310687980614224</v>
      </c>
      <c r="JB84" s="86">
        <f t="shared" si="86"/>
        <v>0.36789016307658062</v>
      </c>
      <c r="JC84" s="86">
        <f t="shared" si="86"/>
        <v>0.37445027862451113</v>
      </c>
      <c r="JD84" s="86">
        <f t="shared" si="86"/>
        <v>0.32242936977046527</v>
      </c>
      <c r="JE84" s="86">
        <f t="shared" si="86"/>
        <v>0.33829797068201573</v>
      </c>
      <c r="JF84" s="86">
        <f t="shared" si="86"/>
        <v>0.31401417452764752</v>
      </c>
      <c r="JG84" s="86">
        <f t="shared" si="86"/>
        <v>0.34896784601036124</v>
      </c>
      <c r="JH84" s="86">
        <f t="shared" si="86"/>
        <v>0.31119374761986784</v>
      </c>
      <c r="JI84" s="86">
        <f t="shared" si="86"/>
        <v>0.35320532276472788</v>
      </c>
      <c r="JJ84" s="86">
        <f t="shared" si="86"/>
        <v>0.3013371822142431</v>
      </c>
      <c r="JK84" s="86">
        <f t="shared" si="86"/>
        <v>0.29770037389219095</v>
      </c>
      <c r="JL84" s="86">
        <f t="shared" si="86"/>
        <v>0.25638899854196223</v>
      </c>
      <c r="JM84" s="86">
        <f t="shared" si="86"/>
        <v>0.26377820999395801</v>
      </c>
    </row>
    <row r="85" spans="2:273" x14ac:dyDescent="0.25">
      <c r="B85" s="2">
        <v>58</v>
      </c>
      <c r="C85" s="37">
        <v>217.446</v>
      </c>
      <c r="D85" s="37">
        <v>222.738</v>
      </c>
      <c r="E85" s="37">
        <v>230.81</v>
      </c>
      <c r="F85" s="37">
        <v>230.143</v>
      </c>
      <c r="G85" s="37">
        <v>228.714</v>
      </c>
      <c r="H85" s="37">
        <v>225.565</v>
      </c>
      <c r="I85" s="37">
        <v>227.274</v>
      </c>
      <c r="J85" s="37">
        <v>227.161</v>
      </c>
      <c r="K85" s="37">
        <v>231.64500000000001</v>
      </c>
      <c r="L85" s="37">
        <v>224.839</v>
      </c>
      <c r="M85" s="37">
        <v>233.548</v>
      </c>
      <c r="N85" s="37">
        <v>222.339</v>
      </c>
      <c r="O85" s="37">
        <v>222.82300000000001</v>
      </c>
      <c r="P85" s="37">
        <v>208.06299999999999</v>
      </c>
      <c r="Q85" s="37">
        <v>191.31100000000001</v>
      </c>
      <c r="S85" s="4">
        <f t="shared" si="88"/>
        <v>217.23154713388365</v>
      </c>
      <c r="T85" s="4">
        <f t="shared" si="88"/>
        <v>223.24978108002085</v>
      </c>
      <c r="U85" s="4">
        <f t="shared" si="88"/>
        <v>231.71304171847683</v>
      </c>
      <c r="V85" s="4">
        <f t="shared" si="88"/>
        <v>227.44719529316646</v>
      </c>
      <c r="W85" s="4">
        <f t="shared" si="88"/>
        <v>227.75369078241903</v>
      </c>
      <c r="X85" s="4">
        <f t="shared" si="88"/>
        <v>222.09076405029924</v>
      </c>
      <c r="Y85" s="4">
        <f t="shared" si="88"/>
        <v>227.3294793550844</v>
      </c>
      <c r="Z85" s="4">
        <f t="shared" si="88"/>
        <v>224.60964866381738</v>
      </c>
      <c r="AA85" s="4">
        <f t="shared" si="88"/>
        <v>229.68853536774148</v>
      </c>
      <c r="AB85" s="4">
        <f t="shared" si="88"/>
        <v>218.66118572559429</v>
      </c>
      <c r="AC85" s="4">
        <f t="shared" si="88"/>
        <v>232.18304706661542</v>
      </c>
      <c r="AD85" s="4">
        <f t="shared" si="88"/>
        <v>215.37957596869768</v>
      </c>
      <c r="AE85" s="4">
        <f t="shared" si="88"/>
        <v>215.76132775678954</v>
      </c>
      <c r="AF85" s="4">
        <f t="shared" si="88"/>
        <v>203.03807132073229</v>
      </c>
      <c r="AG85" s="4">
        <f t="shared" si="88"/>
        <v>187.93513245517511</v>
      </c>
      <c r="AI85" s="4">
        <f t="shared" si="89"/>
        <v>0.21445286611634629</v>
      </c>
      <c r="AJ85" s="4">
        <f t="shared" si="89"/>
        <v>-0.5117810800208531</v>
      </c>
      <c r="AK85" s="4">
        <f t="shared" si="89"/>
        <v>-0.90304171847682824</v>
      </c>
      <c r="AL85" s="4">
        <f t="shared" si="89"/>
        <v>2.6958047068335418</v>
      </c>
      <c r="AM85" s="4">
        <f t="shared" si="89"/>
        <v>0.96030921758097065</v>
      </c>
      <c r="AN85" s="4">
        <f t="shared" si="89"/>
        <v>3.4742359497007556</v>
      </c>
      <c r="AO85" s="4">
        <f t="shared" si="89"/>
        <v>-5.547935508440105E-2</v>
      </c>
      <c r="AP85" s="4">
        <f t="shared" si="89"/>
        <v>2.5513513361826199</v>
      </c>
      <c r="AQ85" s="4">
        <f t="shared" si="89"/>
        <v>1.9564646322585304</v>
      </c>
      <c r="AR85" s="4">
        <f t="shared" si="89"/>
        <v>6.177814274405705</v>
      </c>
      <c r="AS85" s="4">
        <f t="shared" si="89"/>
        <v>1.3649529333845862</v>
      </c>
      <c r="AT85" s="4">
        <f t="shared" si="89"/>
        <v>6.9594240313023192</v>
      </c>
      <c r="AU85" s="4">
        <f t="shared" si="89"/>
        <v>7.0616722432104666</v>
      </c>
      <c r="AV85" s="4">
        <f t="shared" si="89"/>
        <v>5.0249286792677026</v>
      </c>
      <c r="AW85" s="4">
        <f t="shared" si="89"/>
        <v>3.3758675448248994</v>
      </c>
      <c r="AY85" s="2">
        <f t="shared" si="80"/>
        <v>76.666486250055954</v>
      </c>
      <c r="AZ85" s="2">
        <f t="shared" si="80"/>
        <v>74.617220250660409</v>
      </c>
      <c r="BA85" s="2">
        <f t="shared" si="80"/>
        <v>73.652222132123654</v>
      </c>
      <c r="BB85" s="2">
        <f t="shared" si="80"/>
        <v>73.109817290125804</v>
      </c>
      <c r="BC85" s="2">
        <f t="shared" si="80"/>
        <v>72.419930783725107</v>
      </c>
      <c r="BD85" s="2">
        <f t="shared" si="80"/>
        <v>73.416675628693639</v>
      </c>
      <c r="BE85" s="2">
        <f t="shared" si="80"/>
        <v>72.243454381992251</v>
      </c>
      <c r="BF85" s="2">
        <f t="shared" si="80"/>
        <v>74.438547009221836</v>
      </c>
      <c r="BG85" s="2">
        <f t="shared" si="80"/>
        <v>74.867061131435108</v>
      </c>
      <c r="BH85" s="2">
        <f t="shared" si="80"/>
        <v>75.731132266739138</v>
      </c>
      <c r="BI85" s="2">
        <f t="shared" si="80"/>
        <v>76.864443170071723</v>
      </c>
      <c r="BJ85" s="2">
        <f t="shared" si="80"/>
        <v>75.123496944336338</v>
      </c>
      <c r="BK85" s="2">
        <f t="shared" si="80"/>
        <v>75.825359031647579</v>
      </c>
      <c r="BL85" s="2">
        <f t="shared" si="80"/>
        <v>80.473794433863148</v>
      </c>
      <c r="BM85" s="2">
        <f t="shared" si="80"/>
        <v>78.882377399518276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86.965798989817145</v>
      </c>
      <c r="DL85" s="2">
        <f t="shared" si="90"/>
        <v>84.58507188160678</v>
      </c>
      <c r="DM85" s="2">
        <f t="shared" si="90"/>
        <v>85.116553156146153</v>
      </c>
      <c r="DN85" s="2">
        <f t="shared" si="90"/>
        <v>83.325358020689805</v>
      </c>
      <c r="DO85" s="2">
        <f t="shared" si="90"/>
        <v>82.224804364854307</v>
      </c>
      <c r="DP85" s="2">
        <f t="shared" si="90"/>
        <v>82.604193902439022</v>
      </c>
      <c r="DQ85" s="2">
        <f t="shared" si="90"/>
        <v>82.873647700331901</v>
      </c>
      <c r="DR85" s="2">
        <f t="shared" si="90"/>
        <v>84.180607207207231</v>
      </c>
      <c r="DS85" s="2">
        <f t="shared" si="90"/>
        <v>85.268189663347542</v>
      </c>
      <c r="DT85" s="2">
        <f t="shared" si="90"/>
        <v>85.871594594594598</v>
      </c>
      <c r="DU85" s="2">
        <f t="shared" si="90"/>
        <v>84.980891235364894</v>
      </c>
      <c r="DV85" s="2">
        <f t="shared" si="90"/>
        <v>86.711861133603222</v>
      </c>
      <c r="DW85" s="2">
        <f t="shared" si="90"/>
        <v>86.758465853658521</v>
      </c>
      <c r="DX85" s="2">
        <f t="shared" si="90"/>
        <v>87.688475343764836</v>
      </c>
      <c r="DY85" s="2">
        <f t="shared" si="90"/>
        <v>83.049068914956024</v>
      </c>
      <c r="EA85" s="2">
        <f t="shared" ref="EA85:EL116" si="94">CE$228*$B85+CE$229</f>
        <v>74.190163564937052</v>
      </c>
      <c r="EB85" s="2">
        <f t="shared" si="91"/>
        <v>71.831982074408117</v>
      </c>
      <c r="EC85" s="2">
        <f t="shared" si="91"/>
        <v>70.619709124486278</v>
      </c>
      <c r="ED85" s="2">
        <f t="shared" si="91"/>
        <v>70.160106730175528</v>
      </c>
      <c r="EE85" s="2">
        <f t="shared" si="91"/>
        <v>69.535975851633225</v>
      </c>
      <c r="EF85" s="2">
        <f t="shared" si="91"/>
        <v>70.375354900822956</v>
      </c>
      <c r="EG85" s="2">
        <f t="shared" si="91"/>
        <v>68.621661343860396</v>
      </c>
      <c r="EH85" s="2">
        <f t="shared" si="91"/>
        <v>70.866781907573724</v>
      </c>
      <c r="EI85" s="2">
        <f t="shared" si="91"/>
        <v>71.326566003604384</v>
      </c>
      <c r="EJ85" s="2">
        <f t="shared" si="91"/>
        <v>72.059368966191101</v>
      </c>
      <c r="EK85" s="2">
        <f t="shared" si="91"/>
        <v>74.176698293006282</v>
      </c>
      <c r="EL85" s="2">
        <f t="shared" si="91"/>
        <v>71.062221274460612</v>
      </c>
      <c r="EM85" s="2">
        <f t="shared" si="91"/>
        <v>72.132185917435123</v>
      </c>
      <c r="EN85" s="2">
        <f t="shared" si="91"/>
        <v>77.661445995658639</v>
      </c>
      <c r="EO85" s="2">
        <f t="shared" si="91"/>
        <v>77.071779596057908</v>
      </c>
      <c r="EQ85" s="2">
        <f t="shared" si="92"/>
        <v>73.866312347886407</v>
      </c>
      <c r="ER85" s="2">
        <f t="shared" si="92"/>
        <v>71.736211953020117</v>
      </c>
      <c r="ES85" s="2">
        <f t="shared" si="92"/>
        <v>69.939184314415755</v>
      </c>
      <c r="ET85" s="2">
        <f t="shared" si="92"/>
        <v>69.980696075643564</v>
      </c>
      <c r="EU85" s="2">
        <f t="shared" si="92"/>
        <v>69.162377759181311</v>
      </c>
      <c r="EV85" s="2">
        <f t="shared" si="92"/>
        <v>66.546332056059285</v>
      </c>
      <c r="EW85" s="2">
        <f t="shared" si="92"/>
        <v>68.093744229121029</v>
      </c>
      <c r="EX85" s="2">
        <f t="shared" si="92"/>
        <v>70.203936569516429</v>
      </c>
      <c r="EY85" s="2">
        <f t="shared" si="92"/>
        <v>71.570680777301334</v>
      </c>
      <c r="EZ85" s="2">
        <f t="shared" si="92"/>
        <v>71.267744402703272</v>
      </c>
      <c r="FA85" s="2">
        <f t="shared" si="92"/>
        <v>73.064039457046917</v>
      </c>
      <c r="FB85" s="2">
        <f t="shared" si="92"/>
        <v>70.125137025652634</v>
      </c>
      <c r="FC85" s="2">
        <f t="shared" si="92"/>
        <v>71.855075074837004</v>
      </c>
      <c r="FD85" s="2">
        <f t="shared" si="92"/>
        <v>78.705255772310835</v>
      </c>
      <c r="FE85" s="2">
        <f t="shared" si="92"/>
        <v>77.494592242105483</v>
      </c>
      <c r="FG85" s="2">
        <f t="shared" si="93"/>
        <v>0.80616548685407075</v>
      </c>
      <c r="FH85" s="2">
        <f t="shared" si="93"/>
        <v>0.78160146900443928</v>
      </c>
      <c r="FI85" s="2">
        <f t="shared" si="93"/>
        <v>0.79080638835420225</v>
      </c>
      <c r="FJ85" s="2">
        <f t="shared" si="93"/>
        <v>0.77594490789712789</v>
      </c>
      <c r="FK85" s="2">
        <f t="shared" si="93"/>
        <v>0.77271186769030809</v>
      </c>
      <c r="FL85" s="2">
        <f t="shared" si="93"/>
        <v>0.75124610181344265</v>
      </c>
      <c r="FM85" s="2">
        <f t="shared" si="93"/>
        <v>0.74586763137183498</v>
      </c>
      <c r="FN85" s="2">
        <f t="shared" si="93"/>
        <v>0.73171385437525271</v>
      </c>
      <c r="FO85" s="2">
        <f t="shared" si="93"/>
        <v>0.74605325099801123</v>
      </c>
      <c r="FP85" s="2">
        <f t="shared" si="93"/>
        <v>0.73415507355166387</v>
      </c>
      <c r="FQ85" s="2">
        <f t="shared" si="93"/>
        <v>0.75121580084771533</v>
      </c>
      <c r="FR85" s="2">
        <f t="shared" si="93"/>
        <v>0.7404804432705735</v>
      </c>
      <c r="FS85" s="2">
        <f t="shared" si="93"/>
        <v>0.74749550499272932</v>
      </c>
      <c r="FT85" s="2">
        <f t="shared" si="93"/>
        <v>0.71953259992222163</v>
      </c>
      <c r="FU85" s="2">
        <f t="shared" si="93"/>
        <v>0.69709210752714901</v>
      </c>
      <c r="FW85" s="2">
        <f t="shared" si="82"/>
        <v>1.1235898059501798E-4</v>
      </c>
      <c r="FX85" s="2">
        <f t="shared" si="82"/>
        <v>1.8694029088667027E-4</v>
      </c>
      <c r="FY85" s="2">
        <f t="shared" si="82"/>
        <v>1.9713140417550976E-4</v>
      </c>
      <c r="FZ85" s="2">
        <f t="shared" si="82"/>
        <v>1.7295797414641515E-4</v>
      </c>
      <c r="GA85" s="2">
        <f t="shared" si="82"/>
        <v>1.7452411406553733E-4</v>
      </c>
      <c r="GB85" s="2">
        <f t="shared" si="82"/>
        <v>1.6992431319967381E-4</v>
      </c>
      <c r="GC85" s="2">
        <f t="shared" si="82"/>
        <v>1.8565849031950972E-4</v>
      </c>
      <c r="GD85" s="2">
        <f t="shared" si="82"/>
        <v>2.2595242542298302E-4</v>
      </c>
      <c r="GE85" s="2">
        <f t="shared" si="82"/>
        <v>2.6677463536608831E-4</v>
      </c>
      <c r="GF85" s="2">
        <f t="shared" si="82"/>
        <v>1.8544867035108061E-4</v>
      </c>
      <c r="GG85" s="2">
        <f t="shared" si="82"/>
        <v>1.5064059223279016E-4</v>
      </c>
      <c r="GH85" s="2">
        <f t="shared" si="82"/>
        <v>1.1944427009946005E-4</v>
      </c>
      <c r="GI85" s="2">
        <f t="shared" si="82"/>
        <v>1.0217903547228919E-4</v>
      </c>
      <c r="GJ85" s="2">
        <f t="shared" si="82"/>
        <v>8.9658517933685782E-5</v>
      </c>
      <c r="GK85" s="2">
        <f t="shared" si="82"/>
        <v>7.0227730260000857E-5</v>
      </c>
      <c r="GM85" s="86">
        <f t="shared" si="83"/>
        <v>0.45072797826018585</v>
      </c>
      <c r="GN85" s="86">
        <f t="shared" si="83"/>
        <v>0.43039067514908286</v>
      </c>
      <c r="GO85" s="86">
        <f t="shared" si="83"/>
        <v>0.47178689713271932</v>
      </c>
      <c r="GP85" s="86">
        <f t="shared" si="83"/>
        <v>0.43741847271460343</v>
      </c>
      <c r="GQ85" s="86">
        <f t="shared" si="83"/>
        <v>0.44609869085903986</v>
      </c>
      <c r="GR85" s="86">
        <f t="shared" si="83"/>
        <v>0.39171994754381234</v>
      </c>
      <c r="GS85" s="86">
        <f t="shared" si="83"/>
        <v>0.41096602075585625</v>
      </c>
      <c r="GT85" s="86">
        <f t="shared" si="83"/>
        <v>0.38909046886452153</v>
      </c>
      <c r="GU85" s="86">
        <f t="shared" si="83"/>
        <v>0.42720234895119952</v>
      </c>
      <c r="GV85" s="86">
        <f t="shared" si="83"/>
        <v>0.386325033916737</v>
      </c>
      <c r="GW85" s="86">
        <f t="shared" si="83"/>
        <v>0.42950269411739084</v>
      </c>
      <c r="GX85" s="86">
        <f t="shared" si="83"/>
        <v>0.37141051216322968</v>
      </c>
      <c r="GY85" s="86">
        <f t="shared" si="83"/>
        <v>0.36380467706901992</v>
      </c>
      <c r="GZ85" s="86">
        <f t="shared" si="83"/>
        <v>0.3213319309691125</v>
      </c>
      <c r="HA85" s="86">
        <f t="shared" si="83"/>
        <v>0.34092824609327188</v>
      </c>
      <c r="HC85" s="86">
        <f t="shared" si="73"/>
        <v>3.2935629938633282E-5</v>
      </c>
      <c r="HD85" s="86">
        <f t="shared" si="73"/>
        <v>2.0043934780519125E-5</v>
      </c>
      <c r="HE85" s="86">
        <f t="shared" si="73"/>
        <v>2.1689608252650807E-5</v>
      </c>
      <c r="HF85" s="86">
        <f t="shared" si="73"/>
        <v>1.3510983474072377E-5</v>
      </c>
      <c r="HG85" s="86">
        <f t="shared" si="87"/>
        <v>8.5094399486754815E-6</v>
      </c>
      <c r="HH85" s="86">
        <f t="shared" si="87"/>
        <v>3.9907089275492692E-6</v>
      </c>
      <c r="HI85" s="86">
        <f t="shared" si="87"/>
        <v>4.4032216541197252E-6</v>
      </c>
      <c r="HJ85" s="86">
        <f t="shared" si="87"/>
        <v>3.5494942131179808E-6</v>
      </c>
      <c r="HK85" s="86">
        <f t="shared" si="87"/>
        <v>7.5623913750179448E-6</v>
      </c>
      <c r="HL85" s="86">
        <f t="shared" si="87"/>
        <v>1.2518711311618331E-6</v>
      </c>
      <c r="HM85" s="86">
        <f t="shared" si="87"/>
        <v>5.7688945866783425E-6</v>
      </c>
      <c r="HN85" s="86">
        <f t="shared" si="87"/>
        <v>1.6644703719977289E-6</v>
      </c>
      <c r="HO85" s="86">
        <f t="shared" si="87"/>
        <v>2.2894089467048493E-6</v>
      </c>
      <c r="HP85" s="86">
        <f t="shared" si="87"/>
        <v>3.04640541261175E-7</v>
      </c>
      <c r="HQ85" s="86">
        <f t="shared" si="87"/>
        <v>2.6627495827287494E-8</v>
      </c>
      <c r="HS85" s="86">
        <f t="shared" si="84"/>
        <v>1.4141948695027901E-40</v>
      </c>
      <c r="HT85" s="86">
        <f t="shared" si="84"/>
        <v>4.6274001871917975E-39</v>
      </c>
      <c r="HU85" s="86">
        <f t="shared" si="84"/>
        <v>1.5923369809943195E-40</v>
      </c>
      <c r="HV85" s="86">
        <f t="shared" si="84"/>
        <v>3.1375888568200806E-42</v>
      </c>
      <c r="HW85" s="86">
        <f t="shared" si="84"/>
        <v>1.8268923870327437E-45</v>
      </c>
      <c r="HX85" s="86">
        <f t="shared" si="84"/>
        <v>1.2374437813732647E-47</v>
      </c>
      <c r="HY85" s="86">
        <f t="shared" si="84"/>
        <v>2.095240681711124E-49</v>
      </c>
      <c r="HZ85" s="86">
        <f t="shared" si="84"/>
        <v>5.6232931926454541E-50</v>
      </c>
      <c r="IA85" s="86">
        <f t="shared" si="84"/>
        <v>4.7856174595467959E-48</v>
      </c>
      <c r="IB85" s="86">
        <f t="shared" si="84"/>
        <v>3.5709798562057787E-57</v>
      </c>
      <c r="IC85" s="86">
        <f t="shared" si="84"/>
        <v>3.7326775449866447E-49</v>
      </c>
      <c r="ID85" s="86">
        <f t="shared" si="84"/>
        <v>5.0388058991742072E-53</v>
      </c>
      <c r="IE85" s="86">
        <f t="shared" si="84"/>
        <v>3.8570991204177902E-50</v>
      </c>
      <c r="IF85" s="86">
        <f t="shared" si="84"/>
        <v>8.5345501684658074E-41</v>
      </c>
      <c r="IG85" s="86">
        <f t="shared" si="84"/>
        <v>2.9760405022278953E-29</v>
      </c>
      <c r="II85" s="86">
        <f t="shared" si="85"/>
        <v>1.119719251875246E-124</v>
      </c>
      <c r="IJ85" s="86">
        <f t="shared" si="85"/>
        <v>1.2645377211690499E-121</v>
      </c>
      <c r="IK85" s="86">
        <f t="shared" si="85"/>
        <v>3.9966498630451865E-127</v>
      </c>
      <c r="IL85" s="86">
        <f t="shared" si="85"/>
        <v>9.0759285422006266E-133</v>
      </c>
      <c r="IM85" s="86">
        <f t="shared" si="85"/>
        <v>4.2204270369696273E-142</v>
      </c>
      <c r="IN85" s="86">
        <f t="shared" si="85"/>
        <v>7.5836294104918159E-148</v>
      </c>
      <c r="IO85" s="86">
        <f t="shared" si="85"/>
        <v>8.0064716962524326E-154</v>
      </c>
      <c r="IP85" s="86">
        <f t="shared" si="85"/>
        <v>8.0151502277265272E-158</v>
      </c>
      <c r="IQ85" s="86">
        <f t="shared" si="85"/>
        <v>2.6358867295277598E-147</v>
      </c>
      <c r="IR85" s="86">
        <f t="shared" si="85"/>
        <v>1.5044281190587841E-178</v>
      </c>
      <c r="IS85" s="86">
        <f t="shared" si="85"/>
        <v>6.9462732867523337E-154</v>
      </c>
      <c r="IT85" s="86">
        <f t="shared" si="85"/>
        <v>5.6264083213838223E-164</v>
      </c>
      <c r="IU85" s="86">
        <f t="shared" si="85"/>
        <v>1.4781805058330853E-153</v>
      </c>
      <c r="IV85" s="86">
        <f t="shared" si="85"/>
        <v>2.3979017006085805E-157</v>
      </c>
      <c r="IW85" s="86">
        <f t="shared" si="85"/>
        <v>6.3278415207476242E-69</v>
      </c>
      <c r="IY85" s="86">
        <f t="shared" si="86"/>
        <v>0.45076091389012446</v>
      </c>
      <c r="IZ85" s="86">
        <f t="shared" si="86"/>
        <v>0.43041071908386336</v>
      </c>
      <c r="JA85" s="86">
        <f t="shared" si="86"/>
        <v>0.47180858674097198</v>
      </c>
      <c r="JB85" s="86">
        <f t="shared" si="86"/>
        <v>0.43743198369807751</v>
      </c>
      <c r="JC85" s="86">
        <f t="shared" si="86"/>
        <v>0.44610720029898854</v>
      </c>
      <c r="JD85" s="86">
        <f t="shared" si="86"/>
        <v>0.39172393825273988</v>
      </c>
      <c r="JE85" s="86">
        <f t="shared" si="86"/>
        <v>0.41097042397751038</v>
      </c>
      <c r="JF85" s="86">
        <f t="shared" si="86"/>
        <v>0.38909401835873464</v>
      </c>
      <c r="JG85" s="86">
        <f t="shared" si="86"/>
        <v>0.42720991134257452</v>
      </c>
      <c r="JH85" s="86">
        <f t="shared" si="86"/>
        <v>0.38632628578786815</v>
      </c>
      <c r="JI85" s="86">
        <f t="shared" si="86"/>
        <v>0.42950846301197754</v>
      </c>
      <c r="JJ85" s="86">
        <f t="shared" si="86"/>
        <v>0.37141217663360165</v>
      </c>
      <c r="JK85" s="86">
        <f t="shared" si="86"/>
        <v>0.36380696647796662</v>
      </c>
      <c r="JL85" s="86">
        <f t="shared" si="86"/>
        <v>0.32133223560965374</v>
      </c>
      <c r="JM85" s="86">
        <f t="shared" si="86"/>
        <v>0.3409282727207677</v>
      </c>
    </row>
    <row r="86" spans="2:273" x14ac:dyDescent="0.25">
      <c r="B86" s="2">
        <v>59</v>
      </c>
      <c r="C86" s="37">
        <v>221.66200000000001</v>
      </c>
      <c r="D86" s="37">
        <v>226.93799999999999</v>
      </c>
      <c r="E86" s="37">
        <v>233.46</v>
      </c>
      <c r="F86" s="37">
        <v>234.143</v>
      </c>
      <c r="G86" s="37">
        <v>233.11099999999999</v>
      </c>
      <c r="H86" s="37">
        <v>232.452</v>
      </c>
      <c r="I86" s="37">
        <v>233.24199999999999</v>
      </c>
      <c r="J86" s="37">
        <v>234.839</v>
      </c>
      <c r="K86" s="37">
        <v>238.30600000000001</v>
      </c>
      <c r="L86" s="37">
        <v>232.82300000000001</v>
      </c>
      <c r="M86" s="37">
        <v>238.51599999999999</v>
      </c>
      <c r="N86" s="37">
        <v>231.5</v>
      </c>
      <c r="O86" s="37">
        <v>230.71</v>
      </c>
      <c r="P86" s="37">
        <v>218.98400000000001</v>
      </c>
      <c r="Q86" s="37">
        <v>200.459</v>
      </c>
      <c r="S86" s="4">
        <f t="shared" si="88"/>
        <v>225.19560496961748</v>
      </c>
      <c r="T86" s="4">
        <f t="shared" si="88"/>
        <v>233.29912719040985</v>
      </c>
      <c r="U86" s="4">
        <f t="shared" si="88"/>
        <v>240.94670410752022</v>
      </c>
      <c r="V86" s="4">
        <f t="shared" si="88"/>
        <v>239.34964891878542</v>
      </c>
      <c r="W86" s="4">
        <f t="shared" si="88"/>
        <v>239.28791619503679</v>
      </c>
      <c r="X86" s="4">
        <f t="shared" si="88"/>
        <v>236.16783226724309</v>
      </c>
      <c r="Y86" s="4">
        <f t="shared" si="88"/>
        <v>239.9096000582729</v>
      </c>
      <c r="Z86" s="4">
        <f t="shared" si="88"/>
        <v>239.84410913229027</v>
      </c>
      <c r="AA86" s="4">
        <f t="shared" si="88"/>
        <v>243.96349092612047</v>
      </c>
      <c r="AB86" s="4">
        <f t="shared" si="88"/>
        <v>234.64323559970907</v>
      </c>
      <c r="AC86" s="4">
        <f t="shared" si="88"/>
        <v>245.61448568164136</v>
      </c>
      <c r="AD86" s="4">
        <f t="shared" si="88"/>
        <v>231.1982618607172</v>
      </c>
      <c r="AE86" s="4">
        <f t="shared" si="88"/>
        <v>230.97642818870659</v>
      </c>
      <c r="AF86" s="4">
        <f t="shared" si="88"/>
        <v>218.33505371297483</v>
      </c>
      <c r="AG86" s="4">
        <f t="shared" si="88"/>
        <v>202.12886095072153</v>
      </c>
      <c r="AI86" s="4">
        <f t="shared" si="89"/>
        <v>-3.5336049696174712</v>
      </c>
      <c r="AJ86" s="4">
        <f t="shared" si="89"/>
        <v>-6.3611271904098601</v>
      </c>
      <c r="AK86" s="4">
        <f t="shared" si="89"/>
        <v>-7.486704107520211</v>
      </c>
      <c r="AL86" s="4">
        <f t="shared" si="89"/>
        <v>-5.2066489187854188</v>
      </c>
      <c r="AM86" s="4">
        <f t="shared" si="89"/>
        <v>-6.1769161950367959</v>
      </c>
      <c r="AN86" s="4">
        <f t="shared" si="89"/>
        <v>-3.715832267243087</v>
      </c>
      <c r="AO86" s="4">
        <f t="shared" si="89"/>
        <v>-6.6676000582729102</v>
      </c>
      <c r="AP86" s="4">
        <f t="shared" si="89"/>
        <v>-5.0051091322902721</v>
      </c>
      <c r="AQ86" s="4">
        <f t="shared" si="89"/>
        <v>-5.6574909261204596</v>
      </c>
      <c r="AR86" s="4">
        <f t="shared" si="89"/>
        <v>-1.8202355997090649</v>
      </c>
      <c r="AS86" s="4">
        <f t="shared" si="89"/>
        <v>-7.098485681641364</v>
      </c>
      <c r="AT86" s="4">
        <f t="shared" si="89"/>
        <v>0.30173813928280424</v>
      </c>
      <c r="AU86" s="4">
        <f t="shared" si="89"/>
        <v>-0.26642818870658402</v>
      </c>
      <c r="AV86" s="4">
        <f t="shared" si="89"/>
        <v>0.64894628702518276</v>
      </c>
      <c r="AW86" s="4">
        <f t="shared" si="89"/>
        <v>-1.6698609507215281</v>
      </c>
      <c r="AY86" s="2">
        <f t="shared" si="80"/>
        <v>76.439608495694728</v>
      </c>
      <c r="AZ86" s="2">
        <f t="shared" si="80"/>
        <v>74.365638058076385</v>
      </c>
      <c r="BA86" s="2">
        <f t="shared" si="80"/>
        <v>73.396483324842578</v>
      </c>
      <c r="BB86" s="2">
        <f t="shared" si="80"/>
        <v>72.851345840844616</v>
      </c>
      <c r="BC86" s="2">
        <f t="shared" si="80"/>
        <v>72.133909797921319</v>
      </c>
      <c r="BD86" s="2">
        <f t="shared" si="80"/>
        <v>73.115070800304238</v>
      </c>
      <c r="BE86" s="2">
        <f t="shared" si="80"/>
        <v>71.963621930469515</v>
      </c>
      <c r="BF86" s="2">
        <f t="shared" si="80"/>
        <v>74.153922974060961</v>
      </c>
      <c r="BG86" s="2">
        <f t="shared" si="80"/>
        <v>74.593257983777107</v>
      </c>
      <c r="BH86" s="2">
        <f t="shared" si="80"/>
        <v>75.423452874441438</v>
      </c>
      <c r="BI86" s="2">
        <f t="shared" si="80"/>
        <v>76.596893475584636</v>
      </c>
      <c r="BJ86" s="2">
        <f t="shared" si="80"/>
        <v>74.809057871653479</v>
      </c>
      <c r="BK86" s="2">
        <f t="shared" si="80"/>
        <v>75.539114588060855</v>
      </c>
      <c r="BL86" s="2">
        <f t="shared" si="80"/>
        <v>80.257111302317341</v>
      </c>
      <c r="BM86" s="2">
        <f t="shared" si="80"/>
        <v>78.70728479339455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87.150646327958299</v>
      </c>
      <c r="DL86" s="2">
        <f t="shared" si="90"/>
        <v>84.710766384778026</v>
      </c>
      <c r="DM86" s="2">
        <f t="shared" si="90"/>
        <v>85.271079734219242</v>
      </c>
      <c r="DN86" s="2">
        <f t="shared" si="90"/>
        <v>83.421810091024469</v>
      </c>
      <c r="DO86" s="2">
        <f t="shared" si="90"/>
        <v>82.258267293304186</v>
      </c>
      <c r="DP86" s="2">
        <f t="shared" si="90"/>
        <v>82.673382176360221</v>
      </c>
      <c r="DQ86" s="2">
        <f t="shared" si="90"/>
        <v>83.039793266951136</v>
      </c>
      <c r="DR86" s="2">
        <f t="shared" si="90"/>
        <v>84.400568468468492</v>
      </c>
      <c r="DS86" s="2">
        <f t="shared" si="90"/>
        <v>85.448454717875762</v>
      </c>
      <c r="DT86" s="2">
        <f t="shared" si="90"/>
        <v>85.964815315315306</v>
      </c>
      <c r="DU86" s="2">
        <f t="shared" si="90"/>
        <v>85.090776671408221</v>
      </c>
      <c r="DV86" s="2">
        <f t="shared" si="90"/>
        <v>86.851050202429136</v>
      </c>
      <c r="DW86" s="2">
        <f t="shared" si="90"/>
        <v>86.923700187617243</v>
      </c>
      <c r="DX86" s="2">
        <f t="shared" si="90"/>
        <v>87.883385490753923</v>
      </c>
      <c r="DY86" s="2">
        <f t="shared" si="90"/>
        <v>83.098504215542533</v>
      </c>
      <c r="EA86" s="2">
        <f t="shared" si="94"/>
        <v>74.090897425860959</v>
      </c>
      <c r="EB86" s="2">
        <f t="shared" si="91"/>
        <v>71.729329425028183</v>
      </c>
      <c r="EC86" s="2">
        <f t="shared" si="91"/>
        <v>70.531844197055605</v>
      </c>
      <c r="ED86" s="2">
        <f t="shared" si="91"/>
        <v>70.067716468201468</v>
      </c>
      <c r="EE86" s="2">
        <f t="shared" si="91"/>
        <v>69.418018220699309</v>
      </c>
      <c r="EF86" s="2">
        <f t="shared" si="91"/>
        <v>70.229500448406839</v>
      </c>
      <c r="EG86" s="2">
        <f t="shared" si="91"/>
        <v>68.521942222656904</v>
      </c>
      <c r="EH86" s="2">
        <f t="shared" si="91"/>
        <v>70.727733048514992</v>
      </c>
      <c r="EI86" s="2">
        <f t="shared" si="91"/>
        <v>71.22331682678626</v>
      </c>
      <c r="EJ86" s="2">
        <f t="shared" si="91"/>
        <v>71.942396032831724</v>
      </c>
      <c r="EK86" s="2">
        <f t="shared" si="91"/>
        <v>74.03167347530659</v>
      </c>
      <c r="EL86" s="2">
        <f t="shared" si="91"/>
        <v>70.96015537715337</v>
      </c>
      <c r="EM86" s="2">
        <f t="shared" si="91"/>
        <v>72.031815392570863</v>
      </c>
      <c r="EN86" s="2">
        <f t="shared" si="91"/>
        <v>77.545882268936367</v>
      </c>
      <c r="EO86" s="2">
        <f t="shared" si="91"/>
        <v>76.967015016653477</v>
      </c>
      <c r="EQ86" s="2">
        <f t="shared" si="92"/>
        <v>73.771730590753876</v>
      </c>
      <c r="ER86" s="2">
        <f t="shared" si="92"/>
        <v>71.63548335268672</v>
      </c>
      <c r="ES86" s="2">
        <f t="shared" si="92"/>
        <v>69.863417005789088</v>
      </c>
      <c r="ET86" s="2">
        <f t="shared" si="92"/>
        <v>69.89161631338429</v>
      </c>
      <c r="EU86" s="2">
        <f t="shared" si="92"/>
        <v>69.051568708797404</v>
      </c>
      <c r="EV86" s="2">
        <f t="shared" si="92"/>
        <v>66.471794574975647</v>
      </c>
      <c r="EW86" s="2">
        <f t="shared" si="92"/>
        <v>68.004019154774042</v>
      </c>
      <c r="EX86" s="2">
        <f t="shared" si="92"/>
        <v>70.077539703701959</v>
      </c>
      <c r="EY86" s="2">
        <f t="shared" si="92"/>
        <v>71.461958712201834</v>
      </c>
      <c r="EZ86" s="2">
        <f t="shared" si="92"/>
        <v>71.165897455574878</v>
      </c>
      <c r="FA86" s="2">
        <f t="shared" si="92"/>
        <v>72.939971263907566</v>
      </c>
      <c r="FB86" s="2">
        <f t="shared" si="92"/>
        <v>70.040451321603911</v>
      </c>
      <c r="FC86" s="2">
        <f t="shared" si="92"/>
        <v>71.75961643117698</v>
      </c>
      <c r="FD86" s="2">
        <f t="shared" si="92"/>
        <v>78.570799276658462</v>
      </c>
      <c r="FE86" s="2">
        <f t="shared" si="92"/>
        <v>77.37755071831802</v>
      </c>
      <c r="FG86" s="2">
        <f t="shared" si="93"/>
        <v>0.82015348012393585</v>
      </c>
      <c r="FH86" s="2">
        <f t="shared" si="93"/>
        <v>0.79691555895825972</v>
      </c>
      <c r="FI86" s="2">
        <f t="shared" si="93"/>
        <v>0.80563553662299925</v>
      </c>
      <c r="FJ86" s="2">
        <f t="shared" si="93"/>
        <v>0.79154985376317788</v>
      </c>
      <c r="FK86" s="2">
        <f t="shared" si="93"/>
        <v>0.78848060616631477</v>
      </c>
      <c r="FL86" s="2">
        <f t="shared" si="93"/>
        <v>0.76805706347056257</v>
      </c>
      <c r="FM86" s="2">
        <f t="shared" si="93"/>
        <v>0.7629273692591213</v>
      </c>
      <c r="FN86" s="2">
        <f t="shared" si="93"/>
        <v>0.7494045014484837</v>
      </c>
      <c r="FO86" s="2">
        <f t="shared" si="93"/>
        <v>0.76310448595743552</v>
      </c>
      <c r="FP86" s="2">
        <f t="shared" si="93"/>
        <v>0.75173936378560713</v>
      </c>
      <c r="FQ86" s="2">
        <f t="shared" si="93"/>
        <v>0.76802817795216416</v>
      </c>
      <c r="FR86" s="2">
        <f t="shared" si="93"/>
        <v>0.75778437984339175</v>
      </c>
      <c r="FS86" s="2">
        <f t="shared" si="93"/>
        <v>0.76448047108623396</v>
      </c>
      <c r="FT86" s="2">
        <f t="shared" si="93"/>
        <v>0.73773857981836344</v>
      </c>
      <c r="FU86" s="2">
        <f t="shared" si="93"/>
        <v>0.71618017940599332</v>
      </c>
      <c r="FW86" s="2">
        <f t="shared" si="82"/>
        <v>1.2319783687513543E-4</v>
      </c>
      <c r="FX86" s="2">
        <f t="shared" si="82"/>
        <v>2.0497225612755706E-4</v>
      </c>
      <c r="FY86" s="2">
        <f t="shared" si="82"/>
        <v>2.1614617559486749E-4</v>
      </c>
      <c r="FZ86" s="2">
        <f t="shared" si="82"/>
        <v>1.8964148301515936E-4</v>
      </c>
      <c r="GA86" s="2">
        <f t="shared" si="82"/>
        <v>1.913586637205736E-4</v>
      </c>
      <c r="GB86" s="2">
        <f t="shared" si="82"/>
        <v>1.863152499674764E-4</v>
      </c>
      <c r="GC86" s="2">
        <f t="shared" si="82"/>
        <v>2.0356684027572435E-4</v>
      </c>
      <c r="GD86" s="2">
        <f t="shared" si="82"/>
        <v>2.4774650709634405E-4</v>
      </c>
      <c r="GE86" s="2">
        <f t="shared" si="82"/>
        <v>2.9250504248701898E-4</v>
      </c>
      <c r="GF86" s="2">
        <f t="shared" si="82"/>
        <v>2.0333678549212431E-4</v>
      </c>
      <c r="GG86" s="2">
        <f t="shared" si="82"/>
        <v>1.6517172430871016E-4</v>
      </c>
      <c r="GH86" s="2">
        <f t="shared" si="82"/>
        <v>1.3096652859044108E-4</v>
      </c>
      <c r="GI86" s="2">
        <f t="shared" si="82"/>
        <v>1.120359800421222E-4</v>
      </c>
      <c r="GJ86" s="2">
        <f t="shared" si="82"/>
        <v>9.8307759641626138E-5</v>
      </c>
      <c r="GK86" s="2">
        <f t="shared" si="82"/>
        <v>7.7002653267494237E-5</v>
      </c>
      <c r="GM86" s="86">
        <f t="shared" si="83"/>
        <v>0.51031069473896207</v>
      </c>
      <c r="GN86" s="86">
        <f t="shared" si="83"/>
        <v>0.49513578806312813</v>
      </c>
      <c r="GO86" s="86">
        <f t="shared" si="83"/>
        <v>0.53896037582060219</v>
      </c>
      <c r="GP86" s="86">
        <f t="shared" si="83"/>
        <v>0.50888398277905422</v>
      </c>
      <c r="GQ86" s="86">
        <f t="shared" si="83"/>
        <v>0.51892622407424349</v>
      </c>
      <c r="GR86" s="86">
        <f t="shared" si="83"/>
        <v>0.46473043678087933</v>
      </c>
      <c r="GS86" s="86">
        <f t="shared" si="83"/>
        <v>0.48417924806567308</v>
      </c>
      <c r="GT86" s="86">
        <f t="shared" si="83"/>
        <v>0.46809870688640265</v>
      </c>
      <c r="GU86" s="86">
        <f t="shared" si="83"/>
        <v>0.50918848005007677</v>
      </c>
      <c r="GV86" s="86">
        <f t="shared" si="83"/>
        <v>0.46831184814687976</v>
      </c>
      <c r="GW86" s="86">
        <f t="shared" si="83"/>
        <v>0.50836044634332744</v>
      </c>
      <c r="GX86" s="86">
        <f t="shared" si="83"/>
        <v>0.44839651491843324</v>
      </c>
      <c r="GY86" s="86">
        <f t="shared" si="83"/>
        <v>0.43586692000945904</v>
      </c>
      <c r="GZ86" s="86">
        <f t="shared" si="83"/>
        <v>0.39237991921275017</v>
      </c>
      <c r="HA86" s="86">
        <f t="shared" si="83"/>
        <v>0.4245441469367236</v>
      </c>
      <c r="HC86" s="86">
        <f t="shared" si="73"/>
        <v>6.0127789435981513E-5</v>
      </c>
      <c r="HD86" s="86">
        <f t="shared" si="73"/>
        <v>3.819880632743773E-5</v>
      </c>
      <c r="HE86" s="86">
        <f t="shared" si="73"/>
        <v>4.1998090274904387E-5</v>
      </c>
      <c r="HF86" s="86">
        <f t="shared" si="73"/>
        <v>2.6681553631626624E-5</v>
      </c>
      <c r="HG86" s="86">
        <f t="shared" si="87"/>
        <v>1.7477785343090038E-5</v>
      </c>
      <c r="HH86" s="86">
        <f t="shared" si="87"/>
        <v>8.5028941180891913E-6</v>
      </c>
      <c r="HI86" s="86">
        <f t="shared" si="87"/>
        <v>9.5681864252616996E-6</v>
      </c>
      <c r="HJ86" s="86">
        <f t="shared" si="87"/>
        <v>7.991065914183903E-6</v>
      </c>
      <c r="HK86" s="86">
        <f t="shared" si="87"/>
        <v>1.6398278239528742E-5</v>
      </c>
      <c r="HL86" s="86">
        <f t="shared" si="87"/>
        <v>3.0165583861069579E-6</v>
      </c>
      <c r="HM86" s="86">
        <f t="shared" si="87"/>
        <v>1.220499908735176E-5</v>
      </c>
      <c r="HN86" s="86">
        <f t="shared" si="87"/>
        <v>3.6811372287339737E-6</v>
      </c>
      <c r="HO86" s="86">
        <f t="shared" si="87"/>
        <v>4.8261634171990157E-6</v>
      </c>
      <c r="HP86" s="86">
        <f t="shared" si="87"/>
        <v>7.2216792035474315E-7</v>
      </c>
      <c r="HQ86" s="86">
        <f t="shared" si="87"/>
        <v>7.6298037676489297E-8</v>
      </c>
      <c r="HS86" s="86">
        <f t="shared" si="84"/>
        <v>1.8474516917208961E-39</v>
      </c>
      <c r="HT86" s="86">
        <f t="shared" si="84"/>
        <v>6.4492532860358843E-38</v>
      </c>
      <c r="HU86" s="86">
        <f t="shared" si="84"/>
        <v>2.5234929444168781E-39</v>
      </c>
      <c r="HV86" s="86">
        <f t="shared" si="84"/>
        <v>5.381769115625848E-41</v>
      </c>
      <c r="HW86" s="86">
        <f t="shared" si="84"/>
        <v>3.8930636666673867E-44</v>
      </c>
      <c r="HX86" s="86">
        <f t="shared" si="84"/>
        <v>2.9977241475800116E-46</v>
      </c>
      <c r="HY86" s="86">
        <f t="shared" si="84"/>
        <v>5.9574157750026578E-48</v>
      </c>
      <c r="HZ86" s="86">
        <f t="shared" si="84"/>
        <v>1.844529839199413E-48</v>
      </c>
      <c r="IA86" s="86">
        <f t="shared" si="84"/>
        <v>1.3910099889720352E-46</v>
      </c>
      <c r="IB86" s="86">
        <f t="shared" si="84"/>
        <v>1.7472159297072969E-55</v>
      </c>
      <c r="IC86" s="86">
        <f t="shared" si="84"/>
        <v>9.7301176148630462E-48</v>
      </c>
      <c r="ID86" s="86">
        <f t="shared" si="84"/>
        <v>1.527779142287766E-51</v>
      </c>
      <c r="IE86" s="86">
        <f t="shared" si="84"/>
        <v>9.026207538254177E-49</v>
      </c>
      <c r="IF86" s="86">
        <f t="shared" si="84"/>
        <v>1.0258885581691949E-39</v>
      </c>
      <c r="IG86" s="86">
        <f t="shared" si="84"/>
        <v>1.6856871862036137E-28</v>
      </c>
      <c r="II86" s="86">
        <f t="shared" si="85"/>
        <v>3.3258148299701337E-122</v>
      </c>
      <c r="IJ86" s="86">
        <f t="shared" si="85"/>
        <v>4.5243733349619656E-119</v>
      </c>
      <c r="IK86" s="86">
        <f t="shared" si="85"/>
        <v>1.945527660161272E-124</v>
      </c>
      <c r="IL86" s="86">
        <f t="shared" si="85"/>
        <v>5.2970483242630965E-130</v>
      </c>
      <c r="IM86" s="86">
        <f t="shared" si="85"/>
        <v>3.9053533186568887E-139</v>
      </c>
      <c r="IN86" s="86">
        <f t="shared" si="85"/>
        <v>9.0824033825928942E-145</v>
      </c>
      <c r="IO86" s="86">
        <f t="shared" si="85"/>
        <v>1.382284722750467E-150</v>
      </c>
      <c r="IP86" s="86">
        <f t="shared" si="85"/>
        <v>2.0116947436535942E-154</v>
      </c>
      <c r="IQ86" s="86">
        <f t="shared" si="85"/>
        <v>4.5190536548303909E-144</v>
      </c>
      <c r="IR86" s="86">
        <f t="shared" si="85"/>
        <v>8.7225766570590323E-175</v>
      </c>
      <c r="IS86" s="86">
        <f t="shared" si="85"/>
        <v>1.008552489006477E-150</v>
      </c>
      <c r="IT86" s="86">
        <f t="shared" si="85"/>
        <v>1.0859842562248468E-160</v>
      </c>
      <c r="IU86" s="86">
        <f t="shared" si="85"/>
        <v>1.5567587647764421E-150</v>
      </c>
      <c r="IV86" s="86">
        <f t="shared" si="85"/>
        <v>2.7200192148481946E-154</v>
      </c>
      <c r="IW86" s="86">
        <f t="shared" si="85"/>
        <v>1.2216017921427293E-67</v>
      </c>
      <c r="IY86" s="86">
        <f t="shared" si="86"/>
        <v>0.51037082252839805</v>
      </c>
      <c r="IZ86" s="86">
        <f t="shared" si="86"/>
        <v>0.49517398686945557</v>
      </c>
      <c r="JA86" s="86">
        <f t="shared" si="86"/>
        <v>0.53900237391087713</v>
      </c>
      <c r="JB86" s="86">
        <f t="shared" si="86"/>
        <v>0.50891066433268584</v>
      </c>
      <c r="JC86" s="86">
        <f t="shared" si="86"/>
        <v>0.5189437018595866</v>
      </c>
      <c r="JD86" s="86">
        <f t="shared" si="86"/>
        <v>0.46473893967499741</v>
      </c>
      <c r="JE86" s="86">
        <f t="shared" si="86"/>
        <v>0.48418881625209836</v>
      </c>
      <c r="JF86" s="86">
        <f t="shared" si="86"/>
        <v>0.46810669795231685</v>
      </c>
      <c r="JG86" s="86">
        <f t="shared" si="86"/>
        <v>0.50920487832831629</v>
      </c>
      <c r="JH86" s="86">
        <f t="shared" si="86"/>
        <v>0.46831486470526584</v>
      </c>
      <c r="JI86" s="86">
        <f t="shared" si="86"/>
        <v>0.50837265134241483</v>
      </c>
      <c r="JJ86" s="86">
        <f t="shared" si="86"/>
        <v>0.448400196055662</v>
      </c>
      <c r="JK86" s="86">
        <f t="shared" si="86"/>
        <v>0.43587174617287622</v>
      </c>
      <c r="JL86" s="86">
        <f t="shared" si="86"/>
        <v>0.39238064138067053</v>
      </c>
      <c r="JM86" s="86">
        <f t="shared" si="86"/>
        <v>0.42454422323476126</v>
      </c>
    </row>
    <row r="87" spans="2:273" x14ac:dyDescent="0.25">
      <c r="B87" s="2">
        <v>60</v>
      </c>
      <c r="C87" s="37">
        <v>222.49199999999999</v>
      </c>
      <c r="D87" s="37">
        <v>227.554</v>
      </c>
      <c r="E87" s="37">
        <v>233.19</v>
      </c>
      <c r="F87" s="37">
        <v>235.857</v>
      </c>
      <c r="G87" s="37">
        <v>234.55600000000001</v>
      </c>
      <c r="H87" s="37">
        <v>235.48400000000001</v>
      </c>
      <c r="I87" s="37">
        <v>235</v>
      </c>
      <c r="J87" s="37">
        <v>238.19399999999999</v>
      </c>
      <c r="K87" s="37">
        <v>240.40299999999999</v>
      </c>
      <c r="L87" s="37">
        <v>237.161</v>
      </c>
      <c r="M87" s="37">
        <v>239.59700000000001</v>
      </c>
      <c r="N87" s="37">
        <v>235.065</v>
      </c>
      <c r="O87" s="37">
        <v>236.03200000000001</v>
      </c>
      <c r="P87" s="37">
        <v>225</v>
      </c>
      <c r="Q87" s="37">
        <v>204.88499999999999</v>
      </c>
      <c r="S87" s="4">
        <f t="shared" si="88"/>
        <v>229.03486469470909</v>
      </c>
      <c r="T87" s="4">
        <f t="shared" si="88"/>
        <v>238.35479909655984</v>
      </c>
      <c r="U87" s="4">
        <f t="shared" si="88"/>
        <v>244.10402685674447</v>
      </c>
      <c r="V87" s="4">
        <f t="shared" si="88"/>
        <v>246.05298346886892</v>
      </c>
      <c r="W87" s="4">
        <f t="shared" si="88"/>
        <v>244.92203991161392</v>
      </c>
      <c r="X87" s="4">
        <f t="shared" si="88"/>
        <v>245.25071236448551</v>
      </c>
      <c r="Y87" s="4">
        <f t="shared" si="88"/>
        <v>245.44595999837955</v>
      </c>
      <c r="Z87" s="4">
        <f t="shared" si="88"/>
        <v>248.522236503687</v>
      </c>
      <c r="AA87" s="4">
        <f t="shared" si="88"/>
        <v>251.45156485595646</v>
      </c>
      <c r="AB87" s="4">
        <f t="shared" si="88"/>
        <v>245.72992349175465</v>
      </c>
      <c r="AC87" s="4">
        <f t="shared" si="88"/>
        <v>252.28420253322705</v>
      </c>
      <c r="AD87" s="4">
        <f t="shared" si="88"/>
        <v>243.28606529148519</v>
      </c>
      <c r="AE87" s="4">
        <f t="shared" si="88"/>
        <v>242.77509964789749</v>
      </c>
      <c r="AF87" s="4">
        <f t="shared" si="88"/>
        <v>229.93291082335969</v>
      </c>
      <c r="AG87" s="4">
        <f t="shared" si="88"/>
        <v>210.7246044527237</v>
      </c>
      <c r="AI87" s="4">
        <f t="shared" si="89"/>
        <v>-6.5428646947090954</v>
      </c>
      <c r="AJ87" s="4">
        <f t="shared" si="89"/>
        <v>-10.800799096559842</v>
      </c>
      <c r="AK87" s="4">
        <f t="shared" si="89"/>
        <v>-10.914026856744471</v>
      </c>
      <c r="AL87" s="4">
        <f t="shared" si="89"/>
        <v>-10.195983468868917</v>
      </c>
      <c r="AM87" s="4">
        <f t="shared" si="89"/>
        <v>-10.36603991161391</v>
      </c>
      <c r="AN87" s="4">
        <f t="shared" si="89"/>
        <v>-9.7667123644854996</v>
      </c>
      <c r="AO87" s="4">
        <f t="shared" si="89"/>
        <v>-10.44595999837955</v>
      </c>
      <c r="AP87" s="4">
        <f t="shared" si="89"/>
        <v>-10.328236503687009</v>
      </c>
      <c r="AQ87" s="4">
        <f t="shared" si="89"/>
        <v>-11.048564855956471</v>
      </c>
      <c r="AR87" s="4">
        <f t="shared" si="89"/>
        <v>-8.5689234917546457</v>
      </c>
      <c r="AS87" s="4">
        <f t="shared" si="89"/>
        <v>-12.687202533227037</v>
      </c>
      <c r="AT87" s="4">
        <f t="shared" si="89"/>
        <v>-8.2210652914851892</v>
      </c>
      <c r="AU87" s="4">
        <f t="shared" si="89"/>
        <v>-6.7430996478974805</v>
      </c>
      <c r="AV87" s="4">
        <f t="shared" si="89"/>
        <v>-4.9329108233596912</v>
      </c>
      <c r="AW87" s="4">
        <f t="shared" si="89"/>
        <v>-5.8396044527237052</v>
      </c>
      <c r="AY87" s="2">
        <f t="shared" si="80"/>
        <v>76.215467339143217</v>
      </c>
      <c r="AZ87" s="2">
        <f t="shared" si="80"/>
        <v>74.117824332067514</v>
      </c>
      <c r="BA87" s="2">
        <f t="shared" si="80"/>
        <v>73.145711948060438</v>
      </c>
      <c r="BB87" s="2">
        <f t="shared" si="80"/>
        <v>72.598026006126048</v>
      </c>
      <c r="BC87" s="2">
        <f t="shared" si="80"/>
        <v>71.853710383173976</v>
      </c>
      <c r="BD87" s="2">
        <f t="shared" si="80"/>
        <v>72.816480135501166</v>
      </c>
      <c r="BE87" s="2">
        <f t="shared" si="80"/>
        <v>71.686635869215863</v>
      </c>
      <c r="BF87" s="2">
        <f t="shared" si="80"/>
        <v>73.867736420685475</v>
      </c>
      <c r="BG87" s="2">
        <f t="shared" si="80"/>
        <v>74.321484784033686</v>
      </c>
      <c r="BH87" s="2">
        <f t="shared" si="80"/>
        <v>75.119715242799174</v>
      </c>
      <c r="BI87" s="2">
        <f t="shared" si="80"/>
        <v>76.329930457456783</v>
      </c>
      <c r="BJ87" s="2">
        <f t="shared" si="80"/>
        <v>74.499208116997195</v>
      </c>
      <c r="BK87" s="2">
        <f t="shared" si="80"/>
        <v>75.256083402382245</v>
      </c>
      <c r="BL87" s="2">
        <f t="shared" si="80"/>
        <v>80.037425655416627</v>
      </c>
      <c r="BM87" s="2">
        <f t="shared" si="80"/>
        <v>78.530986898938508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87.335493666099453</v>
      </c>
      <c r="DL87" s="2">
        <f t="shared" si="90"/>
        <v>84.836460887949272</v>
      </c>
      <c r="DM87" s="2">
        <f t="shared" si="90"/>
        <v>85.425606312292331</v>
      </c>
      <c r="DN87" s="2">
        <f t="shared" si="90"/>
        <v>83.518262161359118</v>
      </c>
      <c r="DO87" s="2">
        <f t="shared" si="90"/>
        <v>82.291730221754079</v>
      </c>
      <c r="DP87" s="2">
        <f t="shared" si="90"/>
        <v>82.74257045028142</v>
      </c>
      <c r="DQ87" s="2">
        <f t="shared" si="90"/>
        <v>83.2059388335704</v>
      </c>
      <c r="DR87" s="2">
        <f t="shared" si="90"/>
        <v>84.620529729729753</v>
      </c>
      <c r="DS87" s="2">
        <f t="shared" si="90"/>
        <v>85.628719772403969</v>
      </c>
      <c r="DT87" s="2">
        <f t="shared" si="90"/>
        <v>86.058036036036029</v>
      </c>
      <c r="DU87" s="2">
        <f t="shared" si="90"/>
        <v>85.200662107451564</v>
      </c>
      <c r="DV87" s="2">
        <f t="shared" si="90"/>
        <v>86.990239271255049</v>
      </c>
      <c r="DW87" s="2">
        <f t="shared" si="90"/>
        <v>87.088934521575965</v>
      </c>
      <c r="DX87" s="2">
        <f t="shared" si="90"/>
        <v>88.078295637743025</v>
      </c>
      <c r="DY87" s="2">
        <f t="shared" si="90"/>
        <v>83.147939516129043</v>
      </c>
      <c r="EA87" s="2">
        <f t="shared" si="94"/>
        <v>73.991631286784852</v>
      </c>
      <c r="EB87" s="2">
        <f t="shared" si="91"/>
        <v>71.626676775648249</v>
      </c>
      <c r="EC87" s="2">
        <f t="shared" si="91"/>
        <v>70.443979269624919</v>
      </c>
      <c r="ED87" s="2">
        <f t="shared" si="91"/>
        <v>69.975326206227393</v>
      </c>
      <c r="EE87" s="2">
        <f t="shared" si="91"/>
        <v>69.300060589765394</v>
      </c>
      <c r="EF87" s="2">
        <f t="shared" si="91"/>
        <v>70.083645995990707</v>
      </c>
      <c r="EG87" s="2">
        <f t="shared" si="91"/>
        <v>68.422223101453397</v>
      </c>
      <c r="EH87" s="2">
        <f t="shared" si="91"/>
        <v>70.588684189456274</v>
      </c>
      <c r="EI87" s="2">
        <f t="shared" si="91"/>
        <v>71.120067649968149</v>
      </c>
      <c r="EJ87" s="2">
        <f t="shared" si="91"/>
        <v>71.825423099472332</v>
      </c>
      <c r="EK87" s="2">
        <f t="shared" si="91"/>
        <v>73.886648657606884</v>
      </c>
      <c r="EL87" s="2">
        <f t="shared" si="91"/>
        <v>70.858089479846129</v>
      </c>
      <c r="EM87" s="2">
        <f t="shared" si="91"/>
        <v>71.931444867706603</v>
      </c>
      <c r="EN87" s="2">
        <f t="shared" si="91"/>
        <v>77.43031854221411</v>
      </c>
      <c r="EO87" s="2">
        <f t="shared" si="91"/>
        <v>76.862250437249045</v>
      </c>
      <c r="EQ87" s="2">
        <f t="shared" si="92"/>
        <v>73.677148833621359</v>
      </c>
      <c r="ER87" s="2">
        <f t="shared" si="92"/>
        <v>71.534754752353308</v>
      </c>
      <c r="ES87" s="2">
        <f t="shared" si="92"/>
        <v>69.787649697162408</v>
      </c>
      <c r="ET87" s="2">
        <f t="shared" si="92"/>
        <v>69.802536551125016</v>
      </c>
      <c r="EU87" s="2">
        <f t="shared" si="92"/>
        <v>68.940759658413498</v>
      </c>
      <c r="EV87" s="2">
        <f t="shared" si="92"/>
        <v>66.397257093892023</v>
      </c>
      <c r="EW87" s="2">
        <f t="shared" si="92"/>
        <v>67.914294080427055</v>
      </c>
      <c r="EX87" s="2">
        <f t="shared" si="92"/>
        <v>69.951142837887488</v>
      </c>
      <c r="EY87" s="2">
        <f t="shared" si="92"/>
        <v>71.353236647102349</v>
      </c>
      <c r="EZ87" s="2">
        <f t="shared" si="92"/>
        <v>71.064050508446499</v>
      </c>
      <c r="FA87" s="2">
        <f t="shared" si="92"/>
        <v>72.815903070768229</v>
      </c>
      <c r="FB87" s="2">
        <f t="shared" si="92"/>
        <v>69.955765617555187</v>
      </c>
      <c r="FC87" s="2">
        <f t="shared" si="92"/>
        <v>71.664157787516956</v>
      </c>
      <c r="FD87" s="2">
        <f t="shared" si="92"/>
        <v>78.43634278100609</v>
      </c>
      <c r="FE87" s="2">
        <f t="shared" si="92"/>
        <v>77.260509194530556</v>
      </c>
      <c r="FG87" s="2">
        <f t="shared" si="93"/>
        <v>0.83334071724485059</v>
      </c>
      <c r="FH87" s="2">
        <f t="shared" si="93"/>
        <v>0.8114149183599485</v>
      </c>
      <c r="FI87" s="2">
        <f t="shared" si="93"/>
        <v>0.8196532180835544</v>
      </c>
      <c r="FJ87" s="2">
        <f t="shared" si="93"/>
        <v>0.80633920610546883</v>
      </c>
      <c r="FK87" s="2">
        <f t="shared" si="93"/>
        <v>0.8034336422420445</v>
      </c>
      <c r="FL87" s="2">
        <f t="shared" si="93"/>
        <v>0.78405849324098287</v>
      </c>
      <c r="FM87" s="2">
        <f t="shared" si="93"/>
        <v>0.77918094491261103</v>
      </c>
      <c r="FN87" s="2">
        <f t="shared" si="93"/>
        <v>0.76630120357860076</v>
      </c>
      <c r="FO87" s="2">
        <f t="shared" si="93"/>
        <v>0.77934943053702277</v>
      </c>
      <c r="FP87" s="2">
        <f t="shared" si="93"/>
        <v>0.76852726157782358</v>
      </c>
      <c r="FQ87" s="2">
        <f t="shared" si="93"/>
        <v>0.78403104015026914</v>
      </c>
      <c r="FR87" s="2">
        <f t="shared" si="93"/>
        <v>0.77428623847065781</v>
      </c>
      <c r="FS87" s="2">
        <f t="shared" si="93"/>
        <v>0.78065817987506481</v>
      </c>
      <c r="FT87" s="2">
        <f t="shared" si="93"/>
        <v>0.75516488726820175</v>
      </c>
      <c r="FU87" s="2">
        <f t="shared" si="93"/>
        <v>0.7345234841681666</v>
      </c>
      <c r="FW87" s="2">
        <f t="shared" si="82"/>
        <v>1.3508213637214119E-4</v>
      </c>
      <c r="FX87" s="2">
        <f t="shared" si="82"/>
        <v>2.2474316528259554E-4</v>
      </c>
      <c r="FY87" s="2">
        <f t="shared" si="82"/>
        <v>2.3699462657739191E-4</v>
      </c>
      <c r="FZ87" s="2">
        <f t="shared" si="82"/>
        <v>2.0793394679512287E-4</v>
      </c>
      <c r="GA87" s="2">
        <f t="shared" si="82"/>
        <v>2.0981672878912173E-4</v>
      </c>
      <c r="GB87" s="2">
        <f t="shared" si="82"/>
        <v>2.0428693706722471E-4</v>
      </c>
      <c r="GC87" s="2">
        <f t="shared" si="82"/>
        <v>2.2320221818175278E-4</v>
      </c>
      <c r="GD87" s="2">
        <f t="shared" si="82"/>
        <v>2.716421503741238E-4</v>
      </c>
      <c r="GE87" s="2">
        <f t="shared" si="82"/>
        <v>3.2071635061844484E-4</v>
      </c>
      <c r="GF87" s="2">
        <f t="shared" si="82"/>
        <v>2.2294997802998798E-4</v>
      </c>
      <c r="GG87" s="2">
        <f t="shared" si="82"/>
        <v>1.8110430834159902E-4</v>
      </c>
      <c r="GH87" s="2">
        <f t="shared" si="82"/>
        <v>1.4360012857684437E-4</v>
      </c>
      <c r="GI87" s="2">
        <f t="shared" si="82"/>
        <v>1.2284368147877275E-4</v>
      </c>
      <c r="GJ87" s="2">
        <f t="shared" si="82"/>
        <v>1.0779129260625076E-4</v>
      </c>
      <c r="GK87" s="2">
        <f t="shared" si="82"/>
        <v>8.4431103107807928E-5</v>
      </c>
      <c r="GM87" s="86">
        <f t="shared" si="83"/>
        <v>0.56262861088120075</v>
      </c>
      <c r="GN87" s="86">
        <f t="shared" si="83"/>
        <v>0.55254232182260499</v>
      </c>
      <c r="GO87" s="86">
        <f t="shared" si="83"/>
        <v>0.59492992745871864</v>
      </c>
      <c r="GP87" s="86">
        <f t="shared" si="83"/>
        <v>0.57400724702460482</v>
      </c>
      <c r="GQ87" s="86">
        <f t="shared" si="83"/>
        <v>0.58328642749339499</v>
      </c>
      <c r="GR87" s="86">
        <f t="shared" si="83"/>
        <v>0.53402355749468167</v>
      </c>
      <c r="GS87" s="86">
        <f t="shared" si="83"/>
        <v>0.54776376078963718</v>
      </c>
      <c r="GT87" s="86">
        <f t="shared" si="83"/>
        <v>0.54093719122725525</v>
      </c>
      <c r="GU87" s="86">
        <f t="shared" si="83"/>
        <v>0.58323348079763937</v>
      </c>
      <c r="GV87" s="86">
        <f t="shared" si="83"/>
        <v>0.54891115309787375</v>
      </c>
      <c r="GW87" s="86">
        <f t="shared" si="83"/>
        <v>0.57851815509412996</v>
      </c>
      <c r="GX87" s="86">
        <f t="shared" si="83"/>
        <v>0.52639860392512783</v>
      </c>
      <c r="GY87" s="86">
        <f t="shared" si="83"/>
        <v>0.50878424036808678</v>
      </c>
      <c r="GZ87" s="86">
        <f t="shared" si="83"/>
        <v>0.46393464083481334</v>
      </c>
      <c r="HA87" s="86">
        <f t="shared" si="83"/>
        <v>0.50371722211636505</v>
      </c>
      <c r="HC87" s="86">
        <f t="shared" si="73"/>
        <v>1.0774211024303429E-4</v>
      </c>
      <c r="HD87" s="86">
        <f t="shared" si="73"/>
        <v>7.1324299782656663E-5</v>
      </c>
      <c r="HE87" s="86">
        <f t="shared" si="73"/>
        <v>7.9580707041655916E-5</v>
      </c>
      <c r="HF87" s="86">
        <f t="shared" si="73"/>
        <v>5.1545307547599707E-5</v>
      </c>
      <c r="HG87" s="86">
        <f t="shared" si="87"/>
        <v>3.5059614385787082E-5</v>
      </c>
      <c r="HH87" s="86">
        <f t="shared" si="87"/>
        <v>1.7678191303681561E-5</v>
      </c>
      <c r="HI87" s="86">
        <f t="shared" si="87"/>
        <v>2.0257289456159758E-5</v>
      </c>
      <c r="HJ87" s="86">
        <f t="shared" si="87"/>
        <v>1.7493680059818277E-5</v>
      </c>
      <c r="HK87" s="86">
        <f t="shared" si="87"/>
        <v>3.4606855962870062E-5</v>
      </c>
      <c r="HL87" s="86">
        <f t="shared" si="87"/>
        <v>7.0513617897600335E-6</v>
      </c>
      <c r="HM87" s="86">
        <f t="shared" si="87"/>
        <v>2.518897857995044E-5</v>
      </c>
      <c r="HN87" s="86">
        <f t="shared" si="87"/>
        <v>7.9385736308834036E-6</v>
      </c>
      <c r="HO87" s="86">
        <f t="shared" si="87"/>
        <v>9.9447106512071991E-6</v>
      </c>
      <c r="HP87" s="86">
        <f t="shared" si="87"/>
        <v>1.6673361021103561E-6</v>
      </c>
      <c r="HQ87" s="86">
        <f t="shared" si="87"/>
        <v>2.1135447389372738E-7</v>
      </c>
      <c r="HS87" s="86">
        <f t="shared" si="84"/>
        <v>2.3256797912316196E-38</v>
      </c>
      <c r="HT87" s="86">
        <f t="shared" si="84"/>
        <v>8.6314377784240231E-37</v>
      </c>
      <c r="HU87" s="86">
        <f t="shared" si="84"/>
        <v>3.8311372418158164E-38</v>
      </c>
      <c r="HV87" s="86">
        <f t="shared" si="84"/>
        <v>8.8379497250085294E-40</v>
      </c>
      <c r="HW87" s="86">
        <f t="shared" si="84"/>
        <v>7.9171392558213643E-43</v>
      </c>
      <c r="HX87" s="86">
        <f t="shared" si="84"/>
        <v>6.9190814278082579E-45</v>
      </c>
      <c r="HY87" s="86">
        <f t="shared" si="84"/>
        <v>1.6089936310805895E-46</v>
      </c>
      <c r="HZ87" s="86">
        <f t="shared" si="84"/>
        <v>5.7250394870585705E-47</v>
      </c>
      <c r="IA87" s="86">
        <f t="shared" si="84"/>
        <v>3.8320590110501783E-45</v>
      </c>
      <c r="IB87" s="86">
        <f t="shared" si="84"/>
        <v>8.0525084011566313E-54</v>
      </c>
      <c r="IC87" s="86">
        <f t="shared" si="84"/>
        <v>2.4150607846108811E-46</v>
      </c>
      <c r="ID87" s="86">
        <f t="shared" si="84"/>
        <v>4.4079363491173378E-50</v>
      </c>
      <c r="IE87" s="86">
        <f t="shared" si="84"/>
        <v>2.0195900527987975E-47</v>
      </c>
      <c r="IF87" s="86">
        <f t="shared" si="84"/>
        <v>1.1913768077331347E-38</v>
      </c>
      <c r="IG87" s="86">
        <f t="shared" si="84"/>
        <v>9.3251507155122673E-28</v>
      </c>
      <c r="II87" s="86">
        <f t="shared" si="85"/>
        <v>9.3240431360360577E-120</v>
      </c>
      <c r="IJ87" s="86">
        <f t="shared" si="85"/>
        <v>1.5196386967199535E-116</v>
      </c>
      <c r="IK87" s="86">
        <f t="shared" si="85"/>
        <v>8.8575079483246852E-122</v>
      </c>
      <c r="IL87" s="86">
        <f t="shared" si="85"/>
        <v>2.8887316020851824E-127</v>
      </c>
      <c r="IM87" s="86">
        <f t="shared" si="85"/>
        <v>3.3598668696971294E-136</v>
      </c>
      <c r="IN87" s="86">
        <f t="shared" si="85"/>
        <v>1.0087531732983869E-141</v>
      </c>
      <c r="IO87" s="86">
        <f t="shared" si="85"/>
        <v>2.2027442878967617E-147</v>
      </c>
      <c r="IP87" s="86">
        <f t="shared" si="85"/>
        <v>4.6324843978541335E-151</v>
      </c>
      <c r="IQ87" s="86">
        <f t="shared" si="85"/>
        <v>7.1264920157859865E-141</v>
      </c>
      <c r="IR87" s="86">
        <f t="shared" si="85"/>
        <v>4.6074775788997921E-171</v>
      </c>
      <c r="IS87" s="86">
        <f t="shared" si="85"/>
        <v>1.3566725412860976E-147</v>
      </c>
      <c r="IT87" s="86">
        <f t="shared" si="85"/>
        <v>1.9401382308294656E-157</v>
      </c>
      <c r="IU87" s="86">
        <f t="shared" si="85"/>
        <v>1.5288133672385147E-147</v>
      </c>
      <c r="IV87" s="86">
        <f t="shared" si="85"/>
        <v>2.8777852709952027E-151</v>
      </c>
      <c r="IW87" s="86">
        <f t="shared" si="85"/>
        <v>2.2921486958189128E-66</v>
      </c>
      <c r="IY87" s="86">
        <f t="shared" si="86"/>
        <v>0.56273635299144376</v>
      </c>
      <c r="IZ87" s="86">
        <f t="shared" si="86"/>
        <v>0.55261364612238761</v>
      </c>
      <c r="JA87" s="86">
        <f t="shared" si="86"/>
        <v>0.59500950816576026</v>
      </c>
      <c r="JB87" s="86">
        <f t="shared" si="86"/>
        <v>0.5740587923321524</v>
      </c>
      <c r="JC87" s="86">
        <f t="shared" si="86"/>
        <v>0.58332148710778076</v>
      </c>
      <c r="JD87" s="86">
        <f t="shared" si="86"/>
        <v>0.53404123568598538</v>
      </c>
      <c r="JE87" s="86">
        <f t="shared" si="86"/>
        <v>0.54778401807909338</v>
      </c>
      <c r="JF87" s="86">
        <f t="shared" si="86"/>
        <v>0.54095468490731502</v>
      </c>
      <c r="JG87" s="86">
        <f t="shared" si="86"/>
        <v>0.58326808765360227</v>
      </c>
      <c r="JH87" s="86">
        <f t="shared" si="86"/>
        <v>0.54891820445966355</v>
      </c>
      <c r="JI87" s="86">
        <f t="shared" si="86"/>
        <v>0.57854334407270991</v>
      </c>
      <c r="JJ87" s="86">
        <f t="shared" si="86"/>
        <v>0.52640654249875873</v>
      </c>
      <c r="JK87" s="86">
        <f t="shared" si="86"/>
        <v>0.50879418507873797</v>
      </c>
      <c r="JL87" s="86">
        <f t="shared" si="86"/>
        <v>0.46393630817091547</v>
      </c>
      <c r="JM87" s="86">
        <f t="shared" si="86"/>
        <v>0.50371743347083897</v>
      </c>
    </row>
    <row r="88" spans="2:273" x14ac:dyDescent="0.25">
      <c r="B88" s="2">
        <v>61</v>
      </c>
      <c r="C88" s="37">
        <v>220</v>
      </c>
      <c r="D88" s="37">
        <v>226</v>
      </c>
      <c r="E88" s="37">
        <v>229.41300000000001</v>
      </c>
      <c r="F88" s="37">
        <v>234.01599999999999</v>
      </c>
      <c r="G88" s="37">
        <v>231.69800000000001</v>
      </c>
      <c r="H88" s="37">
        <v>235.5</v>
      </c>
      <c r="I88" s="37">
        <v>232.48400000000001</v>
      </c>
      <c r="J88" s="37">
        <v>237.03200000000001</v>
      </c>
      <c r="K88" s="37">
        <v>237.53200000000001</v>
      </c>
      <c r="L88" s="37">
        <v>236.435</v>
      </c>
      <c r="M88" s="37">
        <v>236.96799999999999</v>
      </c>
      <c r="N88" s="37">
        <v>235.74199999999999</v>
      </c>
      <c r="O88" s="37">
        <v>236.613</v>
      </c>
      <c r="P88" s="37">
        <v>226.93700000000001</v>
      </c>
      <c r="Q88" s="37">
        <v>203.83600000000001</v>
      </c>
      <c r="S88" s="4">
        <f t="shared" si="88"/>
        <v>227.17186202201088</v>
      </c>
      <c r="T88" s="4">
        <f t="shared" si="88"/>
        <v>236.33083432050861</v>
      </c>
      <c r="U88" s="4">
        <f t="shared" si="88"/>
        <v>238.51021246751898</v>
      </c>
      <c r="V88" s="4">
        <f t="shared" si="88"/>
        <v>244.45213502823611</v>
      </c>
      <c r="W88" s="4">
        <f t="shared" si="88"/>
        <v>241.33753847031392</v>
      </c>
      <c r="X88" s="4">
        <f t="shared" si="88"/>
        <v>246.2236179474979</v>
      </c>
      <c r="Y88" s="4">
        <f t="shared" si="88"/>
        <v>240.94226731582316</v>
      </c>
      <c r="Z88" s="4">
        <f t="shared" si="88"/>
        <v>246.72211831044544</v>
      </c>
      <c r="AA88" s="4">
        <f t="shared" si="88"/>
        <v>247.39403659796523</v>
      </c>
      <c r="AB88" s="4">
        <f t="shared" si="88"/>
        <v>247.49816370619237</v>
      </c>
      <c r="AC88" s="4">
        <f t="shared" si="88"/>
        <v>248.03250927205892</v>
      </c>
      <c r="AD88" s="4">
        <f t="shared" si="88"/>
        <v>248.10459309845416</v>
      </c>
      <c r="AE88" s="4">
        <f t="shared" si="88"/>
        <v>248.2723437659773</v>
      </c>
      <c r="AF88" s="4">
        <f t="shared" si="88"/>
        <v>235.21170553445083</v>
      </c>
      <c r="AG88" s="4">
        <f t="shared" si="88"/>
        <v>210.25724655984141</v>
      </c>
      <c r="AI88" s="4">
        <f t="shared" si="89"/>
        <v>-7.1718620220108846</v>
      </c>
      <c r="AJ88" s="4">
        <f t="shared" si="89"/>
        <v>-10.330834320508615</v>
      </c>
      <c r="AK88" s="4">
        <f t="shared" si="89"/>
        <v>-9.0972124675189718</v>
      </c>
      <c r="AL88" s="4">
        <f t="shared" si="89"/>
        <v>-10.436135028236123</v>
      </c>
      <c r="AM88" s="4">
        <f t="shared" si="89"/>
        <v>-9.6395384703139086</v>
      </c>
      <c r="AN88" s="4">
        <f t="shared" si="89"/>
        <v>-10.7236179474979</v>
      </c>
      <c r="AO88" s="4">
        <f t="shared" si="89"/>
        <v>-8.4582673158231501</v>
      </c>
      <c r="AP88" s="4">
        <f t="shared" si="89"/>
        <v>-9.6901183104454276</v>
      </c>
      <c r="AQ88" s="4">
        <f t="shared" si="89"/>
        <v>-9.8620365979652149</v>
      </c>
      <c r="AR88" s="4">
        <f t="shared" si="89"/>
        <v>-11.06316370619237</v>
      </c>
      <c r="AS88" s="4">
        <f t="shared" si="89"/>
        <v>-11.064509272058928</v>
      </c>
      <c r="AT88" s="4">
        <f t="shared" si="89"/>
        <v>-12.36259309845417</v>
      </c>
      <c r="AU88" s="4">
        <f t="shared" si="89"/>
        <v>-11.659343765977297</v>
      </c>
      <c r="AV88" s="4">
        <f t="shared" si="89"/>
        <v>-8.2747055344508169</v>
      </c>
      <c r="AW88" s="4">
        <f t="shared" si="89"/>
        <v>-6.4212465598413928</v>
      </c>
      <c r="AY88" s="2">
        <f t="shared" si="80"/>
        <v>75.994531724866192</v>
      </c>
      <c r="AZ88" s="2">
        <f t="shared" si="80"/>
        <v>73.874246819221341</v>
      </c>
      <c r="BA88" s="2">
        <f t="shared" si="80"/>
        <v>72.900342303111273</v>
      </c>
      <c r="BB88" s="2">
        <f t="shared" si="80"/>
        <v>72.350258144895477</v>
      </c>
      <c r="BC88" s="2">
        <f t="shared" si="80"/>
        <v>71.579661121092883</v>
      </c>
      <c r="BD88" s="2">
        <f t="shared" si="80"/>
        <v>72.521500887027756</v>
      </c>
      <c r="BE88" s="2">
        <f t="shared" si="80"/>
        <v>71.413262493144657</v>
      </c>
      <c r="BF88" s="2">
        <f t="shared" si="80"/>
        <v>73.581051267417564</v>
      </c>
      <c r="BG88" s="2">
        <f t="shared" si="80"/>
        <v>74.052547347996651</v>
      </c>
      <c r="BH88" s="2">
        <f t="shared" si="80"/>
        <v>74.820615232259911</v>
      </c>
      <c r="BI88" s="2">
        <f t="shared" si="80"/>
        <v>76.064240864396936</v>
      </c>
      <c r="BJ88" s="2">
        <f t="shared" si="80"/>
        <v>74.194701399576374</v>
      </c>
      <c r="BK88" s="2">
        <f t="shared" si="80"/>
        <v>74.977024063107194</v>
      </c>
      <c r="BL88" s="2">
        <f t="shared" si="80"/>
        <v>79.815683533813385</v>
      </c>
      <c r="BM88" s="2">
        <f t="shared" si="80"/>
        <v>78.354023935515215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87.520341004240606</v>
      </c>
      <c r="DL88" s="2">
        <f t="shared" si="90"/>
        <v>84.962155391120518</v>
      </c>
      <c r="DM88" s="2">
        <f t="shared" si="90"/>
        <v>85.580132890365434</v>
      </c>
      <c r="DN88" s="2">
        <f t="shared" si="90"/>
        <v>83.614714231693782</v>
      </c>
      <c r="DO88" s="2">
        <f t="shared" si="90"/>
        <v>82.325193150203958</v>
      </c>
      <c r="DP88" s="2">
        <f t="shared" si="90"/>
        <v>82.811758724202619</v>
      </c>
      <c r="DQ88" s="2">
        <f t="shared" si="90"/>
        <v>83.37208440018965</v>
      </c>
      <c r="DR88" s="2">
        <f t="shared" si="90"/>
        <v>84.840490990991015</v>
      </c>
      <c r="DS88" s="2">
        <f t="shared" si="90"/>
        <v>85.808984826932189</v>
      </c>
      <c r="DT88" s="2">
        <f t="shared" si="90"/>
        <v>86.151256756756752</v>
      </c>
      <c r="DU88" s="2">
        <f t="shared" si="90"/>
        <v>85.310547543494891</v>
      </c>
      <c r="DV88" s="2">
        <f t="shared" si="90"/>
        <v>87.129428340080963</v>
      </c>
      <c r="DW88" s="2">
        <f t="shared" si="90"/>
        <v>87.254168855534687</v>
      </c>
      <c r="DX88" s="2">
        <f t="shared" si="90"/>
        <v>88.273205784732113</v>
      </c>
      <c r="DY88" s="2">
        <f t="shared" si="90"/>
        <v>83.197374816715552</v>
      </c>
      <c r="EA88" s="2">
        <f t="shared" si="94"/>
        <v>73.892365147708759</v>
      </c>
      <c r="EB88" s="2">
        <f t="shared" si="91"/>
        <v>71.524024126268316</v>
      </c>
      <c r="EC88" s="2">
        <f t="shared" si="91"/>
        <v>70.356114342194232</v>
      </c>
      <c r="ED88" s="2">
        <f t="shared" si="91"/>
        <v>69.882935944253333</v>
      </c>
      <c r="EE88" s="2">
        <f t="shared" si="91"/>
        <v>69.182102958831464</v>
      </c>
      <c r="EF88" s="2">
        <f t="shared" si="91"/>
        <v>69.93779154357459</v>
      </c>
      <c r="EG88" s="2">
        <f t="shared" si="91"/>
        <v>68.322503980249905</v>
      </c>
      <c r="EH88" s="2">
        <f t="shared" si="91"/>
        <v>70.449635330397541</v>
      </c>
      <c r="EI88" s="2">
        <f t="shared" si="91"/>
        <v>71.016818473150039</v>
      </c>
      <c r="EJ88" s="2">
        <f t="shared" si="91"/>
        <v>71.708450166112939</v>
      </c>
      <c r="EK88" s="2">
        <f t="shared" si="91"/>
        <v>73.741623839907177</v>
      </c>
      <c r="EL88" s="2">
        <f t="shared" si="91"/>
        <v>70.756023582538887</v>
      </c>
      <c r="EM88" s="2">
        <f t="shared" si="91"/>
        <v>71.831074342842342</v>
      </c>
      <c r="EN88" s="2">
        <f t="shared" si="91"/>
        <v>77.314754815491838</v>
      </c>
      <c r="EO88" s="2">
        <f t="shared" si="91"/>
        <v>76.757485857844614</v>
      </c>
      <c r="EQ88" s="2">
        <f t="shared" si="92"/>
        <v>73.582567076488843</v>
      </c>
      <c r="ER88" s="2">
        <f t="shared" si="92"/>
        <v>71.434026152019896</v>
      </c>
      <c r="ES88" s="2">
        <f t="shared" si="92"/>
        <v>69.711882388535741</v>
      </c>
      <c r="ET88" s="2">
        <f t="shared" si="92"/>
        <v>69.713456788865727</v>
      </c>
      <c r="EU88" s="2">
        <f t="shared" si="92"/>
        <v>68.829950608029606</v>
      </c>
      <c r="EV88" s="2">
        <f t="shared" si="92"/>
        <v>66.322719612808385</v>
      </c>
      <c r="EW88" s="2">
        <f t="shared" si="92"/>
        <v>67.824569006080068</v>
      </c>
      <c r="EX88" s="2">
        <f t="shared" si="92"/>
        <v>69.824745972073032</v>
      </c>
      <c r="EY88" s="2">
        <f t="shared" si="92"/>
        <v>71.24451458200285</v>
      </c>
      <c r="EZ88" s="2">
        <f t="shared" si="92"/>
        <v>70.962203561318105</v>
      </c>
      <c r="FA88" s="2">
        <f t="shared" si="92"/>
        <v>72.691834877628878</v>
      </c>
      <c r="FB88" s="2">
        <f t="shared" si="92"/>
        <v>69.871079913506449</v>
      </c>
      <c r="FC88" s="2">
        <f t="shared" si="92"/>
        <v>71.568699143856932</v>
      </c>
      <c r="FD88" s="2">
        <f t="shared" si="92"/>
        <v>78.301886285353731</v>
      </c>
      <c r="FE88" s="2">
        <f t="shared" si="92"/>
        <v>77.143467670743107</v>
      </c>
      <c r="FG88" s="2">
        <f t="shared" si="93"/>
        <v>0.8457428686172358</v>
      </c>
      <c r="FH88" s="2">
        <f t="shared" si="93"/>
        <v>0.82510627229409972</v>
      </c>
      <c r="FI88" s="2">
        <f t="shared" si="93"/>
        <v>0.8328696619231255</v>
      </c>
      <c r="FJ88" s="2">
        <f t="shared" si="93"/>
        <v>0.82031745716937876</v>
      </c>
      <c r="FK88" s="2">
        <f t="shared" si="93"/>
        <v>0.81757416698106944</v>
      </c>
      <c r="FL88" s="2">
        <f t="shared" si="93"/>
        <v>0.7992445488242641</v>
      </c>
      <c r="FM88" s="2">
        <f t="shared" si="93"/>
        <v>0.79462016303316729</v>
      </c>
      <c r="FN88" s="2">
        <f t="shared" si="93"/>
        <v>0.78238944722221004</v>
      </c>
      <c r="FO88" s="2">
        <f t="shared" si="93"/>
        <v>0.79477997113795862</v>
      </c>
      <c r="FP88" s="2">
        <f t="shared" si="93"/>
        <v>0.784505354275991</v>
      </c>
      <c r="FQ88" s="2">
        <f t="shared" si="93"/>
        <v>0.79921853197186921</v>
      </c>
      <c r="FR88" s="2">
        <f t="shared" si="93"/>
        <v>0.78997543856562225</v>
      </c>
      <c r="FS88" s="2">
        <f t="shared" si="93"/>
        <v>0.79602115139771568</v>
      </c>
      <c r="FT88" s="2">
        <f t="shared" si="93"/>
        <v>0.77179146425947431</v>
      </c>
      <c r="FU88" s="2">
        <f t="shared" si="93"/>
        <v>0.75209163462720441</v>
      </c>
      <c r="FW88" s="2">
        <f t="shared" si="82"/>
        <v>1.4811268694473704E-4</v>
      </c>
      <c r="FX88" s="2">
        <f t="shared" si="82"/>
        <v>2.4642063737143326E-4</v>
      </c>
      <c r="FY88" s="2">
        <f t="shared" si="82"/>
        <v>2.598534991432635E-4</v>
      </c>
      <c r="FZ88" s="2">
        <f t="shared" si="82"/>
        <v>2.2799046516112931E-4</v>
      </c>
      <c r="GA88" s="2">
        <f t="shared" si="82"/>
        <v>2.3005481136373948E-4</v>
      </c>
      <c r="GB88" s="2">
        <f t="shared" si="82"/>
        <v>2.2399175754485854E-4</v>
      </c>
      <c r="GC88" s="2">
        <f t="shared" si="82"/>
        <v>2.4473109549160614E-4</v>
      </c>
      <c r="GD88" s="2">
        <f t="shared" si="82"/>
        <v>2.9784188933405732E-4</v>
      </c>
      <c r="GE88" s="2">
        <f t="shared" si="82"/>
        <v>3.5164760487208207E-4</v>
      </c>
      <c r="GF88" s="2">
        <f t="shared" si="82"/>
        <v>2.4445453156953846E-4</v>
      </c>
      <c r="GG88" s="2">
        <f t="shared" si="82"/>
        <v>1.9857345572622077E-4</v>
      </c>
      <c r="GH88" s="2">
        <f t="shared" si="82"/>
        <v>1.5745222856039073E-4</v>
      </c>
      <c r="GI88" s="2">
        <f t="shared" si="82"/>
        <v>1.3469382191970739E-4</v>
      </c>
      <c r="GJ88" s="2">
        <f t="shared" si="82"/>
        <v>1.1818957296326067E-4</v>
      </c>
      <c r="GK88" s="2">
        <f t="shared" si="82"/>
        <v>9.2576109531209761E-5</v>
      </c>
      <c r="GM88" s="86">
        <f t="shared" si="83"/>
        <v>0.59929473944016509</v>
      </c>
      <c r="GN88" s="86">
        <f t="shared" si="83"/>
        <v>0.59257943778466549</v>
      </c>
      <c r="GO88" s="86">
        <f t="shared" si="83"/>
        <v>0.62603392609994524</v>
      </c>
      <c r="GP88" s="86">
        <f t="shared" si="83"/>
        <v>0.61929358510925403</v>
      </c>
      <c r="GQ88" s="86">
        <f t="shared" si="83"/>
        <v>0.62396098683032075</v>
      </c>
      <c r="GR88" s="86">
        <f t="shared" si="83"/>
        <v>0.58734750891608023</v>
      </c>
      <c r="GS88" s="86">
        <f t="shared" si="83"/>
        <v>0.58761384459863231</v>
      </c>
      <c r="GT88" s="86">
        <f t="shared" si="83"/>
        <v>0.59136594023826605</v>
      </c>
      <c r="GU88" s="86">
        <f t="shared" si="83"/>
        <v>0.62866638714079626</v>
      </c>
      <c r="GV88" s="86">
        <f t="shared" si="83"/>
        <v>0.61114814555795294</v>
      </c>
      <c r="GW88" s="86">
        <f t="shared" si="83"/>
        <v>0.62144878874507781</v>
      </c>
      <c r="GX88" s="86">
        <f t="shared" si="83"/>
        <v>0.59291349533758819</v>
      </c>
      <c r="GY88" s="86">
        <f t="shared" si="83"/>
        <v>0.57264726356398288</v>
      </c>
      <c r="GZ88" s="86">
        <f t="shared" si="83"/>
        <v>0.52659894341710012</v>
      </c>
      <c r="HA88" s="86">
        <f t="shared" si="83"/>
        <v>0.56096443376562877</v>
      </c>
      <c r="HC88" s="86">
        <f t="shared" si="73"/>
        <v>1.895040894276091E-4</v>
      </c>
      <c r="HD88" s="86">
        <f t="shared" si="73"/>
        <v>1.3048779195784022E-4</v>
      </c>
      <c r="HE88" s="86">
        <f t="shared" si="73"/>
        <v>1.4757495234388906E-4</v>
      </c>
      <c r="HF88" s="86">
        <f t="shared" si="73"/>
        <v>9.7419599695403765E-5</v>
      </c>
      <c r="HG88" s="86">
        <f t="shared" si="87"/>
        <v>6.8689447429714243E-5</v>
      </c>
      <c r="HH88" s="86">
        <f t="shared" si="87"/>
        <v>3.5866525300745283E-5</v>
      </c>
      <c r="HI88" s="86">
        <f t="shared" si="87"/>
        <v>4.178829353207997E-5</v>
      </c>
      <c r="HJ88" s="86">
        <f t="shared" si="87"/>
        <v>3.7241535897534673E-5</v>
      </c>
      <c r="HK88" s="86">
        <f t="shared" si="87"/>
        <v>7.1085932046027029E-5</v>
      </c>
      <c r="HL88" s="86">
        <f t="shared" si="87"/>
        <v>1.5991001529973569E-5</v>
      </c>
      <c r="HM88" s="86">
        <f t="shared" si="87"/>
        <v>5.0715265566364843E-5</v>
      </c>
      <c r="HN88" s="86">
        <f t="shared" si="87"/>
        <v>1.6694840586374981E-5</v>
      </c>
      <c r="HO88" s="86">
        <f t="shared" si="87"/>
        <v>2.0031600159117514E-5</v>
      </c>
      <c r="HP88" s="86">
        <f t="shared" si="87"/>
        <v>3.7494290374210408E-6</v>
      </c>
      <c r="HQ88" s="86">
        <f t="shared" si="87"/>
        <v>5.6604557766455432E-7</v>
      </c>
      <c r="HS88" s="86">
        <f t="shared" si="84"/>
        <v>2.8212551787886824E-37</v>
      </c>
      <c r="HT88" s="86">
        <f t="shared" si="84"/>
        <v>1.1093316126278805E-35</v>
      </c>
      <c r="HU88" s="86">
        <f t="shared" si="84"/>
        <v>5.5720515679218926E-37</v>
      </c>
      <c r="HV88" s="86">
        <f t="shared" si="84"/>
        <v>1.3895641201753505E-38</v>
      </c>
      <c r="HW88" s="86">
        <f t="shared" si="84"/>
        <v>1.536549123906831E-41</v>
      </c>
      <c r="HX88" s="86">
        <f t="shared" si="84"/>
        <v>1.5215943727507339E-43</v>
      </c>
      <c r="HY88" s="86">
        <f t="shared" si="84"/>
        <v>4.1278733714170426E-45</v>
      </c>
      <c r="HZ88" s="86">
        <f t="shared" si="84"/>
        <v>1.6814062265812437E-45</v>
      </c>
      <c r="IA88" s="86">
        <f t="shared" si="84"/>
        <v>1.0005697539573315E-43</v>
      </c>
      <c r="IB88" s="86">
        <f t="shared" si="84"/>
        <v>3.4957828468571501E-52</v>
      </c>
      <c r="IC88" s="86">
        <f t="shared" si="84"/>
        <v>5.7075983795033479E-45</v>
      </c>
      <c r="ID88" s="86">
        <f t="shared" si="84"/>
        <v>1.2101928091600981E-48</v>
      </c>
      <c r="IE88" s="86">
        <f t="shared" si="84"/>
        <v>4.3205304234277674E-46</v>
      </c>
      <c r="IF88" s="86">
        <f t="shared" si="84"/>
        <v>1.3366873435763127E-37</v>
      </c>
      <c r="IG88" s="86">
        <f t="shared" si="84"/>
        <v>5.0382259932553621E-27</v>
      </c>
      <c r="II88" s="86">
        <f t="shared" si="85"/>
        <v>2.467338273510891E-117</v>
      </c>
      <c r="IJ88" s="86">
        <f t="shared" si="85"/>
        <v>4.7915786408028457E-114</v>
      </c>
      <c r="IK88" s="86">
        <f t="shared" si="85"/>
        <v>3.7715480868005459E-119</v>
      </c>
      <c r="IL88" s="86">
        <f t="shared" si="85"/>
        <v>1.4720139114333637E-124</v>
      </c>
      <c r="IM88" s="86">
        <f t="shared" si="85"/>
        <v>2.6874642208979221E-133</v>
      </c>
      <c r="IN88" s="86">
        <f t="shared" si="85"/>
        <v>1.0390359005930466E-138</v>
      </c>
      <c r="IO88" s="86">
        <f t="shared" si="85"/>
        <v>3.2399775688768824E-144</v>
      </c>
      <c r="IP88" s="86">
        <f t="shared" si="85"/>
        <v>9.787426292493346E-148</v>
      </c>
      <c r="IQ88" s="86">
        <f t="shared" si="85"/>
        <v>1.033743798945058E-137</v>
      </c>
      <c r="IR88" s="86">
        <f t="shared" si="85"/>
        <v>2.2173173509382291E-167</v>
      </c>
      <c r="IS88" s="86">
        <f t="shared" si="85"/>
        <v>1.6907620078969365E-144</v>
      </c>
      <c r="IT88" s="86">
        <f t="shared" si="85"/>
        <v>3.2081866608621199E-154</v>
      </c>
      <c r="IU88" s="86">
        <f t="shared" si="85"/>
        <v>1.3999993224865344E-144</v>
      </c>
      <c r="IV88" s="86">
        <f t="shared" si="85"/>
        <v>2.8398243464350286E-148</v>
      </c>
      <c r="IW88" s="86">
        <f t="shared" si="85"/>
        <v>4.1801874075509143E-65</v>
      </c>
      <c r="IY88" s="86">
        <f t="shared" si="86"/>
        <v>0.59948424352959273</v>
      </c>
      <c r="IZ88" s="86">
        <f t="shared" si="86"/>
        <v>0.59270992557662328</v>
      </c>
      <c r="JA88" s="86">
        <f t="shared" si="86"/>
        <v>0.62618150105228909</v>
      </c>
      <c r="JB88" s="86">
        <f t="shared" si="86"/>
        <v>0.61939100470894948</v>
      </c>
      <c r="JC88" s="86">
        <f t="shared" si="86"/>
        <v>0.62402967627775041</v>
      </c>
      <c r="JD88" s="86">
        <f t="shared" si="86"/>
        <v>0.58738337544138097</v>
      </c>
      <c r="JE88" s="86">
        <f t="shared" si="86"/>
        <v>0.58765563289216438</v>
      </c>
      <c r="JF88" s="86">
        <f t="shared" si="86"/>
        <v>0.59140318177416362</v>
      </c>
      <c r="JG88" s="86">
        <f t="shared" si="86"/>
        <v>0.62873747307284233</v>
      </c>
      <c r="JH88" s="86">
        <f t="shared" si="86"/>
        <v>0.61116413655948287</v>
      </c>
      <c r="JI88" s="86">
        <f t="shared" si="86"/>
        <v>0.62149950401064413</v>
      </c>
      <c r="JJ88" s="86">
        <f t="shared" si="86"/>
        <v>0.59293019017817461</v>
      </c>
      <c r="JK88" s="86">
        <f t="shared" si="86"/>
        <v>0.57266729516414194</v>
      </c>
      <c r="JL88" s="86">
        <f t="shared" si="86"/>
        <v>0.52660269284613759</v>
      </c>
      <c r="JM88" s="86">
        <f t="shared" si="86"/>
        <v>0.5609649998112064</v>
      </c>
    </row>
    <row r="89" spans="2:273" x14ac:dyDescent="0.25">
      <c r="B89" s="2">
        <v>62</v>
      </c>
      <c r="C89" s="37">
        <v>213.30799999999999</v>
      </c>
      <c r="D89" s="37">
        <v>220.53800000000001</v>
      </c>
      <c r="E89" s="37">
        <v>220.34899999999999</v>
      </c>
      <c r="F89" s="37">
        <v>226.55600000000001</v>
      </c>
      <c r="G89" s="37">
        <v>223.476</v>
      </c>
      <c r="H89" s="37">
        <v>229.40299999999999</v>
      </c>
      <c r="I89" s="37">
        <v>224.21</v>
      </c>
      <c r="J89" s="37">
        <v>228.887</v>
      </c>
      <c r="K89" s="37">
        <v>228.17699999999999</v>
      </c>
      <c r="L89" s="37">
        <v>231.548</v>
      </c>
      <c r="M89" s="37">
        <v>229.12899999999999</v>
      </c>
      <c r="N89" s="37">
        <v>232.40299999999999</v>
      </c>
      <c r="O89" s="37">
        <v>234.58099999999999</v>
      </c>
      <c r="P89" s="37">
        <v>225.34899999999999</v>
      </c>
      <c r="Q89" s="37">
        <v>197.23</v>
      </c>
      <c r="S89" s="4">
        <f t="shared" si="88"/>
        <v>218.49035373723717</v>
      </c>
      <c r="T89" s="4">
        <f t="shared" si="88"/>
        <v>225.81037917970113</v>
      </c>
      <c r="U89" s="4">
        <f t="shared" si="88"/>
        <v>222.59452084117135</v>
      </c>
      <c r="V89" s="4">
        <f t="shared" si="88"/>
        <v>231.97098636448766</v>
      </c>
      <c r="W89" s="4">
        <f t="shared" si="88"/>
        <v>226.1228569562976</v>
      </c>
      <c r="X89" s="4">
        <f t="shared" si="88"/>
        <v>236.42033260634125</v>
      </c>
      <c r="Y89" s="4">
        <f t="shared" si="88"/>
        <v>224.89127980964386</v>
      </c>
      <c r="Z89" s="4">
        <f t="shared" si="88"/>
        <v>231.73306337140335</v>
      </c>
      <c r="AA89" s="4">
        <f t="shared" si="88"/>
        <v>228.28301892495287</v>
      </c>
      <c r="AB89" s="4">
        <f t="shared" si="88"/>
        <v>235.45939311684199</v>
      </c>
      <c r="AC89" s="4">
        <f t="shared" si="88"/>
        <v>230.00970404454804</v>
      </c>
      <c r="AD89" s="4">
        <f t="shared" si="88"/>
        <v>241.57272409619731</v>
      </c>
      <c r="AE89" s="4">
        <f t="shared" si="88"/>
        <v>244.25243237171435</v>
      </c>
      <c r="AF89" s="4">
        <f t="shared" si="88"/>
        <v>231.78024521263796</v>
      </c>
      <c r="AG89" s="4">
        <f t="shared" si="88"/>
        <v>198.60428243536899</v>
      </c>
      <c r="AI89" s="4">
        <f t="shared" si="89"/>
        <v>-5.1823537372371788</v>
      </c>
      <c r="AJ89" s="4">
        <f t="shared" si="89"/>
        <v>-5.2723791797011188</v>
      </c>
      <c r="AK89" s="4">
        <f t="shared" si="89"/>
        <v>-2.2455208411713556</v>
      </c>
      <c r="AL89" s="4">
        <f t="shared" si="89"/>
        <v>-5.4149863644876461</v>
      </c>
      <c r="AM89" s="4">
        <f t="shared" si="89"/>
        <v>-2.6468569562975972</v>
      </c>
      <c r="AN89" s="4">
        <f t="shared" si="89"/>
        <v>-7.017332606341256</v>
      </c>
      <c r="AO89" s="4">
        <f t="shared" si="89"/>
        <v>-0.68127980964385415</v>
      </c>
      <c r="AP89" s="4">
        <f t="shared" si="89"/>
        <v>-2.8460633714033463</v>
      </c>
      <c r="AQ89" s="4">
        <f t="shared" si="89"/>
        <v>-0.10601892495287757</v>
      </c>
      <c r="AR89" s="4">
        <f t="shared" si="89"/>
        <v>-3.9113931168419924</v>
      </c>
      <c r="AS89" s="4">
        <f t="shared" si="89"/>
        <v>-0.88070404454805384</v>
      </c>
      <c r="AT89" s="4">
        <f t="shared" si="89"/>
        <v>-9.1697240961973137</v>
      </c>
      <c r="AU89" s="4">
        <f t="shared" si="89"/>
        <v>-9.67143237171436</v>
      </c>
      <c r="AV89" s="4">
        <f t="shared" si="89"/>
        <v>-6.4312452126379753</v>
      </c>
      <c r="AW89" s="4">
        <f t="shared" si="89"/>
        <v>-1.3742824353689969</v>
      </c>
      <c r="AY89" s="2">
        <f t="shared" si="80"/>
        <v>75.777190944832398</v>
      </c>
      <c r="AZ89" s="2">
        <f t="shared" si="80"/>
        <v>73.635288775271007</v>
      </c>
      <c r="BA89" s="2">
        <f t="shared" si="80"/>
        <v>72.660717375611227</v>
      </c>
      <c r="BB89" s="2">
        <f t="shared" si="80"/>
        <v>72.108355524959464</v>
      </c>
      <c r="BC89" s="2">
        <f t="shared" si="80"/>
        <v>71.3120066494496</v>
      </c>
      <c r="BD89" s="2">
        <f t="shared" si="80"/>
        <v>72.230641998140527</v>
      </c>
      <c r="BE89" s="2">
        <f t="shared" si="80"/>
        <v>71.14416427908769</v>
      </c>
      <c r="BF89" s="2">
        <f t="shared" si="80"/>
        <v>73.294836206235729</v>
      </c>
      <c r="BG89" s="2">
        <f t="shared" si="80"/>
        <v>73.787150032634216</v>
      </c>
      <c r="BH89" s="2">
        <f t="shared" si="80"/>
        <v>74.526745910974881</v>
      </c>
      <c r="BI89" s="2">
        <f t="shared" si="80"/>
        <v>75.800433093247051</v>
      </c>
      <c r="BJ89" s="2">
        <f t="shared" si="80"/>
        <v>73.896176123035119</v>
      </c>
      <c r="BK89" s="2">
        <f t="shared" si="80"/>
        <v>74.702588846210674</v>
      </c>
      <c r="BL89" s="2">
        <f t="shared" si="80"/>
        <v>79.592762879712978</v>
      </c>
      <c r="BM89" s="2">
        <f t="shared" si="80"/>
        <v>78.176896890168479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87.705188342381774</v>
      </c>
      <c r="DL89" s="2">
        <f t="shared" si="90"/>
        <v>85.087849894291764</v>
      </c>
      <c r="DM89" s="2">
        <f t="shared" si="90"/>
        <v>85.734659468438522</v>
      </c>
      <c r="DN89" s="2">
        <f t="shared" si="90"/>
        <v>83.711166302028431</v>
      </c>
      <c r="DO89" s="2">
        <f t="shared" si="90"/>
        <v>82.358656078653837</v>
      </c>
      <c r="DP89" s="2">
        <f t="shared" si="90"/>
        <v>82.880946998123818</v>
      </c>
      <c r="DQ89" s="2">
        <f t="shared" si="90"/>
        <v>83.538229966808899</v>
      </c>
      <c r="DR89" s="2">
        <f t="shared" si="90"/>
        <v>85.060452252252276</v>
      </c>
      <c r="DS89" s="2">
        <f t="shared" si="90"/>
        <v>85.989249881460395</v>
      </c>
      <c r="DT89" s="2">
        <f t="shared" si="90"/>
        <v>86.244477477477474</v>
      </c>
      <c r="DU89" s="2">
        <f t="shared" si="90"/>
        <v>85.420432979538219</v>
      </c>
      <c r="DV89" s="2">
        <f t="shared" si="90"/>
        <v>87.268617408906863</v>
      </c>
      <c r="DW89" s="2">
        <f t="shared" si="90"/>
        <v>87.419403189493423</v>
      </c>
      <c r="DX89" s="2">
        <f t="shared" si="90"/>
        <v>88.468115931721215</v>
      </c>
      <c r="DY89" s="2">
        <f t="shared" si="90"/>
        <v>83.246810117302061</v>
      </c>
      <c r="EA89" s="2">
        <f t="shared" si="94"/>
        <v>73.793099008632652</v>
      </c>
      <c r="EB89" s="2">
        <f t="shared" si="91"/>
        <v>71.421371476888382</v>
      </c>
      <c r="EC89" s="2">
        <f t="shared" si="91"/>
        <v>70.268249414763559</v>
      </c>
      <c r="ED89" s="2">
        <f t="shared" si="91"/>
        <v>69.790545682279259</v>
      </c>
      <c r="EE89" s="2">
        <f t="shared" si="91"/>
        <v>69.064145327897549</v>
      </c>
      <c r="EF89" s="2">
        <f t="shared" si="91"/>
        <v>69.791937091158474</v>
      </c>
      <c r="EG89" s="2">
        <f t="shared" si="91"/>
        <v>68.222784859046399</v>
      </c>
      <c r="EH89" s="2">
        <f t="shared" si="91"/>
        <v>70.310586471338823</v>
      </c>
      <c r="EI89" s="2">
        <f t="shared" si="91"/>
        <v>70.913569296331929</v>
      </c>
      <c r="EJ89" s="2">
        <f t="shared" si="91"/>
        <v>71.591477232753547</v>
      </c>
      <c r="EK89" s="2">
        <f t="shared" si="91"/>
        <v>73.596599022207485</v>
      </c>
      <c r="EL89" s="2">
        <f t="shared" si="91"/>
        <v>70.653957685231646</v>
      </c>
      <c r="EM89" s="2">
        <f t="shared" si="91"/>
        <v>71.730703817978082</v>
      </c>
      <c r="EN89" s="2">
        <f t="shared" si="91"/>
        <v>77.199191088769567</v>
      </c>
      <c r="EO89" s="2">
        <f t="shared" si="91"/>
        <v>76.652721278440197</v>
      </c>
      <c r="EQ89" s="2">
        <f t="shared" si="92"/>
        <v>73.487985319356326</v>
      </c>
      <c r="ER89" s="2">
        <f t="shared" si="92"/>
        <v>71.333297551686485</v>
      </c>
      <c r="ES89" s="2">
        <f t="shared" si="92"/>
        <v>69.636115079909061</v>
      </c>
      <c r="ET89" s="2">
        <f t="shared" si="92"/>
        <v>69.624377026606453</v>
      </c>
      <c r="EU89" s="2">
        <f t="shared" si="92"/>
        <v>68.719141557645699</v>
      </c>
      <c r="EV89" s="2">
        <f t="shared" si="92"/>
        <v>66.248182131724761</v>
      </c>
      <c r="EW89" s="2">
        <f t="shared" si="92"/>
        <v>67.734843931733096</v>
      </c>
      <c r="EX89" s="2">
        <f t="shared" si="92"/>
        <v>69.698349106258561</v>
      </c>
      <c r="EY89" s="2">
        <f t="shared" si="92"/>
        <v>71.135792516903351</v>
      </c>
      <c r="EZ89" s="2">
        <f t="shared" si="92"/>
        <v>70.860356614189726</v>
      </c>
      <c r="FA89" s="2">
        <f t="shared" si="92"/>
        <v>72.567766684489527</v>
      </c>
      <c r="FB89" s="2">
        <f t="shared" si="92"/>
        <v>69.786394209457725</v>
      </c>
      <c r="FC89" s="2">
        <f t="shared" si="92"/>
        <v>71.473240500196908</v>
      </c>
      <c r="FD89" s="2">
        <f t="shared" si="92"/>
        <v>78.167429789701359</v>
      </c>
      <c r="FE89" s="2">
        <f t="shared" si="92"/>
        <v>77.026426146955643</v>
      </c>
      <c r="FG89" s="2">
        <f t="shared" si="93"/>
        <v>0.85738004989279415</v>
      </c>
      <c r="FH89" s="2">
        <f t="shared" si="93"/>
        <v>0.83800207871260446</v>
      </c>
      <c r="FI89" s="2">
        <f t="shared" si="93"/>
        <v>0.84530036006546216</v>
      </c>
      <c r="FJ89" s="2">
        <f t="shared" si="93"/>
        <v>0.83349511167547319</v>
      </c>
      <c r="FK89" s="2">
        <f t="shared" si="93"/>
        <v>0.83091154018414437</v>
      </c>
      <c r="FL89" s="2">
        <f t="shared" si="93"/>
        <v>0.81361651804858692</v>
      </c>
      <c r="FM89" s="2">
        <f t="shared" si="93"/>
        <v>0.80924417595511411</v>
      </c>
      <c r="FN89" s="2">
        <f t="shared" si="93"/>
        <v>0.79766258783589883</v>
      </c>
      <c r="FO89" s="2">
        <f t="shared" si="93"/>
        <v>0.80939533445920286</v>
      </c>
      <c r="FP89" s="2">
        <f t="shared" si="93"/>
        <v>0.79966801382244568</v>
      </c>
      <c r="FQ89" s="2">
        <f t="shared" si="93"/>
        <v>0.813591929329046</v>
      </c>
      <c r="FR89" s="2">
        <f t="shared" si="93"/>
        <v>0.80484895458838412</v>
      </c>
      <c r="FS89" s="2">
        <f t="shared" si="93"/>
        <v>0.81056918857194682</v>
      </c>
      <c r="FT89" s="2">
        <f t="shared" si="93"/>
        <v>0.78760650643607011</v>
      </c>
      <c r="FU89" s="2">
        <f t="shared" si="93"/>
        <v>0.76886303545557555</v>
      </c>
      <c r="FW89" s="2">
        <f t="shared" si="82"/>
        <v>1.6240001116860021E-4</v>
      </c>
      <c r="FX89" s="2">
        <f t="shared" si="82"/>
        <v>2.7018843243863073E-4</v>
      </c>
      <c r="FY89" s="2">
        <f t="shared" si="82"/>
        <v>2.8491655308802641E-4</v>
      </c>
      <c r="FZ89" s="2">
        <f t="shared" si="82"/>
        <v>2.4998107536678473E-4</v>
      </c>
      <c r="GA89" s="2">
        <f t="shared" si="82"/>
        <v>2.5224448594289139E-4</v>
      </c>
      <c r="GB89" s="2">
        <f t="shared" si="82"/>
        <v>2.4559677083874271E-4</v>
      </c>
      <c r="GC89" s="2">
        <f t="shared" si="82"/>
        <v>2.683359743864967E-4</v>
      </c>
      <c r="GD89" s="2">
        <f t="shared" si="82"/>
        <v>3.2656775354742725E-4</v>
      </c>
      <c r="GE89" s="2">
        <f t="shared" si="82"/>
        <v>3.8556085080486446E-4</v>
      </c>
      <c r="GF89" s="2">
        <f t="shared" si="82"/>
        <v>2.6803274238753916E-4</v>
      </c>
      <c r="GG89" s="2">
        <f t="shared" si="82"/>
        <v>2.1772729331520152E-4</v>
      </c>
      <c r="GH89" s="2">
        <f t="shared" si="82"/>
        <v>1.7264031302221215E-4</v>
      </c>
      <c r="GI89" s="2">
        <f t="shared" si="82"/>
        <v>1.4768691969612433E-4</v>
      </c>
      <c r="GJ89" s="2">
        <f t="shared" si="82"/>
        <v>1.2959081207835905E-4</v>
      </c>
      <c r="GK89" s="2">
        <f t="shared" si="82"/>
        <v>1.0150677896921846E-4</v>
      </c>
      <c r="GM89" s="86">
        <f t="shared" si="83"/>
        <v>0.61121931373625016</v>
      </c>
      <c r="GN89" s="86">
        <f t="shared" si="83"/>
        <v>0.60433906880275934</v>
      </c>
      <c r="GO89" s="86">
        <f t="shared" si="83"/>
        <v>0.61827838209662067</v>
      </c>
      <c r="GP89" s="86">
        <f t="shared" si="83"/>
        <v>0.62834805296475615</v>
      </c>
      <c r="GQ89" s="86">
        <f t="shared" si="83"/>
        <v>0.62359612943488107</v>
      </c>
      <c r="GR89" s="86">
        <f t="shared" si="83"/>
        <v>0.60930983802154026</v>
      </c>
      <c r="GS89" s="86">
        <f t="shared" si="83"/>
        <v>0.58944145593294828</v>
      </c>
      <c r="GT89" s="86">
        <f t="shared" si="83"/>
        <v>0.60059906876880587</v>
      </c>
      <c r="GU89" s="86">
        <f t="shared" si="83"/>
        <v>0.62091857936993455</v>
      </c>
      <c r="GV89" s="86">
        <f t="shared" si="83"/>
        <v>0.63043212108387658</v>
      </c>
      <c r="GW89" s="86">
        <f t="shared" si="83"/>
        <v>0.61609425147407548</v>
      </c>
      <c r="GX89" s="86">
        <f t="shared" si="83"/>
        <v>0.62832370279021499</v>
      </c>
      <c r="GY89" s="86">
        <f t="shared" si="83"/>
        <v>0.61255495389806602</v>
      </c>
      <c r="GZ89" s="86">
        <f t="shared" si="83"/>
        <v>0.56792048628358316</v>
      </c>
      <c r="HA89" s="86">
        <f t="shared" si="83"/>
        <v>0.57640095189754459</v>
      </c>
      <c r="HC89" s="86">
        <f t="shared" si="73"/>
        <v>3.2718861082866799E-4</v>
      </c>
      <c r="HD89" s="86">
        <f t="shared" si="73"/>
        <v>2.3392279536331014E-4</v>
      </c>
      <c r="HE89" s="86">
        <f t="shared" si="73"/>
        <v>2.6783819620561719E-4</v>
      </c>
      <c r="HF89" s="86">
        <f t="shared" si="73"/>
        <v>1.8014000123403346E-4</v>
      </c>
      <c r="HG89" s="86">
        <f t="shared" si="87"/>
        <v>1.3145109487324865E-4</v>
      </c>
      <c r="HH89" s="86">
        <f t="shared" si="87"/>
        <v>7.1014904076635436E-5</v>
      </c>
      <c r="HI89" s="86">
        <f t="shared" si="87"/>
        <v>8.4000346279116664E-5</v>
      </c>
      <c r="HJ89" s="86">
        <f t="shared" si="87"/>
        <v>7.7104289892147517E-5</v>
      </c>
      <c r="HK89" s="86">
        <f t="shared" si="87"/>
        <v>1.4213422034397687E-4</v>
      </c>
      <c r="HL89" s="86">
        <f t="shared" si="87"/>
        <v>3.5184792097565484E-5</v>
      </c>
      <c r="HM89" s="86">
        <f t="shared" si="87"/>
        <v>9.9621317861972502E-5</v>
      </c>
      <c r="HN89" s="86">
        <f t="shared" si="87"/>
        <v>3.4239570178231976E-5</v>
      </c>
      <c r="HO89" s="86">
        <f t="shared" si="87"/>
        <v>3.9445380460089132E-5</v>
      </c>
      <c r="HP89" s="86">
        <f t="shared" si="87"/>
        <v>8.2127494721159622E-6</v>
      </c>
      <c r="HQ89" s="86">
        <f t="shared" si="87"/>
        <v>1.4657587216326062E-6</v>
      </c>
      <c r="HS89" s="86">
        <f t="shared" si="84"/>
        <v>3.2980192319294461E-36</v>
      </c>
      <c r="HT89" s="86">
        <f t="shared" si="84"/>
        <v>1.3691389190511597E-34</v>
      </c>
      <c r="HU89" s="86">
        <f t="shared" si="84"/>
        <v>7.763683146701251E-36</v>
      </c>
      <c r="HV89" s="86">
        <f t="shared" si="84"/>
        <v>2.0917489907244996E-37</v>
      </c>
      <c r="HW89" s="86">
        <f t="shared" si="84"/>
        <v>2.8459633266997902E-40</v>
      </c>
      <c r="HX89" s="86">
        <f t="shared" si="84"/>
        <v>3.1882051183987647E-42</v>
      </c>
      <c r="HY89" s="86">
        <f t="shared" si="84"/>
        <v>1.0059523084916438E-43</v>
      </c>
      <c r="HZ89" s="86">
        <f t="shared" si="84"/>
        <v>4.6727427312510407E-44</v>
      </c>
      <c r="IA89" s="86">
        <f t="shared" si="84"/>
        <v>2.4761647737966826E-42</v>
      </c>
      <c r="IB89" s="86">
        <f t="shared" si="84"/>
        <v>1.4295183774787168E-50</v>
      </c>
      <c r="IC89" s="86">
        <f t="shared" si="84"/>
        <v>1.284390993495831E-43</v>
      </c>
      <c r="ID89" s="86">
        <f t="shared" si="84"/>
        <v>3.161703811635413E-47</v>
      </c>
      <c r="IE89" s="86">
        <f t="shared" si="84"/>
        <v>8.8375015546623072E-45</v>
      </c>
      <c r="IF89" s="86">
        <f t="shared" si="84"/>
        <v>1.448920981268863E-36</v>
      </c>
      <c r="IG89" s="86">
        <f t="shared" si="84"/>
        <v>2.6585486488730276E-26</v>
      </c>
      <c r="II89" s="86">
        <f t="shared" si="85"/>
        <v>6.1627178345364971E-115</v>
      </c>
      <c r="IJ89" s="86">
        <f t="shared" si="85"/>
        <v>1.4183205674085591E-111</v>
      </c>
      <c r="IK89" s="86">
        <f t="shared" si="85"/>
        <v>1.5019755616917079E-116</v>
      </c>
      <c r="IL89" s="86">
        <f t="shared" si="85"/>
        <v>7.0088894392015555E-122</v>
      </c>
      <c r="IM89" s="86">
        <f t="shared" si="85"/>
        <v>1.9985881576189838E-130</v>
      </c>
      <c r="IN89" s="86">
        <f t="shared" si="85"/>
        <v>9.9251895484239263E-136</v>
      </c>
      <c r="IO89" s="86">
        <f t="shared" si="85"/>
        <v>4.3987816840050823E-141</v>
      </c>
      <c r="IP89" s="86">
        <f t="shared" si="85"/>
        <v>1.8972603213066895E-144</v>
      </c>
      <c r="IQ89" s="86">
        <f t="shared" si="85"/>
        <v>1.3793044676175519E-134</v>
      </c>
      <c r="IR89" s="86">
        <f t="shared" si="85"/>
        <v>9.7216462194436635E-164</v>
      </c>
      <c r="IS89" s="86">
        <f t="shared" si="85"/>
        <v>1.9521891778685933E-141</v>
      </c>
      <c r="IT89" s="86">
        <f t="shared" si="85"/>
        <v>4.9102700006776175E-151</v>
      </c>
      <c r="IU89" s="86">
        <f t="shared" si="85"/>
        <v>1.1954799847386049E-141</v>
      </c>
      <c r="IV89" s="86">
        <f t="shared" si="85"/>
        <v>2.613798704462234E-145</v>
      </c>
      <c r="IW89" s="86">
        <f t="shared" si="85"/>
        <v>7.4095077753296489E-64</v>
      </c>
      <c r="IY89" s="86">
        <f t="shared" si="86"/>
        <v>0.61154650234707886</v>
      </c>
      <c r="IZ89" s="86">
        <f t="shared" si="86"/>
        <v>0.60457299159812261</v>
      </c>
      <c r="JA89" s="86">
        <f t="shared" si="86"/>
        <v>0.61854622029282624</v>
      </c>
      <c r="JB89" s="86">
        <f t="shared" si="86"/>
        <v>0.62852819296599016</v>
      </c>
      <c r="JC89" s="86">
        <f t="shared" si="86"/>
        <v>0.6237275805297543</v>
      </c>
      <c r="JD89" s="86">
        <f t="shared" si="86"/>
        <v>0.60938085292561694</v>
      </c>
      <c r="JE89" s="86">
        <f t="shared" si="86"/>
        <v>0.58952545627922737</v>
      </c>
      <c r="JF89" s="86">
        <f t="shared" si="86"/>
        <v>0.60067617305869803</v>
      </c>
      <c r="JG89" s="86">
        <f t="shared" si="86"/>
        <v>0.62106071359027848</v>
      </c>
      <c r="JH89" s="86">
        <f t="shared" si="86"/>
        <v>0.6304673058759741</v>
      </c>
      <c r="JI89" s="86">
        <f t="shared" si="86"/>
        <v>0.61619387279193749</v>
      </c>
      <c r="JJ89" s="86">
        <f t="shared" si="86"/>
        <v>0.62835794236039322</v>
      </c>
      <c r="JK89" s="86">
        <f t="shared" si="86"/>
        <v>0.6125943992785261</v>
      </c>
      <c r="JL89" s="86">
        <f t="shared" si="86"/>
        <v>0.56792869903305532</v>
      </c>
      <c r="JM89" s="86">
        <f t="shared" si="86"/>
        <v>0.57640241765626621</v>
      </c>
    </row>
    <row r="90" spans="2:273" x14ac:dyDescent="0.25">
      <c r="B90" s="2">
        <v>63</v>
      </c>
      <c r="C90" s="37">
        <v>203.446</v>
      </c>
      <c r="D90" s="37">
        <v>209.93799999999999</v>
      </c>
      <c r="E90" s="37">
        <v>204.03200000000001</v>
      </c>
      <c r="F90" s="37">
        <v>212.667</v>
      </c>
      <c r="G90" s="37">
        <v>206.30199999999999</v>
      </c>
      <c r="H90" s="37">
        <v>218.12899999999999</v>
      </c>
      <c r="I90" s="37">
        <v>206.79</v>
      </c>
      <c r="J90" s="37">
        <v>212.37100000000001</v>
      </c>
      <c r="K90" s="37">
        <v>205.661</v>
      </c>
      <c r="L90" s="37">
        <v>215.5</v>
      </c>
      <c r="M90" s="37">
        <v>210.887</v>
      </c>
      <c r="N90" s="37">
        <v>222.46799999999999</v>
      </c>
      <c r="O90" s="37">
        <v>227.40299999999999</v>
      </c>
      <c r="P90" s="37">
        <v>217.36500000000001</v>
      </c>
      <c r="Q90" s="37">
        <v>181.98400000000001</v>
      </c>
      <c r="S90" s="4">
        <f t="shared" si="88"/>
        <v>202.94894667601989</v>
      </c>
      <c r="T90" s="4">
        <f t="shared" si="88"/>
        <v>206.92814775787946</v>
      </c>
      <c r="U90" s="4">
        <f t="shared" si="88"/>
        <v>197.31365953655612</v>
      </c>
      <c r="V90" s="4">
        <f t="shared" si="88"/>
        <v>208.37800404906116</v>
      </c>
      <c r="W90" s="4">
        <f t="shared" si="88"/>
        <v>199.78379303939769</v>
      </c>
      <c r="X90" s="4">
        <f t="shared" si="88"/>
        <v>215.2552911211499</v>
      </c>
      <c r="Y90" s="4">
        <f t="shared" si="88"/>
        <v>198.67251461856205</v>
      </c>
      <c r="Z90" s="4">
        <f t="shared" si="88"/>
        <v>204.31871426561594</v>
      </c>
      <c r="AA90" s="4">
        <f t="shared" si="88"/>
        <v>195.46481938356362</v>
      </c>
      <c r="AB90" s="4">
        <f t="shared" si="88"/>
        <v>208.43614805408518</v>
      </c>
      <c r="AC90" s="4">
        <f t="shared" si="88"/>
        <v>199.46474773048234</v>
      </c>
      <c r="AD90" s="4">
        <f t="shared" si="88"/>
        <v>221.3255475436344</v>
      </c>
      <c r="AE90" s="4">
        <f t="shared" si="88"/>
        <v>228.6297336442974</v>
      </c>
      <c r="AF90" s="4">
        <f t="shared" si="88"/>
        <v>218.54567257892975</v>
      </c>
      <c r="AG90" s="4">
        <f t="shared" si="88"/>
        <v>176.81634594158919</v>
      </c>
      <c r="AI90" s="4">
        <f t="shared" si="89"/>
        <v>0.49705332398011137</v>
      </c>
      <c r="AJ90" s="4">
        <f t="shared" si="89"/>
        <v>3.0098522421205303</v>
      </c>
      <c r="AK90" s="4">
        <f t="shared" si="89"/>
        <v>6.7183404634438944</v>
      </c>
      <c r="AL90" s="4">
        <f t="shared" si="89"/>
        <v>4.2889959509388405</v>
      </c>
      <c r="AM90" s="4">
        <f t="shared" si="89"/>
        <v>6.5182069606022992</v>
      </c>
      <c r="AN90" s="4">
        <f t="shared" si="89"/>
        <v>2.8737088788500955</v>
      </c>
      <c r="AO90" s="4">
        <f t="shared" si="89"/>
        <v>8.1174853814379446</v>
      </c>
      <c r="AP90" s="4">
        <f t="shared" si="89"/>
        <v>8.0522857343840712</v>
      </c>
      <c r="AQ90" s="4">
        <f t="shared" si="89"/>
        <v>10.196180616436379</v>
      </c>
      <c r="AR90" s="4">
        <f t="shared" si="89"/>
        <v>7.0638519459148199</v>
      </c>
      <c r="AS90" s="4">
        <f t="shared" si="89"/>
        <v>11.422252269517656</v>
      </c>
      <c r="AT90" s="4">
        <f t="shared" si="89"/>
        <v>1.1424524563655893</v>
      </c>
      <c r="AU90" s="4">
        <f t="shared" si="89"/>
        <v>-1.2267336442974113</v>
      </c>
      <c r="AV90" s="4">
        <f t="shared" si="89"/>
        <v>-1.1806725789297445</v>
      </c>
      <c r="AW90" s="4">
        <f t="shared" si="89"/>
        <v>5.1676540584108182</v>
      </c>
      <c r="AY90" s="2">
        <f t="shared" si="80"/>
        <v>75.563759218562623</v>
      </c>
      <c r="AZ90" s="2">
        <f t="shared" si="80"/>
        <v>73.40125341085934</v>
      </c>
      <c r="BA90" s="2">
        <f t="shared" si="80"/>
        <v>72.427094847452565</v>
      </c>
      <c r="BB90" s="2">
        <f t="shared" si="80"/>
        <v>71.872549770471593</v>
      </c>
      <c r="BC90" s="2">
        <f t="shared" si="80"/>
        <v>71.050913554885383</v>
      </c>
      <c r="BD90" s="2">
        <f t="shared" si="80"/>
        <v>71.944326298641769</v>
      </c>
      <c r="BE90" s="2">
        <f t="shared" si="80"/>
        <v>70.879901388809827</v>
      </c>
      <c r="BF90" s="2">
        <f t="shared" si="80"/>
        <v>73.009960598671583</v>
      </c>
      <c r="BG90" s="2">
        <f t="shared" si="80"/>
        <v>73.52589645043102</v>
      </c>
      <c r="BH90" s="2">
        <f t="shared" si="80"/>
        <v>74.238599404978572</v>
      </c>
      <c r="BI90" s="2">
        <f t="shared" si="80"/>
        <v>75.539037052447668</v>
      </c>
      <c r="BJ90" s="2">
        <f t="shared" si="80"/>
        <v>73.604158105439112</v>
      </c>
      <c r="BK90" s="2">
        <f t="shared" si="80"/>
        <v>74.433325674743273</v>
      </c>
      <c r="BL90" s="2">
        <f t="shared" si="80"/>
        <v>79.369467639492669</v>
      </c>
      <c r="BM90" s="2">
        <f t="shared" si="80"/>
        <v>78.000063731150775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87.890035680522928</v>
      </c>
      <c r="DL90" s="2">
        <f t="shared" si="90"/>
        <v>85.213544397463011</v>
      </c>
      <c r="DM90" s="2">
        <f t="shared" si="90"/>
        <v>85.889186046511611</v>
      </c>
      <c r="DN90" s="2">
        <f t="shared" si="90"/>
        <v>83.807618372363095</v>
      </c>
      <c r="DO90" s="2">
        <f t="shared" si="90"/>
        <v>82.392119007103716</v>
      </c>
      <c r="DP90" s="2">
        <f t="shared" si="90"/>
        <v>82.950135272045031</v>
      </c>
      <c r="DQ90" s="2">
        <f t="shared" si="90"/>
        <v>83.704375533428149</v>
      </c>
      <c r="DR90" s="2">
        <f t="shared" si="90"/>
        <v>85.280413513513537</v>
      </c>
      <c r="DS90" s="2">
        <f t="shared" si="90"/>
        <v>86.169514935988616</v>
      </c>
      <c r="DT90" s="2">
        <f t="shared" si="90"/>
        <v>86.337698198198197</v>
      </c>
      <c r="DU90" s="2">
        <f t="shared" si="90"/>
        <v>85.530318415581547</v>
      </c>
      <c r="DV90" s="2">
        <f t="shared" si="90"/>
        <v>87.407806477732777</v>
      </c>
      <c r="DW90" s="2">
        <f t="shared" si="90"/>
        <v>87.584637523452145</v>
      </c>
      <c r="DX90" s="2">
        <f t="shared" si="90"/>
        <v>88.663026078710303</v>
      </c>
      <c r="DY90" s="2">
        <f t="shared" si="90"/>
        <v>83.296245417888571</v>
      </c>
      <c r="EA90" s="2">
        <f t="shared" si="94"/>
        <v>73.693832869556559</v>
      </c>
      <c r="EB90" s="2">
        <f t="shared" si="91"/>
        <v>71.318718827508448</v>
      </c>
      <c r="EC90" s="2">
        <f t="shared" si="91"/>
        <v>70.180384487332873</v>
      </c>
      <c r="ED90" s="2">
        <f t="shared" si="91"/>
        <v>69.698155420305199</v>
      </c>
      <c r="EE90" s="2">
        <f t="shared" si="91"/>
        <v>68.946187696963634</v>
      </c>
      <c r="EF90" s="2">
        <f t="shared" si="91"/>
        <v>69.646082638742357</v>
      </c>
      <c r="EG90" s="2">
        <f t="shared" si="91"/>
        <v>68.123065737842893</v>
      </c>
      <c r="EH90" s="2">
        <f t="shared" si="91"/>
        <v>70.171537612280105</v>
      </c>
      <c r="EI90" s="2">
        <f t="shared" si="91"/>
        <v>70.810320119513804</v>
      </c>
      <c r="EJ90" s="2">
        <f t="shared" si="91"/>
        <v>71.474504299394155</v>
      </c>
      <c r="EK90" s="2">
        <f t="shared" si="91"/>
        <v>73.451574204507779</v>
      </c>
      <c r="EL90" s="2">
        <f t="shared" si="91"/>
        <v>70.551891787924404</v>
      </c>
      <c r="EM90" s="2">
        <f t="shared" si="91"/>
        <v>71.630333293113821</v>
      </c>
      <c r="EN90" s="2">
        <f t="shared" si="91"/>
        <v>77.083627362047309</v>
      </c>
      <c r="EO90" s="2">
        <f t="shared" si="91"/>
        <v>76.547956699035765</v>
      </c>
      <c r="EQ90" s="2">
        <f t="shared" si="92"/>
        <v>73.393403562223796</v>
      </c>
      <c r="ER90" s="2">
        <f t="shared" si="92"/>
        <v>71.232568951353088</v>
      </c>
      <c r="ES90" s="2">
        <f t="shared" si="92"/>
        <v>69.560347771282395</v>
      </c>
      <c r="ET90" s="2">
        <f t="shared" si="92"/>
        <v>69.535297264347179</v>
      </c>
      <c r="EU90" s="2">
        <f t="shared" si="92"/>
        <v>68.608332507261792</v>
      </c>
      <c r="EV90" s="2">
        <f t="shared" si="92"/>
        <v>66.173644650641123</v>
      </c>
      <c r="EW90" s="2">
        <f t="shared" si="92"/>
        <v>67.645118857386109</v>
      </c>
      <c r="EX90" s="2">
        <f t="shared" si="92"/>
        <v>69.571952240444105</v>
      </c>
      <c r="EY90" s="2">
        <f t="shared" si="92"/>
        <v>71.027070451803866</v>
      </c>
      <c r="EZ90" s="2">
        <f t="shared" si="92"/>
        <v>70.758509667061332</v>
      </c>
      <c r="FA90" s="2">
        <f t="shared" si="92"/>
        <v>72.443698491350176</v>
      </c>
      <c r="FB90" s="2">
        <f t="shared" si="92"/>
        <v>69.701708505409002</v>
      </c>
      <c r="FC90" s="2">
        <f t="shared" si="92"/>
        <v>71.377781856536885</v>
      </c>
      <c r="FD90" s="2">
        <f t="shared" si="92"/>
        <v>78.032973294048986</v>
      </c>
      <c r="FE90" s="2">
        <f t="shared" si="92"/>
        <v>76.909384623168179</v>
      </c>
      <c r="FG90" s="2">
        <f t="shared" si="93"/>
        <v>0.86827605452419476</v>
      </c>
      <c r="FH90" s="2">
        <f t="shared" si="93"/>
        <v>0.85011973740909264</v>
      </c>
      <c r="FI90" s="2">
        <f t="shared" si="93"/>
        <v>0.85696527842880743</v>
      </c>
      <c r="FJ90" s="2">
        <f t="shared" si="93"/>
        <v>0.84588789837691425</v>
      </c>
      <c r="FK90" s="2">
        <f t="shared" si="93"/>
        <v>0.84346050479639412</v>
      </c>
      <c r="FL90" s="2">
        <f t="shared" si="93"/>
        <v>0.82718207758461249</v>
      </c>
      <c r="FM90" s="2">
        <f t="shared" si="93"/>
        <v>0.82305876032250191</v>
      </c>
      <c r="FN90" s="2">
        <f t="shared" si="93"/>
        <v>0.81212118662112642</v>
      </c>
      <c r="FO90" s="2">
        <f t="shared" si="93"/>
        <v>0.82320136350865969</v>
      </c>
      <c r="FP90" s="2">
        <f t="shared" si="93"/>
        <v>0.81401672183651852</v>
      </c>
      <c r="FQ90" s="2">
        <f t="shared" si="93"/>
        <v>0.8271588983235576</v>
      </c>
      <c r="FR90" s="2">
        <f t="shared" si="93"/>
        <v>0.81891061342030602</v>
      </c>
      <c r="FS90" s="2">
        <f t="shared" si="93"/>
        <v>0.82430864814797045</v>
      </c>
      <c r="FT90" s="2">
        <f t="shared" si="93"/>
        <v>0.80260586588519001</v>
      </c>
      <c r="FU90" s="2">
        <f t="shared" si="93"/>
        <v>0.78482443978201044</v>
      </c>
      <c r="FW90" s="2">
        <f t="shared" si="82"/>
        <v>1.7806528136224447E-4</v>
      </c>
      <c r="FX90" s="2">
        <f t="shared" si="82"/>
        <v>2.9624800263570349E-4</v>
      </c>
      <c r="FY90" s="2">
        <f t="shared" si="82"/>
        <v>3.1239620096107877E-4</v>
      </c>
      <c r="FZ90" s="2">
        <f t="shared" si="82"/>
        <v>2.7409218810857568E-4</v>
      </c>
      <c r="GA90" s="2">
        <f t="shared" si="82"/>
        <v>2.7657384820683806E-4</v>
      </c>
      <c r="GB90" s="2">
        <f t="shared" si="82"/>
        <v>2.6928512362863491E-4</v>
      </c>
      <c r="GC90" s="2">
        <f t="shared" si="82"/>
        <v>2.9421692829985992E-4</v>
      </c>
      <c r="GD90" s="2">
        <f t="shared" si="82"/>
        <v>3.5806313995181976E-4</v>
      </c>
      <c r="GE90" s="2">
        <f t="shared" si="82"/>
        <v>4.2274334089610074E-4</v>
      </c>
      <c r="GF90" s="2">
        <f t="shared" si="82"/>
        <v>2.9388445822947602E-4</v>
      </c>
      <c r="GG90" s="2">
        <f t="shared" si="82"/>
        <v>2.3872821511566032E-4</v>
      </c>
      <c r="GH90" s="2">
        <f t="shared" si="82"/>
        <v>1.8929318613196349E-4</v>
      </c>
      <c r="GI90" s="2">
        <f t="shared" si="82"/>
        <v>1.6193317998648704E-4</v>
      </c>
      <c r="GJ90" s="2">
        <f t="shared" si="82"/>
        <v>1.4209172333595567E-4</v>
      </c>
      <c r="GK90" s="2">
        <f t="shared" si="82"/>
        <v>1.1129887992929205E-4</v>
      </c>
      <c r="GM90" s="86">
        <f t="shared" si="83"/>
        <v>0.59139161211059654</v>
      </c>
      <c r="GN90" s="86">
        <f t="shared" si="83"/>
        <v>0.57979206065873912</v>
      </c>
      <c r="GO90" s="86">
        <f t="shared" si="83"/>
        <v>0.56411570947476974</v>
      </c>
      <c r="GP90" s="86">
        <f t="shared" si="83"/>
        <v>0.58877413332162032</v>
      </c>
      <c r="GQ90" s="86">
        <f t="shared" si="83"/>
        <v>0.57114055507745054</v>
      </c>
      <c r="GR90" s="86">
        <f t="shared" si="83"/>
        <v>0.58690121785537608</v>
      </c>
      <c r="GS90" s="86">
        <f t="shared" si="83"/>
        <v>0.54533406641757343</v>
      </c>
      <c r="GT90" s="86">
        <f t="shared" si="83"/>
        <v>0.55622611590256477</v>
      </c>
      <c r="GU90" s="86">
        <f t="shared" si="83"/>
        <v>0.54647997749927035</v>
      </c>
      <c r="GV90" s="86">
        <f t="shared" si="83"/>
        <v>0.58573008874339183</v>
      </c>
      <c r="GW90" s="86">
        <f t="shared" si="83"/>
        <v>0.55073496392759247</v>
      </c>
      <c r="GX90" s="86">
        <f t="shared" si="83"/>
        <v>0.61197458292062457</v>
      </c>
      <c r="GY90" s="86">
        <f t="shared" si="83"/>
        <v>0.61226749347038001</v>
      </c>
      <c r="GZ90" s="86">
        <f t="shared" si="83"/>
        <v>0.57552681920820181</v>
      </c>
      <c r="HA90" s="86">
        <f t="shared" si="83"/>
        <v>0.53722736394108361</v>
      </c>
      <c r="HC90" s="86">
        <f t="shared" si="73"/>
        <v>5.5456155124575962E-4</v>
      </c>
      <c r="HD90" s="86">
        <f t="shared" si="73"/>
        <v>4.1093514749945056E-4</v>
      </c>
      <c r="HE90" s="86">
        <f t="shared" si="73"/>
        <v>4.7579316773878978E-4</v>
      </c>
      <c r="HF90" s="86">
        <f t="shared" si="73"/>
        <v>3.2591951506456157E-4</v>
      </c>
      <c r="HG90" s="86">
        <f t="shared" si="87"/>
        <v>2.4573181195485612E-4</v>
      </c>
      <c r="HH90" s="86">
        <f t="shared" si="87"/>
        <v>1.372300453353489E-4</v>
      </c>
      <c r="HI90" s="86">
        <f t="shared" si="87"/>
        <v>1.6454892412959179E-4</v>
      </c>
      <c r="HJ90" s="86">
        <f t="shared" si="87"/>
        <v>1.5526440846401775E-4</v>
      </c>
      <c r="HK90" s="86">
        <f t="shared" si="87"/>
        <v>2.7665997719805621E-4</v>
      </c>
      <c r="HL90" s="86">
        <f t="shared" si="87"/>
        <v>7.5118962242053623E-5</v>
      </c>
      <c r="HM90" s="86">
        <f t="shared" si="87"/>
        <v>1.9093434515006339E-4</v>
      </c>
      <c r="HN90" s="86">
        <f t="shared" si="87"/>
        <v>6.8487259008450819E-5</v>
      </c>
      <c r="HO90" s="86">
        <f t="shared" si="87"/>
        <v>7.5938020776829723E-5</v>
      </c>
      <c r="HP90" s="86">
        <f t="shared" si="87"/>
        <v>1.7523464118795572E-5</v>
      </c>
      <c r="HQ90" s="86">
        <f t="shared" si="87"/>
        <v>3.6700893067612698E-6</v>
      </c>
      <c r="HS90" s="86">
        <f t="shared" si="84"/>
        <v>3.715225907469482E-35</v>
      </c>
      <c r="HT90" s="86">
        <f t="shared" si="84"/>
        <v>1.6227253829010562E-33</v>
      </c>
      <c r="HU90" s="86">
        <f t="shared" si="84"/>
        <v>1.0363092108282668E-34</v>
      </c>
      <c r="HV90" s="86">
        <f t="shared" si="84"/>
        <v>3.0147265357182169E-36</v>
      </c>
      <c r="HW90" s="86">
        <f t="shared" si="84"/>
        <v>5.0306057975623384E-39</v>
      </c>
      <c r="HX90" s="86">
        <f t="shared" si="84"/>
        <v>6.3649340815484442E-41</v>
      </c>
      <c r="HY90" s="86">
        <f t="shared" si="84"/>
        <v>2.3286859248751335E-42</v>
      </c>
      <c r="HZ90" s="86">
        <f t="shared" si="84"/>
        <v>1.2287966437860874E-42</v>
      </c>
      <c r="IA90" s="86">
        <f t="shared" si="84"/>
        <v>5.8080805447709539E-41</v>
      </c>
      <c r="IB90" s="86">
        <f t="shared" si="84"/>
        <v>5.5064362688394256E-49</v>
      </c>
      <c r="IC90" s="86">
        <f t="shared" si="84"/>
        <v>2.7520916361130026E-42</v>
      </c>
      <c r="ID90" s="86">
        <f t="shared" si="84"/>
        <v>7.8602821044097179E-46</v>
      </c>
      <c r="IE90" s="86">
        <f t="shared" si="84"/>
        <v>1.7283961921276119E-43</v>
      </c>
      <c r="IF90" s="86">
        <f t="shared" si="84"/>
        <v>1.5173866992899528E-35</v>
      </c>
      <c r="IG90" s="86">
        <f t="shared" si="84"/>
        <v>1.3701216513375556E-25</v>
      </c>
      <c r="II90" s="86">
        <f t="shared" si="85"/>
        <v>1.4529009959652762E-112</v>
      </c>
      <c r="IJ90" s="86">
        <f t="shared" si="85"/>
        <v>3.9412035127457053E-109</v>
      </c>
      <c r="IK90" s="86">
        <f t="shared" si="85"/>
        <v>5.5942568466741551E-114</v>
      </c>
      <c r="IL90" s="86">
        <f t="shared" si="85"/>
        <v>3.1183167164705871E-119</v>
      </c>
      <c r="IM90" s="86">
        <f t="shared" si="85"/>
        <v>1.3818632788922995E-127</v>
      </c>
      <c r="IN90" s="86">
        <f t="shared" si="85"/>
        <v>8.7924685347970837E-133</v>
      </c>
      <c r="IO90" s="86">
        <f t="shared" si="85"/>
        <v>5.51234608022593E-138</v>
      </c>
      <c r="IP90" s="86">
        <f t="shared" si="85"/>
        <v>3.3743528307919311E-141</v>
      </c>
      <c r="IQ90" s="86">
        <f t="shared" si="85"/>
        <v>1.692851359352856E-131</v>
      </c>
      <c r="IR90" s="86">
        <f t="shared" si="85"/>
        <v>3.8832941017690903E-160</v>
      </c>
      <c r="IS90" s="86">
        <f t="shared" si="85"/>
        <v>2.0883072194498328E-138</v>
      </c>
      <c r="IT90" s="86">
        <f t="shared" si="85"/>
        <v>6.9561816898107672E-148</v>
      </c>
      <c r="IU90" s="86">
        <f t="shared" si="85"/>
        <v>9.5191655334026707E-139</v>
      </c>
      <c r="IV90" s="86">
        <f t="shared" si="85"/>
        <v>2.2438885452222089E-142</v>
      </c>
      <c r="IW90" s="86">
        <f t="shared" si="85"/>
        <v>1.2765106122241167E-62</v>
      </c>
      <c r="IY90" s="86">
        <f t="shared" si="86"/>
        <v>0.59194617366184232</v>
      </c>
      <c r="IZ90" s="86">
        <f t="shared" si="86"/>
        <v>0.58020299580623858</v>
      </c>
      <c r="JA90" s="86">
        <f t="shared" si="86"/>
        <v>0.56459150264250857</v>
      </c>
      <c r="JB90" s="86">
        <f t="shared" si="86"/>
        <v>0.58910005283668487</v>
      </c>
      <c r="JC90" s="86">
        <f t="shared" si="86"/>
        <v>0.5713862868894054</v>
      </c>
      <c r="JD90" s="86">
        <f t="shared" si="86"/>
        <v>0.58703844790071147</v>
      </c>
      <c r="JE90" s="86">
        <f t="shared" si="86"/>
        <v>0.54549861534170296</v>
      </c>
      <c r="JF90" s="86">
        <f t="shared" si="86"/>
        <v>0.55638138031102879</v>
      </c>
      <c r="JG90" s="86">
        <f t="shared" si="86"/>
        <v>0.54675663747646841</v>
      </c>
      <c r="JH90" s="86">
        <f t="shared" si="86"/>
        <v>0.58580520770563393</v>
      </c>
      <c r="JI90" s="86">
        <f t="shared" si="86"/>
        <v>0.55092589827274252</v>
      </c>
      <c r="JJ90" s="86">
        <f t="shared" si="86"/>
        <v>0.612043070179633</v>
      </c>
      <c r="JK90" s="86">
        <f t="shared" si="86"/>
        <v>0.61234343149115689</v>
      </c>
      <c r="JL90" s="86">
        <f t="shared" si="86"/>
        <v>0.57554434267232057</v>
      </c>
      <c r="JM90" s="86">
        <f t="shared" si="86"/>
        <v>0.53723103403039041</v>
      </c>
    </row>
    <row r="91" spans="2:273" x14ac:dyDescent="0.25">
      <c r="B91" s="2">
        <v>64</v>
      </c>
      <c r="C91" s="37">
        <v>188.185</v>
      </c>
      <c r="D91" s="37">
        <v>193.06200000000001</v>
      </c>
      <c r="E91" s="37">
        <v>179.857</v>
      </c>
      <c r="F91" s="37">
        <v>189.524</v>
      </c>
      <c r="G91" s="37">
        <v>178.46</v>
      </c>
      <c r="H91" s="37">
        <v>196.12899999999999</v>
      </c>
      <c r="I91" s="37">
        <v>178.08099999999999</v>
      </c>
      <c r="J91" s="37">
        <v>181.53200000000001</v>
      </c>
      <c r="K91" s="37">
        <v>166.452</v>
      </c>
      <c r="L91" s="37">
        <v>183.887</v>
      </c>
      <c r="M91" s="37">
        <v>174.952</v>
      </c>
      <c r="N91" s="37">
        <v>201.387</v>
      </c>
      <c r="O91" s="37">
        <v>210.065</v>
      </c>
      <c r="P91" s="37">
        <v>201.93700000000001</v>
      </c>
      <c r="Q91" s="37">
        <v>157.18</v>
      </c>
      <c r="S91" s="4">
        <f t="shared" si="88"/>
        <v>181.96719218696262</v>
      </c>
      <c r="T91" s="4">
        <f t="shared" si="88"/>
        <v>181.84866337615802</v>
      </c>
      <c r="U91" s="4">
        <f t="shared" si="88"/>
        <v>166.61049352784605</v>
      </c>
      <c r="V91" s="4">
        <f t="shared" si="88"/>
        <v>177.00647156833335</v>
      </c>
      <c r="W91" s="4">
        <f t="shared" si="88"/>
        <v>166.71227652776153</v>
      </c>
      <c r="X91" s="4">
        <f t="shared" si="88"/>
        <v>185.43249214153604</v>
      </c>
      <c r="Y91" s="4">
        <f t="shared" si="88"/>
        <v>166.77114001792086</v>
      </c>
      <c r="Z91" s="4">
        <f t="shared" si="88"/>
        <v>169.62244198302338</v>
      </c>
      <c r="AA91" s="4">
        <f t="shared" si="88"/>
        <v>156.44046020053889</v>
      </c>
      <c r="AB91" s="4">
        <f t="shared" si="88"/>
        <v>171.38781308303612</v>
      </c>
      <c r="AC91" s="4">
        <f t="shared" si="88"/>
        <v>162.69258300396768</v>
      </c>
      <c r="AD91" s="4">
        <f t="shared" si="88"/>
        <v>189.42231127045014</v>
      </c>
      <c r="AE91" s="4">
        <f t="shared" si="88"/>
        <v>202.24487526545829</v>
      </c>
      <c r="AF91" s="4">
        <f t="shared" si="88"/>
        <v>196.65833407923614</v>
      </c>
      <c r="AG91" s="4">
        <f t="shared" si="88"/>
        <v>149.52890301863633</v>
      </c>
      <c r="AI91" s="4">
        <f t="shared" si="89"/>
        <v>6.2178078130373819</v>
      </c>
      <c r="AJ91" s="4">
        <f t="shared" si="89"/>
        <v>11.213336623841997</v>
      </c>
      <c r="AK91" s="4">
        <f t="shared" si="89"/>
        <v>13.246506472153953</v>
      </c>
      <c r="AL91" s="4">
        <f t="shared" si="89"/>
        <v>12.517528431666648</v>
      </c>
      <c r="AM91" s="4">
        <f t="shared" si="89"/>
        <v>11.747723472238476</v>
      </c>
      <c r="AN91" s="4">
        <f t="shared" si="89"/>
        <v>10.696507858463946</v>
      </c>
      <c r="AO91" s="4">
        <f t="shared" si="89"/>
        <v>11.309859982079132</v>
      </c>
      <c r="AP91" s="4">
        <f t="shared" si="89"/>
        <v>11.909558016976632</v>
      </c>
      <c r="AQ91" s="4">
        <f t="shared" si="89"/>
        <v>10.011539799461104</v>
      </c>
      <c r="AR91" s="4">
        <f t="shared" si="89"/>
        <v>12.499186916963879</v>
      </c>
      <c r="AS91" s="4">
        <f t="shared" si="89"/>
        <v>12.259416996032314</v>
      </c>
      <c r="AT91" s="4">
        <f t="shared" si="89"/>
        <v>11.964688729549863</v>
      </c>
      <c r="AU91" s="4">
        <f t="shared" si="89"/>
        <v>7.8201247345417073</v>
      </c>
      <c r="AV91" s="4">
        <f t="shared" si="89"/>
        <v>5.2786659207638706</v>
      </c>
      <c r="AW91" s="4">
        <f t="shared" si="89"/>
        <v>7.6510969813636791</v>
      </c>
      <c r="AY91" s="2">
        <f t="shared" si="80"/>
        <v>75.354481038280383</v>
      </c>
      <c r="AZ91" s="2">
        <f t="shared" si="80"/>
        <v>73.172369305641681</v>
      </c>
      <c r="BA91" s="2">
        <f t="shared" si="80"/>
        <v>72.199653933676515</v>
      </c>
      <c r="BB91" s="2">
        <f t="shared" si="80"/>
        <v>71.642997199429729</v>
      </c>
      <c r="BC91" s="2">
        <f t="shared" si="80"/>
        <v>70.796477040271725</v>
      </c>
      <c r="BD91" s="2">
        <f t="shared" si="80"/>
        <v>71.662894177232758</v>
      </c>
      <c r="BE91" s="2">
        <f t="shared" si="80"/>
        <v>70.620935079235196</v>
      </c>
      <c r="BF91" s="2">
        <f t="shared" si="80"/>
        <v>72.727192917011621</v>
      </c>
      <c r="BG91" s="2">
        <f t="shared" si="80"/>
        <v>73.26929215394081</v>
      </c>
      <c r="BH91" s="2">
        <f t="shared" si="80"/>
        <v>73.956570622759244</v>
      </c>
      <c r="BI91" s="2">
        <f t="shared" si="80"/>
        <v>75.280505633947342</v>
      </c>
      <c r="BJ91" s="2">
        <f t="shared" si="80"/>
        <v>73.319065297760446</v>
      </c>
      <c r="BK91" s="2">
        <f t="shared" si="80"/>
        <v>74.16968196637221</v>
      </c>
      <c r="BL91" s="2">
        <f t="shared" si="80"/>
        <v>79.146524094682036</v>
      </c>
      <c r="BM91" s="2">
        <f t="shared" si="80"/>
        <v>77.82393695247211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88.074883018664082</v>
      </c>
      <c r="DL91" s="2">
        <f t="shared" si="90"/>
        <v>85.339238900634257</v>
      </c>
      <c r="DM91" s="2">
        <f t="shared" si="90"/>
        <v>86.0437126245847</v>
      </c>
      <c r="DN91" s="2">
        <f t="shared" si="90"/>
        <v>83.904070442697744</v>
      </c>
      <c r="DO91" s="2">
        <f t="shared" si="90"/>
        <v>82.425581935553609</v>
      </c>
      <c r="DP91" s="2">
        <f t="shared" si="90"/>
        <v>83.01932354596623</v>
      </c>
      <c r="DQ91" s="2">
        <f t="shared" si="90"/>
        <v>83.870521100047398</v>
      </c>
      <c r="DR91" s="2">
        <f t="shared" si="90"/>
        <v>85.500374774774798</v>
      </c>
      <c r="DS91" s="2">
        <f t="shared" si="90"/>
        <v>86.349779990516822</v>
      </c>
      <c r="DT91" s="2">
        <f t="shared" si="90"/>
        <v>86.43091891891892</v>
      </c>
      <c r="DU91" s="2">
        <f t="shared" si="90"/>
        <v>85.640203851624875</v>
      </c>
      <c r="DV91" s="2">
        <f t="shared" si="90"/>
        <v>87.546995546558691</v>
      </c>
      <c r="DW91" s="2">
        <f t="shared" si="90"/>
        <v>87.749871857410866</v>
      </c>
      <c r="DX91" s="2">
        <f t="shared" si="90"/>
        <v>88.857936225699405</v>
      </c>
      <c r="DY91" s="2">
        <f t="shared" si="90"/>
        <v>83.345680718475094</v>
      </c>
      <c r="EA91" s="2">
        <f t="shared" si="94"/>
        <v>73.594566730480452</v>
      </c>
      <c r="EB91" s="2">
        <f t="shared" si="91"/>
        <v>71.216066178128528</v>
      </c>
      <c r="EC91" s="2">
        <f t="shared" si="91"/>
        <v>70.092519559902186</v>
      </c>
      <c r="ED91" s="2">
        <f t="shared" si="91"/>
        <v>69.605765158331124</v>
      </c>
      <c r="EE91" s="2">
        <f t="shared" si="91"/>
        <v>68.828230066029704</v>
      </c>
      <c r="EF91" s="2">
        <f t="shared" si="91"/>
        <v>69.500228186326225</v>
      </c>
      <c r="EG91" s="2">
        <f t="shared" si="91"/>
        <v>68.023346616639401</v>
      </c>
      <c r="EH91" s="2">
        <f t="shared" si="91"/>
        <v>70.032488753221372</v>
      </c>
      <c r="EI91" s="2">
        <f t="shared" si="91"/>
        <v>70.707070942695694</v>
      </c>
      <c r="EJ91" s="2">
        <f t="shared" si="91"/>
        <v>71.357531366034763</v>
      </c>
      <c r="EK91" s="2">
        <f t="shared" si="91"/>
        <v>73.306549386808072</v>
      </c>
      <c r="EL91" s="2">
        <f t="shared" si="91"/>
        <v>70.449825890617149</v>
      </c>
      <c r="EM91" s="2">
        <f t="shared" si="91"/>
        <v>71.529962768249561</v>
      </c>
      <c r="EN91" s="2">
        <f t="shared" si="91"/>
        <v>76.968063635325038</v>
      </c>
      <c r="EO91" s="2">
        <f t="shared" si="91"/>
        <v>76.443192119631334</v>
      </c>
      <c r="EQ91" s="2">
        <f t="shared" si="92"/>
        <v>73.298821805091279</v>
      </c>
      <c r="ER91" s="2">
        <f t="shared" si="92"/>
        <v>71.131840351019676</v>
      </c>
      <c r="ES91" s="2">
        <f t="shared" si="92"/>
        <v>69.484580462655714</v>
      </c>
      <c r="ET91" s="2">
        <f t="shared" si="92"/>
        <v>69.446217502087904</v>
      </c>
      <c r="EU91" s="2">
        <f t="shared" si="92"/>
        <v>68.497523456877886</v>
      </c>
      <c r="EV91" s="2">
        <f t="shared" si="92"/>
        <v>66.099107169557499</v>
      </c>
      <c r="EW91" s="2">
        <f t="shared" si="92"/>
        <v>67.555393783039122</v>
      </c>
      <c r="EX91" s="2">
        <f t="shared" si="92"/>
        <v>69.445555374629635</v>
      </c>
      <c r="EY91" s="2">
        <f t="shared" si="92"/>
        <v>70.918348386704366</v>
      </c>
      <c r="EZ91" s="2">
        <f t="shared" si="92"/>
        <v>70.656662719932953</v>
      </c>
      <c r="FA91" s="2">
        <f t="shared" si="92"/>
        <v>72.319630298210839</v>
      </c>
      <c r="FB91" s="2">
        <f t="shared" si="92"/>
        <v>69.617022801360264</v>
      </c>
      <c r="FC91" s="2">
        <f t="shared" si="92"/>
        <v>71.282323212876861</v>
      </c>
      <c r="FD91" s="2">
        <f t="shared" si="92"/>
        <v>77.898516798396614</v>
      </c>
      <c r="FE91" s="2">
        <f t="shared" si="92"/>
        <v>76.79234309938073</v>
      </c>
      <c r="FG91" s="2">
        <f t="shared" si="93"/>
        <v>0.87845762382463033</v>
      </c>
      <c r="FH91" s="2">
        <f t="shared" si="93"/>
        <v>0.86148080716700559</v>
      </c>
      <c r="FI91" s="2">
        <f t="shared" si="93"/>
        <v>0.86788808838622322</v>
      </c>
      <c r="FJ91" s="2">
        <f t="shared" si="93"/>
        <v>0.85751598184927547</v>
      </c>
      <c r="FK91" s="2">
        <f t="shared" si="93"/>
        <v>0.85524039683519981</v>
      </c>
      <c r="FL91" s="2">
        <f t="shared" si="93"/>
        <v>0.83995451321540993</v>
      </c>
      <c r="FM91" s="2">
        <f t="shared" si="93"/>
        <v>0.83607554622688696</v>
      </c>
      <c r="FN91" s="2">
        <f t="shared" si="93"/>
        <v>0.82577227508240725</v>
      </c>
      <c r="FO91" s="2">
        <f t="shared" si="93"/>
        <v>0.83620974639273293</v>
      </c>
      <c r="FP91" s="2">
        <f t="shared" si="93"/>
        <v>0.82755932681735256</v>
      </c>
      <c r="FQ91" s="2">
        <f t="shared" si="93"/>
        <v>0.83993271555963622</v>
      </c>
      <c r="FR91" s="2">
        <f t="shared" si="93"/>
        <v>0.83217033492186487</v>
      </c>
      <c r="FS91" s="2">
        <f t="shared" si="93"/>
        <v>0.83725166689507613</v>
      </c>
      <c r="FT91" s="2">
        <f t="shared" si="93"/>
        <v>0.81679236007443945</v>
      </c>
      <c r="FU91" s="2">
        <f t="shared" si="93"/>
        <v>0.79997037238670565</v>
      </c>
      <c r="FW91" s="2">
        <f t="shared" si="82"/>
        <v>1.9524134437130415E-4</v>
      </c>
      <c r="FX91" s="2">
        <f t="shared" si="82"/>
        <v>3.2482019170150929E-4</v>
      </c>
      <c r="FY91" s="2">
        <f t="shared" si="82"/>
        <v>3.4252529939725985E-4</v>
      </c>
      <c r="FZ91" s="2">
        <f t="shared" si="82"/>
        <v>3.0052816085162054E-4</v>
      </c>
      <c r="GA91" s="2">
        <f t="shared" si="82"/>
        <v>3.0324910248149449E-4</v>
      </c>
      <c r="GB91" s="2">
        <f t="shared" si="82"/>
        <v>2.9525759576996721E-4</v>
      </c>
      <c r="GC91" s="2">
        <f t="shared" si="82"/>
        <v>3.2259328983921684E-4</v>
      </c>
      <c r="GD91" s="2">
        <f t="shared" si="82"/>
        <v>3.9259486349795404E-4</v>
      </c>
      <c r="GE91" s="2">
        <f t="shared" si="82"/>
        <v>4.6350995136524382E-4</v>
      </c>
      <c r="GF91" s="2">
        <f t="shared" si="82"/>
        <v>3.2222876433926216E-4</v>
      </c>
      <c r="GG91" s="2">
        <f t="shared" si="82"/>
        <v>2.6175425393684025E-4</v>
      </c>
      <c r="GH91" s="2">
        <f t="shared" si="82"/>
        <v>2.0755206081838514E-4</v>
      </c>
      <c r="GI91" s="2">
        <f t="shared" si="82"/>
        <v>1.7755342716637381E-4</v>
      </c>
      <c r="GJ91" s="2">
        <f t="shared" si="82"/>
        <v>1.5579834068929076E-4</v>
      </c>
      <c r="GK91" s="2">
        <f t="shared" si="82"/>
        <v>1.2203548469094509E-4</v>
      </c>
      <c r="GM91" s="86">
        <f t="shared" si="83"/>
        <v>0.538074792635995</v>
      </c>
      <c r="GN91" s="86">
        <f t="shared" si="83"/>
        <v>0.51797044285622806</v>
      </c>
      <c r="GO91" s="86">
        <f t="shared" si="83"/>
        <v>0.46868331385852297</v>
      </c>
      <c r="GP91" s="86">
        <f t="shared" si="83"/>
        <v>0.50081711677161733</v>
      </c>
      <c r="GQ91" s="86">
        <f t="shared" si="83"/>
        <v>0.47090906179445841</v>
      </c>
      <c r="GR91" s="86">
        <f t="shared" si="83"/>
        <v>0.51707878242855609</v>
      </c>
      <c r="GS91" s="86">
        <f t="shared" si="83"/>
        <v>0.45960178441205235</v>
      </c>
      <c r="GT91" s="86">
        <f t="shared" si="83"/>
        <v>0.46184071452323611</v>
      </c>
      <c r="GU91" s="86">
        <f t="shared" si="83"/>
        <v>0.41796728552943724</v>
      </c>
      <c r="GV91" s="86">
        <f t="shared" si="83"/>
        <v>0.47709008201844688</v>
      </c>
      <c r="GW91" s="86">
        <f t="shared" si="83"/>
        <v>0.43468192407453182</v>
      </c>
      <c r="GX91" s="86">
        <f t="shared" si="83"/>
        <v>0.53504405746248473</v>
      </c>
      <c r="GY91" s="86">
        <f t="shared" si="83"/>
        <v>0.56201771684388657</v>
      </c>
      <c r="GZ91" s="86">
        <f t="shared" si="83"/>
        <v>0.54216646594531204</v>
      </c>
      <c r="HA91" s="86">
        <f t="shared" si="83"/>
        <v>0.44735045359775333</v>
      </c>
      <c r="HC91" s="86">
        <f t="shared" si="73"/>
        <v>9.2278580077978197E-4</v>
      </c>
      <c r="HD91" s="86">
        <f t="shared" si="73"/>
        <v>7.0746057390004807E-4</v>
      </c>
      <c r="HE91" s="86">
        <f t="shared" si="73"/>
        <v>8.2733852017341329E-4</v>
      </c>
      <c r="HF91" s="86">
        <f t="shared" si="73"/>
        <v>5.7700464386986237E-4</v>
      </c>
      <c r="HG91" s="86">
        <f t="shared" si="87"/>
        <v>4.4876199606374493E-4</v>
      </c>
      <c r="HH91" s="86">
        <f t="shared" si="87"/>
        <v>2.5883436250600936E-4</v>
      </c>
      <c r="HI91" s="86">
        <f t="shared" si="87"/>
        <v>3.1414787326970262E-4</v>
      </c>
      <c r="HJ91" s="86">
        <f t="shared" si="87"/>
        <v>3.0412294211534357E-4</v>
      </c>
      <c r="HK91" s="86">
        <f t="shared" si="87"/>
        <v>5.2428775210123385E-4</v>
      </c>
      <c r="HL91" s="86">
        <f t="shared" si="87"/>
        <v>1.5563304206487471E-4</v>
      </c>
      <c r="HM91" s="86">
        <f t="shared" si="87"/>
        <v>3.5708348033073733E-4</v>
      </c>
      <c r="HN91" s="86">
        <f t="shared" si="87"/>
        <v>1.3361601832435937E-4</v>
      </c>
      <c r="HO91" s="86">
        <f t="shared" si="87"/>
        <v>1.4293308704001529E-4</v>
      </c>
      <c r="HP91" s="86">
        <f t="shared" si="87"/>
        <v>3.6424038864920602E-5</v>
      </c>
      <c r="HQ91" s="86">
        <f t="shared" si="87"/>
        <v>8.8864595449521821E-6</v>
      </c>
      <c r="HS91" s="86">
        <f t="shared" si="84"/>
        <v>4.0331232106679794E-34</v>
      </c>
      <c r="HT91" s="86">
        <f t="shared" si="84"/>
        <v>1.8469604864046845E-32</v>
      </c>
      <c r="HU91" s="86">
        <f t="shared" si="84"/>
        <v>1.3252066064191603E-33</v>
      </c>
      <c r="HV91" s="86">
        <f t="shared" si="84"/>
        <v>4.1600379490127209E-35</v>
      </c>
      <c r="HW91" s="86">
        <f t="shared" si="84"/>
        <v>8.486390864527353E-38</v>
      </c>
      <c r="HX91" s="86">
        <f t="shared" si="84"/>
        <v>1.2107247115601785E-39</v>
      </c>
      <c r="HY91" s="86">
        <f t="shared" si="84"/>
        <v>5.1207153290200083E-41</v>
      </c>
      <c r="HZ91" s="86">
        <f t="shared" si="84"/>
        <v>3.0577442292240709E-41</v>
      </c>
      <c r="IA91" s="86">
        <f t="shared" si="84"/>
        <v>1.2912512861352049E-39</v>
      </c>
      <c r="IB91" s="86">
        <f t="shared" si="84"/>
        <v>1.9979783821080046E-47</v>
      </c>
      <c r="IC91" s="86">
        <f t="shared" si="84"/>
        <v>5.615051788664082E-41</v>
      </c>
      <c r="ID91" s="86">
        <f t="shared" si="84"/>
        <v>1.8595528644960402E-44</v>
      </c>
      <c r="IE91" s="86">
        <f t="shared" si="84"/>
        <v>3.2320744433987217E-42</v>
      </c>
      <c r="IF91" s="86">
        <f t="shared" si="84"/>
        <v>1.5352785959942374E-34</v>
      </c>
      <c r="IG91" s="86">
        <f t="shared" si="84"/>
        <v>6.8964193482762791E-25</v>
      </c>
      <c r="II91" s="86">
        <f t="shared" si="85"/>
        <v>3.2331132962704129E-110</v>
      </c>
      <c r="IJ91" s="86">
        <f t="shared" si="85"/>
        <v>1.0281186020832061E-106</v>
      </c>
      <c r="IK91" s="86">
        <f t="shared" si="85"/>
        <v>1.9487651159845773E-111</v>
      </c>
      <c r="IL91" s="86">
        <f t="shared" si="85"/>
        <v>1.2963615419883419E-116</v>
      </c>
      <c r="IM91" s="86">
        <f t="shared" si="85"/>
        <v>8.8831946761760833E-125</v>
      </c>
      <c r="IN91" s="86">
        <f t="shared" si="85"/>
        <v>7.2235015784220784E-130</v>
      </c>
      <c r="IO91" s="86">
        <f t="shared" si="85"/>
        <v>6.3761044913946494E-135</v>
      </c>
      <c r="IP91" s="86">
        <f t="shared" si="85"/>
        <v>5.5063082231421898E-138</v>
      </c>
      <c r="IQ91" s="86">
        <f t="shared" si="85"/>
        <v>1.911130586596546E-128</v>
      </c>
      <c r="IR91" s="86">
        <f t="shared" si="85"/>
        <v>1.4132223205888381E-156</v>
      </c>
      <c r="IS91" s="86">
        <f t="shared" si="85"/>
        <v>2.0696698686280141E-135</v>
      </c>
      <c r="IT91" s="86">
        <f t="shared" si="85"/>
        <v>9.121311795561322E-145</v>
      </c>
      <c r="IU91" s="86">
        <f t="shared" si="85"/>
        <v>7.0680322227240219E-136</v>
      </c>
      <c r="IV91" s="86">
        <f t="shared" si="85"/>
        <v>1.7967177222523814E-139</v>
      </c>
      <c r="IW91" s="86">
        <f t="shared" si="85"/>
        <v>2.1374788067238803E-61</v>
      </c>
      <c r="IY91" s="86">
        <f t="shared" si="86"/>
        <v>0.53899757843677476</v>
      </c>
      <c r="IZ91" s="86">
        <f t="shared" si="86"/>
        <v>0.5186779034301281</v>
      </c>
      <c r="JA91" s="86">
        <f t="shared" si="86"/>
        <v>0.46951065237869638</v>
      </c>
      <c r="JB91" s="86">
        <f t="shared" si="86"/>
        <v>0.50139412141548723</v>
      </c>
      <c r="JC91" s="86">
        <f t="shared" si="86"/>
        <v>0.47135782379052216</v>
      </c>
      <c r="JD91" s="86">
        <f t="shared" si="86"/>
        <v>0.51733761679106205</v>
      </c>
      <c r="JE91" s="86">
        <f t="shared" si="86"/>
        <v>0.45991593228532207</v>
      </c>
      <c r="JF91" s="86">
        <f t="shared" si="86"/>
        <v>0.46214483746535145</v>
      </c>
      <c r="JG91" s="86">
        <f t="shared" si="86"/>
        <v>0.41849157328153846</v>
      </c>
      <c r="JH91" s="86">
        <f t="shared" si="86"/>
        <v>0.47724571506051178</v>
      </c>
      <c r="JI91" s="86">
        <f t="shared" si="86"/>
        <v>0.43503900755486258</v>
      </c>
      <c r="JJ91" s="86">
        <f t="shared" si="86"/>
        <v>0.53517767348080914</v>
      </c>
      <c r="JK91" s="86">
        <f t="shared" si="86"/>
        <v>0.56216064993092663</v>
      </c>
      <c r="JL91" s="86">
        <f t="shared" si="86"/>
        <v>0.54220288998417698</v>
      </c>
      <c r="JM91" s="86">
        <f t="shared" si="86"/>
        <v>0.44735934005729827</v>
      </c>
    </row>
    <row r="92" spans="2:273" x14ac:dyDescent="0.25">
      <c r="B92" s="2">
        <v>65</v>
      </c>
      <c r="C92" s="37">
        <v>166.4</v>
      </c>
      <c r="D92" s="37">
        <v>167.96899999999999</v>
      </c>
      <c r="E92" s="37">
        <v>143.07900000000001</v>
      </c>
      <c r="F92" s="37">
        <v>153.50800000000001</v>
      </c>
      <c r="G92" s="37">
        <v>140.19</v>
      </c>
      <c r="H92" s="37">
        <v>163.339</v>
      </c>
      <c r="I92" s="37">
        <v>138.75800000000001</v>
      </c>
      <c r="J92" s="37">
        <v>138.58099999999999</v>
      </c>
      <c r="K92" s="37">
        <v>117.935</v>
      </c>
      <c r="L92" s="37">
        <v>138.21</v>
      </c>
      <c r="M92" s="37">
        <v>128.774</v>
      </c>
      <c r="N92" s="37">
        <v>163.19399999999999</v>
      </c>
      <c r="O92" s="37">
        <v>181.952</v>
      </c>
      <c r="P92" s="37">
        <v>178.714</v>
      </c>
      <c r="Q92" s="37">
        <v>126.34399999999999</v>
      </c>
      <c r="S92" s="4">
        <f t="shared" si="88"/>
        <v>158.26898594992392</v>
      </c>
      <c r="T92" s="4">
        <f t="shared" si="88"/>
        <v>154.37123471120879</v>
      </c>
      <c r="U92" s="4">
        <f t="shared" si="88"/>
        <v>136.16316986557052</v>
      </c>
      <c r="V92" s="4">
        <f t="shared" si="88"/>
        <v>143.98375552090204</v>
      </c>
      <c r="W92" s="4">
        <f t="shared" si="88"/>
        <v>133.74501201773509</v>
      </c>
      <c r="X92" s="4">
        <f t="shared" si="88"/>
        <v>152.50334635748635</v>
      </c>
      <c r="Y92" s="4">
        <f t="shared" si="88"/>
        <v>135.24745954797154</v>
      </c>
      <c r="Z92" s="4">
        <f t="shared" si="88"/>
        <v>135.29444648260232</v>
      </c>
      <c r="AA92" s="4">
        <f t="shared" si="88"/>
        <v>121.25650145982614</v>
      </c>
      <c r="AB92" s="4">
        <f t="shared" si="88"/>
        <v>133.9294618482738</v>
      </c>
      <c r="AC92" s="4">
        <f t="shared" si="88"/>
        <v>128.33237120832115</v>
      </c>
      <c r="AD92" s="4">
        <f t="shared" si="88"/>
        <v>152.77104842861894</v>
      </c>
      <c r="AE92" s="4">
        <f t="shared" si="88"/>
        <v>169.53801114050893</v>
      </c>
      <c r="AF92" s="4">
        <f t="shared" si="88"/>
        <v>169.60287552000977</v>
      </c>
      <c r="AG92" s="4">
        <f t="shared" si="88"/>
        <v>123.04818705357035</v>
      </c>
      <c r="AI92" s="4">
        <f t="shared" si="89"/>
        <v>8.1310140500760895</v>
      </c>
      <c r="AJ92" s="4">
        <f t="shared" si="89"/>
        <v>13.597765288791209</v>
      </c>
      <c r="AK92" s="4">
        <f t="shared" si="89"/>
        <v>6.9158301344294841</v>
      </c>
      <c r="AL92" s="4">
        <f t="shared" si="89"/>
        <v>9.5242444790979732</v>
      </c>
      <c r="AM92" s="4">
        <f t="shared" si="89"/>
        <v>6.4449879822649052</v>
      </c>
      <c r="AN92" s="4">
        <f t="shared" si="89"/>
        <v>10.835653642513648</v>
      </c>
      <c r="AO92" s="4">
        <f t="shared" si="89"/>
        <v>3.5105404520284651</v>
      </c>
      <c r="AP92" s="4">
        <f t="shared" si="89"/>
        <v>3.2865535173976639</v>
      </c>
      <c r="AQ92" s="4">
        <f t="shared" si="89"/>
        <v>-3.3215014598261376</v>
      </c>
      <c r="AR92" s="4">
        <f t="shared" si="89"/>
        <v>4.2805381517262049</v>
      </c>
      <c r="AS92" s="4">
        <f t="shared" si="89"/>
        <v>0.44162879167885194</v>
      </c>
      <c r="AT92" s="4">
        <f t="shared" si="89"/>
        <v>10.422951571381049</v>
      </c>
      <c r="AU92" s="4">
        <f t="shared" si="89"/>
        <v>12.41398885949107</v>
      </c>
      <c r="AV92" s="4">
        <f t="shared" si="89"/>
        <v>9.1111244799902238</v>
      </c>
      <c r="AW92" s="4">
        <f t="shared" si="89"/>
        <v>3.2958129464296491</v>
      </c>
      <c r="AY92" s="2">
        <f t="shared" si="80"/>
        <v>75.149537021365887</v>
      </c>
      <c r="AZ92" s="2">
        <f t="shared" si="80"/>
        <v>72.948796499992952</v>
      </c>
      <c r="BA92" s="2">
        <f t="shared" si="80"/>
        <v>71.978502738346165</v>
      </c>
      <c r="BB92" s="2">
        <f t="shared" si="80"/>
        <v>71.419785748263081</v>
      </c>
      <c r="BC92" s="2">
        <f t="shared" si="80"/>
        <v>70.548728072403861</v>
      </c>
      <c r="BD92" s="2">
        <f t="shared" si="80"/>
        <v>71.386608417600456</v>
      </c>
      <c r="BE92" s="2">
        <f t="shared" si="80"/>
        <v>70.367632655472775</v>
      </c>
      <c r="BF92" s="2">
        <f t="shared" si="80"/>
        <v>72.447201427128022</v>
      </c>
      <c r="BG92" s="2">
        <f t="shared" si="80"/>
        <v>73.017748937227054</v>
      </c>
      <c r="BH92" s="2">
        <f t="shared" si="80"/>
        <v>73.680962491619852</v>
      </c>
      <c r="BI92" s="2">
        <f t="shared" si="80"/>
        <v>75.025217522588818</v>
      </c>
      <c r="BJ92" s="2">
        <f t="shared" si="80"/>
        <v>73.04121408134624</v>
      </c>
      <c r="BK92" s="2">
        <f t="shared" si="80"/>
        <v>73.912009994243618</v>
      </c>
      <c r="BL92" s="2">
        <f t="shared" si="80"/>
        <v>78.924579231714759</v>
      </c>
      <c r="BM92" s="2">
        <f t="shared" si="80"/>
        <v>77.648882356525149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88.259730356805235</v>
      </c>
      <c r="DL92" s="2">
        <f t="shared" si="90"/>
        <v>85.464933403805503</v>
      </c>
      <c r="DM92" s="2">
        <f t="shared" si="90"/>
        <v>86.198239202657788</v>
      </c>
      <c r="DN92" s="2">
        <f t="shared" si="90"/>
        <v>84.000522513032408</v>
      </c>
      <c r="DO92" s="2">
        <f t="shared" si="90"/>
        <v>82.459044864003488</v>
      </c>
      <c r="DP92" s="2">
        <f t="shared" si="90"/>
        <v>83.08851181988743</v>
      </c>
      <c r="DQ92" s="2">
        <f t="shared" si="90"/>
        <v>84.036666666666648</v>
      </c>
      <c r="DR92" s="2">
        <f t="shared" si="90"/>
        <v>85.720336036036059</v>
      </c>
      <c r="DS92" s="2">
        <f t="shared" si="90"/>
        <v>86.530045045045028</v>
      </c>
      <c r="DT92" s="2">
        <f t="shared" si="90"/>
        <v>86.524139639639628</v>
      </c>
      <c r="DU92" s="2">
        <f t="shared" si="90"/>
        <v>85.750089287668217</v>
      </c>
      <c r="DV92" s="2">
        <f t="shared" si="90"/>
        <v>87.686184615384605</v>
      </c>
      <c r="DW92" s="2">
        <f t="shared" si="90"/>
        <v>87.915106191369588</v>
      </c>
      <c r="DX92" s="2">
        <f t="shared" si="90"/>
        <v>89.052846372688492</v>
      </c>
      <c r="DY92" s="2">
        <f t="shared" si="90"/>
        <v>83.395116019061604</v>
      </c>
      <c r="EA92" s="2">
        <f t="shared" si="94"/>
        <v>73.495300591404359</v>
      </c>
      <c r="EB92" s="2">
        <f t="shared" si="91"/>
        <v>71.113413528748595</v>
      </c>
      <c r="EC92" s="2">
        <f t="shared" si="91"/>
        <v>70.004654632471514</v>
      </c>
      <c r="ED92" s="2">
        <f t="shared" si="91"/>
        <v>69.513374896357064</v>
      </c>
      <c r="EE92" s="2">
        <f t="shared" si="91"/>
        <v>68.710272435095789</v>
      </c>
      <c r="EF92" s="2">
        <f t="shared" si="91"/>
        <v>69.354373733910109</v>
      </c>
      <c r="EG92" s="2">
        <f t="shared" si="91"/>
        <v>67.923627495435909</v>
      </c>
      <c r="EH92" s="2">
        <f t="shared" si="91"/>
        <v>69.893439894162654</v>
      </c>
      <c r="EI92" s="2">
        <f t="shared" si="91"/>
        <v>70.603821765877584</v>
      </c>
      <c r="EJ92" s="2">
        <f t="shared" si="91"/>
        <v>71.240558432675371</v>
      </c>
      <c r="EK92" s="2">
        <f t="shared" si="91"/>
        <v>73.16152456910838</v>
      </c>
      <c r="EL92" s="2">
        <f t="shared" si="91"/>
        <v>70.347759993309907</v>
      </c>
      <c r="EM92" s="2">
        <f t="shared" si="91"/>
        <v>71.429592243385301</v>
      </c>
      <c r="EN92" s="2">
        <f t="shared" si="91"/>
        <v>76.852499908602766</v>
      </c>
      <c r="EO92" s="2">
        <f t="shared" si="91"/>
        <v>76.338427540226903</v>
      </c>
      <c r="EQ92" s="2">
        <f t="shared" si="92"/>
        <v>73.204240047958763</v>
      </c>
      <c r="ER92" s="2">
        <f t="shared" si="92"/>
        <v>71.031111750686264</v>
      </c>
      <c r="ES92" s="2">
        <f t="shared" si="92"/>
        <v>69.408813154029048</v>
      </c>
      <c r="ET92" s="2">
        <f t="shared" si="92"/>
        <v>69.35713773982863</v>
      </c>
      <c r="EU92" s="2">
        <f t="shared" si="92"/>
        <v>68.386714406493994</v>
      </c>
      <c r="EV92" s="2">
        <f t="shared" si="92"/>
        <v>66.024569688473861</v>
      </c>
      <c r="EW92" s="2">
        <f t="shared" si="92"/>
        <v>67.465668708692135</v>
      </c>
      <c r="EX92" s="2">
        <f t="shared" si="92"/>
        <v>69.319158508815178</v>
      </c>
      <c r="EY92" s="2">
        <f t="shared" si="92"/>
        <v>70.809626321604867</v>
      </c>
      <c r="EZ92" s="2">
        <f t="shared" si="92"/>
        <v>70.554815772804574</v>
      </c>
      <c r="FA92" s="2">
        <f t="shared" si="92"/>
        <v>72.195562105071488</v>
      </c>
      <c r="FB92" s="2">
        <f t="shared" si="92"/>
        <v>69.53233709731154</v>
      </c>
      <c r="FC92" s="2">
        <f t="shared" si="92"/>
        <v>71.186864569216837</v>
      </c>
      <c r="FD92" s="2">
        <f t="shared" si="92"/>
        <v>77.764060302744241</v>
      </c>
      <c r="FE92" s="2">
        <f t="shared" si="92"/>
        <v>76.675301575593267</v>
      </c>
      <c r="FG92" s="2">
        <f t="shared" si="93"/>
        <v>0.88795376694548789</v>
      </c>
      <c r="FH92" s="2">
        <f t="shared" si="93"/>
        <v>0.87211025042903945</v>
      </c>
      <c r="FI92" s="2">
        <f t="shared" si="93"/>
        <v>0.87809543520059297</v>
      </c>
      <c r="FJ92" s="2">
        <f t="shared" si="93"/>
        <v>0.86840319540272004</v>
      </c>
      <c r="FK92" s="2">
        <f t="shared" si="93"/>
        <v>0.86627437259125362</v>
      </c>
      <c r="FL92" s="2">
        <f t="shared" si="93"/>
        <v>0.85195192863768798</v>
      </c>
      <c r="FM92" s="2">
        <f t="shared" si="93"/>
        <v>0.84831122691350969</v>
      </c>
      <c r="FN92" s="2">
        <f t="shared" si="93"/>
        <v>0.83862857804862878</v>
      </c>
      <c r="FO92" s="2">
        <f t="shared" si="93"/>
        <v>0.84843722595349846</v>
      </c>
      <c r="FP92" s="2">
        <f t="shared" si="93"/>
        <v>0.84030926372724557</v>
      </c>
      <c r="FQ92" s="2">
        <f t="shared" si="93"/>
        <v>0.85193147694399229</v>
      </c>
      <c r="FR92" s="2">
        <f t="shared" si="93"/>
        <v>0.84464334482706227</v>
      </c>
      <c r="FS92" s="2">
        <f t="shared" si="93"/>
        <v>0.84941537079490292</v>
      </c>
      <c r="FT92" s="2">
        <f t="shared" si="93"/>
        <v>0.83017501919634762</v>
      </c>
      <c r="FU92" s="2">
        <f t="shared" si="93"/>
        <v>0.81430245307017091</v>
      </c>
      <c r="FW92" s="2">
        <f t="shared" si="82"/>
        <v>2.1407384467983862E-4</v>
      </c>
      <c r="FX92" s="2">
        <f t="shared" si="82"/>
        <v>3.5614709690646686E-4</v>
      </c>
      <c r="FY92" s="2">
        <f t="shared" si="82"/>
        <v>3.7555911160635298E-4</v>
      </c>
      <c r="FZ92" s="2">
        <f t="shared" si="82"/>
        <v>3.2951302166356599E-4</v>
      </c>
      <c r="GA92" s="2">
        <f t="shared" si="82"/>
        <v>3.3249630105114424E-4</v>
      </c>
      <c r="GB92" s="2">
        <f t="shared" si="82"/>
        <v>3.2373429413814689E-4</v>
      </c>
      <c r="GC92" s="2">
        <f t="shared" si="82"/>
        <v>3.5370550007716902E-4</v>
      </c>
      <c r="GD92" s="2">
        <f t="shared" si="82"/>
        <v>4.3045540345104574E-4</v>
      </c>
      <c r="GE92" s="2">
        <f t="shared" si="82"/>
        <v>5.0820582911215455E-4</v>
      </c>
      <c r="GF92" s="2">
        <f t="shared" si="82"/>
        <v>3.5330583067885783E-4</v>
      </c>
      <c r="GG92" s="2">
        <f t="shared" si="82"/>
        <v>2.8700058439775505E-4</v>
      </c>
      <c r="GH92" s="2">
        <f t="shared" si="82"/>
        <v>2.2757175229863941E-4</v>
      </c>
      <c r="GI92" s="2">
        <f t="shared" si="82"/>
        <v>1.9468012666116495E-4</v>
      </c>
      <c r="GJ92" s="2">
        <f t="shared" si="82"/>
        <v>1.7082691583731655E-4</v>
      </c>
      <c r="GK92" s="2">
        <f t="shared" si="82"/>
        <v>1.3380767269950339E-4</v>
      </c>
      <c r="GM92" s="86">
        <f t="shared" si="83"/>
        <v>0.45673398752601752</v>
      </c>
      <c r="GN92" s="86">
        <f t="shared" si="83"/>
        <v>0.42706246210515014</v>
      </c>
      <c r="GO92" s="86">
        <f t="shared" si="83"/>
        <v>0.35026914560290162</v>
      </c>
      <c r="GP92" s="86">
        <f t="shared" si="83"/>
        <v>0.38102248828379864</v>
      </c>
      <c r="GQ92" s="86">
        <f t="shared" si="83"/>
        <v>0.34431019703096138</v>
      </c>
      <c r="GR92" s="86">
        <f t="shared" si="83"/>
        <v>0.41125838860054026</v>
      </c>
      <c r="GS92" s="86">
        <f t="shared" si="83"/>
        <v>0.3492087101732736</v>
      </c>
      <c r="GT92" s="86">
        <f t="shared" si="83"/>
        <v>0.33896665516690627</v>
      </c>
      <c r="GU92" s="86">
        <f t="shared" si="83"/>
        <v>0.27222312903259543</v>
      </c>
      <c r="GV92" s="86">
        <f t="shared" si="83"/>
        <v>0.33302868822855058</v>
      </c>
      <c r="GW92" s="86">
        <f t="shared" si="83"/>
        <v>0.29774883429440396</v>
      </c>
      <c r="GX92" s="86">
        <f t="shared" si="83"/>
        <v>0.41120367915199357</v>
      </c>
      <c r="GY92" s="86">
        <f t="shared" si="83"/>
        <v>0.46632420511417472</v>
      </c>
      <c r="GZ92" s="86">
        <f t="shared" si="83"/>
        <v>0.47019736682468599</v>
      </c>
      <c r="HA92" s="86">
        <f t="shared" si="83"/>
        <v>0.32869259008722218</v>
      </c>
      <c r="HC92" s="86">
        <f t="shared" si="73"/>
        <v>1.5075839031979212E-3</v>
      </c>
      <c r="HD92" s="86">
        <f t="shared" si="73"/>
        <v>1.1936915795921212E-3</v>
      </c>
      <c r="HE92" s="86">
        <f t="shared" si="73"/>
        <v>1.4083291064406066E-3</v>
      </c>
      <c r="HF92" s="86">
        <f t="shared" si="73"/>
        <v>9.9965976764095229E-4</v>
      </c>
      <c r="HG92" s="86">
        <f t="shared" si="87"/>
        <v>8.0069283133746315E-4</v>
      </c>
      <c r="HH92" s="86">
        <f t="shared" si="87"/>
        <v>4.7654536825735331E-4</v>
      </c>
      <c r="HI92" s="86">
        <f t="shared" si="87"/>
        <v>5.8457391598756327E-4</v>
      </c>
      <c r="HJ92" s="86">
        <f t="shared" si="87"/>
        <v>5.7950328508728948E-4</v>
      </c>
      <c r="HK92" s="86">
        <f t="shared" si="87"/>
        <v>9.6742208699239452E-4</v>
      </c>
      <c r="HL92" s="86">
        <f t="shared" si="87"/>
        <v>3.1293797350454732E-4</v>
      </c>
      <c r="HM92" s="86">
        <f t="shared" si="87"/>
        <v>6.5170107274128682E-4</v>
      </c>
      <c r="HN92" s="86">
        <f t="shared" si="87"/>
        <v>2.5427824290275556E-4</v>
      </c>
      <c r="HO92" s="86">
        <f t="shared" si="87"/>
        <v>2.6305513893252417E-4</v>
      </c>
      <c r="HP92" s="86">
        <f t="shared" si="87"/>
        <v>7.3760581497220396E-5</v>
      </c>
      <c r="HQ92" s="86">
        <f t="shared" si="87"/>
        <v>2.080928633695636E-5</v>
      </c>
      <c r="HS92" s="86">
        <f t="shared" si="84"/>
        <v>4.2191513256830957E-33</v>
      </c>
      <c r="HT92" s="86">
        <f t="shared" si="84"/>
        <v>2.0187804658861879E-31</v>
      </c>
      <c r="HU92" s="86">
        <f t="shared" si="84"/>
        <v>1.6235082152467925E-32</v>
      </c>
      <c r="HV92" s="86">
        <f t="shared" si="84"/>
        <v>5.4961868114217203E-34</v>
      </c>
      <c r="HW92" s="86">
        <f t="shared" si="84"/>
        <v>1.3662850777089963E-36</v>
      </c>
      <c r="HX92" s="86">
        <f t="shared" si="84"/>
        <v>2.1943427416758591E-38</v>
      </c>
      <c r="HY92" s="86">
        <f t="shared" si="84"/>
        <v>1.069646821522201E-39</v>
      </c>
      <c r="HZ92" s="86">
        <f t="shared" si="84"/>
        <v>7.2001170985459785E-40</v>
      </c>
      <c r="IA92" s="86">
        <f t="shared" si="84"/>
        <v>2.7209357713162321E-38</v>
      </c>
      <c r="IB92" s="86">
        <f t="shared" si="84"/>
        <v>6.8289533382787423E-46</v>
      </c>
      <c r="IC92" s="86">
        <f t="shared" si="84"/>
        <v>1.0908712282798343E-39</v>
      </c>
      <c r="ID92" s="86">
        <f t="shared" si="84"/>
        <v>4.1863508805013909E-43</v>
      </c>
      <c r="IE92" s="86">
        <f t="shared" si="84"/>
        <v>5.778920127533052E-41</v>
      </c>
      <c r="IF92" s="86">
        <f t="shared" si="84"/>
        <v>1.5007910405837848E-33</v>
      </c>
      <c r="IG92" s="86">
        <f t="shared" si="84"/>
        <v>3.3903206750655191E-24</v>
      </c>
      <c r="II92" s="86">
        <f t="shared" si="85"/>
        <v>6.7909109737640673E-108</v>
      </c>
      <c r="IJ92" s="86">
        <f t="shared" si="85"/>
        <v>2.5177854824589835E-104</v>
      </c>
      <c r="IK92" s="86">
        <f t="shared" si="85"/>
        <v>6.3491477579848663E-109</v>
      </c>
      <c r="IL92" s="86">
        <f t="shared" si="85"/>
        <v>5.0357966037851983E-114</v>
      </c>
      <c r="IM92" s="86">
        <f t="shared" si="85"/>
        <v>5.3092949199113496E-122</v>
      </c>
      <c r="IN92" s="86">
        <f t="shared" si="85"/>
        <v>5.5036508646659484E-127</v>
      </c>
      <c r="IO92" s="86">
        <f t="shared" si="85"/>
        <v>6.8075449413407952E-132</v>
      </c>
      <c r="IP92" s="86">
        <f t="shared" si="85"/>
        <v>8.2440071630317879E-135</v>
      </c>
      <c r="IQ92" s="86">
        <f t="shared" si="85"/>
        <v>1.9846146698602979E-125</v>
      </c>
      <c r="IR92" s="86">
        <f t="shared" si="85"/>
        <v>4.6856699059314573E-153</v>
      </c>
      <c r="IS92" s="86">
        <f t="shared" si="85"/>
        <v>1.9003917197682685E-132</v>
      </c>
      <c r="IT92" s="86">
        <f t="shared" si="85"/>
        <v>1.1070458366868493E-141</v>
      </c>
      <c r="IU92" s="86">
        <f t="shared" si="85"/>
        <v>4.8937553257757163E-133</v>
      </c>
      <c r="IV92" s="86">
        <f t="shared" si="85"/>
        <v>1.341864989208429E-136</v>
      </c>
      <c r="IW92" s="86">
        <f t="shared" si="85"/>
        <v>3.4787434113353074E-60</v>
      </c>
      <c r="IY92" s="86">
        <f t="shared" si="86"/>
        <v>0.45824157142921546</v>
      </c>
      <c r="IZ92" s="86">
        <f t="shared" si="86"/>
        <v>0.42825615368474229</v>
      </c>
      <c r="JA92" s="86">
        <f t="shared" si="86"/>
        <v>0.35167747470934224</v>
      </c>
      <c r="JB92" s="86">
        <f t="shared" si="86"/>
        <v>0.38202214805143958</v>
      </c>
      <c r="JC92" s="86">
        <f t="shared" si="86"/>
        <v>0.34511088986229888</v>
      </c>
      <c r="JD92" s="86">
        <f t="shared" si="86"/>
        <v>0.41173493396879762</v>
      </c>
      <c r="JE92" s="86">
        <f t="shared" si="86"/>
        <v>0.34979328408926114</v>
      </c>
      <c r="JF92" s="86">
        <f t="shared" si="86"/>
        <v>0.33954615845199354</v>
      </c>
      <c r="JG92" s="86">
        <f t="shared" si="86"/>
        <v>0.27319055111958784</v>
      </c>
      <c r="JH92" s="86">
        <f t="shared" si="86"/>
        <v>0.33334162620205515</v>
      </c>
      <c r="JI92" s="86">
        <f t="shared" si="86"/>
        <v>0.29840053536714523</v>
      </c>
      <c r="JJ92" s="86">
        <f t="shared" si="86"/>
        <v>0.41145795739489632</v>
      </c>
      <c r="JK92" s="86">
        <f t="shared" si="86"/>
        <v>0.46658726025310726</v>
      </c>
      <c r="JL92" s="86">
        <f t="shared" si="86"/>
        <v>0.47027112740618321</v>
      </c>
      <c r="JM92" s="86">
        <f t="shared" si="86"/>
        <v>0.32871339937355915</v>
      </c>
    </row>
    <row r="93" spans="2:273" x14ac:dyDescent="0.25">
      <c r="B93" s="2">
        <v>66</v>
      </c>
      <c r="C93" s="37">
        <v>141.554</v>
      </c>
      <c r="D93" s="37">
        <v>133.67699999999999</v>
      </c>
      <c r="E93" s="37">
        <v>104.54</v>
      </c>
      <c r="F93" s="37">
        <v>110.556</v>
      </c>
      <c r="G93" s="37">
        <v>98.793999999999997</v>
      </c>
      <c r="H93" s="37">
        <v>121.935</v>
      </c>
      <c r="I93" s="37">
        <v>103.51600000000001</v>
      </c>
      <c r="J93" s="37">
        <v>100.09699999999999</v>
      </c>
      <c r="K93" s="37">
        <v>85.064999999999998</v>
      </c>
      <c r="L93" s="37">
        <v>95.774000000000001</v>
      </c>
      <c r="M93" s="37">
        <v>89.355000000000004</v>
      </c>
      <c r="N93" s="37">
        <v>116.887</v>
      </c>
      <c r="O93" s="37">
        <v>141.53200000000001</v>
      </c>
      <c r="P93" s="37">
        <v>146.714</v>
      </c>
      <c r="Q93" s="37">
        <v>97.606999999999999</v>
      </c>
      <c r="S93" s="4">
        <f t="shared" si="88"/>
        <v>135.14112232740069</v>
      </c>
      <c r="T93" s="4">
        <f t="shared" si="88"/>
        <v>128.70752362396914</v>
      </c>
      <c r="U93" s="4">
        <f t="shared" si="88"/>
        <v>111.02155777834099</v>
      </c>
      <c r="V93" s="4">
        <f t="shared" si="88"/>
        <v>115.56059405509011</v>
      </c>
      <c r="W93" s="4">
        <f t="shared" si="88"/>
        <v>106.96928703132647</v>
      </c>
      <c r="X93" s="4">
        <f t="shared" si="88"/>
        <v>122.64596100023198</v>
      </c>
      <c r="Y93" s="4">
        <f t="shared" si="88"/>
        <v>109.26019688866528</v>
      </c>
      <c r="Z93" s="4">
        <f t="shared" si="88"/>
        <v>107.83600357549027</v>
      </c>
      <c r="AA93" s="4">
        <f t="shared" si="88"/>
        <v>96.657045981342804</v>
      </c>
      <c r="AB93" s="4">
        <f t="shared" si="88"/>
        <v>104.75328089522884</v>
      </c>
      <c r="AC93" s="4">
        <f t="shared" si="88"/>
        <v>102.78906225809413</v>
      </c>
      <c r="AD93" s="4">
        <f t="shared" si="88"/>
        <v>119.88943559980721</v>
      </c>
      <c r="AE93" s="4">
        <f t="shared" si="88"/>
        <v>137.04937066241959</v>
      </c>
      <c r="AF93" s="4">
        <f t="shared" si="88"/>
        <v>142.11509824096584</v>
      </c>
      <c r="AG93" s="4">
        <f t="shared" si="88"/>
        <v>102.29796111249225</v>
      </c>
      <c r="AI93" s="4">
        <f t="shared" si="89"/>
        <v>6.4128776725993077</v>
      </c>
      <c r="AJ93" s="4">
        <f t="shared" si="89"/>
        <v>4.9694763760308547</v>
      </c>
      <c r="AK93" s="4">
        <f t="shared" si="89"/>
        <v>-6.481557778340985</v>
      </c>
      <c r="AL93" s="4">
        <f t="shared" si="89"/>
        <v>-5.0045940550901094</v>
      </c>
      <c r="AM93" s="4">
        <f t="shared" si="89"/>
        <v>-8.1752870313264765</v>
      </c>
      <c r="AN93" s="4">
        <f t="shared" si="89"/>
        <v>-0.7109610002319755</v>
      </c>
      <c r="AO93" s="4">
        <f t="shared" si="89"/>
        <v>-5.7441968886652717</v>
      </c>
      <c r="AP93" s="4">
        <f t="shared" si="89"/>
        <v>-7.7390035754902726</v>
      </c>
      <c r="AQ93" s="4">
        <f t="shared" si="89"/>
        <v>-11.592045981342807</v>
      </c>
      <c r="AR93" s="4">
        <f t="shared" si="89"/>
        <v>-8.9792808952288397</v>
      </c>
      <c r="AS93" s="4">
        <f t="shared" si="89"/>
        <v>-13.43406225809413</v>
      </c>
      <c r="AT93" s="4">
        <f t="shared" si="89"/>
        <v>-3.0024355998072139</v>
      </c>
      <c r="AU93" s="4">
        <f t="shared" si="89"/>
        <v>4.4826293375804198</v>
      </c>
      <c r="AV93" s="4">
        <f t="shared" si="89"/>
        <v>4.5989017590341632</v>
      </c>
      <c r="AW93" s="4">
        <f t="shared" si="89"/>
        <v>-4.6909611124922463</v>
      </c>
      <c r="AY93" s="2">
        <f t="shared" ref="AY93:BM109" si="125">IF(OR($B93 &lt; C$230, $B93 &gt; C$233), #N/A, ((1-FG93)*DK93) + (FG93 - FW93)*EA93 + (FW93*EQ93))</f>
        <v>74.949050042632862</v>
      </c>
      <c r="AZ93" s="2">
        <f t="shared" si="125"/>
        <v>72.730633001080932</v>
      </c>
      <c r="BA93" s="2">
        <f t="shared" si="125"/>
        <v>71.763685860280546</v>
      </c>
      <c r="BB93" s="2">
        <f t="shared" si="125"/>
        <v>71.202942212525642</v>
      </c>
      <c r="BC93" s="2">
        <f t="shared" si="125"/>
        <v>70.307640749458571</v>
      </c>
      <c r="BD93" s="2">
        <f t="shared" si="125"/>
        <v>71.115659895183413</v>
      </c>
      <c r="BE93" s="2">
        <f t="shared" si="125"/>
        <v>70.120273605528411</v>
      </c>
      <c r="BF93" s="2">
        <f t="shared" si="125"/>
        <v>72.170556774289849</v>
      </c>
      <c r="BG93" s="2">
        <f t="shared" si="125"/>
        <v>72.771590399726705</v>
      </c>
      <c r="BH93" s="2">
        <f t="shared" si="125"/>
        <v>73.411992344910786</v>
      </c>
      <c r="BI93" s="2">
        <f t="shared" si="125"/>
        <v>74.773481068474169</v>
      </c>
      <c r="BJ93" s="2">
        <f t="shared" si="125"/>
        <v>72.770826742922694</v>
      </c>
      <c r="BK93" s="2">
        <f t="shared" si="125"/>
        <v>73.660573392904737</v>
      </c>
      <c r="BL93" s="2">
        <f t="shared" si="125"/>
        <v>78.704200913366762</v>
      </c>
      <c r="BM93" s="2">
        <f t="shared" si="125"/>
        <v>77.475218947495364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88.444577694946389</v>
      </c>
      <c r="DL93" s="2">
        <f t="shared" si="90"/>
        <v>85.590627906976749</v>
      </c>
      <c r="DM93" s="2">
        <f t="shared" si="90"/>
        <v>86.352765780730877</v>
      </c>
      <c r="DN93" s="2">
        <f t="shared" si="90"/>
        <v>84.096974583367057</v>
      </c>
      <c r="DO93" s="2">
        <f t="shared" si="90"/>
        <v>82.492507792453367</v>
      </c>
      <c r="DP93" s="2">
        <f t="shared" si="90"/>
        <v>83.157700093808629</v>
      </c>
      <c r="DQ93" s="2">
        <f t="shared" si="90"/>
        <v>84.202812233285897</v>
      </c>
      <c r="DR93" s="2">
        <f t="shared" si="90"/>
        <v>85.94029729729732</v>
      </c>
      <c r="DS93" s="2">
        <f t="shared" si="90"/>
        <v>86.710310099573249</v>
      </c>
      <c r="DT93" s="2">
        <f t="shared" si="90"/>
        <v>86.617360360360351</v>
      </c>
      <c r="DU93" s="2">
        <f t="shared" si="90"/>
        <v>85.859974723711545</v>
      </c>
      <c r="DV93" s="2">
        <f t="shared" si="90"/>
        <v>87.825373684210518</v>
      </c>
      <c r="DW93" s="2">
        <f t="shared" si="90"/>
        <v>88.08034052532831</v>
      </c>
      <c r="DX93" s="2">
        <f t="shared" si="90"/>
        <v>89.24775651967758</v>
      </c>
      <c r="DY93" s="2">
        <f t="shared" si="90"/>
        <v>83.444551319648113</v>
      </c>
      <c r="EA93" s="2">
        <f t="shared" si="94"/>
        <v>73.396034452328252</v>
      </c>
      <c r="EB93" s="2">
        <f t="shared" si="91"/>
        <v>71.010760879368661</v>
      </c>
      <c r="EC93" s="2">
        <f t="shared" si="91"/>
        <v>69.916789705040827</v>
      </c>
      <c r="ED93" s="2">
        <f t="shared" si="91"/>
        <v>69.420984634382989</v>
      </c>
      <c r="EE93" s="2">
        <f t="shared" si="91"/>
        <v>68.592314804161873</v>
      </c>
      <c r="EF93" s="2">
        <f t="shared" si="91"/>
        <v>69.208519281493992</v>
      </c>
      <c r="EG93" s="2">
        <f t="shared" si="91"/>
        <v>67.823908374232403</v>
      </c>
      <c r="EH93" s="2">
        <f t="shared" si="91"/>
        <v>69.754391035103936</v>
      </c>
      <c r="EI93" s="2">
        <f t="shared" si="91"/>
        <v>70.500572589059459</v>
      </c>
      <c r="EJ93" s="2">
        <f t="shared" si="91"/>
        <v>71.123585499315993</v>
      </c>
      <c r="EK93" s="2">
        <f t="shared" si="91"/>
        <v>73.016499751408674</v>
      </c>
      <c r="EL93" s="2">
        <f t="shared" si="91"/>
        <v>70.245694096002666</v>
      </c>
      <c r="EM93" s="2">
        <f t="shared" si="91"/>
        <v>71.32922171852104</v>
      </c>
      <c r="EN93" s="2">
        <f t="shared" si="91"/>
        <v>76.736936181880509</v>
      </c>
      <c r="EO93" s="2">
        <f t="shared" si="91"/>
        <v>76.233662960822471</v>
      </c>
      <c r="EQ93" s="2">
        <f t="shared" si="92"/>
        <v>73.109658290826232</v>
      </c>
      <c r="ER93" s="2">
        <f t="shared" si="92"/>
        <v>70.930383150352853</v>
      </c>
      <c r="ES93" s="2">
        <f t="shared" si="92"/>
        <v>69.333045845402367</v>
      </c>
      <c r="ET93" s="2">
        <f t="shared" si="92"/>
        <v>69.268057977569356</v>
      </c>
      <c r="EU93" s="2">
        <f t="shared" si="92"/>
        <v>68.275905356110087</v>
      </c>
      <c r="EV93" s="2">
        <f t="shared" si="92"/>
        <v>65.950032207390237</v>
      </c>
      <c r="EW93" s="2">
        <f t="shared" si="92"/>
        <v>67.375943634345163</v>
      </c>
      <c r="EX93" s="2">
        <f t="shared" si="92"/>
        <v>69.192761643000708</v>
      </c>
      <c r="EY93" s="2">
        <f t="shared" si="92"/>
        <v>70.700904256505382</v>
      </c>
      <c r="EZ93" s="2">
        <f t="shared" si="92"/>
        <v>70.45296882567618</v>
      </c>
      <c r="FA93" s="2">
        <f t="shared" si="92"/>
        <v>72.071493911932137</v>
      </c>
      <c r="FB93" s="2">
        <f t="shared" si="92"/>
        <v>69.447651393262817</v>
      </c>
      <c r="FC93" s="2">
        <f t="shared" si="92"/>
        <v>71.091405925556813</v>
      </c>
      <c r="FD93" s="2">
        <f t="shared" si="92"/>
        <v>77.629603807091868</v>
      </c>
      <c r="FE93" s="2">
        <f t="shared" si="92"/>
        <v>76.558260051805817</v>
      </c>
      <c r="FG93" s="2">
        <f t="shared" si="93"/>
        <v>0.89679513929149179</v>
      </c>
      <c r="FH93" s="2">
        <f t="shared" si="93"/>
        <v>0.88203572052576595</v>
      </c>
      <c r="FI93" s="2">
        <f t="shared" si="93"/>
        <v>0.88761625599261273</v>
      </c>
      <c r="FJ93" s="2">
        <f t="shared" si="93"/>
        <v>0.87857631167848893</v>
      </c>
      <c r="FK93" s="2">
        <f t="shared" si="93"/>
        <v>0.87658867053153333</v>
      </c>
      <c r="FL93" s="2">
        <f t="shared" si="93"/>
        <v>0.86319646575953579</v>
      </c>
      <c r="FM93" s="2">
        <f t="shared" si="93"/>
        <v>0.85978677331155029</v>
      </c>
      <c r="FN93" s="2">
        <f t="shared" si="93"/>
        <v>0.85070772252953764</v>
      </c>
      <c r="FO93" s="2">
        <f t="shared" si="93"/>
        <v>0.85990481446549916</v>
      </c>
      <c r="FP93" s="2">
        <f t="shared" si="93"/>
        <v>0.85228476282288312</v>
      </c>
      <c r="FQ93" s="2">
        <f t="shared" si="93"/>
        <v>0.86317731794564079</v>
      </c>
      <c r="FR93" s="2">
        <f t="shared" si="93"/>
        <v>0.85634938546808959</v>
      </c>
      <c r="FS93" s="2">
        <f t="shared" si="93"/>
        <v>0.86082109111184535</v>
      </c>
      <c r="FT93" s="2">
        <f t="shared" si="93"/>
        <v>0.84276830156998483</v>
      </c>
      <c r="FU93" s="2">
        <f t="shared" si="93"/>
        <v>0.82782865279098616</v>
      </c>
      <c r="FW93" s="2">
        <f t="shared" ref="FW93:GK109" si="127">POWER(10,($B93-C$232)/C$229)/(1+POWER(10,($B93-C$232)/C$229))</f>
        <v>2.3472245522552682E-4</v>
      </c>
      <c r="FX93" s="2">
        <f t="shared" si="127"/>
        <v>3.9049410883234967E-4</v>
      </c>
      <c r="FY93" s="2">
        <f t="shared" si="127"/>
        <v>4.1177745719728264E-4</v>
      </c>
      <c r="FZ93" s="2">
        <f t="shared" si="127"/>
        <v>3.6129235781834281E-4</v>
      </c>
      <c r="GA93" s="2">
        <f t="shared" si="127"/>
        <v>3.6456324970637449E-4</v>
      </c>
      <c r="GB93" s="2">
        <f t="shared" si="127"/>
        <v>3.5495650840291007E-4</v>
      </c>
      <c r="GC93" s="2">
        <f t="shared" si="127"/>
        <v>3.878171344817771E-4</v>
      </c>
      <c r="GD93" s="2">
        <f t="shared" si="127"/>
        <v>4.7196536378179741E-4</v>
      </c>
      <c r="GE93" s="2">
        <f t="shared" si="127"/>
        <v>5.5720929036729057E-4</v>
      </c>
      <c r="GF93" s="2">
        <f t="shared" si="127"/>
        <v>3.8737893559143534E-4</v>
      </c>
      <c r="GG93" s="2">
        <f t="shared" si="127"/>
        <v>3.1468116977159319E-4</v>
      </c>
      <c r="GH93" s="2">
        <f t="shared" si="127"/>
        <v>2.4952198602065434E-4</v>
      </c>
      <c r="GI93" s="2">
        <f t="shared" si="127"/>
        <v>2.1345850484601935E-4</v>
      </c>
      <c r="GJ93" s="2">
        <f t="shared" si="127"/>
        <v>1.8730490154430675E-4</v>
      </c>
      <c r="GK93" s="2">
        <f t="shared" si="127"/>
        <v>1.4671530156712493E-4</v>
      </c>
      <c r="GM93" s="86">
        <f t="shared" ref="GM93:HA109" si="128" xml:space="preserve"> _xlfn.NORM.DIST($B93, C$7, ABS(C$11), TRUE) * _xlfn.NORM.DIST(($B93 - C$7)*C$15, 0, ABS(C$11), TRUE) * 2</f>
        <v>0.35925150257220012</v>
      </c>
      <c r="GN93" s="86">
        <f t="shared" si="128"/>
        <v>0.322534141078407</v>
      </c>
      <c r="GO93" s="86">
        <f t="shared" si="128"/>
        <v>0.23316423681638596</v>
      </c>
      <c r="GP93" s="86">
        <f t="shared" si="128"/>
        <v>0.25618647389881616</v>
      </c>
      <c r="GQ93" s="86">
        <f t="shared" si="128"/>
        <v>0.22059392659931776</v>
      </c>
      <c r="GR93" s="86">
        <f t="shared" si="128"/>
        <v>0.29212510992799878</v>
      </c>
      <c r="GS93" s="86">
        <f t="shared" si="128"/>
        <v>0.23723029622320543</v>
      </c>
      <c r="GT93" s="86">
        <f t="shared" si="128"/>
        <v>0.21747771194625784</v>
      </c>
      <c r="GU93" s="86">
        <f t="shared" si="128"/>
        <v>0.14868500953837524</v>
      </c>
      <c r="GV93" s="86">
        <f t="shared" si="128"/>
        <v>0.1957552455305481</v>
      </c>
      <c r="GW93" s="86">
        <f t="shared" si="128"/>
        <v>0.1746691690764679</v>
      </c>
      <c r="GX93" s="86">
        <f t="shared" si="128"/>
        <v>0.2731306182852804</v>
      </c>
      <c r="GY93" s="86">
        <f t="shared" si="128"/>
        <v>0.34510786749099642</v>
      </c>
      <c r="GZ93" s="86">
        <f t="shared" si="128"/>
        <v>0.37234739490756236</v>
      </c>
      <c r="HA93" s="86">
        <f t="shared" si="128"/>
        <v>0.21106212889245468</v>
      </c>
      <c r="HC93" s="86">
        <f t="shared" si="73"/>
        <v>2.4183765118179056E-3</v>
      </c>
      <c r="HD93" s="86">
        <f t="shared" si="73"/>
        <v>1.9741427219187543E-3</v>
      </c>
      <c r="HE93" s="86">
        <f t="shared" si="73"/>
        <v>2.3470414587557732E-3</v>
      </c>
      <c r="HF93" s="86">
        <f t="shared" si="73"/>
        <v>1.6949913582951146E-3</v>
      </c>
      <c r="HG93" s="86">
        <f t="shared" si="87"/>
        <v>1.3958931039278191E-3</v>
      </c>
      <c r="HH93" s="86">
        <f t="shared" si="87"/>
        <v>8.5651729927762135E-4</v>
      </c>
      <c r="HI93" s="86">
        <f t="shared" si="87"/>
        <v>1.060366675640235E-3</v>
      </c>
      <c r="HJ93" s="86">
        <f t="shared" si="87"/>
        <v>1.0743410797177107E-3</v>
      </c>
      <c r="HK93" s="86">
        <f t="shared" si="87"/>
        <v>1.7383497482420704E-3</v>
      </c>
      <c r="HL93" s="86">
        <f t="shared" si="87"/>
        <v>6.1075961229110117E-4</v>
      </c>
      <c r="HM93" s="86">
        <f t="shared" si="87"/>
        <v>1.1608144977801687E-3</v>
      </c>
      <c r="HN93" s="86">
        <f t="shared" si="87"/>
        <v>4.7206269724137085E-4</v>
      </c>
      <c r="HO93" s="86">
        <f t="shared" si="87"/>
        <v>4.7340637922998048E-4</v>
      </c>
      <c r="HP93" s="86">
        <f t="shared" si="87"/>
        <v>1.4553345464731425E-4</v>
      </c>
      <c r="HQ93" s="86">
        <f t="shared" si="87"/>
        <v>4.7130706964208093E-5</v>
      </c>
      <c r="HS93" s="86">
        <f t="shared" ref="HS93:IG109" si="129" xml:space="preserve"> _xlfn.NORM.DIST($B93, C$9, ABS(C$13), TRUE) * _xlfn.NORM.DIST(($B93 - C$9)*C$17, 0, ABS(C$13), TRUE) * 2</f>
        <v>4.2534304640376782E-32</v>
      </c>
      <c r="HT93" s="86">
        <f t="shared" si="129"/>
        <v>2.1190614092581638E-30</v>
      </c>
      <c r="HU93" s="86">
        <f t="shared" si="129"/>
        <v>1.9054880930034478E-31</v>
      </c>
      <c r="HV93" s="86">
        <f t="shared" si="129"/>
        <v>6.9525561241016009E-33</v>
      </c>
      <c r="HW93" s="86">
        <f t="shared" si="129"/>
        <v>2.099322466534577E-35</v>
      </c>
      <c r="HX93" s="86">
        <f t="shared" si="129"/>
        <v>3.7894395102080173E-37</v>
      </c>
      <c r="HY93" s="86">
        <f t="shared" si="129"/>
        <v>2.1224833654705608E-38</v>
      </c>
      <c r="HZ93" s="86">
        <f t="shared" si="129"/>
        <v>1.6043522341468489E-38</v>
      </c>
      <c r="IA93" s="86">
        <f t="shared" si="129"/>
        <v>5.4345021410279754E-37</v>
      </c>
      <c r="IB93" s="86">
        <f t="shared" si="129"/>
        <v>2.1986940076810337E-44</v>
      </c>
      <c r="IC93" s="86">
        <f t="shared" si="129"/>
        <v>2.0180217314050278E-38</v>
      </c>
      <c r="ID93" s="86">
        <f t="shared" si="129"/>
        <v>8.9685623500214724E-42</v>
      </c>
      <c r="IE93" s="86">
        <f t="shared" si="129"/>
        <v>9.8796708477795639E-40</v>
      </c>
      <c r="IF93" s="86">
        <f t="shared" si="129"/>
        <v>1.4174190148296836E-32</v>
      </c>
      <c r="IG93" s="86">
        <f t="shared" si="129"/>
        <v>1.6278454051647491E-23</v>
      </c>
      <c r="II93" s="86">
        <f t="shared" ref="II93:IW109" si="130" xml:space="preserve"> _xlfn.NORM.DIST($B93, C$10, ABS(C$14), TRUE) * _xlfn.NORM.DIST(($B93 - C$10)*C$18, 0, ABS(C$14), TRUE) * 2</f>
        <v>1.3463514507801917E-105</v>
      </c>
      <c r="IJ93" s="86">
        <f t="shared" si="130"/>
        <v>5.7883753488483367E-102</v>
      </c>
      <c r="IK93" s="86">
        <f t="shared" si="130"/>
        <v>1.9346906887242254E-106</v>
      </c>
      <c r="IL93" s="86">
        <f t="shared" si="130"/>
        <v>1.8278797179969357E-111</v>
      </c>
      <c r="IM93" s="86">
        <f t="shared" si="130"/>
        <v>2.9503215994117064E-119</v>
      </c>
      <c r="IN93" s="86">
        <f t="shared" si="130"/>
        <v>3.8888518100122154E-124</v>
      </c>
      <c r="IO93" s="86">
        <f t="shared" si="130"/>
        <v>6.7087723291765008E-129</v>
      </c>
      <c r="IP93" s="86">
        <f t="shared" si="130"/>
        <v>1.1324666573428276E-131</v>
      </c>
      <c r="IQ93" s="86">
        <f t="shared" si="130"/>
        <v>1.8957358608913978E-122</v>
      </c>
      <c r="IR93" s="86">
        <f t="shared" si="130"/>
        <v>1.4154195710892286E-149</v>
      </c>
      <c r="IS93" s="86">
        <f t="shared" si="130"/>
        <v>1.6166713934390537E-129</v>
      </c>
      <c r="IT93" s="86">
        <f t="shared" si="130"/>
        <v>1.2436464433263158E-138</v>
      </c>
      <c r="IU93" s="86">
        <f t="shared" si="130"/>
        <v>3.1595928549764885E-130</v>
      </c>
      <c r="IV93" s="86">
        <f t="shared" si="130"/>
        <v>9.3473648896174888E-134</v>
      </c>
      <c r="IW93" s="86">
        <f t="shared" si="130"/>
        <v>5.5028423381839028E-59</v>
      </c>
      <c r="IY93" s="86">
        <f t="shared" ref="IY93:JM109" si="131">GM93+HC93+HS93+II93</f>
        <v>0.36166987908401804</v>
      </c>
      <c r="IZ93" s="86">
        <f t="shared" si="131"/>
        <v>0.32450828380032576</v>
      </c>
      <c r="JA93" s="86">
        <f t="shared" si="131"/>
        <v>0.23551127827514173</v>
      </c>
      <c r="JB93" s="86">
        <f t="shared" si="131"/>
        <v>0.25788146525711125</v>
      </c>
      <c r="JC93" s="86">
        <f t="shared" si="131"/>
        <v>0.22198981970324558</v>
      </c>
      <c r="JD93" s="86">
        <f t="shared" si="131"/>
        <v>0.29298162722727639</v>
      </c>
      <c r="JE93" s="86">
        <f t="shared" si="131"/>
        <v>0.23829066289884568</v>
      </c>
      <c r="JF93" s="86">
        <f t="shared" si="131"/>
        <v>0.21855205302597555</v>
      </c>
      <c r="JG93" s="86">
        <f t="shared" si="131"/>
        <v>0.15042335928661732</v>
      </c>
      <c r="JH93" s="86">
        <f t="shared" si="131"/>
        <v>0.1963660051428392</v>
      </c>
      <c r="JI93" s="86">
        <f t="shared" si="131"/>
        <v>0.17582998357424806</v>
      </c>
      <c r="JJ93" s="86">
        <f t="shared" si="131"/>
        <v>0.27360268098252177</v>
      </c>
      <c r="JK93" s="86">
        <f t="shared" si="131"/>
        <v>0.34558127387022641</v>
      </c>
      <c r="JL93" s="86">
        <f t="shared" si="131"/>
        <v>0.37249292836220965</v>
      </c>
      <c r="JM93" s="86">
        <f t="shared" si="131"/>
        <v>0.2111092595994189</v>
      </c>
    </row>
    <row r="94" spans="2:273" x14ac:dyDescent="0.25">
      <c r="B94" s="2">
        <v>67</v>
      </c>
      <c r="C94" s="37">
        <v>114.246</v>
      </c>
      <c r="D94" s="37">
        <v>97.938000000000002</v>
      </c>
      <c r="E94" s="37">
        <v>80.619</v>
      </c>
      <c r="F94" s="37">
        <v>82.126999999999995</v>
      </c>
      <c r="G94" s="37">
        <v>76.667000000000002</v>
      </c>
      <c r="H94" s="37">
        <v>88.983999999999995</v>
      </c>
      <c r="I94" s="37">
        <v>79.983999999999995</v>
      </c>
      <c r="J94" s="37">
        <v>78.225999999999999</v>
      </c>
      <c r="K94" s="37">
        <v>75.968000000000004</v>
      </c>
      <c r="L94" s="37">
        <v>77.983999999999995</v>
      </c>
      <c r="M94" s="37">
        <v>76.387</v>
      </c>
      <c r="N94" s="37">
        <v>83.403000000000006</v>
      </c>
      <c r="O94" s="37">
        <v>102.839</v>
      </c>
      <c r="P94" s="37">
        <v>116.381</v>
      </c>
      <c r="Q94" s="37">
        <v>79.869</v>
      </c>
      <c r="S94" s="4">
        <f t="shared" si="88"/>
        <v>115.43560829432775</v>
      </c>
      <c r="T94" s="4">
        <f t="shared" si="88"/>
        <v>108.07122109572875</v>
      </c>
      <c r="U94" s="4">
        <f t="shared" si="88"/>
        <v>93.730759279350764</v>
      </c>
      <c r="V94" s="4">
        <f t="shared" si="88"/>
        <v>95.416654756338886</v>
      </c>
      <c r="W94" s="4">
        <f t="shared" si="88"/>
        <v>89.177868096962456</v>
      </c>
      <c r="X94" s="4">
        <f t="shared" si="88"/>
        <v>100.08735891688056</v>
      </c>
      <c r="Y94" s="4">
        <f t="shared" si="88"/>
        <v>91.275537379420228</v>
      </c>
      <c r="Z94" s="4">
        <f t="shared" si="88"/>
        <v>89.954527013261711</v>
      </c>
      <c r="AA94" s="4">
        <f t="shared" si="88"/>
        <v>83.410927716577191</v>
      </c>
      <c r="AB94" s="4">
        <f t="shared" si="88"/>
        <v>87.066165625331493</v>
      </c>
      <c r="AC94" s="4">
        <f t="shared" si="88"/>
        <v>87.652672429074826</v>
      </c>
      <c r="AD94" s="4">
        <f t="shared" si="88"/>
        <v>96.381811348494139</v>
      </c>
      <c r="AE94" s="4">
        <f t="shared" si="88"/>
        <v>110.49031305273675</v>
      </c>
      <c r="AF94" s="4">
        <f t="shared" si="88"/>
        <v>118.43571493568547</v>
      </c>
      <c r="AG94" s="4">
        <f t="shared" si="88"/>
        <v>88.95538287764397</v>
      </c>
      <c r="AI94" s="4">
        <f t="shared" si="89"/>
        <v>-1.1896082943277548</v>
      </c>
      <c r="AJ94" s="4">
        <f t="shared" si="89"/>
        <v>-10.133221095728743</v>
      </c>
      <c r="AK94" s="4">
        <f t="shared" si="89"/>
        <v>-13.111759279350764</v>
      </c>
      <c r="AL94" s="4">
        <f t="shared" si="89"/>
        <v>-13.289654756338891</v>
      </c>
      <c r="AM94" s="4">
        <f t="shared" si="89"/>
        <v>-12.510868096962454</v>
      </c>
      <c r="AN94" s="4">
        <f t="shared" si="89"/>
        <v>-11.103358916880566</v>
      </c>
      <c r="AO94" s="4">
        <f t="shared" si="89"/>
        <v>-11.291537379420234</v>
      </c>
      <c r="AP94" s="4">
        <f t="shared" si="89"/>
        <v>-11.728527013261711</v>
      </c>
      <c r="AQ94" s="4">
        <f t="shared" si="89"/>
        <v>-7.4429277165771879</v>
      </c>
      <c r="AR94" s="4">
        <f t="shared" si="89"/>
        <v>-9.0821656253314984</v>
      </c>
      <c r="AS94" s="4">
        <f t="shared" si="89"/>
        <v>-11.265672429074826</v>
      </c>
      <c r="AT94" s="4">
        <f t="shared" si="89"/>
        <v>-12.978811348494133</v>
      </c>
      <c r="AU94" s="4">
        <f t="shared" si="89"/>
        <v>-7.6513130527367537</v>
      </c>
      <c r="AV94" s="4">
        <f t="shared" si="89"/>
        <v>-2.0547149356854675</v>
      </c>
      <c r="AW94" s="4">
        <f t="shared" si="89"/>
        <v>-9.0863828776439703</v>
      </c>
      <c r="AY94" s="2">
        <f t="shared" si="125"/>
        <v>74.753091452382264</v>
      </c>
      <c r="AZ94" s="2">
        <f t="shared" si="125"/>
        <v>72.517921473425645</v>
      </c>
      <c r="BA94" s="2">
        <f t="shared" si="125"/>
        <v>71.555192020257479</v>
      </c>
      <c r="BB94" s="2">
        <f t="shared" si="125"/>
        <v>70.99243957016715</v>
      </c>
      <c r="BC94" s="2">
        <f t="shared" si="125"/>
        <v>70.073139666195715</v>
      </c>
      <c r="BD94" s="2">
        <f t="shared" si="125"/>
        <v>70.85017385294114</v>
      </c>
      <c r="BE94" s="2">
        <f t="shared" si="125"/>
        <v>69.879056574628834</v>
      </c>
      <c r="BF94" s="2">
        <f t="shared" si="125"/>
        <v>71.897736120198061</v>
      </c>
      <c r="BG94" s="2">
        <f t="shared" si="125"/>
        <v>72.531058433181258</v>
      </c>
      <c r="BH94" s="2">
        <f t="shared" si="125"/>
        <v>73.14979911721467</v>
      </c>
      <c r="BI94" s="2">
        <f t="shared" si="125"/>
        <v>74.525538957262455</v>
      </c>
      <c r="BJ94" s="2">
        <f t="shared" si="125"/>
        <v>72.508039750605818</v>
      </c>
      <c r="BK94" s="2">
        <f t="shared" si="125"/>
        <v>73.415554462845208</v>
      </c>
      <c r="BL94" s="2">
        <f t="shared" si="125"/>
        <v>78.485879586657703</v>
      </c>
      <c r="BM94" s="2">
        <f t="shared" si="125"/>
        <v>77.303219785699923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88.629425033087543</v>
      </c>
      <c r="DL94" s="2">
        <f t="shared" si="90"/>
        <v>85.716322410147995</v>
      </c>
      <c r="DM94" s="2">
        <f t="shared" si="90"/>
        <v>86.507292358803966</v>
      </c>
      <c r="DN94" s="2">
        <f t="shared" si="90"/>
        <v>84.193426653701721</v>
      </c>
      <c r="DO94" s="2">
        <f t="shared" si="90"/>
        <v>82.525970720903246</v>
      </c>
      <c r="DP94" s="2">
        <f t="shared" si="90"/>
        <v>83.226888367729828</v>
      </c>
      <c r="DQ94" s="2">
        <f t="shared" si="90"/>
        <v>84.368957799905147</v>
      </c>
      <c r="DR94" s="2">
        <f t="shared" si="90"/>
        <v>86.160258558558581</v>
      </c>
      <c r="DS94" s="2">
        <f t="shared" si="90"/>
        <v>86.890575154101455</v>
      </c>
      <c r="DT94" s="2">
        <f t="shared" si="90"/>
        <v>86.710581081081074</v>
      </c>
      <c r="DU94" s="2">
        <f t="shared" si="90"/>
        <v>85.969860159754873</v>
      </c>
      <c r="DV94" s="2">
        <f t="shared" si="90"/>
        <v>87.964562753036432</v>
      </c>
      <c r="DW94" s="2">
        <f t="shared" si="90"/>
        <v>88.245574859287046</v>
      </c>
      <c r="DX94" s="2">
        <f t="shared" si="90"/>
        <v>89.442666666666682</v>
      </c>
      <c r="DY94" s="2">
        <f t="shared" si="90"/>
        <v>83.493986620234622</v>
      </c>
      <c r="EA94" s="2">
        <f t="shared" si="94"/>
        <v>73.296768313252159</v>
      </c>
      <c r="EB94" s="2">
        <f t="shared" si="91"/>
        <v>70.908108229988727</v>
      </c>
      <c r="EC94" s="2">
        <f t="shared" si="91"/>
        <v>69.82892477761014</v>
      </c>
      <c r="ED94" s="2">
        <f t="shared" si="91"/>
        <v>69.328594372408929</v>
      </c>
      <c r="EE94" s="2">
        <f t="shared" si="91"/>
        <v>68.474357173227943</v>
      </c>
      <c r="EF94" s="2">
        <f t="shared" si="91"/>
        <v>69.06266482907786</v>
      </c>
      <c r="EG94" s="2">
        <f t="shared" si="91"/>
        <v>67.724189253028896</v>
      </c>
      <c r="EH94" s="2">
        <f t="shared" si="91"/>
        <v>69.615342176045203</v>
      </c>
      <c r="EI94" s="2">
        <f t="shared" si="91"/>
        <v>70.397323412241349</v>
      </c>
      <c r="EJ94" s="2">
        <f t="shared" si="91"/>
        <v>71.006612565956601</v>
      </c>
      <c r="EK94" s="2">
        <f t="shared" si="91"/>
        <v>72.871474933708967</v>
      </c>
      <c r="EL94" s="2">
        <f t="shared" si="91"/>
        <v>70.143628198695424</v>
      </c>
      <c r="EM94" s="2">
        <f t="shared" si="91"/>
        <v>71.228851193656794</v>
      </c>
      <c r="EN94" s="2">
        <f t="shared" si="91"/>
        <v>76.621372455158237</v>
      </c>
      <c r="EO94" s="2">
        <f t="shared" si="91"/>
        <v>76.128898381418054</v>
      </c>
      <c r="EQ94" s="2">
        <f t="shared" si="92"/>
        <v>73.015076533693716</v>
      </c>
      <c r="ER94" s="2">
        <f t="shared" si="92"/>
        <v>70.829654550019455</v>
      </c>
      <c r="ES94" s="2">
        <f t="shared" si="92"/>
        <v>69.257278536775701</v>
      </c>
      <c r="ET94" s="2">
        <f t="shared" si="92"/>
        <v>69.178978215310082</v>
      </c>
      <c r="EU94" s="2">
        <f t="shared" si="92"/>
        <v>68.165096305726181</v>
      </c>
      <c r="EV94" s="2">
        <f t="shared" si="92"/>
        <v>65.875494726306599</v>
      </c>
      <c r="EW94" s="2">
        <f t="shared" si="92"/>
        <v>67.286218559998176</v>
      </c>
      <c r="EX94" s="2">
        <f t="shared" si="92"/>
        <v>69.066364777186251</v>
      </c>
      <c r="EY94" s="2">
        <f t="shared" si="92"/>
        <v>70.592182191405882</v>
      </c>
      <c r="EZ94" s="2">
        <f t="shared" si="92"/>
        <v>70.351121878547801</v>
      </c>
      <c r="FA94" s="2">
        <f t="shared" si="92"/>
        <v>71.9474257187928</v>
      </c>
      <c r="FB94" s="2">
        <f t="shared" si="92"/>
        <v>69.362965689214079</v>
      </c>
      <c r="FC94" s="2">
        <f t="shared" si="92"/>
        <v>70.99594728189679</v>
      </c>
      <c r="FD94" s="2">
        <f t="shared" si="92"/>
        <v>77.495147311439496</v>
      </c>
      <c r="FE94" s="2">
        <f t="shared" si="92"/>
        <v>76.441218528018354</v>
      </c>
      <c r="FG94" s="2">
        <f t="shared" si="93"/>
        <v>0.90501348444920826</v>
      </c>
      <c r="FH94" s="2">
        <f t="shared" si="93"/>
        <v>0.89128690239331576</v>
      </c>
      <c r="FI94" s="2">
        <f t="shared" si="93"/>
        <v>0.89648115589688926</v>
      </c>
      <c r="FJ94" s="2">
        <f t="shared" si="93"/>
        <v>0.88806436328876814</v>
      </c>
      <c r="FK94" s="2">
        <f t="shared" si="93"/>
        <v>0.88621192108719749</v>
      </c>
      <c r="FL94" s="2">
        <f t="shared" si="93"/>
        <v>0.87371355516160554</v>
      </c>
      <c r="FM94" s="2">
        <f t="shared" si="93"/>
        <v>0.87052667340081069</v>
      </c>
      <c r="FN94" s="2">
        <f t="shared" si="93"/>
        <v>0.86203145582010821</v>
      </c>
      <c r="FO94" s="2">
        <f t="shared" si="93"/>
        <v>0.87063703335846265</v>
      </c>
      <c r="FP94" s="2">
        <f t="shared" si="93"/>
        <v>0.86350807057886514</v>
      </c>
      <c r="FQ94" s="2">
        <f t="shared" si="93"/>
        <v>0.87369566399011567</v>
      </c>
      <c r="FR94" s="2">
        <f t="shared" si="93"/>
        <v>0.86731194566461778</v>
      </c>
      <c r="FS94" s="2">
        <f t="shared" si="93"/>
        <v>0.87149360694809896</v>
      </c>
      <c r="FT94" s="2">
        <f t="shared" si="93"/>
        <v>0.85459130320006105</v>
      </c>
      <c r="FU94" s="2">
        <f t="shared" si="93"/>
        <v>0.8405625127718257</v>
      </c>
      <c r="FW94" s="2">
        <f t="shared" si="127"/>
        <v>2.5736222617819409E-4</v>
      </c>
      <c r="FX94" s="2">
        <f t="shared" si="127"/>
        <v>4.2815214578149739E-4</v>
      </c>
      <c r="FY94" s="2">
        <f t="shared" si="127"/>
        <v>4.5148706700675364E-4</v>
      </c>
      <c r="FZ94" s="2">
        <f t="shared" si="127"/>
        <v>3.9613538475524534E-4</v>
      </c>
      <c r="GA94" s="2">
        <f t="shared" si="127"/>
        <v>3.9972159524842278E-4</v>
      </c>
      <c r="GB94" s="2">
        <f t="shared" si="127"/>
        <v>3.8918874405500343E-4</v>
      </c>
      <c r="GC94" s="2">
        <f t="shared" si="127"/>
        <v>4.2521712216971042E-4</v>
      </c>
      <c r="GD94" s="2">
        <f t="shared" si="127"/>
        <v>5.1747616777182172E-4</v>
      </c>
      <c r="GE94" s="2">
        <f t="shared" si="127"/>
        <v>6.109349945984027E-4</v>
      </c>
      <c r="GF94" s="2">
        <f t="shared" si="127"/>
        <v>4.2473668257339488E-4</v>
      </c>
      <c r="GG94" s="2">
        <f t="shared" si="127"/>
        <v>3.4503056630768604E-4</v>
      </c>
      <c r="GH94" s="2">
        <f t="shared" si="127"/>
        <v>2.7358883090811885E-4</v>
      </c>
      <c r="GI94" s="2">
        <f t="shared" si="127"/>
        <v>2.340477763436634E-4</v>
      </c>
      <c r="GJ94" s="2">
        <f t="shared" si="127"/>
        <v>2.0537202932919502E-4</v>
      </c>
      <c r="GK94" s="2">
        <f t="shared" si="127"/>
        <v>1.6086785215220419E-4</v>
      </c>
      <c r="GM94" s="86">
        <f t="shared" si="128"/>
        <v>0.26038843081030599</v>
      </c>
      <c r="GN94" s="86">
        <f t="shared" si="128"/>
        <v>0.22178274928776334</v>
      </c>
      <c r="GO94" s="86">
        <f t="shared" si="128"/>
        <v>0.1371966334591678</v>
      </c>
      <c r="GP94" s="86">
        <f t="shared" si="128"/>
        <v>0.15082218725976285</v>
      </c>
      <c r="GQ94" s="86">
        <f t="shared" si="128"/>
        <v>0.12271895373295609</v>
      </c>
      <c r="GR94" s="86">
        <f t="shared" si="128"/>
        <v>0.18376355479026152</v>
      </c>
      <c r="GS94" s="86">
        <f t="shared" si="128"/>
        <v>0.14317358680973144</v>
      </c>
      <c r="GT94" s="86">
        <f t="shared" si="128"/>
        <v>0.12095556120343769</v>
      </c>
      <c r="GU94" s="86">
        <f t="shared" si="128"/>
        <v>6.735117970726591E-2</v>
      </c>
      <c r="GV94" s="86">
        <f t="shared" si="128"/>
        <v>9.5652713472620207E-2</v>
      </c>
      <c r="GW94" s="86">
        <f t="shared" si="128"/>
        <v>8.6897493739026943E-2</v>
      </c>
      <c r="GX94" s="86">
        <f t="shared" si="128"/>
        <v>0.15477850898387666</v>
      </c>
      <c r="GY94" s="86">
        <f t="shared" si="128"/>
        <v>0.22539045368698724</v>
      </c>
      <c r="GZ94" s="86">
        <f t="shared" si="128"/>
        <v>0.2674621875602351</v>
      </c>
      <c r="HA94" s="86">
        <f t="shared" si="128"/>
        <v>0.11760550115833698</v>
      </c>
      <c r="HC94" s="86">
        <f t="shared" si="73"/>
        <v>3.8094594561051691E-3</v>
      </c>
      <c r="HD94" s="86">
        <f t="shared" si="73"/>
        <v>3.2003705554980886E-3</v>
      </c>
      <c r="HE94" s="86">
        <f t="shared" si="73"/>
        <v>3.8298042930681743E-3</v>
      </c>
      <c r="HF94" s="86">
        <f t="shared" si="73"/>
        <v>2.8129828044455287E-3</v>
      </c>
      <c r="HG94" s="86">
        <f t="shared" si="87"/>
        <v>2.3780435989303119E-3</v>
      </c>
      <c r="HH94" s="86">
        <f t="shared" si="87"/>
        <v>1.5030082075177319E-3</v>
      </c>
      <c r="HI94" s="86">
        <f t="shared" si="87"/>
        <v>1.8751394909146222E-3</v>
      </c>
      <c r="HJ94" s="86">
        <f t="shared" si="87"/>
        <v>1.9380423658583328E-3</v>
      </c>
      <c r="HK94" s="86">
        <f t="shared" si="87"/>
        <v>3.0422191133975597E-3</v>
      </c>
      <c r="HL94" s="86">
        <f t="shared" si="87"/>
        <v>1.1571633200345955E-3</v>
      </c>
      <c r="HM94" s="86">
        <f t="shared" si="87"/>
        <v>2.018179472901237E-3</v>
      </c>
      <c r="HN94" s="86">
        <f t="shared" si="87"/>
        <v>8.5501041639109371E-4</v>
      </c>
      <c r="HO94" s="86">
        <f t="shared" si="87"/>
        <v>8.3316387560673658E-4</v>
      </c>
      <c r="HP94" s="86">
        <f t="shared" si="87"/>
        <v>2.7979565295382301E-4</v>
      </c>
      <c r="HQ94" s="86">
        <f t="shared" si="87"/>
        <v>1.0325602246817023E-4</v>
      </c>
      <c r="HS94" s="86">
        <f t="shared" si="129"/>
        <v>4.1322598329742432E-31</v>
      </c>
      <c r="HT94" s="86">
        <f t="shared" si="129"/>
        <v>2.1361178001849182E-29</v>
      </c>
      <c r="HU94" s="86">
        <f t="shared" si="129"/>
        <v>2.1426105460160701E-30</v>
      </c>
      <c r="HV94" s="86">
        <f t="shared" si="129"/>
        <v>8.420745592953491E-32</v>
      </c>
      <c r="HW94" s="86">
        <f t="shared" si="129"/>
        <v>3.0785109254644543E-34</v>
      </c>
      <c r="HX94" s="86">
        <f t="shared" si="129"/>
        <v>6.2353531107370552E-36</v>
      </c>
      <c r="HY94" s="86">
        <f t="shared" si="129"/>
        <v>4.0007975141394811E-37</v>
      </c>
      <c r="HZ94" s="86">
        <f t="shared" si="129"/>
        <v>3.3828783178927367E-37</v>
      </c>
      <c r="IA94" s="86">
        <f t="shared" si="129"/>
        <v>1.0288214122947137E-35</v>
      </c>
      <c r="IB94" s="86">
        <f t="shared" si="129"/>
        <v>6.6684827383277278E-43</v>
      </c>
      <c r="IC94" s="86">
        <f t="shared" si="129"/>
        <v>3.5547968955819561E-37</v>
      </c>
      <c r="ID94" s="86">
        <f t="shared" si="129"/>
        <v>1.8284105458070782E-40</v>
      </c>
      <c r="IE94" s="86">
        <f t="shared" si="129"/>
        <v>1.6149981117559198E-38</v>
      </c>
      <c r="IF94" s="86">
        <f t="shared" si="129"/>
        <v>1.2933744742850696E-31</v>
      </c>
      <c r="IG94" s="86">
        <f t="shared" si="129"/>
        <v>7.6338495561282912E-23</v>
      </c>
      <c r="II94" s="86">
        <f t="shared" si="130"/>
        <v>2.5194935832306672E-103</v>
      </c>
      <c r="IJ94" s="86">
        <f t="shared" si="130"/>
        <v>1.2492761331611707E-99</v>
      </c>
      <c r="IK94" s="86">
        <f t="shared" si="130"/>
        <v>5.5137769468923927E-104</v>
      </c>
      <c r="IL94" s="86">
        <f t="shared" si="130"/>
        <v>6.199629669614042E-109</v>
      </c>
      <c r="IM94" s="86">
        <f t="shared" si="130"/>
        <v>1.5242914772066827E-116</v>
      </c>
      <c r="IN94" s="86">
        <f t="shared" si="130"/>
        <v>2.548359125755122E-121</v>
      </c>
      <c r="IO94" s="86">
        <f t="shared" si="130"/>
        <v>6.1025926928992874E-126</v>
      </c>
      <c r="IP94" s="86">
        <f t="shared" si="130"/>
        <v>1.4273259593139018E-128</v>
      </c>
      <c r="IQ94" s="86">
        <f t="shared" si="130"/>
        <v>1.6657000532489048E-119</v>
      </c>
      <c r="IR94" s="86">
        <f t="shared" si="130"/>
        <v>3.8954026756318068E-146</v>
      </c>
      <c r="IS94" s="86">
        <f t="shared" si="130"/>
        <v>1.2742017493711821E-126</v>
      </c>
      <c r="IT94" s="86">
        <f t="shared" si="130"/>
        <v>1.2931605187042813E-135</v>
      </c>
      <c r="IU94" s="86">
        <f t="shared" si="130"/>
        <v>1.9022439786320382E-127</v>
      </c>
      <c r="IV94" s="86">
        <f t="shared" si="130"/>
        <v>6.0732619258968882E-131</v>
      </c>
      <c r="IW94" s="86">
        <f t="shared" si="130"/>
        <v>8.4605143548041169E-58</v>
      </c>
      <c r="IY94" s="86">
        <f t="shared" si="131"/>
        <v>0.26419789026641116</v>
      </c>
      <c r="IZ94" s="86">
        <f t="shared" si="131"/>
        <v>0.22498311984326144</v>
      </c>
      <c r="JA94" s="86">
        <f t="shared" si="131"/>
        <v>0.14102643775223597</v>
      </c>
      <c r="JB94" s="86">
        <f t="shared" si="131"/>
        <v>0.15363517006420838</v>
      </c>
      <c r="JC94" s="86">
        <f t="shared" si="131"/>
        <v>0.12509699733188639</v>
      </c>
      <c r="JD94" s="86">
        <f t="shared" si="131"/>
        <v>0.18526656299777924</v>
      </c>
      <c r="JE94" s="86">
        <f t="shared" si="131"/>
        <v>0.14504872630064605</v>
      </c>
      <c r="JF94" s="86">
        <f t="shared" si="131"/>
        <v>0.12289360356929602</v>
      </c>
      <c r="JG94" s="86">
        <f t="shared" si="131"/>
        <v>7.0393398820663464E-2</v>
      </c>
      <c r="JH94" s="86">
        <f t="shared" si="131"/>
        <v>9.6809876792654806E-2</v>
      </c>
      <c r="JI94" s="86">
        <f t="shared" si="131"/>
        <v>8.8915673211928184E-2</v>
      </c>
      <c r="JJ94" s="86">
        <f t="shared" si="131"/>
        <v>0.15563351940026776</v>
      </c>
      <c r="JK94" s="86">
        <f t="shared" si="131"/>
        <v>0.22622361756259396</v>
      </c>
      <c r="JL94" s="86">
        <f t="shared" si="131"/>
        <v>0.26774198321318893</v>
      </c>
      <c r="JM94" s="86">
        <f t="shared" si="131"/>
        <v>0.11770875718080516</v>
      </c>
    </row>
    <row r="95" spans="2:273" x14ac:dyDescent="0.25">
      <c r="B95" s="2">
        <v>68</v>
      </c>
      <c r="C95" s="37">
        <v>91.707999999999998</v>
      </c>
      <c r="D95" s="37">
        <v>80.061999999999998</v>
      </c>
      <c r="E95" s="37">
        <v>73.983999999999995</v>
      </c>
      <c r="F95" s="37">
        <v>74.856999999999999</v>
      </c>
      <c r="G95" s="37">
        <v>71.921000000000006</v>
      </c>
      <c r="H95" s="37">
        <v>74.564999999999998</v>
      </c>
      <c r="I95" s="37">
        <v>73.435000000000002</v>
      </c>
      <c r="J95" s="37">
        <v>73.694000000000003</v>
      </c>
      <c r="K95" s="37">
        <v>74.757999999999996</v>
      </c>
      <c r="L95" s="37">
        <v>74.387</v>
      </c>
      <c r="M95" s="37">
        <v>75.757999999999996</v>
      </c>
      <c r="N95" s="37">
        <v>73.031999999999996</v>
      </c>
      <c r="O95" s="37">
        <v>79.435000000000002</v>
      </c>
      <c r="P95" s="37">
        <v>92.221999999999994</v>
      </c>
      <c r="Q95" s="37">
        <v>75.507999999999996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100.81849169489493</v>
      </c>
      <c r="T95" s="4">
        <f t="shared" si="132"/>
        <v>93.859221173230821</v>
      </c>
      <c r="U95" s="4">
        <f t="shared" si="132"/>
        <v>84.087354947753568</v>
      </c>
      <c r="V95" s="4">
        <f t="shared" si="132"/>
        <v>83.836257112308843</v>
      </c>
      <c r="W95" s="4">
        <f t="shared" si="132"/>
        <v>79.70321516621712</v>
      </c>
      <c r="X95" s="4">
        <f t="shared" si="132"/>
        <v>85.916625858620407</v>
      </c>
      <c r="Y95" s="4">
        <f t="shared" si="132"/>
        <v>80.971576344956006</v>
      </c>
      <c r="Z95" s="4">
        <f t="shared" si="132"/>
        <v>80.664115800913606</v>
      </c>
      <c r="AA95" s="4">
        <f t="shared" si="132"/>
        <v>78.349870926923899</v>
      </c>
      <c r="AB95" s="4">
        <f t="shared" si="132"/>
        <v>78.870061493861797</v>
      </c>
      <c r="AC95" s="4">
        <f t="shared" si="132"/>
        <v>80.732681004343419</v>
      </c>
      <c r="AD95" s="4">
        <f t="shared" si="132"/>
        <v>82.970577753114938</v>
      </c>
      <c r="AE95" s="4">
        <f t="shared" si="132"/>
        <v>92.494049671976427</v>
      </c>
      <c r="AF95" s="4">
        <f t="shared" si="132"/>
        <v>100.93160935369002</v>
      </c>
      <c r="AG95" s="4">
        <f t="shared" si="132"/>
        <v>81.864725973790016</v>
      </c>
      <c r="AI95" s="4">
        <f t="shared" ref="AI95:AW111" si="133">IF(OR($B95 &lt; C$230, $B95 &gt; C$233), 0, C95-S95)</f>
        <v>-9.1104916948949324</v>
      </c>
      <c r="AJ95" s="4">
        <f t="shared" si="133"/>
        <v>-13.797221173230824</v>
      </c>
      <c r="AK95" s="4">
        <f t="shared" si="133"/>
        <v>-10.103354947753573</v>
      </c>
      <c r="AL95" s="4">
        <f t="shared" si="133"/>
        <v>-8.9792571123088436</v>
      </c>
      <c r="AM95" s="4">
        <f t="shared" si="133"/>
        <v>-7.7822151662171137</v>
      </c>
      <c r="AN95" s="4">
        <f t="shared" si="133"/>
        <v>-11.351625858620409</v>
      </c>
      <c r="AO95" s="4">
        <f t="shared" si="133"/>
        <v>-7.5365763449560035</v>
      </c>
      <c r="AP95" s="4">
        <f t="shared" si="133"/>
        <v>-6.9701158009136037</v>
      </c>
      <c r="AQ95" s="4">
        <f t="shared" si="133"/>
        <v>-3.5918709269239031</v>
      </c>
      <c r="AR95" s="4">
        <f t="shared" si="133"/>
        <v>-4.483061493861797</v>
      </c>
      <c r="AS95" s="4">
        <f t="shared" si="133"/>
        <v>-4.9746810043434238</v>
      </c>
      <c r="AT95" s="4">
        <f t="shared" si="133"/>
        <v>-9.9385777531149415</v>
      </c>
      <c r="AU95" s="4">
        <f t="shared" si="133"/>
        <v>-13.059049671976425</v>
      </c>
      <c r="AV95" s="4">
        <f t="shared" si="133"/>
        <v>-8.709609353690027</v>
      </c>
      <c r="AW95" s="4">
        <f t="shared" si="133"/>
        <v>-6.3567259737900201</v>
      </c>
      <c r="AY95" s="2">
        <f t="shared" si="125"/>
        <v>74.561687220370075</v>
      </c>
      <c r="AZ95" s="2">
        <f t="shared" si="125"/>
        <v>72.31065592028304</v>
      </c>
      <c r="BA95" s="2">
        <f t="shared" si="125"/>
        <v>71.352961523080538</v>
      </c>
      <c r="BB95" s="2">
        <f t="shared" si="125"/>
        <v>70.78820419365249</v>
      </c>
      <c r="BC95" s="2">
        <f t="shared" si="125"/>
        <v>69.845107095163627</v>
      </c>
      <c r="BD95" s="2">
        <f t="shared" si="125"/>
        <v>70.590216504060081</v>
      </c>
      <c r="BE95" s="2">
        <f t="shared" si="125"/>
        <v>69.644106867601309</v>
      </c>
      <c r="BF95" s="2">
        <f t="shared" si="125"/>
        <v>71.629128484640106</v>
      </c>
      <c r="BG95" s="2">
        <f t="shared" si="125"/>
        <v>72.296320319485247</v>
      </c>
      <c r="BH95" s="2">
        <f t="shared" si="125"/>
        <v>72.894451034611365</v>
      </c>
      <c r="BI95" s="2">
        <f t="shared" si="125"/>
        <v>74.281573432589212</v>
      </c>
      <c r="BJ95" s="2">
        <f t="shared" si="125"/>
        <v>72.252912491372484</v>
      </c>
      <c r="BK95" s="2">
        <f t="shared" si="125"/>
        <v>73.1770619601308</v>
      </c>
      <c r="BL95" s="2">
        <f t="shared" si="125"/>
        <v>78.270031251073931</v>
      </c>
      <c r="BM95" s="2">
        <f t="shared" si="125"/>
        <v>77.133113641382479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88.814272371228697</v>
      </c>
      <c r="DL95" s="2">
        <f t="shared" si="134"/>
        <v>85.842016913319242</v>
      </c>
      <c r="DM95" s="2">
        <f t="shared" si="134"/>
        <v>86.661818936877054</v>
      </c>
      <c r="DN95" s="2">
        <f t="shared" si="134"/>
        <v>84.28987872403637</v>
      </c>
      <c r="DO95" s="2">
        <f t="shared" si="134"/>
        <v>82.559433649353139</v>
      </c>
      <c r="DP95" s="2">
        <f t="shared" si="134"/>
        <v>83.296076641651027</v>
      </c>
      <c r="DQ95" s="2">
        <f t="shared" si="134"/>
        <v>84.535103366524396</v>
      </c>
      <c r="DR95" s="2">
        <f t="shared" si="134"/>
        <v>86.380219819819843</v>
      </c>
      <c r="DS95" s="2">
        <f t="shared" si="134"/>
        <v>87.070840208629676</v>
      </c>
      <c r="DT95" s="2">
        <f t="shared" si="134"/>
        <v>86.803801801801797</v>
      </c>
      <c r="DU95" s="2">
        <f t="shared" si="134"/>
        <v>86.079745595798201</v>
      </c>
      <c r="DV95" s="2">
        <f t="shared" si="134"/>
        <v>88.103751821862332</v>
      </c>
      <c r="DW95" s="2">
        <f t="shared" si="134"/>
        <v>88.410809193245768</v>
      </c>
      <c r="DX95" s="2">
        <f t="shared" si="134"/>
        <v>89.637576813655784</v>
      </c>
      <c r="DY95" s="2">
        <f t="shared" si="134"/>
        <v>83.543421920821132</v>
      </c>
      <c r="EA95" s="2">
        <f t="shared" si="94"/>
        <v>73.197502174176051</v>
      </c>
      <c r="EB95" s="2">
        <f t="shared" si="91"/>
        <v>70.805455580608793</v>
      </c>
      <c r="EC95" s="2">
        <f t="shared" si="91"/>
        <v>69.741059850179468</v>
      </c>
      <c r="ED95" s="2">
        <f t="shared" si="91"/>
        <v>69.236204110434855</v>
      </c>
      <c r="EE95" s="2">
        <f t="shared" si="91"/>
        <v>68.356399542294028</v>
      </c>
      <c r="EF95" s="2">
        <f t="shared" si="91"/>
        <v>68.916810376661743</v>
      </c>
      <c r="EG95" s="2">
        <f t="shared" si="91"/>
        <v>67.624470131825404</v>
      </c>
      <c r="EH95" s="2">
        <f t="shared" si="91"/>
        <v>69.476293316986485</v>
      </c>
      <c r="EI95" s="2">
        <f t="shared" si="91"/>
        <v>70.294074235423238</v>
      </c>
      <c r="EJ95" s="2">
        <f t="shared" si="91"/>
        <v>70.889639632597209</v>
      </c>
      <c r="EK95" s="2">
        <f t="shared" si="91"/>
        <v>72.726450116009275</v>
      </c>
      <c r="EL95" s="2">
        <f t="shared" si="91"/>
        <v>70.041562301388183</v>
      </c>
      <c r="EM95" s="2">
        <f t="shared" ref="EM95:EO158" si="135">CQ$228*$B95+CQ$229</f>
        <v>71.128480668792534</v>
      </c>
      <c r="EN95" s="2">
        <f t="shared" si="135"/>
        <v>76.505808728435966</v>
      </c>
      <c r="EO95" s="2">
        <f t="shared" si="135"/>
        <v>76.024133802013623</v>
      </c>
      <c r="EQ95" s="2">
        <f t="shared" ref="EQ95:FE111" si="136">CU$228*$B95+CU$229</f>
        <v>72.920494776561199</v>
      </c>
      <c r="ER95" s="2">
        <f t="shared" si="136"/>
        <v>70.728925949686044</v>
      </c>
      <c r="ES95" s="2">
        <f t="shared" si="136"/>
        <v>69.18151122814902</v>
      </c>
      <c r="ET95" s="2">
        <f t="shared" si="136"/>
        <v>69.089898453050807</v>
      </c>
      <c r="EU95" s="2">
        <f t="shared" si="136"/>
        <v>68.054287255342274</v>
      </c>
      <c r="EV95" s="2">
        <f t="shared" si="136"/>
        <v>65.800957245222975</v>
      </c>
      <c r="EW95" s="2">
        <f t="shared" si="136"/>
        <v>67.196493485651189</v>
      </c>
      <c r="EX95" s="2">
        <f t="shared" si="136"/>
        <v>68.939967911371781</v>
      </c>
      <c r="EY95" s="2">
        <f t="shared" si="136"/>
        <v>70.483460126306397</v>
      </c>
      <c r="EZ95" s="2">
        <f t="shared" si="136"/>
        <v>70.249274931419407</v>
      </c>
      <c r="FA95" s="2">
        <f t="shared" si="136"/>
        <v>71.823357525653449</v>
      </c>
      <c r="FB95" s="2">
        <f t="shared" si="136"/>
        <v>69.278279985165355</v>
      </c>
      <c r="FC95" s="2">
        <f t="shared" si="136"/>
        <v>70.900488638236766</v>
      </c>
      <c r="FD95" s="2">
        <f t="shared" si="136"/>
        <v>77.360690815787123</v>
      </c>
      <c r="FE95" s="2">
        <f t="shared" si="136"/>
        <v>76.32417700423089</v>
      </c>
      <c r="FG95" s="2">
        <f t="shared" ref="FG95:FU111" si="137">POWER(10,($B95-C$231)/C$229)/(1+POWER(10,($B95-C$231)/C$229))</f>
        <v>0.91264114177709965</v>
      </c>
      <c r="FH95" s="2">
        <f t="shared" si="137"/>
        <v>0.89989491397362009</v>
      </c>
      <c r="FI95" s="2">
        <f t="shared" si="137"/>
        <v>0.90472184759983088</v>
      </c>
      <c r="FJ95" s="2">
        <f t="shared" si="137"/>
        <v>0.89689802197486757</v>
      </c>
      <c r="FK95" s="2">
        <f t="shared" si="137"/>
        <v>0.89517451354894717</v>
      </c>
      <c r="FL95" s="2">
        <f t="shared" si="137"/>
        <v>0.88353121109645905</v>
      </c>
      <c r="FM95" s="2">
        <f t="shared" si="137"/>
        <v>0.88055821210556762</v>
      </c>
      <c r="FN95" s="2">
        <f t="shared" si="137"/>
        <v>0.87262489198283</v>
      </c>
      <c r="FO95" s="2">
        <f t="shared" si="137"/>
        <v>0.8806611936112646</v>
      </c>
      <c r="FP95" s="2">
        <f t="shared" si="137"/>
        <v>0.87400470124603458</v>
      </c>
      <c r="FQ95" s="2">
        <f t="shared" si="137"/>
        <v>0.88351452537020847</v>
      </c>
      <c r="FR95" s="2">
        <f t="shared" si="137"/>
        <v>0.87755752678492049</v>
      </c>
      <c r="FS95" s="2">
        <f t="shared" si="137"/>
        <v>0.8814604295756826</v>
      </c>
      <c r="FT95" s="2">
        <f t="shared" si="137"/>
        <v>0.86566698348863014</v>
      </c>
      <c r="FU95" s="2">
        <f t="shared" si="137"/>
        <v>0.85252235336367799</v>
      </c>
      <c r="FW95" s="2">
        <f t="shared" si="127"/>
        <v>2.8218506290435659E-4</v>
      </c>
      <c r="FX95" s="2">
        <f t="shared" si="127"/>
        <v>4.6944010115631716E-4</v>
      </c>
      <c r="FY95" s="2">
        <f t="shared" si="127"/>
        <v>4.9502416222545393E-4</v>
      </c>
      <c r="FZ95" s="2">
        <f t="shared" si="127"/>
        <v>4.3433721241971997E-4</v>
      </c>
      <c r="GA95" s="2">
        <f t="shared" si="127"/>
        <v>4.3826911212402472E-4</v>
      </c>
      <c r="GB95" s="2">
        <f t="shared" si="127"/>
        <v>4.267209494251668E-4</v>
      </c>
      <c r="GC95" s="2">
        <f t="shared" si="127"/>
        <v>4.6622217670291643E-4</v>
      </c>
      <c r="GD95" s="2">
        <f t="shared" si="127"/>
        <v>5.6737300879319862E-4</v>
      </c>
      <c r="GE95" s="2">
        <f t="shared" si="127"/>
        <v>6.6983741934363594E-4</v>
      </c>
      <c r="GF95" s="2">
        <f t="shared" si="127"/>
        <v>4.6569542835630086E-4</v>
      </c>
      <c r="GG95" s="2">
        <f t="shared" si="127"/>
        <v>3.7830589994026354E-4</v>
      </c>
      <c r="GH95" s="2">
        <f t="shared" si="127"/>
        <v>2.9997626981835671E-4</v>
      </c>
      <c r="GI95" s="2">
        <f t="shared" si="127"/>
        <v>2.5662248895064584E-4</v>
      </c>
      <c r="GJ95" s="2">
        <f t="shared" si="127"/>
        <v>2.2518149052844281E-4</v>
      </c>
      <c r="GK95" s="2">
        <f t="shared" si="127"/>
        <v>1.7638535480220456E-4</v>
      </c>
      <c r="GM95" s="86">
        <f t="shared" si="128"/>
        <v>0.17313243419863847</v>
      </c>
      <c r="GN95" s="86">
        <f t="shared" si="128"/>
        <v>0.13819023695897018</v>
      </c>
      <c r="GO95" s="86">
        <f t="shared" si="128"/>
        <v>7.0946402969849928E-2</v>
      </c>
      <c r="GP95" s="86">
        <f t="shared" si="128"/>
        <v>7.7204289870194953E-2</v>
      </c>
      <c r="GQ95" s="86">
        <f t="shared" si="128"/>
        <v>5.8879043182365517E-2</v>
      </c>
      <c r="GR95" s="86">
        <f t="shared" si="128"/>
        <v>0.10171960065114084</v>
      </c>
      <c r="GS95" s="86">
        <f t="shared" si="128"/>
        <v>7.6398304377259307E-2</v>
      </c>
      <c r="GT95" s="86">
        <f t="shared" si="128"/>
        <v>5.7959678832174781E-2</v>
      </c>
      <c r="GU95" s="86">
        <f t="shared" si="128"/>
        <v>2.5104029616728661E-2</v>
      </c>
      <c r="GV95" s="86">
        <f t="shared" si="128"/>
        <v>3.8498739707553832E-2</v>
      </c>
      <c r="GW95" s="86">
        <f t="shared" si="128"/>
        <v>3.6403603200978706E-2</v>
      </c>
      <c r="GX95" s="86">
        <f t="shared" si="128"/>
        <v>7.4121606901166648E-2</v>
      </c>
      <c r="GY95" s="86">
        <f t="shared" si="128"/>
        <v>0.12885315962252508</v>
      </c>
      <c r="GZ95" s="86">
        <f t="shared" si="128"/>
        <v>0.1733734489322028</v>
      </c>
      <c r="HA95" s="86">
        <f t="shared" si="128"/>
        <v>5.6578385069903377E-2</v>
      </c>
      <c r="HC95" s="86">
        <f t="shared" si="73"/>
        <v>5.8930220456990898E-3</v>
      </c>
      <c r="HD95" s="86">
        <f t="shared" si="73"/>
        <v>5.0862720835044874E-3</v>
      </c>
      <c r="HE95" s="86">
        <f t="shared" si="73"/>
        <v>6.1195465126033062E-3</v>
      </c>
      <c r="HF95" s="86">
        <f t="shared" si="73"/>
        <v>4.5697965394024629E-3</v>
      </c>
      <c r="HG95" s="86">
        <f t="shared" si="87"/>
        <v>3.9592992922925065E-3</v>
      </c>
      <c r="HH95" s="86">
        <f t="shared" si="87"/>
        <v>2.5753003720283599E-3</v>
      </c>
      <c r="HI95" s="86">
        <f t="shared" si="87"/>
        <v>3.2331547675214199E-3</v>
      </c>
      <c r="HJ95" s="86">
        <f t="shared" si="87"/>
        <v>3.4023593378448213E-3</v>
      </c>
      <c r="HK95" s="86">
        <f t="shared" si="87"/>
        <v>5.1860809933346715E-3</v>
      </c>
      <c r="HL95" s="86">
        <f t="shared" si="87"/>
        <v>2.1286001628049419E-3</v>
      </c>
      <c r="HM95" s="86">
        <f t="shared" si="87"/>
        <v>3.4252383604631543E-3</v>
      </c>
      <c r="HN95" s="86">
        <f t="shared" si="87"/>
        <v>1.5110185085814756E-3</v>
      </c>
      <c r="HO95" s="86">
        <f t="shared" si="87"/>
        <v>1.4340844762070024E-3</v>
      </c>
      <c r="HP95" s="86">
        <f t="shared" si="87"/>
        <v>5.2420308611686819E-4</v>
      </c>
      <c r="HQ95" s="86">
        <f t="shared" si="87"/>
        <v>2.1884801636578313E-4</v>
      </c>
      <c r="HS95" s="86">
        <f t="shared" si="129"/>
        <v>3.8687756510282916E-30</v>
      </c>
      <c r="HT95" s="86">
        <f t="shared" si="129"/>
        <v>2.0679428347939538E-28</v>
      </c>
      <c r="HU95" s="86">
        <f t="shared" si="129"/>
        <v>2.3081823471754641E-29</v>
      </c>
      <c r="HV95" s="86">
        <f t="shared" si="129"/>
        <v>9.7652649602181488E-31</v>
      </c>
      <c r="HW95" s="86">
        <f t="shared" si="129"/>
        <v>4.3085422831772407E-33</v>
      </c>
      <c r="HX95" s="86">
        <f t="shared" si="129"/>
        <v>9.7761304678710222E-35</v>
      </c>
      <c r="HY95" s="86">
        <f t="shared" si="129"/>
        <v>7.1639364112983209E-36</v>
      </c>
      <c r="HZ95" s="86">
        <f t="shared" si="129"/>
        <v>6.7500113277590317E-36</v>
      </c>
      <c r="IA95" s="86">
        <f t="shared" si="129"/>
        <v>1.8461375009877118E-34</v>
      </c>
      <c r="IB95" s="86">
        <f t="shared" si="129"/>
        <v>1.9052211232226663E-41</v>
      </c>
      <c r="IC95" s="86">
        <f t="shared" si="129"/>
        <v>5.9627214271567828E-36</v>
      </c>
      <c r="ID95" s="86">
        <f t="shared" si="129"/>
        <v>3.5472518865810821E-39</v>
      </c>
      <c r="IE95" s="86">
        <f t="shared" si="129"/>
        <v>2.5242873448536433E-37</v>
      </c>
      <c r="IF95" s="86">
        <f t="shared" si="129"/>
        <v>1.1402536481304991E-30</v>
      </c>
      <c r="IG95" s="86">
        <f t="shared" si="129"/>
        <v>3.4965119194362108E-22</v>
      </c>
      <c r="II95" s="86">
        <f t="shared" si="130"/>
        <v>4.4503445116337188E-101</v>
      </c>
      <c r="IJ95" s="86">
        <f t="shared" si="130"/>
        <v>2.531193759098773E-97</v>
      </c>
      <c r="IK95" s="86">
        <f t="shared" si="130"/>
        <v>1.4697037847671735E-101</v>
      </c>
      <c r="IL95" s="86">
        <f t="shared" si="130"/>
        <v>1.9648252815113137E-106</v>
      </c>
      <c r="IM95" s="86">
        <f t="shared" si="130"/>
        <v>7.3220754473894114E-114</v>
      </c>
      <c r="IN95" s="86">
        <f t="shared" si="130"/>
        <v>1.5487094004767039E-118</v>
      </c>
      <c r="IO95" s="86">
        <f t="shared" si="130"/>
        <v>5.1239620723448193E-123</v>
      </c>
      <c r="IP95" s="86">
        <f t="shared" si="130"/>
        <v>1.6505667412042248E-125</v>
      </c>
      <c r="IQ95" s="86">
        <f t="shared" si="130"/>
        <v>1.3462779368155522E-116</v>
      </c>
      <c r="IR95" s="86">
        <f t="shared" si="130"/>
        <v>9.7673010998467026E-143</v>
      </c>
      <c r="IS95" s="86">
        <f t="shared" si="130"/>
        <v>9.3045152026808006E-124</v>
      </c>
      <c r="IT95" s="86">
        <f t="shared" si="130"/>
        <v>1.2446100480281308E-132</v>
      </c>
      <c r="IU95" s="86">
        <f t="shared" si="130"/>
        <v>1.0679444346401829E-124</v>
      </c>
      <c r="IV95" s="86">
        <f t="shared" si="130"/>
        <v>3.6805128405547495E-128</v>
      </c>
      <c r="IW95" s="86">
        <f t="shared" si="130"/>
        <v>1.2643067162879835E-56</v>
      </c>
      <c r="IY95" s="86">
        <f t="shared" si="131"/>
        <v>0.17902545624433755</v>
      </c>
      <c r="IZ95" s="86">
        <f t="shared" si="131"/>
        <v>0.14327650904247466</v>
      </c>
      <c r="JA95" s="86">
        <f t="shared" si="131"/>
        <v>7.7065949482453239E-2</v>
      </c>
      <c r="JB95" s="86">
        <f t="shared" si="131"/>
        <v>8.1774086409597421E-2</v>
      </c>
      <c r="JC95" s="86">
        <f t="shared" si="131"/>
        <v>6.2838342474658027E-2</v>
      </c>
      <c r="JD95" s="86">
        <f t="shared" si="131"/>
        <v>0.1042949010231692</v>
      </c>
      <c r="JE95" s="86">
        <f t="shared" si="131"/>
        <v>7.9631459144780731E-2</v>
      </c>
      <c r="JF95" s="86">
        <f t="shared" si="131"/>
        <v>6.1362038170019603E-2</v>
      </c>
      <c r="JG95" s="86">
        <f t="shared" si="131"/>
        <v>3.0290110610063332E-2</v>
      </c>
      <c r="JH95" s="86">
        <f t="shared" si="131"/>
        <v>4.0627339870358777E-2</v>
      </c>
      <c r="JI95" s="86">
        <f t="shared" si="131"/>
        <v>3.9828841561441862E-2</v>
      </c>
      <c r="JJ95" s="86">
        <f t="shared" si="131"/>
        <v>7.5632625409748119E-2</v>
      </c>
      <c r="JK95" s="86">
        <f t="shared" si="131"/>
        <v>0.13028724409873207</v>
      </c>
      <c r="JL95" s="86">
        <f t="shared" si="131"/>
        <v>0.17389765201831967</v>
      </c>
      <c r="JM95" s="86">
        <f t="shared" si="131"/>
        <v>5.6797233086269161E-2</v>
      </c>
    </row>
    <row r="96" spans="2:273" x14ac:dyDescent="0.25">
      <c r="B96" s="2">
        <v>69</v>
      </c>
      <c r="C96" s="37">
        <v>81.968999999999994</v>
      </c>
      <c r="D96" s="37">
        <v>75.123000000000005</v>
      </c>
      <c r="E96" s="37">
        <v>75.570999999999998</v>
      </c>
      <c r="F96" s="37">
        <v>74.951999999999998</v>
      </c>
      <c r="G96" s="37">
        <v>73.063000000000002</v>
      </c>
      <c r="H96" s="37">
        <v>72.387</v>
      </c>
      <c r="I96" s="37">
        <v>71.983999999999995</v>
      </c>
      <c r="J96" s="37">
        <v>73.531999999999996</v>
      </c>
      <c r="K96" s="37">
        <v>76.048000000000002</v>
      </c>
      <c r="L96" s="37">
        <v>73.805999999999997</v>
      </c>
      <c r="M96" s="37">
        <v>75.903000000000006</v>
      </c>
      <c r="N96" s="37">
        <v>73.644999999999996</v>
      </c>
      <c r="O96" s="37">
        <v>75.5</v>
      </c>
      <c r="P96" s="37">
        <v>81.364999999999995</v>
      </c>
      <c r="Q96" s="37">
        <v>76.361000000000004</v>
      </c>
      <c r="S96" s="4">
        <f t="shared" si="132"/>
        <v>91.596256797700249</v>
      </c>
      <c r="T96" s="4">
        <f t="shared" si="132"/>
        <v>85.7571584593816</v>
      </c>
      <c r="U96" s="4">
        <f t="shared" si="132"/>
        <v>80.279067769688552</v>
      </c>
      <c r="V96" s="4">
        <f t="shared" si="132"/>
        <v>78.877235413148966</v>
      </c>
      <c r="W96" s="4">
        <f t="shared" si="132"/>
        <v>76.116284125692914</v>
      </c>
      <c r="X96" s="4">
        <f t="shared" si="132"/>
        <v>78.765525381884643</v>
      </c>
      <c r="Y96" s="4">
        <f t="shared" si="132"/>
        <v>76.462052109274907</v>
      </c>
      <c r="Z96" s="4">
        <f t="shared" si="132"/>
        <v>77.292003761582421</v>
      </c>
      <c r="AA96" s="4">
        <f t="shared" si="132"/>
        <v>77.868963347698752</v>
      </c>
      <c r="AB96" s="4">
        <f t="shared" si="132"/>
        <v>76.382218206609721</v>
      </c>
      <c r="AC96" s="4">
        <f t="shared" si="132"/>
        <v>78.798935761538786</v>
      </c>
      <c r="AD96" s="4">
        <f t="shared" si="132"/>
        <v>77.048469872816341</v>
      </c>
      <c r="AE96" s="4">
        <f t="shared" si="132"/>
        <v>82.482623065376472</v>
      </c>
      <c r="AF96" s="4">
        <f t="shared" si="132"/>
        <v>89.809614956054347</v>
      </c>
      <c r="AG96" s="4">
        <f t="shared" si="132"/>
        <v>78.757852953752419</v>
      </c>
      <c r="AI96" s="4">
        <f t="shared" si="133"/>
        <v>-9.6272567977002552</v>
      </c>
      <c r="AJ96" s="4">
        <f t="shared" si="133"/>
        <v>-10.634158459381595</v>
      </c>
      <c r="AK96" s="4">
        <f t="shared" si="133"/>
        <v>-4.7080677696885544</v>
      </c>
      <c r="AL96" s="4">
        <f t="shared" si="133"/>
        <v>-3.9252354131489682</v>
      </c>
      <c r="AM96" s="4">
        <f t="shared" si="133"/>
        <v>-3.0532841256929117</v>
      </c>
      <c r="AN96" s="4">
        <f t="shared" si="133"/>
        <v>-6.3785253818846428</v>
      </c>
      <c r="AO96" s="4">
        <f t="shared" si="133"/>
        <v>-4.4780521092749126</v>
      </c>
      <c r="AP96" s="4">
        <f t="shared" si="133"/>
        <v>-3.7600037615824249</v>
      </c>
      <c r="AQ96" s="4">
        <f t="shared" si="133"/>
        <v>-1.8209633476987506</v>
      </c>
      <c r="AR96" s="4">
        <f t="shared" si="133"/>
        <v>-2.5762182066097239</v>
      </c>
      <c r="AS96" s="4">
        <f t="shared" si="133"/>
        <v>-2.8959357615387802</v>
      </c>
      <c r="AT96" s="4">
        <f t="shared" si="133"/>
        <v>-3.4034698728163448</v>
      </c>
      <c r="AU96" s="4">
        <f t="shared" si="133"/>
        <v>-6.9826230653764725</v>
      </c>
      <c r="AV96" s="4">
        <f t="shared" si="133"/>
        <v>-8.4446149560543518</v>
      </c>
      <c r="AW96" s="4">
        <f t="shared" si="133"/>
        <v>-2.3968529537524148</v>
      </c>
      <c r="AY96" s="2">
        <f t="shared" si="125"/>
        <v>74.374823878938926</v>
      </c>
      <c r="AZ96" s="2">
        <f t="shared" si="125"/>
        <v>72.108788198793974</v>
      </c>
      <c r="BA96" s="2">
        <f t="shared" si="125"/>
        <v>71.156893408420501</v>
      </c>
      <c r="BB96" s="2">
        <f t="shared" si="125"/>
        <v>70.590122796794077</v>
      </c>
      <c r="BC96" s="2">
        <f t="shared" si="125"/>
        <v>69.623389841734465</v>
      </c>
      <c r="BD96" s="2">
        <f t="shared" si="125"/>
        <v>70.335801744044886</v>
      </c>
      <c r="BE96" s="2">
        <f t="shared" si="125"/>
        <v>69.415484205689751</v>
      </c>
      <c r="BF96" s="2">
        <f t="shared" si="125"/>
        <v>71.365040964532852</v>
      </c>
      <c r="BG96" s="2">
        <f t="shared" si="125"/>
        <v>72.067476162593636</v>
      </c>
      <c r="BH96" s="2">
        <f t="shared" si="125"/>
        <v>72.64595352511941</v>
      </c>
      <c r="BI96" s="2">
        <f t="shared" si="125"/>
        <v>74.04171185071543</v>
      </c>
      <c r="BJ96" s="2">
        <f t="shared" si="125"/>
        <v>72.005436174971322</v>
      </c>
      <c r="BK96" s="2">
        <f t="shared" si="125"/>
        <v>72.94513909750215</v>
      </c>
      <c r="BL96" s="2">
        <f t="shared" si="125"/>
        <v>78.05700141441632</v>
      </c>
      <c r="BM96" s="2">
        <f t="shared" si="125"/>
        <v>76.965087284381738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88.999119709369864</v>
      </c>
      <c r="DL96" s="2">
        <f t="shared" si="134"/>
        <v>85.967711416490488</v>
      </c>
      <c r="DM96" s="2">
        <f t="shared" si="134"/>
        <v>86.816345514950143</v>
      </c>
      <c r="DN96" s="2">
        <f t="shared" si="134"/>
        <v>84.386330794371034</v>
      </c>
      <c r="DO96" s="2">
        <f t="shared" si="134"/>
        <v>82.592896577803018</v>
      </c>
      <c r="DP96" s="2">
        <f t="shared" si="134"/>
        <v>83.365264915572226</v>
      </c>
      <c r="DQ96" s="2">
        <f t="shared" si="134"/>
        <v>84.70124893314366</v>
      </c>
      <c r="DR96" s="2">
        <f t="shared" si="134"/>
        <v>86.600181081081104</v>
      </c>
      <c r="DS96" s="2">
        <f t="shared" si="134"/>
        <v>87.251105263157882</v>
      </c>
      <c r="DT96" s="2">
        <f t="shared" si="134"/>
        <v>86.897022522522519</v>
      </c>
      <c r="DU96" s="2">
        <f t="shared" si="134"/>
        <v>86.189631031841529</v>
      </c>
      <c r="DV96" s="2">
        <f t="shared" si="134"/>
        <v>88.242940890688246</v>
      </c>
      <c r="DW96" s="2">
        <f t="shared" si="134"/>
        <v>88.57604352720449</v>
      </c>
      <c r="DX96" s="2">
        <f t="shared" si="134"/>
        <v>89.832486960644871</v>
      </c>
      <c r="DY96" s="2">
        <f t="shared" si="134"/>
        <v>83.592857221407641</v>
      </c>
      <c r="EA96" s="2">
        <f t="shared" si="94"/>
        <v>73.098236035099958</v>
      </c>
      <c r="EB96" s="2">
        <f t="shared" si="94"/>
        <v>70.70280293122886</v>
      </c>
      <c r="EC96" s="2">
        <f t="shared" si="94"/>
        <v>69.653194922748781</v>
      </c>
      <c r="ED96" s="2">
        <f t="shared" si="94"/>
        <v>69.143813848460795</v>
      </c>
      <c r="EE96" s="2">
        <f t="shared" si="94"/>
        <v>68.238441911360098</v>
      </c>
      <c r="EF96" s="2">
        <f t="shared" si="94"/>
        <v>68.770955924245627</v>
      </c>
      <c r="EG96" s="2">
        <f t="shared" si="94"/>
        <v>67.524751010621898</v>
      </c>
      <c r="EH96" s="2">
        <f t="shared" si="94"/>
        <v>69.337244457927767</v>
      </c>
      <c r="EI96" s="2">
        <f t="shared" si="94"/>
        <v>70.190825058605128</v>
      </c>
      <c r="EJ96" s="2">
        <f t="shared" si="94"/>
        <v>70.772666699237817</v>
      </c>
      <c r="EK96" s="2">
        <f t="shared" si="94"/>
        <v>72.581425298309568</v>
      </c>
      <c r="EL96" s="2">
        <f t="shared" si="94"/>
        <v>69.939496404080941</v>
      </c>
      <c r="EM96" s="2">
        <f t="shared" si="135"/>
        <v>71.028110143928274</v>
      </c>
      <c r="EN96" s="2">
        <f t="shared" si="135"/>
        <v>76.390245001713708</v>
      </c>
      <c r="EO96" s="2">
        <f t="shared" si="135"/>
        <v>75.919369222609191</v>
      </c>
      <c r="EQ96" s="2">
        <f t="shared" si="136"/>
        <v>72.825913019428683</v>
      </c>
      <c r="ER96" s="2">
        <f t="shared" si="136"/>
        <v>70.628197349352632</v>
      </c>
      <c r="ES96" s="2">
        <f t="shared" si="136"/>
        <v>69.105743919522354</v>
      </c>
      <c r="ET96" s="2">
        <f t="shared" si="136"/>
        <v>69.000818690791533</v>
      </c>
      <c r="EU96" s="2">
        <f t="shared" si="136"/>
        <v>67.943478204958382</v>
      </c>
      <c r="EV96" s="2">
        <f t="shared" si="136"/>
        <v>65.726419764139337</v>
      </c>
      <c r="EW96" s="2">
        <f t="shared" si="136"/>
        <v>67.106768411304202</v>
      </c>
      <c r="EX96" s="2">
        <f t="shared" si="136"/>
        <v>68.813571045557325</v>
      </c>
      <c r="EY96" s="2">
        <f t="shared" si="136"/>
        <v>70.374738061206898</v>
      </c>
      <c r="EZ96" s="2">
        <f t="shared" si="136"/>
        <v>70.147427984291028</v>
      </c>
      <c r="FA96" s="2">
        <f t="shared" si="136"/>
        <v>71.699289332514098</v>
      </c>
      <c r="FB96" s="2">
        <f t="shared" si="136"/>
        <v>69.193594281116631</v>
      </c>
      <c r="FC96" s="2">
        <f t="shared" si="136"/>
        <v>70.805029994576742</v>
      </c>
      <c r="FD96" s="2">
        <f t="shared" si="136"/>
        <v>77.226234320134751</v>
      </c>
      <c r="FE96" s="2">
        <f t="shared" si="136"/>
        <v>76.207135480443441</v>
      </c>
      <c r="FG96" s="2">
        <f t="shared" si="137"/>
        <v>0.91971061941593579</v>
      </c>
      <c r="FH96" s="2">
        <f t="shared" si="137"/>
        <v>0.90789177223191664</v>
      </c>
      <c r="FI96" s="2">
        <f t="shared" si="137"/>
        <v>0.9123706565056916</v>
      </c>
      <c r="FJ96" s="2">
        <f t="shared" si="137"/>
        <v>0.90510904132108072</v>
      </c>
      <c r="FK96" s="2">
        <f t="shared" si="137"/>
        <v>0.9035080257578042</v>
      </c>
      <c r="FL96" s="2">
        <f t="shared" si="137"/>
        <v>0.89267938134167413</v>
      </c>
      <c r="FM96" s="2">
        <f t="shared" si="137"/>
        <v>0.88991080325476835</v>
      </c>
      <c r="FN96" s="2">
        <f t="shared" si="137"/>
        <v>0.88251580153306652</v>
      </c>
      <c r="FO96" s="2">
        <f t="shared" si="137"/>
        <v>0.89000672831377448</v>
      </c>
      <c r="FP96" s="2">
        <f t="shared" si="137"/>
        <v>0.88380273329876835</v>
      </c>
      <c r="FQ96" s="2">
        <f t="shared" si="137"/>
        <v>0.89266384699565993</v>
      </c>
      <c r="FR96" s="2">
        <f t="shared" si="137"/>
        <v>0.88711495776009885</v>
      </c>
      <c r="FS96" s="2">
        <f t="shared" si="137"/>
        <v>0.89075113971231001</v>
      </c>
      <c r="FT96" s="2">
        <f t="shared" si="137"/>
        <v>0.87602142477402267</v>
      </c>
      <c r="FU96" s="2">
        <f t="shared" si="137"/>
        <v>0.86373049542615032</v>
      </c>
      <c r="FW96" s="2">
        <f t="shared" si="127"/>
        <v>3.094013453913034E-4</v>
      </c>
      <c r="FX96" s="2">
        <f t="shared" si="127"/>
        <v>5.1470752383152199E-4</v>
      </c>
      <c r="FY96" s="2">
        <f t="shared" si="127"/>
        <v>5.4275727887863172E-4</v>
      </c>
      <c r="FZ96" s="2">
        <f t="shared" si="127"/>
        <v>4.7622132757962004E-4</v>
      </c>
      <c r="GA96" s="2">
        <f t="shared" si="127"/>
        <v>4.8053220694508529E-4</v>
      </c>
      <c r="GB96" s="2">
        <f t="shared" si="127"/>
        <v>4.6787095497773318E-4</v>
      </c>
      <c r="GC96" s="2">
        <f t="shared" si="127"/>
        <v>5.111794583207525E-4</v>
      </c>
      <c r="GD96" s="2">
        <f t="shared" si="127"/>
        <v>6.2207808121240624E-4</v>
      </c>
      <c r="GE96" s="2">
        <f t="shared" si="127"/>
        <v>7.3441466393943063E-4</v>
      </c>
      <c r="GF96" s="2">
        <f t="shared" si="127"/>
        <v>5.1060194216932255E-4</v>
      </c>
      <c r="GG96" s="2">
        <f t="shared" si="127"/>
        <v>4.1478903167441476E-4</v>
      </c>
      <c r="GH96" s="2">
        <f t="shared" si="127"/>
        <v>3.289079202363572E-4</v>
      </c>
      <c r="GI96" s="2">
        <f t="shared" si="127"/>
        <v>2.8137399738334775E-4</v>
      </c>
      <c r="GJ96" s="2">
        <f t="shared" si="127"/>
        <v>2.4690123058454614E-4</v>
      </c>
      <c r="GK96" s="2">
        <f t="shared" si="127"/>
        <v>1.9339940451600863E-4</v>
      </c>
      <c r="GM96" s="86">
        <f t="shared" si="128"/>
        <v>0.10522609969919258</v>
      </c>
      <c r="GN96" s="86">
        <f t="shared" si="128"/>
        <v>7.7736605704494255E-2</v>
      </c>
      <c r="GO96" s="86">
        <f t="shared" si="128"/>
        <v>3.21026608562636E-2</v>
      </c>
      <c r="GP96" s="86">
        <f t="shared" si="128"/>
        <v>3.4185009509045829E-2</v>
      </c>
      <c r="GQ96" s="86">
        <f t="shared" si="128"/>
        <v>2.4242883094241222E-2</v>
      </c>
      <c r="GR96" s="86">
        <f t="shared" si="128"/>
        <v>4.9310003424216438E-2</v>
      </c>
      <c r="GS96" s="86">
        <f t="shared" si="128"/>
        <v>3.5917627213993324E-2</v>
      </c>
      <c r="GT96" s="86">
        <f t="shared" si="128"/>
        <v>2.382361413025837E-2</v>
      </c>
      <c r="GU96" s="86">
        <f t="shared" si="128"/>
        <v>7.657315361140316E-3</v>
      </c>
      <c r="GV96" s="86">
        <f t="shared" si="128"/>
        <v>1.2681519292569344E-2</v>
      </c>
      <c r="GW96" s="86">
        <f t="shared" si="128"/>
        <v>1.2777276907889159E-2</v>
      </c>
      <c r="GX96" s="86">
        <f t="shared" si="128"/>
        <v>2.9791894657811915E-2</v>
      </c>
      <c r="GY96" s="86">
        <f t="shared" si="128"/>
        <v>6.4090347360842362E-2</v>
      </c>
      <c r="GZ96" s="86">
        <f t="shared" si="128"/>
        <v>0.10102152971664277</v>
      </c>
      <c r="HA96" s="86">
        <f t="shared" si="128"/>
        <v>2.3419483842090784E-2</v>
      </c>
      <c r="HC96" s="86">
        <f t="shared" si="73"/>
        <v>8.9534353658506528E-3</v>
      </c>
      <c r="HD96" s="86">
        <f t="shared" si="73"/>
        <v>7.9254281333543362E-3</v>
      </c>
      <c r="HE96" s="86">
        <f t="shared" si="73"/>
        <v>9.5763703738814612E-3</v>
      </c>
      <c r="HF96" s="86">
        <f t="shared" si="73"/>
        <v>7.2678695190970871E-3</v>
      </c>
      <c r="HG96" s="86">
        <f t="shared" si="87"/>
        <v>6.4432063065682091E-3</v>
      </c>
      <c r="HH96" s="86">
        <f t="shared" si="87"/>
        <v>4.3091190544035226E-3</v>
      </c>
      <c r="HI96" s="86">
        <f t="shared" si="87"/>
        <v>5.4361940445062798E-3</v>
      </c>
      <c r="HJ96" s="86">
        <f t="shared" si="87"/>
        <v>5.8138050992957617E-3</v>
      </c>
      <c r="HK96" s="86">
        <f t="shared" si="87"/>
        <v>8.6129841404502961E-3</v>
      </c>
      <c r="HL96" s="86">
        <f t="shared" si="87"/>
        <v>3.8022288489559736E-3</v>
      </c>
      <c r="HM96" s="86">
        <f t="shared" si="87"/>
        <v>5.6756096958280097E-3</v>
      </c>
      <c r="HN96" s="86">
        <f t="shared" si="87"/>
        <v>2.6058216594941571E-3</v>
      </c>
      <c r="HO96" s="86">
        <f t="shared" si="87"/>
        <v>2.4144021273433463E-3</v>
      </c>
      <c r="HP96" s="86">
        <f t="shared" si="87"/>
        <v>9.5715767146657574E-4</v>
      </c>
      <c r="HQ96" s="86">
        <f t="shared" si="87"/>
        <v>4.4878896070616044E-4</v>
      </c>
      <c r="HS96" s="86">
        <f t="shared" si="129"/>
        <v>3.4906063404027393E-29</v>
      </c>
      <c r="HT96" s="86">
        <f t="shared" si="129"/>
        <v>1.9225968719658833E-27</v>
      </c>
      <c r="HU96" s="86">
        <f t="shared" si="129"/>
        <v>2.3822741732827784E-28</v>
      </c>
      <c r="HV96" s="86">
        <f t="shared" si="129"/>
        <v>1.0843003626836238E-29</v>
      </c>
      <c r="HW96" s="86">
        <f t="shared" si="129"/>
        <v>5.7550984832914923E-32</v>
      </c>
      <c r="HX96" s="86">
        <f t="shared" si="129"/>
        <v>1.46048571757748E-33</v>
      </c>
      <c r="HY96" s="86">
        <f t="shared" si="129"/>
        <v>1.2186092500005922E-34</v>
      </c>
      <c r="HZ96" s="86">
        <f t="shared" si="129"/>
        <v>1.2745572643051068E-34</v>
      </c>
      <c r="IA96" s="86">
        <f t="shared" si="129"/>
        <v>3.1400549916538818E-33</v>
      </c>
      <c r="IB96" s="86">
        <f t="shared" si="129"/>
        <v>5.1277238500192192E-40</v>
      </c>
      <c r="IC96" s="86">
        <f t="shared" si="129"/>
        <v>9.5240004525061414E-35</v>
      </c>
      <c r="ID96" s="86">
        <f t="shared" si="129"/>
        <v>6.5491010883673587E-38</v>
      </c>
      <c r="IE96" s="86">
        <f t="shared" si="129"/>
        <v>3.7726492045300963E-36</v>
      </c>
      <c r="IF96" s="86">
        <f t="shared" si="129"/>
        <v>9.712546335152591E-30</v>
      </c>
      <c r="IG96" s="86">
        <f t="shared" si="129"/>
        <v>1.564193421984509E-21</v>
      </c>
      <c r="II96" s="86">
        <f t="shared" si="130"/>
        <v>7.4199462728608438E-99</v>
      </c>
      <c r="IJ96" s="86">
        <f t="shared" si="130"/>
        <v>4.8145862536057509E-95</v>
      </c>
      <c r="IK96" s="86">
        <f t="shared" si="130"/>
        <v>3.6639950103373565E-99</v>
      </c>
      <c r="IL96" s="86">
        <f t="shared" si="130"/>
        <v>5.8186680995495017E-104</v>
      </c>
      <c r="IM96" s="86">
        <f t="shared" si="130"/>
        <v>3.2701622687883439E-111</v>
      </c>
      <c r="IN96" s="86">
        <f t="shared" si="130"/>
        <v>8.728722812440053E-116</v>
      </c>
      <c r="IO96" s="86">
        <f t="shared" si="130"/>
        <v>3.9711753637699478E-120</v>
      </c>
      <c r="IP96" s="86">
        <f t="shared" si="130"/>
        <v>1.7512847411137562E-122</v>
      </c>
      <c r="IQ96" s="86">
        <f t="shared" si="130"/>
        <v>1.000905974340231E-113</v>
      </c>
      <c r="IR96" s="86">
        <f t="shared" si="130"/>
        <v>2.2312760301790154E-139</v>
      </c>
      <c r="IS96" s="86">
        <f t="shared" si="130"/>
        <v>6.2949132188647416E-121</v>
      </c>
      <c r="IT96" s="86">
        <f t="shared" si="130"/>
        <v>1.1087681868877954E-129</v>
      </c>
      <c r="IU96" s="86">
        <f t="shared" si="130"/>
        <v>5.5908726039969133E-122</v>
      </c>
      <c r="IV96" s="86">
        <f t="shared" si="130"/>
        <v>2.0804116532833873E-125</v>
      </c>
      <c r="IW96" s="86">
        <f t="shared" si="130"/>
        <v>1.8363484522296224E-55</v>
      </c>
      <c r="IY96" s="86">
        <f t="shared" si="131"/>
        <v>0.11417953506504323</v>
      </c>
      <c r="IZ96" s="86">
        <f t="shared" si="131"/>
        <v>8.5662033837848595E-2</v>
      </c>
      <c r="JA96" s="86">
        <f t="shared" si="131"/>
        <v>4.1679031230145061E-2</v>
      </c>
      <c r="JB96" s="86">
        <f t="shared" si="131"/>
        <v>4.1452879028142917E-2</v>
      </c>
      <c r="JC96" s="86">
        <f t="shared" si="131"/>
        <v>3.0686089400809431E-2</v>
      </c>
      <c r="JD96" s="86">
        <f t="shared" si="131"/>
        <v>5.3619122478619961E-2</v>
      </c>
      <c r="JE96" s="86">
        <f t="shared" si="131"/>
        <v>4.1353821258499603E-2</v>
      </c>
      <c r="JF96" s="86">
        <f t="shared" si="131"/>
        <v>2.9637419229554131E-2</v>
      </c>
      <c r="JG96" s="86">
        <f t="shared" si="131"/>
        <v>1.6270299501590611E-2</v>
      </c>
      <c r="JH96" s="86">
        <f t="shared" si="131"/>
        <v>1.6483748141525319E-2</v>
      </c>
      <c r="JI96" s="86">
        <f t="shared" si="131"/>
        <v>1.8452886603717168E-2</v>
      </c>
      <c r="JJ96" s="86">
        <f t="shared" si="131"/>
        <v>3.239771631730607E-2</v>
      </c>
      <c r="JK96" s="86">
        <f t="shared" si="131"/>
        <v>6.6504749488185702E-2</v>
      </c>
      <c r="JL96" s="86">
        <f t="shared" si="131"/>
        <v>0.10197868738810935</v>
      </c>
      <c r="JM96" s="86">
        <f t="shared" si="131"/>
        <v>2.3868272802796943E-2</v>
      </c>
    </row>
    <row r="97" spans="2:273" x14ac:dyDescent="0.25">
      <c r="B97" s="2">
        <v>70</v>
      </c>
      <c r="C97" s="37">
        <v>79.984999999999999</v>
      </c>
      <c r="D97" s="37">
        <v>77.738</v>
      </c>
      <c r="E97" s="37">
        <v>76.888999999999996</v>
      </c>
      <c r="F97" s="37">
        <v>75</v>
      </c>
      <c r="G97" s="37">
        <v>73.873000000000005</v>
      </c>
      <c r="H97" s="37">
        <v>72.242000000000004</v>
      </c>
      <c r="I97" s="37">
        <v>72.081000000000003</v>
      </c>
      <c r="J97" s="37">
        <v>75.790000000000006</v>
      </c>
      <c r="K97" s="37">
        <v>77.290000000000006</v>
      </c>
      <c r="L97" s="37">
        <v>75.468000000000004</v>
      </c>
      <c r="M97" s="37">
        <v>76.805999999999997</v>
      </c>
      <c r="N97" s="37">
        <v>74</v>
      </c>
      <c r="O97" s="37">
        <v>75.516000000000005</v>
      </c>
      <c r="P97" s="37">
        <v>79.332999999999998</v>
      </c>
      <c r="Q97" s="37">
        <v>75.262</v>
      </c>
      <c r="S97" s="4">
        <f t="shared" si="132"/>
        <v>87.080658756952886</v>
      </c>
      <c r="T97" s="4">
        <f t="shared" si="132"/>
        <v>82.485165236282668</v>
      </c>
      <c r="U97" s="4">
        <f t="shared" si="132"/>
        <v>80.287235292924862</v>
      </c>
      <c r="V97" s="4">
        <f t="shared" si="132"/>
        <v>78.150466187360706</v>
      </c>
      <c r="W97" s="4">
        <f t="shared" si="132"/>
        <v>76.047932146279948</v>
      </c>
      <c r="X97" s="4">
        <f t="shared" si="132"/>
        <v>76.3888329644262</v>
      </c>
      <c r="Y97" s="4">
        <f t="shared" si="132"/>
        <v>75.706184769766821</v>
      </c>
      <c r="Z97" s="4">
        <f t="shared" si="132"/>
        <v>77.409473722834534</v>
      </c>
      <c r="AA97" s="4">
        <f t="shared" si="132"/>
        <v>79.76947673161699</v>
      </c>
      <c r="AB97" s="4">
        <f t="shared" si="132"/>
        <v>76.758529198322904</v>
      </c>
      <c r="AC97" s="4">
        <f t="shared" si="132"/>
        <v>79.49165686479293</v>
      </c>
      <c r="AD97" s="4">
        <f t="shared" si="132"/>
        <v>75.434267265243534</v>
      </c>
      <c r="AE97" s="4">
        <f t="shared" si="132"/>
        <v>78.184794011428352</v>
      </c>
      <c r="AF97" s="4">
        <f t="shared" si="132"/>
        <v>83.824983584080329</v>
      </c>
      <c r="AG97" s="4">
        <f t="shared" si="132"/>
        <v>77.698469964145048</v>
      </c>
      <c r="AI97" s="4">
        <f t="shared" si="133"/>
        <v>-7.0956587569528864</v>
      </c>
      <c r="AJ97" s="4">
        <f t="shared" si="133"/>
        <v>-4.7471652362826688</v>
      </c>
      <c r="AK97" s="4">
        <f t="shared" si="133"/>
        <v>-3.3982352929248663</v>
      </c>
      <c r="AL97" s="4">
        <f t="shared" si="133"/>
        <v>-3.1504661873607063</v>
      </c>
      <c r="AM97" s="4">
        <f t="shared" si="133"/>
        <v>-2.1749321462799429</v>
      </c>
      <c r="AN97" s="4">
        <f t="shared" si="133"/>
        <v>-4.1468329644261956</v>
      </c>
      <c r="AO97" s="4">
        <f t="shared" si="133"/>
        <v>-3.6251847697668182</v>
      </c>
      <c r="AP97" s="4">
        <f t="shared" si="133"/>
        <v>-1.6194737228345275</v>
      </c>
      <c r="AQ97" s="4">
        <f t="shared" si="133"/>
        <v>-2.4794767316169839</v>
      </c>
      <c r="AR97" s="4">
        <f t="shared" si="133"/>
        <v>-1.2905291983229006</v>
      </c>
      <c r="AS97" s="4">
        <f t="shared" si="133"/>
        <v>-2.6856568647929322</v>
      </c>
      <c r="AT97" s="4">
        <f t="shared" si="133"/>
        <v>-1.434267265243534</v>
      </c>
      <c r="AU97" s="4">
        <f t="shared" si="133"/>
        <v>-2.6687940114283464</v>
      </c>
      <c r="AV97" s="4">
        <f t="shared" si="133"/>
        <v>-4.4919835840803302</v>
      </c>
      <c r="AW97" s="4">
        <f t="shared" si="133"/>
        <v>-2.4364699641450471</v>
      </c>
      <c r="AY97" s="2">
        <f t="shared" si="125"/>
        <v>74.192454169296482</v>
      </c>
      <c r="AZ97" s="2">
        <f t="shared" si="125"/>
        <v>71.912234246945246</v>
      </c>
      <c r="BA97" s="2">
        <f t="shared" si="125"/>
        <v>70.96685218191908</v>
      </c>
      <c r="BB97" s="2">
        <f t="shared" si="125"/>
        <v>70.398048999630134</v>
      </c>
      <c r="BC97" s="2">
        <f t="shared" si="125"/>
        <v>69.407805667832051</v>
      </c>
      <c r="BD97" s="2">
        <f t="shared" si="125"/>
        <v>70.086897791208671</v>
      </c>
      <c r="BE97" s="2">
        <f t="shared" si="125"/>
        <v>69.19319050595756</v>
      </c>
      <c r="BF97" s="2">
        <f t="shared" si="125"/>
        <v>71.105705532667358</v>
      </c>
      <c r="BG97" s="2">
        <f t="shared" si="125"/>
        <v>71.84456641741302</v>
      </c>
      <c r="BH97" s="2">
        <f t="shared" si="125"/>
        <v>72.404257116593513</v>
      </c>
      <c r="BI97" s="2">
        <f t="shared" si="125"/>
        <v>73.806032377310302</v>
      </c>
      <c r="BJ97" s="2">
        <f t="shared" si="125"/>
        <v>71.765542657355539</v>
      </c>
      <c r="BK97" s="2">
        <f t="shared" si="125"/>
        <v>72.719771526602486</v>
      </c>
      <c r="BL97" s="2">
        <f t="shared" si="125"/>
        <v>77.84706977821179</v>
      </c>
      <c r="BM97" s="2">
        <f t="shared" si="125"/>
        <v>76.799288251709328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>
        <f t="shared" si="126"/>
        <v>75.262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>
        <f t="shared" si="124"/>
        <v>75.262</v>
      </c>
      <c r="DK97" s="2">
        <f t="shared" si="134"/>
        <v>89.183967047511018</v>
      </c>
      <c r="DL97" s="2">
        <f t="shared" si="134"/>
        <v>86.093405919661748</v>
      </c>
      <c r="DM97" s="2">
        <f t="shared" si="134"/>
        <v>86.970872093023232</v>
      </c>
      <c r="DN97" s="2">
        <f t="shared" si="134"/>
        <v>84.482782864705683</v>
      </c>
      <c r="DO97" s="2">
        <f t="shared" si="134"/>
        <v>82.626359506252896</v>
      </c>
      <c r="DP97" s="2">
        <f t="shared" si="134"/>
        <v>83.434453189493425</v>
      </c>
      <c r="DQ97" s="2">
        <f t="shared" si="134"/>
        <v>84.867394499762895</v>
      </c>
      <c r="DR97" s="2">
        <f t="shared" si="134"/>
        <v>86.820142342342365</v>
      </c>
      <c r="DS97" s="2">
        <f t="shared" si="134"/>
        <v>87.431370317686103</v>
      </c>
      <c r="DT97" s="2">
        <f t="shared" si="134"/>
        <v>86.990243243243242</v>
      </c>
      <c r="DU97" s="2">
        <f t="shared" si="134"/>
        <v>86.299516467884871</v>
      </c>
      <c r="DV97" s="2">
        <f t="shared" si="134"/>
        <v>88.38212995951416</v>
      </c>
      <c r="DW97" s="2">
        <f t="shared" si="134"/>
        <v>88.741277861163212</v>
      </c>
      <c r="DX97" s="2">
        <f t="shared" si="134"/>
        <v>90.027397107633959</v>
      </c>
      <c r="DY97" s="2">
        <f t="shared" si="134"/>
        <v>83.64229252199415</v>
      </c>
      <c r="EA97" s="2">
        <f t="shared" si="94"/>
        <v>72.998969896023851</v>
      </c>
      <c r="EB97" s="2">
        <f t="shared" si="94"/>
        <v>70.600150281848926</v>
      </c>
      <c r="EC97" s="2">
        <f t="shared" si="94"/>
        <v>69.565329995318095</v>
      </c>
      <c r="ED97" s="2">
        <f t="shared" si="94"/>
        <v>69.05142358648672</v>
      </c>
      <c r="EE97" s="2">
        <f t="shared" si="94"/>
        <v>68.120484280426183</v>
      </c>
      <c r="EF97" s="2">
        <f t="shared" si="94"/>
        <v>68.625101471829495</v>
      </c>
      <c r="EG97" s="2">
        <f t="shared" si="94"/>
        <v>67.425031889418406</v>
      </c>
      <c r="EH97" s="2">
        <f t="shared" si="94"/>
        <v>69.198195598869034</v>
      </c>
      <c r="EI97" s="2">
        <f t="shared" si="94"/>
        <v>70.087575881787004</v>
      </c>
      <c r="EJ97" s="2">
        <f t="shared" si="94"/>
        <v>70.655693765878425</v>
      </c>
      <c r="EK97" s="2">
        <f t="shared" si="94"/>
        <v>72.436400480609862</v>
      </c>
      <c r="EL97" s="2">
        <f t="shared" si="94"/>
        <v>69.8374305067737</v>
      </c>
      <c r="EM97" s="2">
        <f t="shared" si="135"/>
        <v>70.927739619064013</v>
      </c>
      <c r="EN97" s="2">
        <f t="shared" si="135"/>
        <v>76.274681274991437</v>
      </c>
      <c r="EO97" s="2">
        <f t="shared" si="135"/>
        <v>75.81460464320476</v>
      </c>
      <c r="EQ97" s="2">
        <f t="shared" si="136"/>
        <v>72.731331262296152</v>
      </c>
      <c r="ER97" s="2">
        <f t="shared" si="136"/>
        <v>70.527468749019221</v>
      </c>
      <c r="ES97" s="2">
        <f t="shared" si="136"/>
        <v>69.029976610895673</v>
      </c>
      <c r="ET97" s="2">
        <f t="shared" si="136"/>
        <v>68.911738928532259</v>
      </c>
      <c r="EU97" s="2">
        <f t="shared" si="136"/>
        <v>67.832669154574475</v>
      </c>
      <c r="EV97" s="2">
        <f t="shared" si="136"/>
        <v>65.651882283055713</v>
      </c>
      <c r="EW97" s="2">
        <f t="shared" si="136"/>
        <v>67.017043336957229</v>
      </c>
      <c r="EX97" s="2">
        <f t="shared" si="136"/>
        <v>68.687174179742854</v>
      </c>
      <c r="EY97" s="2">
        <f t="shared" si="136"/>
        <v>70.266015996107399</v>
      </c>
      <c r="EZ97" s="2">
        <f t="shared" si="136"/>
        <v>70.045581037162634</v>
      </c>
      <c r="FA97" s="2">
        <f t="shared" si="136"/>
        <v>71.575221139374747</v>
      </c>
      <c r="FB97" s="2">
        <f t="shared" si="136"/>
        <v>69.108908577067908</v>
      </c>
      <c r="FC97" s="2">
        <f t="shared" si="136"/>
        <v>70.709571350916718</v>
      </c>
      <c r="FD97" s="2">
        <f t="shared" si="136"/>
        <v>77.091777824482392</v>
      </c>
      <c r="FE97" s="2">
        <f t="shared" si="136"/>
        <v>76.090093956655977</v>
      </c>
      <c r="FG97" s="2">
        <f t="shared" si="137"/>
        <v>0.92625423061327261</v>
      </c>
      <c r="FH97" s="2">
        <f t="shared" si="137"/>
        <v>0.91530992499650177</v>
      </c>
      <c r="FI97" s="2">
        <f t="shared" si="137"/>
        <v>0.91946009136800055</v>
      </c>
      <c r="FJ97" s="2">
        <f t="shared" si="137"/>
        <v>0.91272976514035487</v>
      </c>
      <c r="FK97" s="2">
        <f t="shared" si="137"/>
        <v>0.91124471925115624</v>
      </c>
      <c r="FL97" s="2">
        <f t="shared" si="137"/>
        <v>0.9011893585553501</v>
      </c>
      <c r="FM97" s="2">
        <f t="shared" si="137"/>
        <v>0.89861538134598695</v>
      </c>
      <c r="FN97" s="2">
        <f t="shared" si="137"/>
        <v>0.89173395505987407</v>
      </c>
      <c r="FO97" s="2">
        <f t="shared" si="137"/>
        <v>0.89870458509592521</v>
      </c>
      <c r="FP97" s="2">
        <f t="shared" si="137"/>
        <v>0.89293216097559891</v>
      </c>
      <c r="FQ97" s="2">
        <f t="shared" si="137"/>
        <v>0.90117491963649032</v>
      </c>
      <c r="FR97" s="2">
        <f t="shared" si="137"/>
        <v>0.89601476790861723</v>
      </c>
      <c r="FS97" s="2">
        <f t="shared" si="137"/>
        <v>0.8993967851457535</v>
      </c>
      <c r="FT97" s="2">
        <f t="shared" si="137"/>
        <v>0.88568313911524188</v>
      </c>
      <c r="FU97" s="2">
        <f t="shared" si="137"/>
        <v>0.87421251267741829</v>
      </c>
      <c r="FW97" s="2">
        <f t="shared" si="127"/>
        <v>3.3924170255002255E-4</v>
      </c>
      <c r="FX97" s="2">
        <f t="shared" si="127"/>
        <v>5.6433755336772918E-4</v>
      </c>
      <c r="FY97" s="2">
        <f t="shared" si="127"/>
        <v>5.9509036063204977E-4</v>
      </c>
      <c r="FZ97" s="2">
        <f t="shared" si="127"/>
        <v>5.2214231241410648E-4</v>
      </c>
      <c r="GA97" s="2">
        <f t="shared" si="127"/>
        <v>5.2686866136479442E-4</v>
      </c>
      <c r="GB97" s="2">
        <f t="shared" si="127"/>
        <v>5.1298714483767106E-4</v>
      </c>
      <c r="GC97" s="2">
        <f t="shared" si="127"/>
        <v>5.6046948931452463E-4</v>
      </c>
      <c r="GD97" s="2">
        <f t="shared" si="127"/>
        <v>6.8205411752570821E-4</v>
      </c>
      <c r="GE97" s="2">
        <f t="shared" si="127"/>
        <v>8.0521261259613563E-4</v>
      </c>
      <c r="GF97" s="2">
        <f t="shared" si="127"/>
        <v>5.5983631786590371E-4</v>
      </c>
      <c r="GG97" s="2">
        <f t="shared" si="127"/>
        <v>4.5478892944259496E-4</v>
      </c>
      <c r="GH97" s="2">
        <f t="shared" si="127"/>
        <v>3.6062891944139416E-4</v>
      </c>
      <c r="GI97" s="2">
        <f t="shared" si="127"/>
        <v>3.0851207808302734E-4</v>
      </c>
      <c r="GJ97" s="2">
        <f t="shared" si="127"/>
        <v>2.7071536733836181E-4</v>
      </c>
      <c r="GK97" s="2">
        <f t="shared" si="127"/>
        <v>2.1205427351515433E-4</v>
      </c>
      <c r="GM97" s="86">
        <f t="shared" si="128"/>
        <v>5.8297648134290093E-2</v>
      </c>
      <c r="GN97" s="86">
        <f t="shared" si="128"/>
        <v>3.9369136855584276E-2</v>
      </c>
      <c r="GO97" s="86">
        <f t="shared" si="128"/>
        <v>1.2670162230550296E-2</v>
      </c>
      <c r="GP97" s="86">
        <f t="shared" si="128"/>
        <v>1.3043686038503382E-2</v>
      </c>
      <c r="GQ97" s="86">
        <f t="shared" si="128"/>
        <v>8.5352974203221996E-3</v>
      </c>
      <c r="GR97" s="86">
        <f t="shared" si="128"/>
        <v>2.0861037487092171E-2</v>
      </c>
      <c r="GS97" s="86">
        <f t="shared" si="128"/>
        <v>1.4840213783376766E-2</v>
      </c>
      <c r="GT97" s="86">
        <f t="shared" si="128"/>
        <v>8.3740044734166331E-3</v>
      </c>
      <c r="GU97" s="86">
        <f t="shared" si="128"/>
        <v>1.9041298886339911E-3</v>
      </c>
      <c r="GV97" s="86">
        <f t="shared" si="128"/>
        <v>3.4036365745698871E-3</v>
      </c>
      <c r="GW97" s="86">
        <f t="shared" si="128"/>
        <v>3.7441331310673052E-3</v>
      </c>
      <c r="GX97" s="86">
        <f t="shared" si="128"/>
        <v>1.000134700468942E-2</v>
      </c>
      <c r="GY97" s="86">
        <f t="shared" si="128"/>
        <v>2.7611386081503753E-2</v>
      </c>
      <c r="GZ97" s="86">
        <f t="shared" si="128"/>
        <v>5.2760344252012543E-2</v>
      </c>
      <c r="HA97" s="86">
        <f t="shared" si="128"/>
        <v>8.3219178636396076E-3</v>
      </c>
      <c r="HC97" s="86">
        <f t="shared" si="73"/>
        <v>1.3361760628638907E-2</v>
      </c>
      <c r="HD97" s="86">
        <f t="shared" si="73"/>
        <v>1.210933430917463E-2</v>
      </c>
      <c r="HE97" s="86">
        <f t="shared" si="73"/>
        <v>1.4678408337506658E-2</v>
      </c>
      <c r="HF97" s="86">
        <f t="shared" si="73"/>
        <v>1.1317565516373198E-2</v>
      </c>
      <c r="HG97" s="86">
        <f t="shared" si="87"/>
        <v>1.0250161444262244E-2</v>
      </c>
      <c r="HH97" s="86">
        <f t="shared" si="87"/>
        <v>7.0420841643670552E-3</v>
      </c>
      <c r="HI97" s="86">
        <f t="shared" si="87"/>
        <v>8.9146725055503345E-3</v>
      </c>
      <c r="HJ97" s="86">
        <f t="shared" si="87"/>
        <v>9.671170817970599E-3</v>
      </c>
      <c r="HK97" s="86">
        <f t="shared" si="87"/>
        <v>1.3938346986000688E-2</v>
      </c>
      <c r="HL97" s="86">
        <f t="shared" si="87"/>
        <v>6.5963634254303056E-3</v>
      </c>
      <c r="HM97" s="86">
        <f t="shared" si="87"/>
        <v>9.1830598465356284E-3</v>
      </c>
      <c r="HN97" s="86">
        <f t="shared" si="87"/>
        <v>4.3858218376889944E-3</v>
      </c>
      <c r="HO97" s="86">
        <f t="shared" si="87"/>
        <v>3.9763231293066846E-3</v>
      </c>
      <c r="HP97" s="86">
        <f t="shared" si="87"/>
        <v>1.7034991790773721E-3</v>
      </c>
      <c r="HQ97" s="86">
        <f t="shared" si="87"/>
        <v>8.9058779234822227E-4</v>
      </c>
      <c r="HS97" s="86">
        <f t="shared" si="129"/>
        <v>3.0351038266620257E-28</v>
      </c>
      <c r="HT97" s="86">
        <f t="shared" si="129"/>
        <v>1.716640097420468E-26</v>
      </c>
      <c r="HU97" s="86">
        <f t="shared" si="129"/>
        <v>2.3556635023819791E-27</v>
      </c>
      <c r="HV97" s="86">
        <f t="shared" si="129"/>
        <v>1.1527951802572288E-28</v>
      </c>
      <c r="HW97" s="86">
        <f t="shared" si="129"/>
        <v>7.3369028894432394E-31</v>
      </c>
      <c r="HX97" s="86">
        <f t="shared" si="129"/>
        <v>2.0790110329507587E-32</v>
      </c>
      <c r="HY97" s="86">
        <f t="shared" si="129"/>
        <v>1.9691998369675877E-33</v>
      </c>
      <c r="HZ97" s="86">
        <f t="shared" si="129"/>
        <v>2.2774899732072906E-33</v>
      </c>
      <c r="IA97" s="86">
        <f t="shared" si="129"/>
        <v>5.0625026104219727E-32</v>
      </c>
      <c r="IB97" s="86">
        <f t="shared" si="129"/>
        <v>1.3000790950510783E-38</v>
      </c>
      <c r="IC97" s="86">
        <f t="shared" si="129"/>
        <v>1.4485852801401143E-33</v>
      </c>
      <c r="ID97" s="86">
        <f t="shared" si="129"/>
        <v>1.1506595371295703E-36</v>
      </c>
      <c r="IE97" s="86">
        <f t="shared" si="129"/>
        <v>5.3913650102435237E-35</v>
      </c>
      <c r="IF97" s="86">
        <f t="shared" si="129"/>
        <v>7.9932359804670295E-29</v>
      </c>
      <c r="IG97" s="86">
        <f t="shared" si="129"/>
        <v>6.83460011494209E-21</v>
      </c>
      <c r="II97" s="86">
        <f t="shared" si="130"/>
        <v>1.167712352161262E-96</v>
      </c>
      <c r="IJ97" s="86">
        <f t="shared" si="130"/>
        <v>8.5972722325576063E-93</v>
      </c>
      <c r="IK97" s="86">
        <f t="shared" si="130"/>
        <v>8.5433048600244951E-97</v>
      </c>
      <c r="IL97" s="86">
        <f t="shared" si="130"/>
        <v>1.6101492888676958E-101</v>
      </c>
      <c r="IM97" s="86">
        <f t="shared" si="130"/>
        <v>1.3579219015954652E-108</v>
      </c>
      <c r="IN97" s="86">
        <f t="shared" si="130"/>
        <v>4.5625157939394869E-113</v>
      </c>
      <c r="IO97" s="86">
        <f t="shared" si="130"/>
        <v>2.8408961678309805E-117</v>
      </c>
      <c r="IP97" s="86">
        <f t="shared" si="130"/>
        <v>1.7048878184373322E-119</v>
      </c>
      <c r="IQ97" s="86">
        <f t="shared" si="130"/>
        <v>6.8450116463093421E-111</v>
      </c>
      <c r="IR97" s="86">
        <f t="shared" si="130"/>
        <v>4.6439767059617805E-136</v>
      </c>
      <c r="IS97" s="86">
        <f t="shared" si="130"/>
        <v>3.9457318889019987E-118</v>
      </c>
      <c r="IT97" s="86">
        <f t="shared" si="130"/>
        <v>9.1427336101277835E-127</v>
      </c>
      <c r="IU97" s="86">
        <f t="shared" si="130"/>
        <v>2.7293562906106724E-119</v>
      </c>
      <c r="IV97" s="86">
        <f t="shared" si="130"/>
        <v>1.0968468045736093E-122</v>
      </c>
      <c r="IW97" s="86">
        <f t="shared" si="130"/>
        <v>2.5924221933765575E-54</v>
      </c>
      <c r="IY97" s="86">
        <f t="shared" si="131"/>
        <v>7.1659408762929006E-2</v>
      </c>
      <c r="IZ97" s="86">
        <f t="shared" si="131"/>
        <v>5.1478471164758906E-2</v>
      </c>
      <c r="JA97" s="86">
        <f t="shared" si="131"/>
        <v>2.7348570568056955E-2</v>
      </c>
      <c r="JB97" s="86">
        <f t="shared" si="131"/>
        <v>2.4361251554876579E-2</v>
      </c>
      <c r="JC97" s="86">
        <f t="shared" si="131"/>
        <v>1.8785458864584444E-2</v>
      </c>
      <c r="JD97" s="86">
        <f t="shared" si="131"/>
        <v>2.7903121651459226E-2</v>
      </c>
      <c r="JE97" s="86">
        <f t="shared" si="131"/>
        <v>2.37548862889271E-2</v>
      </c>
      <c r="JF97" s="86">
        <f t="shared" si="131"/>
        <v>1.804517529138723E-2</v>
      </c>
      <c r="JG97" s="86">
        <f t="shared" si="131"/>
        <v>1.5842476874634678E-2</v>
      </c>
      <c r="JH97" s="86">
        <f t="shared" si="131"/>
        <v>1.0000000000000193E-2</v>
      </c>
      <c r="JI97" s="86">
        <f t="shared" si="131"/>
        <v>1.2927192977602933E-2</v>
      </c>
      <c r="JJ97" s="86">
        <f t="shared" si="131"/>
        <v>1.4387168842378414E-2</v>
      </c>
      <c r="JK97" s="86">
        <f t="shared" si="131"/>
        <v>3.1587709210810437E-2</v>
      </c>
      <c r="JL97" s="86">
        <f t="shared" si="131"/>
        <v>5.4463843431089919E-2</v>
      </c>
      <c r="JM97" s="86">
        <f t="shared" si="131"/>
        <v>9.2125056559878293E-3</v>
      </c>
    </row>
    <row r="98" spans="2:273" x14ac:dyDescent="0.25">
      <c r="B98" s="2">
        <v>71</v>
      </c>
      <c r="C98" s="37">
        <v>83.8</v>
      </c>
      <c r="D98" s="37">
        <v>78.722999999999999</v>
      </c>
      <c r="E98" s="37">
        <v>79.031999999999996</v>
      </c>
      <c r="F98" s="37">
        <v>76.825000000000003</v>
      </c>
      <c r="G98" s="37">
        <v>75.429000000000002</v>
      </c>
      <c r="H98" s="37">
        <v>74.194000000000003</v>
      </c>
      <c r="I98" s="37">
        <v>74.516000000000005</v>
      </c>
      <c r="J98" s="37">
        <v>76.790000000000006</v>
      </c>
      <c r="K98" s="37">
        <v>79.918999999999997</v>
      </c>
      <c r="L98" s="37">
        <v>76.694000000000003</v>
      </c>
      <c r="M98" s="37">
        <v>77.129000000000005</v>
      </c>
      <c r="N98" s="37">
        <v>75.855000000000004</v>
      </c>
      <c r="O98" s="37">
        <v>76.209999999999994</v>
      </c>
      <c r="P98" s="37">
        <v>78.713999999999999</v>
      </c>
      <c r="Q98" s="37">
        <v>76.442999999999998</v>
      </c>
      <c r="S98" s="4">
        <f t="shared" si="132"/>
        <v>86.178551503834385</v>
      </c>
      <c r="T98" s="4">
        <f t="shared" si="132"/>
        <v>82.619679492135376</v>
      </c>
      <c r="U98" s="4">
        <f t="shared" si="132"/>
        <v>82.69721802065618</v>
      </c>
      <c r="V98" s="4">
        <f t="shared" si="132"/>
        <v>79.93620825765214</v>
      </c>
      <c r="W98" s="4">
        <f t="shared" si="132"/>
        <v>78.036961397773339</v>
      </c>
      <c r="X98" s="4">
        <f t="shared" si="132"/>
        <v>76.916467568594896</v>
      </c>
      <c r="Y98" s="4">
        <f t="shared" si="132"/>
        <v>77.301288378603303</v>
      </c>
      <c r="Z98" s="4">
        <f t="shared" si="132"/>
        <v>79.621687791569769</v>
      </c>
      <c r="AA98" s="4">
        <f t="shared" si="132"/>
        <v>83.241221337733165</v>
      </c>
      <c r="AB98" s="4">
        <f t="shared" si="132"/>
        <v>78.710649308720804</v>
      </c>
      <c r="AC98" s="4">
        <f t="shared" si="132"/>
        <v>81.701107912713439</v>
      </c>
      <c r="AD98" s="4">
        <f t="shared" si="132"/>
        <v>75.997094460979753</v>
      </c>
      <c r="AE98" s="4">
        <f t="shared" si="132"/>
        <v>77.303637944164393</v>
      </c>
      <c r="AF98" s="4">
        <f t="shared" si="132"/>
        <v>81.311505289948187</v>
      </c>
      <c r="AG98" s="4">
        <f t="shared" si="132"/>
        <v>77.580611339202875</v>
      </c>
      <c r="AI98" s="4">
        <f t="shared" si="133"/>
        <v>-2.3785515038343874</v>
      </c>
      <c r="AJ98" s="4">
        <f t="shared" si="133"/>
        <v>-3.8966794921353767</v>
      </c>
      <c r="AK98" s="4">
        <f t="shared" si="133"/>
        <v>-3.6652180206561837</v>
      </c>
      <c r="AL98" s="4">
        <f t="shared" si="133"/>
        <v>-3.1112082576521374</v>
      </c>
      <c r="AM98" s="4">
        <f t="shared" si="133"/>
        <v>-2.6079613977733374</v>
      </c>
      <c r="AN98" s="4">
        <f t="shared" si="133"/>
        <v>-2.7224675685948938</v>
      </c>
      <c r="AO98" s="4">
        <f t="shared" si="133"/>
        <v>-2.7852883786032976</v>
      </c>
      <c r="AP98" s="4">
        <f t="shared" si="133"/>
        <v>-2.8316877915697631</v>
      </c>
      <c r="AQ98" s="4">
        <f t="shared" si="133"/>
        <v>-3.3222213377331684</v>
      </c>
      <c r="AR98" s="4">
        <f t="shared" si="133"/>
        <v>-2.0166493087208011</v>
      </c>
      <c r="AS98" s="4">
        <f t="shared" si="133"/>
        <v>-4.5721079127134345</v>
      </c>
      <c r="AT98" s="4">
        <f t="shared" si="133"/>
        <v>-0.14209446097974876</v>
      </c>
      <c r="AU98" s="4">
        <f t="shared" si="133"/>
        <v>-1.0936379441643993</v>
      </c>
      <c r="AV98" s="4">
        <f t="shared" si="133"/>
        <v>-2.5975052899481881</v>
      </c>
      <c r="AW98" s="4">
        <f t="shared" si="133"/>
        <v>-1.137611339202877</v>
      </c>
      <c r="AY98" s="2">
        <f t="shared" si="125"/>
        <v>74.014502322447143</v>
      </c>
      <c r="AZ98" s="2">
        <f t="shared" si="125"/>
        <v>71.720879932663976</v>
      </c>
      <c r="BA98" s="2">
        <f t="shared" si="125"/>
        <v>70.782674051604289</v>
      </c>
      <c r="BB98" s="2">
        <f t="shared" si="125"/>
        <v>70.211809428708293</v>
      </c>
      <c r="BC98" s="2">
        <f t="shared" si="125"/>
        <v>69.19814921250196</v>
      </c>
      <c r="BD98" s="2">
        <f t="shared" si="125"/>
        <v>69.843433610889932</v>
      </c>
      <c r="BE98" s="2">
        <f t="shared" si="125"/>
        <v>68.977177494056505</v>
      </c>
      <c r="BF98" s="2">
        <f t="shared" si="125"/>
        <v>70.851286154435613</v>
      </c>
      <c r="BG98" s="2">
        <f t="shared" si="125"/>
        <v>71.627579319858512</v>
      </c>
      <c r="BH98" s="2">
        <f t="shared" si="125"/>
        <v>72.169265132654999</v>
      </c>
      <c r="BI98" s="2">
        <f t="shared" si="125"/>
        <v>73.57456966758204</v>
      </c>
      <c r="BJ98" s="2">
        <f t="shared" si="125"/>
        <v>71.533112985149046</v>
      </c>
      <c r="BK98" s="2">
        <f t="shared" si="125"/>
        <v>72.500895114733169</v>
      </c>
      <c r="BL98" s="2">
        <f t="shared" si="125"/>
        <v>77.64045541728585</v>
      </c>
      <c r="BM98" s="2">
        <f t="shared" si="125"/>
        <v>76.635827946515192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76.442999999999998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76.442999999999998</v>
      </c>
      <c r="DK98" s="2">
        <f t="shared" si="134"/>
        <v>89.368814385652172</v>
      </c>
      <c r="DL98" s="2">
        <f t="shared" si="134"/>
        <v>86.219100422832994</v>
      </c>
      <c r="DM98" s="2">
        <f t="shared" si="134"/>
        <v>87.12539867109632</v>
      </c>
      <c r="DN98" s="2">
        <f t="shared" si="134"/>
        <v>84.579234935040347</v>
      </c>
      <c r="DO98" s="2">
        <f t="shared" si="134"/>
        <v>82.659822434702775</v>
      </c>
      <c r="DP98" s="2">
        <f t="shared" si="134"/>
        <v>83.503641463414624</v>
      </c>
      <c r="DQ98" s="2">
        <f t="shared" si="134"/>
        <v>85.033540066382159</v>
      </c>
      <c r="DR98" s="2">
        <f t="shared" si="134"/>
        <v>87.040103603603626</v>
      </c>
      <c r="DS98" s="2">
        <f t="shared" si="134"/>
        <v>87.611635372214309</v>
      </c>
      <c r="DT98" s="2">
        <f t="shared" si="134"/>
        <v>87.083463963963965</v>
      </c>
      <c r="DU98" s="2">
        <f t="shared" si="134"/>
        <v>86.409401903928199</v>
      </c>
      <c r="DV98" s="2">
        <f t="shared" si="134"/>
        <v>88.521319028340073</v>
      </c>
      <c r="DW98" s="2">
        <f t="shared" si="134"/>
        <v>88.906512195121934</v>
      </c>
      <c r="DX98" s="2">
        <f t="shared" si="134"/>
        <v>90.222307254623061</v>
      </c>
      <c r="DY98" s="2">
        <f t="shared" si="134"/>
        <v>83.69172782258066</v>
      </c>
      <c r="EA98" s="2">
        <f t="shared" si="94"/>
        <v>72.899703756947758</v>
      </c>
      <c r="EB98" s="2">
        <f t="shared" si="94"/>
        <v>70.497497632468992</v>
      </c>
      <c r="EC98" s="2">
        <f t="shared" si="94"/>
        <v>69.477465067887422</v>
      </c>
      <c r="ED98" s="2">
        <f t="shared" si="94"/>
        <v>68.95903332451266</v>
      </c>
      <c r="EE98" s="2">
        <f t="shared" si="94"/>
        <v>68.002526649492268</v>
      </c>
      <c r="EF98" s="2">
        <f t="shared" si="94"/>
        <v>68.479247019413378</v>
      </c>
      <c r="EG98" s="2">
        <f t="shared" si="94"/>
        <v>67.3253127682149</v>
      </c>
      <c r="EH98" s="2">
        <f t="shared" si="94"/>
        <v>69.059146739810316</v>
      </c>
      <c r="EI98" s="2">
        <f t="shared" si="94"/>
        <v>69.984326704968893</v>
      </c>
      <c r="EJ98" s="2">
        <f t="shared" si="94"/>
        <v>70.538720832519033</v>
      </c>
      <c r="EK98" s="2">
        <f t="shared" si="94"/>
        <v>72.29137566291017</v>
      </c>
      <c r="EL98" s="2">
        <f t="shared" si="94"/>
        <v>69.735364609466458</v>
      </c>
      <c r="EM98" s="2">
        <f t="shared" si="135"/>
        <v>70.827369094199753</v>
      </c>
      <c r="EN98" s="2">
        <f t="shared" si="135"/>
        <v>76.159117548269165</v>
      </c>
      <c r="EO98" s="2">
        <f t="shared" si="135"/>
        <v>75.709840063800328</v>
      </c>
      <c r="EQ98" s="2">
        <f t="shared" si="136"/>
        <v>72.636749505163635</v>
      </c>
      <c r="ER98" s="2">
        <f t="shared" si="136"/>
        <v>70.426740148685823</v>
      </c>
      <c r="ES98" s="2">
        <f t="shared" si="136"/>
        <v>68.954209302268993</v>
      </c>
      <c r="ET98" s="2">
        <f t="shared" si="136"/>
        <v>68.82265916627297</v>
      </c>
      <c r="EU98" s="2">
        <f t="shared" si="136"/>
        <v>67.721860104190569</v>
      </c>
      <c r="EV98" s="2">
        <f t="shared" si="136"/>
        <v>65.577344801972075</v>
      </c>
      <c r="EW98" s="2">
        <f t="shared" si="136"/>
        <v>66.927318262610243</v>
      </c>
      <c r="EX98" s="2">
        <f t="shared" si="136"/>
        <v>68.560777313928398</v>
      </c>
      <c r="EY98" s="2">
        <f t="shared" si="136"/>
        <v>70.157293931007914</v>
      </c>
      <c r="EZ98" s="2">
        <f t="shared" si="136"/>
        <v>69.943734090034255</v>
      </c>
      <c r="FA98" s="2">
        <f t="shared" si="136"/>
        <v>71.45115294623541</v>
      </c>
      <c r="FB98" s="2">
        <f t="shared" si="136"/>
        <v>69.02422287301917</v>
      </c>
      <c r="FC98" s="2">
        <f t="shared" si="136"/>
        <v>70.614112707256695</v>
      </c>
      <c r="FD98" s="2">
        <f t="shared" si="136"/>
        <v>76.95732132883002</v>
      </c>
      <c r="FE98" s="2">
        <f t="shared" si="136"/>
        <v>75.973052432868514</v>
      </c>
      <c r="FG98" s="2">
        <f t="shared" si="137"/>
        <v>0.93230378987525975</v>
      </c>
      <c r="FH98" s="2">
        <f t="shared" si="137"/>
        <v>0.92218184763277455</v>
      </c>
      <c r="FI98" s="2">
        <f t="shared" si="137"/>
        <v>0.92602247833980333</v>
      </c>
      <c r="FJ98" s="2">
        <f t="shared" si="137"/>
        <v>0.91979270126498391</v>
      </c>
      <c r="FK98" s="2">
        <f t="shared" si="137"/>
        <v>0.91841710003301591</v>
      </c>
      <c r="FL98" s="2">
        <f t="shared" si="137"/>
        <v>0.90909325660473006</v>
      </c>
      <c r="FM98" s="2">
        <f t="shared" si="137"/>
        <v>0.90670385751395777</v>
      </c>
      <c r="FN98" s="2">
        <f t="shared" si="137"/>
        <v>0.90031052780021847</v>
      </c>
      <c r="FO98" s="2">
        <f t="shared" si="137"/>
        <v>0.90678668279209096</v>
      </c>
      <c r="FP98" s="2">
        <f t="shared" si="137"/>
        <v>0.9014243074635403</v>
      </c>
      <c r="FQ98" s="2">
        <f t="shared" si="137"/>
        <v>0.90907985613582287</v>
      </c>
      <c r="FR98" s="2">
        <f t="shared" si="137"/>
        <v>0.90428862294052093</v>
      </c>
      <c r="FS98" s="2">
        <f t="shared" si="137"/>
        <v>0.90742934282200693</v>
      </c>
      <c r="FT98" s="2">
        <f t="shared" si="137"/>
        <v>0.89468243175901985</v>
      </c>
      <c r="FU98" s="2">
        <f t="shared" si="137"/>
        <v>0.88399652918190175</v>
      </c>
      <c r="FW98" s="2">
        <f t="shared" si="127"/>
        <v>3.7195895606489954E-4</v>
      </c>
      <c r="FX98" s="2">
        <f t="shared" si="127"/>
        <v>6.1875013389617003E-4</v>
      </c>
      <c r="FY98" s="2">
        <f t="shared" si="127"/>
        <v>6.5246614496969509E-4</v>
      </c>
      <c r="FZ98" s="2">
        <f t="shared" si="127"/>
        <v>5.7248882152199313E-4</v>
      </c>
      <c r="GA98" s="2">
        <f t="shared" si="127"/>
        <v>5.7767063564628047E-4</v>
      </c>
      <c r="GB98" s="2">
        <f t="shared" si="127"/>
        <v>5.6245138233060354E-4</v>
      </c>
      <c r="GC98" s="2">
        <f t="shared" si="127"/>
        <v>6.1450934622057235E-4</v>
      </c>
      <c r="GD98" s="2">
        <f t="shared" si="127"/>
        <v>7.4780826016724797E-4</v>
      </c>
      <c r="GE98" s="2">
        <f t="shared" si="127"/>
        <v>8.8282948995579264E-4</v>
      </c>
      <c r="GF98" s="2">
        <f t="shared" si="127"/>
        <v>6.1381516256566533E-4</v>
      </c>
      <c r="GG98" s="2">
        <f t="shared" si="127"/>
        <v>4.9864426585917681E-4</v>
      </c>
      <c r="GH98" s="2">
        <f t="shared" si="127"/>
        <v>3.9540798970413886E-4</v>
      </c>
      <c r="GI98" s="2">
        <f t="shared" si="127"/>
        <v>3.3826669846185816E-4</v>
      </c>
      <c r="GJ98" s="2">
        <f t="shared" si="127"/>
        <v>2.968257451139166E-4</v>
      </c>
      <c r="GK98" s="2">
        <f t="shared" si="127"/>
        <v>2.3250813051430399E-4</v>
      </c>
      <c r="GM98" s="86">
        <f t="shared" si="128"/>
        <v>2.9378561104546251E-2</v>
      </c>
      <c r="GN98" s="86">
        <f t="shared" si="128"/>
        <v>1.7912458898016143E-2</v>
      </c>
      <c r="GO98" s="86">
        <f t="shared" si="128"/>
        <v>4.3514209531837142E-3</v>
      </c>
      <c r="GP98" s="86">
        <f t="shared" si="128"/>
        <v>4.276995820561927E-3</v>
      </c>
      <c r="GQ98" s="86">
        <f t="shared" si="128"/>
        <v>2.56295445511416E-3</v>
      </c>
      <c r="GR98" s="86">
        <f t="shared" si="128"/>
        <v>7.6827349723478594E-3</v>
      </c>
      <c r="GS98" s="86">
        <f t="shared" si="128"/>
        <v>5.3791642924576845E-3</v>
      </c>
      <c r="GT98" s="86">
        <f t="shared" si="128"/>
        <v>2.511809017342125E-3</v>
      </c>
      <c r="GU98" s="86">
        <f t="shared" si="128"/>
        <v>3.8501624955524459E-4</v>
      </c>
      <c r="GV98" s="86">
        <f t="shared" si="128"/>
        <v>7.420710503781491E-4</v>
      </c>
      <c r="GW98" s="86">
        <f t="shared" si="128"/>
        <v>9.1372927694025519E-4</v>
      </c>
      <c r="GX98" s="86">
        <f t="shared" si="128"/>
        <v>2.7947487313022359E-3</v>
      </c>
      <c r="GY98" s="86">
        <f t="shared" si="128"/>
        <v>1.0270120306721314E-2</v>
      </c>
      <c r="GZ98" s="86">
        <f t="shared" si="128"/>
        <v>2.4647290432532571E-2</v>
      </c>
      <c r="HA98" s="86">
        <f t="shared" si="128"/>
        <v>2.5350241271764177E-3</v>
      </c>
      <c r="HC98" s="86">
        <f t="shared" si="73"/>
        <v>1.9588879926384403E-2</v>
      </c>
      <c r="HD98" s="86">
        <f t="shared" si="73"/>
        <v>1.8144609003711284E-2</v>
      </c>
      <c r="HE98" s="86">
        <f t="shared" si="73"/>
        <v>2.2040240422109295E-2</v>
      </c>
      <c r="HF98" s="86">
        <f t="shared" si="73"/>
        <v>1.725818761134883E-2</v>
      </c>
      <c r="HG98" s="86">
        <f t="shared" si="87"/>
        <v>1.5943006981982477E-2</v>
      </c>
      <c r="HH98" s="86">
        <f t="shared" si="87"/>
        <v>1.1241649929257844E-2</v>
      </c>
      <c r="HI98" s="86">
        <f t="shared" si="87"/>
        <v>1.4260389007306229E-2</v>
      </c>
      <c r="HJ98" s="86">
        <f t="shared" si="87"/>
        <v>1.5664596056859641E-2</v>
      </c>
      <c r="HK98" s="86">
        <f t="shared" si="87"/>
        <v>2.1983586138380671E-2</v>
      </c>
      <c r="HL98" s="86">
        <f t="shared" si="87"/>
        <v>1.1116788263768147E-2</v>
      </c>
      <c r="HM98" s="86">
        <f t="shared" si="87"/>
        <v>1.451056969660766E-2</v>
      </c>
      <c r="HN98" s="86">
        <f t="shared" si="87"/>
        <v>7.2052513990461288E-3</v>
      </c>
      <c r="HO98" s="86">
        <f t="shared" si="87"/>
        <v>6.4068131434542762E-3</v>
      </c>
      <c r="HP98" s="86">
        <f t="shared" si="87"/>
        <v>2.9554872905077547E-3</v>
      </c>
      <c r="HQ98" s="86">
        <f t="shared" si="87"/>
        <v>1.7104721652161498E-3</v>
      </c>
      <c r="HS98" s="86">
        <f t="shared" si="129"/>
        <v>2.543289090792621E-27</v>
      </c>
      <c r="HT98" s="86">
        <f t="shared" si="129"/>
        <v>1.4720304908513609E-25</v>
      </c>
      <c r="HU98" s="86">
        <f t="shared" si="129"/>
        <v>2.231721825555256E-26</v>
      </c>
      <c r="HV98" s="86">
        <f t="shared" si="129"/>
        <v>1.1735371216492358E-27</v>
      </c>
      <c r="HW98" s="86">
        <f t="shared" si="129"/>
        <v>8.9272053411179909E-30</v>
      </c>
      <c r="HX98" s="86">
        <f t="shared" si="129"/>
        <v>2.8200086971001676E-31</v>
      </c>
      <c r="HY98" s="86">
        <f t="shared" si="129"/>
        <v>3.0229636837514935E-32</v>
      </c>
      <c r="HZ98" s="86">
        <f t="shared" si="129"/>
        <v>3.8512500910416333E-32</v>
      </c>
      <c r="IA98" s="86">
        <f t="shared" si="129"/>
        <v>7.7366690392139995E-31</v>
      </c>
      <c r="IB98" s="86">
        <f t="shared" si="129"/>
        <v>3.1051753037507199E-37</v>
      </c>
      <c r="IC98" s="86">
        <f t="shared" si="129"/>
        <v>2.0980863511739891E-32</v>
      </c>
      <c r="ID98" s="86">
        <f t="shared" si="129"/>
        <v>1.9239412576519501E-35</v>
      </c>
      <c r="IE98" s="86">
        <f t="shared" si="129"/>
        <v>7.3671536044559036E-34</v>
      </c>
      <c r="IF98" s="86">
        <f t="shared" si="129"/>
        <v>6.3558505494614386E-28</v>
      </c>
      <c r="IG98" s="86">
        <f t="shared" si="129"/>
        <v>2.9167976980130184E-20</v>
      </c>
      <c r="II98" s="86">
        <f t="shared" si="130"/>
        <v>1.7346036142740025E-94</v>
      </c>
      <c r="IJ98" s="86">
        <f t="shared" si="130"/>
        <v>1.4412259126830374E-90</v>
      </c>
      <c r="IK98" s="86">
        <f t="shared" si="130"/>
        <v>1.863135701689258E-94</v>
      </c>
      <c r="IL98" s="86">
        <f t="shared" si="130"/>
        <v>4.1634477645567805E-99</v>
      </c>
      <c r="IM98" s="86">
        <f t="shared" si="130"/>
        <v>5.2426658963170091E-106</v>
      </c>
      <c r="IN98" s="86">
        <f t="shared" si="130"/>
        <v>2.2117318340573848E-110</v>
      </c>
      <c r="IO98" s="86">
        <f t="shared" si="130"/>
        <v>1.8759287799227941E-114</v>
      </c>
      <c r="IP98" s="86">
        <f t="shared" si="130"/>
        <v>1.5228316852544457E-116</v>
      </c>
      <c r="IQ98" s="86">
        <f t="shared" si="130"/>
        <v>4.3060518742909292E-108</v>
      </c>
      <c r="IR98" s="86">
        <f t="shared" si="130"/>
        <v>8.8061551321994998E-133</v>
      </c>
      <c r="IS98" s="86">
        <f t="shared" si="130"/>
        <v>2.2914408679502516E-115</v>
      </c>
      <c r="IT98" s="86">
        <f t="shared" si="130"/>
        <v>6.9781538969038158E-124</v>
      </c>
      <c r="IU98" s="86">
        <f t="shared" si="130"/>
        <v>1.2424868491327061E-116</v>
      </c>
      <c r="IV98" s="86">
        <f t="shared" si="130"/>
        <v>5.3938592070063758E-120</v>
      </c>
      <c r="IW98" s="86">
        <f t="shared" si="130"/>
        <v>3.5571764556968781E-53</v>
      </c>
      <c r="IY98" s="86">
        <f t="shared" si="131"/>
        <v>4.8967441030930654E-2</v>
      </c>
      <c r="IZ98" s="86">
        <f t="shared" si="131"/>
        <v>3.6057067901727427E-2</v>
      </c>
      <c r="JA98" s="86">
        <f t="shared" si="131"/>
        <v>2.6391661375293009E-2</v>
      </c>
      <c r="JB98" s="86">
        <f t="shared" si="131"/>
        <v>2.1535183431910757E-2</v>
      </c>
      <c r="JC98" s="86">
        <f t="shared" si="131"/>
        <v>1.8505961437096638E-2</v>
      </c>
      <c r="JD98" s="86">
        <f t="shared" si="131"/>
        <v>1.8924384901605702E-2</v>
      </c>
      <c r="JE98" s="86">
        <f t="shared" si="131"/>
        <v>1.9639553299763912E-2</v>
      </c>
      <c r="JF98" s="86">
        <f t="shared" si="131"/>
        <v>1.8176405074201766E-2</v>
      </c>
      <c r="JG98" s="86">
        <f t="shared" si="131"/>
        <v>2.2368602387935914E-2</v>
      </c>
      <c r="JH98" s="86">
        <f t="shared" si="131"/>
        <v>1.1858859314146295E-2</v>
      </c>
      <c r="JI98" s="86">
        <f t="shared" si="131"/>
        <v>1.5424298973547915E-2</v>
      </c>
      <c r="JJ98" s="86">
        <f t="shared" si="131"/>
        <v>1.0000000130348364E-2</v>
      </c>
      <c r="JK98" s="86">
        <f t="shared" si="131"/>
        <v>1.6676933450175589E-2</v>
      </c>
      <c r="JL98" s="86">
        <f t="shared" si="131"/>
        <v>2.7602777723040324E-2</v>
      </c>
      <c r="JM98" s="86">
        <f t="shared" si="131"/>
        <v>4.2454962923925673E-3</v>
      </c>
    </row>
    <row r="99" spans="2:273" x14ac:dyDescent="0.25">
      <c r="B99" s="2">
        <v>72</v>
      </c>
      <c r="C99" s="37">
        <v>86.537999999999997</v>
      </c>
      <c r="D99" s="37">
        <v>81.322999999999993</v>
      </c>
      <c r="E99" s="37">
        <v>82.683000000000007</v>
      </c>
      <c r="F99" s="37">
        <v>80</v>
      </c>
      <c r="G99" s="37">
        <v>77.778000000000006</v>
      </c>
      <c r="H99" s="37">
        <v>76.596999999999994</v>
      </c>
      <c r="I99" s="37">
        <v>76.435000000000002</v>
      </c>
      <c r="J99" s="37">
        <v>79.790000000000006</v>
      </c>
      <c r="K99" s="37">
        <v>83.757999999999996</v>
      </c>
      <c r="L99" s="37">
        <v>79.5</v>
      </c>
      <c r="M99" s="37">
        <v>80.177000000000007</v>
      </c>
      <c r="N99" s="37">
        <v>75.355000000000004</v>
      </c>
      <c r="O99" s="37">
        <v>76.968000000000004</v>
      </c>
      <c r="P99" s="37">
        <v>79.031999999999996</v>
      </c>
      <c r="Q99" s="37">
        <v>77.016000000000005</v>
      </c>
      <c r="S99" s="4">
        <f t="shared" si="132"/>
        <v>87.879233892147283</v>
      </c>
      <c r="T99" s="4">
        <f t="shared" si="132"/>
        <v>85.09345575152318</v>
      </c>
      <c r="U99" s="4">
        <f t="shared" si="132"/>
        <v>86.817197374069423</v>
      </c>
      <c r="V99" s="4">
        <f t="shared" si="132"/>
        <v>83.389791853169029</v>
      </c>
      <c r="W99" s="4">
        <f t="shared" si="132"/>
        <v>81.491119450726458</v>
      </c>
      <c r="X99" s="4">
        <f t="shared" si="132"/>
        <v>79.292832101079924</v>
      </c>
      <c r="Y99" s="4">
        <f t="shared" si="132"/>
        <v>80.592630657740557</v>
      </c>
      <c r="Z99" s="4">
        <f t="shared" si="132"/>
        <v>83.441065654869064</v>
      </c>
      <c r="AA99" s="4">
        <f t="shared" si="132"/>
        <v>88.215504865432877</v>
      </c>
      <c r="AB99" s="4">
        <f t="shared" si="132"/>
        <v>81.975868820331613</v>
      </c>
      <c r="AC99" s="4">
        <f t="shared" si="132"/>
        <v>85.14966423728454</v>
      </c>
      <c r="AD99" s="4">
        <f t="shared" si="132"/>
        <v>77.812055026051269</v>
      </c>
      <c r="AE99" s="4">
        <f t="shared" si="132"/>
        <v>78.349997885416727</v>
      </c>
      <c r="AF99" s="4">
        <f t="shared" si="132"/>
        <v>80.917517805947611</v>
      </c>
      <c r="AG99" s="4">
        <f t="shared" si="132"/>
        <v>77.978023285450362</v>
      </c>
      <c r="AI99" s="4">
        <f t="shared" si="133"/>
        <v>-1.3412338921472866</v>
      </c>
      <c r="AJ99" s="4">
        <f t="shared" si="133"/>
        <v>-3.7704557515231869</v>
      </c>
      <c r="AK99" s="4">
        <f t="shared" si="133"/>
        <v>-4.1341973740694158</v>
      </c>
      <c r="AL99" s="4">
        <f t="shared" si="133"/>
        <v>-3.3897918531690294</v>
      </c>
      <c r="AM99" s="4">
        <f t="shared" si="133"/>
        <v>-3.7131194507264524</v>
      </c>
      <c r="AN99" s="4">
        <f t="shared" si="133"/>
        <v>-2.6958321010799295</v>
      </c>
      <c r="AO99" s="4">
        <f t="shared" si="133"/>
        <v>-4.1576306577405546</v>
      </c>
      <c r="AP99" s="4">
        <f t="shared" si="133"/>
        <v>-3.6510656548690577</v>
      </c>
      <c r="AQ99" s="4">
        <f t="shared" si="133"/>
        <v>-4.457504865432881</v>
      </c>
      <c r="AR99" s="4">
        <f t="shared" si="133"/>
        <v>-2.4758688203316126</v>
      </c>
      <c r="AS99" s="4">
        <f t="shared" si="133"/>
        <v>-4.9726642372845333</v>
      </c>
      <c r="AT99" s="4">
        <f t="shared" si="133"/>
        <v>-2.4570550260512647</v>
      </c>
      <c r="AU99" s="4">
        <f t="shared" si="133"/>
        <v>-1.3819978854167232</v>
      </c>
      <c r="AV99" s="4">
        <f t="shared" si="133"/>
        <v>-1.8855178059476145</v>
      </c>
      <c r="AW99" s="4">
        <f t="shared" si="133"/>
        <v>-0.96202328545035698</v>
      </c>
      <c r="AY99" s="2">
        <f t="shared" si="125"/>
        <v>73.84086893014657</v>
      </c>
      <c r="AZ99" s="2">
        <f t="shared" si="125"/>
        <v>71.534586463981213</v>
      </c>
      <c r="BA99" s="2">
        <f t="shared" si="125"/>
        <v>70.604172623636273</v>
      </c>
      <c r="BB99" s="2">
        <f t="shared" si="125"/>
        <v>70.031209299923319</v>
      </c>
      <c r="BC99" s="2">
        <f t="shared" si="125"/>
        <v>68.994197366320975</v>
      </c>
      <c r="BD99" s="2">
        <f t="shared" si="125"/>
        <v>69.605305013068616</v>
      </c>
      <c r="BE99" s="2">
        <f t="shared" si="125"/>
        <v>68.7673540023318</v>
      </c>
      <c r="BF99" s="2">
        <f t="shared" si="125"/>
        <v>70.601885999958739</v>
      </c>
      <c r="BG99" s="2">
        <f t="shared" si="125"/>
        <v>71.41645806261802</v>
      </c>
      <c r="BH99" s="2">
        <f t="shared" si="125"/>
        <v>71.94084103921476</v>
      </c>
      <c r="BI99" s="2">
        <f t="shared" si="125"/>
        <v>73.347320401915439</v>
      </c>
      <c r="BJ99" s="2">
        <f t="shared" si="125"/>
        <v>71.307985508925938</v>
      </c>
      <c r="BK99" s="2">
        <f t="shared" si="125"/>
        <v>72.288403371460291</v>
      </c>
      <c r="BL99" s="2">
        <f t="shared" si="125"/>
        <v>77.437322245842651</v>
      </c>
      <c r="BM99" s="2">
        <f t="shared" si="125"/>
        <v>76.474784937333453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>
        <f t="shared" si="126"/>
        <v>77.016000000000005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>
        <f t="shared" si="124"/>
        <v>77.016000000000005</v>
      </c>
      <c r="DK99" s="2">
        <f t="shared" si="134"/>
        <v>89.553661723793326</v>
      </c>
      <c r="DL99" s="2">
        <f t="shared" si="134"/>
        <v>86.344794926004241</v>
      </c>
      <c r="DM99" s="2">
        <f t="shared" si="134"/>
        <v>87.279925249169409</v>
      </c>
      <c r="DN99" s="2">
        <f t="shared" si="134"/>
        <v>84.675687005374996</v>
      </c>
      <c r="DO99" s="2">
        <f t="shared" si="134"/>
        <v>82.693285363152668</v>
      </c>
      <c r="DP99" s="2">
        <f t="shared" si="134"/>
        <v>83.572829737335837</v>
      </c>
      <c r="DQ99" s="2">
        <f t="shared" si="134"/>
        <v>85.199685633001408</v>
      </c>
      <c r="DR99" s="2">
        <f t="shared" si="134"/>
        <v>87.260064864864887</v>
      </c>
      <c r="DS99" s="2">
        <f t="shared" si="134"/>
        <v>87.791900426742529</v>
      </c>
      <c r="DT99" s="2">
        <f t="shared" si="134"/>
        <v>87.176684684684673</v>
      </c>
      <c r="DU99" s="2">
        <f t="shared" si="134"/>
        <v>86.519287339971527</v>
      </c>
      <c r="DV99" s="2">
        <f t="shared" si="134"/>
        <v>88.660508097165973</v>
      </c>
      <c r="DW99" s="2">
        <f t="shared" si="134"/>
        <v>89.071746529080656</v>
      </c>
      <c r="DX99" s="2">
        <f t="shared" si="134"/>
        <v>90.417217401612149</v>
      </c>
      <c r="DY99" s="2">
        <f t="shared" si="134"/>
        <v>83.741163123167169</v>
      </c>
      <c r="EA99" s="2">
        <f t="shared" si="94"/>
        <v>72.800437617871665</v>
      </c>
      <c r="EB99" s="2">
        <f t="shared" si="94"/>
        <v>70.394844983089058</v>
      </c>
      <c r="EC99" s="2">
        <f t="shared" si="94"/>
        <v>69.389600140456736</v>
      </c>
      <c r="ED99" s="2">
        <f t="shared" si="94"/>
        <v>68.866643062538586</v>
      </c>
      <c r="EE99" s="2">
        <f t="shared" si="94"/>
        <v>67.884569018558352</v>
      </c>
      <c r="EF99" s="2">
        <f t="shared" si="94"/>
        <v>68.333392566997261</v>
      </c>
      <c r="EG99" s="2">
        <f t="shared" si="94"/>
        <v>67.225593647011408</v>
      </c>
      <c r="EH99" s="2">
        <f t="shared" si="94"/>
        <v>68.920097880751584</v>
      </c>
      <c r="EI99" s="2">
        <f t="shared" si="94"/>
        <v>69.881077528150783</v>
      </c>
      <c r="EJ99" s="2">
        <f t="shared" si="94"/>
        <v>70.421747899159641</v>
      </c>
      <c r="EK99" s="2">
        <f t="shared" si="94"/>
        <v>72.146350845210463</v>
      </c>
      <c r="EL99" s="2">
        <f t="shared" si="94"/>
        <v>69.633298712159217</v>
      </c>
      <c r="EM99" s="2">
        <f t="shared" si="135"/>
        <v>70.726998569335493</v>
      </c>
      <c r="EN99" s="2">
        <f t="shared" si="135"/>
        <v>76.043553821546908</v>
      </c>
      <c r="EO99" s="2">
        <f t="shared" si="135"/>
        <v>75.605075484395911</v>
      </c>
      <c r="EQ99" s="2">
        <f t="shared" si="136"/>
        <v>72.542167748031119</v>
      </c>
      <c r="ER99" s="2">
        <f t="shared" si="136"/>
        <v>70.326011548352412</v>
      </c>
      <c r="ES99" s="2">
        <f t="shared" si="136"/>
        <v>68.878441993642326</v>
      </c>
      <c r="ET99" s="2">
        <f t="shared" si="136"/>
        <v>68.733579404013696</v>
      </c>
      <c r="EU99" s="2">
        <f t="shared" si="136"/>
        <v>67.611051053806676</v>
      </c>
      <c r="EV99" s="2">
        <f t="shared" si="136"/>
        <v>65.502807320888451</v>
      </c>
      <c r="EW99" s="2">
        <f t="shared" si="136"/>
        <v>66.837593188263256</v>
      </c>
      <c r="EX99" s="2">
        <f t="shared" si="136"/>
        <v>68.434380448113927</v>
      </c>
      <c r="EY99" s="2">
        <f t="shared" si="136"/>
        <v>70.048571865908414</v>
      </c>
      <c r="EZ99" s="2">
        <f t="shared" si="136"/>
        <v>69.841887142905861</v>
      </c>
      <c r="FA99" s="2">
        <f t="shared" si="136"/>
        <v>71.327084753096059</v>
      </c>
      <c r="FB99" s="2">
        <f t="shared" si="136"/>
        <v>68.939537168970446</v>
      </c>
      <c r="FC99" s="2">
        <f t="shared" si="136"/>
        <v>70.518654063596671</v>
      </c>
      <c r="FD99" s="2">
        <f t="shared" si="136"/>
        <v>76.822864833177647</v>
      </c>
      <c r="FE99" s="2">
        <f t="shared" si="136"/>
        <v>75.856010909081064</v>
      </c>
      <c r="FG99" s="2">
        <f t="shared" si="137"/>
        <v>0.93789036450765051</v>
      </c>
      <c r="FH99" s="2">
        <f t="shared" si="137"/>
        <v>0.92853970188280155</v>
      </c>
      <c r="FI99" s="2">
        <f t="shared" si="137"/>
        <v>0.9320896549987846</v>
      </c>
      <c r="FJ99" s="2">
        <f t="shared" si="137"/>
        <v>0.9263301586165803</v>
      </c>
      <c r="FK99" s="2">
        <f t="shared" si="137"/>
        <v>0.92505754317575573</v>
      </c>
      <c r="FL99" s="2">
        <f t="shared" si="137"/>
        <v>0.91642355269361009</v>
      </c>
      <c r="FM99" s="2">
        <f t="shared" si="137"/>
        <v>0.91420864129217672</v>
      </c>
      <c r="FN99" s="2">
        <f t="shared" si="137"/>
        <v>0.90827756895147715</v>
      </c>
      <c r="FO99" s="2">
        <f t="shared" si="137"/>
        <v>0.91428543390225869</v>
      </c>
      <c r="FP99" s="2">
        <f t="shared" si="137"/>
        <v>0.9093113031134632</v>
      </c>
      <c r="FQ99" s="2">
        <f t="shared" si="137"/>
        <v>0.91641113342204583</v>
      </c>
      <c r="FR99" s="2">
        <f t="shared" si="137"/>
        <v>0.91196882653437028</v>
      </c>
      <c r="FS99" s="2">
        <f t="shared" si="137"/>
        <v>0.91488124675053395</v>
      </c>
      <c r="FT99" s="2">
        <f t="shared" si="137"/>
        <v>0.9030508271652522</v>
      </c>
      <c r="FU99" s="2">
        <f t="shared" si="137"/>
        <v>0.89311257210071404</v>
      </c>
      <c r="FW99" s="2">
        <f t="shared" si="127"/>
        <v>4.0783024981790495E-4</v>
      </c>
      <c r="FX99" s="2">
        <f t="shared" si="127"/>
        <v>6.784055326511738E-4</v>
      </c>
      <c r="FY99" s="2">
        <f t="shared" si="127"/>
        <v>7.1536987003696119E-4</v>
      </c>
      <c r="FZ99" s="2">
        <f t="shared" si="127"/>
        <v>6.2768684150258476E-4</v>
      </c>
      <c r="GA99" s="2">
        <f t="shared" si="127"/>
        <v>6.3336795728207275E-4</v>
      </c>
      <c r="GB99" s="2">
        <f t="shared" si="127"/>
        <v>6.1668221329069036E-4</v>
      </c>
      <c r="GC99" s="2">
        <f t="shared" si="127"/>
        <v>6.7375615464217956E-4</v>
      </c>
      <c r="GD99" s="2">
        <f t="shared" si="127"/>
        <v>8.1989629895345517E-4</v>
      </c>
      <c r="GE99" s="2">
        <f t="shared" si="127"/>
        <v>9.6792084515545521E-4</v>
      </c>
      <c r="GF99" s="2">
        <f t="shared" si="127"/>
        <v>6.7299508759454296E-4</v>
      </c>
      <c r="GG99" s="2">
        <f t="shared" si="127"/>
        <v>5.4672626307572048E-4</v>
      </c>
      <c r="GH99" s="2">
        <f t="shared" si="127"/>
        <v>4.3353970051069598E-4</v>
      </c>
      <c r="GI99" s="2">
        <f t="shared" si="127"/>
        <v>3.7088995521723252E-4</v>
      </c>
      <c r="GJ99" s="2">
        <f t="shared" si="127"/>
        <v>3.2545363748640212E-4</v>
      </c>
      <c r="GK99" s="2">
        <f t="shared" si="127"/>
        <v>2.5493437685592403E-4</v>
      </c>
      <c r="GM99" s="86">
        <f t="shared" si="128"/>
        <v>1.3444694026916516E-2</v>
      </c>
      <c r="GN99" s="86">
        <f t="shared" si="128"/>
        <v>7.3105126969419624E-3</v>
      </c>
      <c r="GO99" s="86">
        <f t="shared" si="128"/>
        <v>1.2982076545382545E-3</v>
      </c>
      <c r="GP99" s="86">
        <f t="shared" si="128"/>
        <v>1.20279192784874E-3</v>
      </c>
      <c r="GQ99" s="86">
        <f t="shared" si="128"/>
        <v>6.551687172549808E-4</v>
      </c>
      <c r="GR99" s="86">
        <f t="shared" si="128"/>
        <v>2.4586809322474034E-3</v>
      </c>
      <c r="GS99" s="86">
        <f t="shared" si="128"/>
        <v>1.7084868243400387E-3</v>
      </c>
      <c r="GT99" s="86">
        <f t="shared" si="128"/>
        <v>6.4203709217698418E-4</v>
      </c>
      <c r="GU99" s="86">
        <f t="shared" si="128"/>
        <v>6.3193143387577165E-5</v>
      </c>
      <c r="GV99" s="86">
        <f t="shared" si="128"/>
        <v>1.311577249948123E-4</v>
      </c>
      <c r="GW99" s="86">
        <f t="shared" si="128"/>
        <v>1.854007525458896E-4</v>
      </c>
      <c r="GX99" s="86">
        <f t="shared" si="128"/>
        <v>6.4851806930653507E-4</v>
      </c>
      <c r="GY99" s="86">
        <f t="shared" si="128"/>
        <v>3.2903981922518372E-3</v>
      </c>
      <c r="GZ99" s="86">
        <f t="shared" si="128"/>
        <v>1.0284415448056425E-2</v>
      </c>
      <c r="HA99" s="86">
        <f t="shared" si="128"/>
        <v>6.6147631873436185E-4</v>
      </c>
      <c r="HC99" s="86">
        <f t="shared" si="73"/>
        <v>2.8215102476574636E-2</v>
      </c>
      <c r="HD99" s="86">
        <f t="shared" si="73"/>
        <v>2.6666472200713033E-2</v>
      </c>
      <c r="HE99" s="86">
        <f t="shared" si="73"/>
        <v>3.2425178005248134E-2</v>
      </c>
      <c r="HF99" s="86">
        <f t="shared" si="73"/>
        <v>2.5775100767791118E-2</v>
      </c>
      <c r="HG99" s="86">
        <f t="shared" si="87"/>
        <v>2.4248975478753168E-2</v>
      </c>
      <c r="HH99" s="86">
        <f t="shared" si="87"/>
        <v>1.7532576291006845E-2</v>
      </c>
      <c r="HI99" s="86">
        <f t="shared" si="87"/>
        <v>2.2256376085324589E-2</v>
      </c>
      <c r="HJ99" s="86">
        <f t="shared" si="87"/>
        <v>2.4710049957933373E-2</v>
      </c>
      <c r="HK99" s="86">
        <f t="shared" si="87"/>
        <v>3.379960368498288E-2</v>
      </c>
      <c r="HL99" s="86">
        <f t="shared" si="87"/>
        <v>1.8203666295831557E-2</v>
      </c>
      <c r="HM99" s="86">
        <f t="shared" si="87"/>
        <v>2.2396491657544777E-2</v>
      </c>
      <c r="HN99" s="86">
        <f t="shared" si="87"/>
        <v>1.1555956805743102E-2</v>
      </c>
      <c r="HO99" s="86">
        <f t="shared" si="87"/>
        <v>1.0100594396567488E-2</v>
      </c>
      <c r="HP99" s="86">
        <f t="shared" si="87"/>
        <v>4.9992487685178192E-3</v>
      </c>
      <c r="HQ99" s="86">
        <f t="shared" si="87"/>
        <v>3.1800768897083422E-3</v>
      </c>
      <c r="HS99" s="86">
        <f t="shared" si="129"/>
        <v>2.0538643512224966E-26</v>
      </c>
      <c r="HT99" s="86">
        <f t="shared" si="129"/>
        <v>1.2122896278229127E-24</v>
      </c>
      <c r="HU99" s="86">
        <f t="shared" si="129"/>
        <v>2.0257128295164005E-25</v>
      </c>
      <c r="HV99" s="86">
        <f t="shared" si="129"/>
        <v>1.1439026797256496E-26</v>
      </c>
      <c r="HW99" s="86">
        <f t="shared" si="129"/>
        <v>1.0367318314817955E-28</v>
      </c>
      <c r="HX99" s="86">
        <f t="shared" si="129"/>
        <v>3.6448827926971438E-30</v>
      </c>
      <c r="HY99" s="86">
        <f t="shared" si="129"/>
        <v>4.4085870559321025E-31</v>
      </c>
      <c r="HZ99" s="86">
        <f t="shared" si="129"/>
        <v>6.1631294398380671E-31</v>
      </c>
      <c r="IA99" s="86">
        <f t="shared" si="129"/>
        <v>1.120752791524887E-29</v>
      </c>
      <c r="IB99" s="86">
        <f t="shared" si="129"/>
        <v>6.9868153281034286E-36</v>
      </c>
      <c r="IC99" s="86">
        <f t="shared" si="129"/>
        <v>2.8937592597051815E-31</v>
      </c>
      <c r="ID99" s="86">
        <f t="shared" si="129"/>
        <v>3.0614075963921282E-34</v>
      </c>
      <c r="IE99" s="86">
        <f t="shared" si="129"/>
        <v>9.6261715156601236E-33</v>
      </c>
      <c r="IF99" s="86">
        <f t="shared" si="129"/>
        <v>4.8830370348022206E-27</v>
      </c>
      <c r="IG99" s="86">
        <f t="shared" si="129"/>
        <v>1.2158319160043809E-19</v>
      </c>
      <c r="II99" s="86">
        <f t="shared" si="130"/>
        <v>2.4321771098550697E-92</v>
      </c>
      <c r="IJ99" s="86">
        <f t="shared" si="130"/>
        <v>2.2681654295127222E-88</v>
      </c>
      <c r="IK99" s="86">
        <f t="shared" si="130"/>
        <v>3.8002508792495773E-92</v>
      </c>
      <c r="IL99" s="86">
        <f t="shared" si="130"/>
        <v>1.0059724177784708E-96</v>
      </c>
      <c r="IM99" s="86">
        <f t="shared" si="130"/>
        <v>1.8819281522721219E-103</v>
      </c>
      <c r="IN99" s="86">
        <f t="shared" si="130"/>
        <v>9.9434368572301218E-108</v>
      </c>
      <c r="IO99" s="86">
        <f t="shared" si="130"/>
        <v>1.1434143352814199E-111</v>
      </c>
      <c r="IP99" s="86">
        <f t="shared" si="130"/>
        <v>1.2480351031578579E-113</v>
      </c>
      <c r="IQ99" s="86">
        <f t="shared" si="130"/>
        <v>2.4917837476973693E-105</v>
      </c>
      <c r="IR99" s="86">
        <f t="shared" si="130"/>
        <v>1.5214014056877499E-129</v>
      </c>
      <c r="IS99" s="86">
        <f t="shared" si="130"/>
        <v>1.2329188101254181E-112</v>
      </c>
      <c r="IT99" s="86">
        <f t="shared" si="130"/>
        <v>4.9298708945799439E-121</v>
      </c>
      <c r="IU99" s="86">
        <f t="shared" si="130"/>
        <v>5.2744305758922189E-114</v>
      </c>
      <c r="IV99" s="86">
        <f t="shared" si="130"/>
        <v>2.4740666318679837E-117</v>
      </c>
      <c r="IW99" s="86">
        <f t="shared" si="130"/>
        <v>4.7441150655531876E-52</v>
      </c>
      <c r="IY99" s="86">
        <f t="shared" si="131"/>
        <v>4.165979650349115E-2</v>
      </c>
      <c r="IZ99" s="86">
        <f t="shared" si="131"/>
        <v>3.3976984897654994E-2</v>
      </c>
      <c r="JA99" s="86">
        <f t="shared" si="131"/>
        <v>3.3723385659786387E-2</v>
      </c>
      <c r="JB99" s="86">
        <f t="shared" si="131"/>
        <v>2.6977892695639858E-2</v>
      </c>
      <c r="JC99" s="86">
        <f t="shared" si="131"/>
        <v>2.490414419600815E-2</v>
      </c>
      <c r="JD99" s="86">
        <f t="shared" si="131"/>
        <v>1.9991257223254247E-2</v>
      </c>
      <c r="JE99" s="86">
        <f t="shared" si="131"/>
        <v>2.3964862909664628E-2</v>
      </c>
      <c r="JF99" s="86">
        <f t="shared" si="131"/>
        <v>2.5352087050110356E-2</v>
      </c>
      <c r="JG99" s="86">
        <f t="shared" si="131"/>
        <v>3.3862796828370456E-2</v>
      </c>
      <c r="JH99" s="86">
        <f t="shared" si="131"/>
        <v>1.8334824020826371E-2</v>
      </c>
      <c r="JI99" s="86">
        <f t="shared" si="131"/>
        <v>2.2581892410090666E-2</v>
      </c>
      <c r="JJ99" s="86">
        <f t="shared" si="131"/>
        <v>1.2204474875049637E-2</v>
      </c>
      <c r="JK99" s="86">
        <f t="shared" si="131"/>
        <v>1.3390992588819326E-2</v>
      </c>
      <c r="JL99" s="86">
        <f t="shared" si="131"/>
        <v>1.5283664216574244E-2</v>
      </c>
      <c r="JM99" s="86">
        <f t="shared" si="131"/>
        <v>3.8415532084427042E-3</v>
      </c>
    </row>
    <row r="100" spans="2:273" x14ac:dyDescent="0.25">
      <c r="B100" s="2">
        <v>73</v>
      </c>
      <c r="C100" s="37">
        <v>90.076999999999998</v>
      </c>
      <c r="D100" s="37">
        <v>86.631</v>
      </c>
      <c r="E100" s="37">
        <v>88.286000000000001</v>
      </c>
      <c r="F100" s="37">
        <v>83.475999999999999</v>
      </c>
      <c r="G100" s="37">
        <v>83.174999999999997</v>
      </c>
      <c r="H100" s="37">
        <v>79.274000000000001</v>
      </c>
      <c r="I100" s="37">
        <v>81.548000000000002</v>
      </c>
      <c r="J100" s="37">
        <v>84.79</v>
      </c>
      <c r="K100" s="37">
        <v>91.048000000000002</v>
      </c>
      <c r="L100" s="37">
        <v>83.113</v>
      </c>
      <c r="M100" s="37">
        <v>84.596999999999994</v>
      </c>
      <c r="N100" s="37">
        <v>76.805999999999997</v>
      </c>
      <c r="O100" s="37">
        <v>77.451999999999998</v>
      </c>
      <c r="P100" s="37">
        <v>79.873000000000005</v>
      </c>
      <c r="Q100" s="37">
        <v>77.606999999999999</v>
      </c>
      <c r="S100" s="4">
        <f t="shared" si="132"/>
        <v>91.486415504280473</v>
      </c>
      <c r="T100" s="4">
        <f t="shared" si="132"/>
        <v>89.312780127367148</v>
      </c>
      <c r="U100" s="4">
        <f t="shared" si="132"/>
        <v>92.445522110339311</v>
      </c>
      <c r="V100" s="4">
        <f t="shared" si="132"/>
        <v>88.267845722455732</v>
      </c>
      <c r="W100" s="4">
        <f t="shared" si="132"/>
        <v>86.326257271856164</v>
      </c>
      <c r="X100" s="4">
        <f t="shared" si="132"/>
        <v>83.141382875973363</v>
      </c>
      <c r="Y100" s="4">
        <f t="shared" si="132"/>
        <v>85.440361122962088</v>
      </c>
      <c r="Z100" s="4">
        <f t="shared" si="132"/>
        <v>88.879477199570914</v>
      </c>
      <c r="AA100" s="4">
        <f t="shared" si="132"/>
        <v>94.875706965251382</v>
      </c>
      <c r="AB100" s="4">
        <f t="shared" si="132"/>
        <v>86.73203757148508</v>
      </c>
      <c r="AC100" s="4">
        <f t="shared" si="132"/>
        <v>89.930400976209285</v>
      </c>
      <c r="AD100" s="4">
        <f t="shared" si="132"/>
        <v>80.691193974246346</v>
      </c>
      <c r="AE100" s="4">
        <f t="shared" si="132"/>
        <v>80.66545385629081</v>
      </c>
      <c r="AF100" s="4">
        <f t="shared" si="132"/>
        <v>81.859146503165775</v>
      </c>
      <c r="AG100" s="4">
        <f t="shared" si="132"/>
        <v>78.845725139437306</v>
      </c>
      <c r="AI100" s="4">
        <f t="shared" si="133"/>
        <v>-1.4094155042804744</v>
      </c>
      <c r="AJ100" s="4">
        <f t="shared" si="133"/>
        <v>-2.6817801273671478</v>
      </c>
      <c r="AK100" s="4">
        <f t="shared" si="133"/>
        <v>-4.1595221103393101</v>
      </c>
      <c r="AL100" s="4">
        <f t="shared" si="133"/>
        <v>-4.7918457224557329</v>
      </c>
      <c r="AM100" s="4">
        <f t="shared" si="133"/>
        <v>-3.1512572718561671</v>
      </c>
      <c r="AN100" s="4">
        <f t="shared" si="133"/>
        <v>-3.8673828759733624</v>
      </c>
      <c r="AO100" s="4">
        <f t="shared" si="133"/>
        <v>-3.892361122962086</v>
      </c>
      <c r="AP100" s="4">
        <f t="shared" si="133"/>
        <v>-4.0894771995709078</v>
      </c>
      <c r="AQ100" s="4">
        <f t="shared" si="133"/>
        <v>-3.8277069652513802</v>
      </c>
      <c r="AR100" s="4">
        <f t="shared" si="133"/>
        <v>-3.6190375714850802</v>
      </c>
      <c r="AS100" s="4">
        <f t="shared" si="133"/>
        <v>-5.3334009762092904</v>
      </c>
      <c r="AT100" s="4">
        <f t="shared" si="133"/>
        <v>-3.8851939742463486</v>
      </c>
      <c r="AU100" s="4">
        <f t="shared" si="133"/>
        <v>-3.2134538562908119</v>
      </c>
      <c r="AV100" s="4">
        <f t="shared" si="133"/>
        <v>-1.9861465031657701</v>
      </c>
      <c r="AW100" s="4">
        <f t="shared" si="133"/>
        <v>-1.2387251394373067</v>
      </c>
      <c r="AY100" s="2">
        <f t="shared" si="125"/>
        <v>73.671435381319498</v>
      </c>
      <c r="AZ100" s="2">
        <f t="shared" si="125"/>
        <v>71.353195323736998</v>
      </c>
      <c r="BA100" s="2">
        <f t="shared" si="125"/>
        <v>70.431144035599559</v>
      </c>
      <c r="BB100" s="2">
        <f t="shared" si="125"/>
        <v>69.856037456267828</v>
      </c>
      <c r="BC100" s="2">
        <f t="shared" si="125"/>
        <v>68.795714080776804</v>
      </c>
      <c r="BD100" s="2">
        <f t="shared" si="125"/>
        <v>69.372380344255092</v>
      </c>
      <c r="BE100" s="2">
        <f t="shared" si="125"/>
        <v>68.563592843338611</v>
      </c>
      <c r="BF100" s="2">
        <f t="shared" si="125"/>
        <v>70.357554568705012</v>
      </c>
      <c r="BG100" s="2">
        <f t="shared" si="125"/>
        <v>71.211107598901023</v>
      </c>
      <c r="BH100" s="2">
        <f t="shared" si="125"/>
        <v>71.718815333065294</v>
      </c>
      <c r="BI100" s="2">
        <f t="shared" si="125"/>
        <v>73.124248578366974</v>
      </c>
      <c r="BJ100" s="2">
        <f t="shared" si="125"/>
        <v>71.089963455450714</v>
      </c>
      <c r="BK100" s="2">
        <f t="shared" si="125"/>
        <v>72.082154418922144</v>
      </c>
      <c r="BL100" s="2">
        <f t="shared" si="125"/>
        <v>77.237784592710398</v>
      </c>
      <c r="BM100" s="2">
        <f t="shared" si="125"/>
        <v>76.316208344226908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>
        <f t="shared" si="126"/>
        <v>77.606999999999999</v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>
        <f t="shared" si="124"/>
        <v>77.606999999999999</v>
      </c>
      <c r="DK100" s="2">
        <f t="shared" si="134"/>
        <v>89.738509061934479</v>
      </c>
      <c r="DL100" s="2">
        <f t="shared" si="134"/>
        <v>86.470489429175487</v>
      </c>
      <c r="DM100" s="2">
        <f t="shared" si="134"/>
        <v>87.434451827242498</v>
      </c>
      <c r="DN100" s="2">
        <f t="shared" si="134"/>
        <v>84.77213907570966</v>
      </c>
      <c r="DO100" s="2">
        <f t="shared" si="134"/>
        <v>82.726748291602547</v>
      </c>
      <c r="DP100" s="2">
        <f t="shared" si="134"/>
        <v>83.642018011257036</v>
      </c>
      <c r="DQ100" s="2">
        <f t="shared" si="134"/>
        <v>85.365831199620658</v>
      </c>
      <c r="DR100" s="2">
        <f t="shared" si="134"/>
        <v>87.480026126126148</v>
      </c>
      <c r="DS100" s="2">
        <f t="shared" si="134"/>
        <v>87.972165481270736</v>
      </c>
      <c r="DT100" s="2">
        <f t="shared" si="134"/>
        <v>87.269905405405396</v>
      </c>
      <c r="DU100" s="2">
        <f t="shared" si="134"/>
        <v>86.629172776014855</v>
      </c>
      <c r="DV100" s="2">
        <f t="shared" si="134"/>
        <v>88.799697165991887</v>
      </c>
      <c r="DW100" s="2">
        <f t="shared" si="134"/>
        <v>89.236980863039378</v>
      </c>
      <c r="DX100" s="2">
        <f t="shared" si="134"/>
        <v>90.612127548601251</v>
      </c>
      <c r="DY100" s="2">
        <f t="shared" si="134"/>
        <v>83.790598423753679</v>
      </c>
      <c r="EA100" s="2">
        <f t="shared" si="94"/>
        <v>72.701171478795558</v>
      </c>
      <c r="EB100" s="2">
        <f t="shared" si="94"/>
        <v>70.292192333709124</v>
      </c>
      <c r="EC100" s="2">
        <f t="shared" si="94"/>
        <v>69.301735213026049</v>
      </c>
      <c r="ED100" s="2">
        <f t="shared" si="94"/>
        <v>68.774252800564526</v>
      </c>
      <c r="EE100" s="2">
        <f t="shared" si="94"/>
        <v>67.766611387624422</v>
      </c>
      <c r="EF100" s="2">
        <f t="shared" si="94"/>
        <v>68.18753811458113</v>
      </c>
      <c r="EG100" s="2">
        <f t="shared" si="94"/>
        <v>67.125874525807902</v>
      </c>
      <c r="EH100" s="2">
        <f t="shared" si="94"/>
        <v>68.781049021692866</v>
      </c>
      <c r="EI100" s="2">
        <f t="shared" si="94"/>
        <v>69.777828351332673</v>
      </c>
      <c r="EJ100" s="2">
        <f t="shared" si="94"/>
        <v>70.304774965800249</v>
      </c>
      <c r="EK100" s="2">
        <f t="shared" si="94"/>
        <v>72.001326027510757</v>
      </c>
      <c r="EL100" s="2">
        <f t="shared" si="94"/>
        <v>69.531232814851975</v>
      </c>
      <c r="EM100" s="2">
        <f t="shared" si="135"/>
        <v>70.626628044471232</v>
      </c>
      <c r="EN100" s="2">
        <f t="shared" si="135"/>
        <v>75.927990094824636</v>
      </c>
      <c r="EO100" s="2">
        <f t="shared" si="135"/>
        <v>75.50031090499148</v>
      </c>
      <c r="EQ100" s="2">
        <f t="shared" si="136"/>
        <v>72.447585990898602</v>
      </c>
      <c r="ER100" s="2">
        <f t="shared" si="136"/>
        <v>70.225282948019</v>
      </c>
      <c r="ES100" s="2">
        <f t="shared" si="136"/>
        <v>68.802674685015646</v>
      </c>
      <c r="ET100" s="2">
        <f t="shared" si="136"/>
        <v>68.644499641754422</v>
      </c>
      <c r="EU100" s="2">
        <f t="shared" si="136"/>
        <v>67.50024200342277</v>
      </c>
      <c r="EV100" s="2">
        <f t="shared" si="136"/>
        <v>65.428269839804813</v>
      </c>
      <c r="EW100" s="2">
        <f t="shared" si="136"/>
        <v>66.747868113916269</v>
      </c>
      <c r="EX100" s="2">
        <f t="shared" si="136"/>
        <v>68.307983582299471</v>
      </c>
      <c r="EY100" s="2">
        <f t="shared" si="136"/>
        <v>69.939849800808915</v>
      </c>
      <c r="EZ100" s="2">
        <f t="shared" si="136"/>
        <v>69.740040195777482</v>
      </c>
      <c r="FA100" s="2">
        <f t="shared" si="136"/>
        <v>71.203016559956708</v>
      </c>
      <c r="FB100" s="2">
        <f t="shared" si="136"/>
        <v>68.854851464921722</v>
      </c>
      <c r="FC100" s="2">
        <f t="shared" si="136"/>
        <v>70.423195419936647</v>
      </c>
      <c r="FD100" s="2">
        <f t="shared" si="136"/>
        <v>76.688408337525274</v>
      </c>
      <c r="FE100" s="2">
        <f t="shared" si="136"/>
        <v>75.738969385293601</v>
      </c>
      <c r="FG100" s="2">
        <f t="shared" si="137"/>
        <v>0.94304407652200173</v>
      </c>
      <c r="FH100" s="2">
        <f t="shared" si="137"/>
        <v>0.93441505298636263</v>
      </c>
      <c r="FI100" s="2">
        <f t="shared" si="137"/>
        <v>0.93769271993726222</v>
      </c>
      <c r="FJ100" s="2">
        <f t="shared" si="137"/>
        <v>0.93237394405466123</v>
      </c>
      <c r="FK100" s="2">
        <f t="shared" si="137"/>
        <v>0.93119797799252624</v>
      </c>
      <c r="FL100" s="2">
        <f t="shared" si="137"/>
        <v>0.92321269400393835</v>
      </c>
      <c r="FM100" s="2">
        <f t="shared" si="137"/>
        <v>0.92116222748173571</v>
      </c>
      <c r="FN100" s="2">
        <f t="shared" si="137"/>
        <v>0.91566753680445201</v>
      </c>
      <c r="FO100" s="2">
        <f t="shared" si="137"/>
        <v>0.92123333214281478</v>
      </c>
      <c r="FP100" s="2">
        <f t="shared" si="137"/>
        <v>0.91662562944430093</v>
      </c>
      <c r="FQ100" s="2">
        <f t="shared" si="137"/>
        <v>0.9232011990389789</v>
      </c>
      <c r="FR100" s="2">
        <f t="shared" si="137"/>
        <v>0.91908788744154479</v>
      </c>
      <c r="FS100" s="2">
        <f t="shared" si="137"/>
        <v>0.92178498085522265</v>
      </c>
      <c r="FT100" s="2">
        <f t="shared" si="137"/>
        <v>0.9108205604084143</v>
      </c>
      <c r="FU100" s="2">
        <f t="shared" si="137"/>
        <v>0.90159198618524694</v>
      </c>
      <c r="FW100" s="2">
        <f t="shared" si="127"/>
        <v>4.4715938239489036E-4</v>
      </c>
      <c r="FX100" s="2">
        <f t="shared" si="127"/>
        <v>7.4380819145056178E-4</v>
      </c>
      <c r="FY100" s="2">
        <f t="shared" si="127"/>
        <v>7.8433333187335336E-4</v>
      </c>
      <c r="FZ100" s="2">
        <f t="shared" si="127"/>
        <v>6.8820325943574651E-4</v>
      </c>
      <c r="GA100" s="2">
        <f t="shared" si="127"/>
        <v>6.9443172121327738E-4</v>
      </c>
      <c r="GB100" s="2">
        <f t="shared" si="127"/>
        <v>6.7613837303189526E-4</v>
      </c>
      <c r="GC100" s="2">
        <f t="shared" si="127"/>
        <v>7.3871091482049806E-4</v>
      </c>
      <c r="GD100" s="2">
        <f t="shared" si="127"/>
        <v>8.9892730784882466E-4</v>
      </c>
      <c r="GE100" s="2">
        <f t="shared" si="127"/>
        <v>1.0612050035257079E-3</v>
      </c>
      <c r="GF100" s="2">
        <f t="shared" si="127"/>
        <v>7.3787652981390536E-4</v>
      </c>
      <c r="GG100" s="2">
        <f t="shared" si="127"/>
        <v>5.994418078662351E-4</v>
      </c>
      <c r="GH100" s="2">
        <f t="shared" si="127"/>
        <v>4.7534694637472996E-4</v>
      </c>
      <c r="GI100" s="2">
        <f t="shared" si="127"/>
        <v>4.066581976977635E-4</v>
      </c>
      <c r="GJ100" s="2">
        <f t="shared" si="127"/>
        <v>3.5684161282534125E-4</v>
      </c>
      <c r="GK100" s="2">
        <f t="shared" si="127"/>
        <v>2.7952311062878684E-4</v>
      </c>
      <c r="GM100" s="86">
        <f t="shared" si="128"/>
        <v>5.5805223903330724E-3</v>
      </c>
      <c r="GN100" s="86">
        <f t="shared" si="128"/>
        <v>2.6732663349494663E-3</v>
      </c>
      <c r="GO100" s="86">
        <f t="shared" si="128"/>
        <v>3.3603713130531923E-4</v>
      </c>
      <c r="GP100" s="86">
        <f t="shared" si="128"/>
        <v>2.8969688579787172E-4</v>
      </c>
      <c r="GQ100" s="86">
        <f t="shared" si="128"/>
        <v>1.4239576079306843E-4</v>
      </c>
      <c r="GR100" s="86">
        <f t="shared" si="128"/>
        <v>6.8290463029735046E-4</v>
      </c>
      <c r="GS100" s="86">
        <f t="shared" si="128"/>
        <v>4.7510889879021382E-4</v>
      </c>
      <c r="GT100" s="86">
        <f t="shared" si="128"/>
        <v>1.397230194128737E-4</v>
      </c>
      <c r="GU100" s="86">
        <f t="shared" si="128"/>
        <v>8.4096213421850213E-6</v>
      </c>
      <c r="GV100" s="86">
        <f t="shared" si="128"/>
        <v>1.8767590573719585E-5</v>
      </c>
      <c r="GW100" s="86">
        <f t="shared" si="128"/>
        <v>3.1242910188297883E-5</v>
      </c>
      <c r="GX100" s="86">
        <f t="shared" si="128"/>
        <v>1.247655055068871E-4</v>
      </c>
      <c r="GY100" s="86">
        <f t="shared" si="128"/>
        <v>9.0656398290196814E-4</v>
      </c>
      <c r="GZ100" s="86">
        <f t="shared" si="128"/>
        <v>3.829392587226373E-3</v>
      </c>
      <c r="HA100" s="86">
        <f t="shared" si="128"/>
        <v>1.4779600449275467E-4</v>
      </c>
      <c r="HC100" s="86">
        <f t="shared" si="73"/>
        <v>3.9933643373586833E-2</v>
      </c>
      <c r="HD100" s="86">
        <f t="shared" si="73"/>
        <v>3.8445088822968362E-2</v>
      </c>
      <c r="HE100" s="86">
        <f t="shared" si="73"/>
        <v>4.6746969866579474E-2</v>
      </c>
      <c r="HF100" s="86">
        <f t="shared" si="73"/>
        <v>3.7708751180779196E-2</v>
      </c>
      <c r="HG100" s="86">
        <f t="shared" si="87"/>
        <v>3.6072866421371225E-2</v>
      </c>
      <c r="HH100" s="86">
        <f t="shared" si="87"/>
        <v>2.671938672941945E-2</v>
      </c>
      <c r="HI100" s="86">
        <f t="shared" ref="HI100:HQ128" si="138" xml:space="preserve"> _xlfn.NORM.DIST($B100, I$8, ABS(I$12), TRUE) * _xlfn.NORM.DIST(($B100 - I$8)*I$16, 0, ABS(I$12), TRUE) * 2</f>
        <v>3.3897309783720346E-2</v>
      </c>
      <c r="HJ100" s="86">
        <f t="shared" si="138"/>
        <v>3.7970451290396015E-2</v>
      </c>
      <c r="HK100" s="86">
        <f t="shared" si="138"/>
        <v>5.067079465594157E-2</v>
      </c>
      <c r="HL100" s="86">
        <f t="shared" si="138"/>
        <v>2.8970163465654158E-2</v>
      </c>
      <c r="HM100" s="86">
        <f t="shared" si="138"/>
        <v>3.3772140374103733E-2</v>
      </c>
      <c r="HN100" s="86">
        <f t="shared" si="138"/>
        <v>1.8096523208506601E-2</v>
      </c>
      <c r="HO100" s="86">
        <f t="shared" si="138"/>
        <v>1.558325143024028E-2</v>
      </c>
      <c r="HP100" s="86">
        <f t="shared" si="138"/>
        <v>8.2458402259882376E-3</v>
      </c>
      <c r="HQ100" s="86">
        <f t="shared" si="138"/>
        <v>5.7243776159279372E-3</v>
      </c>
      <c r="HS100" s="86">
        <f t="shared" si="129"/>
        <v>1.5984763586767487E-25</v>
      </c>
      <c r="HT100" s="86">
        <f t="shared" si="129"/>
        <v>9.5885692184303764E-24</v>
      </c>
      <c r="HU100" s="86">
        <f t="shared" si="129"/>
        <v>1.761703200426187E-24</v>
      </c>
      <c r="HV100" s="86">
        <f t="shared" si="129"/>
        <v>1.067664064798678E-25</v>
      </c>
      <c r="HW100" s="86">
        <f t="shared" si="129"/>
        <v>1.1491354191234051E-27</v>
      </c>
      <c r="HX100" s="86">
        <f t="shared" si="129"/>
        <v>4.4891254068023001E-29</v>
      </c>
      <c r="HY100" s="86">
        <f t="shared" si="129"/>
        <v>6.1079449046826884E-30</v>
      </c>
      <c r="HZ100" s="86">
        <f t="shared" si="129"/>
        <v>9.3338696202987523E-30</v>
      </c>
      <c r="IA100" s="86">
        <f t="shared" si="129"/>
        <v>1.539002622711765E-28</v>
      </c>
      <c r="IB100" s="86">
        <f t="shared" si="129"/>
        <v>1.4810001569954797E-34</v>
      </c>
      <c r="IC100" s="86">
        <f t="shared" si="129"/>
        <v>3.8007262011309883E-30</v>
      </c>
      <c r="ID100" s="86">
        <f t="shared" si="129"/>
        <v>4.6359600697425543E-33</v>
      </c>
      <c r="IE100" s="86">
        <f t="shared" si="129"/>
        <v>1.2027206447677238E-31</v>
      </c>
      <c r="IF100" s="86">
        <f t="shared" si="129"/>
        <v>3.6247297566600475E-26</v>
      </c>
      <c r="IG100" s="86">
        <f t="shared" si="129"/>
        <v>4.9501510860915269E-19</v>
      </c>
      <c r="II100" s="86">
        <f t="shared" si="130"/>
        <v>3.219008237219568E-90</v>
      </c>
      <c r="IJ100" s="86">
        <f t="shared" si="130"/>
        <v>3.3511227760317267E-86</v>
      </c>
      <c r="IK100" s="86">
        <f t="shared" si="130"/>
        <v>7.2498821930439457E-90</v>
      </c>
      <c r="IL100" s="86">
        <f t="shared" si="130"/>
        <v>2.2712587929249331E-94</v>
      </c>
      <c r="IM100" s="86">
        <f t="shared" si="130"/>
        <v>6.2810028630736406E-101</v>
      </c>
      <c r="IN100" s="86">
        <f t="shared" si="130"/>
        <v>4.1458935416740069E-105</v>
      </c>
      <c r="IO100" s="86">
        <f t="shared" si="130"/>
        <v>6.4330791104254941E-109</v>
      </c>
      <c r="IP100" s="86">
        <f t="shared" si="130"/>
        <v>9.3847414133842959E-111</v>
      </c>
      <c r="IQ100" s="86">
        <f t="shared" si="130"/>
        <v>1.3263844108205E-102</v>
      </c>
      <c r="IR100" s="86">
        <f t="shared" si="130"/>
        <v>2.3947718964128992E-126</v>
      </c>
      <c r="IS100" s="86">
        <f t="shared" si="130"/>
        <v>6.1461984783698001E-110</v>
      </c>
      <c r="IT100" s="86">
        <f t="shared" si="130"/>
        <v>3.2237583511827819E-118</v>
      </c>
      <c r="IU100" s="86">
        <f t="shared" si="130"/>
        <v>2.0879153828557247E-111</v>
      </c>
      <c r="IV100" s="86">
        <f t="shared" si="130"/>
        <v>1.0584798436131269E-114</v>
      </c>
      <c r="IW100" s="86">
        <f t="shared" si="130"/>
        <v>6.1497330789471751E-51</v>
      </c>
      <c r="IY100" s="86">
        <f t="shared" si="131"/>
        <v>4.5514165763919909E-2</v>
      </c>
      <c r="IZ100" s="86">
        <f t="shared" si="131"/>
        <v>4.1118355157917827E-2</v>
      </c>
      <c r="JA100" s="86">
        <f t="shared" si="131"/>
        <v>4.7083006997884792E-2</v>
      </c>
      <c r="JB100" s="86">
        <f t="shared" si="131"/>
        <v>3.7998448066577067E-2</v>
      </c>
      <c r="JC100" s="86">
        <f t="shared" si="131"/>
        <v>3.6215262182164296E-2</v>
      </c>
      <c r="JD100" s="86">
        <f t="shared" si="131"/>
        <v>2.74022913597168E-2</v>
      </c>
      <c r="JE100" s="86">
        <f t="shared" si="131"/>
        <v>3.4372418682510557E-2</v>
      </c>
      <c r="JF100" s="86">
        <f t="shared" si="131"/>
        <v>3.811017430980889E-2</v>
      </c>
      <c r="JG100" s="86">
        <f t="shared" si="131"/>
        <v>5.0679204277283757E-2</v>
      </c>
      <c r="JH100" s="86">
        <f t="shared" si="131"/>
        <v>2.8988931056227879E-2</v>
      </c>
      <c r="JI100" s="86">
        <f t="shared" si="131"/>
        <v>3.3803383284292034E-2</v>
      </c>
      <c r="JJ100" s="86">
        <f t="shared" si="131"/>
        <v>1.8221288714013489E-2</v>
      </c>
      <c r="JK100" s="86">
        <f t="shared" si="131"/>
        <v>1.6489815413142248E-2</v>
      </c>
      <c r="JL100" s="86">
        <f t="shared" si="131"/>
        <v>1.207523281321461E-2</v>
      </c>
      <c r="JM100" s="86">
        <f t="shared" si="131"/>
        <v>5.8721736204206927E-3</v>
      </c>
    </row>
    <row r="101" spans="2:273" x14ac:dyDescent="0.25">
      <c r="B101" s="2">
        <v>74</v>
      </c>
      <c r="C101" s="37">
        <v>96.277000000000001</v>
      </c>
      <c r="D101" s="37">
        <v>92.061999999999998</v>
      </c>
      <c r="E101" s="37">
        <v>96.697999999999993</v>
      </c>
      <c r="F101" s="37">
        <v>89.840999999999994</v>
      </c>
      <c r="G101" s="37">
        <v>88.713999999999999</v>
      </c>
      <c r="H101" s="37">
        <v>85.531999999999996</v>
      </c>
      <c r="I101" s="37">
        <v>88.355000000000004</v>
      </c>
      <c r="J101" s="37">
        <v>93.144999999999996</v>
      </c>
      <c r="K101" s="37">
        <v>100.371</v>
      </c>
      <c r="L101" s="37">
        <v>89.918999999999997</v>
      </c>
      <c r="M101" s="37">
        <v>90.081000000000003</v>
      </c>
      <c r="N101" s="37">
        <v>80.338999999999999</v>
      </c>
      <c r="O101" s="37">
        <v>79.822999999999993</v>
      </c>
      <c r="P101" s="37">
        <v>81.302000000000007</v>
      </c>
      <c r="Q101" s="37">
        <v>78.033000000000001</v>
      </c>
      <c r="S101" s="4">
        <f t="shared" si="132"/>
        <v>96.625717869794869</v>
      </c>
      <c r="T101" s="4">
        <f t="shared" si="132"/>
        <v>95.044195048576313</v>
      </c>
      <c r="U101" s="4">
        <f t="shared" si="132"/>
        <v>99.602962961304613</v>
      </c>
      <c r="V101" s="4">
        <f t="shared" si="132"/>
        <v>94.605230725212721</v>
      </c>
      <c r="W101" s="4">
        <f t="shared" si="132"/>
        <v>92.659132610181075</v>
      </c>
      <c r="X101" s="4">
        <f t="shared" si="132"/>
        <v>88.464084018096543</v>
      </c>
      <c r="Y101" s="4">
        <f t="shared" si="132"/>
        <v>91.949283370342357</v>
      </c>
      <c r="Z101" s="4">
        <f t="shared" si="132"/>
        <v>96.125761565466036</v>
      </c>
      <c r="AA101" s="4">
        <f t="shared" si="132"/>
        <v>103.42315008432263</v>
      </c>
      <c r="AB101" s="4">
        <f t="shared" si="132"/>
        <v>93.280545809410825</v>
      </c>
      <c r="AC101" s="4">
        <f t="shared" si="132"/>
        <v>96.242960219122239</v>
      </c>
      <c r="AD101" s="4">
        <f t="shared" si="132"/>
        <v>84.760196701152253</v>
      </c>
      <c r="AE101" s="4">
        <f t="shared" si="132"/>
        <v>84.114801442976159</v>
      </c>
      <c r="AF101" s="4">
        <f t="shared" si="132"/>
        <v>83.84331742466324</v>
      </c>
      <c r="AG101" s="4">
        <f t="shared" si="132"/>
        <v>80.317885855486239</v>
      </c>
      <c r="AI101" s="4">
        <f t="shared" si="133"/>
        <v>-0.34871786979486785</v>
      </c>
      <c r="AJ101" s="4">
        <f t="shared" si="133"/>
        <v>-2.9821950485763153</v>
      </c>
      <c r="AK101" s="4">
        <f t="shared" si="133"/>
        <v>-2.9049629613046193</v>
      </c>
      <c r="AL101" s="4">
        <f t="shared" si="133"/>
        <v>-4.7642307252127267</v>
      </c>
      <c r="AM101" s="4">
        <f t="shared" si="133"/>
        <v>-3.9451326101810764</v>
      </c>
      <c r="AN101" s="4">
        <f t="shared" si="133"/>
        <v>-2.9320840180965462</v>
      </c>
      <c r="AO101" s="4">
        <f t="shared" si="133"/>
        <v>-3.5942833703423531</v>
      </c>
      <c r="AP101" s="4">
        <f t="shared" si="133"/>
        <v>-2.9807615654660395</v>
      </c>
      <c r="AQ101" s="4">
        <f t="shared" si="133"/>
        <v>-3.0521500843226335</v>
      </c>
      <c r="AR101" s="4">
        <f t="shared" si="133"/>
        <v>-3.3615458094108277</v>
      </c>
      <c r="AS101" s="4">
        <f t="shared" si="133"/>
        <v>-6.1619602191222356</v>
      </c>
      <c r="AT101" s="4">
        <f t="shared" si="133"/>
        <v>-4.4211967011522546</v>
      </c>
      <c r="AU101" s="4">
        <f t="shared" si="133"/>
        <v>-4.2918014429761655</v>
      </c>
      <c r="AV101" s="4">
        <f t="shared" si="133"/>
        <v>-2.5413174246632337</v>
      </c>
      <c r="AW101" s="4">
        <f t="shared" si="133"/>
        <v>-2.2848858554862375</v>
      </c>
      <c r="AY101" s="2">
        <f t="shared" si="125"/>
        <v>73.506067855748682</v>
      </c>
      <c r="AZ101" s="2">
        <f t="shared" si="125"/>
        <v>71.176532712668433</v>
      </c>
      <c r="BA101" s="2">
        <f t="shared" si="125"/>
        <v>70.263371525102286</v>
      </c>
      <c r="BB101" s="2">
        <f t="shared" si="125"/>
        <v>69.686070853464116</v>
      </c>
      <c r="BC101" s="2">
        <f t="shared" si="125"/>
        <v>68.602454613230478</v>
      </c>
      <c r="BD101" s="2">
        <f t="shared" si="125"/>
        <v>69.144505721881188</v>
      </c>
      <c r="BE101" s="2">
        <f t="shared" si="125"/>
        <v>68.365737182816403</v>
      </c>
      <c r="BF101" s="2">
        <f t="shared" si="125"/>
        <v>70.118294581866721</v>
      </c>
      <c r="BG101" s="2">
        <f t="shared" si="125"/>
        <v>71.011400990413264</v>
      </c>
      <c r="BH101" s="2">
        <f t="shared" si="125"/>
        <v>71.50299189873229</v>
      </c>
      <c r="BI101" s="2">
        <f t="shared" si="125"/>
        <v>72.905290489871177</v>
      </c>
      <c r="BJ101" s="2">
        <f t="shared" si="125"/>
        <v>70.878821886409725</v>
      </c>
      <c r="BK101" s="2">
        <f t="shared" si="125"/>
        <v>71.881977433824019</v>
      </c>
      <c r="BL101" s="2">
        <f t="shared" si="125"/>
        <v>77.041912739220408</v>
      </c>
      <c r="BM101" s="2">
        <f t="shared" si="125"/>
        <v>76.160121217072955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89.923356400075633</v>
      </c>
      <c r="DL101" s="2">
        <f t="shared" si="134"/>
        <v>86.596183932346733</v>
      </c>
      <c r="DM101" s="2">
        <f t="shared" si="134"/>
        <v>87.588978405315601</v>
      </c>
      <c r="DN101" s="2">
        <f t="shared" si="134"/>
        <v>84.868591146044309</v>
      </c>
      <c r="DO101" s="2">
        <f t="shared" si="134"/>
        <v>82.760211220052426</v>
      </c>
      <c r="DP101" s="2">
        <f t="shared" si="134"/>
        <v>83.711206285178235</v>
      </c>
      <c r="DQ101" s="2">
        <f t="shared" si="134"/>
        <v>85.531976766239907</v>
      </c>
      <c r="DR101" s="2">
        <f t="shared" si="134"/>
        <v>87.699987387387409</v>
      </c>
      <c r="DS101" s="2">
        <f t="shared" si="134"/>
        <v>88.152430535798942</v>
      </c>
      <c r="DT101" s="2">
        <f t="shared" si="134"/>
        <v>87.363126126126119</v>
      </c>
      <c r="DU101" s="2">
        <f t="shared" si="134"/>
        <v>86.739058212058183</v>
      </c>
      <c r="DV101" s="2">
        <f t="shared" si="134"/>
        <v>88.938886234817801</v>
      </c>
      <c r="DW101" s="2">
        <f t="shared" si="134"/>
        <v>89.402215196998114</v>
      </c>
      <c r="DX101" s="2">
        <f t="shared" si="134"/>
        <v>90.807037695590338</v>
      </c>
      <c r="DY101" s="2">
        <f t="shared" si="134"/>
        <v>83.840033724340188</v>
      </c>
      <c r="EA101" s="2">
        <f t="shared" si="94"/>
        <v>72.601905339719465</v>
      </c>
      <c r="EB101" s="2">
        <f t="shared" si="94"/>
        <v>70.189539684329205</v>
      </c>
      <c r="EC101" s="2">
        <f t="shared" si="94"/>
        <v>69.213870285595377</v>
      </c>
      <c r="ED101" s="2">
        <f t="shared" si="94"/>
        <v>68.681862538590451</v>
      </c>
      <c r="EE101" s="2">
        <f t="shared" si="94"/>
        <v>67.648653756690507</v>
      </c>
      <c r="EF101" s="2">
        <f t="shared" si="94"/>
        <v>68.041683662165013</v>
      </c>
      <c r="EG101" s="2">
        <f t="shared" si="94"/>
        <v>67.02615540460441</v>
      </c>
      <c r="EH101" s="2">
        <f t="shared" si="94"/>
        <v>68.642000162634147</v>
      </c>
      <c r="EI101" s="2">
        <f t="shared" si="94"/>
        <v>69.674579174514548</v>
      </c>
      <c r="EJ101" s="2">
        <f t="shared" si="94"/>
        <v>70.187802032440857</v>
      </c>
      <c r="EK101" s="2">
        <f t="shared" si="94"/>
        <v>71.856301209811065</v>
      </c>
      <c r="EL101" s="2">
        <f t="shared" si="94"/>
        <v>69.429166917544734</v>
      </c>
      <c r="EM101" s="2">
        <f t="shared" si="135"/>
        <v>70.526257519606972</v>
      </c>
      <c r="EN101" s="2">
        <f t="shared" si="135"/>
        <v>75.812426368102365</v>
      </c>
      <c r="EO101" s="2">
        <f t="shared" si="135"/>
        <v>75.395546325587048</v>
      </c>
      <c r="EQ101" s="2">
        <f t="shared" si="136"/>
        <v>72.353004233766072</v>
      </c>
      <c r="ER101" s="2">
        <f t="shared" si="136"/>
        <v>70.124554347685603</v>
      </c>
      <c r="ES101" s="2">
        <f t="shared" si="136"/>
        <v>68.726907376388979</v>
      </c>
      <c r="ET101" s="2">
        <f t="shared" si="136"/>
        <v>68.555419879495147</v>
      </c>
      <c r="EU101" s="2">
        <f t="shared" si="136"/>
        <v>67.389432953038863</v>
      </c>
      <c r="EV101" s="2">
        <f t="shared" si="136"/>
        <v>65.353732358721174</v>
      </c>
      <c r="EW101" s="2">
        <f t="shared" si="136"/>
        <v>66.658143039569296</v>
      </c>
      <c r="EX101" s="2">
        <f t="shared" si="136"/>
        <v>68.181586716485</v>
      </c>
      <c r="EY101" s="2">
        <f t="shared" si="136"/>
        <v>69.83112773570943</v>
      </c>
      <c r="EZ101" s="2">
        <f t="shared" si="136"/>
        <v>69.638193248649102</v>
      </c>
      <c r="FA101" s="2">
        <f t="shared" si="136"/>
        <v>71.078948366817372</v>
      </c>
      <c r="FB101" s="2">
        <f t="shared" si="136"/>
        <v>68.770165760872985</v>
      </c>
      <c r="FC101" s="2">
        <f t="shared" si="136"/>
        <v>70.327736776276623</v>
      </c>
      <c r="FD101" s="2">
        <f t="shared" si="136"/>
        <v>76.553951841872902</v>
      </c>
      <c r="FE101" s="2">
        <f t="shared" si="136"/>
        <v>75.621927861506151</v>
      </c>
      <c r="FG101" s="2">
        <f t="shared" si="137"/>
        <v>0.94779394959731511</v>
      </c>
      <c r="FH101" s="2">
        <f t="shared" si="137"/>
        <v>0.93983864039036558</v>
      </c>
      <c r="FI101" s="2">
        <f t="shared" si="137"/>
        <v>0.94286183290887626</v>
      </c>
      <c r="FJ101" s="2">
        <f t="shared" si="137"/>
        <v>0.93795511455660074</v>
      </c>
      <c r="FK101" s="2">
        <f t="shared" si="137"/>
        <v>0.93686962949188002</v>
      </c>
      <c r="FL101" s="2">
        <f t="shared" si="137"/>
        <v>0.92949276596274599</v>
      </c>
      <c r="FM101" s="2">
        <f t="shared" si="137"/>
        <v>0.92759684568479539</v>
      </c>
      <c r="FN101" s="2">
        <f t="shared" si="137"/>
        <v>0.92251289861270203</v>
      </c>
      <c r="FO101" s="2">
        <f t="shared" si="137"/>
        <v>0.92766260262830591</v>
      </c>
      <c r="FP101" s="2">
        <f t="shared" si="137"/>
        <v>0.92339972759863165</v>
      </c>
      <c r="FQ101" s="2">
        <f t="shared" si="137"/>
        <v>0.92948213930759105</v>
      </c>
      <c r="FR101" s="2">
        <f t="shared" si="137"/>
        <v>0.92567815016096466</v>
      </c>
      <c r="FS101" s="2">
        <f t="shared" si="137"/>
        <v>0.9281727341893159</v>
      </c>
      <c r="FT101" s="2">
        <f t="shared" si="137"/>
        <v>0.91802413425102658</v>
      </c>
      <c r="FU101" s="2">
        <f t="shared" si="137"/>
        <v>0.90946691334190177</v>
      </c>
      <c r="FW101" s="2">
        <f t="shared" si="127"/>
        <v>4.9027936179087139E-4</v>
      </c>
      <c r="FX101" s="2">
        <f t="shared" si="127"/>
        <v>8.1551094193523486E-4</v>
      </c>
      <c r="FY101" s="2">
        <f t="shared" si="127"/>
        <v>8.5993932438292828E-4</v>
      </c>
      <c r="FZ101" s="2">
        <f t="shared" si="127"/>
        <v>7.5454976893995021E-4</v>
      </c>
      <c r="GA101" s="2">
        <f t="shared" si="127"/>
        <v>7.6137823056745852E-4</v>
      </c>
      <c r="GB101" s="2">
        <f t="shared" si="127"/>
        <v>7.4132262519508211E-4</v>
      </c>
      <c r="GC101" s="2">
        <f t="shared" si="127"/>
        <v>8.0992268857141704E-4</v>
      </c>
      <c r="GD101" s="2">
        <f t="shared" si="127"/>
        <v>9.8556871766896834E-4</v>
      </c>
      <c r="GE101" s="2">
        <f t="shared" si="127"/>
        <v>1.16346902838636E-3</v>
      </c>
      <c r="GF101" s="2">
        <f t="shared" si="127"/>
        <v>8.0900793392370816E-4</v>
      </c>
      <c r="GG101" s="2">
        <f t="shared" si="127"/>
        <v>6.5723686216025894E-4</v>
      </c>
      <c r="GH101" s="2">
        <f t="shared" si="127"/>
        <v>5.2118366049945281E-4</v>
      </c>
      <c r="GI101" s="2">
        <f t="shared" si="127"/>
        <v>4.4587435378042712E-4</v>
      </c>
      <c r="GJ101" s="2">
        <f t="shared" si="127"/>
        <v>3.9125557801353007E-4</v>
      </c>
      <c r="GK101" s="2">
        <f t="shared" si="127"/>
        <v>3.06482730931391E-4</v>
      </c>
      <c r="GM101" s="86">
        <f t="shared" si="128"/>
        <v>2.0989465313035059E-3</v>
      </c>
      <c r="GN101" s="86">
        <f t="shared" si="128"/>
        <v>8.7516212918233201E-4</v>
      </c>
      <c r="GO101" s="86">
        <f t="shared" si="128"/>
        <v>7.5402051062086614E-5</v>
      </c>
      <c r="GP101" s="86">
        <f t="shared" si="128"/>
        <v>5.9699620924471527E-5</v>
      </c>
      <c r="GQ101" s="86">
        <f t="shared" si="128"/>
        <v>2.6289955447278408E-5</v>
      </c>
      <c r="GR101" s="86">
        <f t="shared" si="128"/>
        <v>1.6448663869166603E-4</v>
      </c>
      <c r="GS101" s="86">
        <f t="shared" si="128"/>
        <v>1.1562567915621479E-4</v>
      </c>
      <c r="GT101" s="86">
        <f t="shared" si="128"/>
        <v>2.5875044567990122E-5</v>
      </c>
      <c r="GU101" s="86">
        <f t="shared" si="128"/>
        <v>9.0675128877977647E-7</v>
      </c>
      <c r="GV101" s="86">
        <f t="shared" si="128"/>
        <v>2.1723130195220677E-6</v>
      </c>
      <c r="GW101" s="86">
        <f t="shared" si="128"/>
        <v>4.3694737771897382E-6</v>
      </c>
      <c r="GX101" s="86">
        <f t="shared" si="128"/>
        <v>1.987891004542978E-5</v>
      </c>
      <c r="GY101" s="86">
        <f t="shared" si="128"/>
        <v>2.1455420872404114E-4</v>
      </c>
      <c r="GZ101" s="86">
        <f t="shared" si="128"/>
        <v>1.271650186567109E-3</v>
      </c>
      <c r="HA101" s="86">
        <f t="shared" si="128"/>
        <v>2.8273844911271296E-5</v>
      </c>
      <c r="HC101" s="86">
        <f t="shared" si="73"/>
        <v>5.5545100358445093E-2</v>
      </c>
      <c r="HD101" s="86">
        <f t="shared" si="73"/>
        <v>5.4380931518328721E-2</v>
      </c>
      <c r="HE101" s="86">
        <f t="shared" si="73"/>
        <v>6.6056180127149672E-2</v>
      </c>
      <c r="HF101" s="86">
        <f t="shared" si="73"/>
        <v>5.4050749489014713E-2</v>
      </c>
      <c r="HG101" s="86">
        <f t="shared" si="73"/>
        <v>5.2495386706728049E-2</v>
      </c>
      <c r="HH101" s="86">
        <f t="shared" si="73"/>
        <v>3.979779400612047E-2</v>
      </c>
      <c r="HI101" s="86">
        <f t="shared" si="138"/>
        <v>5.0392335990896167E-2</v>
      </c>
      <c r="HJ101" s="86">
        <f t="shared" si="138"/>
        <v>5.6852713057019055E-2</v>
      </c>
      <c r="HK101" s="86">
        <f t="shared" si="138"/>
        <v>7.4089497139464597E-2</v>
      </c>
      <c r="HL101" s="86">
        <f t="shared" si="138"/>
        <v>4.4820452622847173E-2</v>
      </c>
      <c r="HM101" s="86">
        <f t="shared" si="138"/>
        <v>4.9763867690513768E-2</v>
      </c>
      <c r="HN101" s="86">
        <f t="shared" si="138"/>
        <v>2.7675702899429781E-2</v>
      </c>
      <c r="HO101" s="86">
        <f t="shared" si="138"/>
        <v>2.3531173129169827E-2</v>
      </c>
      <c r="HP101" s="86">
        <f t="shared" si="138"/>
        <v>1.3264555088794325E-2</v>
      </c>
      <c r="HQ101" s="86">
        <f t="shared" si="138"/>
        <v>9.9789547100688023E-3</v>
      </c>
      <c r="HS101" s="86">
        <f t="shared" si="129"/>
        <v>1.1989578875839461E-24</v>
      </c>
      <c r="HT101" s="86">
        <f t="shared" si="129"/>
        <v>7.2839204466705909E-23</v>
      </c>
      <c r="HU101" s="86">
        <f t="shared" si="129"/>
        <v>1.4679492386509855E-23</v>
      </c>
      <c r="HV101" s="86">
        <f t="shared" si="129"/>
        <v>9.5420027641584949E-25</v>
      </c>
      <c r="HW101" s="86">
        <f t="shared" si="129"/>
        <v>1.2157265315817262E-26</v>
      </c>
      <c r="HX101" s="86">
        <f t="shared" si="129"/>
        <v>5.2685469922498294E-28</v>
      </c>
      <c r="HY101" s="86">
        <f t="shared" si="129"/>
        <v>8.0394470516347623E-29</v>
      </c>
      <c r="HZ101" s="86">
        <f t="shared" si="129"/>
        <v>1.3377962966715355E-28</v>
      </c>
      <c r="IA101" s="86">
        <f t="shared" si="129"/>
        <v>2.0033170092789697E-27</v>
      </c>
      <c r="IB101" s="86">
        <f t="shared" si="129"/>
        <v>2.9574668902411801E-33</v>
      </c>
      <c r="IC101" s="86">
        <f t="shared" si="129"/>
        <v>4.7538077854820771E-29</v>
      </c>
      <c r="ID101" s="86">
        <f t="shared" si="129"/>
        <v>6.6811690582465005E-32</v>
      </c>
      <c r="IE101" s="86">
        <f t="shared" si="129"/>
        <v>1.4369375159910094E-30</v>
      </c>
      <c r="IF101" s="86">
        <f t="shared" si="129"/>
        <v>2.599768599057727E-25</v>
      </c>
      <c r="IG101" s="86">
        <f t="shared" si="129"/>
        <v>1.9685428824890117E-18</v>
      </c>
      <c r="II101" s="86">
        <f t="shared" si="130"/>
        <v>4.0214468469852433E-88</v>
      </c>
      <c r="IJ101" s="86">
        <f t="shared" si="130"/>
        <v>4.6481552921909473E-84</v>
      </c>
      <c r="IK101" s="86">
        <f t="shared" si="130"/>
        <v>1.2936068362736209E-87</v>
      </c>
      <c r="IL101" s="86">
        <f t="shared" si="130"/>
        <v>4.7917753012724418E-92</v>
      </c>
      <c r="IM101" s="86">
        <f t="shared" si="130"/>
        <v>1.9490892547553078E-98</v>
      </c>
      <c r="IN101" s="86">
        <f t="shared" si="130"/>
        <v>1.6031679356122038E-102</v>
      </c>
      <c r="IO101" s="86">
        <f t="shared" si="130"/>
        <v>3.3409029463008016E-106</v>
      </c>
      <c r="IP101" s="86">
        <f t="shared" si="130"/>
        <v>6.4750081402023926E-108</v>
      </c>
      <c r="IQ101" s="86">
        <f t="shared" si="130"/>
        <v>6.4946904742832902E-100</v>
      </c>
      <c r="IR101" s="86">
        <f t="shared" si="130"/>
        <v>3.4343858887097306E-123</v>
      </c>
      <c r="IS101" s="86">
        <f t="shared" si="130"/>
        <v>2.8387461292606523E-107</v>
      </c>
      <c r="IT101" s="86">
        <f t="shared" si="130"/>
        <v>1.9512944179623149E-115</v>
      </c>
      <c r="IU101" s="86">
        <f t="shared" si="130"/>
        <v>7.7073505257797535E-109</v>
      </c>
      <c r="IV101" s="86">
        <f t="shared" si="130"/>
        <v>4.2239085905084346E-112</v>
      </c>
      <c r="IW101" s="86">
        <f t="shared" si="130"/>
        <v>7.7483588012225633E-50</v>
      </c>
      <c r="IY101" s="86">
        <f t="shared" si="131"/>
        <v>5.7644046889748599E-2</v>
      </c>
      <c r="IZ101" s="86">
        <f t="shared" si="131"/>
        <v>5.5256093647511051E-2</v>
      </c>
      <c r="JA101" s="86">
        <f t="shared" si="131"/>
        <v>6.6131582178211759E-2</v>
      </c>
      <c r="JB101" s="86">
        <f t="shared" si="131"/>
        <v>5.4110449109939188E-2</v>
      </c>
      <c r="JC101" s="86">
        <f t="shared" si="131"/>
        <v>5.2521676662175325E-2</v>
      </c>
      <c r="JD101" s="86">
        <f t="shared" si="131"/>
        <v>3.9962280644812137E-2</v>
      </c>
      <c r="JE101" s="86">
        <f t="shared" si="131"/>
        <v>5.0507961670052379E-2</v>
      </c>
      <c r="JF101" s="86">
        <f t="shared" si="131"/>
        <v>5.6878588101587045E-2</v>
      </c>
      <c r="JG101" s="86">
        <f t="shared" si="131"/>
        <v>7.4090403890753373E-2</v>
      </c>
      <c r="JH101" s="86">
        <f t="shared" si="131"/>
        <v>4.4822624935866695E-2</v>
      </c>
      <c r="JI101" s="86">
        <f t="shared" si="131"/>
        <v>4.9768237164290956E-2</v>
      </c>
      <c r="JJ101" s="86">
        <f t="shared" si="131"/>
        <v>2.7695581809475209E-2</v>
      </c>
      <c r="JK101" s="86">
        <f t="shared" si="131"/>
        <v>2.3745727337893867E-2</v>
      </c>
      <c r="JL101" s="86">
        <f t="shared" si="131"/>
        <v>1.4536205275361435E-2</v>
      </c>
      <c r="JM101" s="86">
        <f t="shared" si="131"/>
        <v>1.0007228554980076E-2</v>
      </c>
    </row>
    <row r="102" spans="2:273" x14ac:dyDescent="0.25">
      <c r="B102" s="2">
        <v>75</v>
      </c>
      <c r="C102" s="37">
        <v>102.077</v>
      </c>
      <c r="D102" s="37">
        <v>101.754</v>
      </c>
      <c r="E102" s="37">
        <v>108.39700000000001</v>
      </c>
      <c r="F102" s="37">
        <v>100.31699999999999</v>
      </c>
      <c r="G102" s="37">
        <v>97.713999999999999</v>
      </c>
      <c r="H102" s="37">
        <v>91.613</v>
      </c>
      <c r="I102" s="37">
        <v>99.418999999999997</v>
      </c>
      <c r="J102" s="37">
        <v>103.90300000000001</v>
      </c>
      <c r="K102" s="37">
        <v>114.081</v>
      </c>
      <c r="L102" s="37">
        <v>99.887</v>
      </c>
      <c r="M102" s="37">
        <v>101.339</v>
      </c>
      <c r="N102" s="37">
        <v>84.403000000000006</v>
      </c>
      <c r="O102" s="37">
        <v>82.5</v>
      </c>
      <c r="P102" s="37">
        <v>83.492000000000004</v>
      </c>
      <c r="Q102" s="37">
        <v>79.164000000000001</v>
      </c>
      <c r="S102" s="4">
        <f t="shared" si="132"/>
        <v>103.13944975975535</v>
      </c>
      <c r="T102" s="4">
        <f t="shared" si="132"/>
        <v>102.2416252524537</v>
      </c>
      <c r="U102" s="4">
        <f t="shared" si="132"/>
        <v>108.352319805276</v>
      </c>
      <c r="V102" s="4">
        <f t="shared" si="132"/>
        <v>102.5057164377877</v>
      </c>
      <c r="W102" s="4">
        <f t="shared" si="132"/>
        <v>100.63371180702077</v>
      </c>
      <c r="X102" s="4">
        <f t="shared" si="132"/>
        <v>95.402513092581188</v>
      </c>
      <c r="Y102" s="4">
        <f t="shared" si="132"/>
        <v>100.27917109263706</v>
      </c>
      <c r="Z102" s="4">
        <f t="shared" si="132"/>
        <v>105.36257473514992</v>
      </c>
      <c r="AA102" s="4">
        <f t="shared" si="132"/>
        <v>113.97161056566031</v>
      </c>
      <c r="AB102" s="4">
        <f t="shared" si="132"/>
        <v>101.9037888869164</v>
      </c>
      <c r="AC102" s="4">
        <f t="shared" si="132"/>
        <v>104.27308612012455</v>
      </c>
      <c r="AD102" s="4">
        <f t="shared" si="132"/>
        <v>90.237054937102087</v>
      </c>
      <c r="AE102" s="4">
        <f t="shared" si="132"/>
        <v>88.800905148235429</v>
      </c>
      <c r="AF102" s="4">
        <f t="shared" si="132"/>
        <v>86.884953631154318</v>
      </c>
      <c r="AG102" s="4">
        <f t="shared" si="132"/>
        <v>82.61440077919417</v>
      </c>
      <c r="AI102" s="4">
        <f t="shared" si="133"/>
        <v>-1.0624497597553528</v>
      </c>
      <c r="AJ102" s="4">
        <f t="shared" si="133"/>
        <v>-0.48762525245369659</v>
      </c>
      <c r="AK102" s="4">
        <f t="shared" si="133"/>
        <v>4.468019472400897E-2</v>
      </c>
      <c r="AL102" s="4">
        <f t="shared" si="133"/>
        <v>-2.1887164377877042</v>
      </c>
      <c r="AM102" s="4">
        <f t="shared" si="133"/>
        <v>-2.919711807020775</v>
      </c>
      <c r="AN102" s="4">
        <f t="shared" si="133"/>
        <v>-3.7895130925811884</v>
      </c>
      <c r="AO102" s="4">
        <f t="shared" si="133"/>
        <v>-0.86017109263706004</v>
      </c>
      <c r="AP102" s="4">
        <f t="shared" si="133"/>
        <v>-1.4595747351499142</v>
      </c>
      <c r="AQ102" s="4">
        <f t="shared" si="133"/>
        <v>0.10938943433968973</v>
      </c>
      <c r="AR102" s="4">
        <f t="shared" si="133"/>
        <v>-2.0167888869164017</v>
      </c>
      <c r="AS102" s="4">
        <f t="shared" si="133"/>
        <v>-2.9340861201245474</v>
      </c>
      <c r="AT102" s="4">
        <f t="shared" si="133"/>
        <v>-5.8340549371020813</v>
      </c>
      <c r="AU102" s="4">
        <f t="shared" si="133"/>
        <v>-6.3009051482354295</v>
      </c>
      <c r="AV102" s="4">
        <f t="shared" si="133"/>
        <v>-3.3929536311543131</v>
      </c>
      <c r="AW102" s="4">
        <f t="shared" si="133"/>
        <v>-3.4504007791941689</v>
      </c>
      <c r="AY102" s="2">
        <f t="shared" si="125"/>
        <v>73.344620879763696</v>
      </c>
      <c r="AZ102" s="2">
        <f t="shared" si="125"/>
        <v>71.004413501076598</v>
      </c>
      <c r="BA102" s="2">
        <f t="shared" si="125"/>
        <v>70.100629446659966</v>
      </c>
      <c r="BB102" s="2">
        <f t="shared" si="125"/>
        <v>69.521078502693669</v>
      </c>
      <c r="BC102" s="2">
        <f t="shared" si="125"/>
        <v>68.414169223188281</v>
      </c>
      <c r="BD102" s="2">
        <f t="shared" si="125"/>
        <v>68.921509782628107</v>
      </c>
      <c r="BE102" s="2">
        <f t="shared" si="125"/>
        <v>68.173606365448393</v>
      </c>
      <c r="BF102" s="2">
        <f t="shared" si="125"/>
        <v>69.88406853304042</v>
      </c>
      <c r="BG102" s="2">
        <f t="shared" si="125"/>
        <v>70.817185245357976</v>
      </c>
      <c r="BH102" s="2">
        <f t="shared" si="125"/>
        <v>71.293153789677916</v>
      </c>
      <c r="BI102" s="2">
        <f t="shared" si="125"/>
        <v>72.690359337282047</v>
      </c>
      <c r="BJ102" s="2">
        <f t="shared" si="125"/>
        <v>70.674314003040024</v>
      </c>
      <c r="BK102" s="2">
        <f t="shared" si="125"/>
        <v>71.687678518358155</v>
      </c>
      <c r="BL102" s="2">
        <f t="shared" si="125"/>
        <v>76.849738302922475</v>
      </c>
      <c r="BM102" s="2">
        <f t="shared" si="125"/>
        <v>76.006523829643484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90.108203738216787</v>
      </c>
      <c r="DL102" s="2">
        <f t="shared" si="134"/>
        <v>86.721878435517979</v>
      </c>
      <c r="DM102" s="2">
        <f t="shared" si="134"/>
        <v>87.743504983388689</v>
      </c>
      <c r="DN102" s="2">
        <f t="shared" si="134"/>
        <v>84.965043216378973</v>
      </c>
      <c r="DO102" s="2">
        <f t="shared" si="134"/>
        <v>82.793674148502305</v>
      </c>
      <c r="DP102" s="2">
        <f t="shared" si="134"/>
        <v>83.780394559099435</v>
      </c>
      <c r="DQ102" s="2">
        <f t="shared" si="134"/>
        <v>85.698122332859157</v>
      </c>
      <c r="DR102" s="2">
        <f t="shared" si="134"/>
        <v>87.919948648648671</v>
      </c>
      <c r="DS102" s="2">
        <f t="shared" si="134"/>
        <v>88.332695590327162</v>
      </c>
      <c r="DT102" s="2">
        <f t="shared" si="134"/>
        <v>87.456346846846841</v>
      </c>
      <c r="DU102" s="2">
        <f t="shared" si="134"/>
        <v>86.84894364810151</v>
      </c>
      <c r="DV102" s="2">
        <f t="shared" si="134"/>
        <v>89.078075303643715</v>
      </c>
      <c r="DW102" s="2">
        <f t="shared" si="134"/>
        <v>89.567449530956836</v>
      </c>
      <c r="DX102" s="2">
        <f t="shared" si="134"/>
        <v>91.00194784257944</v>
      </c>
      <c r="DY102" s="2">
        <f t="shared" si="134"/>
        <v>83.889469024926697</v>
      </c>
      <c r="EA102" s="2">
        <f t="shared" si="94"/>
        <v>72.502639200643358</v>
      </c>
      <c r="EB102" s="2">
        <f t="shared" si="94"/>
        <v>70.086887034949271</v>
      </c>
      <c r="EC102" s="2">
        <f t="shared" si="94"/>
        <v>69.12600535816469</v>
      </c>
      <c r="ED102" s="2">
        <f t="shared" si="94"/>
        <v>68.589472276616391</v>
      </c>
      <c r="EE102" s="2">
        <f t="shared" si="94"/>
        <v>67.530696125756577</v>
      </c>
      <c r="EF102" s="2">
        <f t="shared" si="94"/>
        <v>67.895829209748896</v>
      </c>
      <c r="EG102" s="2">
        <f t="shared" si="94"/>
        <v>66.926436283400903</v>
      </c>
      <c r="EH102" s="2">
        <f t="shared" si="94"/>
        <v>68.502951303575415</v>
      </c>
      <c r="EI102" s="2">
        <f t="shared" si="94"/>
        <v>69.571329997696438</v>
      </c>
      <c r="EJ102" s="2">
        <f t="shared" si="94"/>
        <v>70.070829099081479</v>
      </c>
      <c r="EK102" s="2">
        <f t="shared" si="94"/>
        <v>71.711276392111358</v>
      </c>
      <c r="EL102" s="2">
        <f t="shared" si="94"/>
        <v>69.327101020237492</v>
      </c>
      <c r="EM102" s="2">
        <f t="shared" si="135"/>
        <v>70.425886994742712</v>
      </c>
      <c r="EN102" s="2">
        <f t="shared" si="135"/>
        <v>75.696862641380108</v>
      </c>
      <c r="EO102" s="2">
        <f t="shared" si="135"/>
        <v>75.290781746182617</v>
      </c>
      <c r="EQ102" s="2">
        <f t="shared" si="136"/>
        <v>72.258422476633555</v>
      </c>
      <c r="ER102" s="2">
        <f t="shared" si="136"/>
        <v>70.023825747352191</v>
      </c>
      <c r="ES102" s="2">
        <f t="shared" si="136"/>
        <v>68.651140067762299</v>
      </c>
      <c r="ET102" s="2">
        <f t="shared" si="136"/>
        <v>68.466340117235873</v>
      </c>
      <c r="EU102" s="2">
        <f t="shared" si="136"/>
        <v>67.278623902654971</v>
      </c>
      <c r="EV102" s="2">
        <f t="shared" si="136"/>
        <v>65.279194877637551</v>
      </c>
      <c r="EW102" s="2">
        <f t="shared" si="136"/>
        <v>66.568417965222309</v>
      </c>
      <c r="EX102" s="2">
        <f t="shared" si="136"/>
        <v>68.055189850670544</v>
      </c>
      <c r="EY102" s="2">
        <f t="shared" si="136"/>
        <v>69.72240567060993</v>
      </c>
      <c r="EZ102" s="2">
        <f t="shared" si="136"/>
        <v>69.536346301520709</v>
      </c>
      <c r="FA102" s="2">
        <f t="shared" si="136"/>
        <v>70.954880173678021</v>
      </c>
      <c r="FB102" s="2">
        <f t="shared" si="136"/>
        <v>68.685480056824261</v>
      </c>
      <c r="FC102" s="2">
        <f t="shared" si="136"/>
        <v>70.232278132616599</v>
      </c>
      <c r="FD102" s="2">
        <f t="shared" si="136"/>
        <v>76.419495346220529</v>
      </c>
      <c r="FE102" s="2">
        <f t="shared" si="136"/>
        <v>75.504886337718688</v>
      </c>
      <c r="FG102" s="2">
        <f t="shared" si="137"/>
        <v>0.95216779573902255</v>
      </c>
      <c r="FH102" s="2">
        <f t="shared" si="137"/>
        <v>0.94484019688580401</v>
      </c>
      <c r="FI102" s="2">
        <f t="shared" si="137"/>
        <v>0.94762606022816298</v>
      </c>
      <c r="FJ102" s="2">
        <f t="shared" si="137"/>
        <v>0.94310377969982506</v>
      </c>
      <c r="FK102" s="2">
        <f t="shared" si="137"/>
        <v>0.94210281117625483</v>
      </c>
      <c r="FL102" s="2">
        <f t="shared" si="137"/>
        <v>0.93529521809816674</v>
      </c>
      <c r="FM102" s="2">
        <f t="shared" si="137"/>
        <v>0.93354416877706781</v>
      </c>
      <c r="FN102" s="2">
        <f t="shared" si="137"/>
        <v>0.92884579245779542</v>
      </c>
      <c r="FO102" s="2">
        <f t="shared" si="137"/>
        <v>0.93360491094724773</v>
      </c>
      <c r="FP102" s="2">
        <f t="shared" si="137"/>
        <v>0.92966566832178132</v>
      </c>
      <c r="FQ102" s="2">
        <f t="shared" si="137"/>
        <v>0.93528540508467839</v>
      </c>
      <c r="FR102" s="2">
        <f t="shared" si="137"/>
        <v>0.93177148580474056</v>
      </c>
      <c r="FS102" s="2">
        <f t="shared" si="137"/>
        <v>0.93407611469100782</v>
      </c>
      <c r="FT102" s="2">
        <f t="shared" si="137"/>
        <v>0.92469394019423701</v>
      </c>
      <c r="FU102" s="2">
        <f t="shared" si="137"/>
        <v>0.91676983797747424</v>
      </c>
      <c r="FW102" s="2">
        <f t="shared" si="127"/>
        <v>5.3755520317972435E-4</v>
      </c>
      <c r="FX102" s="2">
        <f t="shared" si="127"/>
        <v>8.9411961808873695E-4</v>
      </c>
      <c r="FY102" s="2">
        <f t="shared" si="127"/>
        <v>9.428264972194039E-4</v>
      </c>
      <c r="FZ102" s="2">
        <f t="shared" si="127"/>
        <v>8.2728714502836259E-4</v>
      </c>
      <c r="GA102" s="2">
        <f t="shared" si="127"/>
        <v>8.3477330939461846E-4</v>
      </c>
      <c r="GB102" s="2">
        <f t="shared" si="127"/>
        <v>8.1278596318744474E-4</v>
      </c>
      <c r="GC102" s="2">
        <f t="shared" si="127"/>
        <v>8.8799318089962146E-4</v>
      </c>
      <c r="GD102" s="2">
        <f t="shared" si="127"/>
        <v>1.0805518644868746E-3</v>
      </c>
      <c r="GE102" s="2">
        <f t="shared" si="127"/>
        <v>1.2755752389670787E-3</v>
      </c>
      <c r="GF102" s="2">
        <f t="shared" si="127"/>
        <v>8.8699032901665132E-4</v>
      </c>
      <c r="GG102" s="2">
        <f t="shared" si="127"/>
        <v>7.2060019650304404E-4</v>
      </c>
      <c r="GH102" s="2">
        <f t="shared" si="127"/>
        <v>5.7143778639785921E-4</v>
      </c>
      <c r="GI102" s="2">
        <f t="shared" si="127"/>
        <v>4.8887047732337546E-4</v>
      </c>
      <c r="GJ102" s="2">
        <f t="shared" si="127"/>
        <v>4.2898701716700667E-4</v>
      </c>
      <c r="GK102" s="2">
        <f t="shared" si="127"/>
        <v>3.3604169557705036E-4</v>
      </c>
      <c r="GM102" s="86">
        <f t="shared" si="128"/>
        <v>7.1488503573310003E-4</v>
      </c>
      <c r="GN102" s="86">
        <f t="shared" si="128"/>
        <v>2.5635680238083816E-4</v>
      </c>
      <c r="GO102" s="86">
        <f t="shared" si="128"/>
        <v>1.4657889176447462E-5</v>
      </c>
      <c r="GP102" s="86">
        <f t="shared" si="128"/>
        <v>1.0519189254314647E-5</v>
      </c>
      <c r="GQ102" s="86">
        <f t="shared" si="128"/>
        <v>4.1207539229136698E-6</v>
      </c>
      <c r="GR102" s="86">
        <f t="shared" si="128"/>
        <v>3.4338660835447116E-5</v>
      </c>
      <c r="GS102" s="86">
        <f t="shared" si="128"/>
        <v>2.4619713652576696E-5</v>
      </c>
      <c r="GT102" s="86">
        <f t="shared" si="128"/>
        <v>4.0764058019034291E-6</v>
      </c>
      <c r="GU102" s="86">
        <f t="shared" si="128"/>
        <v>7.9180808640900867E-8</v>
      </c>
      <c r="GV102" s="86">
        <f t="shared" si="128"/>
        <v>2.0328939967791925E-7</v>
      </c>
      <c r="GW102" s="86">
        <f t="shared" si="128"/>
        <v>5.0694055632443132E-7</v>
      </c>
      <c r="GX102" s="86">
        <f t="shared" si="128"/>
        <v>2.6212909301914304E-6</v>
      </c>
      <c r="GY102" s="86">
        <f t="shared" si="128"/>
        <v>4.3585006710945964E-5</v>
      </c>
      <c r="GZ102" s="86">
        <f t="shared" si="128"/>
        <v>3.7649047334449521E-4</v>
      </c>
      <c r="HA102" s="86">
        <f t="shared" si="128"/>
        <v>4.6312957626166126E-6</v>
      </c>
      <c r="HC102" s="86">
        <f t="shared" si="73"/>
        <v>7.5939945478488369E-2</v>
      </c>
      <c r="HD102" s="86">
        <f t="shared" si="73"/>
        <v>7.5485225326068509E-2</v>
      </c>
      <c r="HE102" s="86">
        <f t="shared" si="73"/>
        <v>9.1506643134556351E-2</v>
      </c>
      <c r="HF102" s="86">
        <f t="shared" si="73"/>
        <v>7.5922184502799861E-2</v>
      </c>
      <c r="HG102" s="86">
        <f t="shared" si="73"/>
        <v>7.4750420072679499E-2</v>
      </c>
      <c r="HH102" s="86">
        <f t="shared" si="73"/>
        <v>5.7948135332035612E-2</v>
      </c>
      <c r="HI102" s="86">
        <f t="shared" si="138"/>
        <v>7.3141554779385193E-2</v>
      </c>
      <c r="HJ102" s="86">
        <f t="shared" si="138"/>
        <v>8.2969641574130976E-2</v>
      </c>
      <c r="HK102" s="86">
        <f t="shared" si="138"/>
        <v>0.10569206696961544</v>
      </c>
      <c r="HL102" s="86">
        <f t="shared" si="138"/>
        <v>6.7432466766022769E-2</v>
      </c>
      <c r="HM102" s="86">
        <f t="shared" si="138"/>
        <v>7.1672239008861632E-2</v>
      </c>
      <c r="HN102" s="86">
        <f t="shared" si="138"/>
        <v>4.1343501930354867E-2</v>
      </c>
      <c r="HO102" s="86">
        <f t="shared" si="138"/>
        <v>3.4783923638064498E-2</v>
      </c>
      <c r="HP102" s="86">
        <f t="shared" si="138"/>
        <v>2.0814169650402125E-2</v>
      </c>
      <c r="HQ102" s="86">
        <f t="shared" si="138"/>
        <v>1.6850659270664814E-2</v>
      </c>
      <c r="HS102" s="86">
        <f t="shared" si="129"/>
        <v>8.6670233651888762E-24</v>
      </c>
      <c r="HT102" s="86">
        <f t="shared" si="129"/>
        <v>5.3143118387251211E-22</v>
      </c>
      <c r="HU102" s="86">
        <f t="shared" si="129"/>
        <v>1.1719781630806154E-22</v>
      </c>
      <c r="HV102" s="86">
        <f t="shared" si="129"/>
        <v>8.1660159780240252E-24</v>
      </c>
      <c r="HW102" s="86">
        <f t="shared" si="129"/>
        <v>1.2276282390737431E-25</v>
      </c>
      <c r="HX102" s="86">
        <f t="shared" si="129"/>
        <v>5.8921957249008199E-27</v>
      </c>
      <c r="HY102" s="86">
        <f t="shared" si="129"/>
        <v>1.0053080640764491E-27</v>
      </c>
      <c r="HZ102" s="86">
        <f t="shared" si="129"/>
        <v>1.8146523359009779E-27</v>
      </c>
      <c r="IA102" s="86">
        <f t="shared" si="129"/>
        <v>2.471998955610231E-26</v>
      </c>
      <c r="IB102" s="86">
        <f t="shared" si="129"/>
        <v>5.5639118194476547E-32</v>
      </c>
      <c r="IC102" s="86">
        <f t="shared" si="129"/>
        <v>5.6623083799550494E-28</v>
      </c>
      <c r="ID102" s="86">
        <f t="shared" si="129"/>
        <v>9.1635723792827969E-31</v>
      </c>
      <c r="IE102" s="86">
        <f t="shared" si="129"/>
        <v>1.6416396879931595E-29</v>
      </c>
      <c r="IF102" s="86">
        <f t="shared" si="129"/>
        <v>1.8016548045419761E-24</v>
      </c>
      <c r="IG102" s="86">
        <f t="shared" si="129"/>
        <v>7.6463967438163313E-18</v>
      </c>
      <c r="II102" s="86">
        <f t="shared" si="130"/>
        <v>4.7421730077006967E-86</v>
      </c>
      <c r="IJ102" s="86">
        <f t="shared" si="130"/>
        <v>6.0526755042289946E-82</v>
      </c>
      <c r="IK102" s="86">
        <f t="shared" si="130"/>
        <v>2.1588783135350008E-85</v>
      </c>
      <c r="IL102" s="86">
        <f t="shared" si="130"/>
        <v>9.4466382560669166E-90</v>
      </c>
      <c r="IM102" s="86">
        <f t="shared" si="130"/>
        <v>5.6235815731910477E-96</v>
      </c>
      <c r="IN102" s="86">
        <f t="shared" si="130"/>
        <v>5.7493781133754672E-100</v>
      </c>
      <c r="IO102" s="86">
        <f t="shared" si="130"/>
        <v>1.6015493912062302E-103</v>
      </c>
      <c r="IP102" s="86">
        <f t="shared" si="130"/>
        <v>4.0990459298712159E-105</v>
      </c>
      <c r="IQ102" s="86">
        <f t="shared" si="130"/>
        <v>2.9253618887269165E-97</v>
      </c>
      <c r="IR102" s="86">
        <f t="shared" si="130"/>
        <v>4.4874583910634787E-120</v>
      </c>
      <c r="IS102" s="86">
        <f t="shared" si="130"/>
        <v>1.2147755846304862E-104</v>
      </c>
      <c r="IT102" s="86">
        <f t="shared" si="130"/>
        <v>1.0932463118812552E-112</v>
      </c>
      <c r="IU102" s="86">
        <f t="shared" si="130"/>
        <v>2.6531001785893604E-106</v>
      </c>
      <c r="IV102" s="86">
        <f t="shared" si="130"/>
        <v>1.5722025551945755E-109</v>
      </c>
      <c r="IW102" s="86">
        <f t="shared" si="130"/>
        <v>9.4889199141776391E-49</v>
      </c>
      <c r="IY102" s="86">
        <f t="shared" si="131"/>
        <v>7.6654830514221464E-2</v>
      </c>
      <c r="IZ102" s="86">
        <f t="shared" si="131"/>
        <v>7.574158212844935E-2</v>
      </c>
      <c r="JA102" s="86">
        <f t="shared" si="131"/>
        <v>9.1521301023732793E-2</v>
      </c>
      <c r="JB102" s="86">
        <f t="shared" si="131"/>
        <v>7.5932703692054182E-2</v>
      </c>
      <c r="JC102" s="86">
        <f t="shared" si="131"/>
        <v>7.475454082660242E-2</v>
      </c>
      <c r="JD102" s="86">
        <f t="shared" si="131"/>
        <v>5.7982473992871056E-2</v>
      </c>
      <c r="JE102" s="86">
        <f t="shared" si="131"/>
        <v>7.3166174493037764E-2</v>
      </c>
      <c r="JF102" s="86">
        <f t="shared" si="131"/>
        <v>8.2973717979932873E-2</v>
      </c>
      <c r="JG102" s="86">
        <f t="shared" si="131"/>
        <v>0.10569214615042409</v>
      </c>
      <c r="JH102" s="86">
        <f t="shared" si="131"/>
        <v>6.7432670055422445E-2</v>
      </c>
      <c r="JI102" s="86">
        <f t="shared" si="131"/>
        <v>7.1672745949417957E-2</v>
      </c>
      <c r="JJ102" s="86">
        <f t="shared" si="131"/>
        <v>4.1346123221285058E-2</v>
      </c>
      <c r="JK102" s="86">
        <f t="shared" si="131"/>
        <v>3.4827508644775441E-2</v>
      </c>
      <c r="JL102" s="86">
        <f t="shared" si="131"/>
        <v>2.1190660123746621E-2</v>
      </c>
      <c r="JM102" s="86">
        <f t="shared" si="131"/>
        <v>1.6855290566427438E-2</v>
      </c>
    </row>
    <row r="103" spans="2:273" x14ac:dyDescent="0.25">
      <c r="B103" s="2">
        <v>76</v>
      </c>
      <c r="C103" s="37">
        <v>112.2</v>
      </c>
      <c r="D103" s="37">
        <v>112.95399999999999</v>
      </c>
      <c r="E103" s="37">
        <v>121.84099999999999</v>
      </c>
      <c r="F103" s="37">
        <v>111.619</v>
      </c>
      <c r="G103" s="37">
        <v>110.19</v>
      </c>
      <c r="H103" s="37">
        <v>102.855</v>
      </c>
      <c r="I103" s="37">
        <v>112.048</v>
      </c>
      <c r="J103" s="37">
        <v>118.161</v>
      </c>
      <c r="K103" s="37">
        <v>130.40299999999999</v>
      </c>
      <c r="L103" s="37">
        <v>113.871</v>
      </c>
      <c r="M103" s="37">
        <v>113.90300000000001</v>
      </c>
      <c r="N103" s="37">
        <v>92.870999999999995</v>
      </c>
      <c r="O103" s="37">
        <v>89.5</v>
      </c>
      <c r="P103" s="37">
        <v>87.27</v>
      </c>
      <c r="Q103" s="37">
        <v>81.23</v>
      </c>
      <c r="S103" s="4">
        <f t="shared" si="132"/>
        <v>110.96415790364877</v>
      </c>
      <c r="T103" s="4">
        <f t="shared" si="132"/>
        <v>110.90534996127816</v>
      </c>
      <c r="U103" s="4">
        <f t="shared" si="132"/>
        <v>118.69898376841411</v>
      </c>
      <c r="V103" s="4">
        <f t="shared" si="132"/>
        <v>112.03378175623556</v>
      </c>
      <c r="W103" s="4">
        <f t="shared" si="132"/>
        <v>110.33309006652183</v>
      </c>
      <c r="X103" s="4">
        <f t="shared" si="132"/>
        <v>104.09660331495976</v>
      </c>
      <c r="Y103" s="4">
        <f t="shared" si="132"/>
        <v>110.53048018248262</v>
      </c>
      <c r="Z103" s="4">
        <f t="shared" si="132"/>
        <v>116.66413957944096</v>
      </c>
      <c r="AA103" s="4">
        <f t="shared" si="132"/>
        <v>126.48329971612264</v>
      </c>
      <c r="AB103" s="4">
        <f t="shared" si="132"/>
        <v>112.77933997937626</v>
      </c>
      <c r="AC103" s="4">
        <f t="shared" si="132"/>
        <v>114.129423144707</v>
      </c>
      <c r="AD103" s="4">
        <f t="shared" si="132"/>
        <v>97.334784620732322</v>
      </c>
      <c r="AE103" s="4">
        <f t="shared" si="132"/>
        <v>94.896848841553521</v>
      </c>
      <c r="AF103" s="4">
        <f t="shared" si="132"/>
        <v>91.149339314664104</v>
      </c>
      <c r="AG103" s="4">
        <f t="shared" si="132"/>
        <v>85.998822757291364</v>
      </c>
      <c r="AI103" s="4">
        <f t="shared" si="133"/>
        <v>1.2358420963512344</v>
      </c>
      <c r="AJ103" s="4">
        <f t="shared" si="133"/>
        <v>2.0486500387218314</v>
      </c>
      <c r="AK103" s="4">
        <f t="shared" si="133"/>
        <v>3.1420162315858846</v>
      </c>
      <c r="AL103" s="4">
        <f t="shared" si="133"/>
        <v>-0.41478175623555558</v>
      </c>
      <c r="AM103" s="4">
        <f t="shared" si="133"/>
        <v>-0.14309006652183598</v>
      </c>
      <c r="AN103" s="4">
        <f t="shared" si="133"/>
        <v>-1.241603314959761</v>
      </c>
      <c r="AO103" s="4">
        <f t="shared" si="133"/>
        <v>1.5175198175173819</v>
      </c>
      <c r="AP103" s="4">
        <f t="shared" si="133"/>
        <v>1.4968604205590452</v>
      </c>
      <c r="AQ103" s="4">
        <f t="shared" si="133"/>
        <v>3.9197002838773471</v>
      </c>
      <c r="AR103" s="4">
        <f t="shared" si="133"/>
        <v>1.0916600206237348</v>
      </c>
      <c r="AS103" s="4">
        <f t="shared" si="133"/>
        <v>-0.22642314470699887</v>
      </c>
      <c r="AT103" s="4">
        <f t="shared" si="133"/>
        <v>-4.4637846207323264</v>
      </c>
      <c r="AU103" s="4">
        <f t="shared" si="133"/>
        <v>-5.3968488415535205</v>
      </c>
      <c r="AV103" s="4">
        <f t="shared" si="133"/>
        <v>-3.879339314664108</v>
      </c>
      <c r="AW103" s="4">
        <f t="shared" si="133"/>
        <v>-4.7688227572913604</v>
      </c>
      <c r="AY103" s="2">
        <f t="shared" si="125"/>
        <v>73.186940458479782</v>
      </c>
      <c r="AZ103" s="2">
        <f t="shared" si="125"/>
        <v>70.836644701920648</v>
      </c>
      <c r="BA103" s="2">
        <f t="shared" si="125"/>
        <v>69.942686761185684</v>
      </c>
      <c r="BB103" s="2">
        <f t="shared" si="125"/>
        <v>69.360824891918611</v>
      </c>
      <c r="BC103" s="2">
        <f t="shared" si="125"/>
        <v>68.230606346795426</v>
      </c>
      <c r="BD103" s="2">
        <f t="shared" si="125"/>
        <v>68.703207935173964</v>
      </c>
      <c r="BE103" s="2">
        <f t="shared" si="125"/>
        <v>67.987001171169283</v>
      </c>
      <c r="BF103" s="2">
        <f t="shared" si="125"/>
        <v>69.654804819228261</v>
      </c>
      <c r="BG103" s="2">
        <f t="shared" si="125"/>
        <v>70.628286617175405</v>
      </c>
      <c r="BH103" s="2">
        <f t="shared" si="125"/>
        <v>71.089068414846579</v>
      </c>
      <c r="BI103" s="2">
        <f t="shared" si="125"/>
        <v>72.479349449175217</v>
      </c>
      <c r="BJ103" s="2">
        <f t="shared" si="125"/>
        <v>70.476176782337788</v>
      </c>
      <c r="BK103" s="2">
        <f t="shared" si="125"/>
        <v>71.499045981550736</v>
      </c>
      <c r="BL103" s="2">
        <f t="shared" si="125"/>
        <v>76.661259377891412</v>
      </c>
      <c r="BM103" s="2">
        <f t="shared" si="125"/>
        <v>75.8553968304996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90.293051076357941</v>
      </c>
      <c r="DL103" s="2">
        <f t="shared" si="134"/>
        <v>86.847572938689225</v>
      </c>
      <c r="DM103" s="2">
        <f t="shared" si="134"/>
        <v>87.898031561461778</v>
      </c>
      <c r="DN103" s="2">
        <f t="shared" si="134"/>
        <v>85.061495286713622</v>
      </c>
      <c r="DO103" s="2">
        <f t="shared" si="134"/>
        <v>82.827137076952198</v>
      </c>
      <c r="DP103" s="2">
        <f t="shared" si="134"/>
        <v>83.849582833020634</v>
      </c>
      <c r="DQ103" s="2">
        <f t="shared" si="134"/>
        <v>85.864267899478406</v>
      </c>
      <c r="DR103" s="2">
        <f t="shared" si="134"/>
        <v>88.139909909909932</v>
      </c>
      <c r="DS103" s="2">
        <f t="shared" si="134"/>
        <v>88.512960644855369</v>
      </c>
      <c r="DT103" s="2">
        <f t="shared" si="134"/>
        <v>87.549567567567564</v>
      </c>
      <c r="DU103" s="2">
        <f t="shared" si="134"/>
        <v>86.958829084144853</v>
      </c>
      <c r="DV103" s="2">
        <f t="shared" si="134"/>
        <v>89.217264372469629</v>
      </c>
      <c r="DW103" s="2">
        <f t="shared" si="134"/>
        <v>89.732683864915558</v>
      </c>
      <c r="DX103" s="2">
        <f t="shared" si="134"/>
        <v>91.196857989568528</v>
      </c>
      <c r="DY103" s="2">
        <f t="shared" si="134"/>
        <v>83.938904325513207</v>
      </c>
      <c r="EA103" s="2">
        <f t="shared" si="94"/>
        <v>72.403373061567265</v>
      </c>
      <c r="EB103" s="2">
        <f t="shared" si="94"/>
        <v>69.984234385569337</v>
      </c>
      <c r="EC103" s="2">
        <f t="shared" si="94"/>
        <v>69.038140430734003</v>
      </c>
      <c r="ED103" s="2">
        <f t="shared" si="94"/>
        <v>68.497082014642316</v>
      </c>
      <c r="EE103" s="2">
        <f t="shared" si="94"/>
        <v>67.412738494822662</v>
      </c>
      <c r="EF103" s="2">
        <f t="shared" si="94"/>
        <v>67.749974757332765</v>
      </c>
      <c r="EG103" s="2">
        <f t="shared" si="94"/>
        <v>66.826717162197411</v>
      </c>
      <c r="EH103" s="2">
        <f t="shared" si="94"/>
        <v>68.363902444516697</v>
      </c>
      <c r="EI103" s="2">
        <f t="shared" si="94"/>
        <v>69.468080820878328</v>
      </c>
      <c r="EJ103" s="2">
        <f t="shared" si="94"/>
        <v>69.953856165722087</v>
      </c>
      <c r="EK103" s="2">
        <f t="shared" si="94"/>
        <v>71.566251574411652</v>
      </c>
      <c r="EL103" s="2">
        <f t="shared" si="94"/>
        <v>69.225035122930251</v>
      </c>
      <c r="EM103" s="2">
        <f t="shared" si="135"/>
        <v>70.325516469878451</v>
      </c>
      <c r="EN103" s="2">
        <f t="shared" si="135"/>
        <v>75.581298914657836</v>
      </c>
      <c r="EO103" s="2">
        <f t="shared" si="135"/>
        <v>75.186017166778186</v>
      </c>
      <c r="EQ103" s="2">
        <f t="shared" si="136"/>
        <v>72.163840719501039</v>
      </c>
      <c r="ER103" s="2">
        <f t="shared" si="136"/>
        <v>69.92309714701878</v>
      </c>
      <c r="ES103" s="2">
        <f t="shared" si="136"/>
        <v>68.575372759135632</v>
      </c>
      <c r="ET103" s="2">
        <f t="shared" si="136"/>
        <v>68.377260354976599</v>
      </c>
      <c r="EU103" s="2">
        <f t="shared" si="136"/>
        <v>67.167814852271064</v>
      </c>
      <c r="EV103" s="2">
        <f t="shared" si="136"/>
        <v>65.204657396553912</v>
      </c>
      <c r="EW103" s="2">
        <f t="shared" si="136"/>
        <v>66.478692890875323</v>
      </c>
      <c r="EX103" s="2">
        <f t="shared" si="136"/>
        <v>67.928792984856074</v>
      </c>
      <c r="EY103" s="2">
        <f t="shared" si="136"/>
        <v>69.613683605510431</v>
      </c>
      <c r="EZ103" s="2">
        <f t="shared" si="136"/>
        <v>69.434499354392329</v>
      </c>
      <c r="FA103" s="2">
        <f t="shared" si="136"/>
        <v>70.83081198053867</v>
      </c>
      <c r="FB103" s="2">
        <f t="shared" si="136"/>
        <v>68.600794352775537</v>
      </c>
      <c r="FC103" s="2">
        <f t="shared" si="136"/>
        <v>70.136819488956576</v>
      </c>
      <c r="FD103" s="2">
        <f t="shared" si="136"/>
        <v>76.285038850568156</v>
      </c>
      <c r="FE103" s="2">
        <f t="shared" si="136"/>
        <v>75.387844813931224</v>
      </c>
      <c r="FG103" s="2">
        <f t="shared" si="137"/>
        <v>0.95619213640898015</v>
      </c>
      <c r="FH103" s="2">
        <f t="shared" si="137"/>
        <v>0.94944831082024783</v>
      </c>
      <c r="FI103" s="2">
        <f t="shared" si="137"/>
        <v>0.95201326006317022</v>
      </c>
      <c r="FJ103" s="2">
        <f t="shared" si="137"/>
        <v>0.94784894913462536</v>
      </c>
      <c r="FK103" s="2">
        <f t="shared" si="137"/>
        <v>0.94692676390849573</v>
      </c>
      <c r="FL103" s="2">
        <f t="shared" si="137"/>
        <v>0.94065064269713805</v>
      </c>
      <c r="FM103" s="2">
        <f t="shared" si="137"/>
        <v>0.93903507572646783</v>
      </c>
      <c r="FN103" s="2">
        <f t="shared" si="137"/>
        <v>0.93469774717669041</v>
      </c>
      <c r="FO103" s="2">
        <f t="shared" si="137"/>
        <v>0.93909112653192173</v>
      </c>
      <c r="FP103" s="2">
        <f t="shared" si="137"/>
        <v>0.93545487940145167</v>
      </c>
      <c r="FQ103" s="2">
        <f t="shared" si="137"/>
        <v>0.9406415903321087</v>
      </c>
      <c r="FR103" s="2">
        <f t="shared" si="137"/>
        <v>0.93739903878728781</v>
      </c>
      <c r="FS103" s="2">
        <f t="shared" si="137"/>
        <v>0.93952591682479758</v>
      </c>
      <c r="FT103" s="2">
        <f t="shared" si="137"/>
        <v>0.93086194031577307</v>
      </c>
      <c r="FU103" s="2">
        <f t="shared" si="137"/>
        <v>0.92353319675020562</v>
      </c>
      <c r="FW103" s="2">
        <f t="shared" si="127"/>
        <v>5.8938699251166531E-4</v>
      </c>
      <c r="FX103" s="2">
        <f t="shared" si="127"/>
        <v>9.8029810247601259E-4</v>
      </c>
      <c r="FY103" s="2">
        <f t="shared" si="127"/>
        <v>1.0336946698061176E-3</v>
      </c>
      <c r="FZ103" s="2">
        <f t="shared" si="127"/>
        <v>9.0702992172443599E-4</v>
      </c>
      <c r="GA103" s="2">
        <f t="shared" si="127"/>
        <v>9.1523702164225901E-4</v>
      </c>
      <c r="GB103" s="2">
        <f t="shared" si="127"/>
        <v>8.9113220763295227E-4</v>
      </c>
      <c r="GC103" s="2">
        <f t="shared" si="127"/>
        <v>9.7358175250356418E-4</v>
      </c>
      <c r="GD103" s="2">
        <f t="shared" si="127"/>
        <v>1.1846780568859454E-3</v>
      </c>
      <c r="GE103" s="2">
        <f t="shared" si="127"/>
        <v>1.3984683342849378E-3</v>
      </c>
      <c r="GF103" s="2">
        <f t="shared" si="127"/>
        <v>9.7248233556006703E-4</v>
      </c>
      <c r="GG103" s="2">
        <f t="shared" si="127"/>
        <v>7.9006747636736784E-4</v>
      </c>
      <c r="GH103" s="2">
        <f t="shared" si="127"/>
        <v>6.2653453158260345E-4</v>
      </c>
      <c r="GI103" s="2">
        <f t="shared" si="127"/>
        <v>5.3601053800295909E-4</v>
      </c>
      <c r="GJ103" s="2">
        <f t="shared" si="127"/>
        <v>4.7035544373107287E-4</v>
      </c>
      <c r="GK103" s="2">
        <f t="shared" si="127"/>
        <v>3.6845044677506766E-4</v>
      </c>
      <c r="GM103" s="86">
        <f t="shared" si="128"/>
        <v>2.2037784495533319E-4</v>
      </c>
      <c r="GN103" s="86">
        <f t="shared" si="128"/>
        <v>6.7166181630836172E-5</v>
      </c>
      <c r="GO103" s="86">
        <f t="shared" si="128"/>
        <v>2.4676178143732408E-6</v>
      </c>
      <c r="GP103" s="86">
        <f t="shared" si="128"/>
        <v>1.5841030679565393E-6</v>
      </c>
      <c r="GQ103" s="86">
        <f t="shared" si="128"/>
        <v>5.4814392623738594E-7</v>
      </c>
      <c r="GR103" s="86">
        <f t="shared" si="128"/>
        <v>6.2112550352359416E-6</v>
      </c>
      <c r="GS103" s="86">
        <f t="shared" si="128"/>
        <v>4.5859526980098891E-6</v>
      </c>
      <c r="GT103" s="86">
        <f t="shared" si="128"/>
        <v>5.4626543711713804E-7</v>
      </c>
      <c r="GU103" s="86">
        <f t="shared" si="128"/>
        <v>5.5984686793884057E-9</v>
      </c>
      <c r="GV103" s="86">
        <f t="shared" si="128"/>
        <v>1.5376663498000903E-8</v>
      </c>
      <c r="GW103" s="86">
        <f t="shared" si="128"/>
        <v>4.8778627409826191E-8</v>
      </c>
      <c r="GX103" s="86">
        <f t="shared" si="128"/>
        <v>2.8594200689562167E-7</v>
      </c>
      <c r="GY103" s="86">
        <f t="shared" si="128"/>
        <v>7.59606301066382E-6</v>
      </c>
      <c r="GZ103" s="86">
        <f t="shared" si="128"/>
        <v>9.9363886236366022E-5</v>
      </c>
      <c r="HA103" s="86">
        <f t="shared" si="128"/>
        <v>6.4962704643705159E-7</v>
      </c>
      <c r="HC103" s="86">
        <f t="shared" si="73"/>
        <v>0.10206564006596762</v>
      </c>
      <c r="HD103" s="86">
        <f t="shared" si="73"/>
        <v>0.10284141683854224</v>
      </c>
      <c r="HE103" s="86">
        <f t="shared" si="73"/>
        <v>0.12429702395727509</v>
      </c>
      <c r="HF103" s="86">
        <f t="shared" si="73"/>
        <v>0.10453008330495016</v>
      </c>
      <c r="HG103" s="86">
        <f t="shared" si="73"/>
        <v>0.1041759113152446</v>
      </c>
      <c r="HH103" s="86">
        <f t="shared" si="73"/>
        <v>8.2503896303275467E-2</v>
      </c>
      <c r="HI103" s="86">
        <f t="shared" si="138"/>
        <v>0.10367807327538096</v>
      </c>
      <c r="HJ103" s="86">
        <f t="shared" si="138"/>
        <v>0.11805753369267936</v>
      </c>
      <c r="HK103" s="86">
        <f t="shared" si="138"/>
        <v>0.14715156658742842</v>
      </c>
      <c r="HL103" s="86">
        <f t="shared" si="138"/>
        <v>9.8690035639870777E-2</v>
      </c>
      <c r="HM103" s="86">
        <f t="shared" si="138"/>
        <v>0.10092185294673703</v>
      </c>
      <c r="HN103" s="86">
        <f t="shared" si="138"/>
        <v>6.0342301907029793E-2</v>
      </c>
      <c r="HO103" s="86">
        <f t="shared" si="138"/>
        <v>5.0343809521815254E-2</v>
      </c>
      <c r="HP103" s="86">
        <f t="shared" si="138"/>
        <v>3.1865734956356175E-2</v>
      </c>
      <c r="HQ103" s="86">
        <f t="shared" si="138"/>
        <v>2.7570607951719485E-2</v>
      </c>
      <c r="HS103" s="86">
        <f t="shared" si="129"/>
        <v>6.0382304255188697E-23</v>
      </c>
      <c r="HT103" s="86">
        <f t="shared" si="129"/>
        <v>3.723970210043261E-21</v>
      </c>
      <c r="HU103" s="86">
        <f t="shared" si="129"/>
        <v>8.9653107662536067E-22</v>
      </c>
      <c r="HV103" s="86">
        <f t="shared" si="129"/>
        <v>6.6919621217177439E-23</v>
      </c>
      <c r="HW103" s="86">
        <f t="shared" si="129"/>
        <v>1.1832346978650262E-24</v>
      </c>
      <c r="HX103" s="86">
        <f t="shared" si="129"/>
        <v>6.2795317146644917E-26</v>
      </c>
      <c r="HY103" s="86">
        <f t="shared" si="129"/>
        <v>1.1943208116559986E-26</v>
      </c>
      <c r="HZ103" s="86">
        <f t="shared" si="129"/>
        <v>2.3295920686573529E-26</v>
      </c>
      <c r="IA103" s="86">
        <f t="shared" si="129"/>
        <v>2.8916327670597462E-25</v>
      </c>
      <c r="IB103" s="86">
        <f t="shared" si="129"/>
        <v>9.8615040045938686E-31</v>
      </c>
      <c r="IC103" s="86">
        <f t="shared" si="129"/>
        <v>6.4228629562175566E-27</v>
      </c>
      <c r="ID103" s="86">
        <f t="shared" si="129"/>
        <v>1.1961410037173364E-29</v>
      </c>
      <c r="IE103" s="86">
        <f t="shared" si="129"/>
        <v>1.7934521777939978E-28</v>
      </c>
      <c r="IF103" s="86">
        <f t="shared" si="129"/>
        <v>1.2063988463801086E-23</v>
      </c>
      <c r="IG103" s="86">
        <f t="shared" si="129"/>
        <v>2.9010720167305967E-17</v>
      </c>
      <c r="II103" s="86">
        <f t="shared" si="130"/>
        <v>5.2784788768893932E-84</v>
      </c>
      <c r="IJ103" s="86">
        <f t="shared" si="130"/>
        <v>7.3993315992534358E-80</v>
      </c>
      <c r="IK103" s="86">
        <f t="shared" si="130"/>
        <v>3.3698490315657475E-83</v>
      </c>
      <c r="IL103" s="86">
        <f t="shared" si="130"/>
        <v>1.7402472358189765E-87</v>
      </c>
      <c r="IM103" s="86">
        <f t="shared" si="130"/>
        <v>1.5086018200847236E-93</v>
      </c>
      <c r="IN103" s="86">
        <f t="shared" si="130"/>
        <v>1.9122536900262665E-97</v>
      </c>
      <c r="IO103" s="86">
        <f t="shared" si="130"/>
        <v>7.0868003131366597E-101</v>
      </c>
      <c r="IP103" s="86">
        <f t="shared" si="130"/>
        <v>2.3809580637295693E-102</v>
      </c>
      <c r="IQ103" s="86">
        <f t="shared" si="130"/>
        <v>1.2120904252055147E-94</v>
      </c>
      <c r="IR103" s="86">
        <f t="shared" si="130"/>
        <v>5.3421989974360185E-117</v>
      </c>
      <c r="IS103" s="86">
        <f t="shared" si="130"/>
        <v>4.8163362032807813E-102</v>
      </c>
      <c r="IT103" s="86">
        <f t="shared" si="130"/>
        <v>5.6695645041584357E-110</v>
      </c>
      <c r="IU103" s="86">
        <f t="shared" si="130"/>
        <v>8.5164769733529406E-104</v>
      </c>
      <c r="IV103" s="86">
        <f t="shared" si="130"/>
        <v>5.458407429555587E-107</v>
      </c>
      <c r="IW103" s="86">
        <f t="shared" si="130"/>
        <v>1.1294803408218374E-47</v>
      </c>
      <c r="IY103" s="86">
        <f t="shared" si="131"/>
        <v>0.10228601791092296</v>
      </c>
      <c r="IZ103" s="86">
        <f t="shared" si="131"/>
        <v>0.10290858302017308</v>
      </c>
      <c r="JA103" s="86">
        <f t="shared" si="131"/>
        <v>0.12429949157508946</v>
      </c>
      <c r="JB103" s="86">
        <f t="shared" si="131"/>
        <v>0.10453166740801811</v>
      </c>
      <c r="JC103" s="86">
        <f t="shared" si="131"/>
        <v>0.10417645945917084</v>
      </c>
      <c r="JD103" s="86">
        <f t="shared" si="131"/>
        <v>8.2510107558310702E-2</v>
      </c>
      <c r="JE103" s="86">
        <f t="shared" si="131"/>
        <v>0.10368265922807897</v>
      </c>
      <c r="JF103" s="86">
        <f t="shared" si="131"/>
        <v>0.11805807995811649</v>
      </c>
      <c r="JG103" s="86">
        <f t="shared" si="131"/>
        <v>0.14715157218589711</v>
      </c>
      <c r="JH103" s="86">
        <f t="shared" si="131"/>
        <v>9.8690051016534275E-2</v>
      </c>
      <c r="JI103" s="86">
        <f t="shared" si="131"/>
        <v>0.10092190172536444</v>
      </c>
      <c r="JJ103" s="86">
        <f t="shared" si="131"/>
        <v>6.0342587849036691E-2</v>
      </c>
      <c r="JK103" s="86">
        <f t="shared" si="131"/>
        <v>5.0351405584825919E-2</v>
      </c>
      <c r="JL103" s="86">
        <f t="shared" si="131"/>
        <v>3.1965098842592542E-2</v>
      </c>
      <c r="JM103" s="86">
        <f t="shared" si="131"/>
        <v>2.757125757876595E-2</v>
      </c>
    </row>
    <row r="104" spans="2:273" x14ac:dyDescent="0.25">
      <c r="B104" s="2">
        <v>77</v>
      </c>
      <c r="C104" s="37">
        <v>123.185</v>
      </c>
      <c r="D104" s="37">
        <v>125.908</v>
      </c>
      <c r="E104" s="37">
        <v>136.27000000000001</v>
      </c>
      <c r="F104" s="37">
        <v>127.556</v>
      </c>
      <c r="G104" s="37">
        <v>125.07899999999999</v>
      </c>
      <c r="H104" s="37">
        <v>116.274</v>
      </c>
      <c r="I104" s="37">
        <v>126.59699999999999</v>
      </c>
      <c r="J104" s="37">
        <v>134.887</v>
      </c>
      <c r="K104" s="37">
        <v>147.726</v>
      </c>
      <c r="L104" s="37">
        <v>129.71</v>
      </c>
      <c r="M104" s="37">
        <v>130.62899999999999</v>
      </c>
      <c r="N104" s="37">
        <v>104.274</v>
      </c>
      <c r="O104" s="37">
        <v>98.757999999999996</v>
      </c>
      <c r="P104" s="37">
        <v>93.031999999999996</v>
      </c>
      <c r="Q104" s="37">
        <v>86.507999999999996</v>
      </c>
      <c r="S104" s="4">
        <f t="shared" si="132"/>
        <v>120.03477717470221</v>
      </c>
      <c r="T104" s="4">
        <f t="shared" si="132"/>
        <v>120.99020207609209</v>
      </c>
      <c r="U104" s="4">
        <f t="shared" si="132"/>
        <v>130.53354578774724</v>
      </c>
      <c r="V104" s="4">
        <f t="shared" si="132"/>
        <v>123.15769059328585</v>
      </c>
      <c r="W104" s="4">
        <f t="shared" si="132"/>
        <v>121.72751321128794</v>
      </c>
      <c r="X104" s="4">
        <f t="shared" si="132"/>
        <v>114.60423405266106</v>
      </c>
      <c r="Y104" s="4">
        <f t="shared" si="132"/>
        <v>122.67095867984328</v>
      </c>
      <c r="Z104" s="4">
        <f t="shared" si="132"/>
        <v>129.92739900792469</v>
      </c>
      <c r="AA104" s="4">
        <f t="shared" si="132"/>
        <v>140.72109848329904</v>
      </c>
      <c r="AB104" s="4">
        <f t="shared" si="132"/>
        <v>125.90168150210368</v>
      </c>
      <c r="AC104" s="4">
        <f t="shared" si="132"/>
        <v>125.79666254224418</v>
      </c>
      <c r="AD104" s="4">
        <f t="shared" si="132"/>
        <v>106.20706975006541</v>
      </c>
      <c r="AE104" s="4">
        <f t="shared" si="132"/>
        <v>102.56077273041619</v>
      </c>
      <c r="AF104" s="4">
        <f t="shared" si="132"/>
        <v>96.848259676119696</v>
      </c>
      <c r="AG104" s="4">
        <f t="shared" si="132"/>
        <v>90.74460690384268</v>
      </c>
      <c r="AI104" s="4">
        <f t="shared" si="133"/>
        <v>3.1502228252977886</v>
      </c>
      <c r="AJ104" s="4">
        <f t="shared" si="133"/>
        <v>4.9177979239079121</v>
      </c>
      <c r="AK104" s="4">
        <f t="shared" si="133"/>
        <v>5.7364542122527666</v>
      </c>
      <c r="AL104" s="4">
        <f t="shared" si="133"/>
        <v>4.3983094067141479</v>
      </c>
      <c r="AM104" s="4">
        <f t="shared" si="133"/>
        <v>3.3514867887120516</v>
      </c>
      <c r="AN104" s="4">
        <f t="shared" si="133"/>
        <v>1.669765947338945</v>
      </c>
      <c r="AO104" s="4">
        <f t="shared" si="133"/>
        <v>3.9260413201567133</v>
      </c>
      <c r="AP104" s="4">
        <f t="shared" si="133"/>
        <v>4.959600992075309</v>
      </c>
      <c r="AQ104" s="4">
        <f t="shared" si="133"/>
        <v>7.0049015167009543</v>
      </c>
      <c r="AR104" s="4">
        <f t="shared" si="133"/>
        <v>3.8083184978963232</v>
      </c>
      <c r="AS104" s="4">
        <f t="shared" si="133"/>
        <v>4.8323374577558127</v>
      </c>
      <c r="AT104" s="4">
        <f t="shared" si="133"/>
        <v>-1.9330697500654139</v>
      </c>
      <c r="AU104" s="4">
        <f t="shared" si="133"/>
        <v>-3.8027727304161942</v>
      </c>
      <c r="AV104" s="4">
        <f t="shared" si="133"/>
        <v>-3.8162596761196994</v>
      </c>
      <c r="AW104" s="4">
        <f t="shared" si="133"/>
        <v>-4.2366069038426843</v>
      </c>
      <c r="AY104" s="2">
        <f t="shared" si="125"/>
        <v>73.032866806260358</v>
      </c>
      <c r="AZ104" s="2">
        <f t="shared" si="125"/>
        <v>70.673028487547313</v>
      </c>
      <c r="BA104" s="2">
        <f t="shared" si="125"/>
        <v>69.789310030394631</v>
      </c>
      <c r="BB104" s="2">
        <f t="shared" si="125"/>
        <v>69.205072916082116</v>
      </c>
      <c r="BC104" s="2">
        <f t="shared" si="125"/>
        <v>68.051515284234995</v>
      </c>
      <c r="BD104" s="2">
        <f t="shared" si="125"/>
        <v>68.489406122944814</v>
      </c>
      <c r="BE104" s="2">
        <f t="shared" si="125"/>
        <v>67.805708499510885</v>
      </c>
      <c r="BF104" s="2">
        <f t="shared" si="125"/>
        <v>69.43040340139369</v>
      </c>
      <c r="BG104" s="2">
        <f t="shared" si="125"/>
        <v>70.444515355069655</v>
      </c>
      <c r="BH104" s="2">
        <f t="shared" si="125"/>
        <v>70.890492131569971</v>
      </c>
      <c r="BI104" s="2">
        <f t="shared" si="125"/>
        <v>72.272140095682275</v>
      </c>
      <c r="BJ104" s="2">
        <f t="shared" si="125"/>
        <v>70.284135951433782</v>
      </c>
      <c r="BK104" s="2">
        <f t="shared" si="125"/>
        <v>71.315855031995852</v>
      </c>
      <c r="BL104" s="2">
        <f t="shared" si="125"/>
        <v>76.476445367039247</v>
      </c>
      <c r="BM104" s="2">
        <f t="shared" si="125"/>
        <v>75.706704207495434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90.477898414499094</v>
      </c>
      <c r="DL104" s="2">
        <f t="shared" si="134"/>
        <v>86.973267441860472</v>
      </c>
      <c r="DM104" s="2">
        <f t="shared" si="134"/>
        <v>88.052558139534867</v>
      </c>
      <c r="DN104" s="2">
        <f t="shared" si="134"/>
        <v>85.157947357048286</v>
      </c>
      <c r="DO104" s="2">
        <f t="shared" si="134"/>
        <v>82.860600005402077</v>
      </c>
      <c r="DP104" s="2">
        <f t="shared" si="134"/>
        <v>83.918771106941833</v>
      </c>
      <c r="DQ104" s="2">
        <f t="shared" si="134"/>
        <v>86.030413466097656</v>
      </c>
      <c r="DR104" s="2">
        <f t="shared" si="134"/>
        <v>88.359871171171193</v>
      </c>
      <c r="DS104" s="2">
        <f t="shared" si="134"/>
        <v>88.693225699383589</v>
      </c>
      <c r="DT104" s="2">
        <f t="shared" si="134"/>
        <v>87.642788288288287</v>
      </c>
      <c r="DU104" s="2">
        <f t="shared" si="134"/>
        <v>87.06871452018818</v>
      </c>
      <c r="DV104" s="2">
        <f t="shared" si="134"/>
        <v>89.356453441295542</v>
      </c>
      <c r="DW104" s="2">
        <f t="shared" si="134"/>
        <v>89.897918198874279</v>
      </c>
      <c r="DX104" s="2">
        <f t="shared" si="134"/>
        <v>91.39176813655763</v>
      </c>
      <c r="DY104" s="2">
        <f t="shared" si="134"/>
        <v>83.988339626099716</v>
      </c>
      <c r="EA104" s="2">
        <f t="shared" si="94"/>
        <v>72.304106922491158</v>
      </c>
      <c r="EB104" s="2">
        <f t="shared" si="94"/>
        <v>69.881581736189403</v>
      </c>
      <c r="EC104" s="2">
        <f t="shared" si="94"/>
        <v>68.950275503303331</v>
      </c>
      <c r="ED104" s="2">
        <f t="shared" si="94"/>
        <v>68.404691752668256</v>
      </c>
      <c r="EE104" s="2">
        <f t="shared" si="94"/>
        <v>67.294780863888747</v>
      </c>
      <c r="EF104" s="2">
        <f t="shared" si="94"/>
        <v>67.604120304916648</v>
      </c>
      <c r="EG104" s="2">
        <f t="shared" si="94"/>
        <v>66.726998040993905</v>
      </c>
      <c r="EH104" s="2">
        <f t="shared" si="94"/>
        <v>68.224853585457979</v>
      </c>
      <c r="EI104" s="2">
        <f t="shared" si="94"/>
        <v>69.364831644060217</v>
      </c>
      <c r="EJ104" s="2">
        <f t="shared" si="94"/>
        <v>69.836883232362695</v>
      </c>
      <c r="EK104" s="2">
        <f t="shared" si="94"/>
        <v>71.42122675671196</v>
      </c>
      <c r="EL104" s="2">
        <f t="shared" si="94"/>
        <v>69.122969225623009</v>
      </c>
      <c r="EM104" s="2">
        <f t="shared" si="135"/>
        <v>70.225145945014191</v>
      </c>
      <c r="EN104" s="2">
        <f t="shared" si="135"/>
        <v>75.465735187935564</v>
      </c>
      <c r="EO104" s="2">
        <f t="shared" si="135"/>
        <v>75.081252587373768</v>
      </c>
      <c r="EQ104" s="2">
        <f t="shared" si="136"/>
        <v>72.069258962368508</v>
      </c>
      <c r="ER104" s="2">
        <f t="shared" si="136"/>
        <v>69.822368546685368</v>
      </c>
      <c r="ES104" s="2">
        <f t="shared" si="136"/>
        <v>68.499605450508952</v>
      </c>
      <c r="ET104" s="2">
        <f t="shared" si="136"/>
        <v>68.288180592717325</v>
      </c>
      <c r="EU104" s="2">
        <f t="shared" si="136"/>
        <v>67.057005801887158</v>
      </c>
      <c r="EV104" s="2">
        <f t="shared" si="136"/>
        <v>65.130119915470289</v>
      </c>
      <c r="EW104" s="2">
        <f t="shared" si="136"/>
        <v>66.388967816528336</v>
      </c>
      <c r="EX104" s="2">
        <f t="shared" si="136"/>
        <v>67.802396119041617</v>
      </c>
      <c r="EY104" s="2">
        <f t="shared" si="136"/>
        <v>69.504961540410946</v>
      </c>
      <c r="EZ104" s="2">
        <f t="shared" si="136"/>
        <v>69.332652407263936</v>
      </c>
      <c r="FA104" s="2">
        <f t="shared" si="136"/>
        <v>70.706743787399319</v>
      </c>
      <c r="FB104" s="2">
        <f t="shared" si="136"/>
        <v>68.516108648726799</v>
      </c>
      <c r="FC104" s="2">
        <f t="shared" si="136"/>
        <v>70.041360845296552</v>
      </c>
      <c r="FD104" s="2">
        <f t="shared" si="136"/>
        <v>76.150582354915798</v>
      </c>
      <c r="FE104" s="2">
        <f t="shared" si="136"/>
        <v>75.270803290143775</v>
      </c>
      <c r="FG104" s="2">
        <f t="shared" si="137"/>
        <v>0.95989215316181375</v>
      </c>
      <c r="FH104" s="2">
        <f t="shared" si="137"/>
        <v>0.95369032605820225</v>
      </c>
      <c r="FI104" s="2">
        <f t="shared" si="137"/>
        <v>0.95605000238734683</v>
      </c>
      <c r="FJ104" s="2">
        <f t="shared" si="137"/>
        <v>0.95221841969011534</v>
      </c>
      <c r="FK104" s="2">
        <f t="shared" si="137"/>
        <v>0.95136953548200665</v>
      </c>
      <c r="FL104" s="2">
        <f t="shared" si="137"/>
        <v>0.9455886010572816</v>
      </c>
      <c r="FM104" s="2">
        <f t="shared" si="137"/>
        <v>0.94409946364928599</v>
      </c>
      <c r="FN104" s="2">
        <f t="shared" si="137"/>
        <v>0.94009945562707031</v>
      </c>
      <c r="FO104" s="2">
        <f t="shared" si="137"/>
        <v>0.94415113520968053</v>
      </c>
      <c r="FP104" s="2">
        <f t="shared" si="137"/>
        <v>0.94079792576412169</v>
      </c>
      <c r="FQ104" s="2">
        <f t="shared" si="137"/>
        <v>0.94558025828961645</v>
      </c>
      <c r="FR104" s="2">
        <f t="shared" si="137"/>
        <v>0.94259102435392739</v>
      </c>
      <c r="FS104" s="2">
        <f t="shared" si="137"/>
        <v>0.94455193796737191</v>
      </c>
      <c r="FT104" s="2">
        <f t="shared" si="137"/>
        <v>0.93655940565444684</v>
      </c>
      <c r="FU104" s="2">
        <f t="shared" si="137"/>
        <v>0.9297890497709923</v>
      </c>
      <c r="FW104" s="2">
        <f t="shared" si="127"/>
        <v>6.4621324075990136E-4</v>
      </c>
      <c r="FX104" s="2">
        <f t="shared" si="127"/>
        <v>1.0747738457775064E-3</v>
      </c>
      <c r="FY104" s="2">
        <f t="shared" si="127"/>
        <v>1.1333106429780024E-3</v>
      </c>
      <c r="FZ104" s="2">
        <f t="shared" si="127"/>
        <v>9.9445150935031684E-4</v>
      </c>
      <c r="GA104" s="2">
        <f t="shared" si="127"/>
        <v>1.0034488335834302E-3</v>
      </c>
      <c r="GB104" s="2">
        <f t="shared" si="127"/>
        <v>9.7702303616306781E-4</v>
      </c>
      <c r="GC104" s="2">
        <f t="shared" si="127"/>
        <v>1.067410902505363E-3</v>
      </c>
      <c r="GD104" s="2">
        <f t="shared" si="127"/>
        <v>1.2988252088156607E-3</v>
      </c>
      <c r="GE104" s="2">
        <f t="shared" si="127"/>
        <v>1.5331831768560238E-3</v>
      </c>
      <c r="GF104" s="2">
        <f t="shared" si="127"/>
        <v>1.0662056420999294E-3</v>
      </c>
      <c r="GG104" s="2">
        <f t="shared" si="127"/>
        <v>8.6622573388151901E-4</v>
      </c>
      <c r="GH104" s="2">
        <f t="shared" si="127"/>
        <v>6.8693992960715689E-4</v>
      </c>
      <c r="GI104" s="2">
        <f t="shared" si="127"/>
        <v>5.8769347623665322E-4</v>
      </c>
      <c r="GJ104" s="2">
        <f t="shared" si="127"/>
        <v>5.1571108601191989E-4</v>
      </c>
      <c r="GK104" s="2">
        <f t="shared" si="127"/>
        <v>4.0398352067034772E-4</v>
      </c>
      <c r="GM104" s="86">
        <f t="shared" si="128"/>
        <v>6.1467978989110386E-5</v>
      </c>
      <c r="GN104" s="86">
        <f t="shared" si="128"/>
        <v>1.5736400332931796E-5</v>
      </c>
      <c r="GO104" s="86">
        <f t="shared" si="128"/>
        <v>3.5965899405850074E-7</v>
      </c>
      <c r="GP104" s="86">
        <f t="shared" si="128"/>
        <v>2.0382317452456971E-7</v>
      </c>
      <c r="GQ104" s="86">
        <f t="shared" si="128"/>
        <v>6.1865019458272361E-8</v>
      </c>
      <c r="GR104" s="86">
        <f t="shared" si="128"/>
        <v>9.7329164199939144E-7</v>
      </c>
      <c r="GS104" s="86">
        <f t="shared" si="128"/>
        <v>7.4727912177807864E-7</v>
      </c>
      <c r="GT104" s="86">
        <f t="shared" si="128"/>
        <v>6.2265482430145641E-8</v>
      </c>
      <c r="GU104" s="86">
        <f t="shared" si="128"/>
        <v>3.2046851869218858E-10</v>
      </c>
      <c r="GV104" s="86">
        <f t="shared" si="128"/>
        <v>9.3994541508282703E-10</v>
      </c>
      <c r="GW104" s="86">
        <f t="shared" si="128"/>
        <v>3.8921870785359513E-9</v>
      </c>
      <c r="GX104" s="86">
        <f t="shared" si="128"/>
        <v>2.5797358812952644E-8</v>
      </c>
      <c r="GY104" s="86">
        <f t="shared" si="128"/>
        <v>1.1354398414935966E-6</v>
      </c>
      <c r="GZ104" s="86">
        <f t="shared" si="128"/>
        <v>2.3376626893822448E-5</v>
      </c>
      <c r="HA104" s="86">
        <f t="shared" si="128"/>
        <v>7.8040367220311493E-8</v>
      </c>
      <c r="HC104" s="86">
        <f t="shared" si="73"/>
        <v>0.13487260176299709</v>
      </c>
      <c r="HD104" s="86">
        <f t="shared" si="73"/>
        <v>0.13754152540171033</v>
      </c>
      <c r="HE104" s="86">
        <f t="shared" si="73"/>
        <v>0.16557724853506656</v>
      </c>
      <c r="HF104" s="86">
        <f t="shared" si="73"/>
        <v>0.14109868914615525</v>
      </c>
      <c r="HG104" s="86">
        <f t="shared" si="73"/>
        <v>0.14213458723498865</v>
      </c>
      <c r="HH104" s="86">
        <f t="shared" si="73"/>
        <v>0.11488949208552607</v>
      </c>
      <c r="HI104" s="86">
        <f t="shared" si="138"/>
        <v>0.14356769335508859</v>
      </c>
      <c r="HJ104" s="86">
        <f t="shared" si="138"/>
        <v>0.16384302599290182</v>
      </c>
      <c r="HK104" s="86">
        <f t="shared" si="138"/>
        <v>0.20002782793877658</v>
      </c>
      <c r="HL104" s="86">
        <f t="shared" si="138"/>
        <v>0.14054558427184119</v>
      </c>
      <c r="HM104" s="86">
        <f t="shared" si="138"/>
        <v>0.13897784236963479</v>
      </c>
      <c r="HN104" s="86">
        <f t="shared" si="138"/>
        <v>8.6070597785053451E-2</v>
      </c>
      <c r="HO104" s="86">
        <f t="shared" si="138"/>
        <v>7.1357220284337192E-2</v>
      </c>
      <c r="HP104" s="86">
        <f t="shared" si="138"/>
        <v>4.7608681068006004E-2</v>
      </c>
      <c r="HQ104" s="86">
        <f t="shared" si="138"/>
        <v>4.3723139693297712E-2</v>
      </c>
      <c r="HS104" s="86">
        <f t="shared" si="129"/>
        <v>4.0544198339029192E-22</v>
      </c>
      <c r="HT104" s="86">
        <f t="shared" si="129"/>
        <v>2.506397578956401E-20</v>
      </c>
      <c r="HU104" s="86">
        <f t="shared" si="129"/>
        <v>6.5713729832854634E-21</v>
      </c>
      <c r="HV104" s="86">
        <f t="shared" si="129"/>
        <v>5.2514166414513127E-22</v>
      </c>
      <c r="HW104" s="86">
        <f t="shared" si="129"/>
        <v>1.0885669367980925E-23</v>
      </c>
      <c r="HX104" s="86">
        <f t="shared" si="129"/>
        <v>6.3774656952750528E-25</v>
      </c>
      <c r="HY104" s="86">
        <f t="shared" si="129"/>
        <v>1.3480283571989111E-25</v>
      </c>
      <c r="HZ104" s="86">
        <f t="shared" si="129"/>
        <v>2.8304640550583408E-25</v>
      </c>
      <c r="IA104" s="86">
        <f t="shared" si="129"/>
        <v>3.2065846580667446E-24</v>
      </c>
      <c r="IB104" s="86">
        <f t="shared" si="129"/>
        <v>1.6467060426261684E-29</v>
      </c>
      <c r="IC104" s="86">
        <f t="shared" si="129"/>
        <v>6.9383111689712487E-26</v>
      </c>
      <c r="ID104" s="86">
        <f t="shared" si="129"/>
        <v>1.4859736273746339E-28</v>
      </c>
      <c r="IE104" s="86">
        <f t="shared" si="129"/>
        <v>1.8736100008807813E-27</v>
      </c>
      <c r="IF104" s="86">
        <f t="shared" si="129"/>
        <v>7.8054425466456611E-23</v>
      </c>
      <c r="IG104" s="86">
        <f t="shared" si="129"/>
        <v>1.0751135761095275E-16</v>
      </c>
      <c r="II104" s="86">
        <f t="shared" si="130"/>
        <v>5.5459772721177536E-82</v>
      </c>
      <c r="IJ104" s="86">
        <f t="shared" si="130"/>
        <v>8.4921540872014857E-78</v>
      </c>
      <c r="IK104" s="86">
        <f t="shared" si="130"/>
        <v>4.9198417283136965E-81</v>
      </c>
      <c r="IL104" s="86">
        <f t="shared" si="130"/>
        <v>2.9957069539858091E-85</v>
      </c>
      <c r="IM104" s="86">
        <f t="shared" si="130"/>
        <v>3.7628638332558147E-91</v>
      </c>
      <c r="IN104" s="86">
        <f t="shared" si="130"/>
        <v>5.898679486117074E-95</v>
      </c>
      <c r="IO104" s="86">
        <f t="shared" si="130"/>
        <v>2.8946454863662101E-98</v>
      </c>
      <c r="IP104" s="86">
        <f t="shared" si="130"/>
        <v>1.2689640657801138E-99</v>
      </c>
      <c r="IQ104" s="86">
        <f t="shared" si="130"/>
        <v>4.6198407168514504E-92</v>
      </c>
      <c r="IR104" s="86">
        <f t="shared" si="130"/>
        <v>5.7944193596213902E-114</v>
      </c>
      <c r="IS104" s="86">
        <f t="shared" si="130"/>
        <v>1.7692555153401991E-99</v>
      </c>
      <c r="IT104" s="86">
        <f t="shared" si="130"/>
        <v>2.7215697183324973E-107</v>
      </c>
      <c r="IU104" s="86">
        <f t="shared" si="130"/>
        <v>2.549327412557627E-101</v>
      </c>
      <c r="IV104" s="86">
        <f t="shared" si="130"/>
        <v>1.7676175826683343E-104</v>
      </c>
      <c r="IW104" s="86">
        <f t="shared" si="130"/>
        <v>1.3067625695668849E-46</v>
      </c>
      <c r="IY104" s="86">
        <f t="shared" si="131"/>
        <v>0.13493406974198621</v>
      </c>
      <c r="IZ104" s="86">
        <f t="shared" si="131"/>
        <v>0.13755726180204325</v>
      </c>
      <c r="JA104" s="86">
        <f t="shared" si="131"/>
        <v>0.16557760819406062</v>
      </c>
      <c r="JB104" s="86">
        <f t="shared" si="131"/>
        <v>0.14109889296932979</v>
      </c>
      <c r="JC104" s="86">
        <f t="shared" si="131"/>
        <v>0.14213464910000811</v>
      </c>
      <c r="JD104" s="86">
        <f t="shared" si="131"/>
        <v>0.11489046537716807</v>
      </c>
      <c r="JE104" s="86">
        <f t="shared" si="131"/>
        <v>0.14356844063421037</v>
      </c>
      <c r="JF104" s="86">
        <f t="shared" si="131"/>
        <v>0.16384308825838426</v>
      </c>
      <c r="JG104" s="86">
        <f t="shared" si="131"/>
        <v>0.20002782825924509</v>
      </c>
      <c r="JH104" s="86">
        <f t="shared" si="131"/>
        <v>0.14054558521178662</v>
      </c>
      <c r="JI104" s="86">
        <f t="shared" si="131"/>
        <v>0.13897784626182186</v>
      </c>
      <c r="JJ104" s="86">
        <f t="shared" si="131"/>
        <v>8.607062358241227E-2</v>
      </c>
      <c r="JK104" s="86">
        <f t="shared" si="131"/>
        <v>7.1358355724178688E-2</v>
      </c>
      <c r="JL104" s="86">
        <f t="shared" si="131"/>
        <v>4.7632057694899824E-2</v>
      </c>
      <c r="JM104" s="86">
        <f t="shared" si="131"/>
        <v>4.3723217733665033E-2</v>
      </c>
    </row>
    <row r="105" spans="2:273" x14ac:dyDescent="0.25">
      <c r="B105" s="2">
        <v>78</v>
      </c>
      <c r="C105" s="37">
        <v>135.292</v>
      </c>
      <c r="D105" s="37">
        <v>139.50800000000001</v>
      </c>
      <c r="E105" s="37">
        <v>151.381</v>
      </c>
      <c r="F105" s="37">
        <v>143.34899999999999</v>
      </c>
      <c r="G105" s="37">
        <v>141.524</v>
      </c>
      <c r="H105" s="37">
        <v>132.065</v>
      </c>
      <c r="I105" s="37">
        <v>142.387</v>
      </c>
      <c r="J105" s="37">
        <v>151.64500000000001</v>
      </c>
      <c r="K105" s="37">
        <v>162.71</v>
      </c>
      <c r="L105" s="37">
        <v>145.952</v>
      </c>
      <c r="M105" s="37">
        <v>147.75800000000001</v>
      </c>
      <c r="N105" s="37">
        <v>118.694</v>
      </c>
      <c r="O105" s="37">
        <v>111.113</v>
      </c>
      <c r="P105" s="37">
        <v>102.238</v>
      </c>
      <c r="Q105" s="37">
        <v>95.933999999999997</v>
      </c>
      <c r="S105" s="4">
        <f t="shared" si="132"/>
        <v>130.21832595226905</v>
      </c>
      <c r="T105" s="4">
        <f t="shared" si="132"/>
        <v>132.3459945162443</v>
      </c>
      <c r="U105" s="4">
        <f t="shared" si="132"/>
        <v>143.58395174114946</v>
      </c>
      <c r="V105" s="4">
        <f t="shared" si="132"/>
        <v>135.71193226012167</v>
      </c>
      <c r="W105" s="4">
        <f t="shared" si="132"/>
        <v>134.63558914131454</v>
      </c>
      <c r="X105" s="4">
        <f t="shared" si="132"/>
        <v>126.84767492408922</v>
      </c>
      <c r="Y105" s="4">
        <f t="shared" si="132"/>
        <v>136.47747058664686</v>
      </c>
      <c r="Z105" s="4">
        <f t="shared" si="132"/>
        <v>144.81615896384793</v>
      </c>
      <c r="AA105" s="4">
        <f t="shared" si="132"/>
        <v>156.216246735852</v>
      </c>
      <c r="AB105" s="4">
        <f t="shared" si="132"/>
        <v>140.99505900558518</v>
      </c>
      <c r="AC105" s="4">
        <f t="shared" si="132"/>
        <v>139.0962523094033</v>
      </c>
      <c r="AD105" s="4">
        <f t="shared" si="132"/>
        <v>116.90294632238019</v>
      </c>
      <c r="AE105" s="4">
        <f t="shared" si="132"/>
        <v>111.88619028348958</v>
      </c>
      <c r="AF105" s="4">
        <f t="shared" si="132"/>
        <v>104.17182426394866</v>
      </c>
      <c r="AG105" s="4">
        <f t="shared" si="132"/>
        <v>97.09143577338169</v>
      </c>
      <c r="AI105" s="4">
        <f t="shared" si="133"/>
        <v>5.0736740477309468</v>
      </c>
      <c r="AJ105" s="4">
        <f t="shared" si="133"/>
        <v>7.1620054837557063</v>
      </c>
      <c r="AK105" s="4">
        <f t="shared" si="133"/>
        <v>7.7970482588505376</v>
      </c>
      <c r="AL105" s="4">
        <f t="shared" si="133"/>
        <v>7.6370677398783187</v>
      </c>
      <c r="AM105" s="4">
        <f t="shared" si="133"/>
        <v>6.8884108586854609</v>
      </c>
      <c r="AN105" s="4">
        <f t="shared" si="133"/>
        <v>5.2173250759107788</v>
      </c>
      <c r="AO105" s="4">
        <f t="shared" si="133"/>
        <v>5.9095294133531411</v>
      </c>
      <c r="AP105" s="4">
        <f t="shared" si="133"/>
        <v>6.8288410361520846</v>
      </c>
      <c r="AQ105" s="4">
        <f t="shared" si="133"/>
        <v>6.4937532641480118</v>
      </c>
      <c r="AR105" s="4">
        <f t="shared" si="133"/>
        <v>4.9569409944148219</v>
      </c>
      <c r="AS105" s="4">
        <f t="shared" si="133"/>
        <v>8.6617476905967123</v>
      </c>
      <c r="AT105" s="4">
        <f t="shared" si="133"/>
        <v>1.7910536776198143</v>
      </c>
      <c r="AU105" s="4">
        <f t="shared" si="133"/>
        <v>-0.77319028348958341</v>
      </c>
      <c r="AV105" s="4">
        <f t="shared" si="133"/>
        <v>-1.9338242639486651</v>
      </c>
      <c r="AW105" s="4">
        <f t="shared" si="133"/>
        <v>-1.1574357733816925</v>
      </c>
      <c r="AY105" s="2">
        <f t="shared" si="125"/>
        <v>72.882236701916554</v>
      </c>
      <c r="AZ105" s="2">
        <f t="shared" si="125"/>
        <v>70.513364778792933</v>
      </c>
      <c r="BA105" s="2">
        <f t="shared" si="125"/>
        <v>69.64026595359887</v>
      </c>
      <c r="BB105" s="2">
        <f t="shared" si="125"/>
        <v>69.05358635230553</v>
      </c>
      <c r="BC105" s="2">
        <f t="shared" si="125"/>
        <v>67.876648439614399</v>
      </c>
      <c r="BD105" s="2">
        <f t="shared" si="125"/>
        <v>68.279904113961749</v>
      </c>
      <c r="BE105" s="2">
        <f t="shared" si="125"/>
        <v>67.62950549483493</v>
      </c>
      <c r="BF105" s="2">
        <f t="shared" si="125"/>
        <v>69.210740966645716</v>
      </c>
      <c r="BG105" s="2">
        <f t="shared" si="125"/>
        <v>70.265669913412907</v>
      </c>
      <c r="BH105" s="2">
        <f t="shared" si="125"/>
        <v>70.697174261342084</v>
      </c>
      <c r="BI105" s="2">
        <f t="shared" si="125"/>
        <v>72.068598896698177</v>
      </c>
      <c r="BJ105" s="2">
        <f t="shared" si="125"/>
        <v>70.097910322702134</v>
      </c>
      <c r="BK105" s="2">
        <f t="shared" si="125"/>
        <v>71.137871897968154</v>
      </c>
      <c r="BL105" s="2">
        <f t="shared" si="125"/>
        <v>76.295241463251159</v>
      </c>
      <c r="BM105" s="2">
        <f t="shared" si="125"/>
        <v>75.560396036536872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90.662745752640262</v>
      </c>
      <c r="DL105" s="2">
        <f t="shared" si="134"/>
        <v>87.098961945031718</v>
      </c>
      <c r="DM105" s="2">
        <f t="shared" si="134"/>
        <v>88.207084717607955</v>
      </c>
      <c r="DN105" s="2">
        <f t="shared" si="134"/>
        <v>85.254399427382936</v>
      </c>
      <c r="DO105" s="2">
        <f t="shared" si="134"/>
        <v>82.894062933851956</v>
      </c>
      <c r="DP105" s="2">
        <f t="shared" si="134"/>
        <v>83.987959380863032</v>
      </c>
      <c r="DQ105" s="2">
        <f t="shared" si="134"/>
        <v>86.196559032716905</v>
      </c>
      <c r="DR105" s="2">
        <f t="shared" si="134"/>
        <v>88.579832432432454</v>
      </c>
      <c r="DS105" s="2">
        <f t="shared" si="134"/>
        <v>88.873490753911796</v>
      </c>
      <c r="DT105" s="2">
        <f t="shared" si="134"/>
        <v>87.73600900900901</v>
      </c>
      <c r="DU105" s="2">
        <f t="shared" si="134"/>
        <v>87.178599956231508</v>
      </c>
      <c r="DV105" s="2">
        <f t="shared" si="134"/>
        <v>89.495642510121442</v>
      </c>
      <c r="DW105" s="2">
        <f t="shared" si="134"/>
        <v>90.063152532833001</v>
      </c>
      <c r="DX105" s="2">
        <f t="shared" si="134"/>
        <v>91.586678283546718</v>
      </c>
      <c r="DY105" s="2">
        <f t="shared" si="134"/>
        <v>84.037774926686225</v>
      </c>
      <c r="EA105" s="2">
        <f t="shared" si="94"/>
        <v>72.204840783415065</v>
      </c>
      <c r="EB105" s="2">
        <f t="shared" si="94"/>
        <v>69.77892908680947</v>
      </c>
      <c r="EC105" s="2">
        <f t="shared" si="94"/>
        <v>68.862410575872644</v>
      </c>
      <c r="ED105" s="2">
        <f t="shared" si="94"/>
        <v>68.312301490694182</v>
      </c>
      <c r="EE105" s="2">
        <f t="shared" si="94"/>
        <v>67.176823232954831</v>
      </c>
      <c r="EF105" s="2">
        <f t="shared" si="94"/>
        <v>67.458265852500531</v>
      </c>
      <c r="EG105" s="2">
        <f t="shared" si="94"/>
        <v>66.627278919790413</v>
      </c>
      <c r="EH105" s="2">
        <f t="shared" si="94"/>
        <v>68.085804726399246</v>
      </c>
      <c r="EI105" s="2">
        <f t="shared" si="94"/>
        <v>69.261582467242093</v>
      </c>
      <c r="EJ105" s="2">
        <f t="shared" si="94"/>
        <v>69.719910299003303</v>
      </c>
      <c r="EK105" s="2">
        <f t="shared" si="94"/>
        <v>71.276201939012253</v>
      </c>
      <c r="EL105" s="2">
        <f t="shared" si="94"/>
        <v>69.020903328315768</v>
      </c>
      <c r="EM105" s="2">
        <f t="shared" si="135"/>
        <v>70.12477542014993</v>
      </c>
      <c r="EN105" s="2">
        <f t="shared" si="135"/>
        <v>75.350171461213307</v>
      </c>
      <c r="EO105" s="2">
        <f t="shared" si="135"/>
        <v>74.976488007969337</v>
      </c>
      <c r="EQ105" s="2">
        <f t="shared" si="136"/>
        <v>71.974677205235992</v>
      </c>
      <c r="ER105" s="2">
        <f t="shared" si="136"/>
        <v>69.721639946351971</v>
      </c>
      <c r="ES105" s="2">
        <f t="shared" si="136"/>
        <v>68.423838141882285</v>
      </c>
      <c r="ET105" s="2">
        <f t="shared" si="136"/>
        <v>68.19910083045805</v>
      </c>
      <c r="EU105" s="2">
        <f t="shared" si="136"/>
        <v>66.946196751503251</v>
      </c>
      <c r="EV105" s="2">
        <f t="shared" si="136"/>
        <v>65.05558243438665</v>
      </c>
      <c r="EW105" s="2">
        <f t="shared" si="136"/>
        <v>66.299242742181363</v>
      </c>
      <c r="EX105" s="2">
        <f t="shared" si="136"/>
        <v>67.675999253227147</v>
      </c>
      <c r="EY105" s="2">
        <f t="shared" si="136"/>
        <v>69.396239475311447</v>
      </c>
      <c r="EZ105" s="2">
        <f t="shared" si="136"/>
        <v>69.230805460135556</v>
      </c>
      <c r="FA105" s="2">
        <f t="shared" si="136"/>
        <v>70.582675594259982</v>
      </c>
      <c r="FB105" s="2">
        <f t="shared" si="136"/>
        <v>68.431422944678076</v>
      </c>
      <c r="FC105" s="2">
        <f t="shared" si="136"/>
        <v>69.945902201636528</v>
      </c>
      <c r="FD105" s="2">
        <f t="shared" si="136"/>
        <v>76.016125859263425</v>
      </c>
      <c r="FE105" s="2">
        <f t="shared" si="136"/>
        <v>75.153761766356311</v>
      </c>
      <c r="FG105" s="2">
        <f t="shared" si="137"/>
        <v>0.96329166317214476</v>
      </c>
      <c r="FH105" s="2">
        <f t="shared" si="137"/>
        <v>0.95759227454674767</v>
      </c>
      <c r="FI105" s="2">
        <f t="shared" si="137"/>
        <v>0.95976151861463821</v>
      </c>
      <c r="FJ105" s="2">
        <f t="shared" si="137"/>
        <v>0.95623869688947694</v>
      </c>
      <c r="FK105" s="2">
        <f t="shared" si="137"/>
        <v>0.95545789563195049</v>
      </c>
      <c r="FL105" s="2">
        <f t="shared" si="137"/>
        <v>0.95013749197199693</v>
      </c>
      <c r="FM105" s="2">
        <f t="shared" si="137"/>
        <v>0.94876610376574266</v>
      </c>
      <c r="FN105" s="2">
        <f t="shared" si="137"/>
        <v>0.94508059611415429</v>
      </c>
      <c r="FO105" s="2">
        <f t="shared" si="137"/>
        <v>0.94881369559649031</v>
      </c>
      <c r="FP105" s="2">
        <f t="shared" si="137"/>
        <v>0.94572433701290515</v>
      </c>
      <c r="FQ105" s="2">
        <f t="shared" si="137"/>
        <v>0.95012980989025297</v>
      </c>
      <c r="FR105" s="2">
        <f t="shared" si="137"/>
        <v>0.94737657165454148</v>
      </c>
      <c r="FS105" s="2">
        <f t="shared" si="137"/>
        <v>0.94918283819081195</v>
      </c>
      <c r="FT105" s="2">
        <f t="shared" si="137"/>
        <v>0.94181670623080016</v>
      </c>
      <c r="FU105" s="2">
        <f t="shared" si="137"/>
        <v>0.93556880917282748</v>
      </c>
      <c r="FW105" s="2">
        <f t="shared" si="127"/>
        <v>7.0851455586666459E-4</v>
      </c>
      <c r="FX105" s="2">
        <f t="shared" si="127"/>
        <v>1.1783439025590064E-3</v>
      </c>
      <c r="FY105" s="2">
        <f t="shared" si="127"/>
        <v>1.2425145532312641E-3</v>
      </c>
      <c r="FZ105" s="2">
        <f t="shared" si="127"/>
        <v>1.0902897915731884E-3</v>
      </c>
      <c r="GA105" s="2">
        <f t="shared" si="127"/>
        <v>1.1001532601055649E-3</v>
      </c>
      <c r="GB105" s="2">
        <f t="shared" si="127"/>
        <v>1.0711834850059135E-3</v>
      </c>
      <c r="GC105" s="2">
        <f t="shared" si="127"/>
        <v>1.1702722640866347E-3</v>
      </c>
      <c r="GD105" s="2">
        <f t="shared" si="127"/>
        <v>1.4239550886571849E-3</v>
      </c>
      <c r="GE105" s="2">
        <f t="shared" si="127"/>
        <v>1.6808532944025342E-3</v>
      </c>
      <c r="GF105" s="2">
        <f t="shared" si="127"/>
        <v>1.1689509943254425E-3</v>
      </c>
      <c r="GG105" s="2">
        <f t="shared" si="127"/>
        <v>9.4971826038328341E-4</v>
      </c>
      <c r="GH105" s="2">
        <f t="shared" si="127"/>
        <v>7.5316473908821778E-4</v>
      </c>
      <c r="GI105" s="2">
        <f t="shared" si="127"/>
        <v>6.4435654794638641E-4</v>
      </c>
      <c r="GJ105" s="2">
        <f t="shared" si="127"/>
        <v>5.6543782803276422E-4</v>
      </c>
      <c r="GK105" s="2">
        <f t="shared" si="127"/>
        <v>4.429418580909159E-4</v>
      </c>
      <c r="GM105" s="86">
        <f t="shared" si="128"/>
        <v>1.5508866607417769E-5</v>
      </c>
      <c r="GN105" s="86">
        <f t="shared" si="128"/>
        <v>3.2964879545418811E-6</v>
      </c>
      <c r="GO105" s="86">
        <f t="shared" si="128"/>
        <v>4.5377767527279075E-8</v>
      </c>
      <c r="GP105" s="86">
        <f t="shared" si="128"/>
        <v>2.2403743194963794E-8</v>
      </c>
      <c r="GQ105" s="86">
        <f t="shared" si="128"/>
        <v>5.9234316991383853E-9</v>
      </c>
      <c r="GR105" s="86">
        <f t="shared" si="128"/>
        <v>1.3211127645756702E-7</v>
      </c>
      <c r="GS105" s="86">
        <f t="shared" si="128"/>
        <v>1.0652515159487403E-7</v>
      </c>
      <c r="GT105" s="86">
        <f t="shared" si="128"/>
        <v>6.0369172541252058E-9</v>
      </c>
      <c r="GU105" s="86">
        <f t="shared" si="128"/>
        <v>1.4850687914572456E-11</v>
      </c>
      <c r="GV105" s="86">
        <f t="shared" si="128"/>
        <v>4.6431182986755074E-11</v>
      </c>
      <c r="GW105" s="86">
        <f t="shared" si="128"/>
        <v>2.5752967175359102E-10</v>
      </c>
      <c r="GX105" s="86">
        <f t="shared" si="128"/>
        <v>1.9246535446693709E-9</v>
      </c>
      <c r="GY105" s="86">
        <f t="shared" si="128"/>
        <v>1.4554368778329771E-7</v>
      </c>
      <c r="GZ105" s="86">
        <f t="shared" si="128"/>
        <v>4.9026765892173717E-6</v>
      </c>
      <c r="HA105" s="86">
        <f t="shared" si="128"/>
        <v>8.0297767660365048E-9</v>
      </c>
      <c r="HC105" s="86">
        <f t="shared" si="73"/>
        <v>0.17522490545858546</v>
      </c>
      <c r="HD105" s="86">
        <f t="shared" si="73"/>
        <v>0.18058145785812191</v>
      </c>
      <c r="HE105" s="86">
        <f t="shared" si="73"/>
        <v>0.21628747870649639</v>
      </c>
      <c r="HF105" s="86">
        <f t="shared" si="73"/>
        <v>0.18676841834784666</v>
      </c>
      <c r="HG105" s="86">
        <f t="shared" si="73"/>
        <v>0.18989836478010561</v>
      </c>
      <c r="HH105" s="86">
        <f t="shared" si="73"/>
        <v>0.15652149369405172</v>
      </c>
      <c r="HI105" s="86">
        <f t="shared" si="138"/>
        <v>0.19424724666997828</v>
      </c>
      <c r="HJ105" s="86">
        <f t="shared" si="138"/>
        <v>0.22184226821418015</v>
      </c>
      <c r="HK105" s="86">
        <f t="shared" si="138"/>
        <v>0.26557407557439056</v>
      </c>
      <c r="HL105" s="86">
        <f t="shared" si="138"/>
        <v>0.19476723658715309</v>
      </c>
      <c r="HM105" s="86">
        <f t="shared" si="138"/>
        <v>0.18722758792709338</v>
      </c>
      <c r="HN105" s="86">
        <f t="shared" si="138"/>
        <v>0.12001374655480718</v>
      </c>
      <c r="HO105" s="86">
        <f t="shared" si="138"/>
        <v>9.9073019965755613E-2</v>
      </c>
      <c r="HP105" s="86">
        <f t="shared" si="138"/>
        <v>6.943066909690003E-2</v>
      </c>
      <c r="HQ105" s="86">
        <f t="shared" si="138"/>
        <v>6.7230490788400696E-2</v>
      </c>
      <c r="HS105" s="86">
        <f t="shared" si="129"/>
        <v>2.6238139347267575E-21</v>
      </c>
      <c r="HT105" s="86">
        <f t="shared" si="129"/>
        <v>1.6202649940427448E-19</v>
      </c>
      <c r="HU105" s="86">
        <f t="shared" si="129"/>
        <v>4.6152995500338307E-20</v>
      </c>
      <c r="HV105" s="86">
        <f t="shared" si="129"/>
        <v>3.9462705903260784E-21</v>
      </c>
      <c r="HW105" s="86">
        <f t="shared" si="129"/>
        <v>9.5593243743459586E-23</v>
      </c>
      <c r="HX105" s="86">
        <f t="shared" si="129"/>
        <v>6.1723024596681606E-24</v>
      </c>
      <c r="HY105" s="86">
        <f t="shared" si="129"/>
        <v>1.4455764020991306E-24</v>
      </c>
      <c r="HZ105" s="86">
        <f t="shared" si="129"/>
        <v>3.2548844499257319E-24</v>
      </c>
      <c r="IA105" s="86">
        <f t="shared" si="129"/>
        <v>3.3709787723437352E-23</v>
      </c>
      <c r="IB105" s="86">
        <f t="shared" si="129"/>
        <v>2.5906390566105748E-28</v>
      </c>
      <c r="IC105" s="86">
        <f t="shared" si="129"/>
        <v>7.1379913525811701E-25</v>
      </c>
      <c r="ID105" s="86">
        <f t="shared" si="129"/>
        <v>1.7569413993429407E-27</v>
      </c>
      <c r="IE105" s="86">
        <f t="shared" si="129"/>
        <v>1.8717669304157836E-26</v>
      </c>
      <c r="IF105" s="86">
        <f t="shared" si="129"/>
        <v>4.8797384723664794E-22</v>
      </c>
      <c r="IG105" s="86">
        <f t="shared" si="129"/>
        <v>3.8917862746384537E-16</v>
      </c>
      <c r="II105" s="86">
        <f t="shared" si="130"/>
        <v>5.5003068228701079E-80</v>
      </c>
      <c r="IJ105" s="86">
        <f t="shared" si="130"/>
        <v>9.1500935027614326E-76</v>
      </c>
      <c r="IK105" s="86">
        <f t="shared" si="130"/>
        <v>6.7181901135678551E-79</v>
      </c>
      <c r="IL105" s="86">
        <f t="shared" si="130"/>
        <v>4.8188606120786743E-83</v>
      </c>
      <c r="IM105" s="86">
        <f t="shared" si="130"/>
        <v>8.7266305773084845E-89</v>
      </c>
      <c r="IN105" s="86">
        <f t="shared" si="130"/>
        <v>1.6875268452277836E-92</v>
      </c>
      <c r="IO105" s="86">
        <f t="shared" si="130"/>
        <v>1.0913848481605086E-95</v>
      </c>
      <c r="IP105" s="86">
        <f t="shared" si="130"/>
        <v>6.2055135198326325E-97</v>
      </c>
      <c r="IQ105" s="86">
        <f t="shared" si="130"/>
        <v>1.6197870399854799E-89</v>
      </c>
      <c r="IR105" s="86">
        <f t="shared" si="130"/>
        <v>5.7262730083452198E-111</v>
      </c>
      <c r="IS105" s="86">
        <f t="shared" si="130"/>
        <v>6.0217010923286461E-97</v>
      </c>
      <c r="IT105" s="86">
        <f t="shared" si="130"/>
        <v>1.2092859145206367E-104</v>
      </c>
      <c r="IU105" s="86">
        <f t="shared" si="130"/>
        <v>7.1162655353934335E-99</v>
      </c>
      <c r="IV105" s="86">
        <f t="shared" si="130"/>
        <v>5.339211041167458E-102</v>
      </c>
      <c r="IW105" s="86">
        <f t="shared" si="130"/>
        <v>1.469508603491285E-45</v>
      </c>
      <c r="IY105" s="86">
        <f t="shared" si="131"/>
        <v>0.17524041432519288</v>
      </c>
      <c r="IZ105" s="86">
        <f t="shared" si="131"/>
        <v>0.18058475434607646</v>
      </c>
      <c r="JA105" s="86">
        <f t="shared" si="131"/>
        <v>0.21628752408426391</v>
      </c>
      <c r="JB105" s="86">
        <f t="shared" si="131"/>
        <v>0.18676844075158985</v>
      </c>
      <c r="JC105" s="86">
        <f t="shared" si="131"/>
        <v>0.18989837070353729</v>
      </c>
      <c r="JD105" s="86">
        <f t="shared" si="131"/>
        <v>0.15652162580532816</v>
      </c>
      <c r="JE105" s="86">
        <f t="shared" si="131"/>
        <v>0.19424735319512987</v>
      </c>
      <c r="JF105" s="86">
        <f t="shared" si="131"/>
        <v>0.2218422742510974</v>
      </c>
      <c r="JG105" s="86">
        <f t="shared" si="131"/>
        <v>0.26557407558924123</v>
      </c>
      <c r="JH105" s="86">
        <f t="shared" si="131"/>
        <v>0.19476723663358428</v>
      </c>
      <c r="JI105" s="86">
        <f t="shared" si="131"/>
        <v>0.18722758818462304</v>
      </c>
      <c r="JJ105" s="86">
        <f t="shared" si="131"/>
        <v>0.12001374847946072</v>
      </c>
      <c r="JK105" s="86">
        <f t="shared" si="131"/>
        <v>9.9073165509443395E-2</v>
      </c>
      <c r="JL105" s="86">
        <f t="shared" si="131"/>
        <v>6.9435571773489246E-2</v>
      </c>
      <c r="JM105" s="86">
        <f t="shared" si="131"/>
        <v>6.7230498818177845E-2</v>
      </c>
    </row>
    <row r="106" spans="2:273" x14ac:dyDescent="0.25">
      <c r="B106" s="2">
        <v>79</v>
      </c>
      <c r="C106" s="37">
        <v>146.892</v>
      </c>
      <c r="D106" s="37">
        <v>152.24600000000001</v>
      </c>
      <c r="E106" s="37">
        <v>164</v>
      </c>
      <c r="F106" s="37">
        <v>156.857</v>
      </c>
      <c r="G106" s="37">
        <v>155.06299999999999</v>
      </c>
      <c r="H106" s="37">
        <v>147.21</v>
      </c>
      <c r="I106" s="37">
        <v>157.09700000000001</v>
      </c>
      <c r="J106" s="37">
        <v>164.91900000000001</v>
      </c>
      <c r="K106" s="37">
        <v>176.64500000000001</v>
      </c>
      <c r="L106" s="37">
        <v>161.548</v>
      </c>
      <c r="M106" s="37">
        <v>161.67699999999999</v>
      </c>
      <c r="N106" s="37">
        <v>135.40299999999999</v>
      </c>
      <c r="O106" s="37">
        <v>127.355</v>
      </c>
      <c r="P106" s="37">
        <v>114.937</v>
      </c>
      <c r="Q106" s="37">
        <v>106.574</v>
      </c>
      <c r="S106" s="4">
        <f t="shared" si="132"/>
        <v>141.26076578908578</v>
      </c>
      <c r="T106" s="4">
        <f t="shared" si="132"/>
        <v>144.66438103179883</v>
      </c>
      <c r="U106" s="4">
        <f t="shared" si="132"/>
        <v>157.34760410470244</v>
      </c>
      <c r="V106" s="4">
        <f t="shared" si="132"/>
        <v>149.36007037623955</v>
      </c>
      <c r="W106" s="4">
        <f t="shared" si="132"/>
        <v>148.68540730036372</v>
      </c>
      <c r="X106" s="4">
        <f t="shared" si="132"/>
        <v>140.56828426154624</v>
      </c>
      <c r="Y106" s="4">
        <f t="shared" si="132"/>
        <v>151.46705017225361</v>
      </c>
      <c r="Z106" s="4">
        <f t="shared" si="132"/>
        <v>160.69029550646235</v>
      </c>
      <c r="AA106" s="4">
        <f t="shared" si="132"/>
        <v>172.23278055286835</v>
      </c>
      <c r="AB106" s="4">
        <f t="shared" si="132"/>
        <v>157.38795317428338</v>
      </c>
      <c r="AC106" s="4">
        <f t="shared" si="132"/>
        <v>153.65367251581185</v>
      </c>
      <c r="AD106" s="4">
        <f t="shared" si="132"/>
        <v>129.32491813074338</v>
      </c>
      <c r="AE106" s="4">
        <f t="shared" si="132"/>
        <v>122.86382666811924</v>
      </c>
      <c r="AF106" s="4">
        <f t="shared" si="132"/>
        <v>113.23395725747116</v>
      </c>
      <c r="AG106" s="4">
        <f t="shared" si="132"/>
        <v>105.18831919642929</v>
      </c>
      <c r="AI106" s="4">
        <f t="shared" si="133"/>
        <v>5.6312342109142151</v>
      </c>
      <c r="AJ106" s="4">
        <f t="shared" si="133"/>
        <v>7.5816189682011839</v>
      </c>
      <c r="AK106" s="4">
        <f t="shared" si="133"/>
        <v>6.652395895297559</v>
      </c>
      <c r="AL106" s="4">
        <f t="shared" si="133"/>
        <v>7.496929623760451</v>
      </c>
      <c r="AM106" s="4">
        <f t="shared" si="133"/>
        <v>6.3775926996362671</v>
      </c>
      <c r="AN106" s="4">
        <f t="shared" si="133"/>
        <v>6.6417157384537688</v>
      </c>
      <c r="AO106" s="4">
        <f t="shared" si="133"/>
        <v>5.6299498277464011</v>
      </c>
      <c r="AP106" s="4">
        <f t="shared" si="133"/>
        <v>4.2287044935376628</v>
      </c>
      <c r="AQ106" s="4">
        <f t="shared" si="133"/>
        <v>4.4122194471316618</v>
      </c>
      <c r="AR106" s="4">
        <f t="shared" si="133"/>
        <v>4.1600468257166199</v>
      </c>
      <c r="AS106" s="4">
        <f t="shared" si="133"/>
        <v>8.0233274841881439</v>
      </c>
      <c r="AT106" s="4">
        <f t="shared" si="133"/>
        <v>6.0780818692566072</v>
      </c>
      <c r="AU106" s="4">
        <f t="shared" si="133"/>
        <v>4.4911733318807592</v>
      </c>
      <c r="AV106" s="4">
        <f t="shared" si="133"/>
        <v>1.7030427425288366</v>
      </c>
      <c r="AW106" s="4">
        <f t="shared" si="133"/>
        <v>1.3856808035707076</v>
      </c>
      <c r="AY106" s="2">
        <f t="shared" si="125"/>
        <v>72.734885498113528</v>
      </c>
      <c r="AZ106" s="2">
        <f t="shared" si="125"/>
        <v>70.357453439351289</v>
      </c>
      <c r="BA106" s="2">
        <f t="shared" si="125"/>
        <v>69.4953234872293</v>
      </c>
      <c r="BB106" s="2">
        <f t="shared" si="125"/>
        <v>68.906131919588248</v>
      </c>
      <c r="BC106" s="2">
        <f t="shared" si="125"/>
        <v>67.705763155480213</v>
      </c>
      <c r="BD106" s="2">
        <f t="shared" si="125"/>
        <v>68.074498343226864</v>
      </c>
      <c r="BE106" s="2">
        <f t="shared" si="125"/>
        <v>67.458163136756454</v>
      </c>
      <c r="BF106" s="2">
        <f t="shared" si="125"/>
        <v>68.995675582728907</v>
      </c>
      <c r="BG106" s="2">
        <f t="shared" si="125"/>
        <v>70.091540639283096</v>
      </c>
      <c r="BH106" s="2">
        <f t="shared" si="125"/>
        <v>70.508860556424622</v>
      </c>
      <c r="BI106" s="2">
        <f t="shared" si="125"/>
        <v>71.868584834886818</v>
      </c>
      <c r="BJ106" s="2">
        <f t="shared" si="125"/>
        <v>69.917215523788016</v>
      </c>
      <c r="BK106" s="2">
        <f t="shared" si="125"/>
        <v>70.964857402005194</v>
      </c>
      <c r="BL106" s="2">
        <f t="shared" si="125"/>
        <v>76.117572754206535</v>
      </c>
      <c r="BM106" s="2">
        <f t="shared" si="125"/>
        <v>75.416410997032358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90.847593090781416</v>
      </c>
      <c r="DL106" s="2">
        <f t="shared" si="134"/>
        <v>87.224656448202964</v>
      </c>
      <c r="DM106" s="2">
        <f t="shared" si="134"/>
        <v>88.361611295681044</v>
      </c>
      <c r="DN106" s="2">
        <f t="shared" si="134"/>
        <v>85.350851497717599</v>
      </c>
      <c r="DO106" s="2">
        <f t="shared" si="134"/>
        <v>82.927525862301835</v>
      </c>
      <c r="DP106" s="2">
        <f t="shared" si="134"/>
        <v>84.057147654784231</v>
      </c>
      <c r="DQ106" s="2">
        <f t="shared" si="134"/>
        <v>86.362704599336155</v>
      </c>
      <c r="DR106" s="2">
        <f t="shared" si="134"/>
        <v>88.799793693693715</v>
      </c>
      <c r="DS106" s="2">
        <f t="shared" si="134"/>
        <v>89.053755808440002</v>
      </c>
      <c r="DT106" s="2">
        <f t="shared" si="134"/>
        <v>87.829229729729718</v>
      </c>
      <c r="DU106" s="2">
        <f t="shared" si="134"/>
        <v>87.288485392274836</v>
      </c>
      <c r="DV106" s="2">
        <f t="shared" si="134"/>
        <v>89.634831578947356</v>
      </c>
      <c r="DW106" s="2">
        <f t="shared" si="134"/>
        <v>90.228386866791737</v>
      </c>
      <c r="DX106" s="2">
        <f t="shared" si="134"/>
        <v>91.78158843053582</v>
      </c>
      <c r="DY106" s="2">
        <f t="shared" si="134"/>
        <v>84.087210227272735</v>
      </c>
      <c r="EA106" s="2">
        <f t="shared" si="94"/>
        <v>72.105574644338958</v>
      </c>
      <c r="EB106" s="2">
        <f t="shared" si="94"/>
        <v>69.676276437429536</v>
      </c>
      <c r="EC106" s="2">
        <f t="shared" si="94"/>
        <v>68.774545648441958</v>
      </c>
      <c r="ED106" s="2">
        <f t="shared" si="94"/>
        <v>68.219911228720122</v>
      </c>
      <c r="EE106" s="2">
        <f t="shared" si="94"/>
        <v>67.058865602020902</v>
      </c>
      <c r="EF106" s="2">
        <f t="shared" si="94"/>
        <v>67.3124114000844</v>
      </c>
      <c r="EG106" s="2">
        <f t="shared" si="94"/>
        <v>66.527559798586907</v>
      </c>
      <c r="EH106" s="2">
        <f t="shared" si="94"/>
        <v>67.946755867340528</v>
      </c>
      <c r="EI106" s="2">
        <f t="shared" si="94"/>
        <v>69.158333290423982</v>
      </c>
      <c r="EJ106" s="2">
        <f t="shared" si="94"/>
        <v>69.602937365643911</v>
      </c>
      <c r="EK106" s="2">
        <f t="shared" si="94"/>
        <v>71.131177121312547</v>
      </c>
      <c r="EL106" s="2">
        <f t="shared" si="94"/>
        <v>68.918837431008527</v>
      </c>
      <c r="EM106" s="2">
        <f t="shared" si="135"/>
        <v>70.02440489528567</v>
      </c>
      <c r="EN106" s="2">
        <f t="shared" si="135"/>
        <v>75.234607734491036</v>
      </c>
      <c r="EO106" s="2">
        <f t="shared" si="135"/>
        <v>74.871723428564906</v>
      </c>
      <c r="EQ106" s="2">
        <f t="shared" si="136"/>
        <v>71.880095448103475</v>
      </c>
      <c r="ER106" s="2">
        <f t="shared" si="136"/>
        <v>69.620911346018559</v>
      </c>
      <c r="ES106" s="2">
        <f t="shared" si="136"/>
        <v>68.348070833255605</v>
      </c>
      <c r="ET106" s="2">
        <f t="shared" si="136"/>
        <v>68.110021068198762</v>
      </c>
      <c r="EU106" s="2">
        <f t="shared" si="136"/>
        <v>66.835387701119359</v>
      </c>
      <c r="EV106" s="2">
        <f t="shared" si="136"/>
        <v>64.981044953303027</v>
      </c>
      <c r="EW106" s="2">
        <f t="shared" si="136"/>
        <v>66.209517667834376</v>
      </c>
      <c r="EX106" s="2">
        <f t="shared" si="136"/>
        <v>67.549602387412676</v>
      </c>
      <c r="EY106" s="2">
        <f t="shared" si="136"/>
        <v>69.287517410211962</v>
      </c>
      <c r="EZ106" s="2">
        <f t="shared" si="136"/>
        <v>69.128958513007163</v>
      </c>
      <c r="FA106" s="2">
        <f t="shared" si="136"/>
        <v>70.458607401120631</v>
      </c>
      <c r="FB106" s="2">
        <f t="shared" si="136"/>
        <v>68.346737240629352</v>
      </c>
      <c r="FC106" s="2">
        <f t="shared" si="136"/>
        <v>69.850443557976504</v>
      </c>
      <c r="FD106" s="2">
        <f t="shared" si="136"/>
        <v>75.881669363611053</v>
      </c>
      <c r="FE106" s="2">
        <f t="shared" si="136"/>
        <v>75.036720242568862</v>
      </c>
      <c r="FG106" s="2">
        <f t="shared" si="137"/>
        <v>0.96641311543922448</v>
      </c>
      <c r="FH106" s="2">
        <f t="shared" si="137"/>
        <v>0.96117883664232751</v>
      </c>
      <c r="FI106" s="2">
        <f t="shared" si="137"/>
        <v>0.96317167628834699</v>
      </c>
      <c r="FJ106" s="2">
        <f t="shared" si="137"/>
        <v>0.95993494591360584</v>
      </c>
      <c r="FK106" s="2">
        <f t="shared" si="137"/>
        <v>0.95921728146555518</v>
      </c>
      <c r="FL106" s="2">
        <f t="shared" si="137"/>
        <v>0.95432445714081204</v>
      </c>
      <c r="FM106" s="2">
        <f t="shared" si="137"/>
        <v>0.95306253591180279</v>
      </c>
      <c r="FN106" s="2">
        <f t="shared" si="137"/>
        <v>0.9496696966235415</v>
      </c>
      <c r="FO106" s="2">
        <f t="shared" si="137"/>
        <v>0.95310633399053979</v>
      </c>
      <c r="FP106" s="2">
        <f t="shared" si="137"/>
        <v>0.95026247704481581</v>
      </c>
      <c r="FQ106" s="2">
        <f t="shared" si="137"/>
        <v>0.95431738911029618</v>
      </c>
      <c r="FR106" s="2">
        <f t="shared" si="137"/>
        <v>0.95178360700031517</v>
      </c>
      <c r="FS106" s="2">
        <f t="shared" si="137"/>
        <v>0.95344603810896122</v>
      </c>
      <c r="FT106" s="2">
        <f t="shared" si="137"/>
        <v>0.94666314743999525</v>
      </c>
      <c r="FU106" s="2">
        <f t="shared" si="137"/>
        <v>0.94090302023320516</v>
      </c>
      <c r="FW106" s="2">
        <f t="shared" si="127"/>
        <v>7.7681766184952599E-4</v>
      </c>
      <c r="FX106" s="2">
        <f t="shared" si="127"/>
        <v>1.2918815298159953E-3</v>
      </c>
      <c r="FY106" s="2">
        <f t="shared" si="127"/>
        <v>1.3622268183021982E-3</v>
      </c>
      <c r="FZ106" s="2">
        <f t="shared" si="127"/>
        <v>1.1953532456949949E-3</v>
      </c>
      <c r="GA106" s="2">
        <f t="shared" si="127"/>
        <v>1.2061660386908824E-3</v>
      </c>
      <c r="GB106" s="2">
        <f t="shared" si="127"/>
        <v>1.1744079651878098E-3</v>
      </c>
      <c r="GC106" s="2">
        <f t="shared" si="127"/>
        <v>1.2830331592919612E-3</v>
      </c>
      <c r="GD106" s="2">
        <f t="shared" si="127"/>
        <v>1.561121239198591E-3</v>
      </c>
      <c r="GE106" s="2">
        <f t="shared" si="127"/>
        <v>1.8427201622341868E-3</v>
      </c>
      <c r="GF106" s="2">
        <f t="shared" si="127"/>
        <v>1.281584742710542E-3</v>
      </c>
      <c r="GG106" s="2">
        <f t="shared" si="127"/>
        <v>1.041249958270459E-3</v>
      </c>
      <c r="GH106" s="2">
        <f t="shared" si="127"/>
        <v>8.2576871087678739E-4</v>
      </c>
      <c r="GI106" s="2">
        <f t="shared" si="127"/>
        <v>7.064789861401426E-4</v>
      </c>
      <c r="GJ106" s="2">
        <f t="shared" si="127"/>
        <v>6.1995642958791565E-4</v>
      </c>
      <c r="GK106" s="2">
        <f t="shared" si="127"/>
        <v>4.8565533544832069E-4</v>
      </c>
      <c r="GM106" s="86">
        <f t="shared" si="128"/>
        <v>3.539144146380757E-6</v>
      </c>
      <c r="GN106" s="86">
        <f t="shared" si="128"/>
        <v>6.1739181645411021E-7</v>
      </c>
      <c r="GO106" s="86">
        <f t="shared" si="128"/>
        <v>4.9556098621192634E-9</v>
      </c>
      <c r="GP106" s="86">
        <f t="shared" si="128"/>
        <v>2.103513897504353E-9</v>
      </c>
      <c r="GQ106" s="86">
        <f t="shared" si="128"/>
        <v>4.811184269695036E-10</v>
      </c>
      <c r="GR106" s="86">
        <f t="shared" si="128"/>
        <v>1.5533176112306078E-8</v>
      </c>
      <c r="GS106" s="86">
        <f t="shared" si="128"/>
        <v>1.3284775480310002E-8</v>
      </c>
      <c r="GT106" s="86">
        <f t="shared" si="128"/>
        <v>4.9787382247183592E-10</v>
      </c>
      <c r="GU106" s="86">
        <f t="shared" si="128"/>
        <v>5.571142165722621E-13</v>
      </c>
      <c r="GV106" s="86">
        <f t="shared" si="128"/>
        <v>1.8534195191340407E-12</v>
      </c>
      <c r="GW106" s="86">
        <f t="shared" si="128"/>
        <v>1.4129388903227235E-11</v>
      </c>
      <c r="GX106" s="86">
        <f t="shared" si="128"/>
        <v>1.1873689810529063E-10</v>
      </c>
      <c r="GY106" s="86">
        <f t="shared" si="128"/>
        <v>1.5997150101970623E-8</v>
      </c>
      <c r="GZ106" s="86">
        <f t="shared" si="128"/>
        <v>9.1667348277079341E-7</v>
      </c>
      <c r="HA106" s="86">
        <f t="shared" si="128"/>
        <v>7.0766889144414994E-10</v>
      </c>
      <c r="HC106" s="86">
        <f t="shared" si="73"/>
        <v>0.22374126037557057</v>
      </c>
      <c r="HD106" s="86">
        <f t="shared" si="73"/>
        <v>0.23267101036509774</v>
      </c>
      <c r="HE106" s="86">
        <f t="shared" si="73"/>
        <v>0.27683949746280351</v>
      </c>
      <c r="HF106" s="86">
        <f t="shared" si="73"/>
        <v>0.2424302730200294</v>
      </c>
      <c r="HG106" s="86">
        <f t="shared" si="73"/>
        <v>0.24846379635724358</v>
      </c>
      <c r="HH106" s="86">
        <f t="shared" si="73"/>
        <v>0.20865520703496593</v>
      </c>
      <c r="HI106" s="86">
        <f t="shared" si="138"/>
        <v>0.2567251457558265</v>
      </c>
      <c r="HJ106" s="86">
        <f t="shared" si="138"/>
        <v>0.29298852698321165</v>
      </c>
      <c r="HK106" s="86">
        <f t="shared" si="138"/>
        <v>0.34441874635596204</v>
      </c>
      <c r="HL106" s="86">
        <f t="shared" si="138"/>
        <v>0.26241905211151501</v>
      </c>
      <c r="HM106" s="86">
        <f t="shared" si="138"/>
        <v>0.24681629493680318</v>
      </c>
      <c r="HN106" s="86">
        <f t="shared" si="138"/>
        <v>0.16363909847075844</v>
      </c>
      <c r="HO106" s="86">
        <f t="shared" si="138"/>
        <v>0.13477454391026256</v>
      </c>
      <c r="HP106" s="86">
        <f t="shared" si="138"/>
        <v>9.8859833793085619E-2</v>
      </c>
      <c r="HQ106" s="86">
        <f t="shared" si="138"/>
        <v>0.10027134238619331</v>
      </c>
      <c r="HS106" s="86">
        <f t="shared" si="129"/>
        <v>1.6365486909620186E-20</v>
      </c>
      <c r="HT106" s="86">
        <f t="shared" si="129"/>
        <v>1.0060571677682834E-18</v>
      </c>
      <c r="HU106" s="86">
        <f t="shared" si="129"/>
        <v>3.1060271577003535E-19</v>
      </c>
      <c r="HV106" s="86">
        <f t="shared" si="129"/>
        <v>2.8398325402432957E-20</v>
      </c>
      <c r="HW106" s="86">
        <f t="shared" si="129"/>
        <v>8.0130000936135868E-22</v>
      </c>
      <c r="HX106" s="86">
        <f t="shared" si="129"/>
        <v>5.692884024954764E-23</v>
      </c>
      <c r="HY106" s="86">
        <f t="shared" si="129"/>
        <v>1.472839273317607E-23</v>
      </c>
      <c r="HZ106" s="86">
        <f t="shared" si="129"/>
        <v>3.542608029528705E-23</v>
      </c>
      <c r="IA106" s="86">
        <f t="shared" si="129"/>
        <v>3.3596394324545998E-22</v>
      </c>
      <c r="IB106" s="86">
        <f t="shared" si="129"/>
        <v>3.839936511087014E-27</v>
      </c>
      <c r="IC106" s="86">
        <f t="shared" si="129"/>
        <v>6.9936351384486536E-24</v>
      </c>
      <c r="ID106" s="86">
        <f t="shared" si="129"/>
        <v>1.977095108572094E-26</v>
      </c>
      <c r="IE106" s="86">
        <f t="shared" si="129"/>
        <v>1.7881897047647417E-25</v>
      </c>
      <c r="IF106" s="86">
        <f t="shared" si="129"/>
        <v>2.9477682972415044E-21</v>
      </c>
      <c r="IG106" s="86">
        <f t="shared" si="129"/>
        <v>1.3760914727686809E-15</v>
      </c>
      <c r="II106" s="86">
        <f t="shared" si="130"/>
        <v>5.1491669303874226E-78</v>
      </c>
      <c r="IJ106" s="86">
        <f t="shared" si="130"/>
        <v>9.2558772498129811E-74</v>
      </c>
      <c r="IK106" s="86">
        <f t="shared" si="130"/>
        <v>8.5805686065537042E-77</v>
      </c>
      <c r="IL106" s="86">
        <f t="shared" si="130"/>
        <v>7.2434938432273937E-81</v>
      </c>
      <c r="IM106" s="86">
        <f t="shared" si="130"/>
        <v>1.8817457246862607E-86</v>
      </c>
      <c r="IN106" s="86">
        <f t="shared" si="130"/>
        <v>4.4774959913954772E-90</v>
      </c>
      <c r="IO106" s="86">
        <f t="shared" si="130"/>
        <v>3.798393154521823E-93</v>
      </c>
      <c r="IP106" s="86">
        <f t="shared" si="130"/>
        <v>2.7844489025793443E-94</v>
      </c>
      <c r="IQ106" s="86">
        <f t="shared" si="130"/>
        <v>5.2243257793426153E-87</v>
      </c>
      <c r="IR106" s="86">
        <f t="shared" si="130"/>
        <v>5.1559482961287418E-108</v>
      </c>
      <c r="IS106" s="86">
        <f t="shared" si="130"/>
        <v>1.8989110688548632E-94</v>
      </c>
      <c r="IT106" s="86">
        <f t="shared" si="130"/>
        <v>4.9737051835618878E-102</v>
      </c>
      <c r="IU106" s="86">
        <f t="shared" si="130"/>
        <v>1.8524274169462084E-96</v>
      </c>
      <c r="IV106" s="86">
        <f t="shared" si="130"/>
        <v>1.5042978228908927E-99</v>
      </c>
      <c r="IW106" s="86">
        <f t="shared" si="130"/>
        <v>1.606225012021568E-44</v>
      </c>
      <c r="IY106" s="86">
        <f t="shared" si="131"/>
        <v>0.22374479951971696</v>
      </c>
      <c r="IZ106" s="86">
        <f t="shared" si="131"/>
        <v>0.23267162775691419</v>
      </c>
      <c r="JA106" s="86">
        <f t="shared" si="131"/>
        <v>0.27683950241841337</v>
      </c>
      <c r="JB106" s="86">
        <f t="shared" si="131"/>
        <v>0.24243027512354329</v>
      </c>
      <c r="JC106" s="86">
        <f t="shared" si="131"/>
        <v>0.24846379683836201</v>
      </c>
      <c r="JD106" s="86">
        <f t="shared" si="131"/>
        <v>0.20865522256814203</v>
      </c>
      <c r="JE106" s="86">
        <f t="shared" si="131"/>
        <v>0.256725159040602</v>
      </c>
      <c r="JF106" s="86">
        <f t="shared" si="131"/>
        <v>0.29298852748108545</v>
      </c>
      <c r="JG106" s="86">
        <f t="shared" si="131"/>
        <v>0.34441874635651915</v>
      </c>
      <c r="JH106" s="86">
        <f t="shared" si="131"/>
        <v>0.26241905211336841</v>
      </c>
      <c r="JI106" s="86">
        <f t="shared" si="131"/>
        <v>0.24681629495093257</v>
      </c>
      <c r="JJ106" s="86">
        <f t="shared" si="131"/>
        <v>0.16363909858949535</v>
      </c>
      <c r="JK106" s="86">
        <f t="shared" si="131"/>
        <v>0.13477455990741266</v>
      </c>
      <c r="JL106" s="86">
        <f t="shared" si="131"/>
        <v>9.8860750466568392E-2</v>
      </c>
      <c r="JM106" s="86">
        <f t="shared" si="131"/>
        <v>0.10027134309386358</v>
      </c>
    </row>
    <row r="107" spans="2:273" x14ac:dyDescent="0.25">
      <c r="B107" s="2">
        <v>80</v>
      </c>
      <c r="C107" s="37">
        <v>156.61500000000001</v>
      </c>
      <c r="D107" s="37">
        <v>163.03100000000001</v>
      </c>
      <c r="E107" s="37">
        <v>173.571</v>
      </c>
      <c r="F107" s="37">
        <v>169.19</v>
      </c>
      <c r="G107" s="37">
        <v>168.55600000000001</v>
      </c>
      <c r="H107" s="37">
        <v>160.62899999999999</v>
      </c>
      <c r="I107" s="37">
        <v>169.71</v>
      </c>
      <c r="J107" s="37">
        <v>177.935</v>
      </c>
      <c r="K107" s="37">
        <v>187.67699999999999</v>
      </c>
      <c r="L107" s="37">
        <v>173.952</v>
      </c>
      <c r="M107" s="37">
        <v>174.452</v>
      </c>
      <c r="N107" s="37">
        <v>151.29</v>
      </c>
      <c r="O107" s="37">
        <v>142.82300000000001</v>
      </c>
      <c r="P107" s="37">
        <v>128.25399999999999</v>
      </c>
      <c r="Q107" s="37">
        <v>117.902</v>
      </c>
      <c r="S107" s="4">
        <f t="shared" si="132"/>
        <v>152.72605988024992</v>
      </c>
      <c r="T107" s="4">
        <f t="shared" si="132"/>
        <v>157.40476092530702</v>
      </c>
      <c r="U107" s="4">
        <f t="shared" si="132"/>
        <v>170.97160581399248</v>
      </c>
      <c r="V107" s="4">
        <f t="shared" si="132"/>
        <v>163.52851333396103</v>
      </c>
      <c r="W107" s="4">
        <f t="shared" si="132"/>
        <v>163.24263100331774</v>
      </c>
      <c r="X107" s="4">
        <f t="shared" si="132"/>
        <v>155.26690210553636</v>
      </c>
      <c r="Y107" s="4">
        <f t="shared" si="132"/>
        <v>166.76512955971214</v>
      </c>
      <c r="Z107" s="4">
        <f t="shared" si="132"/>
        <v>176.42861186818374</v>
      </c>
      <c r="AA107" s="4">
        <f t="shared" si="132"/>
        <v>187.59798888025153</v>
      </c>
      <c r="AB107" s="4">
        <f t="shared" si="132"/>
        <v>173.78746314669314</v>
      </c>
      <c r="AC107" s="4">
        <f t="shared" si="132"/>
        <v>168.85099448344704</v>
      </c>
      <c r="AD107" s="4">
        <f t="shared" si="132"/>
        <v>143.19310131752374</v>
      </c>
      <c r="AE107" s="4">
        <f t="shared" si="132"/>
        <v>135.34805167314749</v>
      </c>
      <c r="AF107" s="4">
        <f t="shared" si="132"/>
        <v>124.01813656609202</v>
      </c>
      <c r="AG107" s="4">
        <f t="shared" si="132"/>
        <v>115.02627635793664</v>
      </c>
      <c r="AI107" s="4">
        <f t="shared" si="133"/>
        <v>3.8889401197500888</v>
      </c>
      <c r="AJ107" s="4">
        <f t="shared" si="133"/>
        <v>5.6262390746929896</v>
      </c>
      <c r="AK107" s="4">
        <f t="shared" si="133"/>
        <v>2.5993941860075154</v>
      </c>
      <c r="AL107" s="4">
        <f t="shared" si="133"/>
        <v>5.661486666038968</v>
      </c>
      <c r="AM107" s="4">
        <f t="shared" si="133"/>
        <v>5.3133689966822715</v>
      </c>
      <c r="AN107" s="4">
        <f t="shared" si="133"/>
        <v>5.3620978944636306</v>
      </c>
      <c r="AO107" s="4">
        <f t="shared" si="133"/>
        <v>2.9448704402878718</v>
      </c>
      <c r="AP107" s="4">
        <f t="shared" si="133"/>
        <v>1.5063881318162657</v>
      </c>
      <c r="AQ107" s="4">
        <f t="shared" si="133"/>
        <v>7.9011119748457759E-2</v>
      </c>
      <c r="AR107" s="4">
        <f t="shared" si="133"/>
        <v>0.1645368533068563</v>
      </c>
      <c r="AS107" s="4">
        <f t="shared" si="133"/>
        <v>5.6010055165529593</v>
      </c>
      <c r="AT107" s="4">
        <f t="shared" si="133"/>
        <v>8.096898682476251</v>
      </c>
      <c r="AU107" s="4">
        <f t="shared" si="133"/>
        <v>7.4749483268525125</v>
      </c>
      <c r="AV107" s="4">
        <f t="shared" si="133"/>
        <v>4.2358634339079657</v>
      </c>
      <c r="AW107" s="4">
        <f t="shared" si="133"/>
        <v>2.8757236420633632</v>
      </c>
      <c r="AY107" s="2">
        <f t="shared" si="125"/>
        <v>72.590648815899982</v>
      </c>
      <c r="AZ107" s="2">
        <f t="shared" si="125"/>
        <v>70.205096110533177</v>
      </c>
      <c r="BA107" s="2">
        <f t="shared" si="125"/>
        <v>69.35425558845958</v>
      </c>
      <c r="BB107" s="2">
        <f t="shared" si="125"/>
        <v>68.762480963947937</v>
      </c>
      <c r="BC107" s="2">
        <f t="shared" si="125"/>
        <v>67.538623184810817</v>
      </c>
      <c r="BD107" s="2">
        <f t="shared" si="125"/>
        <v>67.872984338747628</v>
      </c>
      <c r="BE107" s="2">
        <f t="shared" si="125"/>
        <v>67.291449328137887</v>
      </c>
      <c r="BF107" s="2">
        <f t="shared" si="125"/>
        <v>68.785050850166485</v>
      </c>
      <c r="BG107" s="2">
        <f t="shared" si="125"/>
        <v>69.921912966171504</v>
      </c>
      <c r="BH107" s="2">
        <f t="shared" si="125"/>
        <v>70.325296153190436</v>
      </c>
      <c r="BI107" s="2">
        <f t="shared" si="125"/>
        <v>71.671950891365924</v>
      </c>
      <c r="BJ107" s="2">
        <f t="shared" si="125"/>
        <v>69.741767164628769</v>
      </c>
      <c r="BK107" s="2">
        <f t="shared" si="125"/>
        <v>70.796570024764634</v>
      </c>
      <c r="BL107" s="2">
        <f t="shared" si="125"/>
        <v>75.943347940523637</v>
      </c>
      <c r="BM107" s="2">
        <f t="shared" si="125"/>
        <v>75.274678646211825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91.03244042892257</v>
      </c>
      <c r="DL107" s="2">
        <f t="shared" si="134"/>
        <v>87.35035095137421</v>
      </c>
      <c r="DM107" s="2">
        <f t="shared" si="134"/>
        <v>88.516137873754133</v>
      </c>
      <c r="DN107" s="2">
        <f t="shared" si="134"/>
        <v>85.447303568052263</v>
      </c>
      <c r="DO107" s="2">
        <f t="shared" si="134"/>
        <v>82.960988790751728</v>
      </c>
      <c r="DP107" s="2">
        <f t="shared" si="134"/>
        <v>84.12633592870543</v>
      </c>
      <c r="DQ107" s="2">
        <f t="shared" si="134"/>
        <v>86.528850165955419</v>
      </c>
      <c r="DR107" s="2">
        <f t="shared" si="134"/>
        <v>89.019754954954976</v>
      </c>
      <c r="DS107" s="2">
        <f t="shared" si="134"/>
        <v>89.234020862968222</v>
      </c>
      <c r="DT107" s="2">
        <f t="shared" si="134"/>
        <v>87.922450450450441</v>
      </c>
      <c r="DU107" s="2">
        <f t="shared" si="134"/>
        <v>87.398370828318178</v>
      </c>
      <c r="DV107" s="2">
        <f t="shared" si="134"/>
        <v>89.77402064777327</v>
      </c>
      <c r="DW107" s="2">
        <f t="shared" si="134"/>
        <v>90.393621200750459</v>
      </c>
      <c r="DX107" s="2">
        <f t="shared" si="134"/>
        <v>91.976498577524907</v>
      </c>
      <c r="DY107" s="2">
        <f t="shared" si="134"/>
        <v>84.136645527859244</v>
      </c>
      <c r="EA107" s="2">
        <f t="shared" si="94"/>
        <v>72.006308505262865</v>
      </c>
      <c r="EB107" s="2">
        <f t="shared" si="94"/>
        <v>69.573623788049602</v>
      </c>
      <c r="EC107" s="2">
        <f t="shared" si="94"/>
        <v>68.686680721011285</v>
      </c>
      <c r="ED107" s="2">
        <f t="shared" si="94"/>
        <v>68.127520966746047</v>
      </c>
      <c r="EE107" s="2">
        <f t="shared" si="94"/>
        <v>66.940907971086986</v>
      </c>
      <c r="EF107" s="2">
        <f t="shared" si="94"/>
        <v>67.166556947668283</v>
      </c>
      <c r="EG107" s="2">
        <f t="shared" si="94"/>
        <v>66.427840677383415</v>
      </c>
      <c r="EH107" s="2">
        <f t="shared" si="94"/>
        <v>67.807707008281795</v>
      </c>
      <c r="EI107" s="2">
        <f t="shared" si="94"/>
        <v>69.055084113605872</v>
      </c>
      <c r="EJ107" s="2">
        <f t="shared" si="94"/>
        <v>69.485964432284518</v>
      </c>
      <c r="EK107" s="2">
        <f t="shared" si="94"/>
        <v>70.98615230361284</v>
      </c>
      <c r="EL107" s="2">
        <f t="shared" si="94"/>
        <v>68.816771533701285</v>
      </c>
      <c r="EM107" s="2">
        <f t="shared" si="135"/>
        <v>69.924034370421424</v>
      </c>
      <c r="EN107" s="2">
        <f t="shared" si="135"/>
        <v>75.119044007768764</v>
      </c>
      <c r="EO107" s="2">
        <f t="shared" si="135"/>
        <v>74.766958849160474</v>
      </c>
      <c r="EQ107" s="2">
        <f t="shared" si="136"/>
        <v>71.785513690970959</v>
      </c>
      <c r="ER107" s="2">
        <f t="shared" si="136"/>
        <v>69.520182745685148</v>
      </c>
      <c r="ES107" s="2">
        <f t="shared" si="136"/>
        <v>68.272303524628938</v>
      </c>
      <c r="ET107" s="2">
        <f t="shared" si="136"/>
        <v>68.020941305939488</v>
      </c>
      <c r="EU107" s="2">
        <f t="shared" si="136"/>
        <v>66.724578650735452</v>
      </c>
      <c r="EV107" s="2">
        <f t="shared" si="136"/>
        <v>64.906507472219388</v>
      </c>
      <c r="EW107" s="2">
        <f t="shared" si="136"/>
        <v>66.119792593487389</v>
      </c>
      <c r="EX107" s="2">
        <f t="shared" si="136"/>
        <v>67.42320552159822</v>
      </c>
      <c r="EY107" s="2">
        <f t="shared" si="136"/>
        <v>69.178795345112462</v>
      </c>
      <c r="EZ107" s="2">
        <f t="shared" si="136"/>
        <v>69.027111565878783</v>
      </c>
      <c r="FA107" s="2">
        <f t="shared" si="136"/>
        <v>70.33453920798128</v>
      </c>
      <c r="FB107" s="2">
        <f t="shared" si="136"/>
        <v>68.262051536580628</v>
      </c>
      <c r="FC107" s="2">
        <f t="shared" si="136"/>
        <v>69.754984914316481</v>
      </c>
      <c r="FD107" s="2">
        <f t="shared" si="136"/>
        <v>75.74721286795868</v>
      </c>
      <c r="FE107" s="2">
        <f t="shared" si="136"/>
        <v>74.919678718781398</v>
      </c>
      <c r="FG107" s="2">
        <f t="shared" si="137"/>
        <v>0.96927760388285877</v>
      </c>
      <c r="FH107" s="2">
        <f t="shared" si="137"/>
        <v>0.964473324726832</v>
      </c>
      <c r="FI107" s="2">
        <f t="shared" si="137"/>
        <v>0.96630297459490155</v>
      </c>
      <c r="FJ107" s="2">
        <f t="shared" si="137"/>
        <v>0.96333096740229207</v>
      </c>
      <c r="FK107" s="2">
        <f t="shared" si="137"/>
        <v>0.96267176862513104</v>
      </c>
      <c r="FL107" s="2">
        <f t="shared" si="137"/>
        <v>0.95817531840283776</v>
      </c>
      <c r="FM107" s="2">
        <f t="shared" si="137"/>
        <v>0.95701499642783439</v>
      </c>
      <c r="FN107" s="2">
        <f t="shared" si="137"/>
        <v>0.95389403653831084</v>
      </c>
      <c r="FO107" s="2">
        <f t="shared" si="137"/>
        <v>0.95705527258895939</v>
      </c>
      <c r="FP107" s="2">
        <f t="shared" si="137"/>
        <v>0.95443945044349698</v>
      </c>
      <c r="FQ107" s="2">
        <f t="shared" si="137"/>
        <v>0.95816882015099569</v>
      </c>
      <c r="FR107" s="2">
        <f t="shared" si="137"/>
        <v>0.95583877205911705</v>
      </c>
      <c r="FS107" s="2">
        <f t="shared" si="137"/>
        <v>0.95736764962965959</v>
      </c>
      <c r="FT107" s="2">
        <f t="shared" si="137"/>
        <v>0.95112684745195109</v>
      </c>
      <c r="FU107" s="2">
        <f t="shared" si="137"/>
        <v>0.94582118982871344</v>
      </c>
      <c r="FW107" s="2">
        <f t="shared" si="127"/>
        <v>8.5169979713225986E-4</v>
      </c>
      <c r="FX107" s="2">
        <f t="shared" si="127"/>
        <v>1.4163433986688074E-3</v>
      </c>
      <c r="FY107" s="2">
        <f t="shared" si="127"/>
        <v>1.4934557267729407E-3</v>
      </c>
      <c r="FZ107" s="2">
        <f t="shared" si="127"/>
        <v>1.3105276333063437E-3</v>
      </c>
      <c r="GA107" s="2">
        <f t="shared" si="127"/>
        <v>1.3223808785779139E-3</v>
      </c>
      <c r="GB107" s="2">
        <f t="shared" si="127"/>
        <v>1.287566839750958E-3</v>
      </c>
      <c r="GC107" s="2">
        <f t="shared" si="127"/>
        <v>1.4066437630812368E-3</v>
      </c>
      <c r="GD107" s="2">
        <f t="shared" si="127"/>
        <v>1.7114776275501389E-3</v>
      </c>
      <c r="GE107" s="2">
        <f t="shared" si="127"/>
        <v>2.0201433337201737E-3</v>
      </c>
      <c r="GF107" s="2">
        <f t="shared" si="127"/>
        <v>1.4050559987651414E-3</v>
      </c>
      <c r="GG107" s="2">
        <f t="shared" si="127"/>
        <v>1.1415931939034311E-3</v>
      </c>
      <c r="GH107" s="2">
        <f t="shared" si="127"/>
        <v>9.0536525728262933E-4</v>
      </c>
      <c r="GI107" s="2">
        <f t="shared" si="127"/>
        <v>7.7458600869447977E-4</v>
      </c>
      <c r="GJ107" s="2">
        <f t="shared" si="127"/>
        <v>6.7972805151873621E-4</v>
      </c>
      <c r="GK107" s="2">
        <f t="shared" si="127"/>
        <v>5.3248553646962542E-4</v>
      </c>
      <c r="GM107" s="86">
        <f t="shared" si="128"/>
        <v>7.3040973217565798E-7</v>
      </c>
      <c r="GN107" s="86">
        <f t="shared" si="128"/>
        <v>1.033770796824987E-7</v>
      </c>
      <c r="GO107" s="86">
        <f t="shared" si="128"/>
        <v>4.6841903870481857E-10</v>
      </c>
      <c r="GP107" s="86">
        <f t="shared" si="128"/>
        <v>1.6869772466442849E-10</v>
      </c>
      <c r="GQ107" s="86">
        <f t="shared" si="128"/>
        <v>3.3148921833810227E-11</v>
      </c>
      <c r="GR107" s="86">
        <f t="shared" si="128"/>
        <v>1.582000187538256E-9</v>
      </c>
      <c r="GS107" s="86">
        <f t="shared" si="128"/>
        <v>1.4494531335359294E-9</v>
      </c>
      <c r="GT107" s="86">
        <f t="shared" si="128"/>
        <v>3.4927483871914783E-11</v>
      </c>
      <c r="GU107" s="86">
        <f t="shared" si="128"/>
        <v>1.6918906181755932E-14</v>
      </c>
      <c r="GV107" s="86">
        <f t="shared" si="128"/>
        <v>5.9784588151939185E-14</v>
      </c>
      <c r="GW107" s="86">
        <f t="shared" si="128"/>
        <v>6.428055477739438E-13</v>
      </c>
      <c r="GX107" s="86">
        <f t="shared" si="128"/>
        <v>6.0571137768611087E-12</v>
      </c>
      <c r="GY107" s="86">
        <f t="shared" si="128"/>
        <v>1.507647659066056E-9</v>
      </c>
      <c r="GZ107" s="86">
        <f t="shared" si="128"/>
        <v>1.5281243018176607E-7</v>
      </c>
      <c r="HA107" s="86">
        <f t="shared" si="128"/>
        <v>5.3418222445602593E-11</v>
      </c>
      <c r="HC107" s="86">
        <f t="shared" si="73"/>
        <v>0.28049822238822636</v>
      </c>
      <c r="HD107" s="86">
        <f t="shared" si="73"/>
        <v>0.29386002186465621</v>
      </c>
      <c r="HE107" s="86">
        <f t="shared" si="73"/>
        <v>0.34646010779291214</v>
      </c>
      <c r="HF107" s="86">
        <f t="shared" si="73"/>
        <v>0.3083791765027975</v>
      </c>
      <c r="HG107" s="86">
        <f t="shared" si="73"/>
        <v>0.31815911840770239</v>
      </c>
      <c r="HH107" s="86">
        <f t="shared" si="73"/>
        <v>0.27209801413869672</v>
      </c>
      <c r="HI107" s="86">
        <f t="shared" si="138"/>
        <v>0.33090398203802934</v>
      </c>
      <c r="HJ107" s="86">
        <f t="shared" si="138"/>
        <v>0.37666835166964813</v>
      </c>
      <c r="HK107" s="86">
        <f t="shared" si="138"/>
        <v>0.4355635639626691</v>
      </c>
      <c r="HL107" s="86">
        <f t="shared" si="138"/>
        <v>0.34270021254507615</v>
      </c>
      <c r="HM107" s="86">
        <f t="shared" si="138"/>
        <v>0.31834407810208298</v>
      </c>
      <c r="HN107" s="86">
        <f t="shared" si="138"/>
        <v>0.21825106235612787</v>
      </c>
      <c r="HO107" s="86">
        <f t="shared" si="138"/>
        <v>0.17968039640554639</v>
      </c>
      <c r="HP107" s="86">
        <f t="shared" si="138"/>
        <v>0.13745073131455846</v>
      </c>
      <c r="HQ107" s="86">
        <f t="shared" si="138"/>
        <v>0.14510605850827765</v>
      </c>
      <c r="HS107" s="86">
        <f t="shared" si="129"/>
        <v>9.8383682213702324E-20</v>
      </c>
      <c r="HT107" s="86">
        <f t="shared" si="129"/>
        <v>6.0002385078404026E-18</v>
      </c>
      <c r="HU107" s="86">
        <f t="shared" si="129"/>
        <v>2.0030016557355275E-18</v>
      </c>
      <c r="HV107" s="86">
        <f t="shared" si="129"/>
        <v>1.9570535178657855E-19</v>
      </c>
      <c r="HW107" s="86">
        <f t="shared" si="129"/>
        <v>6.4116169885427331E-21</v>
      </c>
      <c r="HX107" s="86">
        <f t="shared" si="129"/>
        <v>5.0039378910065432E-22</v>
      </c>
      <c r="HY107" s="86">
        <f t="shared" si="129"/>
        <v>1.4257742524272491E-22</v>
      </c>
      <c r="HZ107" s="86">
        <f t="shared" si="129"/>
        <v>3.6494741039992676E-22</v>
      </c>
      <c r="IA107" s="86">
        <f t="shared" si="129"/>
        <v>3.1744093149813548E-21</v>
      </c>
      <c r="IB107" s="86">
        <f t="shared" si="129"/>
        <v>5.3626126454401594E-26</v>
      </c>
      <c r="IC107" s="86">
        <f t="shared" si="129"/>
        <v>6.5259341651107522E-23</v>
      </c>
      <c r="ID107" s="86">
        <f t="shared" si="129"/>
        <v>2.1175272809229975E-25</v>
      </c>
      <c r="IE107" s="86">
        <f t="shared" si="129"/>
        <v>1.633695349737122E-24</v>
      </c>
      <c r="IF107" s="86">
        <f t="shared" si="129"/>
        <v>1.7206542147739394E-20</v>
      </c>
      <c r="IG107" s="86">
        <f t="shared" si="129"/>
        <v>4.7528537658193614E-15</v>
      </c>
      <c r="II107" s="86">
        <f t="shared" si="130"/>
        <v>4.5501949660254665E-76</v>
      </c>
      <c r="IJ107" s="86">
        <f t="shared" si="130"/>
        <v>8.7901484847785859E-72</v>
      </c>
      <c r="IK107" s="86">
        <f t="shared" si="130"/>
        <v>1.0250491879064697E-74</v>
      </c>
      <c r="IL107" s="86">
        <f t="shared" si="130"/>
        <v>1.0174489673780513E-78</v>
      </c>
      <c r="IM107" s="86">
        <f t="shared" si="130"/>
        <v>3.7727990151887207E-84</v>
      </c>
      <c r="IN107" s="86">
        <f t="shared" si="130"/>
        <v>1.1018194894005479E-87</v>
      </c>
      <c r="IO107" s="86">
        <f t="shared" si="130"/>
        <v>1.2202914196151894E-90</v>
      </c>
      <c r="IP107" s="86">
        <f t="shared" si="130"/>
        <v>1.1464003252417915E-91</v>
      </c>
      <c r="IQ107" s="86">
        <f t="shared" si="130"/>
        <v>1.5500531151796569E-84</v>
      </c>
      <c r="IR107" s="86">
        <f t="shared" si="130"/>
        <v>4.2298175402308833E-105</v>
      </c>
      <c r="IS107" s="86">
        <f t="shared" si="130"/>
        <v>5.548158426829276E-92</v>
      </c>
      <c r="IT107" s="86">
        <f t="shared" si="130"/>
        <v>1.8935396890015209E-99</v>
      </c>
      <c r="IU107" s="86">
        <f t="shared" si="130"/>
        <v>4.4967058556962837E-94</v>
      </c>
      <c r="IV107" s="86">
        <f t="shared" si="130"/>
        <v>3.9533033736528371E-97</v>
      </c>
      <c r="IW107" s="86">
        <f t="shared" si="130"/>
        <v>1.7064786371381676E-43</v>
      </c>
      <c r="IY107" s="86">
        <f t="shared" si="131"/>
        <v>0.28049895279795856</v>
      </c>
      <c r="IZ107" s="86">
        <f t="shared" si="131"/>
        <v>0.29386012524173588</v>
      </c>
      <c r="JA107" s="86">
        <f t="shared" si="131"/>
        <v>0.34646010826133117</v>
      </c>
      <c r="JB107" s="86">
        <f t="shared" si="131"/>
        <v>0.30837917667149523</v>
      </c>
      <c r="JC107" s="86">
        <f t="shared" si="131"/>
        <v>0.31815911844085132</v>
      </c>
      <c r="JD107" s="86">
        <f t="shared" si="131"/>
        <v>0.27209801572069692</v>
      </c>
      <c r="JE107" s="86">
        <f t="shared" si="131"/>
        <v>0.33090398348748246</v>
      </c>
      <c r="JF107" s="86">
        <f t="shared" si="131"/>
        <v>0.37666835170457563</v>
      </c>
      <c r="JG107" s="86">
        <f t="shared" si="131"/>
        <v>0.43556356396268603</v>
      </c>
      <c r="JH107" s="86">
        <f t="shared" si="131"/>
        <v>0.34270021254513594</v>
      </c>
      <c r="JI107" s="86">
        <f t="shared" si="131"/>
        <v>0.3183440781027258</v>
      </c>
      <c r="JJ107" s="86">
        <f t="shared" si="131"/>
        <v>0.218251062362185</v>
      </c>
      <c r="JK107" s="86">
        <f t="shared" si="131"/>
        <v>0.17968039791319404</v>
      </c>
      <c r="JL107" s="86">
        <f t="shared" si="131"/>
        <v>0.13745088412698864</v>
      </c>
      <c r="JM107" s="86">
        <f t="shared" si="131"/>
        <v>0.14510605856170061</v>
      </c>
    </row>
    <row r="108" spans="2:273" x14ac:dyDescent="0.25">
      <c r="B108" s="2">
        <v>81</v>
      </c>
      <c r="C108" s="37">
        <v>165.815</v>
      </c>
      <c r="D108" s="37">
        <v>171.56899999999999</v>
      </c>
      <c r="E108" s="37">
        <v>181.22200000000001</v>
      </c>
      <c r="F108" s="37">
        <v>178.60300000000001</v>
      </c>
      <c r="G108" s="37">
        <v>177.60300000000001</v>
      </c>
      <c r="H108" s="37">
        <v>173.01599999999999</v>
      </c>
      <c r="I108" s="37">
        <v>179.64500000000001</v>
      </c>
      <c r="J108" s="37">
        <v>187.08099999999999</v>
      </c>
      <c r="K108" s="37">
        <v>195.14500000000001</v>
      </c>
      <c r="L108" s="37">
        <v>184.19399999999999</v>
      </c>
      <c r="M108" s="37">
        <v>184.5</v>
      </c>
      <c r="N108" s="37">
        <v>165.03200000000001</v>
      </c>
      <c r="O108" s="37">
        <v>156.565</v>
      </c>
      <c r="P108" s="37">
        <v>142.286</v>
      </c>
      <c r="Q108" s="37">
        <v>130.37700000000001</v>
      </c>
      <c r="S108" s="4">
        <f t="shared" si="132"/>
        <v>163.91430722882478</v>
      </c>
      <c r="T108" s="4">
        <f t="shared" si="132"/>
        <v>169.68039884543396</v>
      </c>
      <c r="U108" s="4">
        <f t="shared" si="132"/>
        <v>183.07860676771719</v>
      </c>
      <c r="V108" s="4">
        <f t="shared" si="132"/>
        <v>177.25823813696849</v>
      </c>
      <c r="W108" s="4">
        <f t="shared" si="132"/>
        <v>177.23213787498287</v>
      </c>
      <c r="X108" s="4">
        <f t="shared" si="132"/>
        <v>170.0777068262326</v>
      </c>
      <c r="Y108" s="4">
        <f t="shared" si="132"/>
        <v>180.84552720939163</v>
      </c>
      <c r="Z108" s="4">
        <f t="shared" si="132"/>
        <v>190.00077185526297</v>
      </c>
      <c r="AA108" s="4">
        <f t="shared" si="132"/>
        <v>200.05468660028356</v>
      </c>
      <c r="AB108" s="4">
        <f t="shared" si="132"/>
        <v>187.9392296142729</v>
      </c>
      <c r="AC108" s="4">
        <f t="shared" si="132"/>
        <v>183.6753590476298</v>
      </c>
      <c r="AD108" s="4">
        <f t="shared" si="132"/>
        <v>158.00780374696205</v>
      </c>
      <c r="AE108" s="4">
        <f t="shared" si="132"/>
        <v>149.02271435006099</v>
      </c>
      <c r="AF108" s="4">
        <f t="shared" si="132"/>
        <v>136.31282606504834</v>
      </c>
      <c r="AG108" s="4">
        <f t="shared" si="132"/>
        <v>126.35818664615584</v>
      </c>
      <c r="AI108" s="4">
        <f t="shared" si="133"/>
        <v>1.9006927711752155</v>
      </c>
      <c r="AJ108" s="4">
        <f t="shared" si="133"/>
        <v>1.8886011545660324</v>
      </c>
      <c r="AK108" s="4">
        <f t="shared" si="133"/>
        <v>-1.8566067677171816</v>
      </c>
      <c r="AL108" s="4">
        <f t="shared" si="133"/>
        <v>1.3447618630315219</v>
      </c>
      <c r="AM108" s="4">
        <f t="shared" si="133"/>
        <v>0.37086212501714044</v>
      </c>
      <c r="AN108" s="4">
        <f t="shared" si="133"/>
        <v>2.9382931737673914</v>
      </c>
      <c r="AO108" s="4">
        <f t="shared" si="133"/>
        <v>-1.2005272093916233</v>
      </c>
      <c r="AP108" s="4">
        <f t="shared" si="133"/>
        <v>-2.9197718552629794</v>
      </c>
      <c r="AQ108" s="4">
        <f t="shared" si="133"/>
        <v>-4.9096866002835498</v>
      </c>
      <c r="AR108" s="4">
        <f t="shared" si="133"/>
        <v>-3.7452296142729153</v>
      </c>
      <c r="AS108" s="4">
        <f t="shared" si="133"/>
        <v>0.82464095237020274</v>
      </c>
      <c r="AT108" s="4">
        <f t="shared" si="133"/>
        <v>7.0241962530379567</v>
      </c>
      <c r="AU108" s="4">
        <f t="shared" si="133"/>
        <v>7.5422856499390036</v>
      </c>
      <c r="AV108" s="4">
        <f t="shared" si="133"/>
        <v>5.9731739349516602</v>
      </c>
      <c r="AW108" s="4">
        <f t="shared" si="133"/>
        <v>4.0188133538441662</v>
      </c>
      <c r="AY108" s="2">
        <f t="shared" si="125"/>
        <v>72.449363955546133</v>
      </c>
      <c r="AZ108" s="2">
        <f t="shared" si="125"/>
        <v>70.056097722254975</v>
      </c>
      <c r="BA108" s="2">
        <f t="shared" si="125"/>
        <v>69.216840623942787</v>
      </c>
      <c r="BB108" s="2">
        <f t="shared" si="125"/>
        <v>68.622410809861123</v>
      </c>
      <c r="BC108" s="2">
        <f t="shared" si="125"/>
        <v>67.37499984263917</v>
      </c>
      <c r="BD108" s="2">
        <f t="shared" si="125"/>
        <v>67.675158765728739</v>
      </c>
      <c r="BE108" s="2">
        <f t="shared" si="125"/>
        <v>67.129131518271905</v>
      </c>
      <c r="BF108" s="2">
        <f t="shared" si="125"/>
        <v>68.578699568556047</v>
      </c>
      <c r="BG108" s="2">
        <f t="shared" si="125"/>
        <v>69.756570147807722</v>
      </c>
      <c r="BH108" s="2">
        <f t="shared" si="125"/>
        <v>70.146228053131338</v>
      </c>
      <c r="BI108" s="2">
        <f t="shared" si="125"/>
        <v>71.478546327156678</v>
      </c>
      <c r="BJ108" s="2">
        <f t="shared" si="125"/>
        <v>69.571283488332625</v>
      </c>
      <c r="BK108" s="2">
        <f t="shared" si="125"/>
        <v>70.632768497848744</v>
      </c>
      <c r="BL108" s="2">
        <f t="shared" si="125"/>
        <v>75.772462668601023</v>
      </c>
      <c r="BM108" s="2">
        <f t="shared" si="125"/>
        <v>75.135121452279591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91.217287767063723</v>
      </c>
      <c r="DL108" s="2">
        <f t="shared" si="134"/>
        <v>87.476045454545471</v>
      </c>
      <c r="DM108" s="2">
        <f t="shared" si="134"/>
        <v>88.670664451827221</v>
      </c>
      <c r="DN108" s="2">
        <f t="shared" si="134"/>
        <v>85.543755638386912</v>
      </c>
      <c r="DO108" s="2">
        <f t="shared" si="134"/>
        <v>82.994451719201606</v>
      </c>
      <c r="DP108" s="2">
        <f t="shared" si="134"/>
        <v>84.195524202626643</v>
      </c>
      <c r="DQ108" s="2">
        <f t="shared" si="134"/>
        <v>86.694995732574668</v>
      </c>
      <c r="DR108" s="2">
        <f t="shared" si="134"/>
        <v>89.239716216216237</v>
      </c>
      <c r="DS108" s="2">
        <f t="shared" si="134"/>
        <v>89.414285917496443</v>
      </c>
      <c r="DT108" s="2">
        <f t="shared" si="134"/>
        <v>88.015671171171164</v>
      </c>
      <c r="DU108" s="2">
        <f t="shared" si="134"/>
        <v>87.508256264361506</v>
      </c>
      <c r="DV108" s="2">
        <f t="shared" si="134"/>
        <v>89.913209716599184</v>
      </c>
      <c r="DW108" s="2">
        <f t="shared" si="134"/>
        <v>90.558855534709181</v>
      </c>
      <c r="DX108" s="2">
        <f t="shared" si="134"/>
        <v>92.171408724514009</v>
      </c>
      <c r="DY108" s="2">
        <f t="shared" si="134"/>
        <v>84.186080828445768</v>
      </c>
      <c r="EA108" s="2">
        <f t="shared" si="94"/>
        <v>71.907042366186758</v>
      </c>
      <c r="EB108" s="2">
        <f t="shared" si="94"/>
        <v>69.470971138669668</v>
      </c>
      <c r="EC108" s="2">
        <f t="shared" si="94"/>
        <v>68.598815793580599</v>
      </c>
      <c r="ED108" s="2">
        <f t="shared" si="94"/>
        <v>68.035130704771987</v>
      </c>
      <c r="EE108" s="2">
        <f t="shared" si="94"/>
        <v>66.822950340153056</v>
      </c>
      <c r="EF108" s="2">
        <f t="shared" si="94"/>
        <v>67.020702495252166</v>
      </c>
      <c r="EG108" s="2">
        <f t="shared" si="94"/>
        <v>66.328121556179909</v>
      </c>
      <c r="EH108" s="2">
        <f t="shared" si="94"/>
        <v>67.668658149223077</v>
      </c>
      <c r="EI108" s="2">
        <f t="shared" si="94"/>
        <v>68.951834936787748</v>
      </c>
      <c r="EJ108" s="2">
        <f t="shared" si="94"/>
        <v>69.368991498925141</v>
      </c>
      <c r="EK108" s="2">
        <f t="shared" si="94"/>
        <v>70.841127485913148</v>
      </c>
      <c r="EL108" s="2">
        <f t="shared" si="94"/>
        <v>68.714705636394044</v>
      </c>
      <c r="EM108" s="2">
        <f t="shared" si="135"/>
        <v>69.823663845557164</v>
      </c>
      <c r="EN108" s="2">
        <f t="shared" si="135"/>
        <v>75.003480281046507</v>
      </c>
      <c r="EO108" s="2">
        <f t="shared" si="135"/>
        <v>74.662194269756043</v>
      </c>
      <c r="EQ108" s="2">
        <f t="shared" si="136"/>
        <v>71.690931933838428</v>
      </c>
      <c r="ER108" s="2">
        <f t="shared" si="136"/>
        <v>69.419454145351736</v>
      </c>
      <c r="ES108" s="2">
        <f t="shared" si="136"/>
        <v>68.196536216002258</v>
      </c>
      <c r="ET108" s="2">
        <f t="shared" si="136"/>
        <v>67.931861543680213</v>
      </c>
      <c r="EU108" s="2">
        <f t="shared" si="136"/>
        <v>66.613769600351546</v>
      </c>
      <c r="EV108" s="2">
        <f t="shared" si="136"/>
        <v>64.831969991135765</v>
      </c>
      <c r="EW108" s="2">
        <f t="shared" si="136"/>
        <v>66.030067519140403</v>
      </c>
      <c r="EX108" s="2">
        <f t="shared" si="136"/>
        <v>67.296808655783764</v>
      </c>
      <c r="EY108" s="2">
        <f t="shared" si="136"/>
        <v>69.070073280012963</v>
      </c>
      <c r="EZ108" s="2">
        <f t="shared" si="136"/>
        <v>68.92526461875039</v>
      </c>
      <c r="FA108" s="2">
        <f t="shared" si="136"/>
        <v>70.210471014841943</v>
      </c>
      <c r="FB108" s="2">
        <f t="shared" si="136"/>
        <v>68.177365832531891</v>
      </c>
      <c r="FC108" s="2">
        <f t="shared" si="136"/>
        <v>69.659526270656457</v>
      </c>
      <c r="FD108" s="2">
        <f t="shared" si="136"/>
        <v>75.612756372306308</v>
      </c>
      <c r="FE108" s="2">
        <f t="shared" si="136"/>
        <v>74.802637194993935</v>
      </c>
      <c r="FG108" s="2">
        <f t="shared" si="137"/>
        <v>0.97190489397625335</v>
      </c>
      <c r="FH108" s="2">
        <f t="shared" si="137"/>
        <v>0.96749768605531206</v>
      </c>
      <c r="FI108" s="2">
        <f t="shared" si="137"/>
        <v>0.96917655690050897</v>
      </c>
      <c r="FJ108" s="2">
        <f t="shared" si="137"/>
        <v>0.966449193884515</v>
      </c>
      <c r="FK108" s="2">
        <f t="shared" si="137"/>
        <v>0.9658440638917466</v>
      </c>
      <c r="FL108" s="2">
        <f t="shared" si="137"/>
        <v>0.96171454200362672</v>
      </c>
      <c r="FM108" s="2">
        <f t="shared" si="137"/>
        <v>0.96064837452851692</v>
      </c>
      <c r="FN108" s="2">
        <f t="shared" si="137"/>
        <v>0.95777958071042324</v>
      </c>
      <c r="FO108" s="2">
        <f t="shared" si="137"/>
        <v>0.9606853861355712</v>
      </c>
      <c r="FP108" s="2">
        <f t="shared" si="137"/>
        <v>0.95828104055293928</v>
      </c>
      <c r="FQ108" s="2">
        <f t="shared" si="137"/>
        <v>0.96170857166183465</v>
      </c>
      <c r="FR108" s="2">
        <f t="shared" si="137"/>
        <v>0.95956737199677644</v>
      </c>
      <c r="FS108" s="2">
        <f t="shared" si="137"/>
        <v>0.96097243474839034</v>
      </c>
      <c r="FT108" s="2">
        <f t="shared" si="137"/>
        <v>0.95523465034618515</v>
      </c>
      <c r="FU108" s="2">
        <f t="shared" si="137"/>
        <v>0.95035165685910072</v>
      </c>
      <c r="FW108" s="2">
        <f t="shared" si="127"/>
        <v>9.3379352697136383E-4</v>
      </c>
      <c r="FX108" s="2">
        <f t="shared" si="127"/>
        <v>1.5527774736631564E-3</v>
      </c>
      <c r="FY108" s="2">
        <f t="shared" si="127"/>
        <v>1.6373057286184153E-3</v>
      </c>
      <c r="FZ108" s="2">
        <f t="shared" si="127"/>
        <v>1.4367833123004185E-3</v>
      </c>
      <c r="GA108" s="2">
        <f t="shared" si="127"/>
        <v>1.4497768364921766E-3</v>
      </c>
      <c r="GB108" s="2">
        <f t="shared" si="127"/>
        <v>1.4116136122197527E-3</v>
      </c>
      <c r="GC108" s="2">
        <f t="shared" si="127"/>
        <v>1.5421449307724169E-3</v>
      </c>
      <c r="GD108" s="2">
        <f t="shared" si="127"/>
        <v>1.8762880885918416E-3</v>
      </c>
      <c r="GE108" s="2">
        <f t="shared" si="127"/>
        <v>2.214611491205153E-3</v>
      </c>
      <c r="GF108" s="2">
        <f t="shared" si="127"/>
        <v>1.5404044539863958E-3</v>
      </c>
      <c r="GG108" s="2">
        <f t="shared" si="127"/>
        <v>1.2515941968324639E-3</v>
      </c>
      <c r="GH108" s="2">
        <f t="shared" si="127"/>
        <v>9.9262656020436503E-4</v>
      </c>
      <c r="GI108" s="2">
        <f t="shared" si="127"/>
        <v>8.4925320431786277E-4</v>
      </c>
      <c r="GJ108" s="2">
        <f t="shared" si="127"/>
        <v>7.4525811456277967E-4</v>
      </c>
      <c r="GK108" s="2">
        <f t="shared" si="127"/>
        <v>5.8382878732178751E-4</v>
      </c>
      <c r="GM108" s="86">
        <f t="shared" si="128"/>
        <v>1.3632204071064104E-7</v>
      </c>
      <c r="GN108" s="86">
        <f t="shared" si="128"/>
        <v>1.5475439640942154E-8</v>
      </c>
      <c r="GO108" s="86">
        <f t="shared" si="128"/>
        <v>3.832197349211425E-11</v>
      </c>
      <c r="GP108" s="86">
        <f t="shared" si="128"/>
        <v>1.1555916936012589E-11</v>
      </c>
      <c r="GQ108" s="86">
        <f t="shared" si="128"/>
        <v>1.9374085463641315E-12</v>
      </c>
      <c r="GR108" s="86">
        <f t="shared" si="128"/>
        <v>1.3956755734589392E-10</v>
      </c>
      <c r="GS108" s="86">
        <f t="shared" si="128"/>
        <v>1.3835988047795202E-10</v>
      </c>
      <c r="GT108" s="86">
        <f t="shared" si="128"/>
        <v>2.0842876093662154E-12</v>
      </c>
      <c r="GU108" s="86">
        <f t="shared" si="128"/>
        <v>4.1593043859081364E-16</v>
      </c>
      <c r="GV108" s="86">
        <f t="shared" si="128"/>
        <v>1.5582877686038999E-15</v>
      </c>
      <c r="GW108" s="86">
        <f t="shared" si="128"/>
        <v>2.424885501258038E-14</v>
      </c>
      <c r="GX108" s="86">
        <f t="shared" si="128"/>
        <v>2.5549869215893488E-13</v>
      </c>
      <c r="GY108" s="86">
        <f t="shared" si="128"/>
        <v>1.2183263816528037E-10</v>
      </c>
      <c r="GZ108" s="86">
        <f t="shared" si="128"/>
        <v>2.2713852922433107E-8</v>
      </c>
      <c r="HA108" s="86">
        <f t="shared" si="128"/>
        <v>3.4534321597798163E-12</v>
      </c>
      <c r="HC108" s="86">
        <f t="shared" si="73"/>
        <v>0.34450308346456116</v>
      </c>
      <c r="HD108" s="86">
        <f t="shared" si="73"/>
        <v>0.3628323918345715</v>
      </c>
      <c r="HE108" s="86">
        <f t="shared" si="73"/>
        <v>0.4219991443261697</v>
      </c>
      <c r="HF108" s="86">
        <f t="shared" si="73"/>
        <v>0.3835011493760459</v>
      </c>
      <c r="HG108" s="86">
        <f t="shared" si="73"/>
        <v>0.3976566514587192</v>
      </c>
      <c r="HH108" s="86">
        <f t="shared" si="73"/>
        <v>0.34654290785588188</v>
      </c>
      <c r="HI108" s="86">
        <f t="shared" si="138"/>
        <v>0.41405509412991892</v>
      </c>
      <c r="HJ108" s="86">
        <f t="shared" si="138"/>
        <v>0.46821040914169287</v>
      </c>
      <c r="HK108" s="86">
        <f t="shared" si="138"/>
        <v>0.53281184860406572</v>
      </c>
      <c r="HL108" s="86">
        <f t="shared" si="138"/>
        <v>0.43065583817013936</v>
      </c>
      <c r="HM108" s="86">
        <f t="shared" si="138"/>
        <v>0.4010239033683089</v>
      </c>
      <c r="HN108" s="86">
        <f t="shared" si="138"/>
        <v>0.28476148834510845</v>
      </c>
      <c r="HO108" s="86">
        <f t="shared" si="138"/>
        <v>0.23479092238660415</v>
      </c>
      <c r="HP108" s="86">
        <f t="shared" si="138"/>
        <v>0.18656917219775923</v>
      </c>
      <c r="HQ108" s="86">
        <f t="shared" si="138"/>
        <v>0.20374008816199482</v>
      </c>
      <c r="HS108" s="86">
        <f t="shared" si="129"/>
        <v>5.7006255849502111E-19</v>
      </c>
      <c r="HT108" s="86">
        <f t="shared" si="129"/>
        <v>3.4374223354017151E-17</v>
      </c>
      <c r="HU108" s="86">
        <f t="shared" si="129"/>
        <v>1.2377638552327905E-17</v>
      </c>
      <c r="HV108" s="86">
        <f t="shared" si="129"/>
        <v>1.291593777170924E-18</v>
      </c>
      <c r="HW108" s="86">
        <f t="shared" si="129"/>
        <v>4.8972650189100982E-20</v>
      </c>
      <c r="HX108" s="86">
        <f t="shared" si="129"/>
        <v>4.1917447314901241E-21</v>
      </c>
      <c r="HY108" s="86">
        <f t="shared" si="129"/>
        <v>1.3114045405455885E-21</v>
      </c>
      <c r="HZ108" s="86">
        <f t="shared" si="129"/>
        <v>3.5585074197594236E-21</v>
      </c>
      <c r="IA108" s="86">
        <f t="shared" si="129"/>
        <v>2.8436604999167206E-20</v>
      </c>
      <c r="IB108" s="86">
        <f t="shared" si="129"/>
        <v>7.0562440758023321E-25</v>
      </c>
      <c r="IC108" s="86">
        <f t="shared" si="129"/>
        <v>5.7996760100982928E-22</v>
      </c>
      <c r="ID108" s="86">
        <f t="shared" si="129"/>
        <v>2.1585848244049916E-24</v>
      </c>
      <c r="IE108" s="86">
        <f t="shared" si="129"/>
        <v>1.4273517490789663E-23</v>
      </c>
      <c r="IF108" s="86">
        <f t="shared" si="129"/>
        <v>9.7051738924139639E-20</v>
      </c>
      <c r="IG108" s="86">
        <f t="shared" si="129"/>
        <v>1.603525398873611E-14</v>
      </c>
      <c r="II108" s="86">
        <f t="shared" si="130"/>
        <v>3.7954899130061027E-74</v>
      </c>
      <c r="IJ108" s="86">
        <f t="shared" si="130"/>
        <v>7.837249622495184E-70</v>
      </c>
      <c r="IK108" s="86">
        <f t="shared" si="130"/>
        <v>1.1453561044986638E-72</v>
      </c>
      <c r="IL108" s="86">
        <f t="shared" si="130"/>
        <v>1.3354886022744236E-76</v>
      </c>
      <c r="IM108" s="86">
        <f t="shared" si="130"/>
        <v>7.0332653512028258E-82</v>
      </c>
      <c r="IN108" s="86">
        <f t="shared" si="130"/>
        <v>2.5146561858547171E-85</v>
      </c>
      <c r="IO108" s="86">
        <f t="shared" si="130"/>
        <v>3.6188545826238259E-88</v>
      </c>
      <c r="IP108" s="86">
        <f t="shared" si="130"/>
        <v>4.33083233236817E-89</v>
      </c>
      <c r="IQ108" s="86">
        <f t="shared" si="130"/>
        <v>4.2306744366177171E-82</v>
      </c>
      <c r="IR108" s="86">
        <f t="shared" si="130"/>
        <v>3.1616484726442931E-102</v>
      </c>
      <c r="IS108" s="86">
        <f t="shared" si="130"/>
        <v>1.5019447514528886E-89</v>
      </c>
      <c r="IT108" s="86">
        <f t="shared" si="130"/>
        <v>6.6728905355621135E-97</v>
      </c>
      <c r="IU108" s="86">
        <f t="shared" si="130"/>
        <v>1.0179202333538495E-91</v>
      </c>
      <c r="IV108" s="86">
        <f t="shared" si="130"/>
        <v>9.6907570887046853E-95</v>
      </c>
      <c r="IW108" s="86">
        <f t="shared" si="130"/>
        <v>1.762207369443055E-42</v>
      </c>
      <c r="IY108" s="86">
        <f t="shared" si="131"/>
        <v>0.34450321978660187</v>
      </c>
      <c r="IZ108" s="86">
        <f t="shared" si="131"/>
        <v>0.36283240731001121</v>
      </c>
      <c r="JA108" s="86">
        <f t="shared" si="131"/>
        <v>0.42199914436449165</v>
      </c>
      <c r="JB108" s="86">
        <f t="shared" si="131"/>
        <v>0.38350114938760183</v>
      </c>
      <c r="JC108" s="86">
        <f t="shared" si="131"/>
        <v>0.3976566514606566</v>
      </c>
      <c r="JD108" s="86">
        <f t="shared" si="131"/>
        <v>0.34654290799544946</v>
      </c>
      <c r="JE108" s="86">
        <f t="shared" si="131"/>
        <v>0.4140550942682788</v>
      </c>
      <c r="JF108" s="86">
        <f t="shared" si="131"/>
        <v>0.46821040914377715</v>
      </c>
      <c r="JG108" s="86">
        <f t="shared" si="131"/>
        <v>0.53281184860406616</v>
      </c>
      <c r="JH108" s="86">
        <f t="shared" si="131"/>
        <v>0.43065583817014091</v>
      </c>
      <c r="JI108" s="86">
        <f t="shared" si="131"/>
        <v>0.40102390336833316</v>
      </c>
      <c r="JJ108" s="86">
        <f t="shared" si="131"/>
        <v>0.28476148834536397</v>
      </c>
      <c r="JK108" s="86">
        <f t="shared" si="131"/>
        <v>0.23479092250843678</v>
      </c>
      <c r="JL108" s="86">
        <f t="shared" si="131"/>
        <v>0.18656919491161214</v>
      </c>
      <c r="JM108" s="86">
        <f t="shared" si="131"/>
        <v>0.20374008816546429</v>
      </c>
    </row>
    <row r="109" spans="2:273" x14ac:dyDescent="0.25">
      <c r="B109" s="2">
        <v>82</v>
      </c>
      <c r="C109" s="37">
        <v>172.24600000000001</v>
      </c>
      <c r="D109" s="37">
        <v>176.95400000000001</v>
      </c>
      <c r="E109" s="37">
        <v>185.12700000000001</v>
      </c>
      <c r="F109" s="37">
        <v>185.238</v>
      </c>
      <c r="G109" s="37">
        <v>184.81</v>
      </c>
      <c r="H109" s="37">
        <v>182.565</v>
      </c>
      <c r="I109" s="37">
        <v>185.37100000000001</v>
      </c>
      <c r="J109" s="37">
        <v>191.82300000000001</v>
      </c>
      <c r="K109" s="37">
        <v>197.29</v>
      </c>
      <c r="L109" s="37">
        <v>191.53200000000001</v>
      </c>
      <c r="M109" s="37">
        <v>191.30600000000001</v>
      </c>
      <c r="N109" s="37">
        <v>176.35499999999999</v>
      </c>
      <c r="O109" s="37">
        <v>169.048</v>
      </c>
      <c r="P109" s="37">
        <v>153.17500000000001</v>
      </c>
      <c r="Q109" s="37">
        <v>141.98400000000001</v>
      </c>
      <c r="S109" s="4">
        <f t="shared" si="132"/>
        <v>173.77473231093313</v>
      </c>
      <c r="T109" s="4">
        <f t="shared" si="132"/>
        <v>180.12993482943352</v>
      </c>
      <c r="U109" s="4">
        <f t="shared" si="132"/>
        <v>191.64474075688727</v>
      </c>
      <c r="V109" s="4">
        <f t="shared" si="132"/>
        <v>188.94635420142674</v>
      </c>
      <c r="W109" s="4">
        <f t="shared" si="132"/>
        <v>188.80165075102789</v>
      </c>
      <c r="X109" s="4">
        <f t="shared" si="132"/>
        <v>183.50961834315549</v>
      </c>
      <c r="Y109" s="4">
        <f t="shared" si="132"/>
        <v>191.20834588307372</v>
      </c>
      <c r="Z109" s="4">
        <f t="shared" si="132"/>
        <v>197.91989683429301</v>
      </c>
      <c r="AA109" s="4">
        <f t="shared" si="132"/>
        <v>205.11735059520453</v>
      </c>
      <c r="AB109" s="4">
        <f t="shared" si="132"/>
        <v>196.4447025355654</v>
      </c>
      <c r="AC109" s="4">
        <f t="shared" si="132"/>
        <v>196.30330681881969</v>
      </c>
      <c r="AD109" s="4">
        <f t="shared" si="132"/>
        <v>172.95630224398298</v>
      </c>
      <c r="AE109" s="4">
        <f t="shared" si="132"/>
        <v>163.34386873191889</v>
      </c>
      <c r="AF109" s="4">
        <f t="shared" si="132"/>
        <v>149.61951667397852</v>
      </c>
      <c r="AG109" s="4">
        <f t="shared" si="132"/>
        <v>138.57778293463542</v>
      </c>
      <c r="AI109" s="4">
        <f t="shared" si="133"/>
        <v>-1.5287323109331226</v>
      </c>
      <c r="AJ109" s="4">
        <f t="shared" si="133"/>
        <v>-3.1759348294335155</v>
      </c>
      <c r="AK109" s="4">
        <f t="shared" si="133"/>
        <v>-6.5177407568872638</v>
      </c>
      <c r="AL109" s="4">
        <f t="shared" si="133"/>
        <v>-3.7083542014267437</v>
      </c>
      <c r="AM109" s="4">
        <f t="shared" si="133"/>
        <v>-3.9916507510278905</v>
      </c>
      <c r="AN109" s="4">
        <f t="shared" si="133"/>
        <v>-0.94461834315549709</v>
      </c>
      <c r="AO109" s="4">
        <f t="shared" si="133"/>
        <v>-5.8373458830737093</v>
      </c>
      <c r="AP109" s="4">
        <f t="shared" si="133"/>
        <v>-6.0968968342930054</v>
      </c>
      <c r="AQ109" s="4">
        <f t="shared" si="133"/>
        <v>-7.8273505952045355</v>
      </c>
      <c r="AR109" s="4">
        <f t="shared" si="133"/>
        <v>-4.9127025355653871</v>
      </c>
      <c r="AS109" s="4">
        <f t="shared" si="133"/>
        <v>-4.9973068188196805</v>
      </c>
      <c r="AT109" s="4">
        <f t="shared" si="133"/>
        <v>3.3986977560170146</v>
      </c>
      <c r="AU109" s="4">
        <f t="shared" si="133"/>
        <v>5.7041312680811131</v>
      </c>
      <c r="AV109" s="4">
        <f t="shared" si="133"/>
        <v>3.5554833260214878</v>
      </c>
      <c r="AW109" s="4">
        <f t="shared" si="133"/>
        <v>3.4062170653645865</v>
      </c>
      <c r="AY109" s="2">
        <f t="shared" si="125"/>
        <v>72.31087105425631</v>
      </c>
      <c r="AZ109" s="2">
        <f t="shared" si="125"/>
        <v>69.910267715647308</v>
      </c>
      <c r="BA109" s="2">
        <f t="shared" si="125"/>
        <v>69.08286348327448</v>
      </c>
      <c r="BB109" s="2">
        <f t="shared" si="125"/>
        <v>68.485705817654903</v>
      </c>
      <c r="BC109" s="2">
        <f t="shared" si="125"/>
        <v>67.214672877731502</v>
      </c>
      <c r="BD109" s="2">
        <f t="shared" si="125"/>
        <v>67.480821125098927</v>
      </c>
      <c r="BE109" s="2">
        <f t="shared" si="125"/>
        <v>66.970978901793302</v>
      </c>
      <c r="BF109" s="2">
        <f t="shared" si="125"/>
        <v>68.376446941609018</v>
      </c>
      <c r="BG109" s="2">
        <f t="shared" si="125"/>
        <v>69.595295569592849</v>
      </c>
      <c r="BH109" s="2">
        <f t="shared" si="125"/>
        <v>69.971407175088515</v>
      </c>
      <c r="BI109" s="2">
        <f t="shared" si="125"/>
        <v>71.288218636816708</v>
      </c>
      <c r="BJ109" s="2">
        <f t="shared" si="125"/>
        <v>69.405487555069868</v>
      </c>
      <c r="BK109" s="2">
        <f t="shared" si="125"/>
        <v>70.473213967879289</v>
      </c>
      <c r="BL109" s="2">
        <f t="shared" si="125"/>
        <v>75.604802488533181</v>
      </c>
      <c r="BM109" s="2">
        <f t="shared" si="125"/>
        <v>74.997656592383478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91.402135105204877</v>
      </c>
      <c r="DL109" s="2">
        <f t="shared" si="134"/>
        <v>87.601739957716717</v>
      </c>
      <c r="DM109" s="2">
        <f t="shared" si="134"/>
        <v>88.82519102990031</v>
      </c>
      <c r="DN109" s="2">
        <f t="shared" si="134"/>
        <v>85.640207708721562</v>
      </c>
      <c r="DO109" s="2">
        <f t="shared" si="134"/>
        <v>83.027914647651485</v>
      </c>
      <c r="DP109" s="2">
        <f t="shared" si="134"/>
        <v>84.264712476547842</v>
      </c>
      <c r="DQ109" s="2">
        <f t="shared" si="134"/>
        <v>86.861141299193918</v>
      </c>
      <c r="DR109" s="2">
        <f t="shared" si="134"/>
        <v>89.459677477477499</v>
      </c>
      <c r="DS109" s="2">
        <f t="shared" si="134"/>
        <v>89.594550972024649</v>
      </c>
      <c r="DT109" s="2">
        <f t="shared" si="134"/>
        <v>88.108891891891886</v>
      </c>
      <c r="DU109" s="2">
        <f t="shared" si="134"/>
        <v>87.618141700404834</v>
      </c>
      <c r="DV109" s="2">
        <f t="shared" si="134"/>
        <v>90.052398785425083</v>
      </c>
      <c r="DW109" s="2">
        <f t="shared" si="134"/>
        <v>90.724089868667903</v>
      </c>
      <c r="DX109" s="2">
        <f t="shared" si="134"/>
        <v>92.366318871503097</v>
      </c>
      <c r="DY109" s="2">
        <f t="shared" si="134"/>
        <v>84.235516129032277</v>
      </c>
      <c r="EA109" s="2">
        <f t="shared" si="94"/>
        <v>71.807776227110665</v>
      </c>
      <c r="EB109" s="2">
        <f t="shared" si="94"/>
        <v>69.368318489289734</v>
      </c>
      <c r="EC109" s="2">
        <f t="shared" si="94"/>
        <v>68.510950866149912</v>
      </c>
      <c r="ED109" s="2">
        <f t="shared" si="94"/>
        <v>67.942740442797913</v>
      </c>
      <c r="EE109" s="2">
        <f t="shared" si="94"/>
        <v>66.704992709219141</v>
      </c>
      <c r="EF109" s="2">
        <f t="shared" si="94"/>
        <v>66.874848042836035</v>
      </c>
      <c r="EG109" s="2">
        <f t="shared" si="94"/>
        <v>66.228402434976402</v>
      </c>
      <c r="EH109" s="2">
        <f t="shared" si="94"/>
        <v>67.529609290164359</v>
      </c>
      <c r="EI109" s="2">
        <f t="shared" si="94"/>
        <v>68.848585759969637</v>
      </c>
      <c r="EJ109" s="2">
        <f t="shared" si="94"/>
        <v>69.252018565565749</v>
      </c>
      <c r="EK109" s="2">
        <f t="shared" si="94"/>
        <v>70.696102668213442</v>
      </c>
      <c r="EL109" s="2">
        <f t="shared" si="94"/>
        <v>68.612639739086802</v>
      </c>
      <c r="EM109" s="2">
        <f t="shared" si="135"/>
        <v>69.723293320692903</v>
      </c>
      <c r="EN109" s="2">
        <f t="shared" si="135"/>
        <v>74.887916554324235</v>
      </c>
      <c r="EO109" s="2">
        <f t="shared" si="135"/>
        <v>74.557429690351611</v>
      </c>
      <c r="EQ109" s="2">
        <f t="shared" si="136"/>
        <v>71.596350176705911</v>
      </c>
      <c r="ER109" s="2">
        <f t="shared" si="136"/>
        <v>69.318725545018339</v>
      </c>
      <c r="ES109" s="2">
        <f t="shared" si="136"/>
        <v>68.120768907375592</v>
      </c>
      <c r="ET109" s="2">
        <f t="shared" si="136"/>
        <v>67.842781781420939</v>
      </c>
      <c r="EU109" s="2">
        <f t="shared" si="136"/>
        <v>66.502960549967639</v>
      </c>
      <c r="EV109" s="2">
        <f t="shared" si="136"/>
        <v>64.757432510052126</v>
      </c>
      <c r="EW109" s="2">
        <f t="shared" si="136"/>
        <v>65.94034244479343</v>
      </c>
      <c r="EX109" s="2">
        <f t="shared" si="136"/>
        <v>67.170411789969293</v>
      </c>
      <c r="EY109" s="2">
        <f t="shared" si="136"/>
        <v>68.961351214913464</v>
      </c>
      <c r="EZ109" s="2">
        <f t="shared" si="136"/>
        <v>68.823417671622011</v>
      </c>
      <c r="FA109" s="2">
        <f t="shared" si="136"/>
        <v>70.086402821702592</v>
      </c>
      <c r="FB109" s="2">
        <f t="shared" si="136"/>
        <v>68.092680128483167</v>
      </c>
      <c r="FC109" s="2">
        <f t="shared" si="136"/>
        <v>69.564067626996433</v>
      </c>
      <c r="FD109" s="2">
        <f t="shared" si="136"/>
        <v>75.478299876653935</v>
      </c>
      <c r="FE109" s="2">
        <f t="shared" si="136"/>
        <v>74.685595671206485</v>
      </c>
      <c r="FG109" s="2">
        <f t="shared" si="137"/>
        <v>0.97431345998214858</v>
      </c>
      <c r="FH109" s="2">
        <f t="shared" si="137"/>
        <v>0.97027252120874574</v>
      </c>
      <c r="FI109" s="2">
        <f t="shared" si="137"/>
        <v>0.97181223694055519</v>
      </c>
      <c r="FJ109" s="2">
        <f t="shared" si="137"/>
        <v>0.96931070305696221</v>
      </c>
      <c r="FK109" s="2">
        <f t="shared" si="137"/>
        <v>0.96875551536186788</v>
      </c>
      <c r="FL109" s="2">
        <f t="shared" si="137"/>
        <v>0.96496522548652475</v>
      </c>
      <c r="FM109" s="2">
        <f t="shared" si="137"/>
        <v>0.96398619262163021</v>
      </c>
      <c r="FN109" s="2">
        <f t="shared" si="137"/>
        <v>0.96135094105951502</v>
      </c>
      <c r="FO109" s="2">
        <f t="shared" si="137"/>
        <v>0.96402018247146337</v>
      </c>
      <c r="FP109" s="2">
        <f t="shared" si="137"/>
        <v>0.96181167445261784</v>
      </c>
      <c r="FQ109" s="2">
        <f t="shared" si="137"/>
        <v>0.96495974359568537</v>
      </c>
      <c r="FR109" s="2">
        <f t="shared" si="137"/>
        <v>0.96299334891426913</v>
      </c>
      <c r="FS109" s="2">
        <f t="shared" si="137"/>
        <v>0.96428378788773206</v>
      </c>
      <c r="FT109" s="2">
        <f t="shared" si="137"/>
        <v>0.95901206994282429</v>
      </c>
      <c r="FU109" s="2">
        <f t="shared" si="137"/>
        <v>0.95452149933981367</v>
      </c>
      <c r="FW109" s="2">
        <f t="shared" si="127"/>
        <v>1.0237920078696894E-3</v>
      </c>
      <c r="FX109" s="2">
        <f t="shared" si="127"/>
        <v>1.7023316184476866E-3</v>
      </c>
      <c r="FY109" s="2">
        <f t="shared" si="127"/>
        <v>1.7949864880605266E-3</v>
      </c>
      <c r="FZ109" s="2">
        <f t="shared" si="127"/>
        <v>1.5751832253584151E-3</v>
      </c>
      <c r="GA109" s="2">
        <f t="shared" si="127"/>
        <v>1.5894263744733296E-3</v>
      </c>
      <c r="GB109" s="2">
        <f t="shared" si="127"/>
        <v>1.5475927806177453E-3</v>
      </c>
      <c r="GC109" s="2">
        <f t="shared" si="127"/>
        <v>1.6906767473156773E-3</v>
      </c>
      <c r="GD109" s="2">
        <f t="shared" si="127"/>
        <v>2.0569366303241554E-3</v>
      </c>
      <c r="GE109" s="2">
        <f t="shared" si="127"/>
        <v>2.4277544948290491E-3</v>
      </c>
      <c r="GF109" s="2">
        <f t="shared" si="127"/>
        <v>1.6887689198966883E-3</v>
      </c>
      <c r="GG109" s="2">
        <f t="shared" si="127"/>
        <v>1.3721800543771254E-3</v>
      </c>
      <c r="GH109" s="2">
        <f t="shared" si="127"/>
        <v>1.0882891581848067E-3</v>
      </c>
      <c r="GI109" s="2">
        <f t="shared" si="127"/>
        <v>9.3111133147495619E-4</v>
      </c>
      <c r="GJ109" s="2">
        <f t="shared" si="127"/>
        <v>8.1710052264263497E-4</v>
      </c>
      <c r="GK109" s="2">
        <f t="shared" si="127"/>
        <v>6.4011947973026775E-4</v>
      </c>
      <c r="GM109" s="86">
        <f t="shared" si="128"/>
        <v>2.3008570672058889E-8</v>
      </c>
      <c r="GN109" s="86">
        <f t="shared" si="128"/>
        <v>2.0712038466338452E-9</v>
      </c>
      <c r="GO109" s="86">
        <f t="shared" si="128"/>
        <v>2.7135277978410283E-12</v>
      </c>
      <c r="GP109" s="86">
        <f t="shared" si="128"/>
        <v>6.7612592339901509E-13</v>
      </c>
      <c r="GQ109" s="86">
        <f t="shared" si="128"/>
        <v>9.6051509432706733E-14</v>
      </c>
      <c r="GR109" s="86">
        <f t="shared" si="128"/>
        <v>1.0665899778902625E-11</v>
      </c>
      <c r="GS109" s="86">
        <f t="shared" si="128"/>
        <v>1.1555019368532255E-11</v>
      </c>
      <c r="GT109" s="86">
        <f t="shared" si="128"/>
        <v>1.0579800380779021E-13</v>
      </c>
      <c r="GU109" s="86">
        <f t="shared" si="128"/>
        <v>8.2769900470893078E-18</v>
      </c>
      <c r="GV109" s="86">
        <f t="shared" si="128"/>
        <v>3.2819588946532723E-17</v>
      </c>
      <c r="GW109" s="86">
        <f t="shared" si="128"/>
        <v>7.5848566954643172E-16</v>
      </c>
      <c r="GX109" s="86">
        <f t="shared" si="128"/>
        <v>8.9114600148144282E-15</v>
      </c>
      <c r="GY109" s="86">
        <f t="shared" si="128"/>
        <v>8.4418052182767273E-12</v>
      </c>
      <c r="GZ109" s="86">
        <f t="shared" si="128"/>
        <v>3.0104071762030441E-9</v>
      </c>
      <c r="HA109" s="86">
        <f t="shared" si="128"/>
        <v>1.9119122192366511E-13</v>
      </c>
      <c r="HC109" s="86">
        <f t="shared" si="73"/>
        <v>0.41289546236619046</v>
      </c>
      <c r="HD109" s="86">
        <f t="shared" si="73"/>
        <v>0.4357921787958397</v>
      </c>
      <c r="HE109" s="86">
        <f t="shared" si="73"/>
        <v>0.49632475850775826</v>
      </c>
      <c r="HF109" s="86">
        <f t="shared" si="73"/>
        <v>0.46360991954594916</v>
      </c>
      <c r="HG109" s="86">
        <f t="shared" si="73"/>
        <v>0.48181425398086442</v>
      </c>
      <c r="HH109" s="86">
        <f t="shared" si="73"/>
        <v>0.42904750526268215</v>
      </c>
      <c r="HI109" s="86">
        <f t="shared" si="138"/>
        <v>0.49815478344644154</v>
      </c>
      <c r="HJ109" s="86">
        <f t="shared" si="138"/>
        <v>0.55428070011601538</v>
      </c>
      <c r="HK109" s="86">
        <f t="shared" si="138"/>
        <v>0.61660891063221823</v>
      </c>
      <c r="HL109" s="86">
        <f t="shared" si="138"/>
        <v>0.5140762617721405</v>
      </c>
      <c r="HM109" s="86">
        <f t="shared" si="138"/>
        <v>0.49032325423859607</v>
      </c>
      <c r="HN109" s="86">
        <f t="shared" si="138"/>
        <v>0.36313748407297441</v>
      </c>
      <c r="HO109" s="86">
        <f t="shared" si="138"/>
        <v>0.30058105004127872</v>
      </c>
      <c r="HP109" s="86">
        <f t="shared" si="138"/>
        <v>0.24696896451926353</v>
      </c>
      <c r="HQ109" s="86">
        <f t="shared" si="138"/>
        <v>0.27719764787525508</v>
      </c>
      <c r="HS109" s="86">
        <f t="shared" si="129"/>
        <v>3.1837191325687032E-18</v>
      </c>
      <c r="HT109" s="86">
        <f t="shared" si="129"/>
        <v>1.891584277322751E-16</v>
      </c>
      <c r="HU109" s="86">
        <f t="shared" si="129"/>
        <v>7.3296812436159974E-17</v>
      </c>
      <c r="HV109" s="86">
        <f t="shared" si="129"/>
        <v>8.1634216791502688E-18</v>
      </c>
      <c r="HW109" s="86">
        <f t="shared" si="129"/>
        <v>3.5707791996233839E-19</v>
      </c>
      <c r="HX109" s="86">
        <f t="shared" si="129"/>
        <v>3.3464980350000454E-20</v>
      </c>
      <c r="HY109" s="86">
        <f t="shared" si="129"/>
        <v>1.1461016235451068E-20</v>
      </c>
      <c r="HZ109" s="86">
        <f t="shared" si="129"/>
        <v>3.2843344161942718E-20</v>
      </c>
      <c r="IA109" s="86">
        <f t="shared" si="129"/>
        <v>2.4151764479289142E-19</v>
      </c>
      <c r="IB109" s="86">
        <f t="shared" si="129"/>
        <v>8.7483413515177288E-24</v>
      </c>
      <c r="IC109" s="86">
        <f t="shared" si="129"/>
        <v>4.9090247750759451E-21</v>
      </c>
      <c r="ID109" s="86">
        <f t="shared" si="129"/>
        <v>2.0943816610652971E-23</v>
      </c>
      <c r="IE109" s="86">
        <f t="shared" si="129"/>
        <v>1.1926159302046359E-22</v>
      </c>
      <c r="IF109" s="86">
        <f t="shared" si="129"/>
        <v>5.2896731636908002E-19</v>
      </c>
      <c r="IG109" s="86">
        <f t="shared" si="129"/>
        <v>5.2846616285258919E-14</v>
      </c>
      <c r="II109" s="86">
        <f t="shared" si="130"/>
        <v>2.9884938934070398E-72</v>
      </c>
      <c r="IJ109" s="86">
        <f t="shared" si="130"/>
        <v>6.5602797534274339E-68</v>
      </c>
      <c r="IK109" s="86">
        <f t="shared" si="130"/>
        <v>1.1970326209493174E-70</v>
      </c>
      <c r="IL109" s="86">
        <f t="shared" si="130"/>
        <v>1.6380722001999252E-74</v>
      </c>
      <c r="IM109" s="86">
        <f t="shared" si="130"/>
        <v>1.2191109827056709E-79</v>
      </c>
      <c r="IN109" s="86">
        <f t="shared" si="130"/>
        <v>5.3228224856560048E-83</v>
      </c>
      <c r="IO109" s="86">
        <f t="shared" si="130"/>
        <v>9.9066088873814111E-86</v>
      </c>
      <c r="IP109" s="86">
        <f t="shared" si="130"/>
        <v>1.5012294339226225E-86</v>
      </c>
      <c r="IQ109" s="86">
        <f t="shared" si="130"/>
        <v>1.0622387689408672E-79</v>
      </c>
      <c r="IR109" s="86">
        <f t="shared" si="130"/>
        <v>2.153211962003016E-99</v>
      </c>
      <c r="IS109" s="86">
        <f t="shared" si="130"/>
        <v>3.7672297112271751E-87</v>
      </c>
      <c r="IT109" s="86">
        <f t="shared" si="130"/>
        <v>2.1767109566752745E-94</v>
      </c>
      <c r="IU109" s="86">
        <f t="shared" si="130"/>
        <v>2.1488239337013133E-89</v>
      </c>
      <c r="IV109" s="86">
        <f t="shared" si="130"/>
        <v>2.2157882533168686E-92</v>
      </c>
      <c r="IW109" s="86">
        <f t="shared" si="130"/>
        <v>1.7687904081580243E-41</v>
      </c>
      <c r="IY109" s="86">
        <f t="shared" si="131"/>
        <v>0.41289548537476112</v>
      </c>
      <c r="IZ109" s="86">
        <f t="shared" si="131"/>
        <v>0.43579218086704369</v>
      </c>
      <c r="JA109" s="86">
        <f t="shared" si="131"/>
        <v>0.49632475851047186</v>
      </c>
      <c r="JB109" s="86">
        <f t="shared" si="131"/>
        <v>0.46360991954662528</v>
      </c>
      <c r="JC109" s="86">
        <f t="shared" si="131"/>
        <v>0.48181425398096045</v>
      </c>
      <c r="JD109" s="86">
        <f t="shared" si="131"/>
        <v>0.42904750527334806</v>
      </c>
      <c r="JE109" s="86">
        <f t="shared" si="131"/>
        <v>0.49815478345799658</v>
      </c>
      <c r="JF109" s="86">
        <f t="shared" si="131"/>
        <v>0.55428070011612118</v>
      </c>
      <c r="JG109" s="86">
        <f t="shared" si="131"/>
        <v>0.61660891063221823</v>
      </c>
      <c r="JH109" s="86">
        <f t="shared" si="131"/>
        <v>0.5140762617721405</v>
      </c>
      <c r="JI109" s="86">
        <f t="shared" si="131"/>
        <v>0.49032325423859685</v>
      </c>
      <c r="JJ109" s="86">
        <f t="shared" si="131"/>
        <v>0.36313748407298335</v>
      </c>
      <c r="JK109" s="86">
        <f t="shared" si="131"/>
        <v>0.30058105004972052</v>
      </c>
      <c r="JL109" s="86">
        <f t="shared" si="131"/>
        <v>0.24696896752967071</v>
      </c>
      <c r="JM109" s="86">
        <f t="shared" si="131"/>
        <v>0.27719764787549911</v>
      </c>
    </row>
    <row r="110" spans="2:273" x14ac:dyDescent="0.25">
      <c r="B110" s="2">
        <v>83</v>
      </c>
      <c r="C110" s="37">
        <v>176.33799999999999</v>
      </c>
      <c r="D110" s="37">
        <v>179.631</v>
      </c>
      <c r="E110" s="37">
        <v>186</v>
      </c>
      <c r="F110" s="37">
        <v>188.84100000000001</v>
      </c>
      <c r="G110" s="37">
        <v>188.50800000000001</v>
      </c>
      <c r="H110" s="37">
        <v>187.5</v>
      </c>
      <c r="I110" s="37">
        <v>188.82300000000001</v>
      </c>
      <c r="J110" s="37">
        <v>191.12899999999999</v>
      </c>
      <c r="K110" s="37">
        <v>193.19399999999999</v>
      </c>
      <c r="L110" s="37">
        <v>192.41900000000001</v>
      </c>
      <c r="M110" s="37">
        <v>195.613</v>
      </c>
      <c r="N110" s="37">
        <v>184.887</v>
      </c>
      <c r="O110" s="37">
        <v>179.14500000000001</v>
      </c>
      <c r="P110" s="37">
        <v>165.93700000000001</v>
      </c>
      <c r="Q110" s="37">
        <v>152.62299999999999</v>
      </c>
      <c r="S110" s="4">
        <f t="shared" si="132"/>
        <v>180.88328245110122</v>
      </c>
      <c r="T110" s="4">
        <f t="shared" si="132"/>
        <v>186.89327773221945</v>
      </c>
      <c r="U110" s="4">
        <f t="shared" si="132"/>
        <v>194.1939450389167</v>
      </c>
      <c r="V110" s="4">
        <f t="shared" si="132"/>
        <v>196.13036771140446</v>
      </c>
      <c r="W110" s="4">
        <f t="shared" si="132"/>
        <v>195.03825948024922</v>
      </c>
      <c r="X110" s="4">
        <f t="shared" si="132"/>
        <v>193.12346639432269</v>
      </c>
      <c r="Y110" s="4">
        <f t="shared" si="132"/>
        <v>194.43579030611005</v>
      </c>
      <c r="Z110" s="4">
        <f t="shared" si="132"/>
        <v>195.56812411100222</v>
      </c>
      <c r="AA110" s="4">
        <f t="shared" si="132"/>
        <v>196.44804882094112</v>
      </c>
      <c r="AB110" s="4">
        <f t="shared" si="132"/>
        <v>195.42344007690559</v>
      </c>
      <c r="AC110" s="4">
        <f t="shared" si="132"/>
        <v>203.49501164429995</v>
      </c>
      <c r="AD110" s="4">
        <f t="shared" si="132"/>
        <v>186.6256755129736</v>
      </c>
      <c r="AE110" s="4">
        <f t="shared" si="132"/>
        <v>177.40241466218276</v>
      </c>
      <c r="AF110" s="4">
        <f t="shared" si="132"/>
        <v>163.01444135542869</v>
      </c>
      <c r="AG110" s="4">
        <f t="shared" si="132"/>
        <v>150.50027284163508</v>
      </c>
      <c r="AI110" s="4">
        <f t="shared" si="133"/>
        <v>-4.5452824511012295</v>
      </c>
      <c r="AJ110" s="4">
        <f t="shared" si="133"/>
        <v>-7.2622777322194452</v>
      </c>
      <c r="AK110" s="4">
        <f t="shared" si="133"/>
        <v>-8.193945038916695</v>
      </c>
      <c r="AL110" s="4">
        <f t="shared" si="133"/>
        <v>-7.2893677114044522</v>
      </c>
      <c r="AM110" s="4">
        <f t="shared" si="133"/>
        <v>-6.5302594802492138</v>
      </c>
      <c r="AN110" s="4">
        <f t="shared" si="133"/>
        <v>-5.6234663943226906</v>
      </c>
      <c r="AO110" s="4">
        <f t="shared" si="133"/>
        <v>-5.6127903061100426</v>
      </c>
      <c r="AP110" s="4">
        <f t="shared" si="133"/>
        <v>-4.4391241110022293</v>
      </c>
      <c r="AQ110" s="4">
        <f t="shared" si="133"/>
        <v>-3.2540488209411365</v>
      </c>
      <c r="AR110" s="4">
        <f t="shared" si="133"/>
        <v>-3.0044400769055812</v>
      </c>
      <c r="AS110" s="4">
        <f t="shared" si="133"/>
        <v>-7.8820116442999506</v>
      </c>
      <c r="AT110" s="4">
        <f t="shared" si="133"/>
        <v>-1.7386755129736002</v>
      </c>
      <c r="AU110" s="4">
        <f t="shared" si="133"/>
        <v>1.7425853378172462</v>
      </c>
      <c r="AV110" s="4">
        <f t="shared" si="133"/>
        <v>2.9225586445713247</v>
      </c>
      <c r="AW110" s="4">
        <f t="shared" si="133"/>
        <v>2.1227271583649099</v>
      </c>
      <c r="AY110" s="2">
        <f t="shared" ref="AY110:BM126" si="139">IF(OR($B110 &lt; C$230, $B110 &gt; C$233), #N/A, ((1-FG110)*DK110) + (FG110 - FW110)*EA110 + (FW110*EQ110))</f>
        <v>72.175014020059237</v>
      </c>
      <c r="AZ110" s="2">
        <f t="shared" si="139"/>
        <v>69.767421011375461</v>
      </c>
      <c r="BA110" s="2">
        <f t="shared" si="139"/>
        <v>68.952116434673698</v>
      </c>
      <c r="BB110" s="2">
        <f t="shared" si="139"/>
        <v>68.352158184493391</v>
      </c>
      <c r="BC110" s="2">
        <f t="shared" si="139"/>
        <v>67.057431102315178</v>
      </c>
      <c r="BD110" s="2">
        <f t="shared" si="139"/>
        <v>67.289775142782247</v>
      </c>
      <c r="BE110" s="2">
        <f t="shared" si="139"/>
        <v>66.816764234943392</v>
      </c>
      <c r="BF110" s="2">
        <f t="shared" si="139"/>
        <v>68.178113351033886</v>
      </c>
      <c r="BG110" s="2">
        <f t="shared" si="139"/>
        <v>69.437874676780353</v>
      </c>
      <c r="BH110" s="2">
        <f t="shared" si="139"/>
        <v>69.800590023018913</v>
      </c>
      <c r="BI110" s="2">
        <f t="shared" si="139"/>
        <v>71.100815202487425</v>
      </c>
      <c r="BJ110" s="2">
        <f t="shared" si="139"/>
        <v>69.244109008472037</v>
      </c>
      <c r="BK110" s="2">
        <f t="shared" si="139"/>
        <v>70.317671774888765</v>
      </c>
      <c r="BL110" s="2">
        <f t="shared" si="139"/>
        <v>75.440245454096612</v>
      </c>
      <c r="BM110" s="2">
        <f t="shared" si="139"/>
        <v>74.862197525834489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91.586982443346031</v>
      </c>
      <c r="DL110" s="2">
        <f t="shared" si="134"/>
        <v>87.727434460887963</v>
      </c>
      <c r="DM110" s="2">
        <f t="shared" si="134"/>
        <v>88.979717607973399</v>
      </c>
      <c r="DN110" s="2">
        <f t="shared" si="134"/>
        <v>85.736659779056225</v>
      </c>
      <c r="DO110" s="2">
        <f t="shared" si="134"/>
        <v>83.061377576101364</v>
      </c>
      <c r="DP110" s="2">
        <f t="shared" si="134"/>
        <v>84.333900750469041</v>
      </c>
      <c r="DQ110" s="2">
        <f t="shared" si="134"/>
        <v>87.027286865813167</v>
      </c>
      <c r="DR110" s="2">
        <f t="shared" si="134"/>
        <v>89.67963873873876</v>
      </c>
      <c r="DS110" s="2">
        <f t="shared" si="134"/>
        <v>89.774816026552855</v>
      </c>
      <c r="DT110" s="2">
        <f t="shared" si="134"/>
        <v>88.202112612612609</v>
      </c>
      <c r="DU110" s="2">
        <f t="shared" si="134"/>
        <v>87.728027136448162</v>
      </c>
      <c r="DV110" s="2">
        <f t="shared" si="134"/>
        <v>90.191587854250997</v>
      </c>
      <c r="DW110" s="2">
        <f t="shared" si="134"/>
        <v>90.889324202626625</v>
      </c>
      <c r="DX110" s="2">
        <f t="shared" si="134"/>
        <v>92.561229018492185</v>
      </c>
      <c r="DY110" s="2">
        <f t="shared" si="134"/>
        <v>84.284951429618786</v>
      </c>
      <c r="EA110" s="2">
        <f t="shared" si="94"/>
        <v>71.708510088034558</v>
      </c>
      <c r="EB110" s="2">
        <f t="shared" si="94"/>
        <v>69.265665839909815</v>
      </c>
      <c r="EC110" s="2">
        <f t="shared" si="94"/>
        <v>68.42308593871924</v>
      </c>
      <c r="ED110" s="2">
        <f t="shared" si="94"/>
        <v>67.850350180823852</v>
      </c>
      <c r="EE110" s="2">
        <f t="shared" si="94"/>
        <v>66.587035078285226</v>
      </c>
      <c r="EF110" s="2">
        <f t="shared" si="94"/>
        <v>66.728993590419918</v>
      </c>
      <c r="EG110" s="2">
        <f t="shared" si="94"/>
        <v>66.12868331377291</v>
      </c>
      <c r="EH110" s="2">
        <f t="shared" si="94"/>
        <v>67.390560431105627</v>
      </c>
      <c r="EI110" s="2">
        <f t="shared" si="94"/>
        <v>68.745336583151527</v>
      </c>
      <c r="EJ110" s="2">
        <f t="shared" si="94"/>
        <v>69.135045632206356</v>
      </c>
      <c r="EK110" s="2">
        <f t="shared" si="94"/>
        <v>70.551077850513735</v>
      </c>
      <c r="EL110" s="2">
        <f t="shared" si="94"/>
        <v>68.510573841779561</v>
      </c>
      <c r="EM110" s="2">
        <f t="shared" si="135"/>
        <v>69.622922795828643</v>
      </c>
      <c r="EN110" s="2">
        <f t="shared" si="135"/>
        <v>74.772352827601964</v>
      </c>
      <c r="EO110" s="2">
        <f t="shared" si="135"/>
        <v>74.45266511094718</v>
      </c>
      <c r="EQ110" s="2">
        <f t="shared" si="136"/>
        <v>71.501768419573395</v>
      </c>
      <c r="ER110" s="2">
        <f t="shared" si="136"/>
        <v>69.217996944684927</v>
      </c>
      <c r="ES110" s="2">
        <f t="shared" si="136"/>
        <v>68.045001598748911</v>
      </c>
      <c r="ET110" s="2">
        <f t="shared" si="136"/>
        <v>67.753702019161665</v>
      </c>
      <c r="EU110" s="2">
        <f t="shared" si="136"/>
        <v>66.392151499583747</v>
      </c>
      <c r="EV110" s="2">
        <f t="shared" si="136"/>
        <v>64.682895028968503</v>
      </c>
      <c r="EW110" s="2">
        <f t="shared" si="136"/>
        <v>65.850617370446443</v>
      </c>
      <c r="EX110" s="2">
        <f t="shared" si="136"/>
        <v>67.044014924154823</v>
      </c>
      <c r="EY110" s="2">
        <f t="shared" si="136"/>
        <v>68.852629149813978</v>
      </c>
      <c r="EZ110" s="2">
        <f t="shared" si="136"/>
        <v>68.721570724493631</v>
      </c>
      <c r="FA110" s="2">
        <f t="shared" si="136"/>
        <v>69.962334628563241</v>
      </c>
      <c r="FB110" s="2">
        <f t="shared" si="136"/>
        <v>68.007994424434443</v>
      </c>
      <c r="FC110" s="2">
        <f t="shared" si="136"/>
        <v>69.468608983336409</v>
      </c>
      <c r="FD110" s="2">
        <f t="shared" si="136"/>
        <v>75.343843381001562</v>
      </c>
      <c r="FE110" s="2">
        <f t="shared" si="136"/>
        <v>74.568554147419022</v>
      </c>
      <c r="FG110" s="2">
        <f t="shared" si="137"/>
        <v>0.97652053025761054</v>
      </c>
      <c r="FH110" s="2">
        <f t="shared" si="137"/>
        <v>0.97281711495450174</v>
      </c>
      <c r="FI110" s="2">
        <f t="shared" si="137"/>
        <v>0.97422853571297763</v>
      </c>
      <c r="FJ110" s="2">
        <f t="shared" si="137"/>
        <v>0.97193524456157121</v>
      </c>
      <c r="FK110" s="2">
        <f t="shared" si="137"/>
        <v>0.97142613676151846</v>
      </c>
      <c r="FL110" s="2">
        <f t="shared" si="137"/>
        <v>0.96794910321791816</v>
      </c>
      <c r="FM110" s="2">
        <f t="shared" si="137"/>
        <v>0.96705060645289487</v>
      </c>
      <c r="FN110" s="2">
        <f t="shared" si="137"/>
        <v>0.96463136124725379</v>
      </c>
      <c r="FO110" s="2">
        <f t="shared" si="137"/>
        <v>0.96708180287006229</v>
      </c>
      <c r="FP110" s="2">
        <f t="shared" si="137"/>
        <v>0.96505441043674223</v>
      </c>
      <c r="FQ110" s="2">
        <f t="shared" si="137"/>
        <v>0.967944072704508</v>
      </c>
      <c r="FR110" s="2">
        <f t="shared" si="137"/>
        <v>0.9661392763292419</v>
      </c>
      <c r="FS110" s="2">
        <f t="shared" si="137"/>
        <v>0.96732373769943703</v>
      </c>
      <c r="FT110" s="2">
        <f t="shared" si="137"/>
        <v>0.96248325962244485</v>
      </c>
      <c r="FU110" s="2">
        <f t="shared" si="137"/>
        <v>0.95835647307407279</v>
      </c>
      <c r="FW110" s="2">
        <f t="shared" ref="FW110:GK126" si="141">POWER(10,($B110-C$232)/C$229)/(1+POWER(10,($B110-C$232)/C$229))</f>
        <v>1.1224547451118578E-3</v>
      </c>
      <c r="FX110" s="2">
        <f t="shared" si="141"/>
        <v>1.8662629911487759E-3</v>
      </c>
      <c r="FY110" s="2">
        <f t="shared" si="141"/>
        <v>1.9678227647720041E-3</v>
      </c>
      <c r="FZ110" s="2">
        <f t="shared" si="141"/>
        <v>1.726891624371856E-3</v>
      </c>
      <c r="GA110" s="2">
        <f t="shared" si="141"/>
        <v>1.7425041597028252E-3</v>
      </c>
      <c r="GB110" s="2">
        <f t="shared" si="141"/>
        <v>1.6966484156458108E-3</v>
      </c>
      <c r="GC110" s="2">
        <f t="shared" si="141"/>
        <v>1.8534878613715876E-3</v>
      </c>
      <c r="GD110" s="2">
        <f t="shared" si="141"/>
        <v>2.2549386744657482E-3</v>
      </c>
      <c r="GE110" s="2">
        <f t="shared" si="141"/>
        <v>2.6613565119434049E-3</v>
      </c>
      <c r="GF110" s="2">
        <f t="shared" si="141"/>
        <v>1.8513966520840152E-3</v>
      </c>
      <c r="GG110" s="2">
        <f t="shared" si="141"/>
        <v>1.5043663545805995E-3</v>
      </c>
      <c r="GH110" s="2">
        <f t="shared" si="141"/>
        <v>1.1931600558068027E-3</v>
      </c>
      <c r="GI110" s="2">
        <f t="shared" si="141"/>
        <v>1.0208515680656244E-3</v>
      </c>
      <c r="GJ110" s="2">
        <f t="shared" si="141"/>
        <v>8.9586228417481159E-4</v>
      </c>
      <c r="GK110" s="2">
        <f t="shared" si="141"/>
        <v>7.0183370890444189E-4</v>
      </c>
      <c r="GM110" s="86">
        <f t="shared" ref="GM110:HA126" si="142" xml:space="preserve"> _xlfn.NORM.DIST($B110, C$7, ABS(C$11), TRUE) * _xlfn.NORM.DIST(($B110 - C$7)*C$15, 0, ABS(C$11), TRUE) * 2</f>
        <v>3.5118563682597428E-9</v>
      </c>
      <c r="GN110" s="86">
        <f t="shared" si="142"/>
        <v>2.478389890858629E-10</v>
      </c>
      <c r="GO110" s="86">
        <f t="shared" si="142"/>
        <v>1.6629970100354506E-13</v>
      </c>
      <c r="GP110" s="86">
        <f t="shared" si="142"/>
        <v>3.3788988192261779E-14</v>
      </c>
      <c r="GQ110" s="86">
        <f t="shared" si="142"/>
        <v>4.0393605340025754E-15</v>
      </c>
      <c r="GR110" s="86">
        <f t="shared" si="142"/>
        <v>7.0606260973043413E-13</v>
      </c>
      <c r="GS110" s="86">
        <f t="shared" si="142"/>
        <v>8.4425542999593024E-13</v>
      </c>
      <c r="GT110" s="86">
        <f t="shared" si="142"/>
        <v>4.5677568880191881E-15</v>
      </c>
      <c r="GU110" s="86">
        <f t="shared" si="142"/>
        <v>1.333221883006181E-19</v>
      </c>
      <c r="GV110" s="86">
        <f t="shared" si="142"/>
        <v>5.5849756724446745E-19</v>
      </c>
      <c r="GW110" s="86">
        <f t="shared" si="142"/>
        <v>1.9671143476473755E-17</v>
      </c>
      <c r="GX110" s="86">
        <f t="shared" si="142"/>
        <v>2.5700120273203877E-16</v>
      </c>
      <c r="GY110" s="86">
        <f t="shared" si="142"/>
        <v>5.0154965174504213E-13</v>
      </c>
      <c r="GZ110" s="86">
        <f t="shared" si="142"/>
        <v>3.5576503942547461E-10</v>
      </c>
      <c r="HA110" s="86">
        <f t="shared" si="142"/>
        <v>9.0632300100557697E-15</v>
      </c>
      <c r="HC110" s="86">
        <f t="shared" si="73"/>
        <v>0.48005534371397224</v>
      </c>
      <c r="HD110" s="86">
        <f t="shared" si="73"/>
        <v>0.50523801585608108</v>
      </c>
      <c r="HE110" s="86">
        <f t="shared" si="73"/>
        <v>0.55728340027094214</v>
      </c>
      <c r="HF110" s="86">
        <f t="shared" si="73"/>
        <v>0.53905718589779539</v>
      </c>
      <c r="HG110" s="86">
        <f t="shared" si="73"/>
        <v>0.55850641070525431</v>
      </c>
      <c r="HH110" s="86">
        <f t="shared" si="73"/>
        <v>0.51138650119022211</v>
      </c>
      <c r="HI110" s="86">
        <f t="shared" si="138"/>
        <v>0.56730135868693154</v>
      </c>
      <c r="HJ110" s="86">
        <f t="shared" si="138"/>
        <v>0.60945832805630396</v>
      </c>
      <c r="HK110" s="86">
        <f t="shared" si="138"/>
        <v>0.6480749773829505</v>
      </c>
      <c r="HL110" s="86">
        <f t="shared" si="138"/>
        <v>0.57228017812826193</v>
      </c>
      <c r="HM110" s="86">
        <f t="shared" si="138"/>
        <v>0.57336737230225099</v>
      </c>
      <c r="HN110" s="86">
        <f t="shared" si="138"/>
        <v>0.45079330310236904</v>
      </c>
      <c r="HO110" s="86">
        <f t="shared" si="138"/>
        <v>0.37625321014369351</v>
      </c>
      <c r="HP110" s="86">
        <f t="shared" si="138"/>
        <v>0.31797244419736387</v>
      </c>
      <c r="HQ110" s="86">
        <f t="shared" si="138"/>
        <v>0.36386162112935044</v>
      </c>
      <c r="HS110" s="86">
        <f t="shared" ref="HS110:IG126" si="143" xml:space="preserve"> _xlfn.NORM.DIST($B110, C$9, ABS(C$13), TRUE) * _xlfn.NORM.DIST(($B110 - C$9)*C$17, 0, ABS(C$13), TRUE) * 2</f>
        <v>1.7138298476195853E-17</v>
      </c>
      <c r="HT110" s="86">
        <f t="shared" si="143"/>
        <v>9.9990208695583798E-16</v>
      </c>
      <c r="HU110" s="86">
        <f t="shared" si="143"/>
        <v>4.1594342944423042E-16</v>
      </c>
      <c r="HV110" s="86">
        <f t="shared" si="143"/>
        <v>4.941422532276821E-17</v>
      </c>
      <c r="HW110" s="86">
        <f t="shared" si="143"/>
        <v>2.4854563218033943E-18</v>
      </c>
      <c r="HX110" s="86">
        <f t="shared" si="143"/>
        <v>2.5462982640071952E-19</v>
      </c>
      <c r="HY110" s="86">
        <f t="shared" si="143"/>
        <v>9.5174545307951138E-20</v>
      </c>
      <c r="HZ110" s="86">
        <f t="shared" si="143"/>
        <v>2.8693339369682671E-19</v>
      </c>
      <c r="IA110" s="86">
        <f t="shared" si="143"/>
        <v>1.9448623056320375E-18</v>
      </c>
      <c r="IB110" s="86">
        <f t="shared" si="143"/>
        <v>1.0219830256093879E-22</v>
      </c>
      <c r="IC110" s="86">
        <f t="shared" si="143"/>
        <v>3.9575542846231703E-20</v>
      </c>
      <c r="ID110" s="86">
        <f t="shared" si="143"/>
        <v>1.9341831073948195E-22</v>
      </c>
      <c r="IE110" s="86">
        <f t="shared" si="143"/>
        <v>9.5298813797894392E-22</v>
      </c>
      <c r="IF110" s="86">
        <f t="shared" si="143"/>
        <v>2.785972733233445E-18</v>
      </c>
      <c r="IG110" s="86">
        <f t="shared" si="143"/>
        <v>1.7013140952945526E-13</v>
      </c>
      <c r="II110" s="86">
        <f t="shared" ref="II110:IW126" si="144" xml:space="preserve"> _xlfn.NORM.DIST($B110, C$10, ABS(C$14), TRUE) * _xlfn.NORM.DIST(($B110 - C$10)*C$18, 0, ABS(C$14), TRUE) * 2</f>
        <v>2.2211892729417287E-70</v>
      </c>
      <c r="IJ110" s="86">
        <f t="shared" si="144"/>
        <v>5.1555466448228128E-66</v>
      </c>
      <c r="IK110" s="86">
        <f t="shared" si="144"/>
        <v>1.1701555418813342E-68</v>
      </c>
      <c r="IL110" s="86">
        <f t="shared" si="144"/>
        <v>1.8775589746554179E-72</v>
      </c>
      <c r="IM110" s="86">
        <f t="shared" si="144"/>
        <v>1.9648291740922235E-77</v>
      </c>
      <c r="IN110" s="86">
        <f t="shared" si="144"/>
        <v>1.0449678587519317E-80</v>
      </c>
      <c r="IO110" s="86">
        <f t="shared" si="144"/>
        <v>2.5033852813423759E-83</v>
      </c>
      <c r="IP110" s="86">
        <f t="shared" si="144"/>
        <v>4.7749202881290067E-84</v>
      </c>
      <c r="IQ110" s="86">
        <f t="shared" si="144"/>
        <v>2.453506154591221E-77</v>
      </c>
      <c r="IR110" s="86">
        <f t="shared" si="144"/>
        <v>1.3361146669653394E-96</v>
      </c>
      <c r="IS110" s="86">
        <f t="shared" si="144"/>
        <v>8.7549877706659055E-85</v>
      </c>
      <c r="IT110" s="86">
        <f t="shared" si="144"/>
        <v>6.5725929887797318E-92</v>
      </c>
      <c r="IU110" s="86">
        <f t="shared" si="144"/>
        <v>4.2301682292479043E-87</v>
      </c>
      <c r="IV110" s="86">
        <f t="shared" si="144"/>
        <v>4.7257809724491449E-90</v>
      </c>
      <c r="IW110" s="86">
        <f t="shared" si="144"/>
        <v>1.7256809835270523E-40</v>
      </c>
      <c r="IY110" s="86">
        <f t="shared" ref="IY110:JM126" si="145">GM110+HC110+HS110+II110</f>
        <v>0.4800553472258286</v>
      </c>
      <c r="IZ110" s="86">
        <f t="shared" si="145"/>
        <v>0.50523801610392105</v>
      </c>
      <c r="JA110" s="86">
        <f t="shared" si="145"/>
        <v>0.5572834002711089</v>
      </c>
      <c r="JB110" s="86">
        <f t="shared" si="145"/>
        <v>0.53905718589782914</v>
      </c>
      <c r="JC110" s="86">
        <f t="shared" si="145"/>
        <v>0.5585064107052583</v>
      </c>
      <c r="JD110" s="86">
        <f t="shared" si="145"/>
        <v>0.51138650119092821</v>
      </c>
      <c r="JE110" s="86">
        <f t="shared" si="145"/>
        <v>0.56730135868777576</v>
      </c>
      <c r="JF110" s="86">
        <f t="shared" si="145"/>
        <v>0.60945832805630851</v>
      </c>
      <c r="JG110" s="86">
        <f t="shared" si="145"/>
        <v>0.6480749773829505</v>
      </c>
      <c r="JH110" s="86">
        <f t="shared" si="145"/>
        <v>0.57228017812826193</v>
      </c>
      <c r="JI110" s="86">
        <f t="shared" si="145"/>
        <v>0.57336737230225099</v>
      </c>
      <c r="JJ110" s="86">
        <f t="shared" si="145"/>
        <v>0.45079330310236931</v>
      </c>
      <c r="JK110" s="86">
        <f t="shared" si="145"/>
        <v>0.37625321014419505</v>
      </c>
      <c r="JL110" s="86">
        <f t="shared" si="145"/>
        <v>0.3179724445531289</v>
      </c>
      <c r="JM110" s="86">
        <f t="shared" si="145"/>
        <v>0.36386162112952963</v>
      </c>
    </row>
    <row r="111" spans="2:273" x14ac:dyDescent="0.25">
      <c r="B111" s="2">
        <v>84</v>
      </c>
      <c r="C111" s="37">
        <v>176.67699999999999</v>
      </c>
      <c r="D111" s="37">
        <v>179.56899999999999</v>
      </c>
      <c r="E111" s="37">
        <v>184.01599999999999</v>
      </c>
      <c r="F111" s="37">
        <v>188.36500000000001</v>
      </c>
      <c r="G111" s="37">
        <v>186.77799999999999</v>
      </c>
      <c r="H111" s="37">
        <v>188.5</v>
      </c>
      <c r="I111" s="37">
        <v>185.01599999999999</v>
      </c>
      <c r="J111" s="37">
        <v>180.79</v>
      </c>
      <c r="K111" s="37">
        <v>175.48400000000001</v>
      </c>
      <c r="L111" s="37">
        <v>186.82300000000001</v>
      </c>
      <c r="M111" s="37">
        <v>194.35499999999999</v>
      </c>
      <c r="N111" s="37">
        <v>189</v>
      </c>
      <c r="O111" s="37">
        <v>186.48400000000001</v>
      </c>
      <c r="P111" s="37">
        <v>173.476</v>
      </c>
      <c r="Q111" s="37">
        <v>157.90199999999999</v>
      </c>
      <c r="S111" s="4">
        <f t="shared" si="132"/>
        <v>183.60306996254184</v>
      </c>
      <c r="T111" s="4">
        <f t="shared" si="132"/>
        <v>187.89381695017528</v>
      </c>
      <c r="U111" s="4">
        <f t="shared" si="132"/>
        <v>188.57484731804959</v>
      </c>
      <c r="V111" s="4">
        <f t="shared" si="132"/>
        <v>195.77647049965967</v>
      </c>
      <c r="W111" s="4">
        <f t="shared" si="132"/>
        <v>192.4202168754598</v>
      </c>
      <c r="X111" s="4">
        <f t="shared" si="132"/>
        <v>195.58757408093376</v>
      </c>
      <c r="Y111" s="4">
        <f t="shared" si="132"/>
        <v>187.3236481749089</v>
      </c>
      <c r="Z111" s="4">
        <f t="shared" si="132"/>
        <v>179.7242396441039</v>
      </c>
      <c r="AA111" s="4">
        <f t="shared" si="132"/>
        <v>170.90613922173242</v>
      </c>
      <c r="AB111" s="4">
        <f t="shared" si="132"/>
        <v>182.50076112929327</v>
      </c>
      <c r="AC111" s="4">
        <f t="shared" si="132"/>
        <v>200.74748300961926</v>
      </c>
      <c r="AD111" s="4">
        <f t="shared" si="132"/>
        <v>196.44161088247668</v>
      </c>
      <c r="AE111" s="4">
        <f t="shared" si="132"/>
        <v>189.64969569606782</v>
      </c>
      <c r="AF111" s="4">
        <f t="shared" si="132"/>
        <v>174.98545446906223</v>
      </c>
      <c r="AG111" s="4">
        <f t="shared" si="132"/>
        <v>160.06477818793775</v>
      </c>
      <c r="AI111" s="4">
        <f t="shared" si="133"/>
        <v>-6.9260699625418454</v>
      </c>
      <c r="AJ111" s="4">
        <f t="shared" si="133"/>
        <v>-8.3248169501752898</v>
      </c>
      <c r="AK111" s="4">
        <f t="shared" si="133"/>
        <v>-4.558847318049601</v>
      </c>
      <c r="AL111" s="4">
        <f t="shared" si="133"/>
        <v>-7.4114704996596572</v>
      </c>
      <c r="AM111" s="4">
        <f t="shared" si="133"/>
        <v>-5.642216875459809</v>
      </c>
      <c r="AN111" s="4">
        <f t="shared" si="133"/>
        <v>-7.0875740809337628</v>
      </c>
      <c r="AO111" s="4">
        <f t="shared" si="133"/>
        <v>-2.3076481749089055</v>
      </c>
      <c r="AP111" s="4">
        <f t="shared" si="133"/>
        <v>1.0657603558960886</v>
      </c>
      <c r="AQ111" s="4">
        <f t="shared" si="133"/>
        <v>4.577860778267592</v>
      </c>
      <c r="AR111" s="4">
        <f t="shared" si="133"/>
        <v>4.322238870706741</v>
      </c>
      <c r="AS111" s="4">
        <f t="shared" si="133"/>
        <v>-6.3924830096192693</v>
      </c>
      <c r="AT111" s="4">
        <f t="shared" si="133"/>
        <v>-7.4416108824766809</v>
      </c>
      <c r="AU111" s="4">
        <f t="shared" si="133"/>
        <v>-3.1656956960678144</v>
      </c>
      <c r="AV111" s="4">
        <f t="shared" si="133"/>
        <v>-1.5094544690622342</v>
      </c>
      <c r="AW111" s="4">
        <f t="shared" si="133"/>
        <v>-2.1627781879377608</v>
      </c>
      <c r="AY111" s="2">
        <f t="shared" si="139"/>
        <v>72.041641269474823</v>
      </c>
      <c r="AZ111" s="2">
        <f t="shared" si="139"/>
        <v>69.627378755872087</v>
      </c>
      <c r="BA111" s="2">
        <f t="shared" si="139"/>
        <v>68.824399757777087</v>
      </c>
      <c r="BB111" s="2">
        <f t="shared" si="139"/>
        <v>68.221568524061254</v>
      </c>
      <c r="BC111" s="2">
        <f t="shared" si="139"/>
        <v>66.903072814966634</v>
      </c>
      <c r="BD111" s="2">
        <f t="shared" si="139"/>
        <v>67.101829885316732</v>
      </c>
      <c r="BE111" s="2">
        <f t="shared" si="139"/>
        <v>66.666265310486395</v>
      </c>
      <c r="BF111" s="2">
        <f t="shared" si="139"/>
        <v>67.983516732742913</v>
      </c>
      <c r="BG111" s="2">
        <f t="shared" si="139"/>
        <v>69.284096558717948</v>
      </c>
      <c r="BH111" s="2">
        <f t="shared" si="139"/>
        <v>69.633540012932059</v>
      </c>
      <c r="BI111" s="2">
        <f t="shared" si="139"/>
        <v>70.916184677205038</v>
      </c>
      <c r="BJ111" s="2">
        <f t="shared" si="139"/>
        <v>69.086885472905422</v>
      </c>
      <c r="BK111" s="2">
        <f t="shared" si="139"/>
        <v>70.1659128874972</v>
      </c>
      <c r="BL111" s="2">
        <f t="shared" si="139"/>
        <v>75.278664386400209</v>
      </c>
      <c r="BM111" s="2">
        <f t="shared" si="139"/>
        <v>74.728655356124634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91.771829781487185</v>
      </c>
      <c r="DL111" s="2">
        <f t="shared" si="134"/>
        <v>87.853128964059209</v>
      </c>
      <c r="DM111" s="2">
        <f t="shared" si="134"/>
        <v>89.134244186046487</v>
      </c>
      <c r="DN111" s="2">
        <f t="shared" si="134"/>
        <v>85.833111849390889</v>
      </c>
      <c r="DO111" s="2">
        <f t="shared" si="134"/>
        <v>83.094840504551257</v>
      </c>
      <c r="DP111" s="2">
        <f t="shared" si="134"/>
        <v>84.403089024390241</v>
      </c>
      <c r="DQ111" s="2">
        <f t="shared" si="134"/>
        <v>87.193432432432417</v>
      </c>
      <c r="DR111" s="2">
        <f t="shared" si="134"/>
        <v>89.899600000000021</v>
      </c>
      <c r="DS111" s="2">
        <f t="shared" si="134"/>
        <v>89.955081081081076</v>
      </c>
      <c r="DT111" s="2">
        <f t="shared" si="134"/>
        <v>88.295333333333332</v>
      </c>
      <c r="DU111" s="2">
        <f t="shared" si="134"/>
        <v>87.83791257249149</v>
      </c>
      <c r="DV111" s="2">
        <f t="shared" si="134"/>
        <v>90.330776923076911</v>
      </c>
      <c r="DW111" s="2">
        <f t="shared" si="134"/>
        <v>91.054558536585347</v>
      </c>
      <c r="DX111" s="2">
        <f t="shared" si="134"/>
        <v>92.756139165481287</v>
      </c>
      <c r="DY111" s="2">
        <f t="shared" si="134"/>
        <v>84.334386730205296</v>
      </c>
      <c r="EA111" s="2">
        <f t="shared" si="94"/>
        <v>71.609243948958465</v>
      </c>
      <c r="EB111" s="2">
        <f t="shared" si="94"/>
        <v>69.163013190529881</v>
      </c>
      <c r="EC111" s="2">
        <f t="shared" si="94"/>
        <v>68.335221011288553</v>
      </c>
      <c r="ED111" s="2">
        <f t="shared" si="94"/>
        <v>67.757959918849778</v>
      </c>
      <c r="EE111" s="2">
        <f t="shared" si="94"/>
        <v>66.46907744735131</v>
      </c>
      <c r="EF111" s="2">
        <f t="shared" si="94"/>
        <v>66.583139138003801</v>
      </c>
      <c r="EG111" s="2">
        <f t="shared" si="94"/>
        <v>66.028964192569404</v>
      </c>
      <c r="EH111" s="2">
        <f t="shared" si="94"/>
        <v>67.251511572046908</v>
      </c>
      <c r="EI111" s="2">
        <f t="shared" si="94"/>
        <v>68.642087406333417</v>
      </c>
      <c r="EJ111" s="2">
        <f t="shared" si="94"/>
        <v>69.018072698846964</v>
      </c>
      <c r="EK111" s="2">
        <f t="shared" si="94"/>
        <v>70.406053032814043</v>
      </c>
      <c r="EL111" s="2">
        <f t="shared" si="94"/>
        <v>68.408507944472319</v>
      </c>
      <c r="EM111" s="2">
        <f t="shared" si="135"/>
        <v>69.522552270964383</v>
      </c>
      <c r="EN111" s="2">
        <f t="shared" si="135"/>
        <v>74.656789100879706</v>
      </c>
      <c r="EO111" s="2">
        <f t="shared" si="135"/>
        <v>74.347900531542763</v>
      </c>
      <c r="EQ111" s="2">
        <f t="shared" si="136"/>
        <v>71.407186662440864</v>
      </c>
      <c r="ER111" s="2">
        <f t="shared" si="136"/>
        <v>69.117268344351515</v>
      </c>
      <c r="ES111" s="2">
        <f t="shared" si="136"/>
        <v>67.969234290122245</v>
      </c>
      <c r="ET111" s="2">
        <f t="shared" si="136"/>
        <v>67.664622256902391</v>
      </c>
      <c r="EU111" s="2">
        <f t="shared" si="136"/>
        <v>66.28134244919984</v>
      </c>
      <c r="EV111" s="2">
        <f t="shared" si="136"/>
        <v>64.608357547884864</v>
      </c>
      <c r="EW111" s="2">
        <f t="shared" si="136"/>
        <v>65.760892296099456</v>
      </c>
      <c r="EX111" s="2">
        <f t="shared" si="136"/>
        <v>66.917618058340366</v>
      </c>
      <c r="EY111" s="2">
        <f t="shared" si="136"/>
        <v>68.743907084714479</v>
      </c>
      <c r="EZ111" s="2">
        <f t="shared" si="136"/>
        <v>68.619723777365238</v>
      </c>
      <c r="FA111" s="2">
        <f t="shared" si="136"/>
        <v>69.83826643542389</v>
      </c>
      <c r="FB111" s="2">
        <f t="shared" si="136"/>
        <v>67.923308720385705</v>
      </c>
      <c r="FC111" s="2">
        <f t="shared" si="136"/>
        <v>69.373150339676386</v>
      </c>
      <c r="FD111" s="2">
        <f t="shared" si="136"/>
        <v>75.20938688534919</v>
      </c>
      <c r="FE111" s="2">
        <f t="shared" si="136"/>
        <v>74.451512623631572</v>
      </c>
      <c r="FG111" s="2">
        <f t="shared" si="137"/>
        <v>0.97854213846314664</v>
      </c>
      <c r="FH111" s="2">
        <f t="shared" si="137"/>
        <v>0.97514947673089514</v>
      </c>
      <c r="FI111" s="2">
        <f t="shared" si="137"/>
        <v>0.97644272652677644</v>
      </c>
      <c r="FJ111" s="2">
        <f t="shared" si="137"/>
        <v>0.97434127733343112</v>
      </c>
      <c r="FK111" s="2">
        <f t="shared" si="137"/>
        <v>0.97387464288628878</v>
      </c>
      <c r="FL111" s="2">
        <f t="shared" si="137"/>
        <v>0.97068656698768441</v>
      </c>
      <c r="FM111" s="2">
        <f t="shared" si="137"/>
        <v>0.96986242138390144</v>
      </c>
      <c r="FN111" s="2">
        <f t="shared" si="137"/>
        <v>0.96764272039099875</v>
      </c>
      <c r="FO111" s="2">
        <f t="shared" si="137"/>
        <v>0.9698910384683479</v>
      </c>
      <c r="FP111" s="2">
        <f t="shared" si="137"/>
        <v>0.96803094401931644</v>
      </c>
      <c r="FQ111" s="2">
        <f t="shared" si="137"/>
        <v>0.97068195311613603</v>
      </c>
      <c r="FR111" s="2">
        <f t="shared" si="137"/>
        <v>0.96902637087631427</v>
      </c>
      <c r="FS111" s="2">
        <f t="shared" si="137"/>
        <v>0.97011296467663399</v>
      </c>
      <c r="FT111" s="2">
        <f t="shared" si="137"/>
        <v>0.96567100381923721</v>
      </c>
      <c r="FU111" s="2">
        <f t="shared" si="137"/>
        <v>0.96188097713219634</v>
      </c>
      <c r="FW111" s="2">
        <f t="shared" si="141"/>
        <v>1.2306138880300492E-3</v>
      </c>
      <c r="FX111" s="2">
        <f t="shared" si="141"/>
        <v>2.0459482975293867E-3</v>
      </c>
      <c r="FY111" s="2">
        <f t="shared" si="141"/>
        <v>2.1572651943551411E-3</v>
      </c>
      <c r="FZ111" s="2">
        <f t="shared" si="141"/>
        <v>1.8931835948506671E-3</v>
      </c>
      <c r="GA111" s="2">
        <f t="shared" si="141"/>
        <v>1.9102966708415593E-3</v>
      </c>
      <c r="GB111" s="2">
        <f t="shared" si="141"/>
        <v>1.8600335261723723E-3</v>
      </c>
      <c r="GC111" s="2">
        <f t="shared" si="141"/>
        <v>2.0319456719168471E-3</v>
      </c>
      <c r="GD111" s="2">
        <f t="shared" si="141"/>
        <v>2.4719533107773876E-3</v>
      </c>
      <c r="GE111" s="2">
        <f t="shared" si="141"/>
        <v>2.9173703151184243E-3</v>
      </c>
      <c r="GF111" s="2">
        <f t="shared" si="141"/>
        <v>2.0296535259086519E-3</v>
      </c>
      <c r="GG111" s="2">
        <f t="shared" si="141"/>
        <v>1.6492655347970751E-3</v>
      </c>
      <c r="GH111" s="2">
        <f t="shared" si="141"/>
        <v>1.3081234024754989E-3</v>
      </c>
      <c r="GI111" s="2">
        <f t="shared" si="141"/>
        <v>1.1192312528884221E-3</v>
      </c>
      <c r="GJ111" s="2">
        <f t="shared" si="141"/>
        <v>9.8220856790196139E-4</v>
      </c>
      <c r="GK111" s="2">
        <f t="shared" si="141"/>
        <v>7.694932554738568E-4</v>
      </c>
      <c r="GM111" s="86">
        <f t="shared" si="142"/>
        <v>4.8474108059963819E-10</v>
      </c>
      <c r="GN111" s="86">
        <f t="shared" si="142"/>
        <v>2.6514677632563522E-11</v>
      </c>
      <c r="GO111" s="86">
        <f t="shared" si="142"/>
        <v>8.8209419527665776E-15</v>
      </c>
      <c r="GP111" s="86">
        <f t="shared" si="142"/>
        <v>1.4422503050710042E-15</v>
      </c>
      <c r="GQ111" s="86">
        <f t="shared" si="142"/>
        <v>1.4409077547504664E-16</v>
      </c>
      <c r="GR111" s="86">
        <f t="shared" si="142"/>
        <v>4.0486663976238803E-14</v>
      </c>
      <c r="GS111" s="86">
        <f t="shared" si="142"/>
        <v>5.3963298603609004E-14</v>
      </c>
      <c r="GT111" s="86">
        <f t="shared" si="142"/>
        <v>1.677262774230071E-16</v>
      </c>
      <c r="GU111" s="86">
        <f t="shared" si="142"/>
        <v>1.7381143644876893E-21</v>
      </c>
      <c r="GV111" s="86">
        <f t="shared" si="142"/>
        <v>7.678558466599235E-21</v>
      </c>
      <c r="GW111" s="86">
        <f t="shared" si="142"/>
        <v>4.2297239594137756E-19</v>
      </c>
      <c r="GX111" s="86">
        <f t="shared" si="142"/>
        <v>6.128151178753917E-18</v>
      </c>
      <c r="GY111" s="86">
        <f t="shared" si="142"/>
        <v>2.555014204222672E-14</v>
      </c>
      <c r="GZ111" s="86">
        <f t="shared" si="142"/>
        <v>3.7488122740084206E-11</v>
      </c>
      <c r="HA111" s="86">
        <f t="shared" si="142"/>
        <v>3.678177480674944E-16</v>
      </c>
      <c r="HC111" s="86">
        <f t="shared" si="73"/>
        <v>0.53717964132655582</v>
      </c>
      <c r="HD111" s="86">
        <f t="shared" si="73"/>
        <v>0.55958745426141632</v>
      </c>
      <c r="HE111" s="86">
        <f t="shared" si="73"/>
        <v>0.58910353891848299</v>
      </c>
      <c r="HF111" s="86">
        <f t="shared" si="73"/>
        <v>0.5933727069022191</v>
      </c>
      <c r="HG111" s="86">
        <f t="shared" si="73"/>
        <v>0.6071712398523833</v>
      </c>
      <c r="HH111" s="86">
        <f t="shared" si="73"/>
        <v>0.57755455620513063</v>
      </c>
      <c r="HI111" s="86">
        <f t="shared" si="138"/>
        <v>0.59903519778977576</v>
      </c>
      <c r="HJ111" s="86">
        <f t="shared" si="138"/>
        <v>0.60283742565759801</v>
      </c>
      <c r="HK111" s="86">
        <f t="shared" si="138"/>
        <v>0.58661359572472838</v>
      </c>
      <c r="HL111" s="86">
        <f t="shared" si="138"/>
        <v>0.58144568207843872</v>
      </c>
      <c r="HM111" s="86">
        <f t="shared" si="138"/>
        <v>0.62514034978997424</v>
      </c>
      <c r="HN111" s="86">
        <f t="shared" si="138"/>
        <v>0.53887320063489963</v>
      </c>
      <c r="HO111" s="86">
        <f t="shared" si="138"/>
        <v>0.45806701473822387</v>
      </c>
      <c r="HP111" s="86">
        <f t="shared" si="138"/>
        <v>0.39610031217427344</v>
      </c>
      <c r="HQ111" s="86">
        <f t="shared" si="138"/>
        <v>0.45630944322790856</v>
      </c>
      <c r="HS111" s="86">
        <f t="shared" si="143"/>
        <v>8.8926217001332919E-17</v>
      </c>
      <c r="HT111" s="86">
        <f t="shared" si="143"/>
        <v>5.0773782012405792E-15</v>
      </c>
      <c r="HU111" s="86">
        <f t="shared" si="143"/>
        <v>2.2620239270092521E-15</v>
      </c>
      <c r="HV111" s="86">
        <f t="shared" si="143"/>
        <v>2.8646816791845056E-16</v>
      </c>
      <c r="HW111" s="86">
        <f t="shared" si="143"/>
        <v>1.6515591574420305E-17</v>
      </c>
      <c r="HX111" s="86">
        <f t="shared" si="143"/>
        <v>1.8465528329234685E-18</v>
      </c>
      <c r="HY111" s="86">
        <f t="shared" si="143"/>
        <v>7.5100215982531796E-19</v>
      </c>
      <c r="HZ111" s="86">
        <f t="shared" si="143"/>
        <v>2.372915475505986E-18</v>
      </c>
      <c r="IA111" s="86">
        <f t="shared" si="143"/>
        <v>1.4849479358867845E-17</v>
      </c>
      <c r="IB111" s="86">
        <f t="shared" si="143"/>
        <v>1.1249652922004892E-21</v>
      </c>
      <c r="IC111" s="86">
        <f t="shared" si="143"/>
        <v>3.038848699936415E-19</v>
      </c>
      <c r="ID111" s="86">
        <f t="shared" si="143"/>
        <v>1.7002132382259698E-21</v>
      </c>
      <c r="IE111" s="86">
        <f t="shared" si="143"/>
        <v>7.2828236035670977E-21</v>
      </c>
      <c r="IF111" s="86">
        <f t="shared" si="143"/>
        <v>1.4179290199596663E-17</v>
      </c>
      <c r="IG111" s="86">
        <f t="shared" si="143"/>
        <v>5.3503740796671322E-13</v>
      </c>
      <c r="II111" s="86">
        <f t="shared" si="144"/>
        <v>1.5583660293428131E-68</v>
      </c>
      <c r="IJ111" s="86">
        <f t="shared" si="144"/>
        <v>3.8038496076438136E-64</v>
      </c>
      <c r="IK111" s="86">
        <f t="shared" si="144"/>
        <v>1.0699315760551892E-66</v>
      </c>
      <c r="IL111" s="86">
        <f t="shared" si="144"/>
        <v>2.0110567189962819E-70</v>
      </c>
      <c r="IM111" s="86">
        <f t="shared" si="144"/>
        <v>2.9444499302864617E-75</v>
      </c>
      <c r="IN111" s="86">
        <f t="shared" si="144"/>
        <v>1.9026720762066965E-78</v>
      </c>
      <c r="IO111" s="86">
        <f t="shared" si="144"/>
        <v>5.8395818737327262E-81</v>
      </c>
      <c r="IP111" s="86">
        <f t="shared" si="144"/>
        <v>1.3935783208384068E-81</v>
      </c>
      <c r="IQ111" s="86">
        <f t="shared" si="144"/>
        <v>5.2132397676550774E-75</v>
      </c>
      <c r="IR111" s="86">
        <f t="shared" si="144"/>
        <v>7.5541746670395388E-94</v>
      </c>
      <c r="IS111" s="86">
        <f t="shared" si="144"/>
        <v>1.8851965249278437E-82</v>
      </c>
      <c r="IT111" s="86">
        <f t="shared" si="144"/>
        <v>1.8370629967988599E-89</v>
      </c>
      <c r="IU111" s="86">
        <f t="shared" si="144"/>
        <v>7.7657989840850268E-85</v>
      </c>
      <c r="IV111" s="86">
        <f t="shared" si="144"/>
        <v>9.4014660154983834E-88</v>
      </c>
      <c r="IW111" s="86">
        <f t="shared" si="144"/>
        <v>1.6364813519811621E-39</v>
      </c>
      <c r="IY111" s="86">
        <f t="shared" si="145"/>
        <v>0.53717964181129696</v>
      </c>
      <c r="IZ111" s="86">
        <f t="shared" si="145"/>
        <v>0.5595874542879361</v>
      </c>
      <c r="JA111" s="86">
        <f t="shared" si="145"/>
        <v>0.58910353891849399</v>
      </c>
      <c r="JB111" s="86">
        <f t="shared" si="145"/>
        <v>0.59337270690222088</v>
      </c>
      <c r="JC111" s="86">
        <f t="shared" si="145"/>
        <v>0.60717123985238342</v>
      </c>
      <c r="JD111" s="86">
        <f t="shared" si="145"/>
        <v>0.57755455620517115</v>
      </c>
      <c r="JE111" s="86">
        <f t="shared" si="145"/>
        <v>0.59903519778982972</v>
      </c>
      <c r="JF111" s="86">
        <f t="shared" si="145"/>
        <v>0.60283742565759824</v>
      </c>
      <c r="JG111" s="86">
        <f t="shared" si="145"/>
        <v>0.58661359572472838</v>
      </c>
      <c r="JH111" s="86">
        <f t="shared" si="145"/>
        <v>0.58144568207843872</v>
      </c>
      <c r="JI111" s="86">
        <f t="shared" si="145"/>
        <v>0.62514034978997424</v>
      </c>
      <c r="JJ111" s="86">
        <f t="shared" si="145"/>
        <v>0.53887320063489963</v>
      </c>
      <c r="JK111" s="86">
        <f t="shared" si="145"/>
        <v>0.4580670147382494</v>
      </c>
      <c r="JL111" s="86">
        <f t="shared" si="145"/>
        <v>0.39610031221176156</v>
      </c>
      <c r="JM111" s="86">
        <f t="shared" si="145"/>
        <v>0.45630944322844397</v>
      </c>
    </row>
    <row r="112" spans="2:273" x14ac:dyDescent="0.25">
      <c r="B112" s="2">
        <v>85</v>
      </c>
      <c r="C112" s="37">
        <v>175.27699999999999</v>
      </c>
      <c r="D112" s="37">
        <v>177.76900000000001</v>
      </c>
      <c r="E112" s="37">
        <v>175.98400000000001</v>
      </c>
      <c r="F112" s="37">
        <v>183.238</v>
      </c>
      <c r="G112" s="37">
        <v>177.92099999999999</v>
      </c>
      <c r="H112" s="37">
        <v>184.37100000000001</v>
      </c>
      <c r="I112" s="37">
        <v>172.24199999999999</v>
      </c>
      <c r="J112" s="37">
        <v>157.90299999999999</v>
      </c>
      <c r="K112" s="37">
        <v>142.048</v>
      </c>
      <c r="L112" s="37">
        <v>169.565</v>
      </c>
      <c r="M112" s="37">
        <v>185.5</v>
      </c>
      <c r="N112" s="37">
        <v>190.41900000000001</v>
      </c>
      <c r="O112" s="37">
        <v>190.30600000000001</v>
      </c>
      <c r="P112" s="37">
        <v>178.25399999999999</v>
      </c>
      <c r="Q112" s="37">
        <v>160.37700000000001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180.51574294248209</v>
      </c>
      <c r="T112" s="4">
        <f t="shared" si="146"/>
        <v>181.55009971352919</v>
      </c>
      <c r="U112" s="4">
        <f t="shared" si="146"/>
        <v>174.19310872265544</v>
      </c>
      <c r="V112" s="4">
        <f t="shared" si="146"/>
        <v>185.537401737827</v>
      </c>
      <c r="W112" s="4">
        <f t="shared" si="146"/>
        <v>178.63076434696288</v>
      </c>
      <c r="X112" s="4">
        <f t="shared" si="146"/>
        <v>187.80396459480181</v>
      </c>
      <c r="Y112" s="4">
        <f t="shared" si="146"/>
        <v>169.09080787514466</v>
      </c>
      <c r="Z112" s="4">
        <f t="shared" si="146"/>
        <v>152.31361423187235</v>
      </c>
      <c r="AA112" s="4">
        <f t="shared" si="146"/>
        <v>134.94826197585368</v>
      </c>
      <c r="AB112" s="4">
        <f t="shared" si="146"/>
        <v>159.15590674504335</v>
      </c>
      <c r="AC112" s="4">
        <f t="shared" si="146"/>
        <v>184.67486893069037</v>
      </c>
      <c r="AD112" s="4">
        <f t="shared" si="146"/>
        <v>198.3586927917774</v>
      </c>
      <c r="AE112" s="4">
        <f t="shared" si="146"/>
        <v>197.59884016584135</v>
      </c>
      <c r="AF112" s="4">
        <f t="shared" si="146"/>
        <v>183.38056566250711</v>
      </c>
      <c r="AG112" s="4">
        <f t="shared" si="146"/>
        <v>164.31018254265373</v>
      </c>
      <c r="AI112" s="4">
        <f t="shared" ref="AI112:AW128" si="147">IF(OR($B112 &lt; C$230, $B112 &gt; C$233), 0, C112-S112)</f>
        <v>-5.238742942482105</v>
      </c>
      <c r="AJ112" s="4">
        <f t="shared" si="147"/>
        <v>-3.7810997135291871</v>
      </c>
      <c r="AK112" s="4">
        <f t="shared" si="147"/>
        <v>1.7908912773445707</v>
      </c>
      <c r="AL112" s="4">
        <f t="shared" si="147"/>
        <v>-2.2994017378269973</v>
      </c>
      <c r="AM112" s="4">
        <f t="shared" si="147"/>
        <v>-0.70976434696288493</v>
      </c>
      <c r="AN112" s="4">
        <f t="shared" si="147"/>
        <v>-3.4329645948018026</v>
      </c>
      <c r="AO112" s="4">
        <f t="shared" si="147"/>
        <v>3.1511921248553278</v>
      </c>
      <c r="AP112" s="4">
        <f t="shared" si="147"/>
        <v>5.5893857681276415</v>
      </c>
      <c r="AQ112" s="4">
        <f t="shared" si="147"/>
        <v>7.099738024146319</v>
      </c>
      <c r="AR112" s="4">
        <f t="shared" si="147"/>
        <v>10.409093254956645</v>
      </c>
      <c r="AS112" s="4">
        <f t="shared" si="147"/>
        <v>0.82513106930963431</v>
      </c>
      <c r="AT112" s="4">
        <f t="shared" si="147"/>
        <v>-7.9396927917773894</v>
      </c>
      <c r="AU112" s="4">
        <f t="shared" si="147"/>
        <v>-7.2928401658413406</v>
      </c>
      <c r="AV112" s="4">
        <f t="shared" si="147"/>
        <v>-5.1265656625071188</v>
      </c>
      <c r="AW112" s="4">
        <f t="shared" si="147"/>
        <v>-3.933182542653725</v>
      </c>
      <c r="AY112" s="2">
        <f t="shared" si="139"/>
        <v>71.910606294573327</v>
      </c>
      <c r="AZ112" s="2">
        <f t="shared" si="139"/>
        <v>69.48996887540855</v>
      </c>
      <c r="BA112" s="2">
        <f t="shared" si="139"/>
        <v>68.699522185574011</v>
      </c>
      <c r="BB112" s="2">
        <f t="shared" si="139"/>
        <v>68.093746257192095</v>
      </c>
      <c r="BC112" s="2">
        <f t="shared" si="139"/>
        <v>66.751406048648732</v>
      </c>
      <c r="BD112" s="2">
        <f t="shared" si="139"/>
        <v>66.916800635861733</v>
      </c>
      <c r="BE112" s="2">
        <f t="shared" si="139"/>
        <v>66.519266131209747</v>
      </c>
      <c r="BF112" s="2">
        <f t="shared" si="139"/>
        <v>67.792474590534866</v>
      </c>
      <c r="BG112" s="2">
        <f t="shared" si="139"/>
        <v>69.133755227530031</v>
      </c>
      <c r="BH112" s="2">
        <f t="shared" si="139"/>
        <v>69.470028500910288</v>
      </c>
      <c r="BI112" s="2">
        <f t="shared" si="139"/>
        <v>70.734178126027246</v>
      </c>
      <c r="BJ112" s="2">
        <f t="shared" si="139"/>
        <v>68.933563627797398</v>
      </c>
      <c r="BK112" s="2">
        <f t="shared" si="139"/>
        <v>70.017715035738675</v>
      </c>
      <c r="BL112" s="2">
        <f t="shared" si="139"/>
        <v>75.119928825714808</v>
      </c>
      <c r="BM112" s="2">
        <f t="shared" si="139"/>
        <v>74.596939997287478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91.956677119628353</v>
      </c>
      <c r="DL112" s="2">
        <f t="shared" si="148"/>
        <v>87.978823467230455</v>
      </c>
      <c r="DM112" s="2">
        <f t="shared" si="148"/>
        <v>89.288770764119576</v>
      </c>
      <c r="DN112" s="2">
        <f t="shared" si="148"/>
        <v>85.929563919725538</v>
      </c>
      <c r="DO112" s="2">
        <f t="shared" si="148"/>
        <v>83.128303433001136</v>
      </c>
      <c r="DP112" s="2">
        <f t="shared" si="148"/>
        <v>84.47227729831144</v>
      </c>
      <c r="DQ112" s="2">
        <f t="shared" si="148"/>
        <v>87.359577999051666</v>
      </c>
      <c r="DR112" s="2">
        <f t="shared" si="148"/>
        <v>90.119561261261282</v>
      </c>
      <c r="DS112" s="2">
        <f t="shared" si="148"/>
        <v>90.135346135609282</v>
      </c>
      <c r="DT112" s="2">
        <f t="shared" si="148"/>
        <v>88.388554054054055</v>
      </c>
      <c r="DU112" s="2">
        <f t="shared" si="148"/>
        <v>87.947798008534818</v>
      </c>
      <c r="DV112" s="2">
        <f t="shared" si="148"/>
        <v>90.469965991902825</v>
      </c>
      <c r="DW112" s="2">
        <f t="shared" si="148"/>
        <v>91.219792870544083</v>
      </c>
      <c r="DX112" s="2">
        <f t="shared" si="148"/>
        <v>92.951049312470374</v>
      </c>
      <c r="DY112" s="2">
        <f t="shared" si="148"/>
        <v>84.383822030791805</v>
      </c>
      <c r="EA112" s="2">
        <f t="shared" si="94"/>
        <v>71.509977809882358</v>
      </c>
      <c r="EB112" s="2">
        <f t="shared" si="94"/>
        <v>69.060360541149947</v>
      </c>
      <c r="EC112" s="2">
        <f t="shared" si="94"/>
        <v>68.247356083857866</v>
      </c>
      <c r="ED112" s="2">
        <f t="shared" si="94"/>
        <v>67.665569656875718</v>
      </c>
      <c r="EE112" s="2">
        <f t="shared" si="94"/>
        <v>66.351119816417381</v>
      </c>
      <c r="EF112" s="2">
        <f t="shared" si="94"/>
        <v>66.437284685587684</v>
      </c>
      <c r="EG112" s="2">
        <f t="shared" si="94"/>
        <v>65.929245071365912</v>
      </c>
      <c r="EH112" s="2">
        <f t="shared" si="94"/>
        <v>67.11246271298819</v>
      </c>
      <c r="EI112" s="2">
        <f t="shared" si="94"/>
        <v>68.538838229515292</v>
      </c>
      <c r="EJ112" s="2">
        <f t="shared" si="94"/>
        <v>68.901099765487572</v>
      </c>
      <c r="EK112" s="2">
        <f t="shared" si="94"/>
        <v>70.261028215114337</v>
      </c>
      <c r="EL112" s="2">
        <f t="shared" si="94"/>
        <v>68.306442047165078</v>
      </c>
      <c r="EM112" s="2">
        <f t="shared" si="135"/>
        <v>69.422181746100122</v>
      </c>
      <c r="EN112" s="2">
        <f t="shared" si="135"/>
        <v>74.541225374157435</v>
      </c>
      <c r="EO112" s="2">
        <f t="shared" si="135"/>
        <v>74.243135952138331</v>
      </c>
      <c r="EQ112" s="2">
        <f t="shared" ref="EQ112:FE128" si="149">CU$228*$B112+CU$229</f>
        <v>71.312604905308348</v>
      </c>
      <c r="ER112" s="2">
        <f t="shared" si="149"/>
        <v>69.016539744018104</v>
      </c>
      <c r="ES112" s="2">
        <f t="shared" si="149"/>
        <v>67.893466981495564</v>
      </c>
      <c r="ET112" s="2">
        <f t="shared" si="149"/>
        <v>67.575542494643116</v>
      </c>
      <c r="EU112" s="2">
        <f t="shared" si="149"/>
        <v>66.170533398815934</v>
      </c>
      <c r="EV112" s="2">
        <f t="shared" si="149"/>
        <v>64.533820066801241</v>
      </c>
      <c r="EW112" s="2">
        <f t="shared" si="149"/>
        <v>65.671167221752469</v>
      </c>
      <c r="EX112" s="2">
        <f t="shared" si="149"/>
        <v>66.791221192525896</v>
      </c>
      <c r="EY112" s="2">
        <f t="shared" si="149"/>
        <v>68.635185019614994</v>
      </c>
      <c r="EZ112" s="2">
        <f t="shared" si="149"/>
        <v>68.517876830236858</v>
      </c>
      <c r="FA112" s="2">
        <f t="shared" si="149"/>
        <v>69.714198242284553</v>
      </c>
      <c r="FB112" s="2">
        <f t="shared" si="149"/>
        <v>67.838623016336982</v>
      </c>
      <c r="FC112" s="2">
        <f t="shared" si="149"/>
        <v>69.277691696016362</v>
      </c>
      <c r="FD112" s="2">
        <f t="shared" si="149"/>
        <v>75.074930389696817</v>
      </c>
      <c r="FE112" s="2">
        <f t="shared" si="149"/>
        <v>74.334471099844109</v>
      </c>
      <c r="FG112" s="2">
        <f t="shared" ref="FG112:FU128" si="150">POWER(10,($B112-C$231)/C$229)/(1+POWER(10,($B112-C$231)/C$229))</f>
        <v>0.98039317884942856</v>
      </c>
      <c r="FH112" s="2">
        <f t="shared" si="150"/>
        <v>0.97728638836129111</v>
      </c>
      <c r="FI112" s="2">
        <f t="shared" si="150"/>
        <v>0.97847088602827348</v>
      </c>
      <c r="FJ112" s="2">
        <f t="shared" si="150"/>
        <v>0.97654601498905846</v>
      </c>
      <c r="FK112" s="2">
        <f t="shared" si="150"/>
        <v>0.97611849355925751</v>
      </c>
      <c r="FL112" s="2">
        <f t="shared" si="150"/>
        <v>0.97319669855371382</v>
      </c>
      <c r="FM112" s="2">
        <f t="shared" si="150"/>
        <v>0.97244112154066931</v>
      </c>
      <c r="FN112" s="2">
        <f t="shared" si="150"/>
        <v>0.97040555221191094</v>
      </c>
      <c r="FO112" s="2">
        <f t="shared" si="150"/>
        <v>0.97246735953627628</v>
      </c>
      <c r="FP112" s="2">
        <f t="shared" si="150"/>
        <v>0.97076162891871176</v>
      </c>
      <c r="FQ112" s="2">
        <f t="shared" si="150"/>
        <v>0.97319246886028099</v>
      </c>
      <c r="FR112" s="2">
        <f t="shared" si="150"/>
        <v>0.97167451783265424</v>
      </c>
      <c r="FS112" s="2">
        <f t="shared" si="150"/>
        <v>0.97267083135340571</v>
      </c>
      <c r="FT112" s="2">
        <f t="shared" si="150"/>
        <v>0.96859672729529722</v>
      </c>
      <c r="FU112" s="2">
        <f t="shared" si="150"/>
        <v>0.96511804174917926</v>
      </c>
      <c r="FW112" s="2">
        <f t="shared" si="141"/>
        <v>1.3491811113195821E-3</v>
      </c>
      <c r="FX112" s="2">
        <f t="shared" si="141"/>
        <v>2.2428949749812945E-3</v>
      </c>
      <c r="FY112" s="2">
        <f t="shared" si="141"/>
        <v>2.3649020440824546E-3</v>
      </c>
      <c r="FZ112" s="2">
        <f t="shared" si="141"/>
        <v>2.0754554491647509E-3</v>
      </c>
      <c r="GA112" s="2">
        <f t="shared" si="141"/>
        <v>2.0942126802056707E-3</v>
      </c>
      <c r="GB112" s="2">
        <f t="shared" si="141"/>
        <v>2.0391202799455344E-3</v>
      </c>
      <c r="GC112" s="2">
        <f t="shared" si="141"/>
        <v>2.2275474400500119E-3</v>
      </c>
      <c r="GD112" s="2">
        <f t="shared" si="141"/>
        <v>2.7097966488423258E-3</v>
      </c>
      <c r="GE112" s="2">
        <f t="shared" si="141"/>
        <v>3.1979328420288842E-3</v>
      </c>
      <c r="GF112" s="2">
        <f t="shared" si="141"/>
        <v>2.2250351364867206E-3</v>
      </c>
      <c r="GG112" s="2">
        <f t="shared" si="141"/>
        <v>1.8080959976403785E-3</v>
      </c>
      <c r="GH112" s="2">
        <f t="shared" si="141"/>
        <v>1.4341477915031215E-3</v>
      </c>
      <c r="GI112" s="2">
        <f t="shared" si="141"/>
        <v>1.2270801633850708E-3</v>
      </c>
      <c r="GJ112" s="2">
        <f t="shared" si="141"/>
        <v>1.076868232893395E-3</v>
      </c>
      <c r="GK112" s="2">
        <f t="shared" si="141"/>
        <v>8.4366994322239213E-4</v>
      </c>
      <c r="GM112" s="86">
        <f t="shared" si="142"/>
        <v>6.0507819176346513E-11</v>
      </c>
      <c r="GN112" s="86">
        <f t="shared" si="142"/>
        <v>2.5361301375622955E-12</v>
      </c>
      <c r="GO112" s="86">
        <f t="shared" si="142"/>
        <v>4.0494551129890023E-16</v>
      </c>
      <c r="GP112" s="86">
        <f t="shared" si="142"/>
        <v>5.2579075082774826E-17</v>
      </c>
      <c r="GQ112" s="86">
        <f t="shared" si="142"/>
        <v>4.3597266476875567E-18</v>
      </c>
      <c r="GR112" s="86">
        <f t="shared" si="142"/>
        <v>2.0108832234217767E-15</v>
      </c>
      <c r="GS112" s="86">
        <f t="shared" si="142"/>
        <v>3.0172796491547344E-15</v>
      </c>
      <c r="GT112" s="86">
        <f t="shared" si="142"/>
        <v>5.2375945509196296E-18</v>
      </c>
      <c r="GU112" s="86">
        <f t="shared" si="142"/>
        <v>1.8338423717565033E-23</v>
      </c>
      <c r="GV112" s="86">
        <f t="shared" si="142"/>
        <v>8.5284372881940149E-23</v>
      </c>
      <c r="GW112" s="86">
        <f t="shared" si="142"/>
        <v>7.5398448937269923E-21</v>
      </c>
      <c r="GX112" s="86">
        <f t="shared" si="142"/>
        <v>1.208110739778665E-19</v>
      </c>
      <c r="GY112" s="86">
        <f t="shared" si="142"/>
        <v>1.1159916114685734E-15</v>
      </c>
      <c r="GZ112" s="86">
        <f t="shared" si="142"/>
        <v>3.5220418053413751E-12</v>
      </c>
      <c r="HA112" s="86">
        <f t="shared" si="142"/>
        <v>1.2777670791189113E-17</v>
      </c>
      <c r="HC112" s="86">
        <f t="shared" si="73"/>
        <v>0.57318164633637203</v>
      </c>
      <c r="HD112" s="86">
        <f t="shared" si="73"/>
        <v>0.58502927109498226</v>
      </c>
      <c r="HE112" s="86">
        <f t="shared" si="73"/>
        <v>0.57763745557373625</v>
      </c>
      <c r="HF112" s="86">
        <f t="shared" si="73"/>
        <v>0.60637659219774642</v>
      </c>
      <c r="HG112" s="86">
        <f t="shared" si="73"/>
        <v>0.60422724391971083</v>
      </c>
      <c r="HH112" s="86">
        <f t="shared" si="73"/>
        <v>0.60528269684959357</v>
      </c>
      <c r="HI112" s="86">
        <f t="shared" si="138"/>
        <v>0.57342502720758259</v>
      </c>
      <c r="HJ112" s="86">
        <f t="shared" si="138"/>
        <v>0.51906527344123976</v>
      </c>
      <c r="HK112" s="86">
        <f t="shared" si="138"/>
        <v>0.43397032375662437</v>
      </c>
      <c r="HL112" s="86">
        <f t="shared" si="138"/>
        <v>0.52771433699705539</v>
      </c>
      <c r="HM112" s="86">
        <f t="shared" si="138"/>
        <v>0.61462097081053746</v>
      </c>
      <c r="HN112" s="86">
        <f t="shared" si="138"/>
        <v>0.60741744311716239</v>
      </c>
      <c r="HO112" s="86">
        <f t="shared" si="138"/>
        <v>0.53664003272991989</v>
      </c>
      <c r="HP112" s="86">
        <f t="shared" si="138"/>
        <v>0.47341349151980272</v>
      </c>
      <c r="HQ112" s="86">
        <f t="shared" si="138"/>
        <v>0.53764315130517837</v>
      </c>
      <c r="HS112" s="86">
        <f t="shared" si="143"/>
        <v>4.4476444823003943E-16</v>
      </c>
      <c r="HT112" s="86">
        <f t="shared" si="143"/>
        <v>2.4767597687902242E-14</v>
      </c>
      <c r="HU112" s="86">
        <f t="shared" si="143"/>
        <v>1.1789260669051715E-14</v>
      </c>
      <c r="HV112" s="86">
        <f t="shared" si="143"/>
        <v>1.5905865012484908E-15</v>
      </c>
      <c r="HW112" s="86">
        <f t="shared" si="143"/>
        <v>1.0477046759042121E-16</v>
      </c>
      <c r="HX112" s="86">
        <f t="shared" si="143"/>
        <v>1.2763198732029946E-17</v>
      </c>
      <c r="HY112" s="86">
        <f t="shared" si="143"/>
        <v>5.6311425649265698E-18</v>
      </c>
      <c r="HZ112" s="86">
        <f t="shared" si="143"/>
        <v>1.8576551760106171E-17</v>
      </c>
      <c r="IA112" s="86">
        <f t="shared" si="143"/>
        <v>1.075054499758863E-16</v>
      </c>
      <c r="IB112" s="86">
        <f t="shared" si="143"/>
        <v>1.1668755069504746E-20</v>
      </c>
      <c r="IC112" s="86">
        <f t="shared" si="143"/>
        <v>2.2225569747066606E-18</v>
      </c>
      <c r="ID112" s="86">
        <f t="shared" si="143"/>
        <v>1.422600100569975E-20</v>
      </c>
      <c r="IE112" s="86">
        <f t="shared" si="143"/>
        <v>5.3228732078442157E-20</v>
      </c>
      <c r="IF112" s="86">
        <f t="shared" si="143"/>
        <v>6.9737962558502206E-17</v>
      </c>
      <c r="IG112" s="86">
        <f t="shared" si="143"/>
        <v>1.6437011070995371E-12</v>
      </c>
      <c r="II112" s="86">
        <f t="shared" si="144"/>
        <v>1.0320630218022104E-66</v>
      </c>
      <c r="IJ112" s="86">
        <f t="shared" si="144"/>
        <v>2.6349410321520706E-62</v>
      </c>
      <c r="IK112" s="86">
        <f t="shared" si="144"/>
        <v>9.1505243526736548E-65</v>
      </c>
      <c r="IL112" s="86">
        <f t="shared" si="144"/>
        <v>2.0129261248006407E-68</v>
      </c>
      <c r="IM112" s="86">
        <f t="shared" si="144"/>
        <v>4.1028343972971179E-73</v>
      </c>
      <c r="IN112" s="86">
        <f t="shared" si="144"/>
        <v>3.2131248903294925E-76</v>
      </c>
      <c r="IO112" s="86">
        <f t="shared" si="144"/>
        <v>1.2574475871224927E-78</v>
      </c>
      <c r="IP112" s="86">
        <f t="shared" si="144"/>
        <v>3.7320359039055599E-79</v>
      </c>
      <c r="IQ112" s="86">
        <f t="shared" si="144"/>
        <v>1.0190301107075707E-72</v>
      </c>
      <c r="IR112" s="86">
        <f t="shared" si="144"/>
        <v>3.8915209199679977E-91</v>
      </c>
      <c r="IS112" s="86">
        <f t="shared" si="144"/>
        <v>3.7612119938930822E-80</v>
      </c>
      <c r="IT112" s="86">
        <f t="shared" si="144"/>
        <v>4.7529681328884487E-87</v>
      </c>
      <c r="IU112" s="86">
        <f t="shared" si="144"/>
        <v>1.3295001989583313E-82</v>
      </c>
      <c r="IV112" s="86">
        <f t="shared" si="144"/>
        <v>1.7446012318517289E-85</v>
      </c>
      <c r="IW112" s="86">
        <f t="shared" si="144"/>
        <v>1.5084457944313362E-38</v>
      </c>
      <c r="IY112" s="86">
        <f t="shared" si="145"/>
        <v>0.5731816463968803</v>
      </c>
      <c r="IZ112" s="86">
        <f t="shared" si="145"/>
        <v>0.5850292710975431</v>
      </c>
      <c r="JA112" s="86">
        <f t="shared" si="145"/>
        <v>0.57763745557374846</v>
      </c>
      <c r="JB112" s="86">
        <f t="shared" si="145"/>
        <v>0.60637659219774798</v>
      </c>
      <c r="JC112" s="86">
        <f t="shared" si="145"/>
        <v>0.60422724391971094</v>
      </c>
      <c r="JD112" s="86">
        <f t="shared" si="145"/>
        <v>0.60528269684959557</v>
      </c>
      <c r="JE112" s="86">
        <f t="shared" si="145"/>
        <v>0.57342502720758559</v>
      </c>
      <c r="JF112" s="86">
        <f t="shared" si="145"/>
        <v>0.51906527344123976</v>
      </c>
      <c r="JG112" s="86">
        <f t="shared" si="145"/>
        <v>0.43397032375662448</v>
      </c>
      <c r="JH112" s="86">
        <f t="shared" si="145"/>
        <v>0.52771433699705539</v>
      </c>
      <c r="JI112" s="86">
        <f t="shared" si="145"/>
        <v>0.61462097081053746</v>
      </c>
      <c r="JJ112" s="86">
        <f t="shared" si="145"/>
        <v>0.60741744311716239</v>
      </c>
      <c r="JK112" s="86">
        <f t="shared" si="145"/>
        <v>0.536640032729921</v>
      </c>
      <c r="JL112" s="86">
        <f t="shared" si="145"/>
        <v>0.47341349152332479</v>
      </c>
      <c r="JM112" s="86">
        <f t="shared" si="145"/>
        <v>0.53764315130682205</v>
      </c>
    </row>
    <row r="113" spans="2:273" x14ac:dyDescent="0.25">
      <c r="B113" s="2">
        <v>86</v>
      </c>
      <c r="C113" s="37">
        <v>170.4</v>
      </c>
      <c r="D113" s="37">
        <v>169.72300000000001</v>
      </c>
      <c r="E113" s="37">
        <v>160.54</v>
      </c>
      <c r="F113" s="37">
        <v>170.74600000000001</v>
      </c>
      <c r="G113" s="37">
        <v>161.19</v>
      </c>
      <c r="H113" s="37">
        <v>172.25800000000001</v>
      </c>
      <c r="I113" s="37">
        <v>148.80600000000001</v>
      </c>
      <c r="J113" s="37">
        <v>124.32299999999999</v>
      </c>
      <c r="K113" s="37">
        <v>99.918999999999997</v>
      </c>
      <c r="L113" s="37">
        <v>138.161</v>
      </c>
      <c r="M113" s="37">
        <v>165.161</v>
      </c>
      <c r="N113" s="37">
        <v>185.85499999999999</v>
      </c>
      <c r="O113" s="37">
        <v>190.87100000000001</v>
      </c>
      <c r="P113" s="37">
        <v>180.73</v>
      </c>
      <c r="Q113" s="37">
        <v>158.148</v>
      </c>
      <c r="S113" s="4">
        <f t="shared" si="146"/>
        <v>171.0481974911491</v>
      </c>
      <c r="T113" s="4">
        <f t="shared" si="146"/>
        <v>167.7087548385694</v>
      </c>
      <c r="U113" s="4">
        <f t="shared" si="146"/>
        <v>152.94181747861916</v>
      </c>
      <c r="V113" s="4">
        <f t="shared" si="146"/>
        <v>165.62179860523082</v>
      </c>
      <c r="W113" s="4">
        <f t="shared" si="146"/>
        <v>154.95779040036004</v>
      </c>
      <c r="X113" s="4">
        <f t="shared" si="146"/>
        <v>169.09254356579376</v>
      </c>
      <c r="Y113" s="4">
        <f t="shared" si="146"/>
        <v>143.05901353133851</v>
      </c>
      <c r="Z113" s="4">
        <f t="shared" si="146"/>
        <v>121.12113613259862</v>
      </c>
      <c r="AA113" s="4">
        <f t="shared" si="146"/>
        <v>102.02353601378474</v>
      </c>
      <c r="AB113" s="4">
        <f t="shared" si="146"/>
        <v>131.08935311313601</v>
      </c>
      <c r="AC113" s="4">
        <f t="shared" si="146"/>
        <v>156.89941193400824</v>
      </c>
      <c r="AD113" s="4">
        <f t="shared" si="146"/>
        <v>188.20487362212225</v>
      </c>
      <c r="AE113" s="4">
        <f t="shared" si="146"/>
        <v>197.99729154821009</v>
      </c>
      <c r="AF113" s="4">
        <f t="shared" si="146"/>
        <v>185.72947244596855</v>
      </c>
      <c r="AG113" s="4">
        <f t="shared" si="146"/>
        <v>160.30754937093991</v>
      </c>
      <c r="AI113" s="4">
        <f t="shared" si="147"/>
        <v>-0.64819749114909087</v>
      </c>
      <c r="AJ113" s="4">
        <f t="shared" si="147"/>
        <v>2.0142451614306083</v>
      </c>
      <c r="AK113" s="4">
        <f t="shared" si="147"/>
        <v>7.5981825213808349</v>
      </c>
      <c r="AL113" s="4">
        <f t="shared" si="147"/>
        <v>5.1242013947691873</v>
      </c>
      <c r="AM113" s="4">
        <f t="shared" si="147"/>
        <v>6.2322095996399582</v>
      </c>
      <c r="AN113" s="4">
        <f t="shared" si="147"/>
        <v>3.1654564342062486</v>
      </c>
      <c r="AO113" s="4">
        <f t="shared" si="147"/>
        <v>5.746986468661504</v>
      </c>
      <c r="AP113" s="4">
        <f t="shared" si="147"/>
        <v>3.2018638674013715</v>
      </c>
      <c r="AQ113" s="4">
        <f t="shared" si="147"/>
        <v>-2.1045360137847382</v>
      </c>
      <c r="AR113" s="4">
        <f t="shared" si="147"/>
        <v>7.0716468868639879</v>
      </c>
      <c r="AS113" s="4">
        <f t="shared" si="147"/>
        <v>8.2615880659917593</v>
      </c>
      <c r="AT113" s="4">
        <f t="shared" si="147"/>
        <v>-2.34987362212226</v>
      </c>
      <c r="AU113" s="4">
        <f t="shared" si="147"/>
        <v>-7.1262915482100766</v>
      </c>
      <c r="AV113" s="4">
        <f t="shared" si="147"/>
        <v>-4.9994724459685642</v>
      </c>
      <c r="AW113" s="4">
        <f t="shared" si="147"/>
        <v>-2.1595493709399136</v>
      </c>
      <c r="AY113" s="2">
        <f t="shared" si="139"/>
        <v>71.781768082910489</v>
      </c>
      <c r="AZ113" s="2">
        <f t="shared" si="139"/>
        <v>69.355026465440289</v>
      </c>
      <c r="BA113" s="2">
        <f t="shared" si="139"/>
        <v>68.577301184525766</v>
      </c>
      <c r="BB113" s="2">
        <f t="shared" si="139"/>
        <v>67.968509842685023</v>
      </c>
      <c r="BC113" s="2">
        <f t="shared" si="139"/>
        <v>66.602248672681398</v>
      </c>
      <c r="BD113" s="2">
        <f t="shared" si="139"/>
        <v>66.734509562561271</v>
      </c>
      <c r="BE113" s="2">
        <f t="shared" si="139"/>
        <v>66.375557819839997</v>
      </c>
      <c r="BF113" s="2">
        <f t="shared" si="139"/>
        <v>67.604805682750055</v>
      </c>
      <c r="BG113" s="2">
        <f t="shared" si="139"/>
        <v>68.986650627890938</v>
      </c>
      <c r="BH113" s="2">
        <f t="shared" si="139"/>
        <v>69.309835551679953</v>
      </c>
      <c r="BI113" s="2">
        <f t="shared" si="139"/>
        <v>70.55464995255835</v>
      </c>
      <c r="BJ113" s="2">
        <f t="shared" si="139"/>
        <v>68.78390000228903</v>
      </c>
      <c r="BK113" s="2">
        <f t="shared" si="139"/>
        <v>69.872863580094844</v>
      </c>
      <c r="BL113" s="2">
        <f t="shared" si="139"/>
        <v>74.963906697568333</v>
      </c>
      <c r="BM113" s="2">
        <f t="shared" si="139"/>
        <v>74.46696116123988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92.141524457769506</v>
      </c>
      <c r="DL113" s="2">
        <f t="shared" si="148"/>
        <v>88.104517970401702</v>
      </c>
      <c r="DM113" s="2">
        <f t="shared" si="148"/>
        <v>89.443297342192665</v>
      </c>
      <c r="DN113" s="2">
        <f t="shared" si="148"/>
        <v>86.026015990060202</v>
      </c>
      <c r="DO113" s="2">
        <f t="shared" si="148"/>
        <v>83.161766361451015</v>
      </c>
      <c r="DP113" s="2">
        <f t="shared" si="148"/>
        <v>84.541465572232639</v>
      </c>
      <c r="DQ113" s="2">
        <f t="shared" si="148"/>
        <v>87.525723565670916</v>
      </c>
      <c r="DR113" s="2">
        <f t="shared" si="148"/>
        <v>90.339522522522543</v>
      </c>
      <c r="DS113" s="2">
        <f t="shared" si="148"/>
        <v>90.315611190137503</v>
      </c>
      <c r="DT113" s="2">
        <f t="shared" si="148"/>
        <v>88.481774774774763</v>
      </c>
      <c r="DU113" s="2">
        <f t="shared" si="148"/>
        <v>88.05768344457816</v>
      </c>
      <c r="DV113" s="2">
        <f t="shared" si="148"/>
        <v>90.609155060728739</v>
      </c>
      <c r="DW113" s="2">
        <f t="shared" si="148"/>
        <v>91.385027204502805</v>
      </c>
      <c r="DX113" s="2">
        <f t="shared" si="148"/>
        <v>93.145959459459476</v>
      </c>
      <c r="DY113" s="2">
        <f t="shared" si="148"/>
        <v>84.433257331378314</v>
      </c>
      <c r="EA113" s="2">
        <f t="shared" si="94"/>
        <v>71.410711670806265</v>
      </c>
      <c r="EB113" s="2">
        <f t="shared" si="94"/>
        <v>68.957707891770013</v>
      </c>
      <c r="EC113" s="2">
        <f t="shared" si="94"/>
        <v>68.159491156427194</v>
      </c>
      <c r="ED113" s="2">
        <f t="shared" si="94"/>
        <v>67.573179394901643</v>
      </c>
      <c r="EE113" s="2">
        <f t="shared" si="94"/>
        <v>66.233162185483465</v>
      </c>
      <c r="EF113" s="2">
        <f t="shared" si="94"/>
        <v>66.291430233171553</v>
      </c>
      <c r="EG113" s="2">
        <f t="shared" si="94"/>
        <v>65.829525950162406</v>
      </c>
      <c r="EH113" s="2">
        <f t="shared" si="94"/>
        <v>66.973413853929458</v>
      </c>
      <c r="EI113" s="2">
        <f t="shared" si="94"/>
        <v>68.435589052697182</v>
      </c>
      <c r="EJ113" s="2">
        <f t="shared" si="94"/>
        <v>68.78412683212818</v>
      </c>
      <c r="EK113" s="2">
        <f t="shared" si="94"/>
        <v>70.11600339741463</v>
      </c>
      <c r="EL113" s="2">
        <f t="shared" si="94"/>
        <v>68.204376149857836</v>
      </c>
      <c r="EM113" s="2">
        <f t="shared" si="135"/>
        <v>69.321811221235862</v>
      </c>
      <c r="EN113" s="2">
        <f t="shared" si="135"/>
        <v>74.425661647435163</v>
      </c>
      <c r="EO113" s="2">
        <f t="shared" si="135"/>
        <v>74.1383713727339</v>
      </c>
      <c r="EQ113" s="2">
        <f t="shared" si="149"/>
        <v>71.218023148175831</v>
      </c>
      <c r="ER113" s="2">
        <f t="shared" si="149"/>
        <v>68.915811143684707</v>
      </c>
      <c r="ES113" s="2">
        <f t="shared" si="149"/>
        <v>67.817699672868898</v>
      </c>
      <c r="ET113" s="2">
        <f t="shared" si="149"/>
        <v>67.486462732383842</v>
      </c>
      <c r="EU113" s="2">
        <f t="shared" si="149"/>
        <v>66.059724348432042</v>
      </c>
      <c r="EV113" s="2">
        <f t="shared" si="149"/>
        <v>64.459282585717602</v>
      </c>
      <c r="EW113" s="2">
        <f t="shared" si="149"/>
        <v>65.581442147405497</v>
      </c>
      <c r="EX113" s="2">
        <f t="shared" si="149"/>
        <v>66.66482432671144</v>
      </c>
      <c r="EY113" s="2">
        <f t="shared" si="149"/>
        <v>68.526462954515495</v>
      </c>
      <c r="EZ113" s="2">
        <f t="shared" si="149"/>
        <v>68.416029883108465</v>
      </c>
      <c r="FA113" s="2">
        <f t="shared" si="149"/>
        <v>69.590130049145202</v>
      </c>
      <c r="FB113" s="2">
        <f t="shared" si="149"/>
        <v>67.753937312288258</v>
      </c>
      <c r="FC113" s="2">
        <f t="shared" si="149"/>
        <v>69.182233052356338</v>
      </c>
      <c r="FD113" s="2">
        <f t="shared" si="149"/>
        <v>74.940473894044459</v>
      </c>
      <c r="FE113" s="2">
        <f t="shared" si="149"/>
        <v>74.217429576056645</v>
      </c>
      <c r="FG113" s="2">
        <f t="shared" si="150"/>
        <v>0.98208746409810865</v>
      </c>
      <c r="FH113" s="2">
        <f t="shared" si="150"/>
        <v>0.97924345696179416</v>
      </c>
      <c r="FI113" s="2">
        <f t="shared" si="150"/>
        <v>0.98032794936658774</v>
      </c>
      <c r="FJ113" s="2">
        <f t="shared" si="150"/>
        <v>0.9785654770949993</v>
      </c>
      <c r="FK113" s="2">
        <f t="shared" si="150"/>
        <v>0.97817394387499756</v>
      </c>
      <c r="FL113" s="2">
        <f t="shared" si="150"/>
        <v>0.97549731140977147</v>
      </c>
      <c r="FM113" s="2">
        <f t="shared" si="150"/>
        <v>0.97480490898720085</v>
      </c>
      <c r="FN113" s="2">
        <f t="shared" si="150"/>
        <v>0.97293907644137889</v>
      </c>
      <c r="FO113" s="2">
        <f t="shared" si="150"/>
        <v>0.9748289547430975</v>
      </c>
      <c r="FP113" s="2">
        <f t="shared" si="150"/>
        <v>0.97326550990267813</v>
      </c>
      <c r="FQ113" s="2">
        <f t="shared" si="150"/>
        <v>0.97549343562231772</v>
      </c>
      <c r="FR113" s="2">
        <f t="shared" si="150"/>
        <v>0.97410230749757676</v>
      </c>
      <c r="FS113" s="2">
        <f t="shared" si="150"/>
        <v>0.97501542228397553</v>
      </c>
      <c r="FT113" s="2">
        <f t="shared" si="150"/>
        <v>0.97128051873613974</v>
      </c>
      <c r="FU113" s="2">
        <f t="shared" si="150"/>
        <v>0.96808933467102165</v>
      </c>
      <c r="FW113" s="2">
        <f t="shared" si="141"/>
        <v>1.4791551346747275E-3</v>
      </c>
      <c r="FX113" s="2">
        <f t="shared" si="141"/>
        <v>2.4587533855267248E-3</v>
      </c>
      <c r="FY113" s="2">
        <f t="shared" si="141"/>
        <v>2.5924720250882867E-3</v>
      </c>
      <c r="FZ113" s="2">
        <f t="shared" si="141"/>
        <v>2.2752360624572125E-3</v>
      </c>
      <c r="GA113" s="2">
        <f t="shared" si="141"/>
        <v>2.2957946861163966E-3</v>
      </c>
      <c r="GB113" s="2">
        <f t="shared" si="141"/>
        <v>2.2354111523928458E-3</v>
      </c>
      <c r="GC113" s="2">
        <f t="shared" si="141"/>
        <v>2.4419324037854061E-3</v>
      </c>
      <c r="GD113" s="2">
        <f t="shared" si="141"/>
        <v>2.9704563563403654E-3</v>
      </c>
      <c r="GE113" s="2">
        <f t="shared" si="141"/>
        <v>3.5053821156945126E-3</v>
      </c>
      <c r="GF113" s="2">
        <f t="shared" si="141"/>
        <v>2.4391789006751726E-3</v>
      </c>
      <c r="GG113" s="2">
        <f t="shared" si="141"/>
        <v>1.9821920607155244E-3</v>
      </c>
      <c r="GH113" s="2">
        <f t="shared" si="141"/>
        <v>1.5722942345233026E-3</v>
      </c>
      <c r="GI113" s="2">
        <f t="shared" si="141"/>
        <v>1.3453073778656394E-3</v>
      </c>
      <c r="GJ113" s="2">
        <f t="shared" si="141"/>
        <v>1.1806398757279856E-3</v>
      </c>
      <c r="GK113" s="2">
        <f t="shared" si="141"/>
        <v>9.2499040719283337E-4</v>
      </c>
      <c r="GM113" s="86">
        <f t="shared" si="142"/>
        <v>6.8303460014373499E-12</v>
      </c>
      <c r="GN113" s="86">
        <f t="shared" si="142"/>
        <v>2.1687951849063377E-13</v>
      </c>
      <c r="GO113" s="86">
        <f t="shared" si="142"/>
        <v>1.6088808909443391E-17</v>
      </c>
      <c r="GP113" s="86">
        <f t="shared" si="142"/>
        <v>1.6371039233669102E-18</v>
      </c>
      <c r="GQ113" s="86">
        <f t="shared" si="142"/>
        <v>1.1188222428099262E-19</v>
      </c>
      <c r="GR113" s="86">
        <f t="shared" si="142"/>
        <v>8.6505604014596966E-17</v>
      </c>
      <c r="GS113" s="86">
        <f t="shared" si="142"/>
        <v>1.4756738735499263E-16</v>
      </c>
      <c r="GT113" s="86">
        <f t="shared" si="142"/>
        <v>1.3907557630659993E-19</v>
      </c>
      <c r="GU113" s="86">
        <f t="shared" si="142"/>
        <v>1.5657097350137259E-25</v>
      </c>
      <c r="GV113" s="86">
        <f t="shared" si="142"/>
        <v>7.651510154023756E-25</v>
      </c>
      <c r="GW113" s="86">
        <f t="shared" si="142"/>
        <v>1.1141503759576113E-22</v>
      </c>
      <c r="GX113" s="86">
        <f t="shared" si="142"/>
        <v>1.9689555222501999E-21</v>
      </c>
      <c r="GY113" s="86">
        <f t="shared" si="142"/>
        <v>4.1792445682129726E-17</v>
      </c>
      <c r="GZ113" s="86">
        <f t="shared" si="142"/>
        <v>2.9500897831965057E-13</v>
      </c>
      <c r="HA113" s="86">
        <f t="shared" si="142"/>
        <v>3.7990570662027659E-19</v>
      </c>
      <c r="HC113" s="86">
        <f t="shared" si="73"/>
        <v>0.57748451533626433</v>
      </c>
      <c r="HD113" s="86">
        <f t="shared" si="73"/>
        <v>0.57020549692362876</v>
      </c>
      <c r="HE113" s="86">
        <f t="shared" si="73"/>
        <v>0.51797724393861866</v>
      </c>
      <c r="HF113" s="86">
        <f t="shared" si="73"/>
        <v>0.56361805244205299</v>
      </c>
      <c r="HG113" s="86">
        <f t="shared" si="73"/>
        <v>0.53697638408930481</v>
      </c>
      <c r="HH113" s="86">
        <f t="shared" si="73"/>
        <v>0.57531415917151207</v>
      </c>
      <c r="HI113" s="86">
        <f t="shared" si="138"/>
        <v>0.48710954510998572</v>
      </c>
      <c r="HJ113" s="86">
        <f t="shared" si="138"/>
        <v>0.3780439164519705</v>
      </c>
      <c r="HK113" s="86">
        <f t="shared" si="138"/>
        <v>0.25150938961159131</v>
      </c>
      <c r="HL113" s="86">
        <f t="shared" si="138"/>
        <v>0.41983214643125943</v>
      </c>
      <c r="HM113" s="86">
        <f t="shared" si="138"/>
        <v>0.52617331040701154</v>
      </c>
      <c r="HN113" s="86">
        <f t="shared" si="138"/>
        <v>0.62625074280258408</v>
      </c>
      <c r="HO113" s="86">
        <f t="shared" si="138"/>
        <v>0.59490558774044211</v>
      </c>
      <c r="HP113" s="86">
        <f t="shared" si="138"/>
        <v>0.53673474937855736</v>
      </c>
      <c r="HQ113" s="86">
        <f t="shared" si="138"/>
        <v>0.58189917848512052</v>
      </c>
      <c r="HS113" s="86">
        <f t="shared" si="143"/>
        <v>2.1442627370723125E-15</v>
      </c>
      <c r="HT113" s="86">
        <f t="shared" si="143"/>
        <v>1.1606559981740933E-13</v>
      </c>
      <c r="HU113" s="86">
        <f t="shared" si="143"/>
        <v>5.8886538332231099E-14</v>
      </c>
      <c r="HV113" s="86">
        <f t="shared" si="143"/>
        <v>8.4587761657550011E-15</v>
      </c>
      <c r="HW113" s="86">
        <f t="shared" si="143"/>
        <v>6.3453140272378142E-16</v>
      </c>
      <c r="HX113" s="86">
        <f t="shared" si="143"/>
        <v>8.4084325020996692E-17</v>
      </c>
      <c r="HY113" s="86">
        <f t="shared" si="143"/>
        <v>4.0123608233263982E-17</v>
      </c>
      <c r="HZ113" s="86">
        <f t="shared" si="143"/>
        <v>1.3767176825570708E-16</v>
      </c>
      <c r="IA113" s="86">
        <f t="shared" si="143"/>
        <v>7.380100057558688E-16</v>
      </c>
      <c r="IB113" s="86">
        <f t="shared" si="143"/>
        <v>1.1405472503805675E-19</v>
      </c>
      <c r="IC113" s="86">
        <f t="shared" si="143"/>
        <v>1.5483538654066504E-17</v>
      </c>
      <c r="ID113" s="86">
        <f t="shared" si="143"/>
        <v>1.1330423438763168E-19</v>
      </c>
      <c r="IE113" s="86">
        <f t="shared" si="143"/>
        <v>3.7207943707637139E-19</v>
      </c>
      <c r="IF113" s="86">
        <f t="shared" si="143"/>
        <v>3.3145848534338153E-16</v>
      </c>
      <c r="IG113" s="86">
        <f t="shared" si="143"/>
        <v>4.9329613173954778E-12</v>
      </c>
      <c r="II113" s="86">
        <f t="shared" si="144"/>
        <v>6.4520544023027934E-65</v>
      </c>
      <c r="IJ113" s="86">
        <f t="shared" si="144"/>
        <v>1.7136424663271193E-60</v>
      </c>
      <c r="IK113" s="86">
        <f t="shared" si="144"/>
        <v>7.3200898155176895E-63</v>
      </c>
      <c r="IL113" s="86">
        <f t="shared" si="144"/>
        <v>1.8828115429160876E-66</v>
      </c>
      <c r="IM113" s="86">
        <f t="shared" si="144"/>
        <v>5.3157796876439871E-71</v>
      </c>
      <c r="IN113" s="86">
        <f t="shared" si="144"/>
        <v>5.0326487458541613E-74</v>
      </c>
      <c r="IO113" s="86">
        <f t="shared" si="144"/>
        <v>2.4995103388854151E-76</v>
      </c>
      <c r="IP113" s="86">
        <f t="shared" si="144"/>
        <v>9.1709121476624534E-77</v>
      </c>
      <c r="IQ113" s="86">
        <f t="shared" si="144"/>
        <v>1.8324345956148809E-70</v>
      </c>
      <c r="IR113" s="86">
        <f t="shared" si="144"/>
        <v>1.8266006466742509E-88</v>
      </c>
      <c r="IS113" s="86">
        <f t="shared" si="144"/>
        <v>6.9529906331101506E-78</v>
      </c>
      <c r="IT113" s="86">
        <f t="shared" si="144"/>
        <v>1.1383127462007298E-84</v>
      </c>
      <c r="IU113" s="86">
        <f t="shared" si="144"/>
        <v>2.1225922091848773E-80</v>
      </c>
      <c r="IV113" s="86">
        <f t="shared" si="144"/>
        <v>3.0197945401303684E-83</v>
      </c>
      <c r="IW113" s="86">
        <f t="shared" si="144"/>
        <v>1.3515067273059897E-37</v>
      </c>
      <c r="IY113" s="86">
        <f t="shared" si="145"/>
        <v>0.57748451534309675</v>
      </c>
      <c r="IZ113" s="86">
        <f t="shared" si="145"/>
        <v>0.57020549692396161</v>
      </c>
      <c r="JA113" s="86">
        <f t="shared" si="145"/>
        <v>0.5179772439386775</v>
      </c>
      <c r="JB113" s="86">
        <f t="shared" si="145"/>
        <v>0.56361805244206142</v>
      </c>
      <c r="JC113" s="86">
        <f t="shared" si="145"/>
        <v>0.53697638408930548</v>
      </c>
      <c r="JD113" s="86">
        <f t="shared" si="145"/>
        <v>0.5753141591715123</v>
      </c>
      <c r="JE113" s="86">
        <f t="shared" si="145"/>
        <v>0.48710954510998594</v>
      </c>
      <c r="JF113" s="86">
        <f t="shared" si="145"/>
        <v>0.37804391645197061</v>
      </c>
      <c r="JG113" s="86">
        <f t="shared" si="145"/>
        <v>0.25150938961159203</v>
      </c>
      <c r="JH113" s="86">
        <f t="shared" si="145"/>
        <v>0.41983214643125943</v>
      </c>
      <c r="JI113" s="86">
        <f t="shared" si="145"/>
        <v>0.52617331040701154</v>
      </c>
      <c r="JJ113" s="86">
        <f t="shared" si="145"/>
        <v>0.62625074280258408</v>
      </c>
      <c r="JK113" s="86">
        <f t="shared" si="145"/>
        <v>0.59490558774044211</v>
      </c>
      <c r="JL113" s="86">
        <f t="shared" si="145"/>
        <v>0.53673474937885268</v>
      </c>
      <c r="JM113" s="86">
        <f t="shared" si="145"/>
        <v>0.58189917849005346</v>
      </c>
    </row>
    <row r="114" spans="2:273" x14ac:dyDescent="0.25">
      <c r="B114" s="2">
        <v>87</v>
      </c>
      <c r="C114" s="37">
        <v>161.215</v>
      </c>
      <c r="D114" s="37">
        <v>156.58500000000001</v>
      </c>
      <c r="E114" s="37">
        <v>137.27000000000001</v>
      </c>
      <c r="F114" s="37">
        <v>148.50800000000001</v>
      </c>
      <c r="G114" s="37">
        <v>134.571</v>
      </c>
      <c r="H114" s="37">
        <v>150.85499999999999</v>
      </c>
      <c r="I114" s="37">
        <v>118.935</v>
      </c>
      <c r="J114" s="37">
        <v>92.435000000000002</v>
      </c>
      <c r="K114" s="37">
        <v>73.242000000000004</v>
      </c>
      <c r="L114" s="37">
        <v>101.387</v>
      </c>
      <c r="M114" s="37">
        <v>130.726</v>
      </c>
      <c r="N114" s="37">
        <v>171.40299999999999</v>
      </c>
      <c r="O114" s="37">
        <v>186.226</v>
      </c>
      <c r="P114" s="37">
        <v>177.58699999999999</v>
      </c>
      <c r="Q114" s="37">
        <v>149.328</v>
      </c>
      <c r="S114" s="4">
        <f t="shared" si="146"/>
        <v>155.99156867163998</v>
      </c>
      <c r="T114" s="4">
        <f t="shared" si="146"/>
        <v>148.20967805171085</v>
      </c>
      <c r="U114" s="4">
        <f t="shared" si="146"/>
        <v>128.90745545151992</v>
      </c>
      <c r="V114" s="4">
        <f t="shared" si="146"/>
        <v>139.75386401057125</v>
      </c>
      <c r="W114" s="4">
        <f t="shared" si="146"/>
        <v>126.88615396062987</v>
      </c>
      <c r="X114" s="4">
        <f t="shared" si="146"/>
        <v>142.82441386969268</v>
      </c>
      <c r="Y114" s="4">
        <f t="shared" si="146"/>
        <v>115.70438922405381</v>
      </c>
      <c r="Z114" s="4">
        <f t="shared" si="146"/>
        <v>95.125464546822045</v>
      </c>
      <c r="AA114" s="4">
        <f t="shared" si="146"/>
        <v>81.297636362169584</v>
      </c>
      <c r="AB114" s="4">
        <f t="shared" si="146"/>
        <v>105.44444730270101</v>
      </c>
      <c r="AC114" s="4">
        <f t="shared" si="146"/>
        <v>125.11522614431296</v>
      </c>
      <c r="AD114" s="4">
        <f t="shared" si="146"/>
        <v>165.20233938422041</v>
      </c>
      <c r="AE114" s="4">
        <f t="shared" si="146"/>
        <v>188.1078911397156</v>
      </c>
      <c r="AF114" s="4">
        <f t="shared" si="146"/>
        <v>180.12015316021166</v>
      </c>
      <c r="AG114" s="4">
        <f t="shared" si="146"/>
        <v>147.17620523893291</v>
      </c>
      <c r="AI114" s="4">
        <f t="shared" si="147"/>
        <v>5.2234313283600216</v>
      </c>
      <c r="AJ114" s="4">
        <f t="shared" si="147"/>
        <v>8.3753219482891552</v>
      </c>
      <c r="AK114" s="4">
        <f t="shared" si="147"/>
        <v>8.3625445484800878</v>
      </c>
      <c r="AL114" s="4">
        <f t="shared" si="147"/>
        <v>8.7541359894287609</v>
      </c>
      <c r="AM114" s="4">
        <f t="shared" si="147"/>
        <v>7.6848460393701288</v>
      </c>
      <c r="AN114" s="4">
        <f t="shared" si="147"/>
        <v>8.0305861303073129</v>
      </c>
      <c r="AO114" s="4">
        <f t="shared" si="147"/>
        <v>3.2306107759461895</v>
      </c>
      <c r="AP114" s="4">
        <f t="shared" si="147"/>
        <v>-2.6904645468220423</v>
      </c>
      <c r="AQ114" s="4">
        <f t="shared" si="147"/>
        <v>-8.0556363621695795</v>
      </c>
      <c r="AR114" s="4">
        <f t="shared" si="147"/>
        <v>-4.0574473027010072</v>
      </c>
      <c r="AS114" s="4">
        <f t="shared" si="147"/>
        <v>5.610773855687043</v>
      </c>
      <c r="AT114" s="4">
        <f t="shared" si="147"/>
        <v>6.2006606157795829</v>
      </c>
      <c r="AU114" s="4">
        <f t="shared" si="147"/>
        <v>-1.8818911397156057</v>
      </c>
      <c r="AV114" s="4">
        <f t="shared" si="147"/>
        <v>-2.5331531602116684</v>
      </c>
      <c r="AW114" s="4">
        <f t="shared" si="147"/>
        <v>2.1517947610670944</v>
      </c>
      <c r="AY114" s="2">
        <f t="shared" si="139"/>
        <v>71.654991411637624</v>
      </c>
      <c r="AZ114" s="2">
        <f t="shared" si="139"/>
        <v>69.222394040083984</v>
      </c>
      <c r="BA114" s="2">
        <f t="shared" si="139"/>
        <v>68.457563098928333</v>
      </c>
      <c r="BB114" s="2">
        <f t="shared" si="139"/>
        <v>67.845686874533385</v>
      </c>
      <c r="BC114" s="2">
        <f t="shared" si="139"/>
        <v>66.455428374261629</v>
      </c>
      <c r="BD114" s="2">
        <f t="shared" si="139"/>
        <v>66.554786208842799</v>
      </c>
      <c r="BE114" s="2">
        <f t="shared" si="139"/>
        <v>66.234939300626422</v>
      </c>
      <c r="BF114" s="2">
        <f t="shared" si="139"/>
        <v>67.420331416731429</v>
      </c>
      <c r="BG114" s="2">
        <f t="shared" si="139"/>
        <v>68.842589412268538</v>
      </c>
      <c r="BH114" s="2">
        <f t="shared" si="139"/>
        <v>69.152750484295893</v>
      </c>
      <c r="BI114" s="2">
        <f t="shared" si="139"/>
        <v>70.37745863701565</v>
      </c>
      <c r="BJ114" s="2">
        <f t="shared" si="139"/>
        <v>68.637661530138217</v>
      </c>
      <c r="BK114" s="2">
        <f t="shared" si="139"/>
        <v>69.731152152535316</v>
      </c>
      <c r="BL114" s="2">
        <f t="shared" si="139"/>
        <v>74.810465719700417</v>
      </c>
      <c r="BM114" s="2">
        <f t="shared" si="139"/>
        <v>74.338629183120943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92.32637179591066</v>
      </c>
      <c r="DL114" s="2">
        <f t="shared" si="148"/>
        <v>88.230212473572948</v>
      </c>
      <c r="DM114" s="2">
        <f t="shared" si="148"/>
        <v>89.597823920265768</v>
      </c>
      <c r="DN114" s="2">
        <f t="shared" si="148"/>
        <v>86.122468060394851</v>
      </c>
      <c r="DO114" s="2">
        <f t="shared" si="148"/>
        <v>83.195229289900908</v>
      </c>
      <c r="DP114" s="2">
        <f t="shared" si="148"/>
        <v>84.610653846153838</v>
      </c>
      <c r="DQ114" s="2">
        <f t="shared" si="148"/>
        <v>87.691869132290165</v>
      </c>
      <c r="DR114" s="2">
        <f t="shared" si="148"/>
        <v>90.559483783783804</v>
      </c>
      <c r="DS114" s="2">
        <f t="shared" si="148"/>
        <v>90.495876244665709</v>
      </c>
      <c r="DT114" s="2">
        <f t="shared" si="148"/>
        <v>88.574995495495486</v>
      </c>
      <c r="DU114" s="2">
        <f t="shared" si="148"/>
        <v>88.167568880621488</v>
      </c>
      <c r="DV114" s="2">
        <f t="shared" si="148"/>
        <v>90.748344129554653</v>
      </c>
      <c r="DW114" s="2">
        <f t="shared" si="148"/>
        <v>91.550261538461527</v>
      </c>
      <c r="DX114" s="2">
        <f t="shared" si="148"/>
        <v>93.340869606448564</v>
      </c>
      <c r="DY114" s="2">
        <f t="shared" si="148"/>
        <v>84.482692631964824</v>
      </c>
      <c r="EA114" s="2">
        <f t="shared" si="94"/>
        <v>71.311445531730158</v>
      </c>
      <c r="EB114" s="2">
        <f t="shared" si="94"/>
        <v>68.85505524239008</v>
      </c>
      <c r="EC114" s="2">
        <f t="shared" si="94"/>
        <v>68.071626228996507</v>
      </c>
      <c r="ED114" s="2">
        <f t="shared" si="94"/>
        <v>67.480789132927583</v>
      </c>
      <c r="EE114" s="2">
        <f t="shared" si="94"/>
        <v>66.115204554549535</v>
      </c>
      <c r="EF114" s="2">
        <f t="shared" si="94"/>
        <v>66.145575780755436</v>
      </c>
      <c r="EG114" s="2">
        <f t="shared" si="94"/>
        <v>65.729806828958914</v>
      </c>
      <c r="EH114" s="2">
        <f t="shared" si="94"/>
        <v>66.834364994870739</v>
      </c>
      <c r="EI114" s="2">
        <f t="shared" si="94"/>
        <v>68.332339875879072</v>
      </c>
      <c r="EJ114" s="2">
        <f t="shared" si="94"/>
        <v>68.667153898768788</v>
      </c>
      <c r="EK114" s="2">
        <f t="shared" si="94"/>
        <v>69.970978579714938</v>
      </c>
      <c r="EL114" s="2">
        <f t="shared" si="94"/>
        <v>68.102310252550595</v>
      </c>
      <c r="EM114" s="2">
        <f t="shared" si="135"/>
        <v>69.221440696371602</v>
      </c>
      <c r="EN114" s="2">
        <f t="shared" si="135"/>
        <v>74.310097920712906</v>
      </c>
      <c r="EO114" s="2">
        <f t="shared" si="135"/>
        <v>74.033606793329469</v>
      </c>
      <c r="EQ114" s="2">
        <f t="shared" si="149"/>
        <v>71.123441391043315</v>
      </c>
      <c r="ER114" s="2">
        <f t="shared" si="149"/>
        <v>68.815082543351295</v>
      </c>
      <c r="ES114" s="2">
        <f t="shared" si="149"/>
        <v>67.741932364242217</v>
      </c>
      <c r="ET114" s="2">
        <f t="shared" si="149"/>
        <v>67.397382970124568</v>
      </c>
      <c r="EU114" s="2">
        <f t="shared" si="149"/>
        <v>65.948915298048135</v>
      </c>
      <c r="EV114" s="2">
        <f t="shared" si="149"/>
        <v>64.384745104633964</v>
      </c>
      <c r="EW114" s="2">
        <f t="shared" si="149"/>
        <v>65.49171707305851</v>
      </c>
      <c r="EX114" s="2">
        <f t="shared" si="149"/>
        <v>66.538427460896969</v>
      </c>
      <c r="EY114" s="2">
        <f t="shared" si="149"/>
        <v>68.417740889415995</v>
      </c>
      <c r="EZ114" s="2">
        <f t="shared" si="149"/>
        <v>68.314182935980085</v>
      </c>
      <c r="FA114" s="2">
        <f t="shared" si="149"/>
        <v>69.466061856005851</v>
      </c>
      <c r="FB114" s="2">
        <f t="shared" si="149"/>
        <v>67.66925160823952</v>
      </c>
      <c r="FC114" s="2">
        <f t="shared" si="149"/>
        <v>69.086774408696314</v>
      </c>
      <c r="FD114" s="2">
        <f t="shared" si="149"/>
        <v>74.806017398392086</v>
      </c>
      <c r="FE114" s="2">
        <f t="shared" si="149"/>
        <v>74.100388052269196</v>
      </c>
      <c r="FG114" s="2">
        <f t="shared" si="150"/>
        <v>0.98363778446196992</v>
      </c>
      <c r="FH114" s="2">
        <f t="shared" si="150"/>
        <v>0.98103517133159213</v>
      </c>
      <c r="FI114" s="2">
        <f t="shared" si="150"/>
        <v>0.98202776796427416</v>
      </c>
      <c r="FJ114" s="2">
        <f t="shared" si="150"/>
        <v>0.98041454449390231</v>
      </c>
      <c r="FK114" s="2">
        <f t="shared" si="150"/>
        <v>0.98005609884181266</v>
      </c>
      <c r="FL114" s="2">
        <f t="shared" si="150"/>
        <v>0.97760499944054036</v>
      </c>
      <c r="FM114" s="2">
        <f t="shared" si="150"/>
        <v>0.97697075047169502</v>
      </c>
      <c r="FN114" s="2">
        <f t="shared" si="150"/>
        <v>0.97526123972233159</v>
      </c>
      <c r="FO114" s="2">
        <f t="shared" si="150"/>
        <v>0.97699277797226247</v>
      </c>
      <c r="FP114" s="2">
        <f t="shared" si="150"/>
        <v>0.97556036478448316</v>
      </c>
      <c r="FQ114" s="2">
        <f t="shared" si="150"/>
        <v>0.97760144938804427</v>
      </c>
      <c r="FR114" s="2">
        <f t="shared" si="150"/>
        <v>0.97632707985623757</v>
      </c>
      <c r="FS114" s="2">
        <f t="shared" si="150"/>
        <v>0.97716359138446574</v>
      </c>
      <c r="FT114" s="2">
        <f t="shared" si="150"/>
        <v>0.9737411656321292</v>
      </c>
      <c r="FU114" s="2">
        <f t="shared" si="150"/>
        <v>0.97081518241236842</v>
      </c>
      <c r="FW114" s="2">
        <f t="shared" si="141"/>
        <v>1.6216299372067806E-3</v>
      </c>
      <c r="FX114" s="2">
        <f t="shared" si="141"/>
        <v>2.6953301012516513E-3</v>
      </c>
      <c r="FY114" s="2">
        <f t="shared" si="141"/>
        <v>2.8418782474891281E-3</v>
      </c>
      <c r="FZ114" s="2">
        <f t="shared" si="141"/>
        <v>2.4941992302161121E-3</v>
      </c>
      <c r="GA114" s="2">
        <f t="shared" si="141"/>
        <v>2.5167313749216054E-3</v>
      </c>
      <c r="GB114" s="2">
        <f t="shared" si="141"/>
        <v>2.4505510814959103E-3</v>
      </c>
      <c r="GC114" s="2">
        <f t="shared" si="141"/>
        <v>2.6768949788626168E-3</v>
      </c>
      <c r="GD114" s="2">
        <f t="shared" si="141"/>
        <v>3.2561074781342811E-3</v>
      </c>
      <c r="GE114" s="2">
        <f t="shared" si="141"/>
        <v>3.8422756285054647E-3</v>
      </c>
      <c r="GF114" s="2">
        <f t="shared" si="141"/>
        <v>2.6738772440206894E-3</v>
      </c>
      <c r="GG114" s="2">
        <f t="shared" si="141"/>
        <v>2.1730148114529326E-3</v>
      </c>
      <c r="GH114" s="2">
        <f t="shared" si="141"/>
        <v>1.7237248706110815E-3</v>
      </c>
      <c r="GI114" s="2">
        <f t="shared" si="141"/>
        <v>1.4749087743577847E-3</v>
      </c>
      <c r="GJ114" s="2">
        <f t="shared" si="141"/>
        <v>1.294398441476934E-3</v>
      </c>
      <c r="GK114" s="2">
        <f t="shared" si="141"/>
        <v>1.0141413097322499E-3</v>
      </c>
      <c r="GM114" s="86">
        <f t="shared" si="142"/>
        <v>6.9727094133175803E-13</v>
      </c>
      <c r="GN114" s="86">
        <f t="shared" si="142"/>
        <v>1.6581186111152134E-14</v>
      </c>
      <c r="GO114" s="86">
        <f t="shared" si="142"/>
        <v>5.5319751696920295E-19</v>
      </c>
      <c r="GP114" s="86">
        <f t="shared" si="142"/>
        <v>4.3532154747993703E-20</v>
      </c>
      <c r="GQ114" s="86">
        <f t="shared" si="142"/>
        <v>2.4350981950393132E-21</v>
      </c>
      <c r="GR114" s="86">
        <f t="shared" si="142"/>
        <v>3.2229634347968146E-18</v>
      </c>
      <c r="GS114" s="86">
        <f t="shared" si="142"/>
        <v>6.3122561642379861E-18</v>
      </c>
      <c r="GT114" s="86">
        <f t="shared" si="142"/>
        <v>3.1398687573234539E-21</v>
      </c>
      <c r="GU114" s="86">
        <f t="shared" si="142"/>
        <v>1.081637720987651E-27</v>
      </c>
      <c r="GV114" s="86">
        <f t="shared" si="142"/>
        <v>5.5445571313065475E-27</v>
      </c>
      <c r="GW114" s="86">
        <f t="shared" si="142"/>
        <v>1.3646342663398579E-24</v>
      </c>
      <c r="GX114" s="86">
        <f t="shared" si="142"/>
        <v>2.6526584024344772E-23</v>
      </c>
      <c r="GY114" s="86">
        <f t="shared" si="142"/>
        <v>1.3417736030849495E-18</v>
      </c>
      <c r="GZ114" s="86">
        <f t="shared" si="142"/>
        <v>2.2028222567662389E-14</v>
      </c>
      <c r="HA114" s="86">
        <f t="shared" si="142"/>
        <v>9.6659338691052163E-21</v>
      </c>
      <c r="HC114" s="86">
        <f t="shared" si="73"/>
        <v>0.54416092127719773</v>
      </c>
      <c r="HD114" s="86">
        <f t="shared" si="73"/>
        <v>0.5121120794021552</v>
      </c>
      <c r="HE114" s="86">
        <f t="shared" si="73"/>
        <v>0.41954607490038304</v>
      </c>
      <c r="HF114" s="86">
        <f t="shared" si="73"/>
        <v>0.46758681907419153</v>
      </c>
      <c r="HG114" s="86">
        <f t="shared" si="73"/>
        <v>0.41688892370580566</v>
      </c>
      <c r="HH114" s="86">
        <f t="shared" si="73"/>
        <v>0.48534080434111104</v>
      </c>
      <c r="HI114" s="86">
        <f t="shared" si="138"/>
        <v>0.36063672965020799</v>
      </c>
      <c r="HJ114" s="86">
        <f t="shared" si="138"/>
        <v>0.22773645662835165</v>
      </c>
      <c r="HK114" s="86">
        <f t="shared" si="138"/>
        <v>0.11077579203289065</v>
      </c>
      <c r="HL114" s="86">
        <f t="shared" si="138"/>
        <v>0.28837490063737126</v>
      </c>
      <c r="HM114" s="86">
        <f t="shared" si="138"/>
        <v>0.38031932666220442</v>
      </c>
      <c r="HN114" s="86">
        <f t="shared" si="138"/>
        <v>0.57044924835177646</v>
      </c>
      <c r="HO114" s="86">
        <f t="shared" si="138"/>
        <v>0.61080534403837738</v>
      </c>
      <c r="HP114" s="86">
        <f t="shared" si="138"/>
        <v>0.56964889443840205</v>
      </c>
      <c r="HQ114" s="86">
        <f t="shared" si="138"/>
        <v>0.5643055748499729</v>
      </c>
      <c r="HS114" s="86">
        <f t="shared" si="143"/>
        <v>9.9651491372285675E-15</v>
      </c>
      <c r="HT114" s="86">
        <f t="shared" si="143"/>
        <v>5.225312866351516E-13</v>
      </c>
      <c r="HU114" s="86">
        <f t="shared" si="143"/>
        <v>2.8190332723657944E-13</v>
      </c>
      <c r="HV114" s="86">
        <f t="shared" si="143"/>
        <v>4.3086458755898658E-14</v>
      </c>
      <c r="HW114" s="86">
        <f t="shared" si="143"/>
        <v>3.6690237440521788E-15</v>
      </c>
      <c r="HX114" s="86">
        <f t="shared" si="143"/>
        <v>5.2800928392376565E-16</v>
      </c>
      <c r="HY114" s="86">
        <f t="shared" si="143"/>
        <v>2.7168502506463299E-16</v>
      </c>
      <c r="HZ114" s="86">
        <f t="shared" si="143"/>
        <v>9.6591325738003295E-16</v>
      </c>
      <c r="IA114" s="86">
        <f t="shared" si="143"/>
        <v>4.8042255672105764E-15</v>
      </c>
      <c r="IB114" s="86">
        <f t="shared" si="143"/>
        <v>1.050557443481271E-18</v>
      </c>
      <c r="IC114" s="86">
        <f t="shared" si="143"/>
        <v>1.0274808954461601E-16</v>
      </c>
      <c r="ID114" s="86">
        <f t="shared" si="143"/>
        <v>8.5902190794314853E-19</v>
      </c>
      <c r="IE114" s="86">
        <f t="shared" si="143"/>
        <v>2.4875866909177923E-18</v>
      </c>
      <c r="IF114" s="86">
        <f t="shared" si="143"/>
        <v>1.5224485883190427E-15</v>
      </c>
      <c r="IG114" s="86">
        <f t="shared" si="143"/>
        <v>1.4462596216563363E-11</v>
      </c>
      <c r="II114" s="86">
        <f t="shared" si="144"/>
        <v>3.8075638101197867E-63</v>
      </c>
      <c r="IJ114" s="86">
        <f t="shared" si="144"/>
        <v>1.0463433509750396E-58</v>
      </c>
      <c r="IK114" s="86">
        <f t="shared" si="144"/>
        <v>5.4773476725565676E-61</v>
      </c>
      <c r="IL114" s="86">
        <f t="shared" si="144"/>
        <v>1.6457512809888287E-64</v>
      </c>
      <c r="IM114" s="86">
        <f t="shared" si="144"/>
        <v>6.4040687375300502E-69</v>
      </c>
      <c r="IN114" s="86">
        <f t="shared" si="144"/>
        <v>7.3109498830217022E-72</v>
      </c>
      <c r="IO114" s="86">
        <f t="shared" si="144"/>
        <v>4.586483542466145E-74</v>
      </c>
      <c r="IP114" s="86">
        <f t="shared" si="144"/>
        <v>2.0679250766954925E-74</v>
      </c>
      <c r="IQ114" s="86">
        <f t="shared" si="144"/>
        <v>3.0313468892551706E-68</v>
      </c>
      <c r="IR114" s="86">
        <f t="shared" si="144"/>
        <v>7.8120083369320292E-86</v>
      </c>
      <c r="IS114" s="86">
        <f t="shared" si="144"/>
        <v>1.1909424990604591E-75</v>
      </c>
      <c r="IT114" s="86">
        <f t="shared" si="144"/>
        <v>2.5235768586200054E-82</v>
      </c>
      <c r="IU114" s="86">
        <f t="shared" si="144"/>
        <v>3.1602602710797098E-78</v>
      </c>
      <c r="IV114" s="86">
        <f t="shared" si="144"/>
        <v>4.875749084935512E-81</v>
      </c>
      <c r="IW114" s="86">
        <f t="shared" si="144"/>
        <v>1.17700522984319E-36</v>
      </c>
      <c r="IY114" s="86">
        <f t="shared" si="145"/>
        <v>0.54416092127790494</v>
      </c>
      <c r="IZ114" s="86">
        <f t="shared" si="145"/>
        <v>0.51211207940269432</v>
      </c>
      <c r="JA114" s="86">
        <f t="shared" si="145"/>
        <v>0.41954607490066492</v>
      </c>
      <c r="JB114" s="86">
        <f t="shared" si="145"/>
        <v>0.46758681907423461</v>
      </c>
      <c r="JC114" s="86">
        <f t="shared" si="145"/>
        <v>0.41688892370580932</v>
      </c>
      <c r="JD114" s="86">
        <f t="shared" si="145"/>
        <v>0.4853408043411116</v>
      </c>
      <c r="JE114" s="86">
        <f t="shared" si="145"/>
        <v>0.36063672965020827</v>
      </c>
      <c r="JF114" s="86">
        <f t="shared" si="145"/>
        <v>0.22773645662835262</v>
      </c>
      <c r="JG114" s="86">
        <f t="shared" si="145"/>
        <v>0.11077579203289545</v>
      </c>
      <c r="JH114" s="86">
        <f t="shared" si="145"/>
        <v>0.28837490063737126</v>
      </c>
      <c r="JI114" s="86">
        <f t="shared" si="145"/>
        <v>0.38031932666220453</v>
      </c>
      <c r="JJ114" s="86">
        <f t="shared" si="145"/>
        <v>0.57044924835177646</v>
      </c>
      <c r="JK114" s="86">
        <f t="shared" si="145"/>
        <v>0.61080534403837738</v>
      </c>
      <c r="JL114" s="86">
        <f t="shared" si="145"/>
        <v>0.56964889443842559</v>
      </c>
      <c r="JM114" s="86">
        <f t="shared" si="145"/>
        <v>0.56430557486443544</v>
      </c>
    </row>
    <row r="115" spans="2:273" x14ac:dyDescent="0.25">
      <c r="B115" s="2">
        <v>88</v>
      </c>
      <c r="C115" s="37">
        <v>144.554</v>
      </c>
      <c r="D115" s="37">
        <v>136.154</v>
      </c>
      <c r="E115" s="37">
        <v>107.46</v>
      </c>
      <c r="F115" s="37">
        <v>117.92100000000001</v>
      </c>
      <c r="G115" s="37">
        <v>100.556</v>
      </c>
      <c r="H115" s="37">
        <v>119.355</v>
      </c>
      <c r="I115" s="37">
        <v>89.081000000000003</v>
      </c>
      <c r="J115" s="37">
        <v>73.468000000000004</v>
      </c>
      <c r="K115" s="37">
        <v>68.435000000000002</v>
      </c>
      <c r="L115" s="37">
        <v>77.144999999999996</v>
      </c>
      <c r="M115" s="37">
        <v>93.338999999999999</v>
      </c>
      <c r="N115" s="37">
        <v>141.887</v>
      </c>
      <c r="O115" s="37">
        <v>173.065</v>
      </c>
      <c r="P115" s="37">
        <v>168.762</v>
      </c>
      <c r="Q115" s="37">
        <v>132.41</v>
      </c>
      <c r="S115" s="4">
        <f t="shared" si="146"/>
        <v>137.52702601457861</v>
      </c>
      <c r="T115" s="4">
        <f t="shared" si="146"/>
        <v>126.5111349519882</v>
      </c>
      <c r="U115" s="4">
        <f t="shared" si="146"/>
        <v>106.72854972719006</v>
      </c>
      <c r="V115" s="4">
        <f t="shared" si="146"/>
        <v>113.84835703535181</v>
      </c>
      <c r="W115" s="4">
        <f t="shared" si="146"/>
        <v>101.44566158480242</v>
      </c>
      <c r="X115" s="4">
        <f t="shared" si="146"/>
        <v>115.44081590790024</v>
      </c>
      <c r="Y115" s="4">
        <f t="shared" si="146"/>
        <v>93.221435054594437</v>
      </c>
      <c r="Z115" s="4">
        <f t="shared" si="146"/>
        <v>78.762532697910032</v>
      </c>
      <c r="AA115" s="4">
        <f t="shared" si="146"/>
        <v>72.152552339922963</v>
      </c>
      <c r="AB115" s="4">
        <f t="shared" si="146"/>
        <v>86.948825841174411</v>
      </c>
      <c r="AC115" s="4">
        <f t="shared" si="146"/>
        <v>98.512259885515036</v>
      </c>
      <c r="AD115" s="4">
        <f t="shared" si="146"/>
        <v>134.67777903374446</v>
      </c>
      <c r="AE115" s="4">
        <f t="shared" si="146"/>
        <v>167.8673848274702</v>
      </c>
      <c r="AF115" s="4">
        <f t="shared" si="146"/>
        <v>166.36815316889209</v>
      </c>
      <c r="AG115" s="4">
        <f t="shared" si="146"/>
        <v>127.68664637738414</v>
      </c>
      <c r="AI115" s="4">
        <f t="shared" si="147"/>
        <v>7.0269739854213924</v>
      </c>
      <c r="AJ115" s="4">
        <f t="shared" si="147"/>
        <v>9.6428650480117994</v>
      </c>
      <c r="AK115" s="4">
        <f t="shared" si="147"/>
        <v>0.73145027280993702</v>
      </c>
      <c r="AL115" s="4">
        <f t="shared" si="147"/>
        <v>4.0726429646481961</v>
      </c>
      <c r="AM115" s="4">
        <f t="shared" si="147"/>
        <v>-0.88966158480242541</v>
      </c>
      <c r="AN115" s="4">
        <f t="shared" si="147"/>
        <v>3.9141840920997595</v>
      </c>
      <c r="AO115" s="4">
        <f t="shared" si="147"/>
        <v>-4.140435054594434</v>
      </c>
      <c r="AP115" s="4">
        <f t="shared" si="147"/>
        <v>-5.2945326979100287</v>
      </c>
      <c r="AQ115" s="4">
        <f t="shared" si="147"/>
        <v>-3.7175523399229604</v>
      </c>
      <c r="AR115" s="4">
        <f t="shared" si="147"/>
        <v>-9.8038258411744152</v>
      </c>
      <c r="AS115" s="4">
        <f t="shared" si="147"/>
        <v>-5.1732598855150371</v>
      </c>
      <c r="AT115" s="4">
        <f t="shared" si="147"/>
        <v>7.2092209662555433</v>
      </c>
      <c r="AU115" s="4">
        <f t="shared" si="147"/>
        <v>5.1976151725297939</v>
      </c>
      <c r="AV115" s="4">
        <f t="shared" si="147"/>
        <v>2.3938468311079077</v>
      </c>
      <c r="AW115" s="4">
        <f t="shared" si="147"/>
        <v>4.7233536226158606</v>
      </c>
      <c r="AY115" s="2">
        <f t="shared" si="139"/>
        <v>71.530147034925164</v>
      </c>
      <c r="AZ115" s="2">
        <f t="shared" si="139"/>
        <v>69.091921664018486</v>
      </c>
      <c r="BA115" s="2">
        <f t="shared" si="139"/>
        <v>68.340143182683576</v>
      </c>
      <c r="BB115" s="2">
        <f t="shared" si="139"/>
        <v>67.725114068841918</v>
      </c>
      <c r="BC115" s="2">
        <f t="shared" si="139"/>
        <v>66.310782542102046</v>
      </c>
      <c r="BD115" s="2">
        <f t="shared" si="139"/>
        <v>66.377467832682598</v>
      </c>
      <c r="BE115" s="2">
        <f t="shared" si="139"/>
        <v>66.097217784984707</v>
      </c>
      <c r="BF115" s="2">
        <f t="shared" si="139"/>
        <v>67.238876984533874</v>
      </c>
      <c r="BG115" s="2">
        <f t="shared" si="139"/>
        <v>68.70138551341536</v>
      </c>
      <c r="BH115" s="2">
        <f t="shared" si="139"/>
        <v>68.998572228345495</v>
      </c>
      <c r="BI115" s="2">
        <f t="shared" si="139"/>
        <v>70.202467310230944</v>
      </c>
      <c r="BJ115" s="2">
        <f t="shared" si="139"/>
        <v>68.49462590122576</v>
      </c>
      <c r="BK115" s="2">
        <f t="shared" si="139"/>
        <v>69.592383102356635</v>
      </c>
      <c r="BL115" s="2">
        <f t="shared" si="139"/>
        <v>74.659474576169359</v>
      </c>
      <c r="BM115" s="2">
        <f t="shared" si="139"/>
        <v>74.211855701478186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92.511219134051814</v>
      </c>
      <c r="DL115" s="2">
        <f t="shared" si="148"/>
        <v>88.355906976744194</v>
      </c>
      <c r="DM115" s="2">
        <f t="shared" si="148"/>
        <v>89.752350498338842</v>
      </c>
      <c r="DN115" s="2">
        <f t="shared" si="148"/>
        <v>86.218920130729515</v>
      </c>
      <c r="DO115" s="2">
        <f t="shared" si="148"/>
        <v>83.228692218350787</v>
      </c>
      <c r="DP115" s="2">
        <f t="shared" si="148"/>
        <v>84.679842120075051</v>
      </c>
      <c r="DQ115" s="2">
        <f t="shared" si="148"/>
        <v>87.858014698909415</v>
      </c>
      <c r="DR115" s="2">
        <f t="shared" si="148"/>
        <v>90.779445045045065</v>
      </c>
      <c r="DS115" s="2">
        <f t="shared" si="148"/>
        <v>90.676141299193915</v>
      </c>
      <c r="DT115" s="2">
        <f t="shared" si="148"/>
        <v>88.668216216216209</v>
      </c>
      <c r="DU115" s="2">
        <f t="shared" si="148"/>
        <v>88.277454316664816</v>
      </c>
      <c r="DV115" s="2">
        <f t="shared" si="148"/>
        <v>90.887533198380552</v>
      </c>
      <c r="DW115" s="2">
        <f t="shared" si="148"/>
        <v>91.715495872420249</v>
      </c>
      <c r="DX115" s="2">
        <f t="shared" si="148"/>
        <v>93.535779753437666</v>
      </c>
      <c r="DY115" s="2">
        <f t="shared" si="148"/>
        <v>84.532127932551333</v>
      </c>
      <c r="EA115" s="2">
        <f t="shared" si="94"/>
        <v>71.212179392654065</v>
      </c>
      <c r="EB115" s="2">
        <f t="shared" si="94"/>
        <v>68.752402593010146</v>
      </c>
      <c r="EC115" s="2">
        <f t="shared" si="94"/>
        <v>67.983761301565821</v>
      </c>
      <c r="ED115" s="2">
        <f t="shared" si="94"/>
        <v>67.388398870953509</v>
      </c>
      <c r="EE115" s="2">
        <f t="shared" si="94"/>
        <v>65.99724692361562</v>
      </c>
      <c r="EF115" s="2">
        <f t="shared" si="94"/>
        <v>65.999721328339319</v>
      </c>
      <c r="EG115" s="2">
        <f t="shared" si="94"/>
        <v>65.630087707755408</v>
      </c>
      <c r="EH115" s="2">
        <f t="shared" si="94"/>
        <v>66.695316135812021</v>
      </c>
      <c r="EI115" s="2">
        <f t="shared" si="94"/>
        <v>68.229090699060947</v>
      </c>
      <c r="EJ115" s="2">
        <f t="shared" si="94"/>
        <v>68.550180965409396</v>
      </c>
      <c r="EK115" s="2">
        <f t="shared" si="94"/>
        <v>69.825953762015232</v>
      </c>
      <c r="EL115" s="2">
        <f t="shared" si="94"/>
        <v>68.000244355243353</v>
      </c>
      <c r="EM115" s="2">
        <f t="shared" si="135"/>
        <v>69.121070171507341</v>
      </c>
      <c r="EN115" s="2">
        <f t="shared" si="135"/>
        <v>74.194534193990634</v>
      </c>
      <c r="EO115" s="2">
        <f t="shared" si="135"/>
        <v>73.928842213925037</v>
      </c>
      <c r="EQ115" s="2">
        <f t="shared" si="149"/>
        <v>71.028859633910784</v>
      </c>
      <c r="ER115" s="2">
        <f t="shared" si="149"/>
        <v>68.714353943017883</v>
      </c>
      <c r="ES115" s="2">
        <f t="shared" si="149"/>
        <v>67.666165055615551</v>
      </c>
      <c r="ET115" s="2">
        <f t="shared" si="149"/>
        <v>67.308303207865293</v>
      </c>
      <c r="EU115" s="2">
        <f t="shared" si="149"/>
        <v>65.838106247664228</v>
      </c>
      <c r="EV115" s="2">
        <f t="shared" si="149"/>
        <v>64.31020762355034</v>
      </c>
      <c r="EW115" s="2">
        <f t="shared" si="149"/>
        <v>65.401991998711523</v>
      </c>
      <c r="EX115" s="2">
        <f t="shared" si="149"/>
        <v>66.412030595082513</v>
      </c>
      <c r="EY115" s="2">
        <f t="shared" si="149"/>
        <v>68.30901882431651</v>
      </c>
      <c r="EZ115" s="2">
        <f t="shared" si="149"/>
        <v>68.212335988851692</v>
      </c>
      <c r="FA115" s="2">
        <f t="shared" si="149"/>
        <v>69.341993662866514</v>
      </c>
      <c r="FB115" s="2">
        <f t="shared" si="149"/>
        <v>67.584565904190796</v>
      </c>
      <c r="FC115" s="2">
        <f t="shared" si="149"/>
        <v>68.99131576503629</v>
      </c>
      <c r="FD115" s="2">
        <f t="shared" si="149"/>
        <v>74.671560902739714</v>
      </c>
      <c r="FE115" s="2">
        <f t="shared" si="149"/>
        <v>73.983346528481732</v>
      </c>
      <c r="FG115" s="2">
        <f t="shared" si="150"/>
        <v>0.98505596718508959</v>
      </c>
      <c r="FH115" s="2">
        <f t="shared" si="150"/>
        <v>0.9826749604054652</v>
      </c>
      <c r="FI115" s="2">
        <f t="shared" si="150"/>
        <v>0.98358316862908235</v>
      </c>
      <c r="FJ115" s="2">
        <f t="shared" si="150"/>
        <v>0.98210701716800075</v>
      </c>
      <c r="FK115" s="2">
        <f t="shared" si="150"/>
        <v>0.98177897084410015</v>
      </c>
      <c r="FL115" s="2">
        <f t="shared" si="150"/>
        <v>0.97953519048115523</v>
      </c>
      <c r="FM115" s="2">
        <f t="shared" si="150"/>
        <v>0.97895442965659663</v>
      </c>
      <c r="FN115" s="2">
        <f t="shared" si="150"/>
        <v>0.97738876362965132</v>
      </c>
      <c r="FO115" s="2">
        <f t="shared" si="150"/>
        <v>0.9789746005997868</v>
      </c>
      <c r="FP115" s="2">
        <f t="shared" si="150"/>
        <v>0.97766275324460905</v>
      </c>
      <c r="FQ115" s="2">
        <f t="shared" si="150"/>
        <v>0.97953193999613264</v>
      </c>
      <c r="FR115" s="2">
        <f t="shared" si="150"/>
        <v>0.97836497533061695</v>
      </c>
      <c r="FS115" s="2">
        <f t="shared" si="150"/>
        <v>0.9791310145807115</v>
      </c>
      <c r="FT115" s="2">
        <f t="shared" si="150"/>
        <v>0.97599619781563829</v>
      </c>
      <c r="FU115" s="2">
        <f t="shared" si="150"/>
        <v>0.97331460331500042</v>
      </c>
      <c r="FW115" s="2">
        <f t="shared" si="141"/>
        <v>1.7778037275338917E-3</v>
      </c>
      <c r="FX115" s="2">
        <f t="shared" si="141"/>
        <v>2.9546023708983825E-3</v>
      </c>
      <c r="FY115" s="2">
        <f t="shared" si="141"/>
        <v>3.1152034102156375E-3</v>
      </c>
      <c r="FZ115" s="2">
        <f t="shared" si="141"/>
        <v>2.7341771317512943E-3</v>
      </c>
      <c r="GA115" s="2">
        <f t="shared" si="141"/>
        <v>2.7588711974542968E-3</v>
      </c>
      <c r="GB115" s="2">
        <f t="shared" si="141"/>
        <v>2.6863407119697667E-3</v>
      </c>
      <c r="GC115" s="2">
        <f t="shared" si="141"/>
        <v>2.9343991339023569E-3</v>
      </c>
      <c r="GD115" s="2">
        <f t="shared" si="141"/>
        <v>3.5691296356401064E-3</v>
      </c>
      <c r="GE115" s="2">
        <f t="shared" si="141"/>
        <v>4.2114102980275563E-3</v>
      </c>
      <c r="GF115" s="2">
        <f t="shared" si="141"/>
        <v>2.931091960938111E-3</v>
      </c>
      <c r="GG115" s="2">
        <f t="shared" si="141"/>
        <v>2.3821639434396333E-3</v>
      </c>
      <c r="GH115" s="2">
        <f t="shared" si="141"/>
        <v>1.8897124740638357E-3</v>
      </c>
      <c r="GI115" s="2">
        <f t="shared" si="141"/>
        <v>1.6169752224073567E-3</v>
      </c>
      <c r="GJ115" s="2">
        <f t="shared" si="141"/>
        <v>1.4191024489465071E-3</v>
      </c>
      <c r="GK115" s="2">
        <f t="shared" si="141"/>
        <v>1.1118750452684841E-3</v>
      </c>
      <c r="GM115" s="86">
        <f t="shared" si="142"/>
        <v>6.4369904108620075E-14</v>
      </c>
      <c r="GN115" s="86">
        <f t="shared" si="142"/>
        <v>1.133303693273769E-15</v>
      </c>
      <c r="GO115" s="86">
        <f t="shared" si="142"/>
        <v>1.6460583355813795E-20</v>
      </c>
      <c r="GP115" s="86">
        <f t="shared" si="142"/>
        <v>9.8853139398534976E-22</v>
      </c>
      <c r="GQ115" s="86">
        <f t="shared" si="142"/>
        <v>4.4946598557306389E-23</v>
      </c>
      <c r="GR115" s="86">
        <f t="shared" si="142"/>
        <v>1.0398907764482281E-19</v>
      </c>
      <c r="GS115" s="86">
        <f t="shared" si="142"/>
        <v>2.3613376277960202E-19</v>
      </c>
      <c r="GT115" s="86">
        <f t="shared" si="142"/>
        <v>6.0265235710005715E-23</v>
      </c>
      <c r="GU115" s="86">
        <f t="shared" si="142"/>
        <v>6.0454542334256946E-30</v>
      </c>
      <c r="GV115" s="86">
        <f t="shared" si="142"/>
        <v>3.2447550261645794E-29</v>
      </c>
      <c r="GW115" s="86">
        <f t="shared" si="142"/>
        <v>1.3852828541886725E-26</v>
      </c>
      <c r="GX115" s="86">
        <f t="shared" si="142"/>
        <v>2.9539588386998121E-25</v>
      </c>
      <c r="GY115" s="86">
        <f t="shared" si="142"/>
        <v>3.6929734449576832E-20</v>
      </c>
      <c r="GZ115" s="86">
        <f t="shared" si="142"/>
        <v>1.466179621445145E-15</v>
      </c>
      <c r="HA115" s="86">
        <f t="shared" si="142"/>
        <v>2.1042559018970274E-22</v>
      </c>
      <c r="HC115" s="86">
        <f t="shared" si="73"/>
        <v>0.47546875937947847</v>
      </c>
      <c r="HD115" s="86">
        <f t="shared" si="73"/>
        <v>0.41953394070643801</v>
      </c>
      <c r="HE115" s="86">
        <f t="shared" si="73"/>
        <v>0.3038502602084866</v>
      </c>
      <c r="HF115" s="86">
        <f t="shared" si="73"/>
        <v>0.34081194759755712</v>
      </c>
      <c r="HG115" s="86">
        <f t="shared" si="73"/>
        <v>0.27776894333302338</v>
      </c>
      <c r="HH115" s="86">
        <f t="shared" si="73"/>
        <v>0.35681693610354054</v>
      </c>
      <c r="HI115" s="86">
        <f t="shared" si="138"/>
        <v>0.22944358501950676</v>
      </c>
      <c r="HJ115" s="86">
        <f t="shared" si="138"/>
        <v>0.11164079339285282</v>
      </c>
      <c r="HK115" s="86">
        <f t="shared" si="138"/>
        <v>3.6329569996080197E-2</v>
      </c>
      <c r="HL115" s="86">
        <f t="shared" si="138"/>
        <v>0.16907935986173731</v>
      </c>
      <c r="HM115" s="86">
        <f t="shared" si="138"/>
        <v>0.22655526843420878</v>
      </c>
      <c r="HN115" s="86">
        <f t="shared" si="138"/>
        <v>0.44439850266314901</v>
      </c>
      <c r="HO115" s="86">
        <f t="shared" si="138"/>
        <v>0.56765508423185362</v>
      </c>
      <c r="HP115" s="86">
        <f t="shared" si="138"/>
        <v>0.55830261100834766</v>
      </c>
      <c r="HQ115" s="86">
        <f t="shared" si="138"/>
        <v>0.47899960267262232</v>
      </c>
      <c r="HS115" s="86">
        <f t="shared" si="143"/>
        <v>4.4643511740078578E-14</v>
      </c>
      <c r="HT115" s="86">
        <f t="shared" si="143"/>
        <v>2.2600868850245717E-12</v>
      </c>
      <c r="HU115" s="86">
        <f t="shared" si="143"/>
        <v>1.2934655303694101E-12</v>
      </c>
      <c r="HV115" s="86">
        <f t="shared" si="143"/>
        <v>2.1021893424950183E-13</v>
      </c>
      <c r="HW115" s="86">
        <f t="shared" si="143"/>
        <v>2.0255631492123184E-14</v>
      </c>
      <c r="HX115" s="86">
        <f t="shared" si="143"/>
        <v>3.1604822642832276E-15</v>
      </c>
      <c r="HY115" s="86">
        <f t="shared" si="143"/>
        <v>1.7482715777723663E-15</v>
      </c>
      <c r="HZ115" s="86">
        <f t="shared" si="143"/>
        <v>6.4159744442211403E-15</v>
      </c>
      <c r="IA115" s="86">
        <f t="shared" si="143"/>
        <v>2.965733463053667E-14</v>
      </c>
      <c r="IB115" s="86">
        <f t="shared" si="143"/>
        <v>9.1192602063390374E-18</v>
      </c>
      <c r="IC115" s="86">
        <f t="shared" si="143"/>
        <v>6.4949700533676704E-16</v>
      </c>
      <c r="ID115" s="86">
        <f t="shared" si="143"/>
        <v>6.1996736372373645E-18</v>
      </c>
      <c r="IE115" s="86">
        <f t="shared" si="143"/>
        <v>1.5906851765760464E-17</v>
      </c>
      <c r="IF115" s="86">
        <f t="shared" si="143"/>
        <v>6.7580089448421116E-15</v>
      </c>
      <c r="IG115" s="86">
        <f t="shared" si="143"/>
        <v>4.1423470256556488E-11</v>
      </c>
      <c r="II115" s="86">
        <f t="shared" si="144"/>
        <v>2.1210755302567524E-61</v>
      </c>
      <c r="IJ115" s="86">
        <f t="shared" si="144"/>
        <v>5.9984076618382266E-57</v>
      </c>
      <c r="IK115" s="86">
        <f t="shared" si="144"/>
        <v>3.8336356472370256E-59</v>
      </c>
      <c r="IL115" s="86">
        <f t="shared" si="144"/>
        <v>1.344320584488118E-62</v>
      </c>
      <c r="IM115" s="86">
        <f t="shared" si="144"/>
        <v>7.1738783274950391E-67</v>
      </c>
      <c r="IN115" s="86">
        <f t="shared" si="144"/>
        <v>9.8505871338350584E-70</v>
      </c>
      <c r="IO115" s="86">
        <f t="shared" si="144"/>
        <v>7.7690458443105347E-72</v>
      </c>
      <c r="IP115" s="86">
        <f t="shared" si="144"/>
        <v>4.2787412699176808E-72</v>
      </c>
      <c r="IQ115" s="86">
        <f t="shared" si="144"/>
        <v>4.6133052901710327E-66</v>
      </c>
      <c r="IR115" s="86">
        <f t="shared" si="144"/>
        <v>3.0442459860131791E-83</v>
      </c>
      <c r="IS115" s="86">
        <f t="shared" si="144"/>
        <v>1.8901142007693634E-73</v>
      </c>
      <c r="IT115" s="86">
        <f t="shared" si="144"/>
        <v>5.1788366768339267E-80</v>
      </c>
      <c r="IU115" s="86">
        <f t="shared" si="144"/>
        <v>4.387928940431519E-76</v>
      </c>
      <c r="IV115" s="86">
        <f t="shared" si="144"/>
        <v>7.3432822828058766E-79</v>
      </c>
      <c r="IW115" s="86">
        <f t="shared" si="144"/>
        <v>9.9635049980681489E-36</v>
      </c>
      <c r="IY115" s="86">
        <f t="shared" si="145"/>
        <v>0.47546875937958749</v>
      </c>
      <c r="IZ115" s="86">
        <f t="shared" si="145"/>
        <v>0.4195339407086992</v>
      </c>
      <c r="JA115" s="86">
        <f t="shared" si="145"/>
        <v>0.30385026020978007</v>
      </c>
      <c r="JB115" s="86">
        <f t="shared" si="145"/>
        <v>0.34081194759776734</v>
      </c>
      <c r="JC115" s="86">
        <f t="shared" si="145"/>
        <v>0.27776894333304364</v>
      </c>
      <c r="JD115" s="86">
        <f t="shared" si="145"/>
        <v>0.3568169361035437</v>
      </c>
      <c r="JE115" s="86">
        <f t="shared" si="145"/>
        <v>0.22944358501950851</v>
      </c>
      <c r="JF115" s="86">
        <f t="shared" si="145"/>
        <v>0.11164079339285923</v>
      </c>
      <c r="JG115" s="86">
        <f t="shared" si="145"/>
        <v>3.6329569996109853E-2</v>
      </c>
      <c r="JH115" s="86">
        <f t="shared" si="145"/>
        <v>0.16907935986173731</v>
      </c>
      <c r="JI115" s="86">
        <f t="shared" si="145"/>
        <v>0.22655526843420942</v>
      </c>
      <c r="JJ115" s="86">
        <f t="shared" si="145"/>
        <v>0.44439850266314901</v>
      </c>
      <c r="JK115" s="86">
        <f t="shared" si="145"/>
        <v>0.56765508423185362</v>
      </c>
      <c r="JL115" s="86">
        <f t="shared" si="145"/>
        <v>0.55830261100835588</v>
      </c>
      <c r="JM115" s="86">
        <f t="shared" si="145"/>
        <v>0.47899960271404579</v>
      </c>
    </row>
    <row r="116" spans="2:273" x14ac:dyDescent="0.25">
      <c r="B116" s="2">
        <v>89</v>
      </c>
      <c r="C116" s="37">
        <v>123.477</v>
      </c>
      <c r="D116" s="37">
        <v>107.569</v>
      </c>
      <c r="E116" s="37">
        <v>80.762</v>
      </c>
      <c r="F116" s="37">
        <v>86.54</v>
      </c>
      <c r="G116" s="37">
        <v>74.905000000000001</v>
      </c>
      <c r="H116" s="37">
        <v>87.79</v>
      </c>
      <c r="I116" s="37">
        <v>72.387</v>
      </c>
      <c r="J116" s="37">
        <v>66.757999999999996</v>
      </c>
      <c r="K116" s="37">
        <v>67.903000000000006</v>
      </c>
      <c r="L116" s="37">
        <v>69.644999999999996</v>
      </c>
      <c r="M116" s="37">
        <v>73.757999999999996</v>
      </c>
      <c r="N116" s="37">
        <v>105.40300000000001</v>
      </c>
      <c r="O116" s="37">
        <v>149.339</v>
      </c>
      <c r="P116" s="37">
        <v>152.30199999999999</v>
      </c>
      <c r="Q116" s="37">
        <v>109.754</v>
      </c>
      <c r="S116" s="4">
        <f t="shared" si="146"/>
        <v>118.60103083641741</v>
      </c>
      <c r="T116" s="4">
        <f t="shared" si="146"/>
        <v>106.40514620054486</v>
      </c>
      <c r="U116" s="4">
        <f t="shared" si="146"/>
        <v>89.642862248560917</v>
      </c>
      <c r="V116" s="4">
        <f t="shared" si="146"/>
        <v>93.038958993747173</v>
      </c>
      <c r="W116" s="4">
        <f t="shared" si="146"/>
        <v>83.285640483767537</v>
      </c>
      <c r="X116" s="4">
        <f t="shared" si="146"/>
        <v>93.038289846563714</v>
      </c>
      <c r="Y116" s="4">
        <f t="shared" si="146"/>
        <v>78.456951784575097</v>
      </c>
      <c r="Z116" s="4">
        <f t="shared" si="146"/>
        <v>70.86294888250913</v>
      </c>
      <c r="AA116" s="4">
        <f t="shared" si="146"/>
        <v>69.255501464885526</v>
      </c>
      <c r="AB116" s="4">
        <f t="shared" si="146"/>
        <v>76.250679106366917</v>
      </c>
      <c r="AC116" s="4">
        <f t="shared" si="146"/>
        <v>81.754455611321802</v>
      </c>
      <c r="AD116" s="4">
        <f t="shared" si="146"/>
        <v>105.75976082455234</v>
      </c>
      <c r="AE116" s="4">
        <f t="shared" si="146"/>
        <v>141.17133413072659</v>
      </c>
      <c r="AF116" s="4">
        <f t="shared" si="146"/>
        <v>146.68397159543022</v>
      </c>
      <c r="AG116" s="4">
        <f t="shared" si="146"/>
        <v>107.35287005508846</v>
      </c>
      <c r="AI116" s="4">
        <f t="shared" si="147"/>
        <v>4.8759691635825959</v>
      </c>
      <c r="AJ116" s="4">
        <f t="shared" si="147"/>
        <v>1.1638537994551399</v>
      </c>
      <c r="AK116" s="4">
        <f t="shared" si="147"/>
        <v>-8.8808622485609163</v>
      </c>
      <c r="AL116" s="4">
        <f t="shared" si="147"/>
        <v>-6.4989589937471663</v>
      </c>
      <c r="AM116" s="4">
        <f t="shared" si="147"/>
        <v>-8.3806404837675359</v>
      </c>
      <c r="AN116" s="4">
        <f t="shared" si="147"/>
        <v>-5.2482898465637078</v>
      </c>
      <c r="AO116" s="4">
        <f t="shared" si="147"/>
        <v>-6.0699517845750961</v>
      </c>
      <c r="AP116" s="4">
        <f t="shared" si="147"/>
        <v>-4.1049488825091345</v>
      </c>
      <c r="AQ116" s="4">
        <f t="shared" si="147"/>
        <v>-1.3525014648855205</v>
      </c>
      <c r="AR116" s="4">
        <f t="shared" si="147"/>
        <v>-6.6056791063669209</v>
      </c>
      <c r="AS116" s="4">
        <f t="shared" si="147"/>
        <v>-7.9964556113218066</v>
      </c>
      <c r="AT116" s="4">
        <f t="shared" si="147"/>
        <v>-0.35676082455233882</v>
      </c>
      <c r="AU116" s="4">
        <f t="shared" si="147"/>
        <v>8.1676658692734065</v>
      </c>
      <c r="AV116" s="4">
        <f t="shared" si="147"/>
        <v>5.6180284045697704</v>
      </c>
      <c r="AW116" s="4">
        <f t="shared" si="147"/>
        <v>2.4011299449115455</v>
      </c>
      <c r="AY116" s="2">
        <f t="shared" si="139"/>
        <v>71.407111781751411</v>
      </c>
      <c r="AZ116" s="2">
        <f t="shared" si="139"/>
        <v>68.963466986613398</v>
      </c>
      <c r="BA116" s="2">
        <f t="shared" si="139"/>
        <v>68.22488553889167</v>
      </c>
      <c r="BB116" s="2">
        <f t="shared" si="139"/>
        <v>67.606637160904299</v>
      </c>
      <c r="BC116" s="2">
        <f t="shared" si="139"/>
        <v>66.168158071889209</v>
      </c>
      <c r="BD116" s="2">
        <f t="shared" si="139"/>
        <v>66.202399619279845</v>
      </c>
      <c r="BE116" s="2">
        <f t="shared" si="139"/>
        <v>65.962209090613598</v>
      </c>
      <c r="BF116" s="2">
        <f t="shared" si="139"/>
        <v>67.060272271432353</v>
      </c>
      <c r="BG116" s="2">
        <f t="shared" si="139"/>
        <v>68.562860543108968</v>
      </c>
      <c r="BH116" s="2">
        <f t="shared" si="139"/>
        <v>68.847109520832291</v>
      </c>
      <c r="BI116" s="2">
        <f t="shared" si="139"/>
        <v>70.029544186056484</v>
      </c>
      <c r="BJ116" s="2">
        <f t="shared" si="139"/>
        <v>68.354581742382663</v>
      </c>
      <c r="BK116" s="2">
        <f t="shared" si="139"/>
        <v>69.456367776505772</v>
      </c>
      <c r="BL116" s="2">
        <f t="shared" si="139"/>
        <v>74.510803884006904</v>
      </c>
      <c r="BM116" s="2">
        <f t="shared" si="139"/>
        <v>74.086554209580427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>
        <f t="shared" si="140"/>
        <v>67.903000000000006</v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>
        <f t="shared" si="118"/>
        <v>67.903000000000006</v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92.696066472192967</v>
      </c>
      <c r="DL116" s="2">
        <f t="shared" si="148"/>
        <v>88.48160147991544</v>
      </c>
      <c r="DM116" s="2">
        <f t="shared" si="148"/>
        <v>89.906877076411945</v>
      </c>
      <c r="DN116" s="2">
        <f t="shared" si="148"/>
        <v>86.315372201064164</v>
      </c>
      <c r="DO116" s="2">
        <f t="shared" si="148"/>
        <v>83.262155146800666</v>
      </c>
      <c r="DP116" s="2">
        <f t="shared" si="148"/>
        <v>84.74903039399625</v>
      </c>
      <c r="DQ116" s="2">
        <f t="shared" si="148"/>
        <v>88.024160265528664</v>
      </c>
      <c r="DR116" s="2">
        <f t="shared" si="148"/>
        <v>90.999406306306327</v>
      </c>
      <c r="DS116" s="2">
        <f t="shared" si="148"/>
        <v>90.856406353722136</v>
      </c>
      <c r="DT116" s="2">
        <f t="shared" si="148"/>
        <v>88.761436936936931</v>
      </c>
      <c r="DU116" s="2">
        <f t="shared" si="148"/>
        <v>88.387339752708144</v>
      </c>
      <c r="DV116" s="2">
        <f t="shared" si="148"/>
        <v>91.026722267206466</v>
      </c>
      <c r="DW116" s="2">
        <f t="shared" si="148"/>
        <v>91.880730206378971</v>
      </c>
      <c r="DX116" s="2">
        <f t="shared" si="148"/>
        <v>93.730689900426754</v>
      </c>
      <c r="DY116" s="2">
        <f t="shared" si="148"/>
        <v>84.581563233137842</v>
      </c>
      <c r="EA116" s="2">
        <f t="shared" si="94"/>
        <v>71.112913253577958</v>
      </c>
      <c r="EB116" s="2">
        <f t="shared" si="94"/>
        <v>68.649749943630212</v>
      </c>
      <c r="EC116" s="2">
        <f t="shared" si="94"/>
        <v>67.895896374135148</v>
      </c>
      <c r="ED116" s="2">
        <f t="shared" si="94"/>
        <v>67.296008608979449</v>
      </c>
      <c r="EE116" s="2">
        <f t="shared" ref="EE116:EL147" si="151">CI$228*$B116+CI$229</f>
        <v>65.879289292681705</v>
      </c>
      <c r="EF116" s="2">
        <f t="shared" si="151"/>
        <v>65.853866875923188</v>
      </c>
      <c r="EG116" s="2">
        <f t="shared" si="151"/>
        <v>65.530368586551916</v>
      </c>
      <c r="EH116" s="2">
        <f t="shared" si="151"/>
        <v>66.556267276753289</v>
      </c>
      <c r="EI116" s="2">
        <f t="shared" si="151"/>
        <v>68.125841522242837</v>
      </c>
      <c r="EJ116" s="2">
        <f t="shared" si="151"/>
        <v>68.433208032050004</v>
      </c>
      <c r="EK116" s="2">
        <f t="shared" si="151"/>
        <v>69.680928944315525</v>
      </c>
      <c r="EL116" s="2">
        <f t="shared" si="151"/>
        <v>67.898178457936098</v>
      </c>
      <c r="EM116" s="2">
        <f t="shared" si="135"/>
        <v>69.020699646643081</v>
      </c>
      <c r="EN116" s="2">
        <f t="shared" si="135"/>
        <v>74.078970467268377</v>
      </c>
      <c r="EO116" s="2">
        <f t="shared" si="135"/>
        <v>73.82407763452062</v>
      </c>
      <c r="EQ116" s="2">
        <f t="shared" si="149"/>
        <v>70.934277876778268</v>
      </c>
      <c r="ER116" s="2">
        <f t="shared" si="149"/>
        <v>68.613625342684486</v>
      </c>
      <c r="ES116" s="2">
        <f t="shared" si="149"/>
        <v>67.59039774698887</v>
      </c>
      <c r="ET116" s="2">
        <f t="shared" si="149"/>
        <v>67.219223445606005</v>
      </c>
      <c r="EU116" s="2">
        <f t="shared" si="149"/>
        <v>65.727297197280336</v>
      </c>
      <c r="EV116" s="2">
        <f t="shared" si="149"/>
        <v>64.235670142466702</v>
      </c>
      <c r="EW116" s="2">
        <f t="shared" si="149"/>
        <v>65.312266924364536</v>
      </c>
      <c r="EX116" s="2">
        <f t="shared" si="149"/>
        <v>66.285633729268042</v>
      </c>
      <c r="EY116" s="2">
        <f t="shared" si="149"/>
        <v>68.200296759217011</v>
      </c>
      <c r="EZ116" s="2">
        <f t="shared" si="149"/>
        <v>68.110489041723312</v>
      </c>
      <c r="FA116" s="2">
        <f t="shared" si="149"/>
        <v>69.217925469727163</v>
      </c>
      <c r="FB116" s="2">
        <f t="shared" si="149"/>
        <v>67.499880200142073</v>
      </c>
      <c r="FC116" s="2">
        <f t="shared" si="149"/>
        <v>68.895857121376267</v>
      </c>
      <c r="FD116" s="2">
        <f t="shared" si="149"/>
        <v>74.537104407087341</v>
      </c>
      <c r="FE116" s="2">
        <f t="shared" si="149"/>
        <v>73.866305004694283</v>
      </c>
      <c r="FG116" s="2">
        <f t="shared" si="150"/>
        <v>0.9863529353877506</v>
      </c>
      <c r="FH116" s="2">
        <f t="shared" si="150"/>
        <v>0.9841752526042612</v>
      </c>
      <c r="FI116" s="2">
        <f t="shared" si="150"/>
        <v>0.98500601297942159</v>
      </c>
      <c r="FJ116" s="2">
        <f t="shared" si="150"/>
        <v>0.98365567338828275</v>
      </c>
      <c r="FK116" s="2">
        <f t="shared" si="150"/>
        <v>0.98335553862193792</v>
      </c>
      <c r="FL116" s="2">
        <f t="shared" si="150"/>
        <v>0.98130220311816341</v>
      </c>
      <c r="FM116" s="2">
        <f t="shared" si="150"/>
        <v>0.98077060307394826</v>
      </c>
      <c r="FN116" s="2">
        <f t="shared" si="150"/>
        <v>0.9793371977908506</v>
      </c>
      <c r="FO116" s="2">
        <f t="shared" si="150"/>
        <v>0.98078906748086636</v>
      </c>
      <c r="FP116" s="2">
        <f t="shared" si="150"/>
        <v>0.97958807050496233</v>
      </c>
      <c r="FQ116" s="2">
        <f t="shared" si="150"/>
        <v>0.98129922793467184</v>
      </c>
      <c r="FR116" s="2">
        <f t="shared" si="150"/>
        <v>0.98023098976168632</v>
      </c>
      <c r="FS116" s="2">
        <f t="shared" si="150"/>
        <v>0.98093224603269769</v>
      </c>
      <c r="FT116" s="2">
        <f t="shared" si="150"/>
        <v>0.97806193740156533</v>
      </c>
      <c r="FU116" s="2">
        <f t="shared" si="150"/>
        <v>0.97560534970601431</v>
      </c>
      <c r="FW116" s="2">
        <f t="shared" si="141"/>
        <v>1.948988735085818E-3</v>
      </c>
      <c r="FX116" s="2">
        <f t="shared" si="141"/>
        <v>3.238733861630851E-3</v>
      </c>
      <c r="FY116" s="2">
        <f t="shared" si="141"/>
        <v>3.4147263225686219E-3</v>
      </c>
      <c r="FZ116" s="2">
        <f t="shared" si="141"/>
        <v>2.9971749891311026E-3</v>
      </c>
      <c r="GA116" s="2">
        <f t="shared" si="141"/>
        <v>3.0242371500020823E-3</v>
      </c>
      <c r="GB116" s="2">
        <f t="shared" si="141"/>
        <v>2.9447508172816051E-3</v>
      </c>
      <c r="GC116" s="2">
        <f t="shared" si="141"/>
        <v>3.2165940335299901E-3</v>
      </c>
      <c r="GD116" s="2">
        <f t="shared" si="141"/>
        <v>3.9121257108446182E-3</v>
      </c>
      <c r="GE116" s="2">
        <f t="shared" si="141"/>
        <v>4.6158441065563827E-3</v>
      </c>
      <c r="GF116" s="2">
        <f t="shared" si="141"/>
        <v>3.2129698416751449E-3</v>
      </c>
      <c r="GG116" s="2">
        <f t="shared" si="141"/>
        <v>2.6113906558526581E-3</v>
      </c>
      <c r="GH116" s="2">
        <f t="shared" si="141"/>
        <v>2.07165082959305E-3</v>
      </c>
      <c r="GI116" s="2">
        <f t="shared" si="141"/>
        <v>1.7727015285780611E-3</v>
      </c>
      <c r="GJ116" s="2">
        <f t="shared" si="141"/>
        <v>1.5558018847241762E-3</v>
      </c>
      <c r="GK116" s="2">
        <f t="shared" si="141"/>
        <v>1.2190159780578955E-3</v>
      </c>
      <c r="GM116" s="86">
        <f t="shared" si="142"/>
        <v>5.3737556587188252E-15</v>
      </c>
      <c r="GN116" s="86">
        <f t="shared" si="142"/>
        <v>6.9245326342445384E-17</v>
      </c>
      <c r="GO116" s="86">
        <f t="shared" si="142"/>
        <v>4.2383380519385652E-22</v>
      </c>
      <c r="GP116" s="86">
        <f t="shared" si="142"/>
        <v>1.9168584865811289E-23</v>
      </c>
      <c r="GQ116" s="86">
        <f t="shared" si="142"/>
        <v>7.0351163628422953E-25</v>
      </c>
      <c r="GR116" s="86">
        <f t="shared" si="142"/>
        <v>2.9054037582515488E-21</v>
      </c>
      <c r="GS116" s="86">
        <f t="shared" si="142"/>
        <v>7.7244994563171939E-21</v>
      </c>
      <c r="GT116" s="86">
        <f t="shared" si="142"/>
        <v>9.832662916261412E-25</v>
      </c>
      <c r="GU116" s="86">
        <f t="shared" si="142"/>
        <v>2.7334339011512584E-32</v>
      </c>
      <c r="GV116" s="86">
        <f t="shared" si="142"/>
        <v>1.5333678110318406E-31</v>
      </c>
      <c r="GW116" s="86">
        <f t="shared" si="142"/>
        <v>1.1653838638021808E-28</v>
      </c>
      <c r="GX116" s="86">
        <f t="shared" si="142"/>
        <v>2.7187247937801511E-27</v>
      </c>
      <c r="GY116" s="86">
        <f t="shared" si="142"/>
        <v>8.7127724546736349E-22</v>
      </c>
      <c r="GZ116" s="86">
        <f t="shared" si="142"/>
        <v>8.6979487493545778E-17</v>
      </c>
      <c r="HA116" s="86">
        <f t="shared" si="142"/>
        <v>3.9191096919820425E-24</v>
      </c>
      <c r="HC116" s="86">
        <f t="shared" si="73"/>
        <v>0.38242030757024126</v>
      </c>
      <c r="HD116" s="86">
        <f t="shared" si="73"/>
        <v>0.31088966904631182</v>
      </c>
      <c r="HE116" s="86">
        <f t="shared" si="73"/>
        <v>0.1952140126036874</v>
      </c>
      <c r="HF116" s="86">
        <f t="shared" si="73"/>
        <v>0.21555958246175322</v>
      </c>
      <c r="HG116" s="86">
        <f t="shared" si="73"/>
        <v>0.15671498246551951</v>
      </c>
      <c r="HH116" s="86">
        <f t="shared" si="73"/>
        <v>0.22536409233078569</v>
      </c>
      <c r="HI116" s="86">
        <f t="shared" si="138"/>
        <v>0.12413383484314254</v>
      </c>
      <c r="HJ116" s="86">
        <f t="shared" si="138"/>
        <v>4.4034315023554829E-2</v>
      </c>
      <c r="HK116" s="86">
        <f t="shared" si="138"/>
        <v>8.7539501333654905E-3</v>
      </c>
      <c r="HL116" s="86">
        <f t="shared" si="138"/>
        <v>8.3929548359206352E-2</v>
      </c>
      <c r="HM116" s="86">
        <f t="shared" si="138"/>
        <v>0.10928658933064099</v>
      </c>
      <c r="HN116" s="86">
        <f t="shared" si="138"/>
        <v>0.28832069044114872</v>
      </c>
      <c r="HO116" s="86">
        <f t="shared" si="138"/>
        <v>0.46746785252867673</v>
      </c>
      <c r="HP116" s="86">
        <f t="shared" si="138"/>
        <v>0.49895814438327341</v>
      </c>
      <c r="HQ116" s="86">
        <f t="shared" si="138"/>
        <v>0.34901017536560697</v>
      </c>
      <c r="HS116" s="86">
        <f t="shared" si="143"/>
        <v>1.9280276585855741E-13</v>
      </c>
      <c r="HT116" s="86">
        <f t="shared" si="143"/>
        <v>9.3919999243801214E-12</v>
      </c>
      <c r="HU116" s="86">
        <f t="shared" si="143"/>
        <v>5.6884898121589387E-12</v>
      </c>
      <c r="HV116" s="86">
        <f t="shared" si="143"/>
        <v>9.8246361776479892E-13</v>
      </c>
      <c r="HW116" s="86">
        <f t="shared" si="143"/>
        <v>1.0677135137922349E-13</v>
      </c>
      <c r="HX116" s="86">
        <f t="shared" si="143"/>
        <v>1.8032909405602594E-14</v>
      </c>
      <c r="HY116" s="86">
        <f t="shared" si="143"/>
        <v>1.0691680385396754E-14</v>
      </c>
      <c r="HZ116" s="86">
        <f t="shared" si="143"/>
        <v>4.0349454085022157E-14</v>
      </c>
      <c r="IA116" s="86">
        <f t="shared" si="143"/>
        <v>1.7362335785168424E-13</v>
      </c>
      <c r="IB116" s="86">
        <f t="shared" si="143"/>
        <v>7.460182197727303E-17</v>
      </c>
      <c r="IC116" s="86">
        <f t="shared" si="143"/>
        <v>3.9110655140947583E-15</v>
      </c>
      <c r="ID116" s="86">
        <f t="shared" si="143"/>
        <v>4.2594393182748825E-17</v>
      </c>
      <c r="IE116" s="86">
        <f t="shared" si="143"/>
        <v>9.7289251464371162E-17</v>
      </c>
      <c r="IF116" s="86">
        <f t="shared" si="143"/>
        <v>2.8991262531163024E-14</v>
      </c>
      <c r="IG116" s="86">
        <f t="shared" si="143"/>
        <v>1.1590891131532188E-10</v>
      </c>
      <c r="II116" s="86">
        <f t="shared" si="144"/>
        <v>1.1153915773151836E-59</v>
      </c>
      <c r="IJ116" s="86">
        <f t="shared" si="144"/>
        <v>3.2285588248190411E-55</v>
      </c>
      <c r="IK116" s="86">
        <f t="shared" si="144"/>
        <v>2.5098125921340777E-57</v>
      </c>
      <c r="IL116" s="86">
        <f t="shared" si="144"/>
        <v>1.0261855436626952E-60</v>
      </c>
      <c r="IM116" s="86">
        <f t="shared" si="144"/>
        <v>7.4724696656296957E-65</v>
      </c>
      <c r="IN116" s="86">
        <f t="shared" si="144"/>
        <v>1.2310186577759734E-67</v>
      </c>
      <c r="IO116" s="86">
        <f t="shared" si="144"/>
        <v>1.2148473255422685E-69</v>
      </c>
      <c r="IP116" s="86">
        <f t="shared" si="144"/>
        <v>8.1238106094356067E-70</v>
      </c>
      <c r="IQ116" s="86">
        <f t="shared" si="144"/>
        <v>6.4589519777764796E-64</v>
      </c>
      <c r="IR116" s="86">
        <f t="shared" si="144"/>
        <v>1.0809310284600396E-80</v>
      </c>
      <c r="IS116" s="86">
        <f t="shared" si="144"/>
        <v>2.7794976424373725E-71</v>
      </c>
      <c r="IT116" s="86">
        <f t="shared" si="144"/>
        <v>9.8381002645287186E-78</v>
      </c>
      <c r="IU116" s="86">
        <f t="shared" si="144"/>
        <v>5.6817116535192005E-74</v>
      </c>
      <c r="IV116" s="86">
        <f t="shared" si="144"/>
        <v>1.0316355603847597E-76</v>
      </c>
      <c r="IW116" s="86">
        <f t="shared" si="144"/>
        <v>8.1982551210220362E-35</v>
      </c>
      <c r="IY116" s="86">
        <f t="shared" si="145"/>
        <v>0.38242030757043943</v>
      </c>
      <c r="IZ116" s="86">
        <f t="shared" si="145"/>
        <v>0.31088966905570387</v>
      </c>
      <c r="JA116" s="86">
        <f t="shared" si="145"/>
        <v>0.19521401260937588</v>
      </c>
      <c r="JB116" s="86">
        <f t="shared" si="145"/>
        <v>0.21555958246273568</v>
      </c>
      <c r="JC116" s="86">
        <f t="shared" si="145"/>
        <v>0.15671498246562629</v>
      </c>
      <c r="JD116" s="86">
        <f t="shared" si="145"/>
        <v>0.22536409233080373</v>
      </c>
      <c r="JE116" s="86">
        <f t="shared" si="145"/>
        <v>0.12413383484315323</v>
      </c>
      <c r="JF116" s="86">
        <f t="shared" si="145"/>
        <v>4.4034315023595179E-2</v>
      </c>
      <c r="JG116" s="86">
        <f t="shared" si="145"/>
        <v>8.7539501335391137E-3</v>
      </c>
      <c r="JH116" s="86">
        <f t="shared" si="145"/>
        <v>8.3929548359206421E-2</v>
      </c>
      <c r="JI116" s="86">
        <f t="shared" si="145"/>
        <v>0.1092865893306449</v>
      </c>
      <c r="JJ116" s="86">
        <f t="shared" si="145"/>
        <v>0.28832069044114877</v>
      </c>
      <c r="JK116" s="86">
        <f t="shared" si="145"/>
        <v>0.46746785252867684</v>
      </c>
      <c r="JL116" s="86">
        <f t="shared" si="145"/>
        <v>0.49895814438330249</v>
      </c>
      <c r="JM116" s="86">
        <f t="shared" si="145"/>
        <v>0.34901017548151586</v>
      </c>
    </row>
    <row r="117" spans="2:273" x14ac:dyDescent="0.25">
      <c r="B117" s="2">
        <v>90</v>
      </c>
      <c r="C117" s="37">
        <v>102.03100000000001</v>
      </c>
      <c r="D117" s="37">
        <v>83.784999999999997</v>
      </c>
      <c r="E117" s="37">
        <v>69.888999999999996</v>
      </c>
      <c r="F117" s="37">
        <v>70.570999999999998</v>
      </c>
      <c r="G117" s="37">
        <v>66.254000000000005</v>
      </c>
      <c r="H117" s="37">
        <v>70.742000000000004</v>
      </c>
      <c r="I117" s="37">
        <v>67.483999999999995</v>
      </c>
      <c r="J117" s="37">
        <v>65.031999999999996</v>
      </c>
      <c r="K117" s="37">
        <v>67.129000000000005</v>
      </c>
      <c r="L117" s="37">
        <v>67.581000000000003</v>
      </c>
      <c r="M117" s="37">
        <v>69.403000000000006</v>
      </c>
      <c r="N117" s="37">
        <v>78.113</v>
      </c>
      <c r="O117" s="37">
        <v>116.194</v>
      </c>
      <c r="P117" s="37">
        <v>128.68299999999999</v>
      </c>
      <c r="Q117" s="37">
        <v>88.18</v>
      </c>
      <c r="S117" s="4">
        <f t="shared" si="146"/>
        <v>101.92143559503656</v>
      </c>
      <c r="T117" s="4">
        <f t="shared" si="146"/>
        <v>90.576818142498425</v>
      </c>
      <c r="U117" s="4">
        <f t="shared" si="146"/>
        <v>78.538517834341519</v>
      </c>
      <c r="V117" s="4">
        <f t="shared" si="146"/>
        <v>79.423703738917808</v>
      </c>
      <c r="W117" s="4">
        <f t="shared" si="146"/>
        <v>72.940879532991573</v>
      </c>
      <c r="X117" s="4">
        <f t="shared" si="146"/>
        <v>78.365164086233875</v>
      </c>
      <c r="Y117" s="4">
        <f t="shared" si="146"/>
        <v>70.62343149006395</v>
      </c>
      <c r="Z117" s="4">
        <f t="shared" si="146"/>
        <v>67.870917194951147</v>
      </c>
      <c r="AA117" s="4">
        <f t="shared" si="146"/>
        <v>68.526533258067062</v>
      </c>
      <c r="AB117" s="4">
        <f t="shared" si="146"/>
        <v>71.226208970466416</v>
      </c>
      <c r="AC117" s="4">
        <f t="shared" si="146"/>
        <v>73.695674075924046</v>
      </c>
      <c r="AD117" s="4">
        <f t="shared" si="146"/>
        <v>85.290574423852661</v>
      </c>
      <c r="AE117" s="4">
        <f t="shared" si="146"/>
        <v>114.47787147948189</v>
      </c>
      <c r="AF117" s="4">
        <f t="shared" si="146"/>
        <v>125.09415731638288</v>
      </c>
      <c r="AG117" s="4">
        <f t="shared" si="146"/>
        <v>91.212037655146759</v>
      </c>
      <c r="AI117" s="4">
        <f t="shared" si="147"/>
        <v>0.1095644049634501</v>
      </c>
      <c r="AJ117" s="4">
        <f t="shared" si="147"/>
        <v>-6.7918181424984283</v>
      </c>
      <c r="AK117" s="4">
        <f t="shared" si="147"/>
        <v>-8.6495178343415233</v>
      </c>
      <c r="AL117" s="4">
        <f t="shared" si="147"/>
        <v>-8.8527037389178105</v>
      </c>
      <c r="AM117" s="4">
        <f t="shared" si="147"/>
        <v>-6.6868795329915685</v>
      </c>
      <c r="AN117" s="4">
        <f t="shared" si="147"/>
        <v>-7.6231640862338708</v>
      </c>
      <c r="AO117" s="4">
        <f t="shared" si="147"/>
        <v>-3.1394314900639557</v>
      </c>
      <c r="AP117" s="4">
        <f t="shared" si="147"/>
        <v>-2.8389171949511507</v>
      </c>
      <c r="AQ117" s="4">
        <f t="shared" si="147"/>
        <v>-1.3975332580670567</v>
      </c>
      <c r="AR117" s="4">
        <f t="shared" si="147"/>
        <v>-3.6452089704664132</v>
      </c>
      <c r="AS117" s="4">
        <f t="shared" si="147"/>
        <v>-4.2926740759240403</v>
      </c>
      <c r="AT117" s="4">
        <f t="shared" si="147"/>
        <v>-7.1775744238526613</v>
      </c>
      <c r="AU117" s="4">
        <f t="shared" si="147"/>
        <v>1.7161285205181116</v>
      </c>
      <c r="AV117" s="4">
        <f t="shared" si="147"/>
        <v>3.5888426836171163</v>
      </c>
      <c r="AW117" s="4">
        <f t="shared" si="147"/>
        <v>-3.0320376551467518</v>
      </c>
      <c r="AY117" s="2">
        <f t="shared" si="139"/>
        <v>71.285768579134825</v>
      </c>
      <c r="AZ117" s="2">
        <f t="shared" si="139"/>
        <v>68.836895195732026</v>
      </c>
      <c r="BA117" s="2">
        <f t="shared" si="139"/>
        <v>68.111642985113406</v>
      </c>
      <c r="BB117" s="2">
        <f t="shared" si="139"/>
        <v>67.490110730290525</v>
      </c>
      <c r="BC117" s="2">
        <f t="shared" si="139"/>
        <v>66.027411110608838</v>
      </c>
      <c r="BD117" s="2">
        <f t="shared" si="139"/>
        <v>66.029434789037154</v>
      </c>
      <c r="BE117" s="2">
        <f t="shared" si="139"/>
        <v>65.829737820511227</v>
      </c>
      <c r="BF117" s="2">
        <f t="shared" si="139"/>
        <v>66.88435256656733</v>
      </c>
      <c r="BG117" s="2">
        <f t="shared" si="139"/>
        <v>68.42684404332266</v>
      </c>
      <c r="BH117" s="2">
        <f t="shared" si="139"/>
        <v>68.698180970681804</v>
      </c>
      <c r="BI117" s="2">
        <f t="shared" si="139"/>
        <v>69.858562872642636</v>
      </c>
      <c r="BJ117" s="2">
        <f t="shared" si="139"/>
        <v>68.217328656687783</v>
      </c>
      <c r="BK117" s="2">
        <f t="shared" si="139"/>
        <v>69.322926660986113</v>
      </c>
      <c r="BL117" s="2">
        <f t="shared" si="139"/>
        <v>74.364326976498589</v>
      </c>
      <c r="BM117" s="2">
        <f t="shared" si="139"/>
        <v>73.962640493284397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>
        <f t="shared" si="140"/>
        <v>67.129000000000005</v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>
        <f t="shared" si="118"/>
        <v>67.129000000000005</v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92.880913810334121</v>
      </c>
      <c r="DL117" s="2">
        <f t="shared" si="148"/>
        <v>88.607295983086686</v>
      </c>
      <c r="DM117" s="2">
        <f t="shared" si="148"/>
        <v>90.061403654485034</v>
      </c>
      <c r="DN117" s="2">
        <f t="shared" si="148"/>
        <v>86.411824271398828</v>
      </c>
      <c r="DO117" s="2">
        <f t="shared" si="148"/>
        <v>83.295618075250545</v>
      </c>
      <c r="DP117" s="2">
        <f t="shared" si="148"/>
        <v>84.818218667917449</v>
      </c>
      <c r="DQ117" s="2">
        <f t="shared" si="148"/>
        <v>88.190305832147914</v>
      </c>
      <c r="DR117" s="2">
        <f t="shared" si="148"/>
        <v>91.219367567567588</v>
      </c>
      <c r="DS117" s="2">
        <f t="shared" si="148"/>
        <v>91.036671408250356</v>
      </c>
      <c r="DT117" s="2">
        <f t="shared" si="148"/>
        <v>88.854657657657654</v>
      </c>
      <c r="DU117" s="2">
        <f t="shared" si="148"/>
        <v>88.497225188751472</v>
      </c>
      <c r="DV117" s="2">
        <f t="shared" si="148"/>
        <v>91.16591133603238</v>
      </c>
      <c r="DW117" s="2">
        <f t="shared" si="148"/>
        <v>92.045964540337707</v>
      </c>
      <c r="DX117" s="2">
        <f t="shared" si="148"/>
        <v>93.925600047415855</v>
      </c>
      <c r="DY117" s="2">
        <f t="shared" si="148"/>
        <v>84.630998533724352</v>
      </c>
      <c r="EA117" s="2">
        <f t="shared" ref="EA117:EK159" si="152">CE$228*$B117+CE$229</f>
        <v>71.013647114501865</v>
      </c>
      <c r="EB117" s="2">
        <f t="shared" si="152"/>
        <v>68.547097294250278</v>
      </c>
      <c r="EC117" s="2">
        <f t="shared" si="152"/>
        <v>67.808031446704462</v>
      </c>
      <c r="ED117" s="2">
        <f t="shared" si="152"/>
        <v>67.203618347005374</v>
      </c>
      <c r="EE117" s="2">
        <f t="shared" si="151"/>
        <v>65.761331661747775</v>
      </c>
      <c r="EF117" s="2">
        <f t="shared" si="151"/>
        <v>65.708012423507071</v>
      </c>
      <c r="EG117" s="2">
        <f t="shared" si="151"/>
        <v>65.430649465348409</v>
      </c>
      <c r="EH117" s="2">
        <f t="shared" si="151"/>
        <v>66.417218417694571</v>
      </c>
      <c r="EI117" s="2">
        <f t="shared" si="151"/>
        <v>68.022592345424727</v>
      </c>
      <c r="EJ117" s="2">
        <f t="shared" si="151"/>
        <v>68.316235098690626</v>
      </c>
      <c r="EK117" s="2">
        <f t="shared" si="151"/>
        <v>69.535904126615833</v>
      </c>
      <c r="EL117" s="2">
        <f t="shared" si="151"/>
        <v>67.79611256062887</v>
      </c>
      <c r="EM117" s="2">
        <f t="shared" si="135"/>
        <v>68.920329121778821</v>
      </c>
      <c r="EN117" s="2">
        <f t="shared" si="135"/>
        <v>73.963406740546105</v>
      </c>
      <c r="EO117" s="2">
        <f t="shared" si="135"/>
        <v>73.719313055116189</v>
      </c>
      <c r="EQ117" s="2">
        <f t="shared" si="149"/>
        <v>70.839696119645751</v>
      </c>
      <c r="ER117" s="2">
        <f t="shared" si="149"/>
        <v>68.512896742351074</v>
      </c>
      <c r="ES117" s="2">
        <f t="shared" si="149"/>
        <v>67.51463043836219</v>
      </c>
      <c r="ET117" s="2">
        <f t="shared" si="149"/>
        <v>67.130143683346731</v>
      </c>
      <c r="EU117" s="2">
        <f t="shared" si="149"/>
        <v>65.61648814689643</v>
      </c>
      <c r="EV117" s="2">
        <f t="shared" si="149"/>
        <v>64.161132661383078</v>
      </c>
      <c r="EW117" s="2">
        <f t="shared" si="149"/>
        <v>65.222541850017564</v>
      </c>
      <c r="EX117" s="2">
        <f t="shared" si="149"/>
        <v>66.159236863453586</v>
      </c>
      <c r="EY117" s="2">
        <f t="shared" si="149"/>
        <v>68.091574694117512</v>
      </c>
      <c r="EZ117" s="2">
        <f t="shared" si="149"/>
        <v>68.008642094594919</v>
      </c>
      <c r="FA117" s="2">
        <f t="shared" si="149"/>
        <v>69.093857276587812</v>
      </c>
      <c r="FB117" s="2">
        <f t="shared" si="149"/>
        <v>67.415194496093335</v>
      </c>
      <c r="FC117" s="2">
        <f t="shared" si="149"/>
        <v>68.800398477716243</v>
      </c>
      <c r="FD117" s="2">
        <f t="shared" si="149"/>
        <v>74.402647911434968</v>
      </c>
      <c r="FE117" s="2">
        <f t="shared" si="149"/>
        <v>73.749263480906819</v>
      </c>
      <c r="FG117" s="2">
        <f t="shared" si="150"/>
        <v>0.98753876577593391</v>
      </c>
      <c r="FH117" s="2">
        <f t="shared" si="150"/>
        <v>0.98554753514275539</v>
      </c>
      <c r="FI117" s="2">
        <f t="shared" si="150"/>
        <v>0.98630725636129135</v>
      </c>
      <c r="FJ117" s="2">
        <f t="shared" si="150"/>
        <v>0.98507232913267395</v>
      </c>
      <c r="FK117" s="2">
        <f t="shared" si="150"/>
        <v>0.98479780670659012</v>
      </c>
      <c r="FL117" s="2">
        <f t="shared" si="150"/>
        <v>0.9829193053538694</v>
      </c>
      <c r="FM117" s="2">
        <f t="shared" si="150"/>
        <v>0.982432858343258</v>
      </c>
      <c r="FN117" s="2">
        <f t="shared" si="150"/>
        <v>0.98112097641148377</v>
      </c>
      <c r="FO117" s="2">
        <f t="shared" si="150"/>
        <v>0.98244975518491762</v>
      </c>
      <c r="FP117" s="2">
        <f t="shared" si="150"/>
        <v>0.98135060420118525</v>
      </c>
      <c r="FQ117" s="2">
        <f t="shared" si="150"/>
        <v>0.98291658300329199</v>
      </c>
      <c r="FR117" s="2">
        <f t="shared" si="150"/>
        <v>0.98193903207301658</v>
      </c>
      <c r="FS117" s="2">
        <f t="shared" si="150"/>
        <v>0.98258077649870545</v>
      </c>
      <c r="FT117" s="2">
        <f t="shared" si="150"/>
        <v>0.97995355322472089</v>
      </c>
      <c r="FU117" s="2">
        <f t="shared" si="150"/>
        <v>0.97770395683768141</v>
      </c>
      <c r="FW117" s="2">
        <f t="shared" si="141"/>
        <v>2.1366218930289785E-3</v>
      </c>
      <c r="FX117" s="2">
        <f t="shared" si="141"/>
        <v>3.5500917751494308E-3</v>
      </c>
      <c r="FY117" s="2">
        <f t="shared" si="141"/>
        <v>3.742939859547502E-3</v>
      </c>
      <c r="FZ117" s="2">
        <f t="shared" si="141"/>
        <v>3.2853870164076615E-3</v>
      </c>
      <c r="GA117" s="2">
        <f t="shared" si="141"/>
        <v>3.315042855127041E-3</v>
      </c>
      <c r="GB117" s="2">
        <f t="shared" si="141"/>
        <v>3.2279379933313306E-3</v>
      </c>
      <c r="GC117" s="2">
        <f t="shared" si="141"/>
        <v>3.5258310482646641E-3</v>
      </c>
      <c r="GD117" s="2">
        <f t="shared" si="141"/>
        <v>4.287942123798588E-3</v>
      </c>
      <c r="GE117" s="2">
        <f t="shared" si="141"/>
        <v>5.0589195395305576E-3</v>
      </c>
      <c r="GF117" s="2">
        <f t="shared" si="141"/>
        <v>3.5218596647989234E-3</v>
      </c>
      <c r="GG117" s="2">
        <f t="shared" si="141"/>
        <v>2.8626117028928443E-3</v>
      </c>
      <c r="GH117" s="2">
        <f t="shared" si="141"/>
        <v>2.2710660486638689E-3</v>
      </c>
      <c r="GI117" s="2">
        <f t="shared" si="141"/>
        <v>1.9433962010445003E-3</v>
      </c>
      <c r="GJ117" s="2">
        <f t="shared" si="141"/>
        <v>1.7056468248937285E-3</v>
      </c>
      <c r="GK117" s="2">
        <f t="shared" si="141"/>
        <v>1.3364672608307368E-3</v>
      </c>
      <c r="GM117" s="86">
        <f t="shared" si="142"/>
        <v>4.0567180485988308E-16</v>
      </c>
      <c r="GN117" s="86">
        <f t="shared" si="142"/>
        <v>3.7820302396241378E-18</v>
      </c>
      <c r="GO117" s="86">
        <f t="shared" si="142"/>
        <v>9.4429117552057483E-24</v>
      </c>
      <c r="GP117" s="86">
        <f t="shared" si="142"/>
        <v>3.1738027330500893E-25</v>
      </c>
      <c r="GQ117" s="86">
        <f t="shared" si="142"/>
        <v>9.3370089313851428E-27</v>
      </c>
      <c r="GR117" s="86">
        <f t="shared" si="142"/>
        <v>7.0287150634300725E-23</v>
      </c>
      <c r="GS117" s="86">
        <f t="shared" si="142"/>
        <v>2.2094377351596239E-22</v>
      </c>
      <c r="GT117" s="86">
        <f t="shared" si="142"/>
        <v>1.3635799277899926E-26</v>
      </c>
      <c r="GU117" s="86">
        <f t="shared" si="142"/>
        <v>9.99720081569877E-35</v>
      </c>
      <c r="GV117" s="86">
        <f t="shared" si="142"/>
        <v>5.8508086308703201E-34</v>
      </c>
      <c r="GW117" s="86">
        <f t="shared" si="142"/>
        <v>8.1239553714637367E-31</v>
      </c>
      <c r="GX117" s="86">
        <f t="shared" si="142"/>
        <v>2.0678718610666599E-29</v>
      </c>
      <c r="GY117" s="86">
        <f t="shared" si="142"/>
        <v>1.7619182725184363E-23</v>
      </c>
      <c r="GZ117" s="86">
        <f t="shared" si="142"/>
        <v>4.5986134418184374E-18</v>
      </c>
      <c r="HA117" s="86">
        <f t="shared" si="142"/>
        <v>6.2439930277674442E-26</v>
      </c>
      <c r="HC117" s="86">
        <f t="shared" si="73"/>
        <v>0.28143746505087358</v>
      </c>
      <c r="HD117" s="86">
        <f t="shared" si="73"/>
        <v>0.20702167965742191</v>
      </c>
      <c r="HE117" s="86">
        <f t="shared" si="73"/>
        <v>0.11059527326539681</v>
      </c>
      <c r="HF117" s="86">
        <f t="shared" si="73"/>
        <v>0.11721676999763332</v>
      </c>
      <c r="HG117" s="86">
        <f t="shared" si="73"/>
        <v>7.4141978714933721E-2</v>
      </c>
      <c r="HH117" s="86">
        <f t="shared" si="73"/>
        <v>0.12098703157199785</v>
      </c>
      <c r="HI117" s="86">
        <f t="shared" si="138"/>
        <v>5.6682404038024922E-2</v>
      </c>
      <c r="HJ117" s="86">
        <f t="shared" si="138"/>
        <v>1.3867657228515635E-2</v>
      </c>
      <c r="HK117" s="86">
        <f t="shared" si="138"/>
        <v>1.5365130242144013E-3</v>
      </c>
      <c r="HL117" s="86">
        <f t="shared" si="138"/>
        <v>3.5072339249278953E-2</v>
      </c>
      <c r="HM117" s="86">
        <f t="shared" si="138"/>
        <v>4.2168841281032383E-2</v>
      </c>
      <c r="HN117" s="86">
        <f t="shared" si="138"/>
        <v>0.1527223325672733</v>
      </c>
      <c r="HO117" s="86">
        <f t="shared" si="138"/>
        <v>0.33510561511224873</v>
      </c>
      <c r="HP117" s="86">
        <f t="shared" si="138"/>
        <v>0.4022526405706367</v>
      </c>
      <c r="HQ117" s="86">
        <f t="shared" si="138"/>
        <v>0.21504594666319149</v>
      </c>
      <c r="HS117" s="86">
        <f t="shared" si="143"/>
        <v>8.0271424472092359E-13</v>
      </c>
      <c r="HT117" s="86">
        <f t="shared" si="143"/>
        <v>3.7499755765017318E-11</v>
      </c>
      <c r="HU117" s="86">
        <f t="shared" si="143"/>
        <v>2.3979764651149696E-11</v>
      </c>
      <c r="HV117" s="86">
        <f t="shared" si="143"/>
        <v>4.3983707789078973E-12</v>
      </c>
      <c r="HW117" s="86">
        <f t="shared" si="143"/>
        <v>5.3739601734190134E-13</v>
      </c>
      <c r="HX117" s="86">
        <f t="shared" si="143"/>
        <v>9.8083385190103891E-14</v>
      </c>
      <c r="HY117" s="86">
        <f t="shared" si="143"/>
        <v>6.2143343821459186E-14</v>
      </c>
      <c r="HZ117" s="86">
        <f t="shared" si="143"/>
        <v>2.4026147568524126E-13</v>
      </c>
      <c r="IA117" s="86">
        <f t="shared" si="143"/>
        <v>9.6399077824604459E-13</v>
      </c>
      <c r="IB117" s="86">
        <f t="shared" si="143"/>
        <v>5.7518476952813717E-16</v>
      </c>
      <c r="IC117" s="86">
        <f t="shared" si="143"/>
        <v>2.2435893588108687E-14</v>
      </c>
      <c r="ID117" s="86">
        <f t="shared" si="143"/>
        <v>2.7859191508377817E-16</v>
      </c>
      <c r="IE117" s="86">
        <f t="shared" si="143"/>
        <v>5.6915696624682761E-16</v>
      </c>
      <c r="IF117" s="86">
        <f t="shared" si="143"/>
        <v>1.2019820359061373E-13</v>
      </c>
      <c r="IG117" s="86">
        <f t="shared" si="143"/>
        <v>3.1685917803053905E-10</v>
      </c>
      <c r="II117" s="86">
        <f t="shared" si="144"/>
        <v>5.5368593250423805E-58</v>
      </c>
      <c r="IJ117" s="86">
        <f t="shared" si="144"/>
        <v>1.6315326115370548E-53</v>
      </c>
      <c r="IK117" s="86">
        <f t="shared" si="144"/>
        <v>1.5369691447447184E-55</v>
      </c>
      <c r="IL117" s="86">
        <f t="shared" si="144"/>
        <v>7.3204297361560328E-59</v>
      </c>
      <c r="IM117" s="86">
        <f t="shared" si="144"/>
        <v>7.2375189715465485E-63</v>
      </c>
      <c r="IN117" s="86">
        <f t="shared" si="144"/>
        <v>1.4268706039384874E-65</v>
      </c>
      <c r="IO117" s="86">
        <f t="shared" si="144"/>
        <v>1.7536595155733809E-67</v>
      </c>
      <c r="IP117" s="86">
        <f t="shared" si="144"/>
        <v>1.4153695420204662E-67</v>
      </c>
      <c r="IQ117" s="86">
        <f t="shared" si="144"/>
        <v>8.3193484186767948E-62</v>
      </c>
      <c r="IR117" s="86">
        <f t="shared" si="144"/>
        <v>3.4972028319011584E-78</v>
      </c>
      <c r="IS117" s="86">
        <f t="shared" si="144"/>
        <v>3.7872906197151338E-69</v>
      </c>
      <c r="IT117" s="86">
        <f t="shared" si="144"/>
        <v>1.7300408114488509E-75</v>
      </c>
      <c r="IU117" s="86">
        <f t="shared" si="144"/>
        <v>6.8609489366139707E-72</v>
      </c>
      <c r="IV117" s="86">
        <f t="shared" si="144"/>
        <v>1.3519230356269347E-74</v>
      </c>
      <c r="IW117" s="86">
        <f t="shared" si="144"/>
        <v>6.5570469599026296E-34</v>
      </c>
      <c r="IY117" s="86">
        <f t="shared" si="145"/>
        <v>0.28143746505167666</v>
      </c>
      <c r="IZ117" s="86">
        <f t="shared" si="145"/>
        <v>0.20702167969492166</v>
      </c>
      <c r="JA117" s="86">
        <f t="shared" si="145"/>
        <v>0.11059527328937657</v>
      </c>
      <c r="JB117" s="86">
        <f t="shared" si="145"/>
        <v>0.11721677000203169</v>
      </c>
      <c r="JC117" s="86">
        <f t="shared" si="145"/>
        <v>7.414197871547111E-2</v>
      </c>
      <c r="JD117" s="86">
        <f t="shared" si="145"/>
        <v>0.12098703157209593</v>
      </c>
      <c r="JE117" s="86">
        <f t="shared" si="145"/>
        <v>5.6682404038087067E-2</v>
      </c>
      <c r="JF117" s="86">
        <f t="shared" si="145"/>
        <v>1.3867657228755896E-2</v>
      </c>
      <c r="JG117" s="86">
        <f t="shared" si="145"/>
        <v>1.5365130251783921E-3</v>
      </c>
      <c r="JH117" s="86">
        <f t="shared" si="145"/>
        <v>3.5072339249279529E-2</v>
      </c>
      <c r="JI117" s="86">
        <f t="shared" si="145"/>
        <v>4.2168841281054817E-2</v>
      </c>
      <c r="JJ117" s="86">
        <f t="shared" si="145"/>
        <v>0.15272233256727358</v>
      </c>
      <c r="JK117" s="86">
        <f t="shared" si="145"/>
        <v>0.33510561511224929</v>
      </c>
      <c r="JL117" s="86">
        <f t="shared" si="145"/>
        <v>0.40225264057075688</v>
      </c>
      <c r="JM117" s="86">
        <f t="shared" si="145"/>
        <v>0.21504594698005067</v>
      </c>
    </row>
    <row r="118" spans="2:273" x14ac:dyDescent="0.25">
      <c r="B118" s="2">
        <v>91</v>
      </c>
      <c r="C118" s="37">
        <v>82.738</v>
      </c>
      <c r="D118" s="37">
        <v>71.123000000000005</v>
      </c>
      <c r="E118" s="37">
        <v>67.475999999999999</v>
      </c>
      <c r="F118" s="37">
        <v>66.570999999999998</v>
      </c>
      <c r="G118" s="37">
        <v>65.19</v>
      </c>
      <c r="H118" s="37">
        <v>65.742000000000004</v>
      </c>
      <c r="I118" s="37">
        <v>64.774000000000001</v>
      </c>
      <c r="J118" s="37">
        <v>64.403000000000006</v>
      </c>
      <c r="K118" s="37">
        <v>66.451999999999998</v>
      </c>
      <c r="L118" s="37">
        <v>67.016000000000005</v>
      </c>
      <c r="M118" s="37">
        <v>67.694000000000003</v>
      </c>
      <c r="N118" s="37">
        <v>67.805999999999997</v>
      </c>
      <c r="O118" s="37">
        <v>87.403000000000006</v>
      </c>
      <c r="P118" s="37">
        <v>104.81</v>
      </c>
      <c r="Q118" s="37">
        <v>75.802999999999997</v>
      </c>
      <c r="S118" s="4">
        <f t="shared" si="146"/>
        <v>89.121447040126483</v>
      </c>
      <c r="T118" s="4">
        <f t="shared" si="146"/>
        <v>79.886490928572428</v>
      </c>
      <c r="U118" s="4">
        <f t="shared" si="146"/>
        <v>72.405997929630814</v>
      </c>
      <c r="V118" s="4">
        <f t="shared" si="146"/>
        <v>72.10411106181293</v>
      </c>
      <c r="W118" s="4">
        <f t="shared" si="146"/>
        <v>68.184854250513908</v>
      </c>
      <c r="X118" s="4">
        <f t="shared" si="146"/>
        <v>70.582435464904677</v>
      </c>
      <c r="Y118" s="4">
        <f t="shared" si="146"/>
        <v>67.22147994153417</v>
      </c>
      <c r="Z118" s="4">
        <f t="shared" si="146"/>
        <v>66.910883987384636</v>
      </c>
      <c r="AA118" s="4">
        <f t="shared" si="146"/>
        <v>68.303392203725664</v>
      </c>
      <c r="AB118" s="4">
        <f t="shared" si="146"/>
        <v>69.262414084188876</v>
      </c>
      <c r="AC118" s="4">
        <f t="shared" si="146"/>
        <v>70.672254784665469</v>
      </c>
      <c r="AD118" s="4">
        <f t="shared" si="146"/>
        <v>74.281701505799759</v>
      </c>
      <c r="AE118" s="4">
        <f t="shared" si="146"/>
        <v>93.366286936377136</v>
      </c>
      <c r="AF118" s="4">
        <f t="shared" si="146"/>
        <v>105.75904988975097</v>
      </c>
      <c r="AG118" s="4">
        <f t="shared" si="146"/>
        <v>81.203018145392122</v>
      </c>
      <c r="AI118" s="4">
        <f t="shared" si="147"/>
        <v>-6.3834470401264838</v>
      </c>
      <c r="AJ118" s="4">
        <f t="shared" si="147"/>
        <v>-8.7634909285724234</v>
      </c>
      <c r="AK118" s="4">
        <f t="shared" si="147"/>
        <v>-4.9299979296308152</v>
      </c>
      <c r="AL118" s="4">
        <f t="shared" si="147"/>
        <v>-5.5331110618129316</v>
      </c>
      <c r="AM118" s="4">
        <f t="shared" si="147"/>
        <v>-2.9948542505139102</v>
      </c>
      <c r="AN118" s="4">
        <f t="shared" si="147"/>
        <v>-4.8404354649046724</v>
      </c>
      <c r="AO118" s="4">
        <f t="shared" si="147"/>
        <v>-2.4474799415341693</v>
      </c>
      <c r="AP118" s="4">
        <f t="shared" si="147"/>
        <v>-2.5078839873846306</v>
      </c>
      <c r="AQ118" s="4">
        <f t="shared" si="147"/>
        <v>-1.8513922037256663</v>
      </c>
      <c r="AR118" s="4">
        <f t="shared" si="147"/>
        <v>-2.2464140841888707</v>
      </c>
      <c r="AS118" s="4">
        <f t="shared" si="147"/>
        <v>-2.9782547846654666</v>
      </c>
      <c r="AT118" s="4">
        <f t="shared" si="147"/>
        <v>-6.475701505799762</v>
      </c>
      <c r="AU118" s="4">
        <f t="shared" si="147"/>
        <v>-5.9632869363771306</v>
      </c>
      <c r="AV118" s="4">
        <f t="shared" si="147"/>
        <v>-0.94904988975096671</v>
      </c>
      <c r="AW118" s="4">
        <f t="shared" si="147"/>
        <v>-5.4000181453921243</v>
      </c>
      <c r="AY118" s="2">
        <f t="shared" si="139"/>
        <v>71.166006414047928</v>
      </c>
      <c r="AZ118" s="2">
        <f t="shared" si="139"/>
        <v>68.712078906458061</v>
      </c>
      <c r="BA118" s="2">
        <f t="shared" si="139"/>
        <v>68.000276859791768</v>
      </c>
      <c r="BB118" s="2">
        <f t="shared" si="139"/>
        <v>67.375397969381083</v>
      </c>
      <c r="BC118" s="2">
        <f t="shared" si="139"/>
        <v>65.888406754365803</v>
      </c>
      <c r="BD118" s="2">
        <f t="shared" si="139"/>
        <v>65.85843462031103</v>
      </c>
      <c r="BE118" s="2">
        <f t="shared" si="139"/>
        <v>65.699637425417933</v>
      </c>
      <c r="BF118" s="2">
        <f t="shared" si="139"/>
        <v>66.710959102681841</v>
      </c>
      <c r="BG118" s="2">
        <f t="shared" si="139"/>
        <v>68.293173613229854</v>
      </c>
      <c r="BH118" s="2">
        <f t="shared" si="139"/>
        <v>68.551615014711885</v>
      </c>
      <c r="BI118" s="2">
        <f t="shared" si="139"/>
        <v>69.689402581052377</v>
      </c>
      <c r="BJ118" s="2">
        <f t="shared" si="139"/>
        <v>68.082677146965224</v>
      </c>
      <c r="BK118" s="2">
        <f t="shared" si="139"/>
        <v>69.191889406956733</v>
      </c>
      <c r="BL118" s="2">
        <f t="shared" si="139"/>
        <v>74.219920525578218</v>
      </c>
      <c r="BM118" s="2">
        <f t="shared" si="139"/>
        <v>73.840032969843321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>
        <f t="shared" si="140"/>
        <v>64.403000000000006</v>
      </c>
      <c r="CM118" s="2">
        <f t="shared" si="140"/>
        <v>66.451999999999998</v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>
        <f t="shared" si="117"/>
        <v>64.403000000000006</v>
      </c>
      <c r="DC118" s="2">
        <f t="shared" si="118"/>
        <v>66.451999999999998</v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93.065761148475275</v>
      </c>
      <c r="DL118" s="2">
        <f t="shared" si="148"/>
        <v>88.732990486257933</v>
      </c>
      <c r="DM118" s="2">
        <f t="shared" si="148"/>
        <v>90.215930232558122</v>
      </c>
      <c r="DN118" s="2">
        <f t="shared" si="148"/>
        <v>86.508276341733477</v>
      </c>
      <c r="DO118" s="2">
        <f t="shared" si="148"/>
        <v>83.329081003700438</v>
      </c>
      <c r="DP118" s="2">
        <f t="shared" si="148"/>
        <v>84.887406941838648</v>
      </c>
      <c r="DQ118" s="2">
        <f t="shared" si="148"/>
        <v>88.356451398767177</v>
      </c>
      <c r="DR118" s="2">
        <f t="shared" si="148"/>
        <v>91.439328828828849</v>
      </c>
      <c r="DS118" s="2">
        <f t="shared" si="148"/>
        <v>91.216936462778563</v>
      </c>
      <c r="DT118" s="2">
        <f t="shared" si="148"/>
        <v>88.947878378378377</v>
      </c>
      <c r="DU118" s="2">
        <f t="shared" si="148"/>
        <v>88.607110624794814</v>
      </c>
      <c r="DV118" s="2">
        <f t="shared" si="148"/>
        <v>91.305100404858294</v>
      </c>
      <c r="DW118" s="2">
        <f t="shared" si="148"/>
        <v>92.211198874296429</v>
      </c>
      <c r="DX118" s="2">
        <f t="shared" si="148"/>
        <v>94.120510194404943</v>
      </c>
      <c r="DY118" s="2">
        <f t="shared" si="148"/>
        <v>84.680433834310861</v>
      </c>
      <c r="EA118" s="2">
        <f t="shared" si="152"/>
        <v>70.914380975425757</v>
      </c>
      <c r="EB118" s="2">
        <f t="shared" si="152"/>
        <v>68.444444644870345</v>
      </c>
      <c r="EC118" s="2">
        <f t="shared" si="152"/>
        <v>67.720166519273775</v>
      </c>
      <c r="ED118" s="2">
        <f t="shared" si="152"/>
        <v>67.111228085031314</v>
      </c>
      <c r="EE118" s="2">
        <f t="shared" si="151"/>
        <v>65.64337403081386</v>
      </c>
      <c r="EF118" s="2">
        <f t="shared" si="151"/>
        <v>65.562157971090954</v>
      </c>
      <c r="EG118" s="2">
        <f t="shared" si="151"/>
        <v>65.330930344144917</v>
      </c>
      <c r="EH118" s="2">
        <f t="shared" si="151"/>
        <v>66.278169558635838</v>
      </c>
      <c r="EI118" s="2">
        <f t="shared" si="151"/>
        <v>67.919343168606616</v>
      </c>
      <c r="EJ118" s="2">
        <f t="shared" si="151"/>
        <v>68.199262165331234</v>
      </c>
      <c r="EK118" s="2">
        <f t="shared" si="151"/>
        <v>69.390879308916126</v>
      </c>
      <c r="EL118" s="2">
        <f t="shared" si="151"/>
        <v>67.694046663321615</v>
      </c>
      <c r="EM118" s="2">
        <f t="shared" si="135"/>
        <v>68.819958596914574</v>
      </c>
      <c r="EN118" s="2">
        <f t="shared" si="135"/>
        <v>73.847843013823834</v>
      </c>
      <c r="EO118" s="2">
        <f t="shared" si="135"/>
        <v>73.614548475711757</v>
      </c>
      <c r="EQ118" s="2">
        <f t="shared" si="149"/>
        <v>70.74511436251322</v>
      </c>
      <c r="ER118" s="2">
        <f t="shared" si="149"/>
        <v>68.412168142017663</v>
      </c>
      <c r="ES118" s="2">
        <f t="shared" si="149"/>
        <v>67.438863129735523</v>
      </c>
      <c r="ET118" s="2">
        <f t="shared" si="149"/>
        <v>67.041063921087456</v>
      </c>
      <c r="EU118" s="2">
        <f t="shared" si="149"/>
        <v>65.505679096512523</v>
      </c>
      <c r="EV118" s="2">
        <f t="shared" si="149"/>
        <v>64.08659518029944</v>
      </c>
      <c r="EW118" s="2">
        <f t="shared" si="149"/>
        <v>65.132816775670577</v>
      </c>
      <c r="EX118" s="2">
        <f t="shared" si="149"/>
        <v>66.032839997639115</v>
      </c>
      <c r="EY118" s="2">
        <f t="shared" si="149"/>
        <v>67.982852629018026</v>
      </c>
      <c r="EZ118" s="2">
        <f t="shared" si="149"/>
        <v>67.906795147466539</v>
      </c>
      <c r="FA118" s="2">
        <f t="shared" si="149"/>
        <v>68.969789083448475</v>
      </c>
      <c r="FB118" s="2">
        <f t="shared" si="149"/>
        <v>67.330508792044611</v>
      </c>
      <c r="FC118" s="2">
        <f t="shared" si="149"/>
        <v>68.704939834056219</v>
      </c>
      <c r="FD118" s="2">
        <f t="shared" si="149"/>
        <v>74.268191415782596</v>
      </c>
      <c r="FE118" s="2">
        <f t="shared" si="149"/>
        <v>73.632221957119356</v>
      </c>
      <c r="FG118" s="2">
        <f t="shared" si="150"/>
        <v>0.98862274468403255</v>
      </c>
      <c r="FH118" s="2">
        <f t="shared" si="150"/>
        <v>0.98680241254739653</v>
      </c>
      <c r="FI118" s="2">
        <f t="shared" si="150"/>
        <v>0.98749700561055054</v>
      </c>
      <c r="FJ118" s="2">
        <f t="shared" si="150"/>
        <v>0.98636789696025007</v>
      </c>
      <c r="FK118" s="2">
        <f t="shared" si="150"/>
        <v>0.98611686446043789</v>
      </c>
      <c r="FL118" s="2">
        <f t="shared" si="150"/>
        <v>0.98439877400706788</v>
      </c>
      <c r="FM118" s="2">
        <f t="shared" si="150"/>
        <v>0.98395377345055002</v>
      </c>
      <c r="FN118" s="2">
        <f t="shared" si="150"/>
        <v>0.98275347679847058</v>
      </c>
      <c r="FO118" s="2">
        <f t="shared" si="150"/>
        <v>0.98396923128030866</v>
      </c>
      <c r="FP118" s="2">
        <f t="shared" si="150"/>
        <v>0.98296359308269654</v>
      </c>
      <c r="FQ118" s="2">
        <f t="shared" si="150"/>
        <v>0.98439628371345811</v>
      </c>
      <c r="FR118" s="2">
        <f t="shared" si="150"/>
        <v>0.98350198333795447</v>
      </c>
      <c r="FS118" s="2">
        <f t="shared" si="150"/>
        <v>0.98408909266055211</v>
      </c>
      <c r="FT118" s="2">
        <f t="shared" si="150"/>
        <v>0.98168511817930726</v>
      </c>
      <c r="FU118" s="2">
        <f t="shared" si="150"/>
        <v>0.97962579664281302</v>
      </c>
      <c r="FW118" s="2">
        <f t="shared" si="141"/>
        <v>2.3422764882619915E-3</v>
      </c>
      <c r="FX118" s="2">
        <f t="shared" si="141"/>
        <v>3.8912654422436055E-3</v>
      </c>
      <c r="FY118" s="2">
        <f t="shared" si="141"/>
        <v>4.1025704576934515E-3</v>
      </c>
      <c r="FZ118" s="2">
        <f t="shared" si="141"/>
        <v>3.6012137590931532E-3</v>
      </c>
      <c r="GA118" s="2">
        <f t="shared" si="141"/>
        <v>3.6337100427885388E-3</v>
      </c>
      <c r="GB118" s="2">
        <f t="shared" si="141"/>
        <v>3.5382617227866764E-3</v>
      </c>
      <c r="GC118" s="2">
        <f t="shared" si="141"/>
        <v>3.8646822349075512E-3</v>
      </c>
      <c r="GD118" s="2">
        <f t="shared" si="141"/>
        <v>4.6996908162462107E-3</v>
      </c>
      <c r="GE118" s="2">
        <f t="shared" si="141"/>
        <v>5.5442889399206679E-3</v>
      </c>
      <c r="GF118" s="2">
        <f t="shared" si="141"/>
        <v>3.860330658879346E-3</v>
      </c>
      <c r="GG118" s="2">
        <f t="shared" si="141"/>
        <v>3.1379246854199637E-3</v>
      </c>
      <c r="GH118" s="2">
        <f t="shared" si="141"/>
        <v>2.489628905865131E-3</v>
      </c>
      <c r="GI118" s="2">
        <f t="shared" si="141"/>
        <v>2.1304921035291439E-3</v>
      </c>
      <c r="GJ118" s="2">
        <f t="shared" si="141"/>
        <v>1.8698968478382252E-3</v>
      </c>
      <c r="GK118" s="2">
        <f t="shared" si="141"/>
        <v>1.4652182861867736E-3</v>
      </c>
      <c r="GM118" s="86">
        <f t="shared" si="142"/>
        <v>2.7692291467276825E-17</v>
      </c>
      <c r="GN118" s="86">
        <f t="shared" si="142"/>
        <v>1.8463960938175116E-19</v>
      </c>
      <c r="GO118" s="86">
        <f t="shared" si="142"/>
        <v>1.8203276349746688E-25</v>
      </c>
      <c r="GP118" s="86">
        <f t="shared" si="142"/>
        <v>4.4867322393980935E-27</v>
      </c>
      <c r="GQ118" s="86">
        <f t="shared" si="142"/>
        <v>1.0506884479239486E-28</v>
      </c>
      <c r="GR118" s="86">
        <f t="shared" si="142"/>
        <v>1.4721783564164289E-24</v>
      </c>
      <c r="GS118" s="86">
        <f t="shared" si="142"/>
        <v>5.5252806090237536E-24</v>
      </c>
      <c r="GT118" s="86">
        <f t="shared" si="142"/>
        <v>1.6071412398276211E-28</v>
      </c>
      <c r="GU118" s="86">
        <f t="shared" si="142"/>
        <v>2.9573206689774873E-37</v>
      </c>
      <c r="GV118" s="86">
        <f t="shared" si="142"/>
        <v>1.8023896874982861E-36</v>
      </c>
      <c r="GW118" s="86">
        <f t="shared" si="142"/>
        <v>4.6924040880074107E-33</v>
      </c>
      <c r="GX118" s="86">
        <f t="shared" si="142"/>
        <v>1.2996915917654376E-31</v>
      </c>
      <c r="GY118" s="86">
        <f t="shared" si="142"/>
        <v>3.0537230683938836E-25</v>
      </c>
      <c r="GZ118" s="86">
        <f t="shared" si="142"/>
        <v>2.1665911112942723E-19</v>
      </c>
      <c r="HA118" s="86">
        <f t="shared" si="142"/>
        <v>8.5090272672488347E-28</v>
      </c>
      <c r="HC118" s="86">
        <f t="shared" si="73"/>
        <v>0.18861935560051848</v>
      </c>
      <c r="HD118" s="86">
        <f t="shared" si="73"/>
        <v>0.12325453803826525</v>
      </c>
      <c r="HE118" s="86">
        <f t="shared" si="73"/>
        <v>5.5008091186963738E-2</v>
      </c>
      <c r="HF118" s="86">
        <f t="shared" si="73"/>
        <v>5.4431246734590689E-2</v>
      </c>
      <c r="HG118" s="86">
        <f t="shared" si="73"/>
        <v>2.921117955529896E-2</v>
      </c>
      <c r="HH118" s="86">
        <f t="shared" si="73"/>
        <v>5.4787356766482817E-2</v>
      </c>
      <c r="HI118" s="86">
        <f t="shared" si="138"/>
        <v>2.1730701968868765E-2</v>
      </c>
      <c r="HJ118" s="86">
        <f t="shared" si="138"/>
        <v>3.4693542762452307E-3</v>
      </c>
      <c r="HK118" s="86">
        <f t="shared" si="138"/>
        <v>1.9537270686466798E-4</v>
      </c>
      <c r="HL118" s="86">
        <f t="shared" si="138"/>
        <v>1.2291199532691394E-2</v>
      </c>
      <c r="HM118" s="86">
        <f t="shared" si="138"/>
        <v>1.2906513318211226E-2</v>
      </c>
      <c r="HN118" s="86">
        <f t="shared" si="138"/>
        <v>6.5123665650483609E-2</v>
      </c>
      <c r="HO118" s="86">
        <f t="shared" si="138"/>
        <v>0.20623701613543471</v>
      </c>
      <c r="HP118" s="86">
        <f t="shared" si="138"/>
        <v>0.28999898508162941</v>
      </c>
      <c r="HQ118" s="86">
        <f t="shared" si="138"/>
        <v>0.11084736552539678</v>
      </c>
      <c r="HS118" s="86">
        <f t="shared" si="143"/>
        <v>3.221920418576526E-12</v>
      </c>
      <c r="HT118" s="86">
        <f t="shared" si="143"/>
        <v>1.4386491631546883E-10</v>
      </c>
      <c r="HU118" s="86">
        <f t="shared" si="143"/>
        <v>9.6898820602693837E-11</v>
      </c>
      <c r="HV118" s="86">
        <f t="shared" si="143"/>
        <v>1.8863243627026206E-11</v>
      </c>
      <c r="HW118" s="86">
        <f t="shared" si="143"/>
        <v>2.5827557286072819E-12</v>
      </c>
      <c r="HX118" s="86">
        <f t="shared" si="143"/>
        <v>5.0858104608619528E-13</v>
      </c>
      <c r="HY118" s="86">
        <f t="shared" si="143"/>
        <v>3.4330015515925321E-13</v>
      </c>
      <c r="HZ118" s="86">
        <f t="shared" si="143"/>
        <v>1.3546426982163865E-12</v>
      </c>
      <c r="IA118" s="86">
        <f t="shared" si="143"/>
        <v>5.0763264905023017E-12</v>
      </c>
      <c r="IB118" s="86">
        <f t="shared" si="143"/>
        <v>4.1797762339488075E-15</v>
      </c>
      <c r="IC118" s="86">
        <f t="shared" si="143"/>
        <v>1.2261371154331697E-13</v>
      </c>
      <c r="ID118" s="86">
        <f t="shared" si="143"/>
        <v>1.7347284414114782E-15</v>
      </c>
      <c r="IE118" s="86">
        <f t="shared" si="143"/>
        <v>3.1849206613240296E-15</v>
      </c>
      <c r="IF118" s="86">
        <f t="shared" si="143"/>
        <v>4.8163965670229559E-13</v>
      </c>
      <c r="IG118" s="86">
        <f t="shared" si="143"/>
        <v>8.4626119536167653E-10</v>
      </c>
      <c r="II118" s="86">
        <f t="shared" si="144"/>
        <v>2.5945811227490483E-56</v>
      </c>
      <c r="IJ118" s="86">
        <f t="shared" si="144"/>
        <v>7.7410641581622832E-52</v>
      </c>
      <c r="IK118" s="86">
        <f t="shared" si="144"/>
        <v>8.8041215592389996E-54</v>
      </c>
      <c r="IL118" s="86">
        <f t="shared" si="144"/>
        <v>4.8802076218992403E-57</v>
      </c>
      <c r="IM118" s="86">
        <f t="shared" si="144"/>
        <v>6.5182962234915335E-61</v>
      </c>
      <c r="IN118" s="86">
        <f t="shared" si="144"/>
        <v>1.5340000195419037E-63</v>
      </c>
      <c r="IO118" s="86">
        <f t="shared" si="144"/>
        <v>2.3369098163708974E-65</v>
      </c>
      <c r="IP118" s="86">
        <f t="shared" si="144"/>
        <v>2.2628206489792134E-65</v>
      </c>
      <c r="IQ118" s="86">
        <f t="shared" si="144"/>
        <v>9.858214733931171E-60</v>
      </c>
      <c r="IR118" s="86">
        <f t="shared" si="144"/>
        <v>1.03098374575489E-75</v>
      </c>
      <c r="IS118" s="86">
        <f t="shared" si="144"/>
        <v>4.7816545443870205E-67</v>
      </c>
      <c r="IT118" s="86">
        <f t="shared" si="144"/>
        <v>2.8162446034438728E-73</v>
      </c>
      <c r="IU118" s="86">
        <f t="shared" si="144"/>
        <v>7.7264004413769649E-70</v>
      </c>
      <c r="IV118" s="86">
        <f t="shared" si="144"/>
        <v>1.6526074113026828E-72</v>
      </c>
      <c r="IW118" s="86">
        <f t="shared" si="144"/>
        <v>5.09770692005424E-33</v>
      </c>
      <c r="IY118" s="86">
        <f t="shared" si="145"/>
        <v>0.18861935560374044</v>
      </c>
      <c r="IZ118" s="86">
        <f t="shared" si="145"/>
        <v>0.12325453818213017</v>
      </c>
      <c r="JA118" s="86">
        <f t="shared" si="145"/>
        <v>5.500809128386256E-2</v>
      </c>
      <c r="JB118" s="86">
        <f t="shared" si="145"/>
        <v>5.4431246753453934E-2</v>
      </c>
      <c r="JC118" s="86">
        <f t="shared" si="145"/>
        <v>2.9211179557881717E-2</v>
      </c>
      <c r="JD118" s="86">
        <f t="shared" si="145"/>
        <v>5.4787356766991396E-2</v>
      </c>
      <c r="JE118" s="86">
        <f t="shared" si="145"/>
        <v>2.1730701969212066E-2</v>
      </c>
      <c r="JF118" s="86">
        <f t="shared" si="145"/>
        <v>3.4693542775998732E-3</v>
      </c>
      <c r="JG118" s="86">
        <f t="shared" si="145"/>
        <v>1.9537271194099447E-4</v>
      </c>
      <c r="JH118" s="86">
        <f t="shared" si="145"/>
        <v>1.2291199532695573E-2</v>
      </c>
      <c r="JI118" s="86">
        <f t="shared" si="145"/>
        <v>1.290651331833384E-2</v>
      </c>
      <c r="JJ118" s="86">
        <f t="shared" si="145"/>
        <v>6.5123665650485343E-2</v>
      </c>
      <c r="JK118" s="86">
        <f t="shared" si="145"/>
        <v>0.20623701613543791</v>
      </c>
      <c r="JL118" s="86">
        <f t="shared" si="145"/>
        <v>0.28999898508211103</v>
      </c>
      <c r="JM118" s="86">
        <f t="shared" si="145"/>
        <v>0.11084736637165798</v>
      </c>
    </row>
    <row r="119" spans="2:273" x14ac:dyDescent="0.25">
      <c r="B119" s="2">
        <v>92</v>
      </c>
      <c r="C119" s="37">
        <v>72.277000000000001</v>
      </c>
      <c r="D119" s="37">
        <v>67.245999999999995</v>
      </c>
      <c r="E119" s="37">
        <v>67.73</v>
      </c>
      <c r="F119" s="37">
        <v>65.697999999999993</v>
      </c>
      <c r="G119" s="37">
        <v>64.381</v>
      </c>
      <c r="H119" s="37">
        <v>65.274000000000001</v>
      </c>
      <c r="I119" s="37">
        <v>64.887</v>
      </c>
      <c r="J119" s="37">
        <v>64.144999999999996</v>
      </c>
      <c r="K119" s="37">
        <v>67.305999999999997</v>
      </c>
      <c r="L119" s="37">
        <v>66.709999999999994</v>
      </c>
      <c r="M119" s="37">
        <v>68.096999999999994</v>
      </c>
      <c r="N119" s="37">
        <v>65.918999999999997</v>
      </c>
      <c r="O119" s="37">
        <v>72.403000000000006</v>
      </c>
      <c r="P119" s="37">
        <v>87.697999999999993</v>
      </c>
      <c r="Q119" s="37">
        <v>71.902000000000001</v>
      </c>
      <c r="S119" s="4">
        <f t="shared" si="146"/>
        <v>80.507836490136199</v>
      </c>
      <c r="T119" s="4">
        <f t="shared" si="146"/>
        <v>73.650101505796371</v>
      </c>
      <c r="U119" s="4">
        <f t="shared" si="146"/>
        <v>69.499737821048186</v>
      </c>
      <c r="V119" s="4">
        <f t="shared" si="146"/>
        <v>68.835601022011147</v>
      </c>
      <c r="W119" s="4">
        <f t="shared" si="146"/>
        <v>66.374710572220565</v>
      </c>
      <c r="X119" s="4">
        <f t="shared" si="146"/>
        <v>67.186626586318752</v>
      </c>
      <c r="Y119" s="4">
        <f t="shared" si="146"/>
        <v>65.96960015240056</v>
      </c>
      <c r="Z119" s="4">
        <f t="shared" si="146"/>
        <v>66.57143499306865</v>
      </c>
      <c r="AA119" s="4">
        <f t="shared" si="146"/>
        <v>68.162437300471083</v>
      </c>
      <c r="AB119" s="4">
        <f t="shared" si="146"/>
        <v>68.571146732795995</v>
      </c>
      <c r="AC119" s="4">
        <f t="shared" si="146"/>
        <v>69.717652985330986</v>
      </c>
      <c r="AD119" s="4">
        <f t="shared" si="146"/>
        <v>69.72159243796898</v>
      </c>
      <c r="AE119" s="4">
        <f t="shared" si="146"/>
        <v>79.945059593857351</v>
      </c>
      <c r="AF119" s="4">
        <f t="shared" si="146"/>
        <v>91.286229887833798</v>
      </c>
      <c r="AG119" s="4">
        <f t="shared" si="146"/>
        <v>76.282196547348192</v>
      </c>
      <c r="AI119" s="4">
        <f t="shared" si="147"/>
        <v>-8.2308364901361983</v>
      </c>
      <c r="AJ119" s="4">
        <f t="shared" si="147"/>
        <v>-6.4041015057963762</v>
      </c>
      <c r="AK119" s="4">
        <f t="shared" si="147"/>
        <v>-1.7697378210481816</v>
      </c>
      <c r="AL119" s="4">
        <f t="shared" si="147"/>
        <v>-3.1376010220111539</v>
      </c>
      <c r="AM119" s="4">
        <f t="shared" si="147"/>
        <v>-1.9937105722205644</v>
      </c>
      <c r="AN119" s="4">
        <f t="shared" si="147"/>
        <v>-1.9126265863187513</v>
      </c>
      <c r="AO119" s="4">
        <f t="shared" si="147"/>
        <v>-1.0826001524005591</v>
      </c>
      <c r="AP119" s="4">
        <f t="shared" si="147"/>
        <v>-2.4264349930686535</v>
      </c>
      <c r="AQ119" s="4">
        <f t="shared" si="147"/>
        <v>-0.8564373004710859</v>
      </c>
      <c r="AR119" s="4">
        <f t="shared" si="147"/>
        <v>-1.8611467327960014</v>
      </c>
      <c r="AS119" s="4">
        <f t="shared" si="147"/>
        <v>-1.6206529853309917</v>
      </c>
      <c r="AT119" s="4">
        <f t="shared" si="147"/>
        <v>-3.8025924379689826</v>
      </c>
      <c r="AU119" s="4">
        <f t="shared" si="147"/>
        <v>-7.5420595938573456</v>
      </c>
      <c r="AV119" s="4">
        <f t="shared" si="147"/>
        <v>-3.5882298878338048</v>
      </c>
      <c r="AW119" s="4">
        <f t="shared" si="147"/>
        <v>-4.3801965473481914</v>
      </c>
      <c r="AY119" s="2">
        <f t="shared" si="139"/>
        <v>71.047720245559248</v>
      </c>
      <c r="AZ119" s="2">
        <f t="shared" si="139"/>
        <v>68.588897997974357</v>
      </c>
      <c r="BA119" s="2">
        <f t="shared" si="139"/>
        <v>67.890656783179423</v>
      </c>
      <c r="BB119" s="2">
        <f t="shared" si="139"/>
        <v>67.26237040859192</v>
      </c>
      <c r="BC119" s="2">
        <f t="shared" si="139"/>
        <v>65.751018712144855</v>
      </c>
      <c r="BD119" s="2">
        <f t="shared" si="139"/>
        <v>65.689268404111203</v>
      </c>
      <c r="BE119" s="2">
        <f t="shared" si="139"/>
        <v>65.571750170450585</v>
      </c>
      <c r="BF119" s="2">
        <f t="shared" si="139"/>
        <v>66.539939449458458</v>
      </c>
      <c r="BG119" s="2">
        <f t="shared" si="139"/>
        <v>68.16169493277998</v>
      </c>
      <c r="BH119" s="2">
        <f t="shared" si="139"/>
        <v>68.407249785983709</v>
      </c>
      <c r="BI119" s="2">
        <f t="shared" si="139"/>
        <v>69.521948247732567</v>
      </c>
      <c r="BJ119" s="2">
        <f t="shared" si="139"/>
        <v>67.950448445999939</v>
      </c>
      <c r="BK119" s="2">
        <f t="shared" si="139"/>
        <v>69.063094762307955</v>
      </c>
      <c r="BL119" s="2">
        <f t="shared" si="139"/>
        <v>74.077465024072296</v>
      </c>
      <c r="BM119" s="2">
        <f t="shared" si="139"/>
        <v>73.718652940898693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>
        <f t="shared" si="140"/>
        <v>64.381</v>
      </c>
      <c r="CJ119" s="2" t="str">
        <f t="shared" si="140"/>
        <v/>
      </c>
      <c r="CK119" s="2">
        <f t="shared" si="140"/>
        <v>64.887</v>
      </c>
      <c r="CL119" s="2">
        <f t="shared" si="140"/>
        <v>64.144999999999996</v>
      </c>
      <c r="CM119" s="2">
        <f t="shared" si="140"/>
        <v>67.305999999999997</v>
      </c>
      <c r="CN119" s="2">
        <f t="shared" si="140"/>
        <v>66.709999999999994</v>
      </c>
      <c r="CO119" s="2">
        <f t="shared" si="140"/>
        <v>68.096999999999994</v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>
        <f t="shared" si="114"/>
        <v>64.381</v>
      </c>
      <c r="CZ119" s="2" t="str">
        <f t="shared" si="115"/>
        <v/>
      </c>
      <c r="DA119" s="2">
        <f t="shared" si="116"/>
        <v>64.887</v>
      </c>
      <c r="DB119" s="2">
        <f t="shared" si="117"/>
        <v>64.144999999999996</v>
      </c>
      <c r="DC119" s="2">
        <f t="shared" si="118"/>
        <v>67.305999999999997</v>
      </c>
      <c r="DD119" s="2">
        <f t="shared" si="119"/>
        <v>66.709999999999994</v>
      </c>
      <c r="DE119" s="2">
        <f t="shared" si="120"/>
        <v>68.096999999999994</v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93.250608486616429</v>
      </c>
      <c r="DL119" s="2">
        <f t="shared" si="148"/>
        <v>88.858684989429179</v>
      </c>
      <c r="DM119" s="2">
        <f t="shared" si="148"/>
        <v>90.370456810631211</v>
      </c>
      <c r="DN119" s="2">
        <f t="shared" si="148"/>
        <v>86.604728412068141</v>
      </c>
      <c r="DO119" s="2">
        <f t="shared" si="148"/>
        <v>83.362543932150317</v>
      </c>
      <c r="DP119" s="2">
        <f t="shared" si="148"/>
        <v>84.956595215759847</v>
      </c>
      <c r="DQ119" s="2">
        <f t="shared" si="148"/>
        <v>88.522596965386427</v>
      </c>
      <c r="DR119" s="2">
        <f t="shared" si="148"/>
        <v>91.65929009009011</v>
      </c>
      <c r="DS119" s="2">
        <f t="shared" si="148"/>
        <v>91.397201517306769</v>
      </c>
      <c r="DT119" s="2">
        <f t="shared" si="148"/>
        <v>89.041099099099085</v>
      </c>
      <c r="DU119" s="2">
        <f t="shared" si="148"/>
        <v>88.716996060838142</v>
      </c>
      <c r="DV119" s="2">
        <f t="shared" si="148"/>
        <v>91.444289473684194</v>
      </c>
      <c r="DW119" s="2">
        <f t="shared" si="148"/>
        <v>92.37643320825515</v>
      </c>
      <c r="DX119" s="2">
        <f t="shared" si="148"/>
        <v>94.315420341394031</v>
      </c>
      <c r="DY119" s="2">
        <f t="shared" si="148"/>
        <v>84.72986913489737</v>
      </c>
      <c r="EA119" s="2">
        <f t="shared" si="152"/>
        <v>70.815114836349665</v>
      </c>
      <c r="EB119" s="2">
        <f t="shared" si="152"/>
        <v>68.341791995490411</v>
      </c>
      <c r="EC119" s="2">
        <f t="shared" si="152"/>
        <v>67.632301591843088</v>
      </c>
      <c r="ED119" s="2">
        <f t="shared" si="152"/>
        <v>67.01883782305724</v>
      </c>
      <c r="EE119" s="2">
        <f t="shared" si="151"/>
        <v>65.525416399879944</v>
      </c>
      <c r="EF119" s="2">
        <f t="shared" si="151"/>
        <v>65.416303518674823</v>
      </c>
      <c r="EG119" s="2">
        <f t="shared" si="151"/>
        <v>65.231211222941411</v>
      </c>
      <c r="EH119" s="2">
        <f t="shared" si="151"/>
        <v>66.13912069957712</v>
      </c>
      <c r="EI119" s="2">
        <f t="shared" si="151"/>
        <v>67.816093991788506</v>
      </c>
      <c r="EJ119" s="2">
        <f t="shared" si="151"/>
        <v>68.082289231971842</v>
      </c>
      <c r="EK119" s="2">
        <f t="shared" si="151"/>
        <v>69.24585449121642</v>
      </c>
      <c r="EL119" s="2">
        <f t="shared" si="151"/>
        <v>67.591980766014373</v>
      </c>
      <c r="EM119" s="2">
        <f t="shared" si="135"/>
        <v>68.7195880720503</v>
      </c>
      <c r="EN119" s="2">
        <f t="shared" si="135"/>
        <v>73.732279287101576</v>
      </c>
      <c r="EO119" s="2">
        <f t="shared" si="135"/>
        <v>73.509783896307326</v>
      </c>
      <c r="EQ119" s="2">
        <f t="shared" si="149"/>
        <v>70.650532605380704</v>
      </c>
      <c r="ER119" s="2">
        <f t="shared" si="149"/>
        <v>68.311439541684251</v>
      </c>
      <c r="ES119" s="2">
        <f t="shared" si="149"/>
        <v>67.363095821108843</v>
      </c>
      <c r="ET119" s="2">
        <f t="shared" si="149"/>
        <v>66.951984158828182</v>
      </c>
      <c r="EU119" s="2">
        <f t="shared" si="149"/>
        <v>65.394870046128617</v>
      </c>
      <c r="EV119" s="2">
        <f t="shared" si="149"/>
        <v>64.012057699215816</v>
      </c>
      <c r="EW119" s="2">
        <f t="shared" si="149"/>
        <v>65.04309170132359</v>
      </c>
      <c r="EX119" s="2">
        <f t="shared" si="149"/>
        <v>65.906443131824659</v>
      </c>
      <c r="EY119" s="2">
        <f t="shared" si="149"/>
        <v>67.874130563918527</v>
      </c>
      <c r="EZ119" s="2">
        <f t="shared" si="149"/>
        <v>67.804948200338146</v>
      </c>
      <c r="FA119" s="2">
        <f t="shared" si="149"/>
        <v>68.845720890309124</v>
      </c>
      <c r="FB119" s="2">
        <f t="shared" si="149"/>
        <v>67.245823087995888</v>
      </c>
      <c r="FC119" s="2">
        <f t="shared" si="149"/>
        <v>68.609481190396195</v>
      </c>
      <c r="FD119" s="2">
        <f t="shared" si="149"/>
        <v>74.133734920130223</v>
      </c>
      <c r="FE119" s="2">
        <f t="shared" si="149"/>
        <v>73.515180433331906</v>
      </c>
      <c r="FG119" s="2">
        <f t="shared" si="150"/>
        <v>0.98961342208471836</v>
      </c>
      <c r="FH119" s="2">
        <f t="shared" si="150"/>
        <v>0.98794966380152749</v>
      </c>
      <c r="FI119" s="2">
        <f t="shared" si="150"/>
        <v>0.98858457516412912</v>
      </c>
      <c r="FJ119" s="2">
        <f t="shared" si="150"/>
        <v>0.98755244370325979</v>
      </c>
      <c r="FK119" s="2">
        <f t="shared" si="150"/>
        <v>0.98732294405020182</v>
      </c>
      <c r="FL119" s="2">
        <f t="shared" si="150"/>
        <v>0.98575195394183968</v>
      </c>
      <c r="FM119" s="2">
        <f t="shared" si="150"/>
        <v>0.9853449761157671</v>
      </c>
      <c r="FN119" s="2">
        <f t="shared" si="150"/>
        <v>0.98424707872911932</v>
      </c>
      <c r="FO119" s="2">
        <f t="shared" si="150"/>
        <v>0.98535911369821161</v>
      </c>
      <c r="FP119" s="2">
        <f t="shared" si="150"/>
        <v>0.98443928642017453</v>
      </c>
      <c r="FQ119" s="2">
        <f t="shared" si="150"/>
        <v>0.98574967651825218</v>
      </c>
      <c r="FR119" s="2">
        <f t="shared" si="150"/>
        <v>0.98493175621089724</v>
      </c>
      <c r="FS119" s="2">
        <f t="shared" si="150"/>
        <v>0.98546873645683275</v>
      </c>
      <c r="FT119" s="2">
        <f t="shared" si="150"/>
        <v>0.98326966814286765</v>
      </c>
      <c r="FU119" s="2">
        <f t="shared" si="150"/>
        <v>0.98138513465739896</v>
      </c>
      <c r="FW119" s="2">
        <f t="shared" si="141"/>
        <v>2.5676748591213347E-3</v>
      </c>
      <c r="FX119" s="2">
        <f t="shared" si="141"/>
        <v>4.2650865043658828E-3</v>
      </c>
      <c r="FY119" s="2">
        <f t="shared" si="141"/>
        <v>4.4965992623553462E-3</v>
      </c>
      <c r="FZ119" s="2">
        <f t="shared" si="141"/>
        <v>3.9472809287075779E-3</v>
      </c>
      <c r="GA119" s="2">
        <f t="shared" si="141"/>
        <v>3.9828875370442078E-3</v>
      </c>
      <c r="GB119" s="2">
        <f t="shared" si="141"/>
        <v>3.8783029139885941E-3</v>
      </c>
      <c r="GC119" s="2">
        <f t="shared" si="141"/>
        <v>4.2359603956953623E-3</v>
      </c>
      <c r="GD119" s="2">
        <f t="shared" si="141"/>
        <v>5.1507730569948541E-3</v>
      </c>
      <c r="GE119" s="2">
        <f t="shared" si="141"/>
        <v>6.0759418962181115E-3</v>
      </c>
      <c r="GF119" s="2">
        <f t="shared" si="141"/>
        <v>4.2311925415829789E-3</v>
      </c>
      <c r="GG119" s="2">
        <f t="shared" si="141"/>
        <v>3.4396246822089652E-3</v>
      </c>
      <c r="GH119" s="2">
        <f t="shared" si="141"/>
        <v>2.7291682794508532E-3</v>
      </c>
      <c r="GI119" s="2">
        <f t="shared" si="141"/>
        <v>2.3355580738732328E-3</v>
      </c>
      <c r="GJ119" s="2">
        <f t="shared" si="141"/>
        <v>2.0499313063206703E-3</v>
      </c>
      <c r="GK119" s="2">
        <f t="shared" si="141"/>
        <v>1.6063528267606872E-3</v>
      </c>
      <c r="GM119" s="86">
        <f t="shared" si="142"/>
        <v>1.7092798998895045E-18</v>
      </c>
      <c r="GN119" s="86">
        <f t="shared" si="142"/>
        <v>8.056826207234091E-21</v>
      </c>
      <c r="GO119" s="86">
        <f t="shared" si="142"/>
        <v>3.0359827030361164E-27</v>
      </c>
      <c r="GP119" s="86">
        <f t="shared" si="142"/>
        <v>5.4151516105070661E-29</v>
      </c>
      <c r="GQ119" s="86">
        <f t="shared" si="142"/>
        <v>1.0023928668757128E-30</v>
      </c>
      <c r="GR119" s="86">
        <f t="shared" si="142"/>
        <v>2.6694712977458107E-26</v>
      </c>
      <c r="GS119" s="86">
        <f t="shared" si="142"/>
        <v>1.2079588940928194E-25</v>
      </c>
      <c r="GT119" s="86">
        <f t="shared" si="142"/>
        <v>1.6097306415163075E-30</v>
      </c>
      <c r="GU119" s="86">
        <f t="shared" si="142"/>
        <v>7.075076806507847E-40</v>
      </c>
      <c r="GV119" s="86">
        <f t="shared" si="142"/>
        <v>4.4823484682509023E-39</v>
      </c>
      <c r="GW119" s="86">
        <f t="shared" si="142"/>
        <v>2.2455160641774937E-35</v>
      </c>
      <c r="GX119" s="86">
        <f t="shared" si="142"/>
        <v>6.7495937641637729E-34</v>
      </c>
      <c r="GY119" s="86">
        <f t="shared" si="142"/>
        <v>4.5357972267665077E-27</v>
      </c>
      <c r="GZ119" s="86">
        <f t="shared" si="142"/>
        <v>9.0955400546411741E-21</v>
      </c>
      <c r="HA119" s="86">
        <f t="shared" si="142"/>
        <v>9.9174585694236079E-30</v>
      </c>
      <c r="HC119" s="86">
        <f t="shared" si="73"/>
        <v>0.11470120218502784</v>
      </c>
      <c r="HD119" s="86">
        <f t="shared" si="73"/>
        <v>6.5363129193266672E-2</v>
      </c>
      <c r="HE119" s="86">
        <f t="shared" si="73"/>
        <v>2.3944732520405614E-2</v>
      </c>
      <c r="HF119" s="86">
        <f t="shared" si="73"/>
        <v>2.148091723269193E-2</v>
      </c>
      <c r="HG119" s="86">
        <f t="shared" si="73"/>
        <v>9.5386996075019371E-3</v>
      </c>
      <c r="HH119" s="86">
        <f t="shared" si="73"/>
        <v>2.0814907071038405E-2</v>
      </c>
      <c r="HI119" s="86">
        <f t="shared" si="138"/>
        <v>6.9698017966242729E-3</v>
      </c>
      <c r="HJ119" s="86">
        <f t="shared" si="138"/>
        <v>6.8722533175357206E-4</v>
      </c>
      <c r="HK119" s="86">
        <f t="shared" si="138"/>
        <v>1.7933919812937069E-5</v>
      </c>
      <c r="HL119" s="86">
        <f t="shared" si="138"/>
        <v>3.603739578986436E-3</v>
      </c>
      <c r="HM119" s="86">
        <f t="shared" si="138"/>
        <v>3.115827913199976E-3</v>
      </c>
      <c r="HN119" s="86">
        <f t="shared" si="138"/>
        <v>2.2139991041514061E-2</v>
      </c>
      <c r="HO119" s="86">
        <f t="shared" si="138"/>
        <v>0.10785638283346036</v>
      </c>
      <c r="HP119" s="86">
        <f t="shared" si="138"/>
        <v>0.18571795710929645</v>
      </c>
      <c r="HQ119" s="86">
        <f t="shared" si="138"/>
        <v>4.7443872936045108E-2</v>
      </c>
      <c r="HS119" s="86">
        <f t="shared" si="143"/>
        <v>1.2467778657192439E-11</v>
      </c>
      <c r="HT119" s="86">
        <f t="shared" si="143"/>
        <v>5.3034400982258798E-10</v>
      </c>
      <c r="HU119" s="86">
        <f t="shared" si="143"/>
        <v>3.7535240428847528E-10</v>
      </c>
      <c r="HV119" s="86">
        <f t="shared" si="143"/>
        <v>7.7501491374334594E-11</v>
      </c>
      <c r="HW119" s="86">
        <f t="shared" si="143"/>
        <v>1.1853356826835614E-11</v>
      </c>
      <c r="HX119" s="86">
        <f t="shared" si="143"/>
        <v>2.5140812486151688E-12</v>
      </c>
      <c r="HY119" s="86">
        <f t="shared" si="143"/>
        <v>1.8026228216522592E-12</v>
      </c>
      <c r="HZ119" s="86">
        <f t="shared" si="143"/>
        <v>7.2324300052585642E-12</v>
      </c>
      <c r="IA119" s="86">
        <f t="shared" si="143"/>
        <v>2.5354991380481159E-11</v>
      </c>
      <c r="IB119" s="86">
        <f t="shared" si="143"/>
        <v>2.8629097444864632E-14</v>
      </c>
      <c r="IC119" s="86">
        <f t="shared" si="143"/>
        <v>6.3841121496334073E-13</v>
      </c>
      <c r="ID119" s="86">
        <f t="shared" si="143"/>
        <v>1.0283879086283927E-14</v>
      </c>
      <c r="IE119" s="86">
        <f t="shared" si="143"/>
        <v>1.7048190479692406E-14</v>
      </c>
      <c r="IF119" s="86">
        <f t="shared" si="143"/>
        <v>1.8653124703197694E-12</v>
      </c>
      <c r="IG119" s="86">
        <f t="shared" si="143"/>
        <v>2.2082152359379099E-9</v>
      </c>
      <c r="II119" s="86">
        <f t="shared" si="144"/>
        <v>1.1477346934563217E-54</v>
      </c>
      <c r="IJ119" s="86">
        <f t="shared" si="144"/>
        <v>3.4484753179289276E-50</v>
      </c>
      <c r="IK119" s="86">
        <f t="shared" si="144"/>
        <v>4.7174547879217577E-52</v>
      </c>
      <c r="IL119" s="86">
        <f t="shared" si="144"/>
        <v>3.0404272777604414E-55</v>
      </c>
      <c r="IM119" s="86">
        <f t="shared" si="144"/>
        <v>5.4588465054841332E-59</v>
      </c>
      <c r="IN119" s="86">
        <f t="shared" si="144"/>
        <v>1.529644475573496E-61</v>
      </c>
      <c r="IO119" s="86">
        <f t="shared" si="144"/>
        <v>2.8748517350178177E-63</v>
      </c>
      <c r="IP119" s="86">
        <f t="shared" si="144"/>
        <v>3.3197455190658383E-63</v>
      </c>
      <c r="IQ119" s="86">
        <f t="shared" si="144"/>
        <v>1.0747153897974654E-57</v>
      </c>
      <c r="IR119" s="86">
        <f t="shared" si="144"/>
        <v>2.7694575458202742E-73</v>
      </c>
      <c r="IS119" s="86">
        <f t="shared" si="144"/>
        <v>5.5939468955787911E-65</v>
      </c>
      <c r="IT119" s="86">
        <f t="shared" si="144"/>
        <v>4.2438135229417632E-71</v>
      </c>
      <c r="IU119" s="86">
        <f t="shared" si="144"/>
        <v>8.1144860463140449E-68</v>
      </c>
      <c r="IV119" s="86">
        <f t="shared" si="144"/>
        <v>1.8844389617701646E-70</v>
      </c>
      <c r="IW119" s="86">
        <f t="shared" si="144"/>
        <v>3.8523288020017217E-32</v>
      </c>
      <c r="IY119" s="86">
        <f t="shared" si="145"/>
        <v>0.11470120219749562</v>
      </c>
      <c r="IZ119" s="86">
        <f t="shared" si="145"/>
        <v>6.5363129723610677E-2</v>
      </c>
      <c r="JA119" s="86">
        <f t="shared" si="145"/>
        <v>2.394473289575802E-2</v>
      </c>
      <c r="JB119" s="86">
        <f t="shared" si="145"/>
        <v>2.1480917310193422E-2</v>
      </c>
      <c r="JC119" s="86">
        <f t="shared" si="145"/>
        <v>9.5386996193552939E-3</v>
      </c>
      <c r="JD119" s="86">
        <f t="shared" si="145"/>
        <v>2.0814907073552488E-2</v>
      </c>
      <c r="JE119" s="86">
        <f t="shared" si="145"/>
        <v>6.9698017984268961E-3</v>
      </c>
      <c r="JF119" s="86">
        <f t="shared" si="145"/>
        <v>6.872253389860021E-4</v>
      </c>
      <c r="JG119" s="86">
        <f t="shared" si="145"/>
        <v>1.793394516792845E-5</v>
      </c>
      <c r="JH119" s="86">
        <f t="shared" si="145"/>
        <v>3.603739579015065E-3</v>
      </c>
      <c r="JI119" s="86">
        <f t="shared" si="145"/>
        <v>3.1158279138383872E-3</v>
      </c>
      <c r="JJ119" s="86">
        <f t="shared" si="145"/>
        <v>2.2139991041524344E-2</v>
      </c>
      <c r="JK119" s="86">
        <f t="shared" si="145"/>
        <v>0.1078563828334774</v>
      </c>
      <c r="JL119" s="86">
        <f t="shared" si="145"/>
        <v>0.18571795711116176</v>
      </c>
      <c r="JM119" s="86">
        <f t="shared" si="145"/>
        <v>4.7443875144260343E-2</v>
      </c>
    </row>
    <row r="120" spans="2:273" x14ac:dyDescent="0.25">
      <c r="B120" s="2">
        <v>93</v>
      </c>
      <c r="C120" s="37">
        <v>69.908000000000001</v>
      </c>
      <c r="D120" s="37">
        <v>66.031000000000006</v>
      </c>
      <c r="E120" s="37">
        <v>67.570999999999998</v>
      </c>
      <c r="F120" s="37">
        <v>65.048000000000002</v>
      </c>
      <c r="G120" s="37">
        <v>64.206000000000003</v>
      </c>
      <c r="H120" s="37">
        <v>64.935000000000002</v>
      </c>
      <c r="I120" s="37">
        <v>64.661000000000001</v>
      </c>
      <c r="J120" s="37">
        <v>65.757999999999996</v>
      </c>
      <c r="K120" s="37">
        <v>67.355000000000004</v>
      </c>
      <c r="L120" s="37">
        <v>66.887</v>
      </c>
      <c r="M120" s="37">
        <v>68.031999999999996</v>
      </c>
      <c r="N120" s="37">
        <v>66.838999999999999</v>
      </c>
      <c r="O120" s="37">
        <v>69.016000000000005</v>
      </c>
      <c r="P120" s="37">
        <v>76.349000000000004</v>
      </c>
      <c r="Q120" s="37">
        <v>71.507999999999996</v>
      </c>
      <c r="S120" s="4">
        <f t="shared" si="146"/>
        <v>75.395693048419233</v>
      </c>
      <c r="T120" s="4">
        <f t="shared" si="146"/>
        <v>70.479910486031741</v>
      </c>
      <c r="U120" s="4">
        <f t="shared" si="146"/>
        <v>68.289006275374589</v>
      </c>
      <c r="V120" s="4">
        <f t="shared" si="146"/>
        <v>67.588454669922513</v>
      </c>
      <c r="W120" s="4">
        <f t="shared" si="146"/>
        <v>65.753019989965011</v>
      </c>
      <c r="X120" s="4">
        <f t="shared" si="146"/>
        <v>65.912744809139269</v>
      </c>
      <c r="Y120" s="4">
        <f t="shared" si="146"/>
        <v>65.531262719180745</v>
      </c>
      <c r="Z120" s="4">
        <f t="shared" si="146"/>
        <v>66.374991442247506</v>
      </c>
      <c r="AA120" s="4">
        <f t="shared" si="146"/>
        <v>68.032299818496142</v>
      </c>
      <c r="AB120" s="4">
        <f t="shared" si="146"/>
        <v>68.295829621500815</v>
      </c>
      <c r="AC120" s="4">
        <f t="shared" si="146"/>
        <v>69.386234339094386</v>
      </c>
      <c r="AD120" s="4">
        <f t="shared" si="146"/>
        <v>68.215611748572684</v>
      </c>
      <c r="AE120" s="4">
        <f t="shared" si="146"/>
        <v>73.020800882095344</v>
      </c>
      <c r="AF120" s="4">
        <f t="shared" si="146"/>
        <v>82.127162110570907</v>
      </c>
      <c r="AG120" s="4">
        <f t="shared" si="146"/>
        <v>74.32149917233086</v>
      </c>
      <c r="AI120" s="4">
        <f t="shared" si="147"/>
        <v>-5.4876930484192314</v>
      </c>
      <c r="AJ120" s="4">
        <f t="shared" si="147"/>
        <v>-4.4489104860317354</v>
      </c>
      <c r="AK120" s="4">
        <f t="shared" si="147"/>
        <v>-0.7180062753745915</v>
      </c>
      <c r="AL120" s="4">
        <f t="shared" si="147"/>
        <v>-2.5404546699225108</v>
      </c>
      <c r="AM120" s="4">
        <f t="shared" si="147"/>
        <v>-1.5470199899650083</v>
      </c>
      <c r="AN120" s="4">
        <f t="shared" si="147"/>
        <v>-0.97774480913926709</v>
      </c>
      <c r="AO120" s="4">
        <f t="shared" si="147"/>
        <v>-0.87026271918074372</v>
      </c>
      <c r="AP120" s="4">
        <f t="shared" si="147"/>
        <v>-0.61699144224751024</v>
      </c>
      <c r="AQ120" s="4">
        <f t="shared" si="147"/>
        <v>-0.67729981849613807</v>
      </c>
      <c r="AR120" s="4">
        <f t="shared" si="147"/>
        <v>-1.4088296215008143</v>
      </c>
      <c r="AS120" s="4">
        <f t="shared" si="147"/>
        <v>-1.3542343390943898</v>
      </c>
      <c r="AT120" s="4">
        <f t="shared" si="147"/>
        <v>-1.3766117485726852</v>
      </c>
      <c r="AU120" s="4">
        <f t="shared" si="147"/>
        <v>-4.0048008820953385</v>
      </c>
      <c r="AV120" s="4">
        <f t="shared" si="147"/>
        <v>-5.7781621105709036</v>
      </c>
      <c r="AW120" s="4">
        <f t="shared" si="147"/>
        <v>-2.8134991723308644</v>
      </c>
      <c r="AY120" s="2">
        <f t="shared" si="139"/>
        <v>70.930810877210021</v>
      </c>
      <c r="AZ120" s="2">
        <f t="shared" si="139"/>
        <v>68.467239409987656</v>
      </c>
      <c r="BA120" s="2">
        <f t="shared" si="139"/>
        <v>67.782660384193761</v>
      </c>
      <c r="BB120" s="2">
        <f t="shared" si="139"/>
        <v>67.150907609565024</v>
      </c>
      <c r="BC120" s="2">
        <f t="shared" si="139"/>
        <v>65.615128946015332</v>
      </c>
      <c r="BD120" s="2">
        <f t="shared" si="139"/>
        <v>65.521813345819083</v>
      </c>
      <c r="BE120" s="2">
        <f t="shared" si="139"/>
        <v>65.445927024117694</v>
      </c>
      <c r="BF120" s="2">
        <f t="shared" si="139"/>
        <v>66.371147782538685</v>
      </c>
      <c r="BG120" s="2">
        <f t="shared" si="139"/>
        <v>68.032261701070823</v>
      </c>
      <c r="BH120" s="2">
        <f t="shared" si="139"/>
        <v>68.26493291273519</v>
      </c>
      <c r="BI120" s="2">
        <f t="shared" si="139"/>
        <v>69.356090585508355</v>
      </c>
      <c r="BJ120" s="2">
        <f t="shared" si="139"/>
        <v>67.820474273022768</v>
      </c>
      <c r="BK120" s="2">
        <f t="shared" si="139"/>
        <v>68.936390426861863</v>
      </c>
      <c r="BL120" s="2">
        <f t="shared" si="139"/>
        <v>73.936845146708379</v>
      </c>
      <c r="BM120" s="2">
        <f t="shared" si="139"/>
        <v>73.598424771702156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>
        <f t="shared" si="140"/>
        <v>67.570999999999998</v>
      </c>
      <c r="CH120" s="2">
        <f t="shared" si="140"/>
        <v>65.048000000000002</v>
      </c>
      <c r="CI120" s="2">
        <f t="shared" si="140"/>
        <v>64.206000000000003</v>
      </c>
      <c r="CJ120" s="2">
        <f t="shared" si="140"/>
        <v>64.935000000000002</v>
      </c>
      <c r="CK120" s="2">
        <f t="shared" si="140"/>
        <v>64.661000000000001</v>
      </c>
      <c r="CL120" s="2">
        <f t="shared" si="140"/>
        <v>65.757999999999996</v>
      </c>
      <c r="CM120" s="2">
        <f t="shared" si="140"/>
        <v>67.355000000000004</v>
      </c>
      <c r="CN120" s="2">
        <f t="shared" si="140"/>
        <v>66.887</v>
      </c>
      <c r="CO120" s="2">
        <f t="shared" si="140"/>
        <v>68.031999999999996</v>
      </c>
      <c r="CP120" s="2">
        <f t="shared" si="140"/>
        <v>66.838999999999999</v>
      </c>
      <c r="CQ120" s="2" t="str">
        <f t="shared" si="140"/>
        <v/>
      </c>
      <c r="CR120" s="2" t="str">
        <f t="shared" si="140"/>
        <v/>
      </c>
      <c r="CS120" s="2" t="str">
        <f t="shared" si="140"/>
        <v/>
      </c>
      <c r="CU120" s="2" t="str">
        <f t="shared" si="110"/>
        <v/>
      </c>
      <c r="CV120" s="2" t="str">
        <f t="shared" si="111"/>
        <v/>
      </c>
      <c r="CW120" s="2">
        <f t="shared" si="112"/>
        <v>67.570999999999998</v>
      </c>
      <c r="CX120" s="2">
        <f t="shared" si="113"/>
        <v>65.048000000000002</v>
      </c>
      <c r="CY120" s="2">
        <f t="shared" si="114"/>
        <v>64.206000000000003</v>
      </c>
      <c r="CZ120" s="2">
        <f t="shared" si="115"/>
        <v>64.935000000000002</v>
      </c>
      <c r="DA120" s="2">
        <f t="shared" si="116"/>
        <v>64.661000000000001</v>
      </c>
      <c r="DB120" s="2">
        <f t="shared" si="117"/>
        <v>65.757999999999996</v>
      </c>
      <c r="DC120" s="2">
        <f t="shared" si="118"/>
        <v>67.355000000000004</v>
      </c>
      <c r="DD120" s="2">
        <f t="shared" si="119"/>
        <v>66.887</v>
      </c>
      <c r="DE120" s="2">
        <f t="shared" si="120"/>
        <v>68.031999999999996</v>
      </c>
      <c r="DF120" s="2">
        <f t="shared" si="121"/>
        <v>66.838999999999999</v>
      </c>
      <c r="DG120" s="2" t="str">
        <f t="shared" si="122"/>
        <v/>
      </c>
      <c r="DH120" s="2" t="str">
        <f t="shared" si="123"/>
        <v/>
      </c>
      <c r="DI120" s="2" t="str">
        <f t="shared" si="124"/>
        <v/>
      </c>
      <c r="DK120" s="2">
        <f t="shared" si="148"/>
        <v>93.435455824757582</v>
      </c>
      <c r="DL120" s="2">
        <f t="shared" si="148"/>
        <v>88.984379492600425</v>
      </c>
      <c r="DM120" s="2">
        <f t="shared" si="148"/>
        <v>90.5249833887043</v>
      </c>
      <c r="DN120" s="2">
        <f t="shared" si="148"/>
        <v>86.701180482402791</v>
      </c>
      <c r="DO120" s="2">
        <f t="shared" si="148"/>
        <v>83.396006860600195</v>
      </c>
      <c r="DP120" s="2">
        <f t="shared" si="148"/>
        <v>85.025783489681046</v>
      </c>
      <c r="DQ120" s="2">
        <f t="shared" si="148"/>
        <v>88.688742532005676</v>
      </c>
      <c r="DR120" s="2">
        <f t="shared" si="148"/>
        <v>91.879251351351371</v>
      </c>
      <c r="DS120" s="2">
        <f t="shared" si="148"/>
        <v>91.577466571834989</v>
      </c>
      <c r="DT120" s="2">
        <f t="shared" si="148"/>
        <v>89.134319819819808</v>
      </c>
      <c r="DU120" s="2">
        <f t="shared" si="148"/>
        <v>88.82688149688147</v>
      </c>
      <c r="DV120" s="2">
        <f t="shared" si="148"/>
        <v>91.583478542510107</v>
      </c>
      <c r="DW120" s="2">
        <f t="shared" si="148"/>
        <v>92.541667542213872</v>
      </c>
      <c r="DX120" s="2">
        <f t="shared" si="148"/>
        <v>94.510330488383133</v>
      </c>
      <c r="DY120" s="2">
        <f t="shared" si="148"/>
        <v>84.77930443548388</v>
      </c>
      <c r="EA120" s="2">
        <f t="shared" si="152"/>
        <v>70.715848697273572</v>
      </c>
      <c r="EB120" s="2">
        <f t="shared" si="152"/>
        <v>68.239139346110477</v>
      </c>
      <c r="EC120" s="2">
        <f t="shared" si="152"/>
        <v>67.544436664412416</v>
      </c>
      <c r="ED120" s="2">
        <f t="shared" si="152"/>
        <v>66.926447561083179</v>
      </c>
      <c r="EE120" s="2">
        <f t="shared" si="151"/>
        <v>65.407458768946015</v>
      </c>
      <c r="EF120" s="2">
        <f t="shared" si="151"/>
        <v>65.270449066258706</v>
      </c>
      <c r="EG120" s="2">
        <f t="shared" si="151"/>
        <v>65.131492101737919</v>
      </c>
      <c r="EH120" s="2">
        <f t="shared" si="151"/>
        <v>66.000071840518402</v>
      </c>
      <c r="EI120" s="2">
        <f t="shared" si="151"/>
        <v>67.712844814970381</v>
      </c>
      <c r="EJ120" s="2">
        <f t="shared" si="151"/>
        <v>67.96531629861245</v>
      </c>
      <c r="EK120" s="2">
        <f t="shared" si="151"/>
        <v>69.100829673516728</v>
      </c>
      <c r="EL120" s="2">
        <f t="shared" si="151"/>
        <v>67.489914868707132</v>
      </c>
      <c r="EM120" s="2">
        <f t="shared" si="135"/>
        <v>68.619217547186054</v>
      </c>
      <c r="EN120" s="2">
        <f t="shared" si="135"/>
        <v>73.616715560379305</v>
      </c>
      <c r="EO120" s="2">
        <f t="shared" si="135"/>
        <v>73.405019316902894</v>
      </c>
      <c r="EQ120" s="2">
        <f t="shared" si="149"/>
        <v>70.555950848248187</v>
      </c>
      <c r="ER120" s="2">
        <f t="shared" si="149"/>
        <v>68.210710941350854</v>
      </c>
      <c r="ES120" s="2">
        <f t="shared" si="149"/>
        <v>67.287328512482176</v>
      </c>
      <c r="ET120" s="2">
        <f t="shared" si="149"/>
        <v>66.862904396568908</v>
      </c>
      <c r="EU120" s="2">
        <f t="shared" si="149"/>
        <v>65.284060995744724</v>
      </c>
      <c r="EV120" s="2">
        <f t="shared" si="149"/>
        <v>63.937520218132178</v>
      </c>
      <c r="EW120" s="2">
        <f t="shared" si="149"/>
        <v>64.953366626976603</v>
      </c>
      <c r="EX120" s="2">
        <f t="shared" si="149"/>
        <v>65.780046266010189</v>
      </c>
      <c r="EY120" s="2">
        <f t="shared" si="149"/>
        <v>67.765408498819028</v>
      </c>
      <c r="EZ120" s="2">
        <f t="shared" si="149"/>
        <v>67.703101253209766</v>
      </c>
      <c r="FA120" s="2">
        <f t="shared" si="149"/>
        <v>68.721652697169773</v>
      </c>
      <c r="FB120" s="2">
        <f t="shared" si="149"/>
        <v>67.161137383947164</v>
      </c>
      <c r="FC120" s="2">
        <f t="shared" si="149"/>
        <v>68.514022546736157</v>
      </c>
      <c r="FD120" s="2">
        <f t="shared" si="149"/>
        <v>73.999278424477865</v>
      </c>
      <c r="FE120" s="2">
        <f t="shared" si="149"/>
        <v>73.398138909544443</v>
      </c>
      <c r="FG120" s="2">
        <f t="shared" si="150"/>
        <v>0.99051866330436844</v>
      </c>
      <c r="FH120" s="2">
        <f t="shared" si="150"/>
        <v>0.98899829767549385</v>
      </c>
      <c r="FI120" s="2">
        <f t="shared" si="150"/>
        <v>0.98957854114988508</v>
      </c>
      <c r="FJ120" s="2">
        <f t="shared" si="150"/>
        <v>0.9886352464872471</v>
      </c>
      <c r="FK120" s="2">
        <f t="shared" si="150"/>
        <v>0.98842547683588955</v>
      </c>
      <c r="FL120" s="2">
        <f t="shared" si="150"/>
        <v>0.98698931640459864</v>
      </c>
      <c r="FM120" s="2">
        <f t="shared" si="150"/>
        <v>0.98661720247330043</v>
      </c>
      <c r="FN120" s="2">
        <f t="shared" si="150"/>
        <v>0.98561322373566307</v>
      </c>
      <c r="FO120" s="2">
        <f t="shared" si="150"/>
        <v>0.98663012940229466</v>
      </c>
      <c r="FP120" s="2">
        <f t="shared" si="150"/>
        <v>0.9857890032179748</v>
      </c>
      <c r="FQ120" s="2">
        <f t="shared" si="150"/>
        <v>0.98698723415152556</v>
      </c>
      <c r="FR120" s="2">
        <f t="shared" si="150"/>
        <v>0.98623935389002337</v>
      </c>
      <c r="FS120" s="2">
        <f t="shared" si="150"/>
        <v>0.98673036366591149</v>
      </c>
      <c r="FT120" s="2">
        <f t="shared" si="150"/>
        <v>0.984719261410544</v>
      </c>
      <c r="FU120" s="2">
        <f t="shared" si="150"/>
        <v>0.98299518874560399</v>
      </c>
      <c r="FW120" s="2">
        <f t="shared" si="141"/>
        <v>2.8147022267194341E-3</v>
      </c>
      <c r="FX120" s="2">
        <f t="shared" si="141"/>
        <v>4.674650794685823E-3</v>
      </c>
      <c r="FY120" s="2">
        <f t="shared" si="141"/>
        <v>4.9282850406932432E-3</v>
      </c>
      <c r="FZ120" s="2">
        <f t="shared" si="141"/>
        <v>4.3264598416318583E-3</v>
      </c>
      <c r="GA120" s="2">
        <f t="shared" si="141"/>
        <v>4.3654718579635189E-3</v>
      </c>
      <c r="GB120" s="2">
        <f t="shared" si="141"/>
        <v>4.2508840228565022E-3</v>
      </c>
      <c r="GC120" s="2">
        <f t="shared" si="141"/>
        <v>4.6427408284151449E-3</v>
      </c>
      <c r="GD120" s="2">
        <f t="shared" si="141"/>
        <v>5.6449051863724864E-3</v>
      </c>
      <c r="GE120" s="2">
        <f t="shared" si="141"/>
        <v>6.6582347802133018E-3</v>
      </c>
      <c r="GF120" s="2">
        <f t="shared" si="141"/>
        <v>4.6375172483297733E-3</v>
      </c>
      <c r="GG120" s="2">
        <f t="shared" si="141"/>
        <v>3.7702223232618489E-3</v>
      </c>
      <c r="GH120" s="2">
        <f t="shared" si="141"/>
        <v>2.9916857855019343E-3</v>
      </c>
      <c r="GI120" s="2">
        <f t="shared" si="141"/>
        <v>2.5603115877172941E-3</v>
      </c>
      <c r="GJ120" s="2">
        <f t="shared" si="141"/>
        <v>2.2472605319986184E-3</v>
      </c>
      <c r="GK120" s="2">
        <f t="shared" si="141"/>
        <v>1.761057924580356E-3</v>
      </c>
      <c r="GM120" s="86">
        <f t="shared" si="142"/>
        <v>9.5393570313447303E-20</v>
      </c>
      <c r="GN120" s="86">
        <f t="shared" si="142"/>
        <v>3.142070559403942E-22</v>
      </c>
      <c r="GO120" s="86">
        <f t="shared" si="142"/>
        <v>4.3805439049529265E-29</v>
      </c>
      <c r="GP120" s="86">
        <f t="shared" si="142"/>
        <v>5.5794543182946239E-31</v>
      </c>
      <c r="GQ120" s="86">
        <f t="shared" si="142"/>
        <v>8.1071642011595678E-33</v>
      </c>
      <c r="GR120" s="86">
        <f t="shared" si="142"/>
        <v>4.1902234610160102E-28</v>
      </c>
      <c r="GS120" s="86">
        <f t="shared" si="142"/>
        <v>2.3085626234668928E-27</v>
      </c>
      <c r="GT120" s="86">
        <f t="shared" si="142"/>
        <v>1.3700700244634492E-32</v>
      </c>
      <c r="GU120" s="86">
        <f t="shared" si="142"/>
        <v>1.3688061364064403E-42</v>
      </c>
      <c r="GV120" s="86">
        <f t="shared" si="142"/>
        <v>8.9980917839490959E-42</v>
      </c>
      <c r="GW120" s="86">
        <f t="shared" si="142"/>
        <v>8.9021675622275705E-38</v>
      </c>
      <c r="GX120" s="86">
        <f t="shared" si="142"/>
        <v>2.8960094364659674E-36</v>
      </c>
      <c r="GY120" s="86">
        <f t="shared" si="142"/>
        <v>5.7733020753944976E-29</v>
      </c>
      <c r="GZ120" s="86">
        <f t="shared" si="142"/>
        <v>3.402086198021283E-22</v>
      </c>
      <c r="HA120" s="86">
        <f t="shared" si="142"/>
        <v>9.8852576879742983E-32</v>
      </c>
      <c r="HC120" s="86">
        <f t="shared" si="73"/>
        <v>6.3115117237152282E-2</v>
      </c>
      <c r="HD120" s="86">
        <f t="shared" si="73"/>
        <v>3.0790425671241919E-2</v>
      </c>
      <c r="HE120" s="86">
        <f t="shared" si="73"/>
        <v>9.1018078008656706E-3</v>
      </c>
      <c r="HF120" s="86">
        <f t="shared" si="73"/>
        <v>7.1803038413599911E-3</v>
      </c>
      <c r="HG120" s="86">
        <f t="shared" si="73"/>
        <v>2.5731995895737362E-3</v>
      </c>
      <c r="HH120" s="86">
        <f t="shared" si="73"/>
        <v>6.6102717637616468E-3</v>
      </c>
      <c r="HI120" s="86">
        <f t="shared" si="138"/>
        <v>1.8658236357511136E-3</v>
      </c>
      <c r="HJ120" s="86">
        <f t="shared" si="138"/>
        <v>1.0756279581821869E-4</v>
      </c>
      <c r="HK120" s="86">
        <f t="shared" si="138"/>
        <v>1.1858674319771256E-6</v>
      </c>
      <c r="HL120" s="86">
        <f t="shared" si="138"/>
        <v>8.8270222755284296E-4</v>
      </c>
      <c r="HM120" s="86">
        <f t="shared" si="138"/>
        <v>5.9110823937733742E-4</v>
      </c>
      <c r="HN120" s="86">
        <f t="shared" si="138"/>
        <v>5.9617736049479269E-3</v>
      </c>
      <c r="HO120" s="86">
        <f t="shared" si="138"/>
        <v>4.7577974194130436E-2</v>
      </c>
      <c r="HP120" s="86">
        <f t="shared" si="138"/>
        <v>0.10512924573691765</v>
      </c>
      <c r="HQ120" s="86">
        <f t="shared" si="138"/>
        <v>1.6778182592024057E-2</v>
      </c>
      <c r="HS120" s="86">
        <f t="shared" si="143"/>
        <v>4.651565818796699E-11</v>
      </c>
      <c r="HT120" s="86">
        <f t="shared" si="143"/>
        <v>1.8787052736115337E-9</v>
      </c>
      <c r="HU120" s="86">
        <f t="shared" si="143"/>
        <v>1.3938960338037832E-9</v>
      </c>
      <c r="HV120" s="86">
        <f t="shared" si="143"/>
        <v>3.0506651579053341E-10</v>
      </c>
      <c r="HW120" s="86">
        <f t="shared" si="143"/>
        <v>5.1950549634306495E-11</v>
      </c>
      <c r="HX120" s="86">
        <f t="shared" si="143"/>
        <v>1.1848784795468271E-11</v>
      </c>
      <c r="HY120" s="86">
        <f t="shared" si="143"/>
        <v>8.9972491417954715E-12</v>
      </c>
      <c r="HZ120" s="86">
        <f t="shared" si="143"/>
        <v>3.6567017511777873E-11</v>
      </c>
      <c r="IA120" s="86">
        <f t="shared" si="143"/>
        <v>1.2012745338152439E-10</v>
      </c>
      <c r="IB120" s="86">
        <f t="shared" si="143"/>
        <v>1.8483932065462772E-13</v>
      </c>
      <c r="IC120" s="86">
        <f t="shared" si="143"/>
        <v>3.1669974249207258E-12</v>
      </c>
      <c r="ID120" s="86">
        <f t="shared" si="143"/>
        <v>5.8044579569047414E-14</v>
      </c>
      <c r="IE120" s="86">
        <f t="shared" si="143"/>
        <v>8.7294289907792457E-14</v>
      </c>
      <c r="IF120" s="86">
        <f t="shared" si="143"/>
        <v>6.9823006229327123E-12</v>
      </c>
      <c r="IG120" s="86">
        <f t="shared" si="143"/>
        <v>5.6297362503471239E-9</v>
      </c>
      <c r="II120" s="86">
        <f t="shared" si="144"/>
        <v>4.7927992775020746E-53</v>
      </c>
      <c r="IJ120" s="86">
        <f t="shared" si="144"/>
        <v>1.4423777053735297E-48</v>
      </c>
      <c r="IK120" s="86">
        <f t="shared" si="144"/>
        <v>2.3644726607099959E-50</v>
      </c>
      <c r="IL120" s="86">
        <f t="shared" si="144"/>
        <v>1.7702282832507303E-53</v>
      </c>
      <c r="IM120" s="86">
        <f t="shared" si="144"/>
        <v>4.2510268542819116E-57</v>
      </c>
      <c r="IN120" s="86">
        <f t="shared" si="144"/>
        <v>1.414763088234771E-59</v>
      </c>
      <c r="IO120" s="86">
        <f t="shared" si="144"/>
        <v>3.2648984432608926E-61</v>
      </c>
      <c r="IP120" s="86">
        <f t="shared" si="144"/>
        <v>4.4692863400296465E-61</v>
      </c>
      <c r="IQ120" s="86">
        <f t="shared" si="144"/>
        <v>1.0779029648977616E-55</v>
      </c>
      <c r="IR120" s="86">
        <f t="shared" si="144"/>
        <v>6.7788094522640137E-71</v>
      </c>
      <c r="IS120" s="86">
        <f t="shared" si="144"/>
        <v>6.0639073087564003E-63</v>
      </c>
      <c r="IT120" s="86">
        <f t="shared" si="144"/>
        <v>5.9199388370297545E-69</v>
      </c>
      <c r="IU120" s="86">
        <f t="shared" si="144"/>
        <v>7.9476452884638179E-66</v>
      </c>
      <c r="IV120" s="86">
        <f t="shared" si="144"/>
        <v>2.0044342064883527E-68</v>
      </c>
      <c r="IW120" s="86">
        <f t="shared" si="144"/>
        <v>2.8298020017057765E-31</v>
      </c>
      <c r="IY120" s="86">
        <f t="shared" si="145"/>
        <v>6.3115117283667935E-2</v>
      </c>
      <c r="IZ120" s="86">
        <f t="shared" si="145"/>
        <v>3.0790427549947194E-2</v>
      </c>
      <c r="JA120" s="86">
        <f t="shared" si="145"/>
        <v>9.1018091947617039E-3</v>
      </c>
      <c r="JB120" s="86">
        <f t="shared" si="145"/>
        <v>7.1803041464265065E-3</v>
      </c>
      <c r="JC120" s="86">
        <f t="shared" si="145"/>
        <v>2.5731996415242859E-3</v>
      </c>
      <c r="JD120" s="86">
        <f t="shared" si="145"/>
        <v>6.6102717756104318E-3</v>
      </c>
      <c r="JE120" s="86">
        <f t="shared" si="145"/>
        <v>1.8658236447483627E-3</v>
      </c>
      <c r="JF120" s="86">
        <f t="shared" si="145"/>
        <v>1.075628323852362E-4</v>
      </c>
      <c r="JG120" s="86">
        <f t="shared" si="145"/>
        <v>1.1859875594305071E-6</v>
      </c>
      <c r="JH120" s="86">
        <f t="shared" si="145"/>
        <v>8.827022277376823E-4</v>
      </c>
      <c r="JI120" s="86">
        <f t="shared" si="145"/>
        <v>5.9110824254433479E-4</v>
      </c>
      <c r="JJ120" s="86">
        <f t="shared" si="145"/>
        <v>5.9617736050059716E-3</v>
      </c>
      <c r="JK120" s="86">
        <f t="shared" si="145"/>
        <v>4.7577974194217727E-2</v>
      </c>
      <c r="JL120" s="86">
        <f t="shared" si="145"/>
        <v>0.10512924574389995</v>
      </c>
      <c r="JM120" s="86">
        <f t="shared" si="145"/>
        <v>1.6778188221760307E-2</v>
      </c>
    </row>
    <row r="121" spans="2:273" x14ac:dyDescent="0.25">
      <c r="B121" s="2">
        <v>94</v>
      </c>
      <c r="C121" s="37">
        <v>68.308000000000007</v>
      </c>
      <c r="D121" s="37">
        <v>66.707999999999998</v>
      </c>
      <c r="E121" s="37">
        <v>67.078999999999994</v>
      </c>
      <c r="F121" s="37">
        <v>66.302000000000007</v>
      </c>
      <c r="G121" s="37">
        <v>64.332999999999998</v>
      </c>
      <c r="H121" s="37">
        <v>64.194000000000003</v>
      </c>
      <c r="I121" s="37">
        <v>64.855000000000004</v>
      </c>
      <c r="J121" s="37">
        <v>65.483999999999995</v>
      </c>
      <c r="K121" s="37">
        <v>67.129000000000005</v>
      </c>
      <c r="L121" s="37">
        <v>67.031999999999996</v>
      </c>
      <c r="M121" s="37">
        <v>67.855000000000004</v>
      </c>
      <c r="N121" s="37">
        <v>66.709999999999994</v>
      </c>
      <c r="O121" s="37">
        <v>68.403000000000006</v>
      </c>
      <c r="P121" s="37">
        <v>72.968000000000004</v>
      </c>
      <c r="Q121" s="37">
        <v>70.606999999999999</v>
      </c>
      <c r="S121" s="4">
        <f t="shared" si="146"/>
        <v>72.697628325350024</v>
      </c>
      <c r="T121" s="4">
        <f t="shared" si="146"/>
        <v>69.047715682041058</v>
      </c>
      <c r="U121" s="4">
        <f t="shared" si="146"/>
        <v>67.813115845796915</v>
      </c>
      <c r="V121" s="4">
        <f t="shared" si="146"/>
        <v>67.142287536805895</v>
      </c>
      <c r="W121" s="4">
        <f t="shared" si="146"/>
        <v>65.50536292739605</v>
      </c>
      <c r="X121" s="4">
        <f t="shared" si="146"/>
        <v>65.439715760829444</v>
      </c>
      <c r="Y121" s="4">
        <f t="shared" si="146"/>
        <v>65.337003372239337</v>
      </c>
      <c r="Z121" s="4">
        <f t="shared" si="146"/>
        <v>66.204807492790053</v>
      </c>
      <c r="AA121" s="4">
        <f t="shared" si="146"/>
        <v>67.904737011262668</v>
      </c>
      <c r="AB121" s="4">
        <f t="shared" si="146"/>
        <v>68.129271758426825</v>
      </c>
      <c r="AC121" s="4">
        <f t="shared" si="146"/>
        <v>69.195304524670988</v>
      </c>
      <c r="AD121" s="4">
        <f t="shared" si="146"/>
        <v>67.761047705150617</v>
      </c>
      <c r="AE121" s="4">
        <f t="shared" si="146"/>
        <v>70.081964616560256</v>
      </c>
      <c r="AF121" s="4">
        <f t="shared" si="146"/>
        <v>77.181913514167633</v>
      </c>
      <c r="AG121" s="4">
        <f t="shared" si="146"/>
        <v>73.643683736628574</v>
      </c>
      <c r="AI121" s="4">
        <f t="shared" si="147"/>
        <v>-4.3896283253500172</v>
      </c>
      <c r="AJ121" s="4">
        <f t="shared" si="147"/>
        <v>-2.3397156820410601</v>
      </c>
      <c r="AK121" s="4">
        <f t="shared" si="147"/>
        <v>-0.73411584579692146</v>
      </c>
      <c r="AL121" s="4">
        <f t="shared" si="147"/>
        <v>-0.84028753680588864</v>
      </c>
      <c r="AM121" s="4">
        <f t="shared" si="147"/>
        <v>-1.1723629273960512</v>
      </c>
      <c r="AN121" s="4">
        <f t="shared" si="147"/>
        <v>-1.2457157608294409</v>
      </c>
      <c r="AO121" s="4">
        <f t="shared" si="147"/>
        <v>-0.48200337223933332</v>
      </c>
      <c r="AP121" s="4">
        <f t="shared" si="147"/>
        <v>-0.72080749279005829</v>
      </c>
      <c r="AQ121" s="4">
        <f t="shared" si="147"/>
        <v>-0.77573701126266315</v>
      </c>
      <c r="AR121" s="4">
        <f t="shared" si="147"/>
        <v>-1.0972717584268281</v>
      </c>
      <c r="AS121" s="4">
        <f t="shared" si="147"/>
        <v>-1.3403045246709837</v>
      </c>
      <c r="AT121" s="4">
        <f t="shared" si="147"/>
        <v>-1.0510477051506228</v>
      </c>
      <c r="AU121" s="4">
        <f t="shared" si="147"/>
        <v>-1.6789646165602505</v>
      </c>
      <c r="AV121" s="4">
        <f t="shared" si="147"/>
        <v>-4.2139135141676292</v>
      </c>
      <c r="AW121" s="4">
        <f t="shared" si="147"/>
        <v>-3.036683736628575</v>
      </c>
      <c r="AY121" s="2">
        <f t="shared" si="139"/>
        <v>70.815184798244687</v>
      </c>
      <c r="AZ121" s="2">
        <f t="shared" si="139"/>
        <v>68.346996908442904</v>
      </c>
      <c r="BA121" s="2">
        <f t="shared" si="139"/>
        <v>67.676173002906538</v>
      </c>
      <c r="BB121" s="2">
        <f t="shared" si="139"/>
        <v>67.040896835845146</v>
      </c>
      <c r="BC121" s="2">
        <f t="shared" si="139"/>
        <v>65.480627296565984</v>
      </c>
      <c r="BD121" s="2">
        <f t="shared" si="139"/>
        <v>65.355954427077151</v>
      </c>
      <c r="BE121" s="2">
        <f t="shared" si="139"/>
        <v>65.322027485528807</v>
      </c>
      <c r="BF121" s="2">
        <f t="shared" si="139"/>
        <v>66.204445047962992</v>
      </c>
      <c r="BG121" s="2">
        <f t="shared" si="139"/>
        <v>67.904735505412148</v>
      </c>
      <c r="BH121" s="2">
        <f t="shared" si="139"/>
        <v>68.124521263616842</v>
      </c>
      <c r="BI121" s="2">
        <f t="shared" si="139"/>
        <v>69.191726076035138</v>
      </c>
      <c r="BJ121" s="2">
        <f t="shared" si="139"/>
        <v>67.692596533311672</v>
      </c>
      <c r="BK121" s="2">
        <f t="shared" si="139"/>
        <v>68.811632846928845</v>
      </c>
      <c r="BL121" s="2">
        <f t="shared" si="139"/>
        <v>73.797950006974574</v>
      </c>
      <c r="BM121" s="2">
        <f t="shared" si="139"/>
        <v>73.47927600741599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>
        <f t="shared" si="140"/>
        <v>67.078999999999994</v>
      </c>
      <c r="CH121" s="2">
        <f t="shared" si="140"/>
        <v>66.302000000000007</v>
      </c>
      <c r="CI121" s="2">
        <f t="shared" si="140"/>
        <v>64.332999999999998</v>
      </c>
      <c r="CJ121" s="2">
        <f t="shared" si="140"/>
        <v>64.194000000000003</v>
      </c>
      <c r="CK121" s="2">
        <f t="shared" si="140"/>
        <v>64.855000000000004</v>
      </c>
      <c r="CL121" s="2">
        <f t="shared" si="140"/>
        <v>65.483999999999995</v>
      </c>
      <c r="CM121" s="2">
        <f t="shared" si="140"/>
        <v>67.129000000000005</v>
      </c>
      <c r="CN121" s="2">
        <f t="shared" si="140"/>
        <v>67.031999999999996</v>
      </c>
      <c r="CO121" s="2">
        <f t="shared" si="140"/>
        <v>67.855000000000004</v>
      </c>
      <c r="CP121" s="2">
        <f t="shared" si="140"/>
        <v>66.709999999999994</v>
      </c>
      <c r="CQ121" s="2" t="str">
        <f t="shared" si="140"/>
        <v/>
      </c>
      <c r="CR121" s="2" t="str">
        <f t="shared" si="140"/>
        <v/>
      </c>
      <c r="CS121" s="2">
        <f t="shared" si="140"/>
        <v>70.606999999999999</v>
      </c>
      <c r="CU121" s="2" t="str">
        <f t="shared" si="110"/>
        <v/>
      </c>
      <c r="CV121" s="2" t="str">
        <f t="shared" si="111"/>
        <v/>
      </c>
      <c r="CW121" s="2">
        <f t="shared" si="112"/>
        <v>67.078999999999994</v>
      </c>
      <c r="CX121" s="2">
        <f t="shared" si="113"/>
        <v>66.302000000000007</v>
      </c>
      <c r="CY121" s="2">
        <f t="shared" si="114"/>
        <v>64.332999999999998</v>
      </c>
      <c r="CZ121" s="2">
        <f t="shared" si="115"/>
        <v>64.194000000000003</v>
      </c>
      <c r="DA121" s="2">
        <f t="shared" si="116"/>
        <v>64.855000000000004</v>
      </c>
      <c r="DB121" s="2">
        <f t="shared" si="117"/>
        <v>65.483999999999995</v>
      </c>
      <c r="DC121" s="2">
        <f t="shared" si="118"/>
        <v>67.129000000000005</v>
      </c>
      <c r="DD121" s="2">
        <f t="shared" si="119"/>
        <v>67.031999999999996</v>
      </c>
      <c r="DE121" s="2">
        <f t="shared" si="120"/>
        <v>67.855000000000004</v>
      </c>
      <c r="DF121" s="2">
        <f t="shared" si="121"/>
        <v>66.709999999999994</v>
      </c>
      <c r="DG121" s="2" t="str">
        <f t="shared" si="122"/>
        <v/>
      </c>
      <c r="DH121" s="2" t="str">
        <f t="shared" si="123"/>
        <v/>
      </c>
      <c r="DI121" s="2">
        <f t="shared" si="124"/>
        <v>70.606999999999999</v>
      </c>
      <c r="DK121" s="2">
        <f t="shared" si="148"/>
        <v>93.62030316289875</v>
      </c>
      <c r="DL121" s="2">
        <f t="shared" si="148"/>
        <v>89.110073995771671</v>
      </c>
      <c r="DM121" s="2">
        <f t="shared" si="148"/>
        <v>90.679509966777388</v>
      </c>
      <c r="DN121" s="2">
        <f t="shared" si="148"/>
        <v>86.797632552737454</v>
      </c>
      <c r="DO121" s="2">
        <f t="shared" si="148"/>
        <v>83.429469789050074</v>
      </c>
      <c r="DP121" s="2">
        <f t="shared" si="148"/>
        <v>85.094971763602246</v>
      </c>
      <c r="DQ121" s="2">
        <f t="shared" si="148"/>
        <v>88.854888098624926</v>
      </c>
      <c r="DR121" s="2">
        <f t="shared" si="148"/>
        <v>92.099212612612632</v>
      </c>
      <c r="DS121" s="2">
        <f t="shared" si="148"/>
        <v>91.757731626363196</v>
      </c>
      <c r="DT121" s="2">
        <f t="shared" si="148"/>
        <v>89.227540540540531</v>
      </c>
      <c r="DU121" s="2">
        <f t="shared" si="148"/>
        <v>88.936766932924797</v>
      </c>
      <c r="DV121" s="2">
        <f t="shared" si="148"/>
        <v>91.722667611336021</v>
      </c>
      <c r="DW121" s="2">
        <f t="shared" si="148"/>
        <v>92.706901876172594</v>
      </c>
      <c r="DX121" s="2">
        <f t="shared" si="148"/>
        <v>94.705240635372235</v>
      </c>
      <c r="DY121" s="2">
        <f t="shared" si="148"/>
        <v>84.828739736070389</v>
      </c>
      <c r="EA121" s="2">
        <f t="shared" si="152"/>
        <v>70.616582558197464</v>
      </c>
      <c r="EB121" s="2">
        <f t="shared" si="152"/>
        <v>68.136486696730557</v>
      </c>
      <c r="EC121" s="2">
        <f t="shared" si="152"/>
        <v>67.456571736981729</v>
      </c>
      <c r="ED121" s="2">
        <f t="shared" si="152"/>
        <v>66.834057299109105</v>
      </c>
      <c r="EE121" s="2">
        <f t="shared" si="151"/>
        <v>65.289501138012099</v>
      </c>
      <c r="EF121" s="2">
        <f t="shared" si="151"/>
        <v>65.124594613842589</v>
      </c>
      <c r="EG121" s="2">
        <f t="shared" si="151"/>
        <v>65.031772980534413</v>
      </c>
      <c r="EH121" s="2">
        <f t="shared" si="151"/>
        <v>65.861022981459669</v>
      </c>
      <c r="EI121" s="2">
        <f t="shared" si="151"/>
        <v>67.609595638152271</v>
      </c>
      <c r="EJ121" s="2">
        <f t="shared" si="151"/>
        <v>67.848343365253058</v>
      </c>
      <c r="EK121" s="2">
        <f t="shared" si="151"/>
        <v>68.955804855817021</v>
      </c>
      <c r="EL121" s="2">
        <f t="shared" si="151"/>
        <v>67.38784897139989</v>
      </c>
      <c r="EM121" s="2">
        <f t="shared" si="135"/>
        <v>68.518847022321793</v>
      </c>
      <c r="EN121" s="2">
        <f t="shared" si="135"/>
        <v>73.501151833657033</v>
      </c>
      <c r="EO121" s="2">
        <f t="shared" si="135"/>
        <v>73.300254737498477</v>
      </c>
      <c r="EQ121" s="2">
        <f t="shared" si="149"/>
        <v>70.461369091115671</v>
      </c>
      <c r="ER121" s="2">
        <f t="shared" si="149"/>
        <v>68.109982341017442</v>
      </c>
      <c r="ES121" s="2">
        <f t="shared" si="149"/>
        <v>67.211561203855496</v>
      </c>
      <c r="ET121" s="2">
        <f t="shared" si="149"/>
        <v>66.773824634309634</v>
      </c>
      <c r="EU121" s="2">
        <f t="shared" si="149"/>
        <v>65.173251945360818</v>
      </c>
      <c r="EV121" s="2">
        <f t="shared" si="149"/>
        <v>63.862982737048547</v>
      </c>
      <c r="EW121" s="2">
        <f t="shared" si="149"/>
        <v>64.86364155262963</v>
      </c>
      <c r="EX121" s="2">
        <f t="shared" si="149"/>
        <v>65.653649400195732</v>
      </c>
      <c r="EY121" s="2">
        <f t="shared" si="149"/>
        <v>67.656686433719543</v>
      </c>
      <c r="EZ121" s="2">
        <f t="shared" si="149"/>
        <v>67.601254306081387</v>
      </c>
      <c r="FA121" s="2">
        <f t="shared" si="149"/>
        <v>68.597584504030436</v>
      </c>
      <c r="FB121" s="2">
        <f t="shared" si="149"/>
        <v>67.076451679898426</v>
      </c>
      <c r="FC121" s="2">
        <f t="shared" si="149"/>
        <v>68.418563903076148</v>
      </c>
      <c r="FD121" s="2">
        <f t="shared" si="149"/>
        <v>73.864821928825492</v>
      </c>
      <c r="FE121" s="2">
        <f t="shared" si="149"/>
        <v>73.281097385756993</v>
      </c>
      <c r="FG121" s="2">
        <f t="shared" si="150"/>
        <v>0.9913456982687423</v>
      </c>
      <c r="FH121" s="2">
        <f t="shared" si="150"/>
        <v>0.98995660591635259</v>
      </c>
      <c r="FI121" s="2">
        <f t="shared" si="150"/>
        <v>0.99048679319001287</v>
      </c>
      <c r="FJ121" s="2">
        <f t="shared" si="150"/>
        <v>0.98962484671458362</v>
      </c>
      <c r="FK121" s="2">
        <f t="shared" si="150"/>
        <v>0.98943314778741431</v>
      </c>
      <c r="FL121" s="2">
        <f t="shared" si="150"/>
        <v>0.98812051591052574</v>
      </c>
      <c r="FM121" s="2">
        <f t="shared" si="150"/>
        <v>0.9877803544596313</v>
      </c>
      <c r="FN121" s="2">
        <f t="shared" si="150"/>
        <v>0.98686247356674217</v>
      </c>
      <c r="FO121" s="2">
        <f t="shared" si="150"/>
        <v>0.9877921717598962</v>
      </c>
      <c r="FP121" s="2">
        <f t="shared" si="150"/>
        <v>0.98702319051665643</v>
      </c>
      <c r="FQ121" s="2">
        <f t="shared" si="150"/>
        <v>0.98811861251729305</v>
      </c>
      <c r="FR121" s="2">
        <f t="shared" si="150"/>
        <v>0.98743492795646637</v>
      </c>
      <c r="FS121" s="2">
        <f t="shared" si="150"/>
        <v>0.98788380114710272</v>
      </c>
      <c r="FT121" s="2">
        <f t="shared" si="150"/>
        <v>0.98604503777704089</v>
      </c>
      <c r="FU121" s="2">
        <f t="shared" si="150"/>
        <v>0.98446818851162532</v>
      </c>
      <c r="FW121" s="2">
        <f t="shared" si="141"/>
        <v>3.0854217511449007E-3</v>
      </c>
      <c r="FX121" s="2">
        <f t="shared" si="141"/>
        <v>5.1233420340862628E-3</v>
      </c>
      <c r="FY121" s="2">
        <f t="shared" si="141"/>
        <v>5.4011889770990435E-3</v>
      </c>
      <c r="FZ121" s="2">
        <f t="shared" si="141"/>
        <v>4.7418895752573157E-3</v>
      </c>
      <c r="GA121" s="2">
        <f t="shared" si="141"/>
        <v>4.784629552068223E-3</v>
      </c>
      <c r="GB121" s="2">
        <f t="shared" si="141"/>
        <v>4.659090870124733E-3</v>
      </c>
      <c r="GC121" s="2">
        <f t="shared" si="141"/>
        <v>5.0883848827546806E-3</v>
      </c>
      <c r="GD121" s="2">
        <f t="shared" si="141"/>
        <v>6.1861464172837969E-3</v>
      </c>
      <c r="GE121" s="2">
        <f t="shared" si="141"/>
        <v>7.2959225468459772E-3</v>
      </c>
      <c r="GF121" s="2">
        <f t="shared" si="141"/>
        <v>5.0826624657555747E-3</v>
      </c>
      <c r="GG121" s="2">
        <f t="shared" si="141"/>
        <v>4.1324634122693032E-3</v>
      </c>
      <c r="GH121" s="2">
        <f t="shared" si="141"/>
        <v>3.279371700432532E-3</v>
      </c>
      <c r="GI121" s="2">
        <f t="shared" si="141"/>
        <v>2.806632553047742E-3</v>
      </c>
      <c r="GJ121" s="2">
        <f t="shared" si="141"/>
        <v>2.4635380506587649E-3</v>
      </c>
      <c r="GK121" s="2">
        <f t="shared" si="141"/>
        <v>1.9306335946721526E-3</v>
      </c>
      <c r="GM121" s="86">
        <f t="shared" si="142"/>
        <v>4.8134555730227968E-21</v>
      </c>
      <c r="GN121" s="86">
        <f t="shared" si="142"/>
        <v>1.0951018544639712E-23</v>
      </c>
      <c r="GO121" s="86">
        <f t="shared" si="142"/>
        <v>5.4677583303341064E-31</v>
      </c>
      <c r="GP121" s="86">
        <f t="shared" si="142"/>
        <v>4.9073251445198715E-33</v>
      </c>
      <c r="GQ121" s="86">
        <f t="shared" si="142"/>
        <v>5.5582431189357651E-35</v>
      </c>
      <c r="GR121" s="86">
        <f t="shared" si="142"/>
        <v>5.6933095728853306E-30</v>
      </c>
      <c r="GS121" s="86">
        <f t="shared" si="142"/>
        <v>3.8564856629469883E-29</v>
      </c>
      <c r="GT121" s="86">
        <f t="shared" si="142"/>
        <v>9.9080968001775645E-35</v>
      </c>
      <c r="GU121" s="86">
        <f t="shared" si="142"/>
        <v>2.1414048765534948E-45</v>
      </c>
      <c r="GV121" s="86">
        <f t="shared" si="142"/>
        <v>1.4579738041786249E-44</v>
      </c>
      <c r="GW121" s="86">
        <f t="shared" si="142"/>
        <v>2.9234968347854179E-40</v>
      </c>
      <c r="GX121" s="86">
        <f t="shared" si="142"/>
        <v>1.0265355226428595E-38</v>
      </c>
      <c r="GY121" s="86">
        <f t="shared" si="142"/>
        <v>6.296651453030954E-31</v>
      </c>
      <c r="GZ121" s="86">
        <f t="shared" si="142"/>
        <v>1.1336885017327213E-23</v>
      </c>
      <c r="HA121" s="86">
        <f t="shared" si="142"/>
        <v>8.4257810603735006E-34</v>
      </c>
      <c r="HC121" s="86">
        <f t="shared" si="73"/>
        <v>3.1362097401346163E-2</v>
      </c>
      <c r="HD121" s="86">
        <f t="shared" si="73"/>
        <v>1.2859014309082841E-2</v>
      </c>
      <c r="HE121" s="86">
        <f t="shared" si="73"/>
        <v>3.0166845453286199E-3</v>
      </c>
      <c r="HF121" s="86">
        <f t="shared" si="73"/>
        <v>2.028241604874179E-3</v>
      </c>
      <c r="HG121" s="86">
        <f t="shared" si="73"/>
        <v>5.7222425835328351E-4</v>
      </c>
      <c r="HH121" s="86">
        <f t="shared" si="73"/>
        <v>1.7504268450281831E-3</v>
      </c>
      <c r="HI121" s="86">
        <f t="shared" si="138"/>
        <v>4.1627744826643319E-4</v>
      </c>
      <c r="HJ121" s="86">
        <f t="shared" si="138"/>
        <v>1.3286414894710794E-5</v>
      </c>
      <c r="HK121" s="86">
        <f t="shared" si="138"/>
        <v>5.641441312425084E-8</v>
      </c>
      <c r="HL121" s="86">
        <f t="shared" si="138"/>
        <v>1.8048401394999048E-4</v>
      </c>
      <c r="HM121" s="86">
        <f t="shared" si="138"/>
        <v>8.7910395990434511E-5</v>
      </c>
      <c r="HN121" s="86">
        <f t="shared" si="138"/>
        <v>1.2660218788826247E-3</v>
      </c>
      <c r="HO121" s="86">
        <f t="shared" si="138"/>
        <v>1.7610867287177871E-2</v>
      </c>
      <c r="HP121" s="86">
        <f t="shared" si="138"/>
        <v>5.2416944943739524E-2</v>
      </c>
      <c r="HQ121" s="86">
        <f t="shared" si="138"/>
        <v>4.8871699492670888E-3</v>
      </c>
      <c r="HS121" s="86">
        <f t="shared" si="143"/>
        <v>1.6732530466179834E-10</v>
      </c>
      <c r="HT121" s="86">
        <f t="shared" si="143"/>
        <v>6.3956050649127931E-9</v>
      </c>
      <c r="HU121" s="86">
        <f t="shared" si="143"/>
        <v>4.9626930233133726E-9</v>
      </c>
      <c r="HV121" s="86">
        <f t="shared" si="143"/>
        <v>1.1505177575473076E-9</v>
      </c>
      <c r="HW121" s="86">
        <f t="shared" si="143"/>
        <v>2.1744688654793111E-10</v>
      </c>
      <c r="HX121" s="86">
        <f t="shared" si="143"/>
        <v>5.3243478967255694E-11</v>
      </c>
      <c r="HY121" s="86">
        <f t="shared" si="143"/>
        <v>4.2688722565509473E-11</v>
      </c>
      <c r="HZ121" s="86">
        <f t="shared" si="143"/>
        <v>1.7509354802422227E-10</v>
      </c>
      <c r="IA121" s="86">
        <f t="shared" si="143"/>
        <v>5.3990354533273696E-10</v>
      </c>
      <c r="IB121" s="86">
        <f t="shared" si="143"/>
        <v>1.1249632471982209E-12</v>
      </c>
      <c r="IC121" s="86">
        <f t="shared" si="143"/>
        <v>1.4969326528687373E-11</v>
      </c>
      <c r="ID121" s="86">
        <f t="shared" si="143"/>
        <v>3.1193473623126985E-13</v>
      </c>
      <c r="IE121" s="86">
        <f t="shared" si="143"/>
        <v>4.2759947070251279E-13</v>
      </c>
      <c r="IF121" s="86">
        <f t="shared" si="143"/>
        <v>2.5262509015350866E-11</v>
      </c>
      <c r="IG121" s="86">
        <f t="shared" si="143"/>
        <v>1.4023483963071231E-8</v>
      </c>
      <c r="II121" s="86">
        <f t="shared" si="144"/>
        <v>1.8893550136745586E-51</v>
      </c>
      <c r="IJ121" s="86">
        <f t="shared" si="144"/>
        <v>5.6644842736579437E-47</v>
      </c>
      <c r="IK121" s="86">
        <f t="shared" si="144"/>
        <v>1.1085872588980289E-48</v>
      </c>
      <c r="IL121" s="86">
        <f t="shared" si="144"/>
        <v>9.6322153569616557E-52</v>
      </c>
      <c r="IM121" s="86">
        <f t="shared" si="144"/>
        <v>3.0783425246986122E-55</v>
      </c>
      <c r="IN121" s="86">
        <f t="shared" si="144"/>
        <v>1.2136932044919125E-57</v>
      </c>
      <c r="IO121" s="86">
        <f t="shared" si="144"/>
        <v>3.4230144267760281E-59</v>
      </c>
      <c r="IP121" s="86">
        <f t="shared" si="144"/>
        <v>5.5214720166018918E-59</v>
      </c>
      <c r="IQ121" s="86">
        <f t="shared" si="144"/>
        <v>9.9463078740906496E-54</v>
      </c>
      <c r="IR121" s="86">
        <f t="shared" si="144"/>
        <v>1.5119313907163761E-68</v>
      </c>
      <c r="IS121" s="86">
        <f t="shared" si="144"/>
        <v>6.0909425954909852E-61</v>
      </c>
      <c r="IT121" s="86">
        <f t="shared" si="144"/>
        <v>7.6446289777065062E-67</v>
      </c>
      <c r="IU121" s="86">
        <f t="shared" si="144"/>
        <v>7.2595983272664483E-64</v>
      </c>
      <c r="IV121" s="86">
        <f t="shared" si="144"/>
        <v>1.9888485317867268E-66</v>
      </c>
      <c r="IW121" s="86">
        <f t="shared" si="144"/>
        <v>2.0205768171866529E-30</v>
      </c>
      <c r="IY121" s="86">
        <f t="shared" si="145"/>
        <v>3.136209756867147E-2</v>
      </c>
      <c r="IZ121" s="86">
        <f t="shared" si="145"/>
        <v>1.2859020704687906E-2</v>
      </c>
      <c r="JA121" s="86">
        <f t="shared" si="145"/>
        <v>3.0166895080216433E-3</v>
      </c>
      <c r="JB121" s="86">
        <f t="shared" si="145"/>
        <v>2.0282427553919365E-3</v>
      </c>
      <c r="JC121" s="86">
        <f t="shared" si="145"/>
        <v>5.7222447580017007E-4</v>
      </c>
      <c r="JD121" s="86">
        <f t="shared" si="145"/>
        <v>1.7504268982716622E-3</v>
      </c>
      <c r="JE121" s="86">
        <f t="shared" si="145"/>
        <v>4.1627749095515576E-4</v>
      </c>
      <c r="JF121" s="86">
        <f t="shared" si="145"/>
        <v>1.3286589988258819E-5</v>
      </c>
      <c r="JG121" s="86">
        <f t="shared" si="145"/>
        <v>5.6954316669583578E-8</v>
      </c>
      <c r="JH121" s="86">
        <f t="shared" si="145"/>
        <v>1.8048401507495372E-4</v>
      </c>
      <c r="JI121" s="86">
        <f t="shared" si="145"/>
        <v>8.7910410959761044E-5</v>
      </c>
      <c r="JJ121" s="86">
        <f t="shared" si="145"/>
        <v>1.2660218791945594E-3</v>
      </c>
      <c r="JK121" s="86">
        <f t="shared" si="145"/>
        <v>1.7610867287605469E-2</v>
      </c>
      <c r="JL121" s="86">
        <f t="shared" si="145"/>
        <v>5.2416944969002031E-2</v>
      </c>
      <c r="JM121" s="86">
        <f t="shared" si="145"/>
        <v>4.8871839727510523E-3</v>
      </c>
    </row>
    <row r="122" spans="2:273" x14ac:dyDescent="0.25">
      <c r="B122" s="2">
        <v>95</v>
      </c>
      <c r="C122" s="37">
        <v>67.968999999999994</v>
      </c>
      <c r="D122" s="37">
        <v>66.876999999999995</v>
      </c>
      <c r="E122" s="37">
        <v>66.921000000000006</v>
      </c>
      <c r="F122" s="37">
        <v>67.063000000000002</v>
      </c>
      <c r="G122" s="37">
        <v>64.951999999999998</v>
      </c>
      <c r="H122" s="37">
        <v>64.338999999999999</v>
      </c>
      <c r="I122" s="37">
        <v>64.290000000000006</v>
      </c>
      <c r="J122" s="37">
        <v>65.661000000000001</v>
      </c>
      <c r="K122" s="37">
        <v>67.177000000000007</v>
      </c>
      <c r="L122" s="37">
        <v>67.918999999999997</v>
      </c>
      <c r="M122" s="37">
        <v>69.290000000000006</v>
      </c>
      <c r="N122" s="37">
        <v>66.451999999999998</v>
      </c>
      <c r="O122" s="37">
        <v>67.870999999999995</v>
      </c>
      <c r="P122" s="37">
        <v>71.332999999999998</v>
      </c>
      <c r="Q122" s="37">
        <v>70.492000000000004</v>
      </c>
      <c r="S122" s="4">
        <f t="shared" si="146"/>
        <v>71.408143491642065</v>
      </c>
      <c r="T122" s="4">
        <f t="shared" si="146"/>
        <v>68.441173088273672</v>
      </c>
      <c r="U122" s="4">
        <f t="shared" si="146"/>
        <v>67.602856628227116</v>
      </c>
      <c r="V122" s="4">
        <f t="shared" si="146"/>
        <v>66.951758530009116</v>
      </c>
      <c r="W122" s="4">
        <f t="shared" si="146"/>
        <v>65.351002371754234</v>
      </c>
      <c r="X122" s="4">
        <f t="shared" si="146"/>
        <v>65.20627155653375</v>
      </c>
      <c r="Y122" s="4">
        <f t="shared" si="146"/>
        <v>65.202065091540376</v>
      </c>
      <c r="Z122" s="4">
        <f t="shared" si="146"/>
        <v>66.039725534123747</v>
      </c>
      <c r="AA122" s="4">
        <f t="shared" si="146"/>
        <v>67.77898620194064</v>
      </c>
      <c r="AB122" s="4">
        <f t="shared" si="146"/>
        <v>67.986475284067978</v>
      </c>
      <c r="AC122" s="4">
        <f t="shared" si="146"/>
        <v>69.029083450814625</v>
      </c>
      <c r="AD122" s="4">
        <f t="shared" si="146"/>
        <v>67.575837085520433</v>
      </c>
      <c r="AE122" s="4">
        <f t="shared" si="146"/>
        <v>69.01455933855064</v>
      </c>
      <c r="AF122" s="4">
        <f t="shared" si="146"/>
        <v>74.869896512544656</v>
      </c>
      <c r="AG122" s="4">
        <f t="shared" si="146"/>
        <v>73.39118710318229</v>
      </c>
      <c r="AI122" s="4">
        <f t="shared" si="147"/>
        <v>-3.4391434916420707</v>
      </c>
      <c r="AJ122" s="4">
        <f t="shared" si="147"/>
        <v>-1.5641730882736766</v>
      </c>
      <c r="AK122" s="4">
        <f t="shared" si="147"/>
        <v>-0.68185662822710924</v>
      </c>
      <c r="AL122" s="4">
        <f t="shared" si="147"/>
        <v>0.1112414699908868</v>
      </c>
      <c r="AM122" s="4">
        <f t="shared" si="147"/>
        <v>-0.3990023717542357</v>
      </c>
      <c r="AN122" s="4">
        <f t="shared" si="147"/>
        <v>-0.86727155653375121</v>
      </c>
      <c r="AO122" s="4">
        <f t="shared" si="147"/>
        <v>-0.91206509154037008</v>
      </c>
      <c r="AP122" s="4">
        <f t="shared" si="147"/>
        <v>-0.37872553412374543</v>
      </c>
      <c r="AQ122" s="4">
        <f t="shared" si="147"/>
        <v>-0.60198620194063324</v>
      </c>
      <c r="AR122" s="4">
        <f t="shared" si="147"/>
        <v>-6.7475284067981534E-2</v>
      </c>
      <c r="AS122" s="4">
        <f t="shared" si="147"/>
        <v>0.26091654918538154</v>
      </c>
      <c r="AT122" s="4">
        <f t="shared" si="147"/>
        <v>-1.1238370855204352</v>
      </c>
      <c r="AU122" s="4">
        <f t="shared" si="147"/>
        <v>-1.1435593385506451</v>
      </c>
      <c r="AV122" s="4">
        <f t="shared" si="147"/>
        <v>-3.5368965125446579</v>
      </c>
      <c r="AW122" s="4">
        <f t="shared" si="147"/>
        <v>-2.8991871031822853</v>
      </c>
      <c r="AY122" s="2">
        <f t="shared" si="139"/>
        <v>70.700754001073619</v>
      </c>
      <c r="AZ122" s="2">
        <f t="shared" si="139"/>
        <v>68.228070828799659</v>
      </c>
      <c r="BA122" s="2">
        <f t="shared" si="139"/>
        <v>67.571087376860689</v>
      </c>
      <c r="BB122" s="2">
        <f t="shared" si="139"/>
        <v>66.932232709017129</v>
      </c>
      <c r="BC122" s="2">
        <f t="shared" si="139"/>
        <v>65.347411100852753</v>
      </c>
      <c r="BD122" s="2">
        <f t="shared" si="139"/>
        <v>65.19158423927567</v>
      </c>
      <c r="BE122" s="2">
        <f t="shared" si="139"/>
        <v>65.199919363454129</v>
      </c>
      <c r="BF122" s="2">
        <f t="shared" si="139"/>
        <v>66.039699039548339</v>
      </c>
      <c r="BG122" s="2">
        <f t="shared" si="139"/>
        <v>67.778985634840765</v>
      </c>
      <c r="BH122" s="2">
        <f t="shared" si="139"/>
        <v>67.985880652706896</v>
      </c>
      <c r="BI122" s="2">
        <f t="shared" si="139"/>
        <v>69.028756915044525</v>
      </c>
      <c r="BJ122" s="2">
        <f t="shared" si="139"/>
        <v>67.566666975318171</v>
      </c>
      <c r="BK122" s="2">
        <f t="shared" si="139"/>
        <v>68.688686962756734</v>
      </c>
      <c r="BL122" s="2">
        <f t="shared" si="139"/>
        <v>73.660673325133942</v>
      </c>
      <c r="BM122" s="2">
        <f t="shared" si="139"/>
        <v>73.361137436174403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>
        <f t="shared" si="140"/>
        <v>66.876999999999995</v>
      </c>
      <c r="CG122" s="2">
        <f t="shared" si="140"/>
        <v>66.921000000000006</v>
      </c>
      <c r="CH122" s="2">
        <f t="shared" si="140"/>
        <v>67.063000000000002</v>
      </c>
      <c r="CI122" s="2">
        <f t="shared" si="140"/>
        <v>64.951999999999998</v>
      </c>
      <c r="CJ122" s="2">
        <f t="shared" si="140"/>
        <v>64.338999999999999</v>
      </c>
      <c r="CK122" s="2">
        <f t="shared" si="140"/>
        <v>64.290000000000006</v>
      </c>
      <c r="CL122" s="2">
        <f t="shared" si="140"/>
        <v>65.661000000000001</v>
      </c>
      <c r="CM122" s="2">
        <f t="shared" si="140"/>
        <v>67.177000000000007</v>
      </c>
      <c r="CN122" s="2">
        <f t="shared" si="140"/>
        <v>67.918999999999997</v>
      </c>
      <c r="CO122" s="2">
        <f t="shared" si="140"/>
        <v>69.290000000000006</v>
      </c>
      <c r="CP122" s="2">
        <f t="shared" si="140"/>
        <v>66.451999999999998</v>
      </c>
      <c r="CQ122" s="2">
        <f t="shared" si="140"/>
        <v>67.870999999999995</v>
      </c>
      <c r="CR122" s="2" t="str">
        <f t="shared" si="140"/>
        <v/>
      </c>
      <c r="CS122" s="2">
        <f t="shared" si="140"/>
        <v>70.492000000000004</v>
      </c>
      <c r="CU122" s="2" t="str">
        <f t="shared" si="110"/>
        <v/>
      </c>
      <c r="CV122" s="2">
        <f t="shared" si="111"/>
        <v>66.876999999999995</v>
      </c>
      <c r="CW122" s="2">
        <f t="shared" si="112"/>
        <v>66.921000000000006</v>
      </c>
      <c r="CX122" s="2">
        <f t="shared" si="113"/>
        <v>67.063000000000002</v>
      </c>
      <c r="CY122" s="2">
        <f t="shared" si="114"/>
        <v>64.951999999999998</v>
      </c>
      <c r="CZ122" s="2">
        <f t="shared" si="115"/>
        <v>64.338999999999999</v>
      </c>
      <c r="DA122" s="2">
        <f t="shared" si="116"/>
        <v>64.290000000000006</v>
      </c>
      <c r="DB122" s="2">
        <f t="shared" si="117"/>
        <v>65.661000000000001</v>
      </c>
      <c r="DC122" s="2">
        <f t="shared" si="118"/>
        <v>67.177000000000007</v>
      </c>
      <c r="DD122" s="2">
        <f t="shared" si="119"/>
        <v>67.918999999999997</v>
      </c>
      <c r="DE122" s="2">
        <f t="shared" si="120"/>
        <v>69.290000000000006</v>
      </c>
      <c r="DF122" s="2">
        <f t="shared" si="121"/>
        <v>66.451999999999998</v>
      </c>
      <c r="DG122" s="2">
        <f t="shared" si="122"/>
        <v>67.870999999999995</v>
      </c>
      <c r="DH122" s="2" t="str">
        <f t="shared" si="123"/>
        <v/>
      </c>
      <c r="DI122" s="2">
        <f t="shared" si="124"/>
        <v>70.492000000000004</v>
      </c>
      <c r="DK122" s="2">
        <f t="shared" si="148"/>
        <v>93.805150501039904</v>
      </c>
      <c r="DL122" s="2">
        <f t="shared" si="148"/>
        <v>89.235768498942932</v>
      </c>
      <c r="DM122" s="2">
        <f t="shared" si="148"/>
        <v>90.834036544850477</v>
      </c>
      <c r="DN122" s="2">
        <f t="shared" si="148"/>
        <v>86.894084623072104</v>
      </c>
      <c r="DO122" s="2">
        <f t="shared" si="148"/>
        <v>83.462932717499967</v>
      </c>
      <c r="DP122" s="2">
        <f t="shared" si="148"/>
        <v>85.164160037523445</v>
      </c>
      <c r="DQ122" s="2">
        <f t="shared" si="148"/>
        <v>89.021033665244175</v>
      </c>
      <c r="DR122" s="2">
        <f t="shared" si="148"/>
        <v>92.319173873873893</v>
      </c>
      <c r="DS122" s="2">
        <f t="shared" si="148"/>
        <v>91.937996680891416</v>
      </c>
      <c r="DT122" s="2">
        <f t="shared" si="148"/>
        <v>89.320761261261254</v>
      </c>
      <c r="DU122" s="2">
        <f t="shared" si="148"/>
        <v>89.046652368968125</v>
      </c>
      <c r="DV122" s="2">
        <f t="shared" si="148"/>
        <v>91.861856680161935</v>
      </c>
      <c r="DW122" s="2">
        <f t="shared" si="148"/>
        <v>92.872136210131316</v>
      </c>
      <c r="DX122" s="2">
        <f t="shared" si="148"/>
        <v>94.900150782361322</v>
      </c>
      <c r="DY122" s="2">
        <f t="shared" si="148"/>
        <v>84.878175036656899</v>
      </c>
      <c r="EA122" s="2">
        <f t="shared" si="152"/>
        <v>70.517316419121357</v>
      </c>
      <c r="EB122" s="2">
        <f t="shared" si="152"/>
        <v>68.033834047350624</v>
      </c>
      <c r="EC122" s="2">
        <f t="shared" si="152"/>
        <v>67.368706809551043</v>
      </c>
      <c r="ED122" s="2">
        <f t="shared" si="152"/>
        <v>66.741667037135045</v>
      </c>
      <c r="EE122" s="2">
        <f t="shared" si="151"/>
        <v>65.171543507078184</v>
      </c>
      <c r="EF122" s="2">
        <f t="shared" si="151"/>
        <v>64.978740161426458</v>
      </c>
      <c r="EG122" s="2">
        <f t="shared" si="151"/>
        <v>64.932053859330921</v>
      </c>
      <c r="EH122" s="2">
        <f t="shared" si="151"/>
        <v>65.721974122400951</v>
      </c>
      <c r="EI122" s="2">
        <f t="shared" si="151"/>
        <v>67.506346461334161</v>
      </c>
      <c r="EJ122" s="2">
        <f t="shared" si="151"/>
        <v>67.731370431893666</v>
      </c>
      <c r="EK122" s="2">
        <f t="shared" si="151"/>
        <v>68.810780038117315</v>
      </c>
      <c r="EL122" s="2">
        <f t="shared" si="151"/>
        <v>67.285783074092649</v>
      </c>
      <c r="EM122" s="2">
        <f t="shared" si="135"/>
        <v>68.418476497457533</v>
      </c>
      <c r="EN122" s="2">
        <f t="shared" si="135"/>
        <v>73.385588106934776</v>
      </c>
      <c r="EO122" s="2">
        <f t="shared" si="135"/>
        <v>73.195490158094046</v>
      </c>
      <c r="EQ122" s="2">
        <f t="shared" si="149"/>
        <v>70.36678733398314</v>
      </c>
      <c r="ER122" s="2">
        <f t="shared" si="149"/>
        <v>68.009253740684031</v>
      </c>
      <c r="ES122" s="2">
        <f t="shared" si="149"/>
        <v>67.135793895228829</v>
      </c>
      <c r="ET122" s="2">
        <f t="shared" si="149"/>
        <v>66.684744872050359</v>
      </c>
      <c r="EU122" s="2">
        <f t="shared" si="149"/>
        <v>65.062442894976911</v>
      </c>
      <c r="EV122" s="2">
        <f t="shared" si="149"/>
        <v>63.788445255964916</v>
      </c>
      <c r="EW122" s="2">
        <f t="shared" si="149"/>
        <v>64.773916478282644</v>
      </c>
      <c r="EX122" s="2">
        <f t="shared" si="149"/>
        <v>65.527252534381262</v>
      </c>
      <c r="EY122" s="2">
        <f t="shared" si="149"/>
        <v>67.547964368620043</v>
      </c>
      <c r="EZ122" s="2">
        <f t="shared" si="149"/>
        <v>67.499407358952993</v>
      </c>
      <c r="FA122" s="2">
        <f t="shared" si="149"/>
        <v>68.473516310891085</v>
      </c>
      <c r="FB122" s="2">
        <f t="shared" si="149"/>
        <v>66.991765975849702</v>
      </c>
      <c r="FC122" s="2">
        <f t="shared" si="149"/>
        <v>68.32310525941611</v>
      </c>
      <c r="FD122" s="2">
        <f t="shared" si="149"/>
        <v>73.73036543317312</v>
      </c>
      <c r="FE122" s="2">
        <f t="shared" si="149"/>
        <v>73.16405586196953</v>
      </c>
      <c r="FG122" s="2">
        <f t="shared" si="150"/>
        <v>0.99210116817409533</v>
      </c>
      <c r="FH122" s="2">
        <f t="shared" si="150"/>
        <v>0.99083221406937783</v>
      </c>
      <c r="FI122" s="2">
        <f t="shared" si="150"/>
        <v>0.9913165837398118</v>
      </c>
      <c r="FJ122" s="2">
        <f t="shared" si="150"/>
        <v>0.99052910175096276</v>
      </c>
      <c r="FK122" s="2">
        <f t="shared" si="150"/>
        <v>0.99035394764904094</v>
      </c>
      <c r="FL122" s="2">
        <f t="shared" si="150"/>
        <v>0.98915444525662022</v>
      </c>
      <c r="FM122" s="2">
        <f t="shared" si="150"/>
        <v>0.98884355544558289</v>
      </c>
      <c r="FN122" s="2">
        <f t="shared" si="150"/>
        <v>0.9880045672510176</v>
      </c>
      <c r="FO122" s="2">
        <f t="shared" si="150"/>
        <v>0.98885435615357553</v>
      </c>
      <c r="FP122" s="2">
        <f t="shared" si="150"/>
        <v>0.98815148023098409</v>
      </c>
      <c r="FQ122" s="2">
        <f t="shared" si="150"/>
        <v>0.98915270570638525</v>
      </c>
      <c r="FR122" s="2">
        <f t="shared" si="150"/>
        <v>0.98852783458601412</v>
      </c>
      <c r="FS122" s="2">
        <f t="shared" si="150"/>
        <v>0.98893810228973833</v>
      </c>
      <c r="FT122" s="2">
        <f t="shared" si="150"/>
        <v>0.98725727658565909</v>
      </c>
      <c r="FU122" s="2">
        <f t="shared" si="150"/>
        <v>0.9858154345000395</v>
      </c>
      <c r="FW122" s="2">
        <f t="shared" si="141"/>
        <v>3.3820909089969033E-3</v>
      </c>
      <c r="FX122" s="2">
        <f t="shared" si="141"/>
        <v>5.6148574593870414E-3</v>
      </c>
      <c r="FY122" s="2">
        <f t="shared" si="141"/>
        <v>5.9192014686905853E-3</v>
      </c>
      <c r="FZ122" s="2">
        <f t="shared" si="141"/>
        <v>5.1970009572640686E-3</v>
      </c>
      <c r="GA122" s="2">
        <f t="shared" si="141"/>
        <v>5.243821367349682E-3</v>
      </c>
      <c r="GB122" s="2">
        <f t="shared" si="141"/>
        <v>5.1062962692818457E-3</v>
      </c>
      <c r="GC122" s="2">
        <f t="shared" si="141"/>
        <v>5.5765654400862395E-3</v>
      </c>
      <c r="GD122" s="2">
        <f t="shared" si="141"/>
        <v>6.7789288085008184E-3</v>
      </c>
      <c r="GE122" s="2">
        <f t="shared" si="141"/>
        <v>7.9941929013957851E-3</v>
      </c>
      <c r="GF122" s="2">
        <f t="shared" si="141"/>
        <v>5.5702970871627702E-3</v>
      </c>
      <c r="GG122" s="2">
        <f t="shared" si="141"/>
        <v>4.5293502094305915E-3</v>
      </c>
      <c r="GH122" s="2">
        <f t="shared" si="141"/>
        <v>3.5946222717031439E-3</v>
      </c>
      <c r="GI122" s="2">
        <f t="shared" si="141"/>
        <v>3.0765783266737462E-3</v>
      </c>
      <c r="GJ122" s="2">
        <f t="shared" si="141"/>
        <v>2.7005738917055613E-3</v>
      </c>
      <c r="GK122" s="2">
        <f t="shared" si="141"/>
        <v>2.116503412809184E-3</v>
      </c>
      <c r="GM122" s="86">
        <f t="shared" si="142"/>
        <v>2.1958695329864932E-22</v>
      </c>
      <c r="GN122" s="86">
        <f t="shared" si="142"/>
        <v>3.4107844593394122E-25</v>
      </c>
      <c r="GO122" s="86">
        <f t="shared" si="142"/>
        <v>5.90360902117034E-33</v>
      </c>
      <c r="GP122" s="86">
        <f t="shared" si="142"/>
        <v>3.684194986117946E-35</v>
      </c>
      <c r="GQ122" s="86">
        <f t="shared" si="142"/>
        <v>3.2300994653402735E-37</v>
      </c>
      <c r="GR122" s="86">
        <f t="shared" si="142"/>
        <v>6.6954332181464612E-32</v>
      </c>
      <c r="GS122" s="86">
        <f t="shared" si="142"/>
        <v>5.630845290047827E-31</v>
      </c>
      <c r="GT122" s="86">
        <f t="shared" si="142"/>
        <v>6.0878771536674876E-37</v>
      </c>
      <c r="GU122" s="86">
        <f t="shared" si="142"/>
        <v>2.7087710375044011E-48</v>
      </c>
      <c r="GV122" s="86">
        <f t="shared" si="142"/>
        <v>1.9066583655540871E-47</v>
      </c>
      <c r="GW122" s="86">
        <f t="shared" si="142"/>
        <v>7.9525721612965579E-43</v>
      </c>
      <c r="GX122" s="86">
        <f t="shared" si="142"/>
        <v>3.0058596302284351E-41</v>
      </c>
      <c r="GY122" s="86">
        <f t="shared" si="142"/>
        <v>5.8840936007813225E-33</v>
      </c>
      <c r="GZ122" s="86">
        <f t="shared" si="142"/>
        <v>3.3654460324209608E-25</v>
      </c>
      <c r="HA122" s="86">
        <f t="shared" si="142"/>
        <v>6.1409749036158636E-36</v>
      </c>
      <c r="HC122" s="86">
        <f t="shared" si="73"/>
        <v>1.4052556984434469E-2</v>
      </c>
      <c r="HD122" s="86">
        <f t="shared" si="73"/>
        <v>4.7547698057846342E-3</v>
      </c>
      <c r="HE122" s="86">
        <f t="shared" si="73"/>
        <v>8.7095511304415289E-4</v>
      </c>
      <c r="HF122" s="86">
        <f t="shared" si="73"/>
        <v>4.8341482498818919E-4</v>
      </c>
      <c r="HG122" s="86">
        <f t="shared" si="73"/>
        <v>1.047533322634554E-4</v>
      </c>
      <c r="HH122" s="86">
        <f t="shared" si="73"/>
        <v>3.8588426853836566E-4</v>
      </c>
      <c r="HI122" s="86">
        <f t="shared" si="138"/>
        <v>7.7335431153829616E-5</v>
      </c>
      <c r="HJ122" s="86">
        <f t="shared" si="138"/>
        <v>1.2943336217853911E-6</v>
      </c>
      <c r="HK122" s="86">
        <f t="shared" si="138"/>
        <v>1.9294034491497942E-9</v>
      </c>
      <c r="HL122" s="86">
        <f t="shared" si="138"/>
        <v>3.0794879908564512E-5</v>
      </c>
      <c r="HM122" s="86">
        <f t="shared" si="138"/>
        <v>1.0233710738731231E-5</v>
      </c>
      <c r="HN122" s="86">
        <f t="shared" si="138"/>
        <v>2.1141670072545181E-4</v>
      </c>
      <c r="HO122" s="86">
        <f t="shared" si="138"/>
        <v>5.4500659852853763E-3</v>
      </c>
      <c r="HP122" s="86">
        <f t="shared" si="138"/>
        <v>2.2963850165960063E-2</v>
      </c>
      <c r="HQ122" s="86">
        <f t="shared" si="138"/>
        <v>1.1703331826408544E-3</v>
      </c>
      <c r="HS122" s="86">
        <f t="shared" si="143"/>
        <v>5.8035575482950315E-10</v>
      </c>
      <c r="HT122" s="86">
        <f t="shared" si="143"/>
        <v>2.0924374598766703E-8</v>
      </c>
      <c r="HU122" s="86">
        <f t="shared" si="143"/>
        <v>1.6940567439401634E-8</v>
      </c>
      <c r="HV122" s="86">
        <f t="shared" si="143"/>
        <v>4.1574974063457485E-9</v>
      </c>
      <c r="HW122" s="86">
        <f t="shared" si="143"/>
        <v>8.6927276589248626E-10</v>
      </c>
      <c r="HX122" s="86">
        <f t="shared" si="143"/>
        <v>2.2812973304220132E-10</v>
      </c>
      <c r="HY122" s="86">
        <f t="shared" si="143"/>
        <v>1.925492490835236E-10</v>
      </c>
      <c r="HZ122" s="86">
        <f t="shared" si="143"/>
        <v>7.9406921732430405E-10</v>
      </c>
      <c r="IA122" s="86">
        <f t="shared" si="143"/>
        <v>2.3020689821438239E-9</v>
      </c>
      <c r="IB122" s="86">
        <f t="shared" si="143"/>
        <v>6.4545662740580912E-12</v>
      </c>
      <c r="IC122" s="86">
        <f t="shared" si="143"/>
        <v>6.7419829332713261E-11</v>
      </c>
      <c r="ID122" s="86">
        <f t="shared" si="143"/>
        <v>1.5961833363675763E-12</v>
      </c>
      <c r="IE122" s="86">
        <f t="shared" si="143"/>
        <v>2.0037770563291875E-12</v>
      </c>
      <c r="IF122" s="86">
        <f t="shared" si="143"/>
        <v>8.8348622041080171E-11</v>
      </c>
      <c r="IG122" s="86">
        <f t="shared" si="143"/>
        <v>3.4131656058801365E-8</v>
      </c>
      <c r="II122" s="86">
        <f t="shared" si="144"/>
        <v>7.0310107973050088E-50</v>
      </c>
      <c r="IJ122" s="86">
        <f t="shared" si="144"/>
        <v>2.0886973915895793E-45</v>
      </c>
      <c r="IK122" s="86">
        <f t="shared" si="144"/>
        <v>4.8620444325356444E-47</v>
      </c>
      <c r="IL122" s="86">
        <f t="shared" si="144"/>
        <v>4.8981204873317222E-50</v>
      </c>
      <c r="IM122" s="86">
        <f t="shared" si="144"/>
        <v>2.0728807304720469E-53</v>
      </c>
      <c r="IN122" s="86">
        <f t="shared" si="144"/>
        <v>9.657621951910562E-56</v>
      </c>
      <c r="IO122" s="86">
        <f t="shared" si="144"/>
        <v>3.3131181347262112E-57</v>
      </c>
      <c r="IP122" s="86">
        <f t="shared" si="144"/>
        <v>6.2597891619320891E-57</v>
      </c>
      <c r="IQ122" s="86">
        <f t="shared" si="144"/>
        <v>8.44394639977163E-52</v>
      </c>
      <c r="IR122" s="86">
        <f t="shared" si="144"/>
        <v>3.072805134763953E-66</v>
      </c>
      <c r="IS122" s="86">
        <f t="shared" si="144"/>
        <v>5.6691512242319454E-59</v>
      </c>
      <c r="IT122" s="86">
        <f t="shared" si="144"/>
        <v>9.1385497905081637E-65</v>
      </c>
      <c r="IU122" s="86">
        <f t="shared" si="144"/>
        <v>6.1842424759707056E-62</v>
      </c>
      <c r="IV122" s="86">
        <f t="shared" si="144"/>
        <v>1.8408344534737212E-64</v>
      </c>
      <c r="IW122" s="86">
        <f t="shared" si="144"/>
        <v>1.4024384023173135E-29</v>
      </c>
      <c r="IY122" s="86">
        <f t="shared" si="145"/>
        <v>1.4052557564790224E-2</v>
      </c>
      <c r="IZ122" s="86">
        <f t="shared" si="145"/>
        <v>4.7547907301592326E-3</v>
      </c>
      <c r="JA122" s="86">
        <f t="shared" si="145"/>
        <v>8.7097205361159229E-4</v>
      </c>
      <c r="JB122" s="86">
        <f t="shared" si="145"/>
        <v>4.8341898248559554E-4</v>
      </c>
      <c r="JC122" s="86">
        <f t="shared" si="145"/>
        <v>1.047542015362213E-4</v>
      </c>
      <c r="JD122" s="86">
        <f t="shared" si="145"/>
        <v>3.858844966680987E-4</v>
      </c>
      <c r="JE122" s="86">
        <f t="shared" si="145"/>
        <v>7.7335623703078703E-5</v>
      </c>
      <c r="JF122" s="86">
        <f t="shared" si="145"/>
        <v>1.2951276910027154E-6</v>
      </c>
      <c r="JG122" s="86">
        <f t="shared" si="145"/>
        <v>4.2314724312936182E-9</v>
      </c>
      <c r="JH122" s="86">
        <f t="shared" si="145"/>
        <v>3.0794886363130784E-5</v>
      </c>
      <c r="JI122" s="86">
        <f t="shared" si="145"/>
        <v>1.0233778158560563E-5</v>
      </c>
      <c r="JJ122" s="86">
        <f t="shared" si="145"/>
        <v>2.1141670232163514E-4</v>
      </c>
      <c r="JK122" s="86">
        <f t="shared" si="145"/>
        <v>5.4500659872891537E-3</v>
      </c>
      <c r="JL122" s="86">
        <f t="shared" si="145"/>
        <v>2.2963850254308686E-2</v>
      </c>
      <c r="JM122" s="86">
        <f t="shared" si="145"/>
        <v>1.1703673142969132E-3</v>
      </c>
    </row>
    <row r="123" spans="2:273" x14ac:dyDescent="0.25">
      <c r="B123" s="2">
        <v>96</v>
      </c>
      <c r="C123" s="37">
        <v>68.614999999999995</v>
      </c>
      <c r="D123" s="37">
        <v>66.691999999999993</v>
      </c>
      <c r="E123" s="37">
        <v>67.126999999999995</v>
      </c>
      <c r="F123" s="37">
        <v>65.745999999999995</v>
      </c>
      <c r="G123" s="37">
        <v>64.031999999999996</v>
      </c>
      <c r="H123" s="37">
        <v>65.113</v>
      </c>
      <c r="I123" s="37">
        <v>64.822999999999993</v>
      </c>
      <c r="J123" s="37">
        <v>65.435000000000002</v>
      </c>
      <c r="K123" s="37">
        <v>66.918999999999997</v>
      </c>
      <c r="L123" s="37">
        <v>67.096999999999994</v>
      </c>
      <c r="M123" s="37">
        <v>68.048000000000002</v>
      </c>
      <c r="N123" s="37">
        <v>67.5</v>
      </c>
      <c r="O123" s="37">
        <v>67.370999999999995</v>
      </c>
      <c r="P123" s="37">
        <v>72.444000000000003</v>
      </c>
      <c r="Q123" s="37">
        <v>70.311000000000007</v>
      </c>
      <c r="S123" s="4">
        <f t="shared" si="146"/>
        <v>70.8239383385704</v>
      </c>
      <c r="T123" s="4">
        <f t="shared" si="146"/>
        <v>68.166879504123415</v>
      </c>
      <c r="U123" s="4">
        <f t="shared" si="146"/>
        <v>67.47361757099975</v>
      </c>
      <c r="V123" s="4">
        <f t="shared" si="146"/>
        <v>66.827936695359909</v>
      </c>
      <c r="W123" s="4">
        <f t="shared" si="146"/>
        <v>65.215806307756111</v>
      </c>
      <c r="X123" s="4">
        <f t="shared" si="146"/>
        <v>65.030706016078739</v>
      </c>
      <c r="Y123" s="4">
        <f t="shared" si="146"/>
        <v>65.079729215567014</v>
      </c>
      <c r="Z123" s="4">
        <f t="shared" si="146"/>
        <v>65.876786487495465</v>
      </c>
      <c r="AA123" s="4">
        <f t="shared" si="146"/>
        <v>67.654890923822634</v>
      </c>
      <c r="AB123" s="4">
        <f t="shared" si="146"/>
        <v>67.848946031065893</v>
      </c>
      <c r="AC123" s="4">
        <f t="shared" si="146"/>
        <v>68.867113849578701</v>
      </c>
      <c r="AD123" s="4">
        <f t="shared" si="146"/>
        <v>67.4434939391044</v>
      </c>
      <c r="AE123" s="4">
        <f t="shared" si="146"/>
        <v>68.636131728999217</v>
      </c>
      <c r="AF123" s="4">
        <f t="shared" si="146"/>
        <v>73.897543972775608</v>
      </c>
      <c r="AG123" s="4">
        <f t="shared" si="146"/>
        <v>73.248415733275706</v>
      </c>
      <c r="AI123" s="4">
        <f t="shared" si="147"/>
        <v>-2.2089383385704053</v>
      </c>
      <c r="AJ123" s="4">
        <f t="shared" si="147"/>
        <v>-1.4748795041234217</v>
      </c>
      <c r="AK123" s="4">
        <f t="shared" si="147"/>
        <v>-0.34661757099975432</v>
      </c>
      <c r="AL123" s="4">
        <f t="shared" si="147"/>
        <v>-1.0819366953599143</v>
      </c>
      <c r="AM123" s="4">
        <f t="shared" si="147"/>
        <v>-1.1838063077561145</v>
      </c>
      <c r="AN123" s="4">
        <f t="shared" si="147"/>
        <v>8.229398392126086E-2</v>
      </c>
      <c r="AO123" s="4">
        <f t="shared" si="147"/>
        <v>-0.25672921556702022</v>
      </c>
      <c r="AP123" s="4">
        <f t="shared" si="147"/>
        <v>-0.44178648749546312</v>
      </c>
      <c r="AQ123" s="4">
        <f t="shared" si="147"/>
        <v>-0.73589092382263743</v>
      </c>
      <c r="AR123" s="4">
        <f t="shared" si="147"/>
        <v>-0.75194603106589852</v>
      </c>
      <c r="AS123" s="4">
        <f t="shared" si="147"/>
        <v>-0.81911384957869871</v>
      </c>
      <c r="AT123" s="4">
        <f t="shared" si="147"/>
        <v>5.6506060895600285E-2</v>
      </c>
      <c r="AU123" s="4">
        <f t="shared" si="147"/>
        <v>-1.2651317289992221</v>
      </c>
      <c r="AV123" s="4">
        <f t="shared" si="147"/>
        <v>-1.4535439727756057</v>
      </c>
      <c r="AW123" s="4">
        <f t="shared" si="147"/>
        <v>-2.9374157332756994</v>
      </c>
      <c r="AY123" s="2">
        <f t="shared" si="139"/>
        <v>70.587435781244963</v>
      </c>
      <c r="AZ123" s="2">
        <f t="shared" si="139"/>
        <v>68.110367803843175</v>
      </c>
      <c r="BA123" s="2">
        <f t="shared" si="139"/>
        <v>67.46730331808034</v>
      </c>
      <c r="BB123" s="2">
        <f t="shared" si="139"/>
        <v>66.824816856922752</v>
      </c>
      <c r="BC123" s="2">
        <f t="shared" si="139"/>
        <v>65.215384808837385</v>
      </c>
      <c r="BD123" s="2">
        <f t="shared" si="139"/>
        <v>65.028602798527928</v>
      </c>
      <c r="BE123" s="2">
        <f t="shared" si="139"/>
        <v>65.079478518944967</v>
      </c>
      <c r="BF123" s="2">
        <f t="shared" si="139"/>
        <v>65.876784404645775</v>
      </c>
      <c r="BG123" s="2">
        <f t="shared" si="139"/>
        <v>67.654888849913689</v>
      </c>
      <c r="BH123" s="2">
        <f t="shared" si="139"/>
        <v>67.848885515776658</v>
      </c>
      <c r="BI123" s="2">
        <f t="shared" si="139"/>
        <v>68.867090920263166</v>
      </c>
      <c r="BJ123" s="2">
        <f t="shared" si="139"/>
        <v>67.442546817553676</v>
      </c>
      <c r="BK123" s="2">
        <f t="shared" si="139"/>
        <v>68.567425920437856</v>
      </c>
      <c r="BL123" s="2">
        <f t="shared" si="139"/>
        <v>73.524913520995042</v>
      </c>
      <c r="BM123" s="2">
        <f t="shared" si="139"/>
        <v>73.243943107473555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68.614999999999995</v>
      </c>
      <c r="CF123" s="2">
        <f t="shared" si="140"/>
        <v>66.691999999999993</v>
      </c>
      <c r="CG123" s="2">
        <f t="shared" si="140"/>
        <v>67.126999999999995</v>
      </c>
      <c r="CH123" s="2">
        <f t="shared" si="140"/>
        <v>65.745999999999995</v>
      </c>
      <c r="CI123" s="2">
        <f t="shared" si="140"/>
        <v>64.031999999999996</v>
      </c>
      <c r="CJ123" s="2">
        <f t="shared" si="140"/>
        <v>65.113</v>
      </c>
      <c r="CK123" s="2">
        <f t="shared" si="140"/>
        <v>64.822999999999993</v>
      </c>
      <c r="CL123" s="2">
        <f t="shared" si="140"/>
        <v>65.435000000000002</v>
      </c>
      <c r="CM123" s="2">
        <f t="shared" si="140"/>
        <v>66.918999999999997</v>
      </c>
      <c r="CN123" s="2">
        <f t="shared" si="140"/>
        <v>67.096999999999994</v>
      </c>
      <c r="CO123" s="2">
        <f t="shared" si="140"/>
        <v>68.048000000000002</v>
      </c>
      <c r="CP123" s="2">
        <f t="shared" si="140"/>
        <v>67.5</v>
      </c>
      <c r="CQ123" s="2">
        <f t="shared" si="140"/>
        <v>67.370999999999995</v>
      </c>
      <c r="CR123" s="2">
        <f t="shared" si="140"/>
        <v>72.444000000000003</v>
      </c>
      <c r="CS123" s="2">
        <f t="shared" si="140"/>
        <v>70.311000000000007</v>
      </c>
      <c r="CU123" s="2">
        <f t="shared" si="110"/>
        <v>68.614999999999995</v>
      </c>
      <c r="CV123" s="2">
        <f t="shared" si="111"/>
        <v>66.691999999999993</v>
      </c>
      <c r="CW123" s="2">
        <f t="shared" si="112"/>
        <v>67.126999999999995</v>
      </c>
      <c r="CX123" s="2">
        <f t="shared" si="113"/>
        <v>65.745999999999995</v>
      </c>
      <c r="CY123" s="2">
        <f t="shared" si="114"/>
        <v>64.031999999999996</v>
      </c>
      <c r="CZ123" s="2">
        <f t="shared" si="115"/>
        <v>65.113</v>
      </c>
      <c r="DA123" s="2">
        <f t="shared" si="116"/>
        <v>64.822999999999993</v>
      </c>
      <c r="DB123" s="2">
        <f t="shared" si="117"/>
        <v>65.435000000000002</v>
      </c>
      <c r="DC123" s="2">
        <f t="shared" si="118"/>
        <v>66.918999999999997</v>
      </c>
      <c r="DD123" s="2">
        <f t="shared" si="119"/>
        <v>67.096999999999994</v>
      </c>
      <c r="DE123" s="2">
        <f t="shared" si="120"/>
        <v>68.048000000000002</v>
      </c>
      <c r="DF123" s="2">
        <f t="shared" si="121"/>
        <v>67.5</v>
      </c>
      <c r="DG123" s="2">
        <f t="shared" si="122"/>
        <v>67.370999999999995</v>
      </c>
      <c r="DH123" s="2">
        <f t="shared" si="123"/>
        <v>72.444000000000003</v>
      </c>
      <c r="DI123" s="2">
        <f t="shared" si="124"/>
        <v>70.311000000000007</v>
      </c>
      <c r="DK123" s="2">
        <f t="shared" si="148"/>
        <v>93.989997839181058</v>
      </c>
      <c r="DL123" s="2">
        <f t="shared" si="148"/>
        <v>89.361463002114178</v>
      </c>
      <c r="DM123" s="2">
        <f t="shared" si="148"/>
        <v>90.988563122923566</v>
      </c>
      <c r="DN123" s="2">
        <f t="shared" si="148"/>
        <v>86.990536693406767</v>
      </c>
      <c r="DO123" s="2">
        <f t="shared" si="148"/>
        <v>83.496395645949846</v>
      </c>
      <c r="DP123" s="2">
        <f t="shared" si="148"/>
        <v>85.233348311444644</v>
      </c>
      <c r="DQ123" s="2">
        <f t="shared" si="148"/>
        <v>89.187179231863425</v>
      </c>
      <c r="DR123" s="2">
        <f t="shared" si="148"/>
        <v>92.539135135135155</v>
      </c>
      <c r="DS123" s="2">
        <f t="shared" si="148"/>
        <v>92.118261735419622</v>
      </c>
      <c r="DT123" s="2">
        <f t="shared" si="148"/>
        <v>89.413981981981976</v>
      </c>
      <c r="DU123" s="2">
        <f t="shared" si="148"/>
        <v>89.156537805011453</v>
      </c>
      <c r="DV123" s="2">
        <f t="shared" si="148"/>
        <v>92.001045748987849</v>
      </c>
      <c r="DW123" s="2">
        <f t="shared" si="148"/>
        <v>93.037370544090038</v>
      </c>
      <c r="DX123" s="2">
        <f t="shared" si="148"/>
        <v>95.09506092935041</v>
      </c>
      <c r="DY123" s="2">
        <f t="shared" si="148"/>
        <v>84.927610337243408</v>
      </c>
      <c r="EA123" s="2">
        <f t="shared" si="152"/>
        <v>70.418050280045264</v>
      </c>
      <c r="EB123" s="2">
        <f t="shared" si="152"/>
        <v>67.93118139797069</v>
      </c>
      <c r="EC123" s="2">
        <f t="shared" si="152"/>
        <v>67.28084188212037</v>
      </c>
      <c r="ED123" s="2">
        <f t="shared" si="152"/>
        <v>66.64927677516097</v>
      </c>
      <c r="EE123" s="2">
        <f t="shared" si="151"/>
        <v>65.053585876144254</v>
      </c>
      <c r="EF123" s="2">
        <f t="shared" si="151"/>
        <v>64.832885709010341</v>
      </c>
      <c r="EG123" s="2">
        <f t="shared" si="151"/>
        <v>64.832334738127415</v>
      </c>
      <c r="EH123" s="2">
        <f t="shared" si="151"/>
        <v>65.582925263342219</v>
      </c>
      <c r="EI123" s="2">
        <f t="shared" si="151"/>
        <v>67.403097284516036</v>
      </c>
      <c r="EJ123" s="2">
        <f t="shared" si="151"/>
        <v>67.614397498534274</v>
      </c>
      <c r="EK123" s="2">
        <f t="shared" si="151"/>
        <v>68.665755220417623</v>
      </c>
      <c r="EL123" s="2">
        <f t="shared" si="151"/>
        <v>67.183717176785407</v>
      </c>
      <c r="EM123" s="2">
        <f t="shared" si="135"/>
        <v>68.318105972593273</v>
      </c>
      <c r="EN123" s="2">
        <f t="shared" si="135"/>
        <v>73.270024380212504</v>
      </c>
      <c r="EO123" s="2">
        <f t="shared" si="135"/>
        <v>73.090725578689614</v>
      </c>
      <c r="EQ123" s="2">
        <f t="shared" si="149"/>
        <v>70.272205576850624</v>
      </c>
      <c r="ER123" s="2">
        <f t="shared" si="149"/>
        <v>67.908525140350619</v>
      </c>
      <c r="ES123" s="2">
        <f t="shared" si="149"/>
        <v>67.060026586602149</v>
      </c>
      <c r="ET123" s="2">
        <f t="shared" si="149"/>
        <v>66.595665109791085</v>
      </c>
      <c r="EU123" s="2">
        <f t="shared" si="149"/>
        <v>64.951633844593005</v>
      </c>
      <c r="EV123" s="2">
        <f t="shared" si="149"/>
        <v>63.713907774881285</v>
      </c>
      <c r="EW123" s="2">
        <f t="shared" si="149"/>
        <v>64.684191403935657</v>
      </c>
      <c r="EX123" s="2">
        <f t="shared" si="149"/>
        <v>65.400855668566805</v>
      </c>
      <c r="EY123" s="2">
        <f t="shared" si="149"/>
        <v>67.439242303520558</v>
      </c>
      <c r="EZ123" s="2">
        <f t="shared" si="149"/>
        <v>67.397560411824614</v>
      </c>
      <c r="FA123" s="2">
        <f t="shared" si="149"/>
        <v>68.349448117751734</v>
      </c>
      <c r="FB123" s="2">
        <f t="shared" si="149"/>
        <v>66.907080271800965</v>
      </c>
      <c r="FC123" s="2">
        <f t="shared" si="149"/>
        <v>68.2276466157561</v>
      </c>
      <c r="FD123" s="2">
        <f t="shared" si="149"/>
        <v>73.595908937520747</v>
      </c>
      <c r="FE123" s="2">
        <f t="shared" si="149"/>
        <v>73.047014338182066</v>
      </c>
      <c r="FG123" s="2">
        <f t="shared" si="150"/>
        <v>0.99279116953585711</v>
      </c>
      <c r="FH123" s="2">
        <f t="shared" si="150"/>
        <v>0.99163212978374771</v>
      </c>
      <c r="FI123" s="2">
        <f t="shared" si="150"/>
        <v>0.99207457485466022</v>
      </c>
      <c r="FJ123" s="2">
        <f t="shared" si="150"/>
        <v>0.99135523414048909</v>
      </c>
      <c r="FK123" s="2">
        <f t="shared" si="150"/>
        <v>0.99119522266133486</v>
      </c>
      <c r="FL123" s="2">
        <f t="shared" si="150"/>
        <v>0.99009928835263084</v>
      </c>
      <c r="FM123" s="2">
        <f t="shared" si="150"/>
        <v>0.98981520377126297</v>
      </c>
      <c r="FN123" s="2">
        <f t="shared" si="150"/>
        <v>0.9890484763267271</v>
      </c>
      <c r="FO123" s="2">
        <f t="shared" si="150"/>
        <v>0.98982507349229198</v>
      </c>
      <c r="FP123" s="2">
        <f t="shared" si="150"/>
        <v>0.98918274410420959</v>
      </c>
      <c r="FQ123" s="2">
        <f t="shared" si="150"/>
        <v>0.99009769883143306</v>
      </c>
      <c r="FR123" s="2">
        <f t="shared" si="150"/>
        <v>0.989526688756733</v>
      </c>
      <c r="FS123" s="2">
        <f t="shared" si="150"/>
        <v>0.9899016003383917</v>
      </c>
      <c r="FT123" s="2">
        <f t="shared" si="150"/>
        <v>0.988365453218776</v>
      </c>
      <c r="FU123" s="2">
        <f t="shared" si="150"/>
        <v>0.98704735647336705</v>
      </c>
      <c r="FW123" s="2">
        <f t="shared" si="141"/>
        <v>3.7071792937884299E-3</v>
      </c>
      <c r="FX123" s="2">
        <f t="shared" si="141"/>
        <v>6.1532355013485147E-3</v>
      </c>
      <c r="FY123" s="2">
        <f t="shared" si="141"/>
        <v>6.4865710377055574E-3</v>
      </c>
      <c r="FZ123" s="2">
        <f t="shared" si="141"/>
        <v>5.6955425054679787E-3</v>
      </c>
      <c r="GA123" s="2">
        <f t="shared" si="141"/>
        <v>5.7468283903798194E-3</v>
      </c>
      <c r="GB123" s="2">
        <f t="shared" si="141"/>
        <v>5.5961855824563558E-3</v>
      </c>
      <c r="GC123" s="2">
        <f t="shared" si="141"/>
        <v>6.11129443427939E-3</v>
      </c>
      <c r="GD123" s="2">
        <f t="shared" si="141"/>
        <v>7.4280895213604649E-3</v>
      </c>
      <c r="GE123" s="2">
        <f t="shared" si="141"/>
        <v>8.758702928407287E-3</v>
      </c>
      <c r="GF123" s="2">
        <f t="shared" si="141"/>
        <v>6.1044287075611341E-3</v>
      </c>
      <c r="GG123" s="2">
        <f t="shared" si="141"/>
        <v>4.9641644891759854E-3</v>
      </c>
      <c r="GH123" s="2">
        <f t="shared" si="141"/>
        <v>3.9400585214677776E-3</v>
      </c>
      <c r="GI123" s="2">
        <f t="shared" si="141"/>
        <v>3.3724000489445409E-3</v>
      </c>
      <c r="GJ123" s="2">
        <f t="shared" si="141"/>
        <v>2.9603490807439646E-3</v>
      </c>
      <c r="GK123" s="2">
        <f t="shared" si="141"/>
        <v>2.3202260623259429E-3</v>
      </c>
      <c r="GM123" s="86">
        <f t="shared" si="142"/>
        <v>9.0562297836136347E-24</v>
      </c>
      <c r="GN123" s="86">
        <f t="shared" si="142"/>
        <v>9.4927223213725993E-27</v>
      </c>
      <c r="GO123" s="86">
        <f t="shared" si="142"/>
        <v>5.5135147716854982E-35</v>
      </c>
      <c r="GP123" s="86">
        <f t="shared" si="142"/>
        <v>2.3608000614771567E-37</v>
      </c>
      <c r="GQ123" s="86">
        <f t="shared" si="142"/>
        <v>1.5910286947033826E-39</v>
      </c>
      <c r="GR123" s="86">
        <f t="shared" si="142"/>
        <v>6.8147741104163608E-34</v>
      </c>
      <c r="GS123" s="86">
        <f t="shared" si="142"/>
        <v>7.1855631549508324E-33</v>
      </c>
      <c r="GT123" s="86">
        <f t="shared" si="142"/>
        <v>3.1779160847699491E-39</v>
      </c>
      <c r="GU123" s="86">
        <f t="shared" si="142"/>
        <v>2.7703555040795598E-51</v>
      </c>
      <c r="GV123" s="86">
        <f t="shared" si="142"/>
        <v>2.0122958209745417E-50</v>
      </c>
      <c r="GW123" s="86">
        <f t="shared" si="142"/>
        <v>1.7917768283865972E-45</v>
      </c>
      <c r="GX123" s="86">
        <f t="shared" si="142"/>
        <v>7.2703528285991619E-44</v>
      </c>
      <c r="GY123" s="86">
        <f t="shared" si="142"/>
        <v>4.7109205825713478E-35</v>
      </c>
      <c r="GZ123" s="86">
        <f t="shared" si="142"/>
        <v>8.8994524554860386E-27</v>
      </c>
      <c r="HA123" s="86">
        <f t="shared" si="142"/>
        <v>3.8268591397078512E-38</v>
      </c>
      <c r="HC123" s="86">
        <f t="shared" ref="HC123:HK153" si="153" xml:space="preserve"> _xlfn.NORM.DIST($B123, C$8, ABS(C$12), TRUE) * _xlfn.NORM.DIST(($B123 - C$8)*C$16, 0, ABS(C$12), TRUE) * 2</f>
        <v>5.6721843462590044E-3</v>
      </c>
      <c r="HD123" s="86">
        <f t="shared" si="153"/>
        <v>1.5552516441646295E-3</v>
      </c>
      <c r="HE123" s="86">
        <f t="shared" si="153"/>
        <v>2.1891220906605622E-4</v>
      </c>
      <c r="HF123" s="86">
        <f t="shared" si="153"/>
        <v>9.7122618548736532E-5</v>
      </c>
      <c r="HG123" s="86">
        <f t="shared" si="153"/>
        <v>1.577294164314457E-5</v>
      </c>
      <c r="HH123" s="86">
        <f t="shared" si="153"/>
        <v>7.075129316408051E-5</v>
      </c>
      <c r="HI123" s="86">
        <f t="shared" si="138"/>
        <v>1.1957932218455445E-5</v>
      </c>
      <c r="HJ123" s="86">
        <f t="shared" si="138"/>
        <v>9.9411835986035568E-8</v>
      </c>
      <c r="HK123" s="86">
        <f t="shared" si="138"/>
        <v>4.7421044608604654E-11</v>
      </c>
      <c r="HL123" s="86">
        <f t="shared" si="138"/>
        <v>4.38428832871332E-6</v>
      </c>
      <c r="HM123" s="86">
        <f t="shared" si="138"/>
        <v>9.3164226395266113E-7</v>
      </c>
      <c r="HN123" s="86">
        <f t="shared" si="138"/>
        <v>2.7713085815042369E-5</v>
      </c>
      <c r="HO123" s="86">
        <f t="shared" si="138"/>
        <v>1.4067151500287453E-3</v>
      </c>
      <c r="HP123" s="86">
        <f t="shared" si="138"/>
        <v>8.8257954815516831E-3</v>
      </c>
      <c r="HQ123" s="86">
        <f t="shared" si="138"/>
        <v>2.3018118789300707E-4</v>
      </c>
      <c r="HS123" s="86">
        <f t="shared" si="143"/>
        <v>1.9409594481978705E-9</v>
      </c>
      <c r="HT123" s="86">
        <f t="shared" si="143"/>
        <v>6.5795985549972114E-8</v>
      </c>
      <c r="HU123" s="86">
        <f t="shared" si="143"/>
        <v>5.5448808803532916E-8</v>
      </c>
      <c r="HV123" s="86">
        <f t="shared" si="143"/>
        <v>1.4395886271274479E-8</v>
      </c>
      <c r="HW123" s="86">
        <f t="shared" si="143"/>
        <v>3.3191484874046639E-9</v>
      </c>
      <c r="HX123" s="86">
        <f t="shared" si="143"/>
        <v>9.3206711916416631E-10</v>
      </c>
      <c r="HY123" s="86">
        <f t="shared" si="143"/>
        <v>8.2570508909148177E-10</v>
      </c>
      <c r="HZ123" s="86">
        <f t="shared" si="143"/>
        <v>3.4110626146099833E-9</v>
      </c>
      <c r="IA123" s="86">
        <f t="shared" si="143"/>
        <v>9.3129046978793056E-9</v>
      </c>
      <c r="IB123" s="86">
        <f t="shared" si="143"/>
        <v>3.4914887587704984E-11</v>
      </c>
      <c r="IC123" s="86">
        <f t="shared" si="143"/>
        <v>2.8935396832463779E-10</v>
      </c>
      <c r="ID123" s="86">
        <f t="shared" si="143"/>
        <v>7.7775000035192988E-12</v>
      </c>
      <c r="IE123" s="86">
        <f t="shared" si="143"/>
        <v>8.9834069888994089E-12</v>
      </c>
      <c r="IF123" s="86">
        <f t="shared" si="143"/>
        <v>2.9866469262602717E-10</v>
      </c>
      <c r="IG123" s="86">
        <f t="shared" si="143"/>
        <v>8.1171870978928562E-8</v>
      </c>
      <c r="II123" s="86">
        <f t="shared" si="144"/>
        <v>2.4700471673317572E-48</v>
      </c>
      <c r="IJ123" s="86">
        <f t="shared" si="144"/>
        <v>7.2315092962548875E-44</v>
      </c>
      <c r="IK123" s="86">
        <f t="shared" si="144"/>
        <v>1.9947389537625108E-45</v>
      </c>
      <c r="IL123" s="86">
        <f t="shared" si="144"/>
        <v>2.3277881018479415E-48</v>
      </c>
      <c r="IM123" s="86">
        <f t="shared" si="144"/>
        <v>1.2979869660609862E-51</v>
      </c>
      <c r="IN123" s="86">
        <f t="shared" si="144"/>
        <v>7.1280686015420305E-54</v>
      </c>
      <c r="IO123" s="86">
        <f t="shared" si="144"/>
        <v>2.9604572217611248E-55</v>
      </c>
      <c r="IP123" s="86">
        <f t="shared" si="144"/>
        <v>6.5126503055253053E-55</v>
      </c>
      <c r="IQ123" s="86">
        <f t="shared" si="144"/>
        <v>6.5953216072202146E-50</v>
      </c>
      <c r="IR123" s="86">
        <f t="shared" si="144"/>
        <v>5.6907144800102999E-64</v>
      </c>
      <c r="IS123" s="86">
        <f t="shared" si="144"/>
        <v>4.8894183632238944E-57</v>
      </c>
      <c r="IT123" s="86">
        <f t="shared" si="144"/>
        <v>1.0113079162456159E-62</v>
      </c>
      <c r="IU123" s="86">
        <f t="shared" si="144"/>
        <v>4.9131895446689687E-60</v>
      </c>
      <c r="IV123" s="86">
        <f t="shared" si="144"/>
        <v>1.589402766078901E-62</v>
      </c>
      <c r="IW123" s="86">
        <f t="shared" si="144"/>
        <v>9.4620217681179406E-29</v>
      </c>
      <c r="IY123" s="86">
        <f t="shared" si="145"/>
        <v>5.6721862872184522E-3</v>
      </c>
      <c r="IZ123" s="86">
        <f t="shared" si="145"/>
        <v>1.5553174401501794E-3</v>
      </c>
      <c r="JA123" s="86">
        <f t="shared" si="145"/>
        <v>2.1896765787485976E-4</v>
      </c>
      <c r="JB123" s="86">
        <f t="shared" si="145"/>
        <v>9.7137014435007811E-5</v>
      </c>
      <c r="JC123" s="86">
        <f t="shared" si="145"/>
        <v>1.5776260791631975E-5</v>
      </c>
      <c r="JD123" s="86">
        <f t="shared" si="145"/>
        <v>7.0752225231199674E-5</v>
      </c>
      <c r="JE123" s="86">
        <f t="shared" si="145"/>
        <v>1.1958757923544538E-5</v>
      </c>
      <c r="JF123" s="86">
        <f t="shared" si="145"/>
        <v>1.0282289860064555E-7</v>
      </c>
      <c r="JG123" s="86">
        <f t="shared" si="145"/>
        <v>9.3603257424879108E-9</v>
      </c>
      <c r="JH123" s="86">
        <f t="shared" si="145"/>
        <v>4.3843232436009074E-6</v>
      </c>
      <c r="JI123" s="86">
        <f t="shared" si="145"/>
        <v>9.3193161792098575E-7</v>
      </c>
      <c r="JJ123" s="86">
        <f t="shared" si="145"/>
        <v>2.7713093592542374E-5</v>
      </c>
      <c r="JK123" s="86">
        <f t="shared" si="145"/>
        <v>1.4067151590121522E-3</v>
      </c>
      <c r="JL123" s="86">
        <f t="shared" si="145"/>
        <v>8.825795780216375E-3</v>
      </c>
      <c r="JM123" s="86">
        <f t="shared" si="145"/>
        <v>2.30262359763986E-4</v>
      </c>
    </row>
    <row r="124" spans="2:273" x14ac:dyDescent="0.25">
      <c r="B124" s="2">
        <v>97</v>
      </c>
      <c r="C124" s="37">
        <v>69.677000000000007</v>
      </c>
      <c r="D124" s="37">
        <v>67.076999999999998</v>
      </c>
      <c r="E124" s="37">
        <v>66.302000000000007</v>
      </c>
      <c r="F124" s="37">
        <v>66.825000000000003</v>
      </c>
      <c r="G124" s="37">
        <v>64.254000000000005</v>
      </c>
      <c r="H124" s="37">
        <v>65.113</v>
      </c>
      <c r="I124" s="37">
        <v>64.629000000000005</v>
      </c>
      <c r="J124" s="37">
        <v>64.483999999999995</v>
      </c>
      <c r="K124" s="37">
        <v>67.838999999999999</v>
      </c>
      <c r="L124" s="37">
        <v>67.355000000000004</v>
      </c>
      <c r="M124" s="37">
        <v>67.468000000000004</v>
      </c>
      <c r="N124" s="37">
        <v>67.129000000000005</v>
      </c>
      <c r="O124" s="37">
        <v>67.805999999999997</v>
      </c>
      <c r="P124" s="37">
        <v>72.444000000000003</v>
      </c>
      <c r="Q124" s="37">
        <v>72</v>
      </c>
      <c r="S124" s="4">
        <f t="shared" si="146"/>
        <v>70.545398016446114</v>
      </c>
      <c r="T124" s="4">
        <f t="shared" si="146"/>
        <v>68.006854434600768</v>
      </c>
      <c r="U124" s="4">
        <f t="shared" si="146"/>
        <v>67.365808109592962</v>
      </c>
      <c r="V124" s="4">
        <f t="shared" si="146"/>
        <v>66.71897372453634</v>
      </c>
      <c r="W124" s="4">
        <f t="shared" si="146"/>
        <v>65.084500680748576</v>
      </c>
      <c r="X124" s="4">
        <f t="shared" si="146"/>
        <v>64.867163330822308</v>
      </c>
      <c r="Y124" s="4">
        <f t="shared" si="146"/>
        <v>64.960612901790199</v>
      </c>
      <c r="Z124" s="4">
        <f t="shared" si="146"/>
        <v>65.715585036713364</v>
      </c>
      <c r="AA124" s="4">
        <f t="shared" si="146"/>
        <v>67.532336773044179</v>
      </c>
      <c r="AB124" s="4">
        <f t="shared" si="146"/>
        <v>67.713423610639239</v>
      </c>
      <c r="AC124" s="4">
        <f t="shared" si="146"/>
        <v>68.706642940192964</v>
      </c>
      <c r="AD124" s="4">
        <f t="shared" si="146"/>
        <v>67.320181608721967</v>
      </c>
      <c r="AE124" s="4">
        <f t="shared" si="146"/>
        <v>68.459604538721152</v>
      </c>
      <c r="AF124" s="4">
        <f t="shared" si="146"/>
        <v>73.489371788347469</v>
      </c>
      <c r="AG124" s="4">
        <f t="shared" si="146"/>
        <v>73.128335237222117</v>
      </c>
      <c r="AI124" s="4">
        <f t="shared" si="147"/>
        <v>-0.86839801644610759</v>
      </c>
      <c r="AJ124" s="4">
        <f t="shared" si="147"/>
        <v>-0.92985443460077022</v>
      </c>
      <c r="AK124" s="4">
        <f t="shared" si="147"/>
        <v>-1.063808109592955</v>
      </c>
      <c r="AL124" s="4">
        <f t="shared" si="147"/>
        <v>0.1060262754636625</v>
      </c>
      <c r="AM124" s="4">
        <f t="shared" si="147"/>
        <v>-0.83050068074857109</v>
      </c>
      <c r="AN124" s="4">
        <f t="shared" si="147"/>
        <v>0.24583666917769165</v>
      </c>
      <c r="AO124" s="4">
        <f t="shared" si="147"/>
        <v>-0.33161290179019431</v>
      </c>
      <c r="AP124" s="4">
        <f t="shared" si="147"/>
        <v>-1.2315850367133692</v>
      </c>
      <c r="AQ124" s="4">
        <f t="shared" si="147"/>
        <v>0.30666322695581982</v>
      </c>
      <c r="AR124" s="4">
        <f t="shared" si="147"/>
        <v>-0.35842361063923533</v>
      </c>
      <c r="AS124" s="4">
        <f t="shared" si="147"/>
        <v>-1.2386429401929604</v>
      </c>
      <c r="AT124" s="4">
        <f t="shared" si="147"/>
        <v>-0.19118160872196199</v>
      </c>
      <c r="AU124" s="4">
        <f t="shared" si="147"/>
        <v>-0.65360453872115443</v>
      </c>
      <c r="AV124" s="4">
        <f t="shared" si="147"/>
        <v>-1.0453717883474667</v>
      </c>
      <c r="AW124" s="4">
        <f t="shared" si="147"/>
        <v>-1.1283352372221174</v>
      </c>
      <c r="AY124" s="2">
        <f t="shared" si="139"/>
        <v>70.475152525232346</v>
      </c>
      <c r="AZ124" s="2">
        <f t="shared" si="139"/>
        <v>67.993800481860063</v>
      </c>
      <c r="BA124" s="2">
        <f t="shared" si="139"/>
        <v>67.364727386484546</v>
      </c>
      <c r="BB124" s="2">
        <f t="shared" si="139"/>
        <v>66.718557559400139</v>
      </c>
      <c r="BC124" s="2">
        <f t="shared" si="139"/>
        <v>65.084459603168725</v>
      </c>
      <c r="BD124" s="2">
        <f t="shared" si="139"/>
        <v>64.866917350672381</v>
      </c>
      <c r="BE124" s="2">
        <f t="shared" si="139"/>
        <v>64.960588581493454</v>
      </c>
      <c r="BF124" s="2">
        <f t="shared" si="139"/>
        <v>65.715582591811781</v>
      </c>
      <c r="BG124" s="2">
        <f t="shared" si="139"/>
        <v>67.53232911887082</v>
      </c>
      <c r="BH124" s="2">
        <f t="shared" si="139"/>
        <v>67.713418567500568</v>
      </c>
      <c r="BI124" s="2">
        <f t="shared" si="139"/>
        <v>68.706641410568665</v>
      </c>
      <c r="BJ124" s="2">
        <f t="shared" si="139"/>
        <v>67.320106355547537</v>
      </c>
      <c r="BK124" s="2">
        <f t="shared" si="139"/>
        <v>68.447730758084035</v>
      </c>
      <c r="BL124" s="2">
        <f t="shared" si="139"/>
        <v>73.390573743437741</v>
      </c>
      <c r="BM124" s="2">
        <f t="shared" si="139"/>
        <v>73.127630313414343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69.677000000000007</v>
      </c>
      <c r="CF124" s="2">
        <f t="shared" si="140"/>
        <v>67.076999999999998</v>
      </c>
      <c r="CG124" s="2">
        <f t="shared" si="140"/>
        <v>66.302000000000007</v>
      </c>
      <c r="CH124" s="2">
        <f t="shared" si="140"/>
        <v>66.825000000000003</v>
      </c>
      <c r="CI124" s="2">
        <f t="shared" si="140"/>
        <v>64.254000000000005</v>
      </c>
      <c r="CJ124" s="2">
        <f t="shared" si="140"/>
        <v>65.113</v>
      </c>
      <c r="CK124" s="2">
        <f t="shared" si="140"/>
        <v>64.629000000000005</v>
      </c>
      <c r="CL124" s="2">
        <f t="shared" si="140"/>
        <v>64.483999999999995</v>
      </c>
      <c r="CM124" s="2">
        <f t="shared" si="140"/>
        <v>67.838999999999999</v>
      </c>
      <c r="CN124" s="2">
        <f t="shared" si="140"/>
        <v>67.355000000000004</v>
      </c>
      <c r="CO124" s="2">
        <f t="shared" si="140"/>
        <v>67.468000000000004</v>
      </c>
      <c r="CP124" s="2">
        <f t="shared" si="140"/>
        <v>67.129000000000005</v>
      </c>
      <c r="CQ124" s="2">
        <f t="shared" si="140"/>
        <v>67.805999999999997</v>
      </c>
      <c r="CR124" s="2">
        <f t="shared" si="140"/>
        <v>72.444000000000003</v>
      </c>
      <c r="CS124" s="2">
        <f t="shared" si="140"/>
        <v>72</v>
      </c>
      <c r="CU124" s="2">
        <f t="shared" si="110"/>
        <v>69.677000000000007</v>
      </c>
      <c r="CV124" s="2">
        <f t="shared" si="111"/>
        <v>67.076999999999998</v>
      </c>
      <c r="CW124" s="2">
        <f t="shared" si="112"/>
        <v>66.302000000000007</v>
      </c>
      <c r="CX124" s="2">
        <f t="shared" si="113"/>
        <v>66.825000000000003</v>
      </c>
      <c r="CY124" s="2">
        <f t="shared" si="114"/>
        <v>64.254000000000005</v>
      </c>
      <c r="CZ124" s="2">
        <f t="shared" si="115"/>
        <v>65.113</v>
      </c>
      <c r="DA124" s="2">
        <f t="shared" si="116"/>
        <v>64.629000000000005</v>
      </c>
      <c r="DB124" s="2">
        <f t="shared" si="117"/>
        <v>64.483999999999995</v>
      </c>
      <c r="DC124" s="2">
        <f t="shared" si="118"/>
        <v>67.838999999999999</v>
      </c>
      <c r="DD124" s="2">
        <f t="shared" si="119"/>
        <v>67.355000000000004</v>
      </c>
      <c r="DE124" s="2">
        <f t="shared" si="120"/>
        <v>67.468000000000004</v>
      </c>
      <c r="DF124" s="2">
        <f t="shared" si="121"/>
        <v>67.129000000000005</v>
      </c>
      <c r="DG124" s="2">
        <f t="shared" si="122"/>
        <v>67.805999999999997</v>
      </c>
      <c r="DH124" s="2">
        <f t="shared" si="123"/>
        <v>72.444000000000003</v>
      </c>
      <c r="DI124" s="2">
        <f t="shared" si="124"/>
        <v>72</v>
      </c>
      <c r="DK124" s="2">
        <f t="shared" si="148"/>
        <v>94.174845177322211</v>
      </c>
      <c r="DL124" s="2">
        <f t="shared" si="148"/>
        <v>89.487157505285424</v>
      </c>
      <c r="DM124" s="2">
        <f t="shared" si="148"/>
        <v>91.143089700996654</v>
      </c>
      <c r="DN124" s="2">
        <f t="shared" si="148"/>
        <v>87.086988763741417</v>
      </c>
      <c r="DO124" s="2">
        <f t="shared" si="148"/>
        <v>83.529858574399725</v>
      </c>
      <c r="DP124" s="2">
        <f t="shared" si="148"/>
        <v>85.302536585365857</v>
      </c>
      <c r="DQ124" s="2">
        <f t="shared" si="148"/>
        <v>89.353324798482674</v>
      </c>
      <c r="DR124" s="2">
        <f t="shared" si="148"/>
        <v>92.759096396396416</v>
      </c>
      <c r="DS124" s="2">
        <f t="shared" si="148"/>
        <v>92.298526789947829</v>
      </c>
      <c r="DT124" s="2">
        <f t="shared" si="148"/>
        <v>89.507202702702699</v>
      </c>
      <c r="DU124" s="2">
        <f t="shared" si="148"/>
        <v>89.266423241054795</v>
      </c>
      <c r="DV124" s="2">
        <f t="shared" si="148"/>
        <v>92.140234817813763</v>
      </c>
      <c r="DW124" s="2">
        <f t="shared" si="148"/>
        <v>93.202604878048774</v>
      </c>
      <c r="DX124" s="2">
        <f t="shared" si="148"/>
        <v>95.289971076339512</v>
      </c>
      <c r="DY124" s="2">
        <f t="shared" si="148"/>
        <v>84.977045637829917</v>
      </c>
      <c r="EA124" s="2">
        <f t="shared" si="152"/>
        <v>70.318784140969171</v>
      </c>
      <c r="EB124" s="2">
        <f t="shared" si="152"/>
        <v>67.828528748590756</v>
      </c>
      <c r="EC124" s="2">
        <f t="shared" si="152"/>
        <v>67.192976954689684</v>
      </c>
      <c r="ED124" s="2">
        <f t="shared" si="152"/>
        <v>66.55688651318691</v>
      </c>
      <c r="EE124" s="2">
        <f t="shared" si="151"/>
        <v>64.935628245210339</v>
      </c>
      <c r="EF124" s="2">
        <f t="shared" si="151"/>
        <v>64.687031256594224</v>
      </c>
      <c r="EG124" s="2">
        <f t="shared" si="151"/>
        <v>64.732615616923908</v>
      </c>
      <c r="EH124" s="2">
        <f t="shared" si="151"/>
        <v>65.4438764042835</v>
      </c>
      <c r="EI124" s="2">
        <f t="shared" si="151"/>
        <v>67.299848107697926</v>
      </c>
      <c r="EJ124" s="2">
        <f t="shared" si="151"/>
        <v>67.497424565174896</v>
      </c>
      <c r="EK124" s="2">
        <f t="shared" si="151"/>
        <v>68.520730402717916</v>
      </c>
      <c r="EL124" s="2">
        <f t="shared" si="151"/>
        <v>67.081651279478166</v>
      </c>
      <c r="EM124" s="2">
        <f t="shared" si="135"/>
        <v>68.217735447729012</v>
      </c>
      <c r="EN124" s="2">
        <f t="shared" si="135"/>
        <v>73.154460653490233</v>
      </c>
      <c r="EO124" s="2">
        <f t="shared" si="135"/>
        <v>72.985960999285183</v>
      </c>
      <c r="EQ124" s="2">
        <f t="shared" si="149"/>
        <v>70.177623819718107</v>
      </c>
      <c r="ER124" s="2">
        <f t="shared" si="149"/>
        <v>67.807796540017222</v>
      </c>
      <c r="ES124" s="2">
        <f t="shared" si="149"/>
        <v>66.984259277975482</v>
      </c>
      <c r="ET124" s="2">
        <f t="shared" si="149"/>
        <v>66.506585347531811</v>
      </c>
      <c r="EU124" s="2">
        <f t="shared" si="149"/>
        <v>64.840824794209112</v>
      </c>
      <c r="EV124" s="2">
        <f t="shared" si="149"/>
        <v>63.639370293797654</v>
      </c>
      <c r="EW124" s="2">
        <f t="shared" si="149"/>
        <v>64.59446632958867</v>
      </c>
      <c r="EX124" s="2">
        <f t="shared" si="149"/>
        <v>65.274458802752335</v>
      </c>
      <c r="EY124" s="2">
        <f t="shared" si="149"/>
        <v>67.330520238421059</v>
      </c>
      <c r="EZ124" s="2">
        <f t="shared" si="149"/>
        <v>67.29571346469622</v>
      </c>
      <c r="FA124" s="2">
        <f t="shared" si="149"/>
        <v>68.225379924612383</v>
      </c>
      <c r="FB124" s="2">
        <f t="shared" si="149"/>
        <v>66.822394567752241</v>
      </c>
      <c r="FC124" s="2">
        <f t="shared" si="149"/>
        <v>68.132187972096062</v>
      </c>
      <c r="FD124" s="2">
        <f t="shared" si="149"/>
        <v>73.461452441868374</v>
      </c>
      <c r="FE124" s="2">
        <f t="shared" si="149"/>
        <v>72.929972814394617</v>
      </c>
      <c r="FG124" s="2">
        <f t="shared" si="150"/>
        <v>0.99342129561239134</v>
      </c>
      <c r="FH124" s="2">
        <f t="shared" si="150"/>
        <v>0.99236278852005322</v>
      </c>
      <c r="FI124" s="2">
        <f t="shared" si="150"/>
        <v>0.99276688233544774</v>
      </c>
      <c r="FJ124" s="2">
        <f t="shared" si="150"/>
        <v>0.99210987824531061</v>
      </c>
      <c r="FK124" s="2">
        <f t="shared" si="150"/>
        <v>0.99196372172359415</v>
      </c>
      <c r="FL124" s="2">
        <f t="shared" si="150"/>
        <v>0.99096257065572146</v>
      </c>
      <c r="FM124" s="2">
        <f t="shared" si="150"/>
        <v>0.9907030239421265</v>
      </c>
      <c r="FN124" s="2">
        <f t="shared" si="150"/>
        <v>0.99000245791724117</v>
      </c>
      <c r="FO124" s="2">
        <f t="shared" si="150"/>
        <v>0.99071204138160751</v>
      </c>
      <c r="FP124" s="2">
        <f t="shared" si="150"/>
        <v>0.99012514647285643</v>
      </c>
      <c r="FQ124" s="2">
        <f t="shared" si="150"/>
        <v>0.99096111846589308</v>
      </c>
      <c r="FR124" s="2">
        <f t="shared" si="150"/>
        <v>0.99043941618218845</v>
      </c>
      <c r="FS124" s="2">
        <f t="shared" si="150"/>
        <v>0.99078195936112812</v>
      </c>
      <c r="FT124" s="2">
        <f t="shared" si="150"/>
        <v>0.98937829363495944</v>
      </c>
      <c r="FU124" s="2">
        <f t="shared" si="150"/>
        <v>0.98817357021523933</v>
      </c>
      <c r="FW124" s="2">
        <f t="shared" si="141"/>
        <v>4.0633879454908019E-3</v>
      </c>
      <c r="FX124" s="2">
        <f t="shared" si="141"/>
        <v>6.7428856282654949E-3</v>
      </c>
      <c r="FY124" s="2">
        <f t="shared" si="141"/>
        <v>7.1079354744801228E-3</v>
      </c>
      <c r="FZ124" s="2">
        <f t="shared" si="141"/>
        <v>6.2416084356619588E-3</v>
      </c>
      <c r="GA124" s="2">
        <f t="shared" si="141"/>
        <v>6.2977802628363718E-3</v>
      </c>
      <c r="GB124" s="2">
        <f t="shared" si="141"/>
        <v>6.1327843218239534E-3</v>
      </c>
      <c r="GC124" s="2">
        <f t="shared" si="141"/>
        <v>6.6969525295645311E-3</v>
      </c>
      <c r="GD124" s="2">
        <f t="shared" si="141"/>
        <v>8.1389054633322893E-3</v>
      </c>
      <c r="GE124" s="2">
        <f t="shared" si="141"/>
        <v>9.5956182611207155E-3</v>
      </c>
      <c r="GF124" s="2">
        <f t="shared" si="141"/>
        <v>6.6894332743535484E-3</v>
      </c>
      <c r="GG124" s="2">
        <f t="shared" si="141"/>
        <v>5.4404924896040109E-3</v>
      </c>
      <c r="GH124" s="2">
        <f t="shared" si="141"/>
        <v>4.3185466523064193E-3</v>
      </c>
      <c r="GI124" s="2">
        <f t="shared" si="141"/>
        <v>3.6965603980877843E-3</v>
      </c>
      <c r="GJ124" s="2">
        <f t="shared" si="141"/>
        <v>3.2450314093805601E-3</v>
      </c>
      <c r="GK124" s="2">
        <f t="shared" si="141"/>
        <v>2.5435079200994927E-3</v>
      </c>
      <c r="GM124" s="86">
        <f t="shared" si="142"/>
        <v>3.3764439307506927E-25</v>
      </c>
      <c r="GN124" s="86">
        <f t="shared" si="142"/>
        <v>2.360700014776051E-28</v>
      </c>
      <c r="GO124" s="86">
        <f t="shared" si="142"/>
        <v>4.4536818600939352E-37</v>
      </c>
      <c r="GP124" s="86">
        <f t="shared" si="142"/>
        <v>1.2911312505276704E-39</v>
      </c>
      <c r="GQ124" s="86">
        <f t="shared" si="142"/>
        <v>6.6420116984643821E-42</v>
      </c>
      <c r="GR124" s="86">
        <f t="shared" si="142"/>
        <v>6.0028541210557462E-36</v>
      </c>
      <c r="GS124" s="86">
        <f t="shared" si="142"/>
        <v>8.0136250491285025E-35</v>
      </c>
      <c r="GT124" s="86">
        <f t="shared" si="142"/>
        <v>1.4092722567298451E-41</v>
      </c>
      <c r="GU124" s="86">
        <f t="shared" si="142"/>
        <v>2.2906759991592798E-54</v>
      </c>
      <c r="GV124" s="86">
        <f t="shared" si="142"/>
        <v>1.7138816113686214E-53</v>
      </c>
      <c r="GW124" s="86">
        <f t="shared" si="142"/>
        <v>3.3435426050095326E-48</v>
      </c>
      <c r="GX124" s="86">
        <f t="shared" si="142"/>
        <v>1.4524726941736918E-46</v>
      </c>
      <c r="GY124" s="86">
        <f t="shared" si="142"/>
        <v>3.2311862213213973E-37</v>
      </c>
      <c r="GZ124" s="86">
        <f t="shared" si="142"/>
        <v>2.0961836558729263E-28</v>
      </c>
      <c r="HA124" s="86">
        <f t="shared" si="142"/>
        <v>2.0389237708607621E-40</v>
      </c>
      <c r="HC124" s="86">
        <f t="shared" si="153"/>
        <v>2.0611246616582131E-3</v>
      </c>
      <c r="HD124" s="86">
        <f t="shared" si="153"/>
        <v>4.4976653378202936E-4</v>
      </c>
      <c r="HE124" s="86">
        <f t="shared" si="153"/>
        <v>4.7886546325070932E-5</v>
      </c>
      <c r="HF124" s="86">
        <f t="shared" si="153"/>
        <v>1.6438666762701289E-5</v>
      </c>
      <c r="HG124" s="86">
        <f t="shared" si="153"/>
        <v>1.9525151312267324E-6</v>
      </c>
      <c r="HH124" s="86">
        <f t="shared" si="153"/>
        <v>1.0782886622448983E-5</v>
      </c>
      <c r="HI124" s="86">
        <f t="shared" si="138"/>
        <v>1.538607518775415E-6</v>
      </c>
      <c r="HJ124" s="86">
        <f t="shared" si="138"/>
        <v>6.0190990379146052E-9</v>
      </c>
      <c r="HK124" s="86">
        <f t="shared" si="138"/>
        <v>8.3744537181221352E-13</v>
      </c>
      <c r="HL124" s="86">
        <f t="shared" si="138"/>
        <v>5.2086415214197442E-7</v>
      </c>
      <c r="HM124" s="86">
        <f t="shared" si="138"/>
        <v>6.6292722786435609E-8</v>
      </c>
      <c r="HN124" s="86">
        <f t="shared" si="138"/>
        <v>2.8483905387914658E-6</v>
      </c>
      <c r="HO124" s="86">
        <f t="shared" si="138"/>
        <v>3.0233876177538114E-4</v>
      </c>
      <c r="HP124" s="86">
        <f t="shared" si="138"/>
        <v>2.9729025409915089E-3</v>
      </c>
      <c r="HQ124" s="86">
        <f t="shared" si="138"/>
        <v>3.7166430483220661E-5</v>
      </c>
      <c r="HS124" s="86">
        <f t="shared" si="143"/>
        <v>6.2596345952589594E-9</v>
      </c>
      <c r="HT124" s="86">
        <f t="shared" si="143"/>
        <v>1.9886262413503014E-7</v>
      </c>
      <c r="HU124" s="86">
        <f t="shared" si="143"/>
        <v>1.7403768100270918E-7</v>
      </c>
      <c r="HV124" s="86">
        <f t="shared" si="143"/>
        <v>4.7768659052857413E-8</v>
      </c>
      <c r="HW124" s="86">
        <f t="shared" si="143"/>
        <v>1.210585625119861E-8</v>
      </c>
      <c r="HX124" s="86">
        <f t="shared" si="143"/>
        <v>3.6315479160117381E-9</v>
      </c>
      <c r="HY124" s="86">
        <f t="shared" si="143"/>
        <v>3.3666234055811823E-9</v>
      </c>
      <c r="HZ124" s="86">
        <f t="shared" si="143"/>
        <v>1.3880440182941735E-8</v>
      </c>
      <c r="IA124" s="86">
        <f t="shared" si="143"/>
        <v>3.5748415620140389E-8</v>
      </c>
      <c r="IB124" s="86">
        <f t="shared" si="143"/>
        <v>1.780746512095344E-10</v>
      </c>
      <c r="IC124" s="86">
        <f t="shared" si="143"/>
        <v>1.1834653454289387E-9</v>
      </c>
      <c r="ID124" s="86">
        <f t="shared" si="143"/>
        <v>3.6087646780113428E-11</v>
      </c>
      <c r="IE124" s="86">
        <f t="shared" si="143"/>
        <v>3.8532946920177165E-11</v>
      </c>
      <c r="IF124" s="86">
        <f t="shared" si="143"/>
        <v>9.7599010869151828E-10</v>
      </c>
      <c r="IG124" s="86">
        <f t="shared" si="143"/>
        <v>1.8863167948912867E-7</v>
      </c>
      <c r="II124" s="86">
        <f t="shared" si="144"/>
        <v>8.1918049268039556E-47</v>
      </c>
      <c r="IJ124" s="86">
        <f t="shared" si="144"/>
        <v>2.3508525328230664E-42</v>
      </c>
      <c r="IK124" s="86">
        <f t="shared" si="144"/>
        <v>7.6555468324315049E-44</v>
      </c>
      <c r="IL124" s="86">
        <f t="shared" si="144"/>
        <v>1.0338860567377505E-46</v>
      </c>
      <c r="IM124" s="86">
        <f t="shared" si="144"/>
        <v>7.5580469737949038E-50</v>
      </c>
      <c r="IN124" s="86">
        <f t="shared" si="144"/>
        <v>4.8799847298135288E-52</v>
      </c>
      <c r="IO124" s="86">
        <f t="shared" si="144"/>
        <v>2.4421881078059774E-53</v>
      </c>
      <c r="IP124" s="86">
        <f t="shared" si="144"/>
        <v>6.2180528035357079E-53</v>
      </c>
      <c r="IQ124" s="86">
        <f t="shared" si="144"/>
        <v>4.7395744498180481E-48</v>
      </c>
      <c r="IR124" s="86">
        <f t="shared" si="144"/>
        <v>9.6035592157077749E-62</v>
      </c>
      <c r="IS124" s="86">
        <f t="shared" si="144"/>
        <v>3.9075651116596564E-55</v>
      </c>
      <c r="IT124" s="86">
        <f t="shared" si="144"/>
        <v>1.0360448056220265E-60</v>
      </c>
      <c r="IU124" s="86">
        <f t="shared" si="144"/>
        <v>3.6403829206897823E-58</v>
      </c>
      <c r="IV124" s="86">
        <f t="shared" si="144"/>
        <v>1.2801552089844392E-60</v>
      </c>
      <c r="IW124" s="86">
        <f t="shared" si="144"/>
        <v>6.2055249490759858E-28</v>
      </c>
      <c r="IY124" s="86">
        <f t="shared" si="145"/>
        <v>2.0611309212928085E-3</v>
      </c>
      <c r="IZ124" s="86">
        <f t="shared" si="145"/>
        <v>4.4996539640616438E-4</v>
      </c>
      <c r="JA124" s="86">
        <f t="shared" si="145"/>
        <v>4.8060584006073641E-5</v>
      </c>
      <c r="JB124" s="86">
        <f t="shared" si="145"/>
        <v>1.6486435421754148E-5</v>
      </c>
      <c r="JC124" s="86">
        <f t="shared" si="145"/>
        <v>1.9646209874779309E-6</v>
      </c>
      <c r="JD124" s="86">
        <f t="shared" si="145"/>
        <v>1.0786518170364995E-5</v>
      </c>
      <c r="JE124" s="86">
        <f t="shared" si="145"/>
        <v>1.5419741421809961E-6</v>
      </c>
      <c r="JF124" s="86">
        <f t="shared" si="145"/>
        <v>1.9899539220856338E-8</v>
      </c>
      <c r="JG124" s="86">
        <f t="shared" si="145"/>
        <v>3.5749253065512204E-8</v>
      </c>
      <c r="JH124" s="86">
        <f t="shared" si="145"/>
        <v>5.2104222679318393E-7</v>
      </c>
      <c r="JI124" s="86">
        <f t="shared" si="145"/>
        <v>6.7476188131864549E-8</v>
      </c>
      <c r="JJ124" s="86">
        <f t="shared" si="145"/>
        <v>2.8484266264382459E-6</v>
      </c>
      <c r="JK124" s="86">
        <f t="shared" si="145"/>
        <v>3.0233880030832805E-4</v>
      </c>
      <c r="JL124" s="86">
        <f t="shared" si="145"/>
        <v>2.9729035169816175E-3</v>
      </c>
      <c r="JM124" s="86">
        <f t="shared" si="145"/>
        <v>3.7355062162709791E-5</v>
      </c>
    </row>
    <row r="125" spans="2:273" x14ac:dyDescent="0.25">
      <c r="B125" s="2">
        <v>98</v>
      </c>
      <c r="C125" s="37">
        <v>69.569000000000003</v>
      </c>
      <c r="D125" s="37">
        <v>67.507999999999996</v>
      </c>
      <c r="E125" s="37">
        <v>66.840999999999994</v>
      </c>
      <c r="F125" s="37">
        <v>65.524000000000001</v>
      </c>
      <c r="G125" s="37">
        <v>63.889000000000003</v>
      </c>
      <c r="H125" s="37">
        <v>64.951999999999998</v>
      </c>
      <c r="I125" s="37">
        <v>65.129000000000005</v>
      </c>
      <c r="J125" s="37">
        <v>65.983999999999995</v>
      </c>
      <c r="K125" s="37">
        <v>67.613</v>
      </c>
      <c r="L125" s="37">
        <v>67.322999999999993</v>
      </c>
      <c r="M125" s="37">
        <v>67.968000000000004</v>
      </c>
      <c r="N125" s="37">
        <v>66.177000000000007</v>
      </c>
      <c r="O125" s="37">
        <v>68.209999999999994</v>
      </c>
      <c r="P125" s="37">
        <v>71.602999999999994</v>
      </c>
      <c r="Q125" s="37">
        <v>71.77</v>
      </c>
      <c r="S125" s="4">
        <f t="shared" si="146"/>
        <v>70.382344979746179</v>
      </c>
      <c r="T125" s="4">
        <f t="shared" si="146"/>
        <v>67.880925847736179</v>
      </c>
      <c r="U125" s="4">
        <f t="shared" si="146"/>
        <v>67.26345201917799</v>
      </c>
      <c r="V125" s="4">
        <f t="shared" si="146"/>
        <v>66.61342573648642</v>
      </c>
      <c r="W125" s="4">
        <f t="shared" si="146"/>
        <v>64.954560240821905</v>
      </c>
      <c r="X125" s="4">
        <f t="shared" si="146"/>
        <v>64.706467208558365</v>
      </c>
      <c r="Y125" s="4">
        <f t="shared" si="146"/>
        <v>64.843144367985843</v>
      </c>
      <c r="Z125" s="4">
        <f t="shared" si="146"/>
        <v>65.555990574885158</v>
      </c>
      <c r="AA125" s="4">
        <f t="shared" si="146"/>
        <v>67.411224104087083</v>
      </c>
      <c r="AB125" s="4">
        <f t="shared" si="146"/>
        <v>67.579370986653799</v>
      </c>
      <c r="AC125" s="4">
        <f t="shared" si="146"/>
        <v>68.547328261015878</v>
      </c>
      <c r="AD125" s="4">
        <f t="shared" si="146"/>
        <v>67.19922918985398</v>
      </c>
      <c r="AE125" s="4">
        <f t="shared" si="146"/>
        <v>68.331168659993779</v>
      </c>
      <c r="AF125" s="4">
        <f t="shared" si="146"/>
        <v>73.280060565484476</v>
      </c>
      <c r="AG125" s="4">
        <f t="shared" si="146"/>
        <v>73.012612226294991</v>
      </c>
      <c r="AI125" s="4">
        <f t="shared" si="147"/>
        <v>-0.81334497974617648</v>
      </c>
      <c r="AJ125" s="4">
        <f t="shared" si="147"/>
        <v>-0.37292584773618387</v>
      </c>
      <c r="AK125" s="4">
        <f t="shared" si="147"/>
        <v>-0.42245201917799591</v>
      </c>
      <c r="AL125" s="4">
        <f t="shared" si="147"/>
        <v>-1.0894257364864188</v>
      </c>
      <c r="AM125" s="4">
        <f t="shared" si="147"/>
        <v>-1.0655602408219025</v>
      </c>
      <c r="AN125" s="4">
        <f t="shared" si="147"/>
        <v>0.24553279144163298</v>
      </c>
      <c r="AO125" s="4">
        <f t="shared" si="147"/>
        <v>0.28585563201416164</v>
      </c>
      <c r="AP125" s="4">
        <f t="shared" si="147"/>
        <v>0.42800942511483697</v>
      </c>
      <c r="AQ125" s="4">
        <f t="shared" si="147"/>
        <v>0.20177589591291678</v>
      </c>
      <c r="AR125" s="4">
        <f t="shared" si="147"/>
        <v>-0.2563709866538062</v>
      </c>
      <c r="AS125" s="4">
        <f t="shared" si="147"/>
        <v>-0.57932826101587409</v>
      </c>
      <c r="AT125" s="4">
        <f t="shared" si="147"/>
        <v>-1.0222291898539737</v>
      </c>
      <c r="AU125" s="4">
        <f t="shared" si="147"/>
        <v>-0.1211686599937849</v>
      </c>
      <c r="AV125" s="4">
        <f t="shared" si="147"/>
        <v>-1.6770605654844815</v>
      </c>
      <c r="AW125" s="4">
        <f t="shared" si="147"/>
        <v>-1.2426122262949946</v>
      </c>
      <c r="AY125" s="2">
        <f t="shared" si="139"/>
        <v>70.363831490494121</v>
      </c>
      <c r="AZ125" s="2">
        <f t="shared" si="139"/>
        <v>67.878287240013265</v>
      </c>
      <c r="BA125" s="2">
        <f t="shared" si="139"/>
        <v>67.263272564416766</v>
      </c>
      <c r="BB125" s="2">
        <f t="shared" si="139"/>
        <v>66.613369395971219</v>
      </c>
      <c r="BC125" s="2">
        <f t="shared" si="139"/>
        <v>64.954553026194716</v>
      </c>
      <c r="BD125" s="2">
        <f t="shared" si="139"/>
        <v>64.706442173659468</v>
      </c>
      <c r="BE125" s="2">
        <f t="shared" si="139"/>
        <v>64.843140647174181</v>
      </c>
      <c r="BF125" s="2">
        <f t="shared" si="139"/>
        <v>65.555981752185133</v>
      </c>
      <c r="BG125" s="2">
        <f t="shared" si="139"/>
        <v>67.411197328713513</v>
      </c>
      <c r="BH125" s="2">
        <f t="shared" si="139"/>
        <v>67.579370447743386</v>
      </c>
      <c r="BI125" s="2">
        <f t="shared" si="139"/>
        <v>68.547327063771704</v>
      </c>
      <c r="BJ125" s="2">
        <f t="shared" si="139"/>
        <v>67.199224557502518</v>
      </c>
      <c r="BK125" s="2">
        <f t="shared" si="139"/>
        <v>68.329490074529531</v>
      </c>
      <c r="BL125" s="2">
        <f t="shared" si="139"/>
        <v>73.257561847206702</v>
      </c>
      <c r="BM125" s="2">
        <f t="shared" si="139"/>
        <v>73.012139539354351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69.569000000000003</v>
      </c>
      <c r="CF125" s="2">
        <f t="shared" si="140"/>
        <v>67.507999999999996</v>
      </c>
      <c r="CG125" s="2">
        <f t="shared" si="140"/>
        <v>66.840999999999994</v>
      </c>
      <c r="CH125" s="2">
        <f t="shared" si="140"/>
        <v>65.524000000000001</v>
      </c>
      <c r="CI125" s="2">
        <f t="shared" si="140"/>
        <v>63.889000000000003</v>
      </c>
      <c r="CJ125" s="2">
        <f t="shared" si="140"/>
        <v>64.951999999999998</v>
      </c>
      <c r="CK125" s="2">
        <f t="shared" si="140"/>
        <v>65.129000000000005</v>
      </c>
      <c r="CL125" s="2">
        <f t="shared" si="140"/>
        <v>65.983999999999995</v>
      </c>
      <c r="CM125" s="2">
        <f t="shared" si="140"/>
        <v>67.613</v>
      </c>
      <c r="CN125" s="2">
        <f t="shared" si="140"/>
        <v>67.322999999999993</v>
      </c>
      <c r="CO125" s="2">
        <f t="shared" si="140"/>
        <v>67.968000000000004</v>
      </c>
      <c r="CP125" s="2">
        <f t="shared" si="140"/>
        <v>66.177000000000007</v>
      </c>
      <c r="CQ125" s="2">
        <f t="shared" si="140"/>
        <v>68.209999999999994</v>
      </c>
      <c r="CR125" s="2">
        <f t="shared" si="140"/>
        <v>71.602999999999994</v>
      </c>
      <c r="CS125" s="2">
        <f t="shared" si="140"/>
        <v>71.77</v>
      </c>
      <c r="CU125" s="2">
        <f t="shared" si="110"/>
        <v>69.569000000000003</v>
      </c>
      <c r="CV125" s="2">
        <f t="shared" si="111"/>
        <v>67.507999999999996</v>
      </c>
      <c r="CW125" s="2">
        <f t="shared" si="112"/>
        <v>66.840999999999994</v>
      </c>
      <c r="CX125" s="2">
        <f t="shared" si="113"/>
        <v>65.524000000000001</v>
      </c>
      <c r="CY125" s="2">
        <f t="shared" si="114"/>
        <v>63.889000000000003</v>
      </c>
      <c r="CZ125" s="2">
        <f t="shared" si="115"/>
        <v>64.951999999999998</v>
      </c>
      <c r="DA125" s="2">
        <f t="shared" si="116"/>
        <v>65.129000000000005</v>
      </c>
      <c r="DB125" s="2">
        <f t="shared" si="117"/>
        <v>65.983999999999995</v>
      </c>
      <c r="DC125" s="2">
        <f t="shared" si="118"/>
        <v>67.613</v>
      </c>
      <c r="DD125" s="2">
        <f t="shared" si="119"/>
        <v>67.322999999999993</v>
      </c>
      <c r="DE125" s="2">
        <f t="shared" si="120"/>
        <v>67.968000000000004</v>
      </c>
      <c r="DF125" s="2">
        <f t="shared" si="121"/>
        <v>66.177000000000007</v>
      </c>
      <c r="DG125" s="2">
        <f t="shared" si="122"/>
        <v>68.209999999999994</v>
      </c>
      <c r="DH125" s="2">
        <f t="shared" si="123"/>
        <v>71.602999999999994</v>
      </c>
      <c r="DI125" s="2">
        <f t="shared" si="124"/>
        <v>71.77</v>
      </c>
      <c r="DK125" s="2">
        <f t="shared" si="148"/>
        <v>94.359692515463365</v>
      </c>
      <c r="DL125" s="2">
        <f t="shared" si="148"/>
        <v>89.61285200845667</v>
      </c>
      <c r="DM125" s="2">
        <f t="shared" si="148"/>
        <v>91.297616279069743</v>
      </c>
      <c r="DN125" s="2">
        <f t="shared" si="148"/>
        <v>87.18344083407608</v>
      </c>
      <c r="DO125" s="2">
        <f t="shared" si="148"/>
        <v>83.563321502849604</v>
      </c>
      <c r="DP125" s="2">
        <f t="shared" si="148"/>
        <v>85.371724859287056</v>
      </c>
      <c r="DQ125" s="2">
        <f t="shared" si="148"/>
        <v>89.519470365101924</v>
      </c>
      <c r="DR125" s="2">
        <f t="shared" si="148"/>
        <v>92.979057657657677</v>
      </c>
      <c r="DS125" s="2">
        <f t="shared" si="148"/>
        <v>92.478791844476049</v>
      </c>
      <c r="DT125" s="2">
        <f t="shared" si="148"/>
        <v>89.600423423423422</v>
      </c>
      <c r="DU125" s="2">
        <f t="shared" si="148"/>
        <v>89.376308677098123</v>
      </c>
      <c r="DV125" s="2">
        <f t="shared" si="148"/>
        <v>92.279423886639663</v>
      </c>
      <c r="DW125" s="2">
        <f t="shared" si="148"/>
        <v>93.367839212007496</v>
      </c>
      <c r="DX125" s="2">
        <f t="shared" si="148"/>
        <v>95.4848812233286</v>
      </c>
      <c r="DY125" s="2">
        <f t="shared" si="148"/>
        <v>85.026480938416427</v>
      </c>
      <c r="EA125" s="2">
        <f t="shared" si="152"/>
        <v>70.219518001893064</v>
      </c>
      <c r="EB125" s="2">
        <f t="shared" si="152"/>
        <v>67.725876099210822</v>
      </c>
      <c r="EC125" s="2">
        <f t="shared" si="152"/>
        <v>67.105112027258997</v>
      </c>
      <c r="ED125" s="2">
        <f t="shared" si="152"/>
        <v>66.464496251212836</v>
      </c>
      <c r="EE125" s="2">
        <f t="shared" si="151"/>
        <v>64.817670614276423</v>
      </c>
      <c r="EF125" s="2">
        <f t="shared" si="151"/>
        <v>64.541176804178093</v>
      </c>
      <c r="EG125" s="2">
        <f t="shared" si="151"/>
        <v>64.632896495720416</v>
      </c>
      <c r="EH125" s="2">
        <f t="shared" si="151"/>
        <v>65.304827545224782</v>
      </c>
      <c r="EI125" s="2">
        <f t="shared" si="151"/>
        <v>67.196598930879816</v>
      </c>
      <c r="EJ125" s="2">
        <f t="shared" si="151"/>
        <v>67.380451631815504</v>
      </c>
      <c r="EK125" s="2">
        <f t="shared" si="151"/>
        <v>68.37570558501821</v>
      </c>
      <c r="EL125" s="2">
        <f t="shared" si="151"/>
        <v>66.979585382170924</v>
      </c>
      <c r="EM125" s="2">
        <f t="shared" si="135"/>
        <v>68.117364922864752</v>
      </c>
      <c r="EN125" s="2">
        <f t="shared" si="135"/>
        <v>73.038896926767976</v>
      </c>
      <c r="EO125" s="2">
        <f t="shared" si="135"/>
        <v>72.881196419880752</v>
      </c>
      <c r="EQ125" s="2">
        <f t="shared" si="149"/>
        <v>70.083042062585577</v>
      </c>
      <c r="ER125" s="2">
        <f t="shared" si="149"/>
        <v>67.70706793968381</v>
      </c>
      <c r="ES125" s="2">
        <f t="shared" si="149"/>
        <v>66.908491969348802</v>
      </c>
      <c r="ET125" s="2">
        <f t="shared" si="149"/>
        <v>66.417505585272522</v>
      </c>
      <c r="EU125" s="2">
        <f t="shared" si="149"/>
        <v>64.730015743825206</v>
      </c>
      <c r="EV125" s="2">
        <f t="shared" si="149"/>
        <v>63.564832812714023</v>
      </c>
      <c r="EW125" s="2">
        <f t="shared" si="149"/>
        <v>64.504741255241697</v>
      </c>
      <c r="EX125" s="2">
        <f t="shared" si="149"/>
        <v>65.148061936937864</v>
      </c>
      <c r="EY125" s="2">
        <f t="shared" si="149"/>
        <v>67.221798173321559</v>
      </c>
      <c r="EZ125" s="2">
        <f t="shared" si="149"/>
        <v>67.193866517567841</v>
      </c>
      <c r="FA125" s="2">
        <f t="shared" si="149"/>
        <v>68.101311731473047</v>
      </c>
      <c r="FB125" s="2">
        <f t="shared" si="149"/>
        <v>66.737708863703517</v>
      </c>
      <c r="FC125" s="2">
        <f t="shared" si="149"/>
        <v>68.036729328436039</v>
      </c>
      <c r="FD125" s="2">
        <f t="shared" si="149"/>
        <v>73.326995946216002</v>
      </c>
      <c r="FE125" s="2">
        <f t="shared" si="149"/>
        <v>72.812931290607153</v>
      </c>
      <c r="FG125" s="2">
        <f t="shared" si="150"/>
        <v>0.99399667523696489</v>
      </c>
      <c r="FH125" s="2">
        <f t="shared" si="150"/>
        <v>0.99303009662972985</v>
      </c>
      <c r="FI125" s="2">
        <f t="shared" si="150"/>
        <v>0.99339911724849272</v>
      </c>
      <c r="FJ125" s="2">
        <f t="shared" si="150"/>
        <v>0.99279912426253669</v>
      </c>
      <c r="FK125" s="2">
        <f t="shared" si="150"/>
        <v>0.99266564093908483</v>
      </c>
      <c r="FL125" s="2">
        <f t="shared" si="150"/>
        <v>0.99175120707242903</v>
      </c>
      <c r="FM125" s="2">
        <f t="shared" si="150"/>
        <v>0.9915141153272734</v>
      </c>
      <c r="FN125" s="2">
        <f t="shared" si="150"/>
        <v>0.99087410542923093</v>
      </c>
      <c r="FO125" s="2">
        <f t="shared" si="150"/>
        <v>0.99152235279482293</v>
      </c>
      <c r="FP125" s="2">
        <f t="shared" si="150"/>
        <v>0.99098619463032245</v>
      </c>
      <c r="FQ125" s="2">
        <f t="shared" si="150"/>
        <v>0.99174988055054492</v>
      </c>
      <c r="FR125" s="2">
        <f t="shared" si="150"/>
        <v>0.99127330278776449</v>
      </c>
      <c r="FS125" s="2">
        <f t="shared" si="150"/>
        <v>0.99158622270880248</v>
      </c>
      <c r="FT125" s="2">
        <f t="shared" si="150"/>
        <v>0.99030382666724315</v>
      </c>
      <c r="FU125" s="2">
        <f t="shared" si="150"/>
        <v>0.98920293244250346</v>
      </c>
      <c r="FW125" s="2">
        <f t="shared" si="141"/>
        <v>4.4536703197228852E-3</v>
      </c>
      <c r="FX125" s="2">
        <f t="shared" si="141"/>
        <v>7.3886204666659917E-3</v>
      </c>
      <c r="FY125" s="2">
        <f t="shared" si="141"/>
        <v>7.7883553186415813E-3</v>
      </c>
      <c r="FZ125" s="2">
        <f t="shared" si="141"/>
        <v>6.8396688527759915E-3</v>
      </c>
      <c r="GA125" s="2">
        <f t="shared" si="141"/>
        <v>6.901185592428514E-3</v>
      </c>
      <c r="GB125" s="2">
        <f t="shared" si="141"/>
        <v>6.7204879124510061E-3</v>
      </c>
      <c r="GC125" s="2">
        <f t="shared" si="141"/>
        <v>7.3383210673845754E-3</v>
      </c>
      <c r="GD125" s="2">
        <f t="shared" si="141"/>
        <v>8.9171304101879449E-3</v>
      </c>
      <c r="GE125" s="2">
        <f t="shared" si="141"/>
        <v>1.0511654848769427E-2</v>
      </c>
      <c r="GF125" s="2">
        <f t="shared" si="141"/>
        <v>7.3300870056722403E-3</v>
      </c>
      <c r="GG125" s="2">
        <f t="shared" si="141"/>
        <v>5.9622518712962001E-3</v>
      </c>
      <c r="GH125" s="2">
        <f t="shared" si="141"/>
        <v>4.7332201679670402E-3</v>
      </c>
      <c r="GI125" s="2">
        <f t="shared" si="141"/>
        <v>4.0517528702998604E-3</v>
      </c>
      <c r="GJ125" s="2">
        <f t="shared" si="141"/>
        <v>3.5569925815270137E-3</v>
      </c>
      <c r="GK125" s="2">
        <f t="shared" si="141"/>
        <v>2.7882167670733146E-3</v>
      </c>
      <c r="GM125" s="86">
        <f t="shared" si="142"/>
        <v>1.1379501833430527E-26</v>
      </c>
      <c r="GN125" s="86">
        <f t="shared" si="142"/>
        <v>5.2454465525671708E-30</v>
      </c>
      <c r="GO125" s="86">
        <f t="shared" si="142"/>
        <v>3.1114867240231474E-39</v>
      </c>
      <c r="GP125" s="86">
        <f t="shared" si="142"/>
        <v>6.0263386636727261E-42</v>
      </c>
      <c r="GQ125" s="86">
        <f t="shared" si="142"/>
        <v>2.3499479893961128E-44</v>
      </c>
      <c r="GR125" s="86">
        <f t="shared" si="142"/>
        <v>4.575875752970276E-38</v>
      </c>
      <c r="GS125" s="86">
        <f t="shared" si="142"/>
        <v>7.8100860544455411E-37</v>
      </c>
      <c r="GT125" s="86">
        <f t="shared" si="142"/>
        <v>5.3088494336137363E-44</v>
      </c>
      <c r="GU125" s="86">
        <f t="shared" si="142"/>
        <v>1.5312076031495004E-57</v>
      </c>
      <c r="GV125" s="86">
        <f t="shared" si="142"/>
        <v>1.1779213074200714E-56</v>
      </c>
      <c r="GW125" s="86">
        <f t="shared" si="142"/>
        <v>5.1671823339898016E-51</v>
      </c>
      <c r="GX125" s="86">
        <f t="shared" si="142"/>
        <v>2.3966349203816734E-49</v>
      </c>
      <c r="GY125" s="86">
        <f t="shared" si="142"/>
        <v>1.8985577489811027E-39</v>
      </c>
      <c r="GZ125" s="86">
        <f t="shared" si="142"/>
        <v>4.3976080325182513E-30</v>
      </c>
      <c r="HA125" s="86">
        <f t="shared" si="142"/>
        <v>9.287317491493184E-43</v>
      </c>
      <c r="HC125" s="86">
        <f t="shared" si="153"/>
        <v>6.7397215010474396E-4</v>
      </c>
      <c r="HD125" s="86">
        <f t="shared" si="153"/>
        <v>1.1496338140061772E-4</v>
      </c>
      <c r="HE125" s="86">
        <f t="shared" si="153"/>
        <v>9.115177808684453E-6</v>
      </c>
      <c r="HF125" s="86">
        <f t="shared" si="153"/>
        <v>2.343254287687529E-6</v>
      </c>
      <c r="HG125" s="86">
        <f t="shared" si="153"/>
        <v>1.9865984182415169E-7</v>
      </c>
      <c r="HH125" s="86">
        <f t="shared" si="153"/>
        <v>1.365648906778006E-6</v>
      </c>
      <c r="HI125" s="86">
        <f t="shared" si="138"/>
        <v>1.6472984825127449E-7</v>
      </c>
      <c r="HJ125" s="86">
        <f t="shared" si="138"/>
        <v>2.8728790215245816E-10</v>
      </c>
      <c r="HK125" s="86">
        <f t="shared" si="138"/>
        <v>1.0625374144248545E-14</v>
      </c>
      <c r="HL125" s="86">
        <f t="shared" si="138"/>
        <v>5.1641387903223472E-8</v>
      </c>
      <c r="HM125" s="86">
        <f t="shared" si="138"/>
        <v>3.6861288749900677E-9</v>
      </c>
      <c r="HN125" s="86">
        <f t="shared" si="138"/>
        <v>2.2940825152055235E-7</v>
      </c>
      <c r="HO125" s="86">
        <f t="shared" si="138"/>
        <v>5.4053247871467288E-5</v>
      </c>
      <c r="HP125" s="86">
        <f t="shared" si="138"/>
        <v>8.7720315671543805E-4</v>
      </c>
      <c r="HQ125" s="86">
        <f t="shared" si="138"/>
        <v>4.9261739938617395E-6</v>
      </c>
      <c r="HS125" s="86">
        <f t="shared" si="143"/>
        <v>1.9467691790096769E-8</v>
      </c>
      <c r="HT125" s="86">
        <f t="shared" si="143"/>
        <v>5.7776004703029468E-7</v>
      </c>
      <c r="HU125" s="86">
        <f t="shared" si="143"/>
        <v>5.2386265657107727E-7</v>
      </c>
      <c r="HV125" s="86">
        <f t="shared" si="143"/>
        <v>1.519075199808467E-7</v>
      </c>
      <c r="HW125" s="86">
        <f t="shared" si="143"/>
        <v>4.2178970683555582E-8</v>
      </c>
      <c r="HX125" s="86">
        <f t="shared" si="143"/>
        <v>1.3494224546919045E-8</v>
      </c>
      <c r="HY125" s="86">
        <f t="shared" si="143"/>
        <v>1.3052258665309888E-8</v>
      </c>
      <c r="HZ125" s="86">
        <f t="shared" si="143"/>
        <v>5.3510891982737747E-8</v>
      </c>
      <c r="IA125" s="86">
        <f t="shared" si="143"/>
        <v>1.3021997567835814E-7</v>
      </c>
      <c r="IB125" s="86">
        <f t="shared" si="143"/>
        <v>8.5640213956330579E-10</v>
      </c>
      <c r="IC125" s="86">
        <f t="shared" si="143"/>
        <v>4.6131382182158959E-9</v>
      </c>
      <c r="ID125" s="86">
        <f t="shared" si="143"/>
        <v>1.5946431982551488E-10</v>
      </c>
      <c r="IE125" s="86">
        <f t="shared" si="143"/>
        <v>1.5814103133902454E-10</v>
      </c>
      <c r="IF125" s="86">
        <f t="shared" si="143"/>
        <v>3.0832042303999165E-9</v>
      </c>
      <c r="IG125" s="86">
        <f t="shared" si="143"/>
        <v>4.2835093861286212E-7</v>
      </c>
      <c r="II125" s="86">
        <f t="shared" si="144"/>
        <v>2.5647473652448743E-45</v>
      </c>
      <c r="IJ125" s="86">
        <f t="shared" si="144"/>
        <v>7.1757918304103622E-41</v>
      </c>
      <c r="IK125" s="86">
        <f t="shared" si="144"/>
        <v>2.7484923624252117E-42</v>
      </c>
      <c r="IL125" s="86">
        <f t="shared" si="144"/>
        <v>4.291626938331594E-45</v>
      </c>
      <c r="IM125" s="86">
        <f t="shared" si="144"/>
        <v>4.0925775582785836E-48</v>
      </c>
      <c r="IN125" s="86">
        <f t="shared" si="144"/>
        <v>3.0989512993759735E-50</v>
      </c>
      <c r="IO125" s="86">
        <f t="shared" si="144"/>
        <v>1.8599570850366122E-51</v>
      </c>
      <c r="IP125" s="86">
        <f t="shared" si="144"/>
        <v>5.4482285250641664E-51</v>
      </c>
      <c r="IQ125" s="86">
        <f t="shared" si="144"/>
        <v>3.1337319708058927E-46</v>
      </c>
      <c r="IR125" s="86">
        <f t="shared" si="144"/>
        <v>1.4768498820629855E-59</v>
      </c>
      <c r="IS125" s="86">
        <f t="shared" si="144"/>
        <v>2.8938071098585596E-53</v>
      </c>
      <c r="IT125" s="86">
        <f t="shared" si="144"/>
        <v>9.8257704502789696E-59</v>
      </c>
      <c r="IU125" s="86">
        <f t="shared" si="144"/>
        <v>2.5155952776222248E-56</v>
      </c>
      <c r="IV125" s="86">
        <f t="shared" si="144"/>
        <v>9.618428118801105E-59</v>
      </c>
      <c r="IW125" s="86">
        <f t="shared" si="144"/>
        <v>3.9561284275235346E-27</v>
      </c>
      <c r="IY125" s="86">
        <f t="shared" si="145"/>
        <v>6.7399161779653407E-4</v>
      </c>
      <c r="IZ125" s="86">
        <f t="shared" si="145"/>
        <v>1.1554114144764801E-4</v>
      </c>
      <c r="JA125" s="86">
        <f t="shared" si="145"/>
        <v>9.6390404652555296E-6</v>
      </c>
      <c r="JB125" s="86">
        <f t="shared" si="145"/>
        <v>2.4951618076683758E-6</v>
      </c>
      <c r="JC125" s="86">
        <f t="shared" si="145"/>
        <v>2.4083881250770727E-7</v>
      </c>
      <c r="JD125" s="86">
        <f t="shared" si="145"/>
        <v>1.3791431313249249E-6</v>
      </c>
      <c r="JE125" s="86">
        <f t="shared" si="145"/>
        <v>1.7778210691658437E-7</v>
      </c>
      <c r="JF125" s="86">
        <f t="shared" si="145"/>
        <v>5.3798179884890202E-8</v>
      </c>
      <c r="JG125" s="86">
        <f t="shared" si="145"/>
        <v>1.3021998630373229E-7</v>
      </c>
      <c r="JH125" s="86">
        <f t="shared" si="145"/>
        <v>5.2497790042786775E-8</v>
      </c>
      <c r="JI125" s="86">
        <f t="shared" si="145"/>
        <v>8.2992670932059631E-9</v>
      </c>
      <c r="JJ125" s="86">
        <f t="shared" si="145"/>
        <v>2.2956771584037787E-7</v>
      </c>
      <c r="JK125" s="86">
        <f t="shared" si="145"/>
        <v>5.4053406012498625E-5</v>
      </c>
      <c r="JL125" s="86">
        <f t="shared" si="145"/>
        <v>8.772062399196685E-4</v>
      </c>
      <c r="JM125" s="86">
        <f t="shared" si="145"/>
        <v>5.3545249324746014E-6</v>
      </c>
    </row>
    <row r="126" spans="2:273" x14ac:dyDescent="0.25">
      <c r="B126" s="2">
        <v>99</v>
      </c>
      <c r="C126" s="37">
        <v>68.814999999999998</v>
      </c>
      <c r="D126" s="37">
        <v>67.046000000000006</v>
      </c>
      <c r="E126" s="37">
        <v>66.507999999999996</v>
      </c>
      <c r="F126" s="37">
        <v>66.444000000000003</v>
      </c>
      <c r="G126" s="37">
        <v>64.81</v>
      </c>
      <c r="H126" s="37">
        <v>64.774000000000001</v>
      </c>
      <c r="I126" s="37">
        <v>64.935000000000002</v>
      </c>
      <c r="J126" s="37">
        <v>65.694000000000003</v>
      </c>
      <c r="K126" s="37">
        <v>67.064999999999998</v>
      </c>
      <c r="L126" s="37">
        <v>66.483999999999995</v>
      </c>
      <c r="M126" s="37">
        <v>68.418999999999997</v>
      </c>
      <c r="N126" s="37">
        <v>67.305999999999997</v>
      </c>
      <c r="O126" s="37">
        <v>66.596999999999994</v>
      </c>
      <c r="P126" s="37">
        <v>70.921000000000006</v>
      </c>
      <c r="Q126" s="37">
        <v>71.885000000000005</v>
      </c>
      <c r="S126" s="4">
        <f t="shared" si="146"/>
        <v>70.257729914565459</v>
      </c>
      <c r="T126" s="4">
        <f t="shared" si="146"/>
        <v>67.764259434595502</v>
      </c>
      <c r="U126" s="4">
        <f t="shared" si="146"/>
        <v>67.162943082338757</v>
      </c>
      <c r="V126" s="4">
        <f t="shared" si="146"/>
        <v>66.509209880841922</v>
      </c>
      <c r="W126" s="4">
        <f t="shared" si="146"/>
        <v>64.825602198188278</v>
      </c>
      <c r="X126" s="4">
        <f t="shared" si="146"/>
        <v>64.547105997806995</v>
      </c>
      <c r="Y126" s="4">
        <f t="shared" si="146"/>
        <v>64.727039751185558</v>
      </c>
      <c r="Z126" s="4">
        <f t="shared" si="146"/>
        <v>65.397907510931958</v>
      </c>
      <c r="AA126" s="4">
        <f t="shared" si="146"/>
        <v>67.291479729156421</v>
      </c>
      <c r="AB126" s="4">
        <f t="shared" si="146"/>
        <v>67.44664027126143</v>
      </c>
      <c r="AC126" s="4">
        <f t="shared" si="146"/>
        <v>68.389075869521236</v>
      </c>
      <c r="AD126" s="4">
        <f t="shared" si="146"/>
        <v>67.079789043803544</v>
      </c>
      <c r="AE126" s="4">
        <f t="shared" si="146"/>
        <v>68.212793655843925</v>
      </c>
      <c r="AF126" s="4">
        <f t="shared" si="146"/>
        <v>73.130189296934418</v>
      </c>
      <c r="AG126" s="4">
        <f t="shared" si="146"/>
        <v>72.898334084028534</v>
      </c>
      <c r="AI126" s="4">
        <f t="shared" si="147"/>
        <v>-1.4427299145654615</v>
      </c>
      <c r="AJ126" s="4">
        <f t="shared" si="147"/>
        <v>-0.71825943459549535</v>
      </c>
      <c r="AK126" s="4">
        <f t="shared" si="147"/>
        <v>-0.65494308233876097</v>
      </c>
      <c r="AL126" s="4">
        <f t="shared" si="147"/>
        <v>-6.5209880841919698E-2</v>
      </c>
      <c r="AM126" s="4">
        <f t="shared" si="147"/>
        <v>-1.5602198188275906E-2</v>
      </c>
      <c r="AN126" s="4">
        <f t="shared" si="147"/>
        <v>0.22689400219300637</v>
      </c>
      <c r="AO126" s="4">
        <f t="shared" si="147"/>
        <v>0.20796024881444453</v>
      </c>
      <c r="AP126" s="4">
        <f t="shared" si="147"/>
        <v>0.29609248906804453</v>
      </c>
      <c r="AQ126" s="4">
        <f t="shared" si="147"/>
        <v>-0.22647972915642356</v>
      </c>
      <c r="AR126" s="4">
        <f t="shared" si="147"/>
        <v>-0.96264027126143503</v>
      </c>
      <c r="AS126" s="4">
        <f t="shared" si="147"/>
        <v>2.9924130478761413E-2</v>
      </c>
      <c r="AT126" s="4">
        <f t="shared" si="147"/>
        <v>0.22621095619645359</v>
      </c>
      <c r="AU126" s="4">
        <f t="shared" si="147"/>
        <v>-1.6157936558439303</v>
      </c>
      <c r="AV126" s="4">
        <f t="shared" si="147"/>
        <v>-2.2091892969344116</v>
      </c>
      <c r="AW126" s="4">
        <f t="shared" si="147"/>
        <v>-1.0133340840285285</v>
      </c>
      <c r="AY126" s="2">
        <f t="shared" si="139"/>
        <v>70.253404581518595</v>
      </c>
      <c r="AZ126" s="2">
        <f t="shared" si="139"/>
        <v>67.763751896887683</v>
      </c>
      <c r="BA126" s="2">
        <f t="shared" si="139"/>
        <v>67.162857936143496</v>
      </c>
      <c r="BB126" s="2">
        <f t="shared" si="139"/>
        <v>66.509172899032464</v>
      </c>
      <c r="BC126" s="2">
        <f t="shared" si="139"/>
        <v>64.825588617273965</v>
      </c>
      <c r="BD126" s="2">
        <f t="shared" si="139"/>
        <v>64.547098383656632</v>
      </c>
      <c r="BE126" s="2">
        <f t="shared" si="139"/>
        <v>64.727032965864268</v>
      </c>
      <c r="BF126" s="2">
        <f t="shared" si="139"/>
        <v>65.397876604789644</v>
      </c>
      <c r="BG126" s="2">
        <f t="shared" si="139"/>
        <v>67.291390978382893</v>
      </c>
      <c r="BH126" s="2">
        <f t="shared" si="139"/>
        <v>67.446639363695297</v>
      </c>
      <c r="BI126" s="2">
        <f t="shared" si="139"/>
        <v>68.389071759368591</v>
      </c>
      <c r="BJ126" s="2">
        <f t="shared" si="139"/>
        <v>67.079788655805444</v>
      </c>
      <c r="BK126" s="2">
        <f t="shared" si="139"/>
        <v>68.212599687462401</v>
      </c>
      <c r="BL126" s="2">
        <f t="shared" si="139"/>
        <v>73.125790326120551</v>
      </c>
      <c r="BM126" s="2">
        <f t="shared" si="139"/>
        <v>72.897414389641241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68.814999999999998</v>
      </c>
      <c r="CF126" s="2">
        <f t="shared" si="140"/>
        <v>67.046000000000006</v>
      </c>
      <c r="CG126" s="2">
        <f t="shared" si="140"/>
        <v>66.507999999999996</v>
      </c>
      <c r="CH126" s="2">
        <f t="shared" si="140"/>
        <v>66.444000000000003</v>
      </c>
      <c r="CI126" s="2">
        <f t="shared" si="140"/>
        <v>64.81</v>
      </c>
      <c r="CJ126" s="2">
        <f t="shared" si="140"/>
        <v>64.774000000000001</v>
      </c>
      <c r="CK126" s="2">
        <f t="shared" si="140"/>
        <v>64.935000000000002</v>
      </c>
      <c r="CL126" s="2">
        <f t="shared" si="140"/>
        <v>65.694000000000003</v>
      </c>
      <c r="CM126" s="2">
        <f t="shared" si="140"/>
        <v>67.064999999999998</v>
      </c>
      <c r="CN126" s="2">
        <f t="shared" si="140"/>
        <v>66.483999999999995</v>
      </c>
      <c r="CO126" s="2">
        <f t="shared" si="140"/>
        <v>68.418999999999997</v>
      </c>
      <c r="CP126" s="2">
        <f t="shared" si="140"/>
        <v>67.305999999999997</v>
      </c>
      <c r="CQ126" s="2">
        <f t="shared" si="140"/>
        <v>66.596999999999994</v>
      </c>
      <c r="CR126" s="2">
        <f t="shared" si="140"/>
        <v>70.921000000000006</v>
      </c>
      <c r="CS126" s="2">
        <f t="shared" si="140"/>
        <v>71.885000000000005</v>
      </c>
      <c r="CU126" s="2">
        <f t="shared" si="110"/>
        <v>68.814999999999998</v>
      </c>
      <c r="CV126" s="2">
        <f t="shared" si="111"/>
        <v>67.046000000000006</v>
      </c>
      <c r="CW126" s="2">
        <f t="shared" si="112"/>
        <v>66.507999999999996</v>
      </c>
      <c r="CX126" s="2">
        <f t="shared" si="113"/>
        <v>66.444000000000003</v>
      </c>
      <c r="CY126" s="2">
        <f t="shared" si="114"/>
        <v>64.81</v>
      </c>
      <c r="CZ126" s="2">
        <f t="shared" si="115"/>
        <v>64.774000000000001</v>
      </c>
      <c r="DA126" s="2">
        <f t="shared" si="116"/>
        <v>64.935000000000002</v>
      </c>
      <c r="DB126" s="2">
        <f t="shared" si="117"/>
        <v>65.694000000000003</v>
      </c>
      <c r="DC126" s="2">
        <f t="shared" si="118"/>
        <v>67.064999999999998</v>
      </c>
      <c r="DD126" s="2">
        <f t="shared" si="119"/>
        <v>66.483999999999995</v>
      </c>
      <c r="DE126" s="2">
        <f t="shared" si="120"/>
        <v>68.418999999999997</v>
      </c>
      <c r="DF126" s="2">
        <f t="shared" si="121"/>
        <v>67.305999999999997</v>
      </c>
      <c r="DG126" s="2">
        <f t="shared" si="122"/>
        <v>66.596999999999994</v>
      </c>
      <c r="DH126" s="2">
        <f t="shared" si="123"/>
        <v>70.921000000000006</v>
      </c>
      <c r="DI126" s="2">
        <f t="shared" si="124"/>
        <v>71.885000000000005</v>
      </c>
      <c r="DK126" s="2">
        <f t="shared" si="148"/>
        <v>94.544539853604519</v>
      </c>
      <c r="DL126" s="2">
        <f t="shared" si="148"/>
        <v>89.738546511627916</v>
      </c>
      <c r="DM126" s="2">
        <f t="shared" si="148"/>
        <v>91.452142857142832</v>
      </c>
      <c r="DN126" s="2">
        <f t="shared" si="148"/>
        <v>87.27989290441073</v>
      </c>
      <c r="DO126" s="2">
        <f t="shared" si="148"/>
        <v>83.596784431299497</v>
      </c>
      <c r="DP126" s="2">
        <f t="shared" si="148"/>
        <v>85.440913133208255</v>
      </c>
      <c r="DQ126" s="2">
        <f t="shared" si="148"/>
        <v>89.685615931721173</v>
      </c>
      <c r="DR126" s="2">
        <f t="shared" si="148"/>
        <v>93.199018918918938</v>
      </c>
      <c r="DS126" s="2">
        <f t="shared" si="148"/>
        <v>92.659056899004256</v>
      </c>
      <c r="DT126" s="2">
        <f t="shared" si="148"/>
        <v>89.693644144144145</v>
      </c>
      <c r="DU126" s="2">
        <f t="shared" si="148"/>
        <v>89.486194113141451</v>
      </c>
      <c r="DV126" s="2">
        <f t="shared" si="148"/>
        <v>92.418612955465576</v>
      </c>
      <c r="DW126" s="2">
        <f t="shared" si="148"/>
        <v>93.533073545966218</v>
      </c>
      <c r="DX126" s="2">
        <f t="shared" si="148"/>
        <v>95.679791370317702</v>
      </c>
      <c r="DY126" s="2">
        <f t="shared" si="148"/>
        <v>85.075916239002936</v>
      </c>
      <c r="EA126" s="2">
        <f t="shared" si="152"/>
        <v>70.120251862816971</v>
      </c>
      <c r="EB126" s="2">
        <f t="shared" si="152"/>
        <v>67.623223449830888</v>
      </c>
      <c r="EC126" s="2">
        <f t="shared" si="152"/>
        <v>67.017247099828325</v>
      </c>
      <c r="ED126" s="2">
        <f t="shared" si="152"/>
        <v>66.372105989238776</v>
      </c>
      <c r="EE126" s="2">
        <f t="shared" si="151"/>
        <v>64.699712983342494</v>
      </c>
      <c r="EF126" s="2">
        <f t="shared" si="151"/>
        <v>64.395322351761976</v>
      </c>
      <c r="EG126" s="2">
        <f t="shared" si="151"/>
        <v>64.53317737451691</v>
      </c>
      <c r="EH126" s="2">
        <f t="shared" si="151"/>
        <v>65.16577868616605</v>
      </c>
      <c r="EI126" s="2">
        <f t="shared" si="151"/>
        <v>67.093349754061705</v>
      </c>
      <c r="EJ126" s="2">
        <f t="shared" si="151"/>
        <v>67.263478698456112</v>
      </c>
      <c r="EK126" s="2">
        <f t="shared" si="151"/>
        <v>68.230680767318518</v>
      </c>
      <c r="EL126" s="2">
        <f t="shared" si="151"/>
        <v>66.877519484863683</v>
      </c>
      <c r="EM126" s="2">
        <f t="shared" si="135"/>
        <v>68.016994398000492</v>
      </c>
      <c r="EN126" s="2">
        <f t="shared" si="135"/>
        <v>72.923333200045704</v>
      </c>
      <c r="EO126" s="2">
        <f t="shared" si="135"/>
        <v>72.776431840476334</v>
      </c>
      <c r="EQ126" s="2">
        <f t="shared" si="149"/>
        <v>69.98846030545306</v>
      </c>
      <c r="ER126" s="2">
        <f t="shared" si="149"/>
        <v>67.606339339350399</v>
      </c>
      <c r="ES126" s="2">
        <f t="shared" si="149"/>
        <v>66.832724660722135</v>
      </c>
      <c r="ET126" s="2">
        <f t="shared" si="149"/>
        <v>66.328425823013248</v>
      </c>
      <c r="EU126" s="2">
        <f t="shared" si="149"/>
        <v>64.619206693441299</v>
      </c>
      <c r="EV126" s="2">
        <f t="shared" si="149"/>
        <v>63.490295331630392</v>
      </c>
      <c r="EW126" s="2">
        <f t="shared" si="149"/>
        <v>64.41501618089471</v>
      </c>
      <c r="EX126" s="2">
        <f t="shared" si="149"/>
        <v>65.021665071123408</v>
      </c>
      <c r="EY126" s="2">
        <f t="shared" si="149"/>
        <v>67.113076108222074</v>
      </c>
      <c r="EZ126" s="2">
        <f t="shared" si="149"/>
        <v>67.092019570439447</v>
      </c>
      <c r="FA126" s="2">
        <f t="shared" si="149"/>
        <v>67.977243538333695</v>
      </c>
      <c r="FB126" s="2">
        <f t="shared" si="149"/>
        <v>66.653023159654794</v>
      </c>
      <c r="FC126" s="2">
        <f t="shared" si="149"/>
        <v>67.941270684776015</v>
      </c>
      <c r="FD126" s="2">
        <f t="shared" si="149"/>
        <v>73.192539450563629</v>
      </c>
      <c r="FE126" s="2">
        <f t="shared" si="149"/>
        <v>72.69588976681969</v>
      </c>
      <c r="FG126" s="2">
        <f t="shared" si="150"/>
        <v>0.99452200911847166</v>
      </c>
      <c r="FH126" s="2">
        <f t="shared" si="150"/>
        <v>0.99363947181810408</v>
      </c>
      <c r="FI126" s="2">
        <f t="shared" si="150"/>
        <v>0.99397642485192039</v>
      </c>
      <c r="FJ126" s="2">
        <f t="shared" si="150"/>
        <v>0.99342855961644383</v>
      </c>
      <c r="FK126" s="2">
        <f t="shared" si="150"/>
        <v>0.99330666553282521</v>
      </c>
      <c r="FL126" s="2">
        <f t="shared" si="150"/>
        <v>0.99247154725458087</v>
      </c>
      <c r="FM126" s="2">
        <f t="shared" si="150"/>
        <v>0.99225499826849561</v>
      </c>
      <c r="FN126" s="2">
        <f t="shared" si="150"/>
        <v>0.99167039672944268</v>
      </c>
      <c r="FO126" s="2">
        <f t="shared" si="150"/>
        <v>0.99226252215420307</v>
      </c>
      <c r="FP126" s="2">
        <f t="shared" si="150"/>
        <v>0.99177278665485513</v>
      </c>
      <c r="FQ126" s="2">
        <f t="shared" si="150"/>
        <v>0.99247033569402898</v>
      </c>
      <c r="FR126" s="2">
        <f t="shared" si="150"/>
        <v>0.99203504161943545</v>
      </c>
      <c r="FS126" s="2">
        <f t="shared" si="150"/>
        <v>0.99232085887951893</v>
      </c>
      <c r="FT126" s="2">
        <f t="shared" si="150"/>
        <v>0.99114943388761445</v>
      </c>
      <c r="FU126" s="2">
        <f t="shared" si="150"/>
        <v>0.99014359352261072</v>
      </c>
      <c r="FW126" s="2">
        <f t="shared" si="141"/>
        <v>4.8812550105867547E-3</v>
      </c>
      <c r="FX126" s="2">
        <f t="shared" si="141"/>
        <v>8.0956903031298554E-3</v>
      </c>
      <c r="FY126" s="2">
        <f t="shared" si="141"/>
        <v>8.5333497764558848E-3</v>
      </c>
      <c r="FZ126" s="2">
        <f t="shared" si="141"/>
        <v>7.494602235930738E-3</v>
      </c>
      <c r="GA126" s="2">
        <f t="shared" si="141"/>
        <v>7.5619646681666262E-3</v>
      </c>
      <c r="GB126" s="2">
        <f t="shared" si="141"/>
        <v>7.3640937282972267E-3</v>
      </c>
      <c r="GC126" s="2">
        <f t="shared" si="141"/>
        <v>8.0406163869372552E-3</v>
      </c>
      <c r="GD126" s="2">
        <f t="shared" si="141"/>
        <v>9.7690346818315558E-3</v>
      </c>
      <c r="GE126" s="2">
        <f t="shared" si="141"/>
        <v>1.1514123350695623E-2</v>
      </c>
      <c r="GF126" s="2">
        <f t="shared" si="141"/>
        <v>8.0316006811784607E-3</v>
      </c>
      <c r="GG126" s="2">
        <f t="shared" si="141"/>
        <v>6.5337208021782967E-3</v>
      </c>
      <c r="GH126" s="2">
        <f t="shared" si="141"/>
        <v>5.1875038249036649E-3</v>
      </c>
      <c r="GI126" s="2">
        <f t="shared" si="141"/>
        <v>4.4409226959689855E-3</v>
      </c>
      <c r="GJ126" s="2">
        <f t="shared" si="141"/>
        <v>3.8988268403941833E-3</v>
      </c>
      <c r="GK126" s="2">
        <f t="shared" si="141"/>
        <v>3.0563967140084369E-3</v>
      </c>
      <c r="GM126" s="86">
        <f t="shared" si="142"/>
        <v>3.4667271701932458E-28</v>
      </c>
      <c r="GN126" s="86">
        <f t="shared" si="142"/>
        <v>1.0413464718338317E-31</v>
      </c>
      <c r="GO126" s="86">
        <f t="shared" si="142"/>
        <v>1.8799861706690956E-41</v>
      </c>
      <c r="GP126" s="86">
        <f t="shared" si="142"/>
        <v>2.4004219167097006E-44</v>
      </c>
      <c r="GQ126" s="86">
        <f t="shared" si="142"/>
        <v>7.0458435038816475E-47</v>
      </c>
      <c r="GR126" s="86">
        <f t="shared" si="142"/>
        <v>3.0184162987925968E-40</v>
      </c>
      <c r="GS126" s="86">
        <f t="shared" si="142"/>
        <v>6.6515153165344605E-39</v>
      </c>
      <c r="GT126" s="86">
        <f t="shared" si="142"/>
        <v>1.6987829988123434E-46</v>
      </c>
      <c r="GU126" s="86">
        <f t="shared" si="142"/>
        <v>8.2741972783456316E-61</v>
      </c>
      <c r="GV126" s="86">
        <f t="shared" si="142"/>
        <v>6.5324568579524807E-60</v>
      </c>
      <c r="GW126" s="86">
        <f t="shared" si="142"/>
        <v>6.6130809318121437E-54</v>
      </c>
      <c r="GX126" s="86">
        <f t="shared" si="142"/>
        <v>3.265990124253948E-52</v>
      </c>
      <c r="GY126" s="86">
        <f t="shared" si="142"/>
        <v>9.5558364619174078E-42</v>
      </c>
      <c r="GZ126" s="86">
        <f t="shared" si="142"/>
        <v>8.2167970438873521E-32</v>
      </c>
      <c r="HA126" s="86">
        <f t="shared" si="142"/>
        <v>3.6165100242060521E-45</v>
      </c>
      <c r="HC126" s="86">
        <f t="shared" si="153"/>
        <v>1.9827520743831642E-4</v>
      </c>
      <c r="HD126" s="86">
        <f t="shared" si="153"/>
        <v>2.5969287727050053E-5</v>
      </c>
      <c r="HE126" s="86">
        <f t="shared" si="153"/>
        <v>1.5097730640305009E-6</v>
      </c>
      <c r="HF126" s="86">
        <f t="shared" si="153"/>
        <v>2.8126409645249792E-7</v>
      </c>
      <c r="HG126" s="86">
        <f t="shared" si="153"/>
        <v>1.6611899507044792E-8</v>
      </c>
      <c r="HH126" s="86">
        <f t="shared" si="153"/>
        <v>1.4371454745169627E-7</v>
      </c>
      <c r="HI126" s="86">
        <f t="shared" si="138"/>
        <v>1.4675737959189952E-8</v>
      </c>
      <c r="HJ126" s="86">
        <f t="shared" si="138"/>
        <v>1.0809353350260296E-11</v>
      </c>
      <c r="HK126" s="86">
        <f t="shared" si="138"/>
        <v>9.6853255708134184E-17</v>
      </c>
      <c r="HL126" s="86">
        <f t="shared" si="138"/>
        <v>4.2732370011928506E-9</v>
      </c>
      <c r="HM126" s="86">
        <f t="shared" si="138"/>
        <v>1.6014540535865909E-10</v>
      </c>
      <c r="HN126" s="86">
        <f t="shared" si="138"/>
        <v>1.4473391223394571E-8</v>
      </c>
      <c r="HO126" s="86">
        <f t="shared" si="138"/>
        <v>8.0338932911066336E-6</v>
      </c>
      <c r="HP126" s="86">
        <f t="shared" si="138"/>
        <v>2.2668331354618347E-4</v>
      </c>
      <c r="HQ126" s="86">
        <f t="shared" si="138"/>
        <v>5.3601401201138215E-7</v>
      </c>
      <c r="HS126" s="86">
        <f t="shared" si="143"/>
        <v>5.8389861807907801E-8</v>
      </c>
      <c r="HT126" s="86">
        <f t="shared" si="143"/>
        <v>1.61368738017174E-6</v>
      </c>
      <c r="HU126" s="86">
        <f t="shared" si="143"/>
        <v>1.5123579210564965E-6</v>
      </c>
      <c r="HV126" s="86">
        <f t="shared" si="143"/>
        <v>4.6300287486619606E-7</v>
      </c>
      <c r="HW126" s="86">
        <f t="shared" si="143"/>
        <v>1.4039924364979923E-7</v>
      </c>
      <c r="HX126" s="86">
        <f t="shared" si="143"/>
        <v>4.7824568784837053E-8</v>
      </c>
      <c r="HY126" s="86">
        <f t="shared" si="143"/>
        <v>4.8121261428534031E-8</v>
      </c>
      <c r="HZ126" s="86">
        <f t="shared" si="143"/>
        <v>1.9545841778347732E-7</v>
      </c>
      <c r="IA126" s="86">
        <f t="shared" si="143"/>
        <v>4.5019093327891983E-7</v>
      </c>
      <c r="IB126" s="86">
        <f t="shared" si="143"/>
        <v>3.8839857143805968E-9</v>
      </c>
      <c r="IC126" s="86">
        <f t="shared" si="143"/>
        <v>1.7139006738481669E-8</v>
      </c>
      <c r="ID126" s="86">
        <f t="shared" si="143"/>
        <v>6.7109237631840113E-10</v>
      </c>
      <c r="IE126" s="86">
        <f t="shared" si="143"/>
        <v>6.2101443626891493E-10</v>
      </c>
      <c r="IF126" s="86">
        <f t="shared" si="143"/>
        <v>9.4161606671966024E-9</v>
      </c>
      <c r="IG126" s="86">
        <f t="shared" si="143"/>
        <v>9.505546185204295E-7</v>
      </c>
      <c r="II126" s="86">
        <f t="shared" si="144"/>
        <v>7.5806102123695097E-44</v>
      </c>
      <c r="IJ126" s="86">
        <f t="shared" si="144"/>
        <v>2.0566838919101812E-39</v>
      </c>
      <c r="IK126" s="86">
        <f t="shared" si="144"/>
        <v>9.2309515021995126E-41</v>
      </c>
      <c r="IL126" s="86">
        <f t="shared" si="144"/>
        <v>1.6649314277918427E-43</v>
      </c>
      <c r="IM126" s="86">
        <f t="shared" si="144"/>
        <v>2.0608075023421296E-46</v>
      </c>
      <c r="IN126" s="86">
        <f t="shared" si="144"/>
        <v>1.8254324497837982E-48</v>
      </c>
      <c r="IO126" s="86">
        <f t="shared" si="144"/>
        <v>1.3077825480666784E-49</v>
      </c>
      <c r="IP126" s="86">
        <f t="shared" si="144"/>
        <v>4.380931729078657E-49</v>
      </c>
      <c r="IQ126" s="86">
        <f t="shared" si="144"/>
        <v>1.9063827964616018E-44</v>
      </c>
      <c r="IR126" s="86">
        <f t="shared" si="144"/>
        <v>2.0695910812498057E-57</v>
      </c>
      <c r="IS126" s="86">
        <f t="shared" si="144"/>
        <v>1.985875270745683E-51</v>
      </c>
      <c r="IT126" s="86">
        <f t="shared" si="144"/>
        <v>8.626840605747849E-57</v>
      </c>
      <c r="IU126" s="86">
        <f t="shared" si="144"/>
        <v>1.6212441359408712E-54</v>
      </c>
      <c r="IV126" s="86">
        <f t="shared" si="144"/>
        <v>6.7415837614216251E-57</v>
      </c>
      <c r="IW126" s="86">
        <f t="shared" si="144"/>
        <v>2.4516725950843872E-26</v>
      </c>
      <c r="IY126" s="86">
        <f t="shared" si="145"/>
        <v>1.9833359730012432E-4</v>
      </c>
      <c r="IZ126" s="86">
        <f t="shared" si="145"/>
        <v>2.7582975107221793E-5</v>
      </c>
      <c r="JA126" s="86">
        <f t="shared" si="145"/>
        <v>3.0221309850869974E-6</v>
      </c>
      <c r="JB126" s="86">
        <f t="shared" si="145"/>
        <v>7.4426697131869398E-7</v>
      </c>
      <c r="JC126" s="86">
        <f t="shared" si="145"/>
        <v>1.5701114315684402E-7</v>
      </c>
      <c r="JD126" s="86">
        <f t="shared" si="145"/>
        <v>1.9153911623653332E-7</v>
      </c>
      <c r="JE126" s="86">
        <f t="shared" si="145"/>
        <v>6.2796999387723984E-8</v>
      </c>
      <c r="JF126" s="86">
        <f t="shared" si="145"/>
        <v>1.9546922713682758E-7</v>
      </c>
      <c r="JG126" s="86">
        <f t="shared" si="145"/>
        <v>4.5019093337577307E-7</v>
      </c>
      <c r="JH126" s="86">
        <f t="shared" si="145"/>
        <v>8.1572227155734466E-9</v>
      </c>
      <c r="JI126" s="86">
        <f t="shared" si="145"/>
        <v>1.7299152143840326E-8</v>
      </c>
      <c r="JJ126" s="86">
        <f t="shared" si="145"/>
        <v>1.5144483599712973E-8</v>
      </c>
      <c r="JK126" s="86">
        <f t="shared" si="145"/>
        <v>8.0345143055429028E-6</v>
      </c>
      <c r="JL126" s="86">
        <f t="shared" si="145"/>
        <v>2.2669272970685065E-4</v>
      </c>
      <c r="JM126" s="86">
        <f t="shared" si="145"/>
        <v>1.4865686305318116E-6</v>
      </c>
    </row>
    <row r="127" spans="2:273" x14ac:dyDescent="0.25">
      <c r="B127" s="2">
        <v>100</v>
      </c>
      <c r="C127" s="37">
        <v>69.385000000000005</v>
      </c>
      <c r="D127" s="37">
        <v>67.277000000000001</v>
      </c>
      <c r="E127" s="37">
        <v>66.524000000000001</v>
      </c>
      <c r="F127" s="37">
        <v>67.302000000000007</v>
      </c>
      <c r="G127" s="37">
        <v>64.397000000000006</v>
      </c>
      <c r="H127" s="37">
        <v>64.516000000000005</v>
      </c>
      <c r="I127" s="37">
        <v>63.887</v>
      </c>
      <c r="J127" s="37">
        <v>64.516000000000005</v>
      </c>
      <c r="K127" s="37">
        <v>66.387</v>
      </c>
      <c r="L127" s="37">
        <v>67.274000000000001</v>
      </c>
      <c r="M127" s="37">
        <v>67.516000000000005</v>
      </c>
      <c r="N127" s="37">
        <v>66.355000000000004</v>
      </c>
      <c r="O127" s="37">
        <v>67.144999999999996</v>
      </c>
      <c r="P127" s="37">
        <v>71.540000000000006</v>
      </c>
      <c r="Q127" s="37">
        <v>72.474999999999994</v>
      </c>
      <c r="S127" s="4">
        <f t="shared" si="146"/>
        <v>70.144703201791245</v>
      </c>
      <c r="T127" s="4">
        <f t="shared" si="146"/>
        <v>67.650322933445054</v>
      </c>
      <c r="U127" s="4">
        <f t="shared" si="146"/>
        <v>67.0635854409757</v>
      </c>
      <c r="V127" s="4">
        <f t="shared" si="146"/>
        <v>66.405986927975675</v>
      </c>
      <c r="W127" s="4">
        <f t="shared" si="146"/>
        <v>64.697536528685532</v>
      </c>
      <c r="X127" s="4">
        <f t="shared" si="146"/>
        <v>64.388832760322927</v>
      </c>
      <c r="Y127" s="4">
        <f t="shared" si="146"/>
        <v>64.612193099489289</v>
      </c>
      <c r="Z127" s="4">
        <f t="shared" si="146"/>
        <v>65.241270716575158</v>
      </c>
      <c r="AA127" s="4">
        <f t="shared" si="146"/>
        <v>67.173092605405643</v>
      </c>
      <c r="AB127" s="4">
        <f t="shared" si="146"/>
        <v>67.315134388198729</v>
      </c>
      <c r="AC127" s="4">
        <f t="shared" si="146"/>
        <v>68.231818421104279</v>
      </c>
      <c r="AD127" s="4">
        <f t="shared" si="146"/>
        <v>66.961694418806914</v>
      </c>
      <c r="AE127" s="4">
        <f t="shared" si="146"/>
        <v>68.09698121126462</v>
      </c>
      <c r="AF127" s="4">
        <f t="shared" si="146"/>
        <v>72.995927926013934</v>
      </c>
      <c r="AG127" s="4">
        <f t="shared" si="146"/>
        <v>72.785330381164542</v>
      </c>
      <c r="AI127" s="4">
        <f t="shared" si="147"/>
        <v>-0.75970320179123974</v>
      </c>
      <c r="AJ127" s="4">
        <f t="shared" si="147"/>
        <v>-0.37332293344505274</v>
      </c>
      <c r="AK127" s="4">
        <f t="shared" si="147"/>
        <v>-0.53958544097569927</v>
      </c>
      <c r="AL127" s="4">
        <f t="shared" si="147"/>
        <v>0.89601307202433134</v>
      </c>
      <c r="AM127" s="4">
        <f t="shared" si="147"/>
        <v>-0.3005365286855266</v>
      </c>
      <c r="AN127" s="4">
        <f t="shared" si="147"/>
        <v>0.12716723967707821</v>
      </c>
      <c r="AO127" s="4">
        <f t="shared" si="147"/>
        <v>-0.72519309948928878</v>
      </c>
      <c r="AP127" s="4">
        <f t="shared" si="147"/>
        <v>-0.72527071657515307</v>
      </c>
      <c r="AQ127" s="4">
        <f t="shared" si="147"/>
        <v>-0.78609260540564208</v>
      </c>
      <c r="AR127" s="4">
        <f t="shared" si="147"/>
        <v>-4.1134388198727834E-2</v>
      </c>
      <c r="AS127" s="4">
        <f t="shared" si="147"/>
        <v>-0.71581842110427374</v>
      </c>
      <c r="AT127" s="4">
        <f t="shared" si="147"/>
        <v>-0.60669441880691011</v>
      </c>
      <c r="AU127" s="4">
        <f t="shared" si="147"/>
        <v>-0.95198121126462354</v>
      </c>
      <c r="AV127" s="4">
        <f t="shared" si="147"/>
        <v>-1.4559279260139277</v>
      </c>
      <c r="AW127" s="4">
        <f t="shared" si="147"/>
        <v>-0.31033038116454748</v>
      </c>
      <c r="AY127" s="2">
        <f t="shared" ref="AY127:BM143" si="154">IF(OR($B127 &lt; C$230, $B127 &gt; C$233), #N/A, ((1-FG127)*DK127) + (FG127 - FW127)*EA127 + (FW127*EQ127))</f>
        <v>70.143808124927318</v>
      </c>
      <c r="AZ127" s="2">
        <f t="shared" si="154"/>
        <v>67.650123427433087</v>
      </c>
      <c r="BA127" s="2">
        <f t="shared" si="154"/>
        <v>67.06340837544208</v>
      </c>
      <c r="BB127" s="2">
        <f t="shared" si="154"/>
        <v>66.405894215359865</v>
      </c>
      <c r="BC127" s="2">
        <f t="shared" si="154"/>
        <v>64.69749556276409</v>
      </c>
      <c r="BD127" s="2">
        <f t="shared" si="154"/>
        <v>64.388813750324459</v>
      </c>
      <c r="BE127" s="2">
        <f t="shared" si="154"/>
        <v>64.612170623461679</v>
      </c>
      <c r="BF127" s="2">
        <f t="shared" si="154"/>
        <v>65.241168274574079</v>
      </c>
      <c r="BG127" s="2">
        <f t="shared" si="154"/>
        <v>67.17281386002476</v>
      </c>
      <c r="BH127" s="2">
        <f t="shared" si="154"/>
        <v>67.315130733445841</v>
      </c>
      <c r="BI127" s="2">
        <f t="shared" si="154"/>
        <v>68.231804411690575</v>
      </c>
      <c r="BJ127" s="2">
        <f t="shared" si="154"/>
        <v>66.961693740283039</v>
      </c>
      <c r="BK127" s="2">
        <f t="shared" si="154"/>
        <v>68.096962286700048</v>
      </c>
      <c r="BL127" s="2">
        <f t="shared" si="154"/>
        <v>72.995176210604498</v>
      </c>
      <c r="BM127" s="2">
        <f t="shared" si="154"/>
        <v>72.783401493297987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69.385000000000005</v>
      </c>
      <c r="CF127" s="2">
        <f t="shared" si="155"/>
        <v>67.277000000000001</v>
      </c>
      <c r="CG127" s="2">
        <f t="shared" si="155"/>
        <v>66.524000000000001</v>
      </c>
      <c r="CH127" s="2">
        <f t="shared" si="155"/>
        <v>67.302000000000007</v>
      </c>
      <c r="CI127" s="2">
        <f t="shared" si="155"/>
        <v>64.397000000000006</v>
      </c>
      <c r="CJ127" s="2">
        <f t="shared" si="155"/>
        <v>64.516000000000005</v>
      </c>
      <c r="CK127" s="2">
        <f t="shared" si="155"/>
        <v>63.887</v>
      </c>
      <c r="CL127" s="2">
        <f t="shared" si="155"/>
        <v>64.516000000000005</v>
      </c>
      <c r="CM127" s="2">
        <f t="shared" si="155"/>
        <v>66.387</v>
      </c>
      <c r="CN127" s="2">
        <f t="shared" si="155"/>
        <v>67.274000000000001</v>
      </c>
      <c r="CO127" s="2">
        <f t="shared" si="155"/>
        <v>67.516000000000005</v>
      </c>
      <c r="CP127" s="2">
        <f t="shared" si="155"/>
        <v>66.355000000000004</v>
      </c>
      <c r="CQ127" s="2">
        <f t="shared" si="155"/>
        <v>67.144999999999996</v>
      </c>
      <c r="CR127" s="2">
        <f t="shared" si="155"/>
        <v>71.540000000000006</v>
      </c>
      <c r="CS127" s="2">
        <f t="shared" si="155"/>
        <v>72.474999999999994</v>
      </c>
      <c r="CU127" s="2">
        <f t="shared" si="110"/>
        <v>69.385000000000005</v>
      </c>
      <c r="CV127" s="2">
        <f t="shared" si="111"/>
        <v>67.277000000000001</v>
      </c>
      <c r="CW127" s="2">
        <f t="shared" si="112"/>
        <v>66.524000000000001</v>
      </c>
      <c r="CX127" s="2">
        <f t="shared" si="113"/>
        <v>67.302000000000007</v>
      </c>
      <c r="CY127" s="2">
        <f t="shared" si="114"/>
        <v>64.397000000000006</v>
      </c>
      <c r="CZ127" s="2">
        <f t="shared" si="115"/>
        <v>64.516000000000005</v>
      </c>
      <c r="DA127" s="2">
        <f t="shared" si="116"/>
        <v>63.887</v>
      </c>
      <c r="DB127" s="2">
        <f t="shared" si="117"/>
        <v>64.516000000000005</v>
      </c>
      <c r="DC127" s="2">
        <f t="shared" si="118"/>
        <v>66.387</v>
      </c>
      <c r="DD127" s="2">
        <f t="shared" si="119"/>
        <v>67.274000000000001</v>
      </c>
      <c r="DE127" s="2">
        <f t="shared" si="120"/>
        <v>67.516000000000005</v>
      </c>
      <c r="DF127" s="2">
        <f t="shared" si="121"/>
        <v>66.355000000000004</v>
      </c>
      <c r="DG127" s="2">
        <f t="shared" si="122"/>
        <v>67.144999999999996</v>
      </c>
      <c r="DH127" s="2">
        <f t="shared" si="123"/>
        <v>71.540000000000006</v>
      </c>
      <c r="DI127" s="2">
        <f t="shared" si="124"/>
        <v>72.474999999999994</v>
      </c>
      <c r="DK127" s="2">
        <f t="shared" si="148"/>
        <v>94.729387191745673</v>
      </c>
      <c r="DL127" s="2">
        <f t="shared" si="148"/>
        <v>89.864241014799163</v>
      </c>
      <c r="DM127" s="2">
        <f t="shared" si="148"/>
        <v>91.60666943521592</v>
      </c>
      <c r="DN127" s="2">
        <f t="shared" si="148"/>
        <v>87.376344974745393</v>
      </c>
      <c r="DO127" s="2">
        <f t="shared" si="148"/>
        <v>83.630247359749376</v>
      </c>
      <c r="DP127" s="2">
        <f t="shared" si="148"/>
        <v>85.510101407129454</v>
      </c>
      <c r="DQ127" s="2">
        <f t="shared" si="148"/>
        <v>89.851761498340437</v>
      </c>
      <c r="DR127" s="2">
        <f t="shared" si="148"/>
        <v>93.418980180180199</v>
      </c>
      <c r="DS127" s="2">
        <f t="shared" si="148"/>
        <v>92.839321953532476</v>
      </c>
      <c r="DT127" s="2">
        <f t="shared" si="148"/>
        <v>89.786864864864853</v>
      </c>
      <c r="DU127" s="2">
        <f t="shared" si="148"/>
        <v>89.596079549184779</v>
      </c>
      <c r="DV127" s="2">
        <f t="shared" si="148"/>
        <v>92.55780202429149</v>
      </c>
      <c r="DW127" s="2">
        <f t="shared" si="148"/>
        <v>93.69830787992494</v>
      </c>
      <c r="DX127" s="2">
        <f t="shared" si="148"/>
        <v>95.874701517306789</v>
      </c>
      <c r="DY127" s="2">
        <f t="shared" si="148"/>
        <v>85.12535153958946</v>
      </c>
      <c r="EA127" s="2">
        <f t="shared" si="152"/>
        <v>70.020985723740864</v>
      </c>
      <c r="EB127" s="2">
        <f t="shared" si="152"/>
        <v>67.520570800450955</v>
      </c>
      <c r="EC127" s="2">
        <f t="shared" si="152"/>
        <v>66.929382172397638</v>
      </c>
      <c r="ED127" s="2">
        <f t="shared" si="152"/>
        <v>66.279715727264701</v>
      </c>
      <c r="EE127" s="2">
        <f t="shared" si="151"/>
        <v>64.581755352408578</v>
      </c>
      <c r="EF127" s="2">
        <f t="shared" si="151"/>
        <v>64.249467899345859</v>
      </c>
      <c r="EG127" s="2">
        <f t="shared" si="151"/>
        <v>64.433458253313418</v>
      </c>
      <c r="EH127" s="2">
        <f t="shared" si="151"/>
        <v>65.026729827107332</v>
      </c>
      <c r="EI127" s="2">
        <f t="shared" si="151"/>
        <v>66.990100577243581</v>
      </c>
      <c r="EJ127" s="2">
        <f t="shared" si="151"/>
        <v>67.14650576509672</v>
      </c>
      <c r="EK127" s="2">
        <f t="shared" si="151"/>
        <v>68.085655949618811</v>
      </c>
      <c r="EL127" s="2">
        <f t="shared" si="151"/>
        <v>66.775453587556441</v>
      </c>
      <c r="EM127" s="2">
        <f t="shared" si="135"/>
        <v>67.916623873136231</v>
      </c>
      <c r="EN127" s="2">
        <f t="shared" si="135"/>
        <v>72.807769473323432</v>
      </c>
      <c r="EO127" s="2">
        <f t="shared" si="135"/>
        <v>72.671667261071903</v>
      </c>
      <c r="EQ127" s="2">
        <f t="shared" si="149"/>
        <v>69.893878548320544</v>
      </c>
      <c r="ER127" s="2">
        <f t="shared" si="149"/>
        <v>67.505610739016987</v>
      </c>
      <c r="ES127" s="2">
        <f t="shared" si="149"/>
        <v>66.756957352095455</v>
      </c>
      <c r="ET127" s="2">
        <f t="shared" si="149"/>
        <v>66.239346060753974</v>
      </c>
      <c r="EU127" s="2">
        <f t="shared" si="149"/>
        <v>64.508397643057407</v>
      </c>
      <c r="EV127" s="2">
        <f t="shared" si="149"/>
        <v>63.415757850546761</v>
      </c>
      <c r="EW127" s="2">
        <f t="shared" si="149"/>
        <v>64.325291106547724</v>
      </c>
      <c r="EX127" s="2">
        <f t="shared" si="149"/>
        <v>64.895268205308952</v>
      </c>
      <c r="EY127" s="2">
        <f t="shared" si="149"/>
        <v>67.004354043122575</v>
      </c>
      <c r="EZ127" s="2">
        <f t="shared" si="149"/>
        <v>66.990172623311068</v>
      </c>
      <c r="FA127" s="2">
        <f t="shared" si="149"/>
        <v>67.853175345194344</v>
      </c>
      <c r="FB127" s="2">
        <f t="shared" si="149"/>
        <v>66.568337455606056</v>
      </c>
      <c r="FC127" s="2">
        <f t="shared" si="149"/>
        <v>67.845812041115991</v>
      </c>
      <c r="FD127" s="2">
        <f t="shared" si="149"/>
        <v>73.058082954911256</v>
      </c>
      <c r="FE127" s="2">
        <f t="shared" si="149"/>
        <v>72.57884824303224</v>
      </c>
      <c r="FG127" s="2">
        <f t="shared" si="150"/>
        <v>0.9950016036920406</v>
      </c>
      <c r="FH127" s="2">
        <f t="shared" si="150"/>
        <v>0.99419588103516388</v>
      </c>
      <c r="FI127" s="2">
        <f t="shared" si="150"/>
        <v>0.99450352098816563</v>
      </c>
      <c r="FJ127" s="2">
        <f t="shared" si="150"/>
        <v>0.99400330775947199</v>
      </c>
      <c r="FK127" s="2">
        <f t="shared" si="150"/>
        <v>0.99389200916899678</v>
      </c>
      <c r="FL127" s="2">
        <f t="shared" si="150"/>
        <v>0.99312941826647061</v>
      </c>
      <c r="FM127" s="2">
        <f t="shared" si="150"/>
        <v>0.99293165756288249</v>
      </c>
      <c r="FN127" s="2">
        <f t="shared" si="150"/>
        <v>0.99239773972064305</v>
      </c>
      <c r="FO127" s="2">
        <f t="shared" si="150"/>
        <v>0.9929385287856145</v>
      </c>
      <c r="FP127" s="2">
        <f t="shared" si="150"/>
        <v>0.99249125663018489</v>
      </c>
      <c r="FQ127" s="2">
        <f t="shared" si="150"/>
        <v>0.99312831184464545</v>
      </c>
      <c r="FR127" s="2">
        <f t="shared" si="150"/>
        <v>0.99273077713242619</v>
      </c>
      <c r="FS127" s="2">
        <f t="shared" si="150"/>
        <v>0.9929918047555335</v>
      </c>
      <c r="FT127" s="2">
        <f t="shared" si="150"/>
        <v>0.99192189691692145</v>
      </c>
      <c r="FU127" s="2">
        <f t="shared" si="150"/>
        <v>0.99100304778634085</v>
      </c>
      <c r="FW127" s="2">
        <f t="shared" ref="FW127:GK143" si="156">POWER(10,($B127-C$232)/C$229)/(1+POWER(10,($B127-C$232)/C$229))</f>
        <v>5.349670343640563E-3</v>
      </c>
      <c r="FX127" s="2">
        <f t="shared" si="156"/>
        <v>8.8698200597681718E-3</v>
      </c>
      <c r="FY127" s="2">
        <f t="shared" si="156"/>
        <v>9.3489351581034254E-3</v>
      </c>
      <c r="FZ127" s="2">
        <f t="shared" si="156"/>
        <v>8.2117303198948281E-3</v>
      </c>
      <c r="GA127" s="2">
        <f t="shared" si="156"/>
        <v>8.2854845814899301E-3</v>
      </c>
      <c r="GB127" s="2">
        <f t="shared" si="156"/>
        <v>8.0688355057295224E-3</v>
      </c>
      <c r="GC127" s="2">
        <f t="shared" si="156"/>
        <v>8.8095266129628313E-3</v>
      </c>
      <c r="GD127" s="2">
        <f t="shared" si="156"/>
        <v>1.0701447424166725E-2</v>
      </c>
      <c r="GE127" s="2">
        <f t="shared" si="156"/>
        <v>1.261097614943201E-2</v>
      </c>
      <c r="GF127" s="2">
        <f t="shared" si="156"/>
        <v>8.7996563990449146E-3</v>
      </c>
      <c r="GG127" s="2">
        <f t="shared" si="156"/>
        <v>7.1595692817486949E-3</v>
      </c>
      <c r="GH127" s="2">
        <f t="shared" si="156"/>
        <v>5.6851395320326632E-3</v>
      </c>
      <c r="GI127" s="2">
        <f t="shared" si="156"/>
        <v>4.8672895059374069E-3</v>
      </c>
      <c r="GJ127" s="2">
        <f t="shared" si="156"/>
        <v>4.2733711848495434E-3</v>
      </c>
      <c r="GK127" s="2">
        <f t="shared" si="156"/>
        <v>3.3502844384003948E-3</v>
      </c>
      <c r="GM127" s="86">
        <f t="shared" ref="GM127:HA143" si="157" xml:space="preserve"> _xlfn.NORM.DIST($B127, C$7, ABS(C$11), TRUE) * _xlfn.NORM.DIST(($B127 - C$7)*C$15, 0, ABS(C$11), TRUE) * 2</f>
        <v>9.5462046697841362E-30</v>
      </c>
      <c r="GN127" s="86">
        <f t="shared" si="157"/>
        <v>1.846970639404369E-33</v>
      </c>
      <c r="GO127" s="86">
        <f t="shared" si="157"/>
        <v>9.8233698958252792E-44</v>
      </c>
      <c r="GP127" s="86">
        <f t="shared" si="157"/>
        <v>8.1593019011765023E-47</v>
      </c>
      <c r="GQ127" s="86">
        <f t="shared" si="157"/>
        <v>1.7902123719244924E-49</v>
      </c>
      <c r="GR127" s="86">
        <f t="shared" si="157"/>
        <v>1.7228702298697724E-42</v>
      </c>
      <c r="GS127" s="86">
        <f t="shared" si="157"/>
        <v>4.9499902758405616E-41</v>
      </c>
      <c r="GT127" s="86">
        <f t="shared" si="157"/>
        <v>4.617299429156092E-49</v>
      </c>
      <c r="GU127" s="86">
        <f t="shared" si="157"/>
        <v>3.6142637773317938E-64</v>
      </c>
      <c r="GV127" s="86">
        <f t="shared" si="157"/>
        <v>2.9230869289423483E-63</v>
      </c>
      <c r="GW127" s="86">
        <f t="shared" si="157"/>
        <v>7.0087054370717326E-57</v>
      </c>
      <c r="GX127" s="86">
        <f t="shared" si="157"/>
        <v>3.6755841020639324E-55</v>
      </c>
      <c r="GY127" s="86">
        <f t="shared" si="157"/>
        <v>4.1197973191028807E-44</v>
      </c>
      <c r="GZ127" s="86">
        <f t="shared" si="157"/>
        <v>1.3673098659006093E-33</v>
      </c>
      <c r="HA127" s="86">
        <f t="shared" si="157"/>
        <v>1.2038713435661381E-47</v>
      </c>
      <c r="HC127" s="86">
        <f t="shared" si="153"/>
        <v>5.2474000172259958E-5</v>
      </c>
      <c r="HD127" s="86">
        <f t="shared" si="153"/>
        <v>5.1841356431761946E-6</v>
      </c>
      <c r="HE127" s="86">
        <f t="shared" si="153"/>
        <v>2.1760328013134451E-7</v>
      </c>
      <c r="HF127" s="86">
        <f t="shared" si="153"/>
        <v>2.8426991207427309E-8</v>
      </c>
      <c r="HG127" s="86">
        <f t="shared" si="153"/>
        <v>1.1416010425676449E-9</v>
      </c>
      <c r="HH127" s="86">
        <f t="shared" si="153"/>
        <v>1.2566503468887095E-8</v>
      </c>
      <c r="HI127" s="86">
        <f t="shared" si="138"/>
        <v>1.0880023926114599E-9</v>
      </c>
      <c r="HJ127" s="86">
        <f t="shared" si="138"/>
        <v>3.2061057191513392E-13</v>
      </c>
      <c r="HK127" s="86">
        <f t="shared" si="138"/>
        <v>6.3422673731366844E-19</v>
      </c>
      <c r="HL127" s="86">
        <f t="shared" si="138"/>
        <v>2.9513435867065885E-10</v>
      </c>
      <c r="HM127" s="86">
        <f t="shared" si="138"/>
        <v>5.4360184572332292E-12</v>
      </c>
      <c r="HN127" s="86">
        <f t="shared" si="138"/>
        <v>7.1518577453810368E-10</v>
      </c>
      <c r="HO127" s="86">
        <f t="shared" si="138"/>
        <v>9.9234632422865794E-7</v>
      </c>
      <c r="HP127" s="86">
        <f t="shared" si="138"/>
        <v>5.1301414804006575E-5</v>
      </c>
      <c r="HQ127" s="86">
        <f t="shared" si="138"/>
        <v>4.7885302149139101E-8</v>
      </c>
      <c r="HS127" s="86">
        <f t="shared" ref="HS127:IG143" si="158" xml:space="preserve"> _xlfn.NORM.DIST($B127, C$9, ABS(C$13), TRUE) * _xlfn.NORM.DIST(($B127 - C$9)*C$17, 0, ABS(C$13), TRUE) * 2</f>
        <v>1.6890583064096803E-7</v>
      </c>
      <c r="HT127" s="86">
        <f t="shared" si="158"/>
        <v>4.3332078747371108E-6</v>
      </c>
      <c r="HU127" s="86">
        <f t="shared" si="158"/>
        <v>4.1879232426500575E-6</v>
      </c>
      <c r="HV127" s="86">
        <f t="shared" si="158"/>
        <v>1.3526846695709425E-6</v>
      </c>
      <c r="HW127" s="86">
        <f t="shared" si="158"/>
        <v>4.4652140427619777E-7</v>
      </c>
      <c r="HX127" s="86">
        <f t="shared" si="158"/>
        <v>1.6167398118157584E-7</v>
      </c>
      <c r="HY127" s="86">
        <f t="shared" si="158"/>
        <v>1.6872955828467498E-7</v>
      </c>
      <c r="HZ127" s="86">
        <f t="shared" si="158"/>
        <v>6.765391554950348E-7</v>
      </c>
      <c r="IA127" s="86">
        <f t="shared" si="158"/>
        <v>1.4773004290317313E-6</v>
      </c>
      <c r="IB127" s="86">
        <f t="shared" si="158"/>
        <v>1.6612922454694108E-8</v>
      </c>
      <c r="IC127" s="86">
        <f t="shared" si="158"/>
        <v>6.0695966911214962E-8</v>
      </c>
      <c r="ID127" s="86">
        <f t="shared" si="158"/>
        <v>2.6899540206351129E-9</v>
      </c>
      <c r="IE127" s="86">
        <f t="shared" si="158"/>
        <v>2.3336154332885531E-9</v>
      </c>
      <c r="IF127" s="86">
        <f t="shared" si="158"/>
        <v>2.7802320059041875E-8</v>
      </c>
      <c r="IG127" s="86">
        <f t="shared" si="158"/>
        <v>2.0614089222737583E-6</v>
      </c>
      <c r="II127" s="86">
        <f t="shared" ref="II127:IW143" si="159" xml:space="preserve"> _xlfn.NORM.DIST($B127, C$10, ABS(C$14), TRUE) * _xlfn.NORM.DIST(($B127 - C$10)*C$18, 0, ABS(C$14), TRUE) * 2</f>
        <v>2.115253734680903E-42</v>
      </c>
      <c r="IJ127" s="86">
        <f t="shared" si="159"/>
        <v>5.5350823957872688E-38</v>
      </c>
      <c r="IK127" s="86">
        <f t="shared" si="159"/>
        <v>2.9002656466013247E-39</v>
      </c>
      <c r="IL127" s="86">
        <f t="shared" si="159"/>
        <v>6.036721991262111E-42</v>
      </c>
      <c r="IM127" s="86">
        <f t="shared" si="159"/>
        <v>9.650203969620517E-45</v>
      </c>
      <c r="IN127" s="86">
        <f t="shared" si="159"/>
        <v>9.9741711447061352E-47</v>
      </c>
      <c r="IO127" s="86">
        <f t="shared" si="159"/>
        <v>8.4895088051737255E-48</v>
      </c>
      <c r="IP127" s="86">
        <f t="shared" si="159"/>
        <v>3.2329148077620967E-47</v>
      </c>
      <c r="IQ127" s="86">
        <f t="shared" si="159"/>
        <v>1.0670657281619506E-42</v>
      </c>
      <c r="IR127" s="86">
        <f t="shared" si="159"/>
        <v>2.6429103957255597E-55</v>
      </c>
      <c r="IS127" s="86">
        <f t="shared" si="159"/>
        <v>1.2628691134195451E-49</v>
      </c>
      <c r="IT127" s="86">
        <f t="shared" si="159"/>
        <v>7.011942863249107E-55</v>
      </c>
      <c r="IU127" s="86">
        <f t="shared" si="159"/>
        <v>9.7448238040590202E-53</v>
      </c>
      <c r="IV127" s="86">
        <f t="shared" si="159"/>
        <v>4.4079822392559157E-55</v>
      </c>
      <c r="IW127" s="86">
        <f t="shared" si="159"/>
        <v>1.4769231405553376E-25</v>
      </c>
      <c r="IY127" s="86">
        <f t="shared" ref="IY127:JM143" si="160">GM127+HC127+HS127+II127</f>
        <v>5.2642906002900925E-5</v>
      </c>
      <c r="IZ127" s="86">
        <f t="shared" si="160"/>
        <v>9.5173435179133053E-6</v>
      </c>
      <c r="JA127" s="86">
        <f t="shared" si="160"/>
        <v>4.4055265227814022E-6</v>
      </c>
      <c r="JB127" s="86">
        <f t="shared" si="160"/>
        <v>1.3811116607783699E-6</v>
      </c>
      <c r="JC127" s="86">
        <f t="shared" si="160"/>
        <v>4.4766300531876541E-7</v>
      </c>
      <c r="JD127" s="86">
        <f t="shared" si="160"/>
        <v>1.7424048465046292E-7</v>
      </c>
      <c r="JE127" s="86">
        <f t="shared" si="160"/>
        <v>1.6981756067728644E-7</v>
      </c>
      <c r="JF127" s="86">
        <f t="shared" si="160"/>
        <v>6.7653947610560674E-7</v>
      </c>
      <c r="JG127" s="86">
        <f t="shared" si="160"/>
        <v>1.4773004290323655E-6</v>
      </c>
      <c r="JH127" s="86">
        <f t="shared" si="160"/>
        <v>1.6908056813364767E-8</v>
      </c>
      <c r="JI127" s="86">
        <f t="shared" si="160"/>
        <v>6.0701402929672193E-8</v>
      </c>
      <c r="JJ127" s="86">
        <f t="shared" si="160"/>
        <v>3.4051397951732167E-9</v>
      </c>
      <c r="JK127" s="86">
        <f t="shared" si="160"/>
        <v>9.9467993966194646E-7</v>
      </c>
      <c r="JL127" s="86">
        <f t="shared" si="160"/>
        <v>5.1329217124065617E-5</v>
      </c>
      <c r="JM127" s="86">
        <f t="shared" si="160"/>
        <v>2.1092942244228974E-6</v>
      </c>
    </row>
    <row r="128" spans="2:273" x14ac:dyDescent="0.25">
      <c r="B128" s="2">
        <v>101</v>
      </c>
      <c r="C128" s="37">
        <v>68.153999999999996</v>
      </c>
      <c r="D128" s="37">
        <v>66.738</v>
      </c>
      <c r="E128" s="37">
        <v>66.27</v>
      </c>
      <c r="F128" s="37">
        <v>64.667000000000002</v>
      </c>
      <c r="G128" s="37">
        <v>64.619</v>
      </c>
      <c r="H128" s="37">
        <v>63.758000000000003</v>
      </c>
      <c r="I128" s="37">
        <v>64.968000000000004</v>
      </c>
      <c r="J128" s="37">
        <v>65.113</v>
      </c>
      <c r="K128" s="37">
        <v>66.355000000000004</v>
      </c>
      <c r="L128" s="37">
        <v>66.725999999999999</v>
      </c>
      <c r="M128" s="37">
        <v>67.290000000000006</v>
      </c>
      <c r="N128" s="37">
        <v>66.418999999999997</v>
      </c>
      <c r="O128" s="37">
        <v>66.790000000000006</v>
      </c>
      <c r="P128" s="37">
        <v>72.111000000000004</v>
      </c>
      <c r="Q128" s="37">
        <v>71.835999999999999</v>
      </c>
      <c r="S128" s="4">
        <f t="shared" si="146"/>
        <v>70.035146601447337</v>
      </c>
      <c r="T128" s="4">
        <f t="shared" si="146"/>
        <v>67.537667554121697</v>
      </c>
      <c r="U128" s="4">
        <f t="shared" si="146"/>
        <v>66.96530003433854</v>
      </c>
      <c r="V128" s="4">
        <f t="shared" si="146"/>
        <v>66.303713214344143</v>
      </c>
      <c r="W128" s="4">
        <f t="shared" si="146"/>
        <v>64.570327844928386</v>
      </c>
      <c r="X128" s="4">
        <f t="shared" si="146"/>
        <v>64.23158106986655</v>
      </c>
      <c r="Y128" s="4">
        <f t="shared" si="146"/>
        <v>64.498537114665567</v>
      </c>
      <c r="Z128" s="4">
        <f t="shared" si="146"/>
        <v>65.086085329019468</v>
      </c>
      <c r="AA128" s="4">
        <f t="shared" si="146"/>
        <v>67.056205282460695</v>
      </c>
      <c r="AB128" s="4">
        <f t="shared" si="146"/>
        <v>67.184770972963435</v>
      </c>
      <c r="AC128" s="4">
        <f t="shared" si="146"/>
        <v>68.075504271680288</v>
      </c>
      <c r="AD128" s="4">
        <f t="shared" si="146"/>
        <v>66.844844828224922</v>
      </c>
      <c r="AE128" s="4">
        <f t="shared" si="146"/>
        <v>67.982490843980884</v>
      </c>
      <c r="AF128" s="4">
        <f t="shared" si="146"/>
        <v>72.865792826674976</v>
      </c>
      <c r="AG128" s="4">
        <f t="shared" si="146"/>
        <v>72.674015123431587</v>
      </c>
      <c r="AI128" s="4">
        <f t="shared" si="147"/>
        <v>-1.881146601447341</v>
      </c>
      <c r="AJ128" s="4">
        <f t="shared" si="147"/>
        <v>-0.79966755412169732</v>
      </c>
      <c r="AK128" s="4">
        <f t="shared" si="147"/>
        <v>-0.69530003433854404</v>
      </c>
      <c r="AL128" s="4">
        <f t="shared" si="147"/>
        <v>-1.636713214344141</v>
      </c>
      <c r="AM128" s="4">
        <f t="shared" si="147"/>
        <v>4.8672155071614043E-2</v>
      </c>
      <c r="AN128" s="4">
        <f t="shared" si="147"/>
        <v>-0.47358106986654747</v>
      </c>
      <c r="AO128" s="4">
        <f t="shared" si="147"/>
        <v>0.46946288533443692</v>
      </c>
      <c r="AP128" s="4">
        <f t="shared" si="147"/>
        <v>2.6914670980531241E-2</v>
      </c>
      <c r="AQ128" s="4">
        <f t="shared" si="147"/>
        <v>-0.70120528246069114</v>
      </c>
      <c r="AR128" s="4">
        <f t="shared" si="147"/>
        <v>-0.4587709729634355</v>
      </c>
      <c r="AS128" s="4">
        <f t="shared" si="147"/>
        <v>-0.78550427168028136</v>
      </c>
      <c r="AT128" s="4">
        <f t="shared" si="147"/>
        <v>-0.42584482822492475</v>
      </c>
      <c r="AU128" s="4">
        <f t="shared" si="147"/>
        <v>-1.1924908439808775</v>
      </c>
      <c r="AV128" s="4">
        <f t="shared" si="147"/>
        <v>-0.75479282667497216</v>
      </c>
      <c r="AW128" s="4">
        <f t="shared" si="147"/>
        <v>-0.8380151234315889</v>
      </c>
      <c r="AY128" s="2">
        <f t="shared" si="154"/>
        <v>70.034982646155512</v>
      </c>
      <c r="AZ128" s="2">
        <f t="shared" si="154"/>
        <v>67.537335682894636</v>
      </c>
      <c r="BA128" s="2">
        <f t="shared" si="154"/>
        <v>66.964854243774681</v>
      </c>
      <c r="BB128" s="2">
        <f t="shared" si="154"/>
        <v>66.303464778111618</v>
      </c>
      <c r="BC128" s="2">
        <f t="shared" si="154"/>
        <v>64.570208360483349</v>
      </c>
      <c r="BD128" s="2">
        <f t="shared" si="154"/>
        <v>64.231522525965218</v>
      </c>
      <c r="BE128" s="2">
        <f t="shared" si="154"/>
        <v>64.498465224001706</v>
      </c>
      <c r="BF128" s="2">
        <f t="shared" si="154"/>
        <v>65.085764110745743</v>
      </c>
      <c r="BG128" s="2">
        <f t="shared" si="154"/>
        <v>67.055375733287107</v>
      </c>
      <c r="BH128" s="2">
        <f t="shared" si="154"/>
        <v>67.184756835572372</v>
      </c>
      <c r="BI128" s="2">
        <f t="shared" si="154"/>
        <v>68.075458798069633</v>
      </c>
      <c r="BJ128" s="2">
        <f t="shared" si="154"/>
        <v>66.844842358003248</v>
      </c>
      <c r="BK128" s="2">
        <f t="shared" si="154"/>
        <v>67.982487087300328</v>
      </c>
      <c r="BL128" s="2">
        <f t="shared" si="154"/>
        <v>72.865640936332468</v>
      </c>
      <c r="BM128" s="2">
        <f t="shared" si="154"/>
        <v>72.67005039380895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68.153999999999996</v>
      </c>
      <c r="CF128" s="2">
        <f t="shared" si="155"/>
        <v>66.738</v>
      </c>
      <c r="CG128" s="2">
        <f t="shared" si="155"/>
        <v>66.27</v>
      </c>
      <c r="CH128" s="2">
        <f t="shared" si="155"/>
        <v>64.667000000000002</v>
      </c>
      <c r="CI128" s="2">
        <f t="shared" si="155"/>
        <v>64.619</v>
      </c>
      <c r="CJ128" s="2">
        <f t="shared" si="155"/>
        <v>63.758000000000003</v>
      </c>
      <c r="CK128" s="2">
        <f t="shared" si="155"/>
        <v>64.968000000000004</v>
      </c>
      <c r="CL128" s="2">
        <f t="shared" si="155"/>
        <v>65.113</v>
      </c>
      <c r="CM128" s="2">
        <f t="shared" si="155"/>
        <v>66.355000000000004</v>
      </c>
      <c r="CN128" s="2">
        <f t="shared" si="155"/>
        <v>66.725999999999999</v>
      </c>
      <c r="CO128" s="2">
        <f t="shared" si="155"/>
        <v>67.290000000000006</v>
      </c>
      <c r="CP128" s="2">
        <f t="shared" si="155"/>
        <v>66.418999999999997</v>
      </c>
      <c r="CQ128" s="2">
        <f t="shared" si="155"/>
        <v>66.790000000000006</v>
      </c>
      <c r="CR128" s="2">
        <f t="shared" si="155"/>
        <v>72.111000000000004</v>
      </c>
      <c r="CS128" s="2">
        <f t="shared" si="155"/>
        <v>71.835999999999999</v>
      </c>
      <c r="CU128" s="2">
        <f t="shared" si="110"/>
        <v>68.153999999999996</v>
      </c>
      <c r="CV128" s="2">
        <f t="shared" si="111"/>
        <v>66.738</v>
      </c>
      <c r="CW128" s="2">
        <f t="shared" si="112"/>
        <v>66.27</v>
      </c>
      <c r="CX128" s="2">
        <f t="shared" si="113"/>
        <v>64.667000000000002</v>
      </c>
      <c r="CY128" s="2">
        <f t="shared" si="114"/>
        <v>64.619</v>
      </c>
      <c r="CZ128" s="2">
        <f t="shared" si="115"/>
        <v>63.758000000000003</v>
      </c>
      <c r="DA128" s="2">
        <f t="shared" si="116"/>
        <v>64.968000000000004</v>
      </c>
      <c r="DB128" s="2">
        <f t="shared" si="117"/>
        <v>65.113</v>
      </c>
      <c r="DC128" s="2">
        <f t="shared" si="118"/>
        <v>66.355000000000004</v>
      </c>
      <c r="DD128" s="2">
        <f t="shared" si="119"/>
        <v>66.725999999999999</v>
      </c>
      <c r="DE128" s="2">
        <f t="shared" si="120"/>
        <v>67.290000000000006</v>
      </c>
      <c r="DF128" s="2">
        <f t="shared" si="121"/>
        <v>66.418999999999997</v>
      </c>
      <c r="DG128" s="2">
        <f t="shared" si="122"/>
        <v>66.790000000000006</v>
      </c>
      <c r="DH128" s="2">
        <f t="shared" si="123"/>
        <v>72.111000000000004</v>
      </c>
      <c r="DI128" s="2">
        <f t="shared" si="124"/>
        <v>71.835999999999999</v>
      </c>
      <c r="DK128" s="2">
        <f t="shared" si="148"/>
        <v>94.914234529886841</v>
      </c>
      <c r="DL128" s="2">
        <f t="shared" si="148"/>
        <v>89.989935517970409</v>
      </c>
      <c r="DM128" s="2">
        <f t="shared" si="148"/>
        <v>91.761196013289009</v>
      </c>
      <c r="DN128" s="2">
        <f t="shared" si="148"/>
        <v>87.472797045080043</v>
      </c>
      <c r="DO128" s="2">
        <f t="shared" si="148"/>
        <v>83.663710288199255</v>
      </c>
      <c r="DP128" s="2">
        <f t="shared" si="148"/>
        <v>85.579289681050653</v>
      </c>
      <c r="DQ128" s="2">
        <f t="shared" si="148"/>
        <v>90.017907064959672</v>
      </c>
      <c r="DR128" s="2">
        <f t="shared" si="148"/>
        <v>93.63894144144146</v>
      </c>
      <c r="DS128" s="2">
        <f t="shared" si="148"/>
        <v>93.019587008060682</v>
      </c>
      <c r="DT128" s="2">
        <f t="shared" si="148"/>
        <v>89.880085585585576</v>
      </c>
      <c r="DU128" s="2">
        <f t="shared" si="148"/>
        <v>89.705964985228121</v>
      </c>
      <c r="DV128" s="2">
        <f t="shared" si="148"/>
        <v>92.696991093117404</v>
      </c>
      <c r="DW128" s="2">
        <f t="shared" si="148"/>
        <v>93.863542213883662</v>
      </c>
      <c r="DX128" s="2">
        <f t="shared" si="148"/>
        <v>96.069611664295891</v>
      </c>
      <c r="DY128" s="2">
        <f t="shared" si="148"/>
        <v>85.174786840175969</v>
      </c>
      <c r="EA128" s="2">
        <f t="shared" si="152"/>
        <v>69.921719584664771</v>
      </c>
      <c r="EB128" s="2">
        <f t="shared" si="152"/>
        <v>67.417918151071021</v>
      </c>
      <c r="EC128" s="2">
        <f t="shared" si="152"/>
        <v>66.841517244966951</v>
      </c>
      <c r="ED128" s="2">
        <f t="shared" si="152"/>
        <v>66.187325465290641</v>
      </c>
      <c r="EE128" s="2">
        <f t="shared" si="151"/>
        <v>64.463797721474663</v>
      </c>
      <c r="EF128" s="2">
        <f t="shared" si="151"/>
        <v>64.103613446929728</v>
      </c>
      <c r="EG128" s="2">
        <f t="shared" si="151"/>
        <v>64.333739132109912</v>
      </c>
      <c r="EH128" s="2">
        <f t="shared" si="151"/>
        <v>64.887680968048613</v>
      </c>
      <c r="EI128" s="2">
        <f t="shared" si="151"/>
        <v>66.886851400425471</v>
      </c>
      <c r="EJ128" s="2">
        <f t="shared" si="151"/>
        <v>67.029532831737328</v>
      </c>
      <c r="EK128" s="2">
        <f t="shared" si="151"/>
        <v>67.940631131919105</v>
      </c>
      <c r="EL128" s="2">
        <f t="shared" si="151"/>
        <v>66.6733876902492</v>
      </c>
      <c r="EM128" s="2">
        <f t="shared" si="135"/>
        <v>67.816253348271971</v>
      </c>
      <c r="EN128" s="2">
        <f t="shared" si="135"/>
        <v>72.692205746601175</v>
      </c>
      <c r="EO128" s="2">
        <f t="shared" si="135"/>
        <v>72.566902681667472</v>
      </c>
      <c r="EQ128" s="2">
        <f t="shared" si="149"/>
        <v>69.799296791188027</v>
      </c>
      <c r="ER128" s="2">
        <f t="shared" si="149"/>
        <v>67.40488213868359</v>
      </c>
      <c r="ES128" s="2">
        <f t="shared" si="149"/>
        <v>66.681190043468789</v>
      </c>
      <c r="ET128" s="2">
        <f t="shared" si="149"/>
        <v>66.150266298494699</v>
      </c>
      <c r="EU128" s="2">
        <f t="shared" si="149"/>
        <v>64.3975885926735</v>
      </c>
      <c r="EV128" s="2">
        <f t="shared" si="149"/>
        <v>63.34122036946313</v>
      </c>
      <c r="EW128" s="2">
        <f t="shared" si="149"/>
        <v>64.235566032200737</v>
      </c>
      <c r="EX128" s="2">
        <f t="shared" si="149"/>
        <v>64.768871339494481</v>
      </c>
      <c r="EY128" s="2">
        <f t="shared" si="149"/>
        <v>66.895631978023076</v>
      </c>
      <c r="EZ128" s="2">
        <f t="shared" si="149"/>
        <v>66.888325676182674</v>
      </c>
      <c r="FA128" s="2">
        <f t="shared" si="149"/>
        <v>67.729107152055008</v>
      </c>
      <c r="FB128" s="2">
        <f t="shared" si="149"/>
        <v>66.483651751557332</v>
      </c>
      <c r="FC128" s="2">
        <f t="shared" si="149"/>
        <v>67.750353397455967</v>
      </c>
      <c r="FD128" s="2">
        <f t="shared" si="149"/>
        <v>72.923626459258884</v>
      </c>
      <c r="FE128" s="2">
        <f t="shared" si="149"/>
        <v>72.461806719244777</v>
      </c>
      <c r="FG128" s="2">
        <f t="shared" si="150"/>
        <v>0.9954394026155996</v>
      </c>
      <c r="FH128" s="2">
        <f t="shared" si="150"/>
        <v>0.99470387586291287</v>
      </c>
      <c r="FI128" s="2">
        <f t="shared" si="150"/>
        <v>0.99498472602307875</v>
      </c>
      <c r="FJ128" s="2">
        <f t="shared" si="150"/>
        <v>0.99452806444284669</v>
      </c>
      <c r="FK128" s="2">
        <f t="shared" si="150"/>
        <v>0.99442645072391189</v>
      </c>
      <c r="FL128" s="2">
        <f t="shared" si="150"/>
        <v>0.99373016464063824</v>
      </c>
      <c r="FM128" s="2">
        <f t="shared" si="150"/>
        <v>0.99354958332493137</v>
      </c>
      <c r="FN128" s="2">
        <f t="shared" si="150"/>
        <v>0.99306201528916493</v>
      </c>
      <c r="FO128" s="2">
        <f t="shared" si="150"/>
        <v>0.99355585775292876</v>
      </c>
      <c r="FP128" s="2">
        <f t="shared" si="150"/>
        <v>0.99314741723740418</v>
      </c>
      <c r="FQ128" s="2">
        <f t="shared" si="150"/>
        <v>0.99372915435069697</v>
      </c>
      <c r="FR128" s="2">
        <f t="shared" si="150"/>
        <v>0.99336614685356928</v>
      </c>
      <c r="FS128" s="2">
        <f t="shared" si="150"/>
        <v>0.9936045062220743</v>
      </c>
      <c r="FT128" s="2">
        <f t="shared" si="150"/>
        <v>0.99262744211948573</v>
      </c>
      <c r="FU128" s="2">
        <f t="shared" si="150"/>
        <v>0.99178818130284618</v>
      </c>
      <c r="FW128" s="2">
        <f t="shared" si="156"/>
        <v>5.8627709566393873E-3</v>
      </c>
      <c r="FX128" s="2">
        <f t="shared" si="156"/>
        <v>9.7172488195483141E-3</v>
      </c>
      <c r="FY128" s="2">
        <f t="shared" si="156"/>
        <v>1.0241665899013463E-2</v>
      </c>
      <c r="FZ128" s="2">
        <f t="shared" si="156"/>
        <v>8.9968554632846986E-3</v>
      </c>
      <c r="GA128" s="2">
        <f t="shared" si="156"/>
        <v>9.0775968421453242E-3</v>
      </c>
      <c r="GB128" s="2">
        <f t="shared" si="156"/>
        <v>8.8404202275852248E-3</v>
      </c>
      <c r="GC128" s="2">
        <f t="shared" si="156"/>
        <v>9.6512509883756141E-3</v>
      </c>
      <c r="GD128" s="2">
        <f t="shared" si="156"/>
        <v>1.1721801519434251E-2</v>
      </c>
      <c r="GE128" s="2">
        <f t="shared" si="156"/>
        <v>1.3810856928099809E-2</v>
      </c>
      <c r="GF128" s="2">
        <f t="shared" si="156"/>
        <v>9.6404468769480389E-3</v>
      </c>
      <c r="GG128" s="2">
        <f t="shared" si="156"/>
        <v>7.8448928116788188E-3</v>
      </c>
      <c r="GH128" s="2">
        <f t="shared" si="156"/>
        <v>6.2302143161519696E-3</v>
      </c>
      <c r="GI128" s="2">
        <f t="shared" si="156"/>
        <v>5.3343718642338903E-3</v>
      </c>
      <c r="GJ128" s="2">
        <f t="shared" si="156"/>
        <v>4.6837272876703627E-3</v>
      </c>
      <c r="GK128" s="2">
        <f t="shared" si="156"/>
        <v>3.6723268335878212E-3</v>
      </c>
      <c r="GM128" s="86">
        <f t="shared" si="157"/>
        <v>2.3759613177270296E-31</v>
      </c>
      <c r="GN128" s="86">
        <f t="shared" si="157"/>
        <v>2.9265694717889707E-35</v>
      </c>
      <c r="GO128" s="86">
        <f t="shared" si="157"/>
        <v>4.4388246669652888E-46</v>
      </c>
      <c r="GP128" s="86">
        <f t="shared" si="157"/>
        <v>2.3666371336678737E-49</v>
      </c>
      <c r="GQ128" s="86">
        <f t="shared" si="157"/>
        <v>3.8543847465239645E-52</v>
      </c>
      <c r="GR128" s="86">
        <f t="shared" si="157"/>
        <v>8.50895206505985E-45</v>
      </c>
      <c r="GS128" s="86">
        <f t="shared" si="157"/>
        <v>3.2187669384912247E-43</v>
      </c>
      <c r="GT128" s="86">
        <f t="shared" si="157"/>
        <v>1.0659405039196268E-51</v>
      </c>
      <c r="GU128" s="86">
        <f t="shared" si="157"/>
        <v>1.276139918433502E-67</v>
      </c>
      <c r="GV128" s="86">
        <f t="shared" si="157"/>
        <v>1.0553426418426239E-66</v>
      </c>
      <c r="GW128" s="86">
        <f t="shared" si="157"/>
        <v>6.1508902914126838E-60</v>
      </c>
      <c r="GX128" s="86">
        <f t="shared" si="157"/>
        <v>3.4159965501329558E-58</v>
      </c>
      <c r="GY128" s="86">
        <f t="shared" si="157"/>
        <v>1.521338997125769E-46</v>
      </c>
      <c r="GZ128" s="86">
        <f t="shared" si="157"/>
        <v>2.0262394969242671E-35</v>
      </c>
      <c r="HA128" s="86">
        <f t="shared" si="157"/>
        <v>3.4256574727200871E-50</v>
      </c>
      <c r="HC128" s="86">
        <f t="shared" si="153"/>
        <v>1.2492964998504285E-5</v>
      </c>
      <c r="HD128" s="86">
        <f t="shared" si="153"/>
        <v>9.1457972147755243E-7</v>
      </c>
      <c r="HE128" s="86">
        <f t="shared" si="153"/>
        <v>2.7292793666350432E-8</v>
      </c>
      <c r="HF128" s="86">
        <f t="shared" si="153"/>
        <v>2.4191955795907638E-9</v>
      </c>
      <c r="HG128" s="86">
        <f t="shared" si="153"/>
        <v>6.4476240669240266E-11</v>
      </c>
      <c r="HH128" s="86">
        <f t="shared" si="153"/>
        <v>9.1304185902475726E-10</v>
      </c>
      <c r="HI128" s="86">
        <f t="shared" si="138"/>
        <v>6.7123547526847148E-11</v>
      </c>
      <c r="HJ128" s="86">
        <f t="shared" si="138"/>
        <v>7.4961281600782748E-15</v>
      </c>
      <c r="HK128" s="86">
        <f t="shared" si="138"/>
        <v>2.9833437625842767E-21</v>
      </c>
      <c r="HL128" s="86">
        <f t="shared" ref="HL128:HQ170" si="161" xml:space="preserve"> _xlfn.NORM.DIST($B128, L$8, ABS(L$12), TRUE) * _xlfn.NORM.DIST(($B128 - L$8)*L$16, 0, ABS(L$12), TRUE) * 2</f>
        <v>1.7012958100673667E-11</v>
      </c>
      <c r="HM128" s="86">
        <f t="shared" si="161"/>
        <v>1.4416617441888921E-13</v>
      </c>
      <c r="HN128" s="86">
        <f t="shared" si="161"/>
        <v>2.7677813396930882E-11</v>
      </c>
      <c r="HO128" s="86">
        <f t="shared" si="161"/>
        <v>1.018514285296532E-7</v>
      </c>
      <c r="HP128" s="86">
        <f t="shared" si="161"/>
        <v>1.0168708699042798E-5</v>
      </c>
      <c r="HQ128" s="86">
        <f t="shared" si="161"/>
        <v>3.5126219101686161E-9</v>
      </c>
      <c r="HS128" s="86">
        <f t="shared" si="158"/>
        <v>4.7126496243906784E-7</v>
      </c>
      <c r="HT128" s="86">
        <f t="shared" si="158"/>
        <v>1.1188263807692141E-5</v>
      </c>
      <c r="HU128" s="86">
        <f t="shared" si="158"/>
        <v>1.1124959687239503E-5</v>
      </c>
      <c r="HV128" s="86">
        <f t="shared" si="158"/>
        <v>3.788456743534444E-6</v>
      </c>
      <c r="HW128" s="86">
        <f t="shared" si="158"/>
        <v>1.3569789331818732E-6</v>
      </c>
      <c r="HX128" s="86">
        <f t="shared" si="158"/>
        <v>5.2138450567927512E-7</v>
      </c>
      <c r="HY128" s="86">
        <f t="shared" si="158"/>
        <v>5.6272387914119641E-7</v>
      </c>
      <c r="HZ128" s="86">
        <f t="shared" si="158"/>
        <v>2.2193053690583643E-6</v>
      </c>
      <c r="IA128" s="86">
        <f t="shared" si="158"/>
        <v>4.6020860678907889E-6</v>
      </c>
      <c r="IB128" s="86">
        <f t="shared" si="158"/>
        <v>6.7024273538415622E-8</v>
      </c>
      <c r="IC128" s="86">
        <f t="shared" si="158"/>
        <v>2.0490827154781734E-7</v>
      </c>
      <c r="ID128" s="86">
        <f t="shared" si="158"/>
        <v>1.0270320470608936E-8</v>
      </c>
      <c r="IE128" s="86">
        <f t="shared" si="158"/>
        <v>8.3918042677766867E-9</v>
      </c>
      <c r="IF128" s="86">
        <f t="shared" si="158"/>
        <v>7.9368193145123543E-8</v>
      </c>
      <c r="IG128" s="86">
        <f t="shared" si="158"/>
        <v>4.3689767963989467E-6</v>
      </c>
      <c r="II128" s="86">
        <f t="shared" si="159"/>
        <v>5.5721636747567329E-41</v>
      </c>
      <c r="IJ128" s="86">
        <f t="shared" si="159"/>
        <v>1.398766857395494E-36</v>
      </c>
      <c r="IK128" s="86">
        <f t="shared" si="159"/>
        <v>8.5246105690152966E-38</v>
      </c>
      <c r="IL128" s="86">
        <f t="shared" si="159"/>
        <v>2.0457005675407007E-40</v>
      </c>
      <c r="IM128" s="86">
        <f t="shared" si="159"/>
        <v>4.2024233407879861E-43</v>
      </c>
      <c r="IN128" s="86">
        <f t="shared" si="159"/>
        <v>5.0553764771279232E-45</v>
      </c>
      <c r="IO128" s="86">
        <f t="shared" si="159"/>
        <v>5.0880331241839069E-46</v>
      </c>
      <c r="IP128" s="86">
        <f t="shared" si="159"/>
        <v>2.189502090252275E-45</v>
      </c>
      <c r="IQ128" s="86">
        <f t="shared" si="159"/>
        <v>5.4955669314759167E-41</v>
      </c>
      <c r="IR128" s="86">
        <f t="shared" si="159"/>
        <v>3.0756435891882355E-53</v>
      </c>
      <c r="IS128" s="86">
        <f t="shared" si="159"/>
        <v>7.4420729782316423E-48</v>
      </c>
      <c r="IT128" s="86">
        <f t="shared" si="159"/>
        <v>5.2763181783428434E-53</v>
      </c>
      <c r="IU128" s="86">
        <f t="shared" si="159"/>
        <v>5.4628801362092339E-51</v>
      </c>
      <c r="IV128" s="86">
        <f t="shared" si="159"/>
        <v>2.6886960321217881E-53</v>
      </c>
      <c r="IW128" s="86">
        <f t="shared" si="159"/>
        <v>8.6488803168007473E-25</v>
      </c>
      <c r="IY128" s="86">
        <f t="shared" si="160"/>
        <v>1.2964229960943354E-5</v>
      </c>
      <c r="IZ128" s="86">
        <f t="shared" si="160"/>
        <v>1.2102843529169693E-5</v>
      </c>
      <c r="JA128" s="86">
        <f t="shared" si="160"/>
        <v>1.1152252480905853E-5</v>
      </c>
      <c r="JB128" s="86">
        <f t="shared" si="160"/>
        <v>3.7908759391140348E-6</v>
      </c>
      <c r="JC128" s="86">
        <f t="shared" si="160"/>
        <v>1.3570434094225425E-6</v>
      </c>
      <c r="JD128" s="86">
        <f t="shared" si="160"/>
        <v>5.2229754753829987E-7</v>
      </c>
      <c r="JE128" s="86">
        <f t="shared" si="160"/>
        <v>5.6279100268872324E-7</v>
      </c>
      <c r="JF128" s="86">
        <f t="shared" si="160"/>
        <v>2.2193053765544924E-6</v>
      </c>
      <c r="JG128" s="86">
        <f t="shared" si="160"/>
        <v>4.6020860678907923E-6</v>
      </c>
      <c r="JH128" s="86">
        <f t="shared" si="160"/>
        <v>6.7041286496516291E-8</v>
      </c>
      <c r="JI128" s="86">
        <f t="shared" si="160"/>
        <v>2.0490841571399175E-7</v>
      </c>
      <c r="JJ128" s="86">
        <f t="shared" si="160"/>
        <v>1.0297998284005867E-8</v>
      </c>
      <c r="JK128" s="86">
        <f t="shared" si="160"/>
        <v>1.1024323279742989E-7</v>
      </c>
      <c r="JL128" s="86">
        <f t="shared" si="160"/>
        <v>1.0248076892187922E-5</v>
      </c>
      <c r="JM128" s="86">
        <f t="shared" si="160"/>
        <v>4.3724894183091149E-6</v>
      </c>
    </row>
    <row r="129" spans="2:273" x14ac:dyDescent="0.25">
      <c r="B129" s="2">
        <v>102</v>
      </c>
      <c r="C129" s="37">
        <v>70.677000000000007</v>
      </c>
      <c r="D129" s="37">
        <v>67.108000000000004</v>
      </c>
      <c r="E129" s="37">
        <v>67.667000000000002</v>
      </c>
      <c r="F129" s="37">
        <v>66.078999999999994</v>
      </c>
      <c r="G129" s="37">
        <v>65.078999999999994</v>
      </c>
      <c r="H129" s="37">
        <v>63.918999999999997</v>
      </c>
      <c r="I129" s="37">
        <v>64.531999999999996</v>
      </c>
      <c r="J129" s="37">
        <v>65.694000000000003</v>
      </c>
      <c r="K129" s="37">
        <v>67.709999999999994</v>
      </c>
      <c r="L129" s="37">
        <v>66.983999999999995</v>
      </c>
      <c r="M129" s="37">
        <v>68.016000000000005</v>
      </c>
      <c r="N129" s="37">
        <v>66.483999999999995</v>
      </c>
      <c r="O129" s="37">
        <v>67.790000000000006</v>
      </c>
      <c r="P129" s="37">
        <v>71.697999999999993</v>
      </c>
      <c r="Q129" s="37">
        <v>71.097999999999999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69.926899227165961</v>
      </c>
      <c r="T129" s="4">
        <f t="shared" si="162"/>
        <v>67.426095892631452</v>
      </c>
      <c r="U129" s="4">
        <f t="shared" si="162"/>
        <v>66.868217688396683</v>
      </c>
      <c r="V129" s="4">
        <f t="shared" si="162"/>
        <v>66.202460209524332</v>
      </c>
      <c r="W129" s="4">
        <f t="shared" si="162"/>
        <v>64.443999075976478</v>
      </c>
      <c r="X129" s="4">
        <f t="shared" si="162"/>
        <v>64.075338028111446</v>
      </c>
      <c r="Y129" s="4">
        <f t="shared" si="162"/>
        <v>64.386053002361521</v>
      </c>
      <c r="Z129" s="4">
        <f t="shared" si="162"/>
        <v>64.932530311345189</v>
      </c>
      <c r="AA129" s="4">
        <f t="shared" si="162"/>
        <v>66.941331240639116</v>
      </c>
      <c r="AB129" s="4">
        <f t="shared" si="162"/>
        <v>67.055487978974554</v>
      </c>
      <c r="AC129" s="4">
        <f t="shared" si="162"/>
        <v>67.920113898030138</v>
      </c>
      <c r="AD129" s="4">
        <f t="shared" si="162"/>
        <v>66.729152775803712</v>
      </c>
      <c r="AE129" s="4">
        <f t="shared" si="162"/>
        <v>67.869097402193205</v>
      </c>
      <c r="AF129" s="4">
        <f t="shared" si="162"/>
        <v>72.737247789488023</v>
      </c>
      <c r="AG129" s="4">
        <f t="shared" si="162"/>
        <v>72.565271819773997</v>
      </c>
      <c r="AI129" s="4">
        <f t="shared" ref="AI129:AW145" si="163">IF(OR($B129 &lt; C$230, $B129 &gt; C$233), 0, C129-S129)</f>
        <v>0.75010077283404542</v>
      </c>
      <c r="AJ129" s="4">
        <f t="shared" si="163"/>
        <v>-0.31809589263144744</v>
      </c>
      <c r="AK129" s="4">
        <f t="shared" si="163"/>
        <v>0.79878231160331836</v>
      </c>
      <c r="AL129" s="4">
        <f t="shared" si="163"/>
        <v>-0.12346020952433889</v>
      </c>
      <c r="AM129" s="4">
        <f t="shared" si="163"/>
        <v>0.63500092402351527</v>
      </c>
      <c r="AN129" s="4">
        <f t="shared" si="163"/>
        <v>-0.15633802811144903</v>
      </c>
      <c r="AO129" s="4">
        <f t="shared" si="163"/>
        <v>0.1459469976384753</v>
      </c>
      <c r="AP129" s="4">
        <f t="shared" si="163"/>
        <v>0.76146968865481313</v>
      </c>
      <c r="AQ129" s="4">
        <f t="shared" si="163"/>
        <v>0.76866875936087808</v>
      </c>
      <c r="AR129" s="4">
        <f t="shared" si="163"/>
        <v>-7.1487978974559496E-2</v>
      </c>
      <c r="AS129" s="4">
        <f t="shared" si="163"/>
        <v>9.5886101969867354E-2</v>
      </c>
      <c r="AT129" s="4">
        <f t="shared" si="163"/>
        <v>-0.2451527758037173</v>
      </c>
      <c r="AU129" s="4">
        <f t="shared" si="163"/>
        <v>-7.9097402193198718E-2</v>
      </c>
      <c r="AV129" s="4">
        <f t="shared" si="163"/>
        <v>-1.0392477894880301</v>
      </c>
      <c r="AW129" s="4">
        <f t="shared" si="163"/>
        <v>-1.4672718197739982</v>
      </c>
      <c r="AY129" s="2">
        <f t="shared" si="154"/>
        <v>69.926872649753065</v>
      </c>
      <c r="AZ129" s="2">
        <f t="shared" si="154"/>
        <v>67.425327117776618</v>
      </c>
      <c r="BA129" s="2">
        <f t="shared" si="154"/>
        <v>66.867131101018742</v>
      </c>
      <c r="BB129" s="2">
        <f t="shared" si="154"/>
        <v>66.201820990981034</v>
      </c>
      <c r="BC129" s="2">
        <f t="shared" si="154"/>
        <v>64.443666499959889</v>
      </c>
      <c r="BD129" s="2">
        <f t="shared" si="154"/>
        <v>64.075165292603003</v>
      </c>
      <c r="BE129" s="2">
        <f t="shared" si="154"/>
        <v>64.385834575692598</v>
      </c>
      <c r="BF129" s="2">
        <f t="shared" si="154"/>
        <v>64.931577491844024</v>
      </c>
      <c r="BG129" s="2">
        <f t="shared" si="154"/>
        <v>66.938991996695279</v>
      </c>
      <c r="BH129" s="2">
        <f t="shared" si="154"/>
        <v>67.055436468450239</v>
      </c>
      <c r="BI129" s="2">
        <f t="shared" si="154"/>
        <v>67.919973385940438</v>
      </c>
      <c r="BJ129" s="2">
        <f t="shared" si="154"/>
        <v>66.729144123494692</v>
      </c>
      <c r="BK129" s="2">
        <f t="shared" si="154"/>
        <v>67.869089486316909</v>
      </c>
      <c r="BL129" s="2">
        <f t="shared" si="154"/>
        <v>72.737110189762859</v>
      </c>
      <c r="BM129" s="2">
        <f t="shared" si="154"/>
        <v>72.557313426513048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70.677000000000007</v>
      </c>
      <c r="CF129" s="2">
        <f t="shared" si="155"/>
        <v>67.108000000000004</v>
      </c>
      <c r="CG129" s="2">
        <f t="shared" si="155"/>
        <v>67.667000000000002</v>
      </c>
      <c r="CH129" s="2">
        <f t="shared" si="155"/>
        <v>66.078999999999994</v>
      </c>
      <c r="CI129" s="2">
        <f t="shared" si="155"/>
        <v>65.078999999999994</v>
      </c>
      <c r="CJ129" s="2">
        <f t="shared" si="155"/>
        <v>63.918999999999997</v>
      </c>
      <c r="CK129" s="2">
        <f t="shared" si="155"/>
        <v>64.531999999999996</v>
      </c>
      <c r="CL129" s="2">
        <f t="shared" si="155"/>
        <v>65.694000000000003</v>
      </c>
      <c r="CM129" s="2">
        <f t="shared" si="155"/>
        <v>67.709999999999994</v>
      </c>
      <c r="CN129" s="2">
        <f t="shared" si="155"/>
        <v>66.983999999999995</v>
      </c>
      <c r="CO129" s="2">
        <f t="shared" si="155"/>
        <v>68.016000000000005</v>
      </c>
      <c r="CP129" s="2">
        <f t="shared" si="155"/>
        <v>66.483999999999995</v>
      </c>
      <c r="CQ129" s="2">
        <f t="shared" si="155"/>
        <v>67.790000000000006</v>
      </c>
      <c r="CR129" s="2">
        <f t="shared" si="155"/>
        <v>71.697999999999993</v>
      </c>
      <c r="CS129" s="2">
        <f t="shared" si="155"/>
        <v>71.097999999999999</v>
      </c>
      <c r="CU129" s="2">
        <f t="shared" si="110"/>
        <v>70.677000000000007</v>
      </c>
      <c r="CV129" s="2">
        <f t="shared" si="111"/>
        <v>67.108000000000004</v>
      </c>
      <c r="CW129" s="2">
        <f t="shared" si="112"/>
        <v>67.667000000000002</v>
      </c>
      <c r="CX129" s="2">
        <f t="shared" si="113"/>
        <v>66.078999999999994</v>
      </c>
      <c r="CY129" s="2">
        <f t="shared" si="114"/>
        <v>65.078999999999994</v>
      </c>
      <c r="CZ129" s="2">
        <f t="shared" si="115"/>
        <v>63.918999999999997</v>
      </c>
      <c r="DA129" s="2">
        <f t="shared" si="116"/>
        <v>64.531999999999996</v>
      </c>
      <c r="DB129" s="2">
        <f t="shared" si="117"/>
        <v>65.694000000000003</v>
      </c>
      <c r="DC129" s="2">
        <f t="shared" si="118"/>
        <v>67.709999999999994</v>
      </c>
      <c r="DD129" s="2">
        <f t="shared" si="119"/>
        <v>66.983999999999995</v>
      </c>
      <c r="DE129" s="2">
        <f t="shared" si="120"/>
        <v>68.016000000000005</v>
      </c>
      <c r="DF129" s="2">
        <f t="shared" si="121"/>
        <v>66.483999999999995</v>
      </c>
      <c r="DG129" s="2">
        <f t="shared" si="122"/>
        <v>67.790000000000006</v>
      </c>
      <c r="DH129" s="2">
        <f t="shared" si="123"/>
        <v>71.697999999999993</v>
      </c>
      <c r="DI129" s="2">
        <f t="shared" si="124"/>
        <v>71.097999999999999</v>
      </c>
      <c r="DK129" s="2">
        <f t="shared" ref="DK129:DY145" si="164">BO$228*$B129+BO$229</f>
        <v>95.09908186802798</v>
      </c>
      <c r="DL129" s="2">
        <f t="shared" si="164"/>
        <v>90.115630021141655</v>
      </c>
      <c r="DM129" s="2">
        <f t="shared" si="164"/>
        <v>91.915722591362112</v>
      </c>
      <c r="DN129" s="2">
        <f t="shared" si="164"/>
        <v>87.569249115414706</v>
      </c>
      <c r="DO129" s="2">
        <f t="shared" si="164"/>
        <v>83.697173216649134</v>
      </c>
      <c r="DP129" s="2">
        <f t="shared" si="164"/>
        <v>85.648477954971852</v>
      </c>
      <c r="DQ129" s="2">
        <f t="shared" si="164"/>
        <v>90.184052631578936</v>
      </c>
      <c r="DR129" s="2">
        <f t="shared" si="164"/>
        <v>93.858902702702721</v>
      </c>
      <c r="DS129" s="2">
        <f t="shared" si="164"/>
        <v>93.199852062588889</v>
      </c>
      <c r="DT129" s="2">
        <f t="shared" si="164"/>
        <v>89.973306306306299</v>
      </c>
      <c r="DU129" s="2">
        <f t="shared" si="164"/>
        <v>89.815850421271449</v>
      </c>
      <c r="DV129" s="2">
        <f t="shared" si="164"/>
        <v>92.836180161943304</v>
      </c>
      <c r="DW129" s="2">
        <f t="shared" si="164"/>
        <v>94.028776547842398</v>
      </c>
      <c r="DX129" s="2">
        <f t="shared" si="164"/>
        <v>96.264521811284979</v>
      </c>
      <c r="DY129" s="2">
        <f t="shared" si="164"/>
        <v>85.224222140762478</v>
      </c>
      <c r="EA129" s="2">
        <f t="shared" si="152"/>
        <v>69.822453445588664</v>
      </c>
      <c r="EB129" s="2">
        <f t="shared" si="152"/>
        <v>67.315265501691101</v>
      </c>
      <c r="EC129" s="2">
        <f t="shared" si="152"/>
        <v>66.753652317536279</v>
      </c>
      <c r="ED129" s="2">
        <f t="shared" si="152"/>
        <v>66.094935203316567</v>
      </c>
      <c r="EE129" s="2">
        <f t="shared" si="151"/>
        <v>64.345840090540733</v>
      </c>
      <c r="EF129" s="2">
        <f t="shared" si="151"/>
        <v>63.957758994513611</v>
      </c>
      <c r="EG129" s="2">
        <f t="shared" si="151"/>
        <v>64.23402001090642</v>
      </c>
      <c r="EH129" s="2">
        <f t="shared" si="151"/>
        <v>64.748632108989881</v>
      </c>
      <c r="EI129" s="2">
        <f t="shared" si="151"/>
        <v>66.78360222360736</v>
      </c>
      <c r="EJ129" s="2">
        <f t="shared" si="151"/>
        <v>66.912559898377935</v>
      </c>
      <c r="EK129" s="2">
        <f t="shared" si="151"/>
        <v>67.795606314219413</v>
      </c>
      <c r="EL129" s="2">
        <f t="shared" si="151"/>
        <v>66.571321792941959</v>
      </c>
      <c r="EM129" s="2">
        <f t="shared" si="135"/>
        <v>67.715882823407711</v>
      </c>
      <c r="EN129" s="2">
        <f t="shared" si="135"/>
        <v>72.576642019878904</v>
      </c>
      <c r="EO129" s="2">
        <f t="shared" si="135"/>
        <v>72.46213810226304</v>
      </c>
      <c r="EQ129" s="2">
        <f t="shared" ref="EQ129:FE145" si="165">CU$228*$B129+CU$229</f>
        <v>69.704715034055496</v>
      </c>
      <c r="ER129" s="2">
        <f t="shared" si="165"/>
        <v>67.304153538350178</v>
      </c>
      <c r="ES129" s="2">
        <f t="shared" si="165"/>
        <v>66.605422734842108</v>
      </c>
      <c r="ET129" s="2">
        <f t="shared" si="165"/>
        <v>66.061186536235425</v>
      </c>
      <c r="EU129" s="2">
        <f t="shared" si="165"/>
        <v>64.286779542289594</v>
      </c>
      <c r="EV129" s="2">
        <f t="shared" si="165"/>
        <v>63.266682888379499</v>
      </c>
      <c r="EW129" s="2">
        <f t="shared" si="165"/>
        <v>64.145840957853764</v>
      </c>
      <c r="EX129" s="2">
        <f t="shared" si="165"/>
        <v>64.642474473680011</v>
      </c>
      <c r="EY129" s="2">
        <f t="shared" si="165"/>
        <v>66.786909912923591</v>
      </c>
      <c r="EZ129" s="2">
        <f t="shared" si="165"/>
        <v>66.786478729054295</v>
      </c>
      <c r="FA129" s="2">
        <f t="shared" si="165"/>
        <v>67.605038958915657</v>
      </c>
      <c r="FB129" s="2">
        <f t="shared" si="165"/>
        <v>66.398966047508608</v>
      </c>
      <c r="FC129" s="2">
        <f t="shared" si="165"/>
        <v>67.654894753795944</v>
      </c>
      <c r="FD129" s="2">
        <f t="shared" si="165"/>
        <v>72.789169963606525</v>
      </c>
      <c r="FE129" s="2">
        <f t="shared" si="165"/>
        <v>72.344765195457313</v>
      </c>
      <c r="FG129" s="2">
        <f t="shared" ref="FG129:FU145" si="166">POWER(10,($B129-C$231)/C$229)/(1+POWER(10,($B129-C$231)/C$229))</f>
        <v>0.99583901601878821</v>
      </c>
      <c r="FH129" s="2">
        <f t="shared" si="166"/>
        <v>0.9951676254865458</v>
      </c>
      <c r="FI129" s="2">
        <f t="shared" si="166"/>
        <v>0.99542399642724644</v>
      </c>
      <c r="FJ129" s="2">
        <f t="shared" si="166"/>
        <v>0.99500713153816422</v>
      </c>
      <c r="FK129" s="2">
        <f t="shared" si="166"/>
        <v>0.99491436859224702</v>
      </c>
      <c r="FL129" s="2">
        <f t="shared" si="166"/>
        <v>0.99427868587071977</v>
      </c>
      <c r="FM129" s="2">
        <f t="shared" si="166"/>
        <v>0.9941138092678371</v>
      </c>
      <c r="FN129" s="2">
        <f t="shared" si="166"/>
        <v>0.99366861763757908</v>
      </c>
      <c r="FO129" s="2">
        <f t="shared" si="166"/>
        <v>0.99411953811217824</v>
      </c>
      <c r="FP129" s="2">
        <f t="shared" si="166"/>
        <v>0.99374659973644552</v>
      </c>
      <c r="FQ129" s="2">
        <f t="shared" si="166"/>
        <v>0.99427776345779229</v>
      </c>
      <c r="FR129" s="2">
        <f t="shared" si="166"/>
        <v>0.99394632044759912</v>
      </c>
      <c r="FS129" s="2">
        <f t="shared" si="166"/>
        <v>0.99416395621047726</v>
      </c>
      <c r="FT129" s="2">
        <f t="shared" si="166"/>
        <v>0.9932717826697598</v>
      </c>
      <c r="FU129" s="2">
        <f t="shared" si="166"/>
        <v>0.99250531704644862</v>
      </c>
      <c r="FW129" s="2">
        <f t="shared" si="156"/>
        <v>6.4247664850561118E-3</v>
      </c>
      <c r="FX129" s="2">
        <f t="shared" si="156"/>
        <v>1.0644771955348201E-2</v>
      </c>
      <c r="FY129" s="2">
        <f t="shared" si="156"/>
        <v>1.121867820311046E-2</v>
      </c>
      <c r="FZ129" s="2">
        <f t="shared" si="156"/>
        <v>9.8563005766377412E-3</v>
      </c>
      <c r="GA129" s="2">
        <f t="shared" si="156"/>
        <v>9.9446775599532199E-3</v>
      </c>
      <c r="GB129" s="2">
        <f t="shared" si="156"/>
        <v>9.6850675546613814E-3</v>
      </c>
      <c r="GC129" s="2">
        <f t="shared" si="156"/>
        <v>1.057254180752076E-2</v>
      </c>
      <c r="GD129" s="2">
        <f t="shared" si="156"/>
        <v>1.2838181108821307E-2</v>
      </c>
      <c r="GE129" s="2">
        <f t="shared" si="156"/>
        <v>1.512315269886985E-2</v>
      </c>
      <c r="GF129" s="2">
        <f t="shared" si="156"/>
        <v>1.0560717353160238E-2</v>
      </c>
      <c r="GG129" s="2">
        <f t="shared" si="156"/>
        <v>8.595248509780681E-3</v>
      </c>
      <c r="GH129" s="2">
        <f t="shared" si="156"/>
        <v>6.8271904684134915E-3</v>
      </c>
      <c r="GI129" s="2">
        <f t="shared" si="156"/>
        <v>5.8460137848961764E-3</v>
      </c>
      <c r="GJ129" s="2">
        <f t="shared" si="156"/>
        <v>5.1332852312066498E-3</v>
      </c>
      <c r="GK129" s="2">
        <f t="shared" si="156"/>
        <v>4.0252001758574662E-3</v>
      </c>
      <c r="GM129" s="86">
        <f t="shared" si="157"/>
        <v>5.3447744548774676E-33</v>
      </c>
      <c r="GN129" s="86">
        <f t="shared" si="157"/>
        <v>4.1426207524961734E-37</v>
      </c>
      <c r="GO129" s="86">
        <f t="shared" si="157"/>
        <v>1.7344463684753514E-48</v>
      </c>
      <c r="GP129" s="86">
        <f t="shared" si="157"/>
        <v>5.8574258746105997E-52</v>
      </c>
      <c r="GQ129" s="86">
        <f t="shared" si="157"/>
        <v>7.0318237290360301E-55</v>
      </c>
      <c r="GR129" s="86">
        <f t="shared" si="157"/>
        <v>3.6360732843631067E-47</v>
      </c>
      <c r="GS129" s="86">
        <f t="shared" si="157"/>
        <v>1.8287735821232856E-45</v>
      </c>
      <c r="GT129" s="86">
        <f t="shared" si="157"/>
        <v>2.0900477279112996E-54</v>
      </c>
      <c r="GU129" s="86">
        <f t="shared" si="157"/>
        <v>3.6420412920496691E-71</v>
      </c>
      <c r="GV129" s="86">
        <f t="shared" si="157"/>
        <v>3.0740781170594401E-70</v>
      </c>
      <c r="GW129" s="86">
        <f t="shared" si="157"/>
        <v>4.4697989466024715E-63</v>
      </c>
      <c r="GX129" s="86">
        <f t="shared" si="157"/>
        <v>2.6216249134897054E-61</v>
      </c>
      <c r="GY129" s="86">
        <f t="shared" si="157"/>
        <v>4.8117313114643279E-49</v>
      </c>
      <c r="GZ129" s="86">
        <f t="shared" si="157"/>
        <v>2.673970415503634E-37</v>
      </c>
      <c r="HA129" s="86">
        <f t="shared" si="157"/>
        <v>8.3323023907636287E-53</v>
      </c>
      <c r="HC129" s="86">
        <f t="shared" si="153"/>
        <v>2.6757714026897073E-6</v>
      </c>
      <c r="HD129" s="86">
        <f t="shared" si="153"/>
        <v>1.4259988897106992E-7</v>
      </c>
      <c r="HE129" s="86">
        <f t="shared" si="153"/>
        <v>2.9790585807322705E-9</v>
      </c>
      <c r="HF129" s="86">
        <f t="shared" si="153"/>
        <v>1.7335764650167285E-10</v>
      </c>
      <c r="HG129" s="86">
        <f t="shared" si="153"/>
        <v>2.9928062235548738E-12</v>
      </c>
      <c r="HH129" s="86">
        <f t="shared" si="153"/>
        <v>5.5123919052237186E-11</v>
      </c>
      <c r="HI129" s="86">
        <f t="shared" si="153"/>
        <v>3.4461497435959993E-12</v>
      </c>
      <c r="HJ129" s="86">
        <f t="shared" si="153"/>
        <v>1.3814840296063312E-16</v>
      </c>
      <c r="HK129" s="86">
        <f t="shared" si="153"/>
        <v>1.0079667242556966E-23</v>
      </c>
      <c r="HL129" s="86">
        <f t="shared" si="161"/>
        <v>8.1847820317744341E-13</v>
      </c>
      <c r="HM129" s="86">
        <f t="shared" si="161"/>
        <v>2.9871197325638728E-15</v>
      </c>
      <c r="HN129" s="86">
        <f t="shared" si="161"/>
        <v>8.3888486181662899E-13</v>
      </c>
      <c r="HO129" s="86">
        <f t="shared" si="161"/>
        <v>8.6859272715371097E-9</v>
      </c>
      <c r="HP129" s="86">
        <f t="shared" si="161"/>
        <v>1.7655613126804192E-6</v>
      </c>
      <c r="HQ129" s="86">
        <f t="shared" si="161"/>
        <v>2.1158354060948362E-10</v>
      </c>
      <c r="HS129" s="86">
        <f t="shared" si="158"/>
        <v>1.2683256366776948E-6</v>
      </c>
      <c r="HT129" s="86">
        <f t="shared" si="158"/>
        <v>2.777975817075803E-5</v>
      </c>
      <c r="HU129" s="86">
        <f t="shared" si="158"/>
        <v>2.8353564304872661E-5</v>
      </c>
      <c r="HV129" s="86">
        <f t="shared" si="158"/>
        <v>1.017255610687025E-5</v>
      </c>
      <c r="HW129" s="86">
        <f t="shared" si="158"/>
        <v>3.9410013330008899E-6</v>
      </c>
      <c r="HX129" s="86">
        <f t="shared" si="158"/>
        <v>1.6041780120253213E-6</v>
      </c>
      <c r="HY129" s="86">
        <f t="shared" si="158"/>
        <v>1.7852616227320175E-6</v>
      </c>
      <c r="HZ129" s="86">
        <f t="shared" si="158"/>
        <v>6.9006965026519317E-6</v>
      </c>
      <c r="IA129" s="86">
        <f t="shared" si="158"/>
        <v>1.3612019639267913E-5</v>
      </c>
      <c r="IB129" s="86">
        <f t="shared" si="158"/>
        <v>2.5508828562823313E-7</v>
      </c>
      <c r="IC129" s="86">
        <f t="shared" si="158"/>
        <v>6.5952202901751036E-7</v>
      </c>
      <c r="ID129" s="86">
        <f t="shared" si="158"/>
        <v>3.7353883632591969E-8</v>
      </c>
      <c r="IE129" s="86">
        <f t="shared" si="158"/>
        <v>2.8880883359043477E-8</v>
      </c>
      <c r="IF129" s="86">
        <f t="shared" si="158"/>
        <v>2.1907601040313104E-7</v>
      </c>
      <c r="IG129" s="86">
        <f t="shared" si="158"/>
        <v>9.0499063867168233E-6</v>
      </c>
      <c r="II129" s="86">
        <f t="shared" si="159"/>
        <v>1.3857756805593377E-39</v>
      </c>
      <c r="IJ129" s="86">
        <f t="shared" si="159"/>
        <v>3.3192310627518186E-35</v>
      </c>
      <c r="IK129" s="86">
        <f t="shared" si="159"/>
        <v>2.3440302919636269E-36</v>
      </c>
      <c r="IL129" s="86">
        <f t="shared" si="159"/>
        <v>6.4792534775246893E-39</v>
      </c>
      <c r="IM129" s="86">
        <f t="shared" si="159"/>
        <v>1.7018973260809166E-41</v>
      </c>
      <c r="IN129" s="86">
        <f t="shared" si="159"/>
        <v>2.3768498717962846E-43</v>
      </c>
      <c r="IO129" s="86">
        <f t="shared" si="159"/>
        <v>2.8154246710975092E-44</v>
      </c>
      <c r="IP129" s="86">
        <f t="shared" si="159"/>
        <v>1.3609022343931523E-43</v>
      </c>
      <c r="IQ129" s="86">
        <f t="shared" si="159"/>
        <v>2.6042461951164731E-39</v>
      </c>
      <c r="IR129" s="86">
        <f t="shared" si="159"/>
        <v>3.261756720795911E-51</v>
      </c>
      <c r="IS129" s="86">
        <f t="shared" si="159"/>
        <v>4.0640985465889518E-46</v>
      </c>
      <c r="IT129" s="86">
        <f t="shared" si="159"/>
        <v>3.6756522923068323E-51</v>
      </c>
      <c r="IU129" s="86">
        <f t="shared" si="159"/>
        <v>2.8562476338903583E-49</v>
      </c>
      <c r="IV129" s="86">
        <f t="shared" si="159"/>
        <v>1.5299302832003118E-51</v>
      </c>
      <c r="IW129" s="86">
        <f t="shared" si="159"/>
        <v>4.9234761390945158E-24</v>
      </c>
      <c r="IY129" s="86">
        <f t="shared" si="160"/>
        <v>3.9440970393674023E-6</v>
      </c>
      <c r="IZ129" s="86">
        <f t="shared" si="160"/>
        <v>2.7922358059729102E-5</v>
      </c>
      <c r="JA129" s="86">
        <f t="shared" si="160"/>
        <v>2.8356543363453394E-5</v>
      </c>
      <c r="JB129" s="86">
        <f t="shared" si="160"/>
        <v>1.0172729464516752E-5</v>
      </c>
      <c r="JC129" s="86">
        <f t="shared" si="160"/>
        <v>3.9410043258071135E-6</v>
      </c>
      <c r="JD129" s="86">
        <f t="shared" si="160"/>
        <v>1.6042331359443736E-6</v>
      </c>
      <c r="JE129" s="86">
        <f t="shared" si="160"/>
        <v>1.7852650688817611E-6</v>
      </c>
      <c r="JF129" s="86">
        <f t="shared" si="160"/>
        <v>6.9006965027900802E-6</v>
      </c>
      <c r="JG129" s="86">
        <f t="shared" si="160"/>
        <v>1.3612019639267913E-5</v>
      </c>
      <c r="JH129" s="86">
        <f t="shared" si="160"/>
        <v>2.5508910410643633E-7</v>
      </c>
      <c r="JI129" s="86">
        <f t="shared" si="160"/>
        <v>6.5952203200463007E-7</v>
      </c>
      <c r="JJ129" s="86">
        <f t="shared" si="160"/>
        <v>3.7354722517453787E-8</v>
      </c>
      <c r="JK129" s="86">
        <f t="shared" si="160"/>
        <v>3.7566810630580587E-8</v>
      </c>
      <c r="JL129" s="86">
        <f t="shared" si="160"/>
        <v>1.9846373230835501E-6</v>
      </c>
      <c r="JM129" s="86">
        <f t="shared" si="160"/>
        <v>9.0501179702574334E-6</v>
      </c>
    </row>
    <row r="130" spans="2:273" x14ac:dyDescent="0.25">
      <c r="B130" s="2">
        <v>103</v>
      </c>
      <c r="C130" s="37">
        <v>69.308000000000007</v>
      </c>
      <c r="D130" s="37">
        <v>67.814999999999998</v>
      </c>
      <c r="E130" s="37">
        <v>65.667000000000002</v>
      </c>
      <c r="F130" s="37">
        <v>66.619</v>
      </c>
      <c r="G130" s="37">
        <v>65.587000000000003</v>
      </c>
      <c r="H130" s="37">
        <v>63.29</v>
      </c>
      <c r="I130" s="37">
        <v>63.823</v>
      </c>
      <c r="J130" s="37">
        <v>65.435000000000002</v>
      </c>
      <c r="K130" s="37">
        <v>67.468000000000004</v>
      </c>
      <c r="L130" s="37">
        <v>67.274000000000001</v>
      </c>
      <c r="M130" s="37">
        <v>67.564999999999998</v>
      </c>
      <c r="N130" s="37">
        <v>67.096999999999994</v>
      </c>
      <c r="O130" s="37">
        <v>68.129000000000005</v>
      </c>
      <c r="P130" s="37">
        <v>72.713999999999999</v>
      </c>
      <c r="Q130" s="37">
        <v>72.081999999999994</v>
      </c>
      <c r="S130" s="4">
        <f t="shared" si="162"/>
        <v>69.819430238247548</v>
      </c>
      <c r="T130" s="4">
        <f t="shared" si="162"/>
        <v>67.315793800757888</v>
      </c>
      <c r="U130" s="4">
        <f t="shared" si="162"/>
        <v>66.772717011199447</v>
      </c>
      <c r="V130" s="4">
        <f t="shared" si="162"/>
        <v>66.102478308608852</v>
      </c>
      <c r="W130" s="4">
        <f t="shared" si="162"/>
        <v>64.318697377640675</v>
      </c>
      <c r="X130" s="4">
        <f t="shared" si="162"/>
        <v>63.920174357304539</v>
      </c>
      <c r="Y130" s="4">
        <f t="shared" si="162"/>
        <v>64.274832629408593</v>
      </c>
      <c r="Z130" s="4">
        <f t="shared" si="162"/>
        <v>64.781201301800607</v>
      </c>
      <c r="AA130" s="4">
        <f t="shared" si="162"/>
        <v>66.82983375944066</v>
      </c>
      <c r="AB130" s="4">
        <f t="shared" si="162"/>
        <v>66.927271366594979</v>
      </c>
      <c r="AC130" s="4">
        <f t="shared" si="162"/>
        <v>67.765704477579433</v>
      </c>
      <c r="AD130" s="4">
        <f t="shared" si="162"/>
        <v>66.614544177075558</v>
      </c>
      <c r="AE130" s="4">
        <f t="shared" si="162"/>
        <v>67.756715587042393</v>
      </c>
      <c r="AF130" s="4">
        <f t="shared" si="162"/>
        <v>72.609836792651208</v>
      </c>
      <c r="AG130" s="4">
        <f t="shared" si="162"/>
        <v>72.460744649710293</v>
      </c>
      <c r="AI130" s="4">
        <f t="shared" si="163"/>
        <v>-0.51143023824754152</v>
      </c>
      <c r="AJ130" s="4">
        <f t="shared" si="163"/>
        <v>0.49920619924210996</v>
      </c>
      <c r="AK130" s="4">
        <f t="shared" si="163"/>
        <v>-1.1057170111994452</v>
      </c>
      <c r="AL130" s="4">
        <f t="shared" si="163"/>
        <v>0.5165216913911479</v>
      </c>
      <c r="AM130" s="4">
        <f t="shared" si="163"/>
        <v>1.2683026223593288</v>
      </c>
      <c r="AN130" s="4">
        <f t="shared" si="163"/>
        <v>-0.63017435730453997</v>
      </c>
      <c r="AO130" s="4">
        <f t="shared" si="163"/>
        <v>-0.45183262940859237</v>
      </c>
      <c r="AP130" s="4">
        <f t="shared" si="163"/>
        <v>0.65379869819939529</v>
      </c>
      <c r="AQ130" s="4">
        <f t="shared" si="163"/>
        <v>0.63816624055934312</v>
      </c>
      <c r="AR130" s="4">
        <f t="shared" si="163"/>
        <v>0.34672863340502147</v>
      </c>
      <c r="AS130" s="4">
        <f t="shared" si="163"/>
        <v>-0.20070447757943555</v>
      </c>
      <c r="AT130" s="4">
        <f t="shared" si="163"/>
        <v>0.48245582292443601</v>
      </c>
      <c r="AU130" s="4">
        <f t="shared" si="163"/>
        <v>0.37228441295761172</v>
      </c>
      <c r="AV130" s="4">
        <f t="shared" si="163"/>
        <v>0.10416320734879037</v>
      </c>
      <c r="AW130" s="4">
        <f t="shared" si="163"/>
        <v>-0.37874464971029909</v>
      </c>
      <c r="AY130" s="2">
        <f t="shared" si="154"/>
        <v>69.81942640494519</v>
      </c>
      <c r="AZ130" s="2">
        <f t="shared" si="154"/>
        <v>67.31404052542571</v>
      </c>
      <c r="BA130" s="2">
        <f t="shared" si="154"/>
        <v>66.77017943028072</v>
      </c>
      <c r="BB130" s="2">
        <f t="shared" si="154"/>
        <v>66.100903925711194</v>
      </c>
      <c r="BC130" s="2">
        <f t="shared" si="154"/>
        <v>64.317814159382579</v>
      </c>
      <c r="BD130" s="2">
        <f t="shared" si="154"/>
        <v>63.919688830511411</v>
      </c>
      <c r="BE130" s="2">
        <f t="shared" si="154"/>
        <v>64.27420238413545</v>
      </c>
      <c r="BF130" s="2">
        <f t="shared" si="154"/>
        <v>64.778527623021503</v>
      </c>
      <c r="BG130" s="2">
        <f t="shared" si="154"/>
        <v>66.823583359376912</v>
      </c>
      <c r="BH130" s="2">
        <f t="shared" si="154"/>
        <v>66.927094622251659</v>
      </c>
      <c r="BI130" s="2">
        <f t="shared" si="154"/>
        <v>67.765291162190252</v>
      </c>
      <c r="BJ130" s="2">
        <f t="shared" si="154"/>
        <v>66.614515342469971</v>
      </c>
      <c r="BK130" s="2">
        <f t="shared" si="154"/>
        <v>67.756690726253623</v>
      </c>
      <c r="BL130" s="2">
        <f t="shared" si="154"/>
        <v>72.609513735456602</v>
      </c>
      <c r="BM130" s="2">
        <f t="shared" si="154"/>
        <v>72.445145586539311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69.308000000000007</v>
      </c>
      <c r="CF130" s="2">
        <f t="shared" si="155"/>
        <v>67.814999999999998</v>
      </c>
      <c r="CG130" s="2">
        <f t="shared" si="155"/>
        <v>65.667000000000002</v>
      </c>
      <c r="CH130" s="2">
        <f t="shared" si="155"/>
        <v>66.619</v>
      </c>
      <c r="CI130" s="2">
        <f t="shared" si="155"/>
        <v>65.587000000000003</v>
      </c>
      <c r="CJ130" s="2">
        <f t="shared" si="155"/>
        <v>63.29</v>
      </c>
      <c r="CK130" s="2">
        <f t="shared" si="155"/>
        <v>63.823</v>
      </c>
      <c r="CL130" s="2">
        <f t="shared" si="155"/>
        <v>65.435000000000002</v>
      </c>
      <c r="CM130" s="2">
        <f t="shared" si="155"/>
        <v>67.468000000000004</v>
      </c>
      <c r="CN130" s="2">
        <f t="shared" si="155"/>
        <v>67.274000000000001</v>
      </c>
      <c r="CO130" s="2">
        <f t="shared" si="155"/>
        <v>67.564999999999998</v>
      </c>
      <c r="CP130" s="2">
        <f t="shared" si="155"/>
        <v>67.096999999999994</v>
      </c>
      <c r="CQ130" s="2">
        <f t="shared" si="155"/>
        <v>68.129000000000005</v>
      </c>
      <c r="CR130" s="2">
        <f t="shared" si="155"/>
        <v>72.713999999999999</v>
      </c>
      <c r="CS130" s="2">
        <f t="shared" si="155"/>
        <v>72.081999999999994</v>
      </c>
      <c r="CU130" s="2">
        <f t="shared" si="110"/>
        <v>69.308000000000007</v>
      </c>
      <c r="CV130" s="2">
        <f t="shared" si="111"/>
        <v>67.814999999999998</v>
      </c>
      <c r="CW130" s="2">
        <f t="shared" si="112"/>
        <v>65.667000000000002</v>
      </c>
      <c r="CX130" s="2">
        <f t="shared" si="113"/>
        <v>66.619</v>
      </c>
      <c r="CY130" s="2">
        <f t="shared" si="114"/>
        <v>65.587000000000003</v>
      </c>
      <c r="CZ130" s="2">
        <f t="shared" si="115"/>
        <v>63.29</v>
      </c>
      <c r="DA130" s="2">
        <f t="shared" si="116"/>
        <v>63.823</v>
      </c>
      <c r="DB130" s="2">
        <f t="shared" si="117"/>
        <v>65.435000000000002</v>
      </c>
      <c r="DC130" s="2">
        <f t="shared" si="118"/>
        <v>67.468000000000004</v>
      </c>
      <c r="DD130" s="2">
        <f t="shared" si="119"/>
        <v>67.274000000000001</v>
      </c>
      <c r="DE130" s="2">
        <f t="shared" si="120"/>
        <v>67.564999999999998</v>
      </c>
      <c r="DF130" s="2">
        <f t="shared" si="121"/>
        <v>67.096999999999994</v>
      </c>
      <c r="DG130" s="2">
        <f t="shared" si="122"/>
        <v>68.129000000000005</v>
      </c>
      <c r="DH130" s="2">
        <f t="shared" si="123"/>
        <v>72.713999999999999</v>
      </c>
      <c r="DI130" s="2">
        <f t="shared" si="124"/>
        <v>72.081999999999994</v>
      </c>
      <c r="DK130" s="2">
        <f t="shared" si="164"/>
        <v>95.283929206169148</v>
      </c>
      <c r="DL130" s="2">
        <f t="shared" si="164"/>
        <v>90.241324524312901</v>
      </c>
      <c r="DM130" s="2">
        <f t="shared" si="164"/>
        <v>92.070249169435201</v>
      </c>
      <c r="DN130" s="2">
        <f t="shared" si="164"/>
        <v>87.665701185749356</v>
      </c>
      <c r="DO130" s="2">
        <f t="shared" si="164"/>
        <v>83.730636145099027</v>
      </c>
      <c r="DP130" s="2">
        <f t="shared" si="164"/>
        <v>85.717666228893052</v>
      </c>
      <c r="DQ130" s="2">
        <f t="shared" si="164"/>
        <v>90.350198198198186</v>
      </c>
      <c r="DR130" s="2">
        <f t="shared" si="164"/>
        <v>94.078863963963983</v>
      </c>
      <c r="DS130" s="2">
        <f t="shared" si="164"/>
        <v>93.380117117117109</v>
      </c>
      <c r="DT130" s="2">
        <f t="shared" si="164"/>
        <v>90.066527027027021</v>
      </c>
      <c r="DU130" s="2">
        <f t="shared" si="164"/>
        <v>89.925735857314777</v>
      </c>
      <c r="DV130" s="2">
        <f t="shared" si="164"/>
        <v>92.975369230769218</v>
      </c>
      <c r="DW130" s="2">
        <f t="shared" si="164"/>
        <v>94.19401088180112</v>
      </c>
      <c r="DX130" s="2">
        <f t="shared" si="164"/>
        <v>96.459431958274081</v>
      </c>
      <c r="DY130" s="2">
        <f t="shared" si="164"/>
        <v>85.273657441348988</v>
      </c>
      <c r="EA130" s="2">
        <f t="shared" si="152"/>
        <v>69.723187306512571</v>
      </c>
      <c r="EB130" s="2">
        <f t="shared" si="152"/>
        <v>67.212612852311167</v>
      </c>
      <c r="EC130" s="2">
        <f t="shared" si="152"/>
        <v>66.665787390105592</v>
      </c>
      <c r="ED130" s="2">
        <f t="shared" si="152"/>
        <v>66.002544941342506</v>
      </c>
      <c r="EE130" s="2">
        <f t="shared" si="151"/>
        <v>64.227882459606818</v>
      </c>
      <c r="EF130" s="2">
        <f t="shared" si="151"/>
        <v>63.811904542097487</v>
      </c>
      <c r="EG130" s="2">
        <f t="shared" si="151"/>
        <v>64.134300889702914</v>
      </c>
      <c r="EH130" s="2">
        <f t="shared" si="151"/>
        <v>64.609583249931163</v>
      </c>
      <c r="EI130" s="2">
        <f t="shared" si="151"/>
        <v>66.680353046789236</v>
      </c>
      <c r="EJ130" s="2">
        <f t="shared" si="151"/>
        <v>66.795586965018543</v>
      </c>
      <c r="EK130" s="2">
        <f t="shared" si="151"/>
        <v>67.650581496519706</v>
      </c>
      <c r="EL130" s="2">
        <f t="shared" si="151"/>
        <v>66.469255895634717</v>
      </c>
      <c r="EM130" s="2">
        <f t="shared" si="135"/>
        <v>67.61551229854345</v>
      </c>
      <c r="EN130" s="2">
        <f t="shared" si="135"/>
        <v>72.461078293156632</v>
      </c>
      <c r="EO130" s="2">
        <f t="shared" si="135"/>
        <v>72.357373522858609</v>
      </c>
      <c r="EQ130" s="2">
        <f t="shared" si="165"/>
        <v>69.61013327692298</v>
      </c>
      <c r="ER130" s="2">
        <f t="shared" si="165"/>
        <v>67.203424938016767</v>
      </c>
      <c r="ES130" s="2">
        <f t="shared" si="165"/>
        <v>66.529655426215442</v>
      </c>
      <c r="ET130" s="2">
        <f t="shared" si="165"/>
        <v>65.972106773976151</v>
      </c>
      <c r="EU130" s="2">
        <f t="shared" si="165"/>
        <v>64.175970491905701</v>
      </c>
      <c r="EV130" s="2">
        <f t="shared" si="165"/>
        <v>63.192145407295868</v>
      </c>
      <c r="EW130" s="2">
        <f t="shared" si="165"/>
        <v>64.056115883506777</v>
      </c>
      <c r="EX130" s="2">
        <f t="shared" si="165"/>
        <v>64.516077607865554</v>
      </c>
      <c r="EY130" s="2">
        <f t="shared" si="165"/>
        <v>66.678187847824091</v>
      </c>
      <c r="EZ130" s="2">
        <f t="shared" si="165"/>
        <v>66.684631781925901</v>
      </c>
      <c r="FA130" s="2">
        <f t="shared" si="165"/>
        <v>67.480970765776306</v>
      </c>
      <c r="FB130" s="2">
        <f t="shared" si="165"/>
        <v>66.31428034345987</v>
      </c>
      <c r="FC130" s="2">
        <f t="shared" si="165"/>
        <v>67.55943611013592</v>
      </c>
      <c r="FD130" s="2">
        <f t="shared" si="165"/>
        <v>72.654713467954153</v>
      </c>
      <c r="FE130" s="2">
        <f t="shared" si="165"/>
        <v>72.227723671669864</v>
      </c>
      <c r="FG130" s="2">
        <f t="shared" si="166"/>
        <v>0.99620374761717745</v>
      </c>
      <c r="FH130" s="2">
        <f t="shared" si="166"/>
        <v>0.99559094734980624</v>
      </c>
      <c r="FI130" s="2">
        <f t="shared" si="166"/>
        <v>0.99582495410560978</v>
      </c>
      <c r="FJ130" s="2">
        <f t="shared" si="166"/>
        <v>0.9954444485061662</v>
      </c>
      <c r="FK130" s="2">
        <f t="shared" si="166"/>
        <v>0.99535977262017583</v>
      </c>
      <c r="FL130" s="2">
        <f t="shared" si="166"/>
        <v>0.99477947141350043</v>
      </c>
      <c r="FM130" s="2">
        <f t="shared" si="166"/>
        <v>0.99462894846946859</v>
      </c>
      <c r="FN130" s="2">
        <f t="shared" si="166"/>
        <v>0.9942224920480135</v>
      </c>
      <c r="FO130" s="2">
        <f t="shared" si="166"/>
        <v>0.99463417865120829</v>
      </c>
      <c r="FP130" s="2">
        <f t="shared" si="166"/>
        <v>0.99429369138639956</v>
      </c>
      <c r="FQ130" s="2">
        <f t="shared" si="166"/>
        <v>0.99477862931520977</v>
      </c>
      <c r="FR130" s="2">
        <f t="shared" si="166"/>
        <v>0.99447603624572889</v>
      </c>
      <c r="FS130" s="2">
        <f t="shared" si="166"/>
        <v>0.99467473023320618</v>
      </c>
      <c r="FT130" s="2">
        <f t="shared" si="166"/>
        <v>0.9938601580162254</v>
      </c>
      <c r="FU130" s="2">
        <f t="shared" si="166"/>
        <v>0.99316025743469205</v>
      </c>
      <c r="FW130" s="2">
        <f t="shared" si="156"/>
        <v>7.0402524665210894E-3</v>
      </c>
      <c r="FX130" s="2">
        <f t="shared" si="156"/>
        <v>1.1659785887142731E-2</v>
      </c>
      <c r="FY130" s="2">
        <f t="shared" si="156"/>
        <v>1.2287736311572085E-2</v>
      </c>
      <c r="FZ130" s="2">
        <f t="shared" si="156"/>
        <v>1.0796951660155299E-2</v>
      </c>
      <c r="GA130" s="2">
        <f t="shared" si="156"/>
        <v>1.0893670239598162E-2</v>
      </c>
      <c r="GB130" s="2">
        <f t="shared" si="156"/>
        <v>1.06095518594428E-2</v>
      </c>
      <c r="GC130" s="2">
        <f t="shared" si="156"/>
        <v>1.1580748976940768E-2</v>
      </c>
      <c r="GD130" s="2">
        <f t="shared" si="156"/>
        <v>1.4059371662176742E-2</v>
      </c>
      <c r="GE130" s="2">
        <f t="shared" si="156"/>
        <v>1.6558048096793995E-2</v>
      </c>
      <c r="GF130" s="2">
        <f t="shared" si="156"/>
        <v>1.1567810115029244E-2</v>
      </c>
      <c r="GG130" s="2">
        <f t="shared" si="156"/>
        <v>9.4166937497734606E-3</v>
      </c>
      <c r="GH130" s="2">
        <f t="shared" si="156"/>
        <v>7.4809379825483283E-3</v>
      </c>
      <c r="GI130" s="2">
        <f t="shared" si="156"/>
        <v>6.4064133499458688E-3</v>
      </c>
      <c r="GJ130" s="2">
        <f t="shared" si="156"/>
        <v>5.6257491777624638E-3</v>
      </c>
      <c r="GK130" s="2">
        <f t="shared" si="156"/>
        <v>4.4118309196429948E-3</v>
      </c>
      <c r="GM130" s="86">
        <f t="shared" si="157"/>
        <v>1.0866397849135433E-34</v>
      </c>
      <c r="GN130" s="86">
        <f t="shared" si="157"/>
        <v>5.2383384718748963E-39</v>
      </c>
      <c r="GO130" s="86">
        <f t="shared" si="157"/>
        <v>5.8603565423723003E-51</v>
      </c>
      <c r="GP130" s="86">
        <f t="shared" si="157"/>
        <v>1.2369803569694214E-54</v>
      </c>
      <c r="GQ130" s="86">
        <f t="shared" si="157"/>
        <v>1.0869960190993557E-57</v>
      </c>
      <c r="GR130" s="86">
        <f t="shared" si="157"/>
        <v>1.3443317211560412E-49</v>
      </c>
      <c r="GS130" s="86">
        <f t="shared" si="157"/>
        <v>9.0782168515322525E-48</v>
      </c>
      <c r="GT130" s="86">
        <f t="shared" si="157"/>
        <v>3.4805069568757174E-57</v>
      </c>
      <c r="GU130" s="86">
        <f t="shared" si="157"/>
        <v>8.4012600638940995E-75</v>
      </c>
      <c r="GV130" s="86">
        <f t="shared" si="157"/>
        <v>7.2242094566082872E-74</v>
      </c>
      <c r="GW130" s="86">
        <f t="shared" si="157"/>
        <v>2.6895070188891015E-66</v>
      </c>
      <c r="GX130" s="86">
        <f t="shared" si="157"/>
        <v>1.6613823640728801E-64</v>
      </c>
      <c r="GY130" s="86">
        <f t="shared" si="157"/>
        <v>1.3034233919411451E-51</v>
      </c>
      <c r="GZ130" s="86">
        <f t="shared" si="157"/>
        <v>3.1423045592885011E-39</v>
      </c>
      <c r="HA130" s="86">
        <f t="shared" si="157"/>
        <v>1.7323207772221415E-55</v>
      </c>
      <c r="HC130" s="86">
        <f t="shared" si="153"/>
        <v>5.1560799171963767E-7</v>
      </c>
      <c r="HD130" s="86">
        <f t="shared" si="153"/>
        <v>1.9651362277016578E-8</v>
      </c>
      <c r="HE130" s="86">
        <f t="shared" si="153"/>
        <v>2.8298914529191471E-10</v>
      </c>
      <c r="HF130" s="86">
        <f t="shared" si="153"/>
        <v>1.0460493924199192E-11</v>
      </c>
      <c r="HG130" s="86">
        <f t="shared" si="153"/>
        <v>1.1416831201720455E-13</v>
      </c>
      <c r="HH130" s="86">
        <f t="shared" si="153"/>
        <v>2.7654401542112489E-12</v>
      </c>
      <c r="HI130" s="86">
        <f t="shared" si="153"/>
        <v>1.4722794904381099E-13</v>
      </c>
      <c r="HJ130" s="86">
        <f t="shared" si="153"/>
        <v>2.0065864279934281E-18</v>
      </c>
      <c r="HK130" s="86">
        <f t="shared" si="153"/>
        <v>2.4457820323345807E-26</v>
      </c>
      <c r="HL130" s="86">
        <f t="shared" si="161"/>
        <v>3.2858852204676232E-14</v>
      </c>
      <c r="HM130" s="86">
        <f t="shared" si="161"/>
        <v>4.8353725775025919E-17</v>
      </c>
      <c r="HN130" s="86">
        <f t="shared" si="161"/>
        <v>1.9912431147189415E-14</v>
      </c>
      <c r="HO130" s="86">
        <f t="shared" si="161"/>
        <v>6.1547532234503839E-10</v>
      </c>
      <c r="HP130" s="86">
        <f t="shared" si="161"/>
        <v>2.6855443345356374E-7</v>
      </c>
      <c r="HQ130" s="86">
        <f t="shared" si="161"/>
        <v>1.0465055829404929E-11</v>
      </c>
      <c r="HS130" s="86">
        <f t="shared" si="158"/>
        <v>3.2928829761883559E-6</v>
      </c>
      <c r="HT130" s="86">
        <f t="shared" si="158"/>
        <v>6.6337895246856748E-5</v>
      </c>
      <c r="HU130" s="86">
        <f t="shared" si="158"/>
        <v>6.934038115471079E-5</v>
      </c>
      <c r="HV130" s="86">
        <f t="shared" si="158"/>
        <v>2.6191133644719806E-5</v>
      </c>
      <c r="HW130" s="86">
        <f t="shared" si="158"/>
        <v>1.093949987436069E-5</v>
      </c>
      <c r="HX130" s="86">
        <f t="shared" si="158"/>
        <v>4.7095147633006322E-6</v>
      </c>
      <c r="HY130" s="86">
        <f t="shared" si="158"/>
        <v>5.388513631836009E-6</v>
      </c>
      <c r="HZ130" s="86">
        <f t="shared" si="158"/>
        <v>2.0342050488448369E-5</v>
      </c>
      <c r="IA130" s="86">
        <f t="shared" si="158"/>
        <v>3.8233908683460614E-5</v>
      </c>
      <c r="IB130" s="86">
        <f t="shared" si="158"/>
        <v>9.1597208733255579E-7</v>
      </c>
      <c r="IC130" s="86">
        <f t="shared" si="158"/>
        <v>2.0240384941526935E-6</v>
      </c>
      <c r="ID130" s="86">
        <f t="shared" si="158"/>
        <v>1.2943145551743051E-7</v>
      </c>
      <c r="IE130" s="86">
        <f t="shared" si="158"/>
        <v>9.513234281576387E-8</v>
      </c>
      <c r="IF130" s="86">
        <f t="shared" si="158"/>
        <v>5.8472649708411373E-7</v>
      </c>
      <c r="IG130" s="86">
        <f t="shared" si="158"/>
        <v>1.8322260490772441E-5</v>
      </c>
      <c r="II130" s="86">
        <f t="shared" si="159"/>
        <v>3.2536775607323715E-38</v>
      </c>
      <c r="IJ130" s="86">
        <f t="shared" si="159"/>
        <v>7.3961740384255874E-34</v>
      </c>
      <c r="IK130" s="86">
        <f t="shared" si="159"/>
        <v>6.029907048063567E-35</v>
      </c>
      <c r="IL130" s="86">
        <f t="shared" si="159"/>
        <v>1.9180334838444437E-37</v>
      </c>
      <c r="IM130" s="86">
        <f t="shared" si="159"/>
        <v>6.4097858263353366E-40</v>
      </c>
      <c r="IN130" s="86">
        <f t="shared" si="159"/>
        <v>1.0366396742138219E-41</v>
      </c>
      <c r="IO130" s="86">
        <f t="shared" si="159"/>
        <v>1.4383717797459858E-42</v>
      </c>
      <c r="IP130" s="86">
        <f t="shared" si="159"/>
        <v>7.7633027147836864E-42</v>
      </c>
      <c r="IQ130" s="86">
        <f t="shared" si="159"/>
        <v>1.1355551415301355E-37</v>
      </c>
      <c r="IR130" s="86">
        <f t="shared" si="159"/>
        <v>3.1523600020259507E-49</v>
      </c>
      <c r="IS130" s="86">
        <f t="shared" si="159"/>
        <v>2.0567195912997813E-44</v>
      </c>
      <c r="IT130" s="86">
        <f t="shared" si="159"/>
        <v>2.3705754676038725E-49</v>
      </c>
      <c r="IU130" s="86">
        <f t="shared" si="159"/>
        <v>1.3928398310725574E-47</v>
      </c>
      <c r="IV130" s="86">
        <f t="shared" si="159"/>
        <v>8.1214569286710779E-50</v>
      </c>
      <c r="IW130" s="86">
        <f t="shared" si="159"/>
        <v>2.7245657515953389E-23</v>
      </c>
      <c r="IY130" s="86">
        <f t="shared" si="160"/>
        <v>3.8084909679079935E-6</v>
      </c>
      <c r="IZ130" s="86">
        <f t="shared" si="160"/>
        <v>6.6357546609133758E-5</v>
      </c>
      <c r="JA130" s="86">
        <f t="shared" si="160"/>
        <v>6.9340664143856078E-5</v>
      </c>
      <c r="JB130" s="86">
        <f t="shared" si="160"/>
        <v>2.6191144105213731E-5</v>
      </c>
      <c r="JC130" s="86">
        <f t="shared" si="160"/>
        <v>1.0939499988529001E-5</v>
      </c>
      <c r="JD130" s="86">
        <f t="shared" si="160"/>
        <v>4.7095175287407867E-6</v>
      </c>
      <c r="JE130" s="86">
        <f t="shared" si="160"/>
        <v>5.388513779063958E-6</v>
      </c>
      <c r="JF130" s="86">
        <f t="shared" si="160"/>
        <v>2.0342050488450375E-5</v>
      </c>
      <c r="JG130" s="86">
        <f t="shared" si="160"/>
        <v>3.8233908683460614E-5</v>
      </c>
      <c r="JH130" s="86">
        <f t="shared" si="160"/>
        <v>9.1597212019140804E-7</v>
      </c>
      <c r="JI130" s="86">
        <f t="shared" si="160"/>
        <v>2.0240384942010472E-6</v>
      </c>
      <c r="JJ130" s="86">
        <f t="shared" si="160"/>
        <v>1.2943147542986167E-7</v>
      </c>
      <c r="JK130" s="86">
        <f t="shared" si="160"/>
        <v>9.5747818138108914E-8</v>
      </c>
      <c r="JL130" s="86">
        <f t="shared" si="160"/>
        <v>8.5328093053767747E-7</v>
      </c>
      <c r="JM130" s="86">
        <f t="shared" si="160"/>
        <v>1.8322270955828272E-5</v>
      </c>
    </row>
    <row r="131" spans="2:273" x14ac:dyDescent="0.25">
      <c r="B131" s="2">
        <v>104</v>
      </c>
      <c r="C131" s="37">
        <v>69.707999999999998</v>
      </c>
      <c r="D131" s="37">
        <v>67.385000000000005</v>
      </c>
      <c r="E131" s="37">
        <v>67.412999999999997</v>
      </c>
      <c r="F131" s="37">
        <v>65.968000000000004</v>
      </c>
      <c r="G131" s="37">
        <v>63.984000000000002</v>
      </c>
      <c r="H131" s="37">
        <v>64.435000000000002</v>
      </c>
      <c r="I131" s="37">
        <v>64.016000000000005</v>
      </c>
      <c r="J131" s="37">
        <v>65.355000000000004</v>
      </c>
      <c r="K131" s="37">
        <v>68.435000000000002</v>
      </c>
      <c r="L131" s="37">
        <v>67.113</v>
      </c>
      <c r="M131" s="37">
        <v>67.242000000000004</v>
      </c>
      <c r="N131" s="37">
        <v>66.274000000000001</v>
      </c>
      <c r="O131" s="37">
        <v>69.048000000000002</v>
      </c>
      <c r="P131" s="37">
        <v>71.19</v>
      </c>
      <c r="Q131" s="37">
        <v>71.492000000000004</v>
      </c>
      <c r="S131" s="4">
        <f t="shared" si="162"/>
        <v>69.712596284506944</v>
      </c>
      <c r="T131" s="4">
        <f t="shared" si="162"/>
        <v>67.207266358950974</v>
      </c>
      <c r="U131" s="4">
        <f t="shared" si="162"/>
        <v>66.679620264332655</v>
      </c>
      <c r="V131" s="4">
        <f t="shared" si="162"/>
        <v>66.004370684346199</v>
      </c>
      <c r="W131" s="4">
        <f t="shared" si="162"/>
        <v>64.194837823711268</v>
      </c>
      <c r="X131" s="4">
        <f t="shared" si="162"/>
        <v>63.766345987198115</v>
      </c>
      <c r="Y131" s="4">
        <f t="shared" si="162"/>
        <v>64.165224917717467</v>
      </c>
      <c r="Z131" s="4">
        <f t="shared" si="162"/>
        <v>64.633636676819236</v>
      </c>
      <c r="AA131" s="4">
        <f t="shared" si="162"/>
        <v>66.72490034529612</v>
      </c>
      <c r="AB131" s="4">
        <f t="shared" si="162"/>
        <v>66.800233272433658</v>
      </c>
      <c r="AC131" s="4">
        <f t="shared" si="162"/>
        <v>67.612516813190595</v>
      </c>
      <c r="AD131" s="4">
        <f t="shared" si="162"/>
        <v>66.500970072380966</v>
      </c>
      <c r="AE131" s="4">
        <f t="shared" si="162"/>
        <v>67.645293011595626</v>
      </c>
      <c r="AF131" s="4">
        <f t="shared" si="162"/>
        <v>72.483586880422806</v>
      </c>
      <c r="AG131" s="4">
        <f t="shared" si="162"/>
        <v>72.363360410365004</v>
      </c>
      <c r="AI131" s="4">
        <f t="shared" si="163"/>
        <v>-4.5962845069453806E-3</v>
      </c>
      <c r="AJ131" s="4">
        <f t="shared" si="163"/>
        <v>0.17773364104903067</v>
      </c>
      <c r="AK131" s="4">
        <f t="shared" si="163"/>
        <v>0.73337973566734149</v>
      </c>
      <c r="AL131" s="4">
        <f t="shared" si="163"/>
        <v>-3.6370684346195503E-2</v>
      </c>
      <c r="AM131" s="4">
        <f t="shared" si="163"/>
        <v>-0.21083782371126603</v>
      </c>
      <c r="AN131" s="4">
        <f t="shared" si="163"/>
        <v>0.66865401280188763</v>
      </c>
      <c r="AO131" s="4">
        <f t="shared" si="163"/>
        <v>-0.14922491771746138</v>
      </c>
      <c r="AP131" s="4">
        <f t="shared" si="163"/>
        <v>0.72136332318076768</v>
      </c>
      <c r="AQ131" s="4">
        <f t="shared" si="163"/>
        <v>1.7100996547038818</v>
      </c>
      <c r="AR131" s="4">
        <f t="shared" si="163"/>
        <v>0.31276672756634127</v>
      </c>
      <c r="AS131" s="4">
        <f t="shared" si="163"/>
        <v>-0.37051681319059071</v>
      </c>
      <c r="AT131" s="4">
        <f t="shared" si="163"/>
        <v>-0.22697007238096489</v>
      </c>
      <c r="AU131" s="4">
        <f t="shared" si="163"/>
        <v>1.4027069884043755</v>
      </c>
      <c r="AV131" s="4">
        <f t="shared" si="163"/>
        <v>-1.2935868804228079</v>
      </c>
      <c r="AW131" s="4">
        <f t="shared" si="163"/>
        <v>-0.87136041036499989</v>
      </c>
      <c r="AY131" s="2">
        <f t="shared" si="154"/>
        <v>69.712595737748188</v>
      </c>
      <c r="AZ131" s="2">
        <f t="shared" si="154"/>
        <v>67.203422783430625</v>
      </c>
      <c r="BA131" s="2">
        <f t="shared" si="154"/>
        <v>66.67394437794897</v>
      </c>
      <c r="BB131" s="2">
        <f t="shared" si="154"/>
        <v>66.000659033813591</v>
      </c>
      <c r="BC131" s="2">
        <f t="shared" si="154"/>
        <v>64.192599919840262</v>
      </c>
      <c r="BD131" s="2">
        <f t="shared" si="154"/>
        <v>63.765046011240713</v>
      </c>
      <c r="BE131" s="2">
        <f t="shared" si="154"/>
        <v>64.163497955348959</v>
      </c>
      <c r="BF131" s="2">
        <f t="shared" si="154"/>
        <v>64.626539330139053</v>
      </c>
      <c r="BG131" s="2">
        <f t="shared" si="154"/>
        <v>66.709075515749731</v>
      </c>
      <c r="BH131" s="2">
        <f t="shared" si="154"/>
        <v>66.799662165973118</v>
      </c>
      <c r="BI131" s="2">
        <f t="shared" si="154"/>
        <v>67.611359467544403</v>
      </c>
      <c r="BJ131" s="2">
        <f t="shared" si="154"/>
        <v>66.500878651476938</v>
      </c>
      <c r="BK131" s="2">
        <f t="shared" si="154"/>
        <v>67.645217567631008</v>
      </c>
      <c r="BL131" s="2">
        <f t="shared" si="154"/>
        <v>72.482785229274242</v>
      </c>
      <c r="BM131" s="2">
        <f t="shared" si="154"/>
        <v>72.333504389716822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69.707999999999998</v>
      </c>
      <c r="CF131" s="2">
        <f t="shared" si="155"/>
        <v>67.385000000000005</v>
      </c>
      <c r="CG131" s="2">
        <f t="shared" si="155"/>
        <v>67.412999999999997</v>
      </c>
      <c r="CH131" s="2">
        <f t="shared" si="155"/>
        <v>65.968000000000004</v>
      </c>
      <c r="CI131" s="2">
        <f t="shared" si="155"/>
        <v>63.984000000000002</v>
      </c>
      <c r="CJ131" s="2">
        <f t="shared" si="155"/>
        <v>64.435000000000002</v>
      </c>
      <c r="CK131" s="2">
        <f t="shared" si="155"/>
        <v>64.016000000000005</v>
      </c>
      <c r="CL131" s="2">
        <f t="shared" si="155"/>
        <v>65.355000000000004</v>
      </c>
      <c r="CM131" s="2">
        <f t="shared" si="155"/>
        <v>68.435000000000002</v>
      </c>
      <c r="CN131" s="2">
        <f t="shared" si="155"/>
        <v>67.113</v>
      </c>
      <c r="CO131" s="2">
        <f t="shared" si="155"/>
        <v>67.242000000000004</v>
      </c>
      <c r="CP131" s="2">
        <f t="shared" si="155"/>
        <v>66.274000000000001</v>
      </c>
      <c r="CQ131" s="2">
        <f t="shared" si="155"/>
        <v>69.048000000000002</v>
      </c>
      <c r="CR131" s="2">
        <f t="shared" si="155"/>
        <v>71.19</v>
      </c>
      <c r="CS131" s="2">
        <f t="shared" si="155"/>
        <v>71.492000000000004</v>
      </c>
      <c r="CU131" s="2">
        <f t="shared" si="110"/>
        <v>69.707999999999998</v>
      </c>
      <c r="CV131" s="2">
        <f t="shared" si="111"/>
        <v>67.385000000000005</v>
      </c>
      <c r="CW131" s="2">
        <f t="shared" si="112"/>
        <v>67.412999999999997</v>
      </c>
      <c r="CX131" s="2">
        <f t="shared" si="113"/>
        <v>65.968000000000004</v>
      </c>
      <c r="CY131" s="2">
        <f t="shared" si="114"/>
        <v>63.984000000000002</v>
      </c>
      <c r="CZ131" s="2">
        <f t="shared" si="115"/>
        <v>64.435000000000002</v>
      </c>
      <c r="DA131" s="2">
        <f t="shared" si="116"/>
        <v>64.016000000000005</v>
      </c>
      <c r="DB131" s="2">
        <f t="shared" si="117"/>
        <v>65.355000000000004</v>
      </c>
      <c r="DC131" s="2">
        <f t="shared" si="118"/>
        <v>68.435000000000002</v>
      </c>
      <c r="DD131" s="2">
        <f t="shared" si="119"/>
        <v>67.113</v>
      </c>
      <c r="DE131" s="2">
        <f t="shared" si="120"/>
        <v>67.242000000000004</v>
      </c>
      <c r="DF131" s="2">
        <f t="shared" si="121"/>
        <v>66.274000000000001</v>
      </c>
      <c r="DG131" s="2">
        <f t="shared" si="122"/>
        <v>69.048000000000002</v>
      </c>
      <c r="DH131" s="2">
        <f t="shared" si="123"/>
        <v>71.19</v>
      </c>
      <c r="DI131" s="2">
        <f t="shared" si="124"/>
        <v>71.492000000000004</v>
      </c>
      <c r="DK131" s="2">
        <f t="shared" si="164"/>
        <v>95.468776544310302</v>
      </c>
      <c r="DL131" s="2">
        <f t="shared" si="164"/>
        <v>90.367019027484147</v>
      </c>
      <c r="DM131" s="2">
        <f t="shared" si="164"/>
        <v>92.224775747508289</v>
      </c>
      <c r="DN131" s="2">
        <f t="shared" si="164"/>
        <v>87.762153256084019</v>
      </c>
      <c r="DO131" s="2">
        <f t="shared" si="164"/>
        <v>83.764099073548905</v>
      </c>
      <c r="DP131" s="2">
        <f t="shared" si="164"/>
        <v>85.786854502814251</v>
      </c>
      <c r="DQ131" s="2">
        <f t="shared" si="164"/>
        <v>90.516343764817435</v>
      </c>
      <c r="DR131" s="2">
        <f t="shared" si="164"/>
        <v>94.298825225225244</v>
      </c>
      <c r="DS131" s="2">
        <f t="shared" si="164"/>
        <v>93.56038217164533</v>
      </c>
      <c r="DT131" s="2">
        <f t="shared" si="164"/>
        <v>90.159747747747744</v>
      </c>
      <c r="DU131" s="2">
        <f t="shared" si="164"/>
        <v>90.035621293358105</v>
      </c>
      <c r="DV131" s="2">
        <f t="shared" si="164"/>
        <v>93.114558299595132</v>
      </c>
      <c r="DW131" s="2">
        <f t="shared" si="164"/>
        <v>94.359245215759842</v>
      </c>
      <c r="DX131" s="2">
        <f t="shared" si="164"/>
        <v>96.654342105263169</v>
      </c>
      <c r="DY131" s="2">
        <f t="shared" si="164"/>
        <v>85.323092741935497</v>
      </c>
      <c r="EA131" s="2">
        <f t="shared" si="152"/>
        <v>69.623921167436464</v>
      </c>
      <c r="EB131" s="2">
        <f t="shared" si="152"/>
        <v>67.109960202931234</v>
      </c>
      <c r="EC131" s="2">
        <f t="shared" si="152"/>
        <v>66.577922462674906</v>
      </c>
      <c r="ED131" s="2">
        <f t="shared" si="152"/>
        <v>65.910154679368432</v>
      </c>
      <c r="EE131" s="2">
        <f t="shared" si="151"/>
        <v>64.109924828672902</v>
      </c>
      <c r="EF131" s="2">
        <f t="shared" si="151"/>
        <v>63.666050089681363</v>
      </c>
      <c r="EG131" s="2">
        <f t="shared" si="151"/>
        <v>64.034581768499422</v>
      </c>
      <c r="EH131" s="2">
        <f t="shared" si="151"/>
        <v>64.470534390872444</v>
      </c>
      <c r="EI131" s="2">
        <f t="shared" si="151"/>
        <v>66.577103869971126</v>
      </c>
      <c r="EJ131" s="2">
        <f t="shared" si="151"/>
        <v>66.678614031659151</v>
      </c>
      <c r="EK131" s="2">
        <f t="shared" si="151"/>
        <v>67.50555667882</v>
      </c>
      <c r="EL131" s="2">
        <f t="shared" si="151"/>
        <v>66.367189998327476</v>
      </c>
      <c r="EM131" s="2">
        <f t="shared" si="135"/>
        <v>67.515141773679204</v>
      </c>
      <c r="EN131" s="2">
        <f t="shared" si="135"/>
        <v>72.345514566434375</v>
      </c>
      <c r="EO131" s="2">
        <f t="shared" si="135"/>
        <v>72.252608943454192</v>
      </c>
      <c r="EQ131" s="2">
        <f t="shared" si="165"/>
        <v>69.515551519790463</v>
      </c>
      <c r="ER131" s="2">
        <f t="shared" si="165"/>
        <v>67.102696337683369</v>
      </c>
      <c r="ES131" s="2">
        <f t="shared" si="165"/>
        <v>66.453888117588761</v>
      </c>
      <c r="ET131" s="2">
        <f t="shared" si="165"/>
        <v>65.883027011716877</v>
      </c>
      <c r="EU131" s="2">
        <f t="shared" si="165"/>
        <v>64.065161441521795</v>
      </c>
      <c r="EV131" s="2">
        <f t="shared" si="165"/>
        <v>63.117607926212237</v>
      </c>
      <c r="EW131" s="2">
        <f t="shared" si="165"/>
        <v>63.96639080915979</v>
      </c>
      <c r="EX131" s="2">
        <f t="shared" si="165"/>
        <v>64.389680742051084</v>
      </c>
      <c r="EY131" s="2">
        <f t="shared" si="165"/>
        <v>66.569465782724592</v>
      </c>
      <c r="EZ131" s="2">
        <f t="shared" si="165"/>
        <v>66.582784834797522</v>
      </c>
      <c r="FA131" s="2">
        <f t="shared" si="165"/>
        <v>67.356902572636955</v>
      </c>
      <c r="FB131" s="2">
        <f t="shared" si="165"/>
        <v>66.229594639411147</v>
      </c>
      <c r="FC131" s="2">
        <f t="shared" si="165"/>
        <v>67.463977466475896</v>
      </c>
      <c r="FD131" s="2">
        <f t="shared" si="165"/>
        <v>72.52025697230178</v>
      </c>
      <c r="FE131" s="2">
        <f t="shared" si="165"/>
        <v>72.1106821478824</v>
      </c>
      <c r="FG131" s="2">
        <f t="shared" si="166"/>
        <v>0.99653661980830266</v>
      </c>
      <c r="FH131" s="2">
        <f t="shared" si="166"/>
        <v>0.99597733560373847</v>
      </c>
      <c r="FI131" s="2">
        <f t="shared" si="166"/>
        <v>0.9961909135881557</v>
      </c>
      <c r="FJ131" s="2">
        <f t="shared" si="166"/>
        <v>0.99584362161919304</v>
      </c>
      <c r="FK131" s="2">
        <f t="shared" si="166"/>
        <v>0.99576633377015711</v>
      </c>
      <c r="FL131" s="2">
        <f t="shared" si="166"/>
        <v>0.99523663328978751</v>
      </c>
      <c r="FM131" s="2">
        <f t="shared" si="166"/>
        <v>0.99509922670781459</v>
      </c>
      <c r="FN131" s="2">
        <f t="shared" si="166"/>
        <v>0.99472817014604542</v>
      </c>
      <c r="FO131" s="2">
        <f t="shared" si="166"/>
        <v>0.99510400119978604</v>
      </c>
      <c r="FP131" s="2">
        <f t="shared" si="166"/>
        <v>0.99479317037739112</v>
      </c>
      <c r="FQ131" s="2">
        <f t="shared" si="166"/>
        <v>0.99523586458091118</v>
      </c>
      <c r="FR131" s="2">
        <f t="shared" si="166"/>
        <v>0.99495963531601317</v>
      </c>
      <c r="FS131" s="2">
        <f t="shared" si="166"/>
        <v>0.99514101949704881</v>
      </c>
      <c r="FT131" s="2">
        <f t="shared" si="166"/>
        <v>0.99439737079702695</v>
      </c>
      <c r="FU131" s="2">
        <f t="shared" si="166"/>
        <v>0.99375832425672017</v>
      </c>
      <c r="FW131" s="2">
        <f t="shared" si="156"/>
        <v>7.7142435726002146E-3</v>
      </c>
      <c r="FX131" s="2">
        <f t="shared" si="156"/>
        <v>1.2770335453640924E-2</v>
      </c>
      <c r="FY131" s="2">
        <f t="shared" si="156"/>
        <v>1.3457281356929371E-2</v>
      </c>
      <c r="FZ131" s="2">
        <f t="shared" si="156"/>
        <v>1.1826302970190038E-2</v>
      </c>
      <c r="GA131" s="2">
        <f t="shared" si="156"/>
        <v>1.1932131204060944E-2</v>
      </c>
      <c r="GB131" s="2">
        <f t="shared" si="156"/>
        <v>1.1621246887685293E-2</v>
      </c>
      <c r="GC131" s="2">
        <f t="shared" si="156"/>
        <v>1.2683867193147848E-2</v>
      </c>
      <c r="GD131" s="2">
        <f t="shared" si="156"/>
        <v>1.5394912468514108E-2</v>
      </c>
      <c r="GE131" s="2">
        <f t="shared" si="156"/>
        <v>1.8126581664787082E-2</v>
      </c>
      <c r="GF131" s="2">
        <f t="shared" si="156"/>
        <v>1.2669711644858096E-2</v>
      </c>
      <c r="GG131" s="2">
        <f t="shared" si="156"/>
        <v>1.0315827389158207E-2</v>
      </c>
      <c r="GH131" s="2">
        <f t="shared" si="156"/>
        <v>8.1967693875532478E-3</v>
      </c>
      <c r="GI131" s="2">
        <f t="shared" si="156"/>
        <v>7.0201535427843378E-3</v>
      </c>
      <c r="GJ131" s="2">
        <f t="shared" si="156"/>
        <v>6.1651650922335483E-3</v>
      </c>
      <c r="GK131" s="2">
        <f t="shared" si="156"/>
        <v>4.8354182345008235E-3</v>
      </c>
      <c r="GM131" s="86">
        <f t="shared" si="157"/>
        <v>1.9966124320917873E-36</v>
      </c>
      <c r="GN131" s="86">
        <f t="shared" si="157"/>
        <v>5.9169732620374406E-41</v>
      </c>
      <c r="GO131" s="86">
        <f t="shared" si="157"/>
        <v>1.7121563853129446E-53</v>
      </c>
      <c r="GP131" s="86">
        <f t="shared" si="157"/>
        <v>2.228872456584123E-57</v>
      </c>
      <c r="GQ131" s="86">
        <f t="shared" si="157"/>
        <v>1.4237074873658437E-60</v>
      </c>
      <c r="GR131" s="86">
        <f t="shared" si="157"/>
        <v>4.3001431484458755E-52</v>
      </c>
      <c r="GS131" s="86">
        <f t="shared" si="157"/>
        <v>3.9372903353376924E-50</v>
      </c>
      <c r="GT131" s="86">
        <f t="shared" si="157"/>
        <v>4.9224094484713991E-60</v>
      </c>
      <c r="GU131" s="86">
        <f t="shared" si="157"/>
        <v>1.5663288858620602E-78</v>
      </c>
      <c r="GV131" s="86">
        <f t="shared" si="157"/>
        <v>1.3696363992332169E-77</v>
      </c>
      <c r="GW131" s="86">
        <f t="shared" si="157"/>
        <v>1.3399173616992428E-69</v>
      </c>
      <c r="GX131" s="86">
        <f t="shared" si="157"/>
        <v>8.6935984903932093E-68</v>
      </c>
      <c r="GY131" s="86">
        <f t="shared" si="157"/>
        <v>3.0238704914682319E-54</v>
      </c>
      <c r="GZ131" s="86">
        <f t="shared" si="157"/>
        <v>3.2881442540449527E-41</v>
      </c>
      <c r="HA131" s="86">
        <f t="shared" si="157"/>
        <v>3.0783633504680071E-58</v>
      </c>
      <c r="HC131" s="86">
        <f t="shared" si="153"/>
        <v>8.9392778538846032E-8</v>
      </c>
      <c r="HD131" s="86">
        <f t="shared" si="153"/>
        <v>2.3936391390587201E-9</v>
      </c>
      <c r="HE131" s="86">
        <f t="shared" si="153"/>
        <v>2.3394818318370391E-11</v>
      </c>
      <c r="HF131" s="86">
        <f t="shared" si="153"/>
        <v>5.3148994881380923E-13</v>
      </c>
      <c r="HG131" s="86">
        <f t="shared" si="153"/>
        <v>3.5791785392553249E-15</v>
      </c>
      <c r="HH131" s="86">
        <f t="shared" si="153"/>
        <v>1.1527938150288963E-13</v>
      </c>
      <c r="HI131" s="86">
        <f t="shared" si="153"/>
        <v>5.2337209063211322E-15</v>
      </c>
      <c r="HJ131" s="86">
        <f t="shared" si="153"/>
        <v>2.2967556281709364E-20</v>
      </c>
      <c r="HK131" s="86">
        <f t="shared" si="153"/>
        <v>4.261419491123381E-29</v>
      </c>
      <c r="HL131" s="86">
        <f t="shared" si="161"/>
        <v>1.1006595909719651E-15</v>
      </c>
      <c r="HM131" s="86">
        <f t="shared" si="161"/>
        <v>6.1145537894712438E-19</v>
      </c>
      <c r="HN131" s="86">
        <f t="shared" si="161"/>
        <v>3.7015431499411295E-16</v>
      </c>
      <c r="HO131" s="86">
        <f t="shared" si="161"/>
        <v>3.6237350468891302E-11</v>
      </c>
      <c r="HP131" s="86">
        <f t="shared" si="161"/>
        <v>3.5789240689883627E-8</v>
      </c>
      <c r="HQ131" s="86">
        <f t="shared" si="161"/>
        <v>4.2498174579516142E-13</v>
      </c>
      <c r="HS131" s="86">
        <f t="shared" si="158"/>
        <v>8.2478338132491291E-6</v>
      </c>
      <c r="HT131" s="86">
        <f t="shared" si="158"/>
        <v>1.5237837339264487E-4</v>
      </c>
      <c r="HU131" s="86">
        <f t="shared" si="158"/>
        <v>1.6274244521985435E-4</v>
      </c>
      <c r="HV131" s="86">
        <f t="shared" si="158"/>
        <v>6.4668898618675861E-5</v>
      </c>
      <c r="HW131" s="86">
        <f t="shared" si="158"/>
        <v>2.902730391201902E-5</v>
      </c>
      <c r="HX131" s="86">
        <f t="shared" si="158"/>
        <v>1.3194336598194907E-5</v>
      </c>
      <c r="HY131" s="86">
        <f t="shared" si="158"/>
        <v>1.5476106300039232E-5</v>
      </c>
      <c r="HZ131" s="86">
        <f t="shared" si="158"/>
        <v>5.6859882659692378E-5</v>
      </c>
      <c r="IA131" s="86">
        <f t="shared" si="158"/>
        <v>1.0200444914457603E-4</v>
      </c>
      <c r="IB131" s="86">
        <f t="shared" si="158"/>
        <v>3.1036704306955755E-6</v>
      </c>
      <c r="IC131" s="86">
        <f t="shared" si="158"/>
        <v>5.9235604328681333E-6</v>
      </c>
      <c r="ID131" s="86">
        <f t="shared" si="158"/>
        <v>4.27307008973659E-7</v>
      </c>
      <c r="IE131" s="86">
        <f t="shared" si="158"/>
        <v>2.9994754466642299E-7</v>
      </c>
      <c r="IF131" s="86">
        <f t="shared" si="158"/>
        <v>1.5092093390168409E-6</v>
      </c>
      <c r="IG131" s="86">
        <f t="shared" si="158"/>
        <v>3.6258368742102598E-5</v>
      </c>
      <c r="II131" s="86">
        <f t="shared" si="159"/>
        <v>7.2122983605924933E-37</v>
      </c>
      <c r="IJ131" s="86">
        <f t="shared" si="159"/>
        <v>1.5476088608831883E-32</v>
      </c>
      <c r="IK131" s="86">
        <f t="shared" si="159"/>
        <v>1.4511890042203303E-33</v>
      </c>
      <c r="IL131" s="86">
        <f t="shared" si="159"/>
        <v>5.3069179556861546E-36</v>
      </c>
      <c r="IM131" s="86">
        <f t="shared" si="159"/>
        <v>2.2451068865884612E-38</v>
      </c>
      <c r="IN131" s="86">
        <f t="shared" si="159"/>
        <v>4.1940959672522295E-40</v>
      </c>
      <c r="IO131" s="86">
        <f t="shared" si="159"/>
        <v>6.7848257916418183E-41</v>
      </c>
      <c r="IP131" s="86">
        <f t="shared" si="159"/>
        <v>4.0645474206302062E-40</v>
      </c>
      <c r="IQ131" s="86">
        <f t="shared" si="159"/>
        <v>4.5561715633342425E-36</v>
      </c>
      <c r="IR131" s="86">
        <f t="shared" si="159"/>
        <v>2.7764882108543134E-47</v>
      </c>
      <c r="IS131" s="86">
        <f t="shared" si="159"/>
        <v>9.6456755774258696E-43</v>
      </c>
      <c r="IT131" s="86">
        <f t="shared" si="159"/>
        <v>1.4154496763794998E-47</v>
      </c>
      <c r="IU131" s="86">
        <f t="shared" si="159"/>
        <v>6.3349400203265543E-46</v>
      </c>
      <c r="IV131" s="86">
        <f t="shared" si="159"/>
        <v>4.0219174121571234E-48</v>
      </c>
      <c r="IW131" s="86">
        <f t="shared" si="159"/>
        <v>1.4656827323421575E-22</v>
      </c>
      <c r="IY131" s="86">
        <f t="shared" si="160"/>
        <v>8.3372265917879744E-6</v>
      </c>
      <c r="IZ131" s="86">
        <f t="shared" si="160"/>
        <v>1.5238076703178393E-4</v>
      </c>
      <c r="JA131" s="86">
        <f t="shared" si="160"/>
        <v>1.6274246861467265E-4</v>
      </c>
      <c r="JB131" s="86">
        <f t="shared" si="160"/>
        <v>6.4668899150165807E-5</v>
      </c>
      <c r="JC131" s="86">
        <f t="shared" si="160"/>
        <v>2.9027303915598198E-5</v>
      </c>
      <c r="JD131" s="86">
        <f t="shared" si="160"/>
        <v>1.3194336713474288E-5</v>
      </c>
      <c r="JE131" s="86">
        <f t="shared" si="160"/>
        <v>1.5476106305272953E-5</v>
      </c>
      <c r="JF131" s="86">
        <f t="shared" si="160"/>
        <v>5.6859882659692399E-5</v>
      </c>
      <c r="JG131" s="86">
        <f t="shared" si="160"/>
        <v>1.0200444914457603E-4</v>
      </c>
      <c r="JH131" s="86">
        <f t="shared" si="160"/>
        <v>3.1036704317962351E-6</v>
      </c>
      <c r="JI131" s="86">
        <f t="shared" si="160"/>
        <v>5.9235604328687449E-6</v>
      </c>
      <c r="JJ131" s="86">
        <f t="shared" si="160"/>
        <v>4.273070093438133E-7</v>
      </c>
      <c r="JK131" s="86">
        <f t="shared" si="160"/>
        <v>2.9998378201689187E-7</v>
      </c>
      <c r="JL131" s="86">
        <f t="shared" si="160"/>
        <v>1.5449985797067245E-6</v>
      </c>
      <c r="JM131" s="86">
        <f t="shared" si="160"/>
        <v>3.6258369167084344E-5</v>
      </c>
    </row>
    <row r="132" spans="2:273" x14ac:dyDescent="0.25">
      <c r="B132" s="2">
        <v>105</v>
      </c>
      <c r="C132" s="37">
        <v>69.400000000000006</v>
      </c>
      <c r="D132" s="37">
        <v>67.477000000000004</v>
      </c>
      <c r="E132" s="37">
        <v>66.951999999999998</v>
      </c>
      <c r="F132" s="37">
        <v>66.316999999999993</v>
      </c>
      <c r="G132" s="37">
        <v>65.063000000000002</v>
      </c>
      <c r="H132" s="37">
        <v>63.951999999999998</v>
      </c>
      <c r="I132" s="37">
        <v>65.290000000000006</v>
      </c>
      <c r="J132" s="37">
        <v>64.387</v>
      </c>
      <c r="K132" s="37">
        <v>67.209999999999994</v>
      </c>
      <c r="L132" s="37">
        <v>67.918999999999997</v>
      </c>
      <c r="M132" s="37">
        <v>67.242000000000004</v>
      </c>
      <c r="N132" s="37">
        <v>66.968000000000004</v>
      </c>
      <c r="O132" s="37">
        <v>66.951999999999998</v>
      </c>
      <c r="P132" s="37">
        <v>72.793999999999997</v>
      </c>
      <c r="Q132" s="37">
        <v>72.328000000000003</v>
      </c>
      <c r="S132" s="4">
        <f t="shared" si="162"/>
        <v>69.606336034786906</v>
      </c>
      <c r="T132" s="4">
        <f t="shared" si="162"/>
        <v>67.101514493809859</v>
      </c>
      <c r="U132" s="4">
        <f t="shared" si="162"/>
        <v>66.59053459341628</v>
      </c>
      <c r="V132" s="4">
        <f t="shared" si="162"/>
        <v>65.90941153029523</v>
      </c>
      <c r="W132" s="4">
        <f t="shared" si="162"/>
        <v>64.073386669265204</v>
      </c>
      <c r="X132" s="4">
        <f t="shared" si="162"/>
        <v>63.614511205345643</v>
      </c>
      <c r="Y132" s="4">
        <f t="shared" si="162"/>
        <v>64.058149832129374</v>
      </c>
      <c r="Z132" s="4">
        <f t="shared" si="162"/>
        <v>64.493365452400923</v>
      </c>
      <c r="AA132" s="4">
        <f t="shared" si="162"/>
        <v>66.633362582567088</v>
      </c>
      <c r="AB132" s="4">
        <f t="shared" si="162"/>
        <v>66.674813394599681</v>
      </c>
      <c r="AC132" s="4">
        <f t="shared" si="162"/>
        <v>67.461214859940839</v>
      </c>
      <c r="AD132" s="4">
        <f t="shared" si="162"/>
        <v>66.388438432186632</v>
      </c>
      <c r="AE132" s="4">
        <f t="shared" si="162"/>
        <v>67.534820866883635</v>
      </c>
      <c r="AF132" s="4">
        <f t="shared" si="162"/>
        <v>72.358790978685349</v>
      </c>
      <c r="AG132" s="4">
        <f t="shared" si="162"/>
        <v>72.278148622804551</v>
      </c>
      <c r="AI132" s="4">
        <f t="shared" si="163"/>
        <v>-0.20633603478690077</v>
      </c>
      <c r="AJ132" s="4">
        <f t="shared" si="163"/>
        <v>0.3754855061901452</v>
      </c>
      <c r="AK132" s="4">
        <f t="shared" si="163"/>
        <v>0.36146540658371862</v>
      </c>
      <c r="AL132" s="4">
        <f t="shared" si="163"/>
        <v>0.4075884697047627</v>
      </c>
      <c r="AM132" s="4">
        <f t="shared" si="163"/>
        <v>0.98961333073479807</v>
      </c>
      <c r="AN132" s="4">
        <f t="shared" si="163"/>
        <v>0.33748879465435522</v>
      </c>
      <c r="AO132" s="4">
        <f t="shared" si="163"/>
        <v>1.2318501678706326</v>
      </c>
      <c r="AP132" s="4">
        <f t="shared" si="163"/>
        <v>-0.10636545240092232</v>
      </c>
      <c r="AQ132" s="4">
        <f t="shared" si="163"/>
        <v>0.57663741743290586</v>
      </c>
      <c r="AR132" s="4">
        <f t="shared" si="163"/>
        <v>1.2441866054003157</v>
      </c>
      <c r="AS132" s="4">
        <f t="shared" si="163"/>
        <v>-0.21921485994083412</v>
      </c>
      <c r="AT132" s="4">
        <f t="shared" si="163"/>
        <v>0.57956156781337143</v>
      </c>
      <c r="AU132" s="4">
        <f t="shared" si="163"/>
        <v>-0.58282086688363677</v>
      </c>
      <c r="AV132" s="4">
        <f t="shared" si="163"/>
        <v>0.43520902131464823</v>
      </c>
      <c r="AW132" s="4">
        <f t="shared" si="163"/>
        <v>4.9851377195452073E-2</v>
      </c>
      <c r="AY132" s="2">
        <f t="shared" si="154"/>
        <v>69.60633583064579</v>
      </c>
      <c r="AZ132" s="2">
        <f t="shared" si="154"/>
        <v>67.093424609709729</v>
      </c>
      <c r="BA132" s="2">
        <f t="shared" si="154"/>
        <v>66.578375509830522</v>
      </c>
      <c r="BB132" s="2">
        <f t="shared" si="154"/>
        <v>65.901035873031248</v>
      </c>
      <c r="BC132" s="2">
        <f t="shared" si="154"/>
        <v>64.067976497168402</v>
      </c>
      <c r="BD132" s="2">
        <f t="shared" si="154"/>
        <v>63.611195717798125</v>
      </c>
      <c r="BE132" s="2">
        <f t="shared" si="154"/>
        <v>64.053655910670045</v>
      </c>
      <c r="BF132" s="2">
        <f t="shared" si="154"/>
        <v>64.475542854528157</v>
      </c>
      <c r="BG132" s="2">
        <f t="shared" si="154"/>
        <v>66.595398825229154</v>
      </c>
      <c r="BH132" s="2">
        <f t="shared" si="154"/>
        <v>66.67307555130192</v>
      </c>
      <c r="BI132" s="2">
        <f t="shared" si="154"/>
        <v>67.458129838323245</v>
      </c>
      <c r="BJ132" s="2">
        <f t="shared" si="154"/>
        <v>66.388162675347829</v>
      </c>
      <c r="BK132" s="2">
        <f t="shared" si="154"/>
        <v>67.534601972535555</v>
      </c>
      <c r="BL132" s="2">
        <f t="shared" si="154"/>
        <v>72.356862020849903</v>
      </c>
      <c r="BM132" s="2">
        <f t="shared" si="154"/>
        <v>72.222349728450112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69.400000000000006</v>
      </c>
      <c r="CF132" s="2">
        <f t="shared" si="155"/>
        <v>67.477000000000004</v>
      </c>
      <c r="CG132" s="2">
        <f t="shared" si="155"/>
        <v>66.951999999999998</v>
      </c>
      <c r="CH132" s="2">
        <f t="shared" si="155"/>
        <v>66.316999999999993</v>
      </c>
      <c r="CI132" s="2">
        <f t="shared" si="155"/>
        <v>65.063000000000002</v>
      </c>
      <c r="CJ132" s="2">
        <f t="shared" si="155"/>
        <v>63.951999999999998</v>
      </c>
      <c r="CK132" s="2">
        <f t="shared" si="155"/>
        <v>65.290000000000006</v>
      </c>
      <c r="CL132" s="2">
        <f t="shared" si="155"/>
        <v>64.387</v>
      </c>
      <c r="CM132" s="2">
        <f t="shared" si="155"/>
        <v>67.209999999999994</v>
      </c>
      <c r="CN132" s="2">
        <f t="shared" si="155"/>
        <v>67.918999999999997</v>
      </c>
      <c r="CO132" s="2">
        <f t="shared" si="155"/>
        <v>67.242000000000004</v>
      </c>
      <c r="CP132" s="2">
        <f t="shared" si="155"/>
        <v>66.968000000000004</v>
      </c>
      <c r="CQ132" s="2">
        <f t="shared" si="155"/>
        <v>66.951999999999998</v>
      </c>
      <c r="CR132" s="2">
        <f t="shared" si="155"/>
        <v>72.793999999999997</v>
      </c>
      <c r="CS132" s="2">
        <f t="shared" si="155"/>
        <v>72.328000000000003</v>
      </c>
      <c r="CU132" s="2">
        <f t="shared" si="110"/>
        <v>69.400000000000006</v>
      </c>
      <c r="CV132" s="2">
        <f t="shared" si="111"/>
        <v>67.477000000000004</v>
      </c>
      <c r="CW132" s="2">
        <f t="shared" si="112"/>
        <v>66.951999999999998</v>
      </c>
      <c r="CX132" s="2">
        <f t="shared" si="113"/>
        <v>66.316999999999993</v>
      </c>
      <c r="CY132" s="2">
        <f t="shared" si="114"/>
        <v>65.063000000000002</v>
      </c>
      <c r="CZ132" s="2">
        <f t="shared" si="115"/>
        <v>63.951999999999998</v>
      </c>
      <c r="DA132" s="2">
        <f t="shared" si="116"/>
        <v>65.290000000000006</v>
      </c>
      <c r="DB132" s="2">
        <f t="shared" si="117"/>
        <v>64.387</v>
      </c>
      <c r="DC132" s="2">
        <f t="shared" si="118"/>
        <v>67.209999999999994</v>
      </c>
      <c r="DD132" s="2">
        <f t="shared" si="119"/>
        <v>67.918999999999997</v>
      </c>
      <c r="DE132" s="2">
        <f t="shared" si="120"/>
        <v>67.242000000000004</v>
      </c>
      <c r="DF132" s="2">
        <f t="shared" si="121"/>
        <v>66.968000000000004</v>
      </c>
      <c r="DG132" s="2">
        <f t="shared" si="122"/>
        <v>66.951999999999998</v>
      </c>
      <c r="DH132" s="2">
        <f t="shared" si="123"/>
        <v>72.793999999999997</v>
      </c>
      <c r="DI132" s="2">
        <f t="shared" si="124"/>
        <v>72.328000000000003</v>
      </c>
      <c r="DK132" s="2">
        <f t="shared" si="164"/>
        <v>95.653623882451456</v>
      </c>
      <c r="DL132" s="2">
        <f t="shared" si="164"/>
        <v>90.492713530655394</v>
      </c>
      <c r="DM132" s="2">
        <f t="shared" si="164"/>
        <v>92.379302325581378</v>
      </c>
      <c r="DN132" s="2">
        <f t="shared" si="164"/>
        <v>87.858605326418683</v>
      </c>
      <c r="DO132" s="2">
        <f t="shared" si="164"/>
        <v>83.797562001998784</v>
      </c>
      <c r="DP132" s="2">
        <f t="shared" si="164"/>
        <v>85.85604277673545</v>
      </c>
      <c r="DQ132" s="2">
        <f t="shared" si="164"/>
        <v>90.682489331436685</v>
      </c>
      <c r="DR132" s="2">
        <f t="shared" si="164"/>
        <v>94.518786486486505</v>
      </c>
      <c r="DS132" s="2">
        <f t="shared" si="164"/>
        <v>93.740647226173536</v>
      </c>
      <c r="DT132" s="2">
        <f t="shared" si="164"/>
        <v>90.252968468468467</v>
      </c>
      <c r="DU132" s="2">
        <f t="shared" si="164"/>
        <v>90.145506729401433</v>
      </c>
      <c r="DV132" s="2">
        <f t="shared" si="164"/>
        <v>93.253747368421045</v>
      </c>
      <c r="DW132" s="2">
        <f t="shared" si="164"/>
        <v>94.524479549718563</v>
      </c>
      <c r="DX132" s="2">
        <f t="shared" si="164"/>
        <v>96.849252252252256</v>
      </c>
      <c r="DY132" s="2">
        <f t="shared" si="164"/>
        <v>85.372528042522006</v>
      </c>
      <c r="EA132" s="2">
        <f t="shared" si="152"/>
        <v>69.524655028360371</v>
      </c>
      <c r="EB132" s="2">
        <f t="shared" si="152"/>
        <v>67.0073075535513</v>
      </c>
      <c r="EC132" s="2">
        <f t="shared" si="152"/>
        <v>66.490057535244233</v>
      </c>
      <c r="ED132" s="2">
        <f t="shared" si="152"/>
        <v>65.817764417394372</v>
      </c>
      <c r="EE132" s="2">
        <f t="shared" si="151"/>
        <v>63.99196719773898</v>
      </c>
      <c r="EF132" s="2">
        <f t="shared" si="151"/>
        <v>63.520195637265246</v>
      </c>
      <c r="EG132" s="2">
        <f t="shared" si="151"/>
        <v>63.934862647295915</v>
      </c>
      <c r="EH132" s="2">
        <f t="shared" si="151"/>
        <v>64.331485531813712</v>
      </c>
      <c r="EI132" s="2">
        <f t="shared" si="151"/>
        <v>66.473854693153015</v>
      </c>
      <c r="EJ132" s="2">
        <f t="shared" si="151"/>
        <v>66.561641098299759</v>
      </c>
      <c r="EK132" s="2">
        <f t="shared" si="151"/>
        <v>67.360531861120307</v>
      </c>
      <c r="EL132" s="2">
        <f t="shared" si="151"/>
        <v>66.265124101020234</v>
      </c>
      <c r="EM132" s="2">
        <f t="shared" si="135"/>
        <v>67.414771248814944</v>
      </c>
      <c r="EN132" s="2">
        <f t="shared" si="135"/>
        <v>72.229950839712103</v>
      </c>
      <c r="EO132" s="2">
        <f t="shared" si="135"/>
        <v>72.14784436404976</v>
      </c>
      <c r="EQ132" s="2">
        <f t="shared" si="165"/>
        <v>69.420969762657933</v>
      </c>
      <c r="ER132" s="2">
        <f t="shared" si="165"/>
        <v>67.001967737349958</v>
      </c>
      <c r="ES132" s="2">
        <f t="shared" si="165"/>
        <v>66.37812080896208</v>
      </c>
      <c r="ET132" s="2">
        <f t="shared" si="165"/>
        <v>65.793947249457602</v>
      </c>
      <c r="EU132" s="2">
        <f t="shared" si="165"/>
        <v>63.954352391137888</v>
      </c>
      <c r="EV132" s="2">
        <f t="shared" si="165"/>
        <v>63.043070445128606</v>
      </c>
      <c r="EW132" s="2">
        <f t="shared" si="165"/>
        <v>63.876665734812811</v>
      </c>
      <c r="EX132" s="2">
        <f t="shared" si="165"/>
        <v>64.263283876236628</v>
      </c>
      <c r="EY132" s="2">
        <f t="shared" si="165"/>
        <v>66.460743717625107</v>
      </c>
      <c r="EZ132" s="2">
        <f t="shared" si="165"/>
        <v>66.480937887669143</v>
      </c>
      <c r="FA132" s="2">
        <f t="shared" si="165"/>
        <v>67.232834379497618</v>
      </c>
      <c r="FB132" s="2">
        <f t="shared" si="165"/>
        <v>66.144908935362423</v>
      </c>
      <c r="FC132" s="2">
        <f t="shared" si="165"/>
        <v>67.368518822815872</v>
      </c>
      <c r="FD132" s="2">
        <f t="shared" si="165"/>
        <v>72.385800476649408</v>
      </c>
      <c r="FE132" s="2">
        <f t="shared" si="165"/>
        <v>71.993640624094951</v>
      </c>
      <c r="FG132" s="2">
        <f t="shared" si="166"/>
        <v>0.99684039686716808</v>
      </c>
      <c r="FH132" s="2">
        <f t="shared" si="166"/>
        <v>0.99632998746341095</v>
      </c>
      <c r="FI132" s="2">
        <f t="shared" si="166"/>
        <v>0.99652490719810261</v>
      </c>
      <c r="FJ132" s="2">
        <f t="shared" si="166"/>
        <v>0.99620795105033666</v>
      </c>
      <c r="FK132" s="2">
        <f t="shared" si="166"/>
        <v>0.9961374116293481</v>
      </c>
      <c r="FL132" s="2">
        <f t="shared" si="166"/>
        <v>0.99565393638611732</v>
      </c>
      <c r="FM132" s="2">
        <f t="shared" si="166"/>
        <v>0.99552851346455429</v>
      </c>
      <c r="FN132" s="2">
        <f t="shared" si="166"/>
        <v>0.99518980275317603</v>
      </c>
      <c r="FO132" s="2">
        <f t="shared" si="166"/>
        <v>0.99553287160893811</v>
      </c>
      <c r="FP132" s="2">
        <f t="shared" si="166"/>
        <v>0.99524913836404894</v>
      </c>
      <c r="FQ132" s="2">
        <f t="shared" si="166"/>
        <v>0.99565323472720046</v>
      </c>
      <c r="FR132" s="2">
        <f t="shared" si="166"/>
        <v>0.99540109317040926</v>
      </c>
      <c r="FS132" s="2">
        <f t="shared" si="166"/>
        <v>0.99556666169419916</v>
      </c>
      <c r="FT132" s="2">
        <f t="shared" si="166"/>
        <v>0.99488782128397824</v>
      </c>
      <c r="FU132" s="2">
        <f t="shared" si="166"/>
        <v>0.99430439604177412</v>
      </c>
      <c r="FW132" s="2">
        <f t="shared" si="156"/>
        <v>8.4522092670599319E-3</v>
      </c>
      <c r="FX132" s="2">
        <f t="shared" si="156"/>
        <v>1.3985163836377469E-2</v>
      </c>
      <c r="FY132" s="2">
        <f t="shared" si="156"/>
        <v>1.473648270730399E-2</v>
      </c>
      <c r="FZ132" s="2">
        <f t="shared" si="156"/>
        <v>1.2952504793985976E-2</v>
      </c>
      <c r="GA132" s="2">
        <f t="shared" si="156"/>
        <v>1.3068277621792091E-2</v>
      </c>
      <c r="GB132" s="2">
        <f t="shared" si="156"/>
        <v>1.2728173035726856E-2</v>
      </c>
      <c r="GC132" s="2">
        <f t="shared" si="156"/>
        <v>1.3890585679408997E-2</v>
      </c>
      <c r="GD132" s="2">
        <f t="shared" si="156"/>
        <v>1.6855151345569176E-2</v>
      </c>
      <c r="GE132" s="2">
        <f t="shared" si="156"/>
        <v>1.9840703748477517E-2</v>
      </c>
      <c r="GF132" s="2">
        <f t="shared" si="156"/>
        <v>1.3875102325843755E-2</v>
      </c>
      <c r="GG132" s="2">
        <f t="shared" si="156"/>
        <v>1.1299833620652103E-2</v>
      </c>
      <c r="GH132" s="2">
        <f t="shared" si="156"/>
        <v>8.9804770654662268E-3</v>
      </c>
      <c r="GI132" s="2">
        <f t="shared" si="156"/>
        <v>7.6922354056575409E-3</v>
      </c>
      <c r="GJ132" s="2">
        <f t="shared" si="156"/>
        <v>6.755950632749563E-3</v>
      </c>
      <c r="GK132" s="2">
        <f t="shared" si="156"/>
        <v>5.2994584001534182E-3</v>
      </c>
      <c r="GM132" s="86">
        <f t="shared" si="157"/>
        <v>3.3154351924719603E-38</v>
      </c>
      <c r="GN132" s="86">
        <f t="shared" si="157"/>
        <v>5.9700772433829649E-43</v>
      </c>
      <c r="GO132" s="86">
        <f t="shared" si="157"/>
        <v>4.3251977702270513E-56</v>
      </c>
      <c r="GP132" s="86">
        <f t="shared" si="157"/>
        <v>3.4265778561462786E-60</v>
      </c>
      <c r="GQ132" s="86">
        <f t="shared" si="157"/>
        <v>1.5799131023990548E-63</v>
      </c>
      <c r="GR132" s="86">
        <f t="shared" si="157"/>
        <v>1.1900040915586755E-54</v>
      </c>
      <c r="GS132" s="86">
        <f t="shared" si="157"/>
        <v>1.4918929406828764E-52</v>
      </c>
      <c r="GT132" s="86">
        <f t="shared" si="157"/>
        <v>5.9121951853857107E-63</v>
      </c>
      <c r="GU132" s="86">
        <f t="shared" si="157"/>
        <v>2.3601924937434217E-82</v>
      </c>
      <c r="GV132" s="86">
        <f t="shared" si="157"/>
        <v>2.0948181893222108E-81</v>
      </c>
      <c r="GW132" s="86">
        <f t="shared" si="157"/>
        <v>5.5270187831911503E-73</v>
      </c>
      <c r="GX132" s="86">
        <f t="shared" si="157"/>
        <v>3.7561819622904593E-71</v>
      </c>
      <c r="GY132" s="86">
        <f t="shared" si="157"/>
        <v>6.0078663147817535E-57</v>
      </c>
      <c r="GZ132" s="86">
        <f t="shared" si="157"/>
        <v>3.0637299882210304E-43</v>
      </c>
      <c r="HA132" s="86">
        <f t="shared" si="157"/>
        <v>4.6754861725146032E-61</v>
      </c>
      <c r="HC132" s="86">
        <f t="shared" si="153"/>
        <v>1.3944945704512475E-8</v>
      </c>
      <c r="HD132" s="86">
        <f t="shared" si="153"/>
        <v>2.5770544262944704E-10</v>
      </c>
      <c r="HE132" s="86">
        <f t="shared" si="153"/>
        <v>1.6831233256535859E-12</v>
      </c>
      <c r="HF132" s="86">
        <f t="shared" si="153"/>
        <v>2.273825916073142E-14</v>
      </c>
      <c r="HG132" s="86">
        <f t="shared" si="153"/>
        <v>9.2206749577440424E-17</v>
      </c>
      <c r="HH132" s="86">
        <f t="shared" si="153"/>
        <v>3.9927937112768077E-15</v>
      </c>
      <c r="HI132" s="86">
        <f t="shared" si="153"/>
        <v>1.547925133486209E-16</v>
      </c>
      <c r="HJ132" s="86">
        <f t="shared" si="153"/>
        <v>2.0713383524593559E-22</v>
      </c>
      <c r="HK132" s="86">
        <f t="shared" si="153"/>
        <v>5.3307400278443732E-32</v>
      </c>
      <c r="HL132" s="86">
        <f t="shared" si="161"/>
        <v>3.0756632571122056E-17</v>
      </c>
      <c r="HM132" s="86">
        <f t="shared" si="161"/>
        <v>6.0397017178032157E-21</v>
      </c>
      <c r="HN132" s="86">
        <f t="shared" si="161"/>
        <v>5.3882933579295138E-18</v>
      </c>
      <c r="HO132" s="86">
        <f t="shared" si="161"/>
        <v>1.7727819315849213E-12</v>
      </c>
      <c r="HP132" s="86">
        <f t="shared" si="161"/>
        <v>4.1788968701170936E-9</v>
      </c>
      <c r="HQ132" s="86">
        <f t="shared" si="161"/>
        <v>1.4167922975227486E-14</v>
      </c>
      <c r="HS132" s="86">
        <f t="shared" si="158"/>
        <v>1.9932581651098652E-5</v>
      </c>
      <c r="HT132" s="86">
        <f t="shared" si="158"/>
        <v>3.3672958938342864E-4</v>
      </c>
      <c r="HU132" s="86">
        <f t="shared" si="158"/>
        <v>3.6662833844907641E-4</v>
      </c>
      <c r="HV132" s="86">
        <f t="shared" si="158"/>
        <v>1.5315143374280076E-4</v>
      </c>
      <c r="HW132" s="86">
        <f t="shared" si="158"/>
        <v>7.3638052314776414E-5</v>
      </c>
      <c r="HX132" s="86">
        <f t="shared" si="158"/>
        <v>3.5281914833778904E-5</v>
      </c>
      <c r="HY132" s="86">
        <f t="shared" si="158"/>
        <v>4.2301212344627667E-5</v>
      </c>
      <c r="HZ132" s="86">
        <f t="shared" si="158"/>
        <v>1.5073735959823949E-4</v>
      </c>
      <c r="IA132" s="86">
        <f t="shared" si="158"/>
        <v>2.5854190575807791E-4</v>
      </c>
      <c r="IB132" s="86">
        <f t="shared" si="158"/>
        <v>9.9253847164849627E-6</v>
      </c>
      <c r="IC132" s="86">
        <f t="shared" si="158"/>
        <v>1.6534180215750503E-5</v>
      </c>
      <c r="ID132" s="86">
        <f t="shared" si="158"/>
        <v>1.3442646723585232E-6</v>
      </c>
      <c r="IE132" s="86">
        <f t="shared" si="158"/>
        <v>9.0532046647687569E-7</v>
      </c>
      <c r="IF132" s="86">
        <f t="shared" si="158"/>
        <v>3.7671833362026728E-6</v>
      </c>
      <c r="IG132" s="86">
        <f t="shared" si="158"/>
        <v>7.0138630964375134E-5</v>
      </c>
      <c r="II132" s="86">
        <f t="shared" si="159"/>
        <v>1.50937037242111E-35</v>
      </c>
      <c r="IJ132" s="86">
        <f t="shared" si="159"/>
        <v>3.0409349805346808E-31</v>
      </c>
      <c r="IK132" s="86">
        <f t="shared" si="159"/>
        <v>3.2674653401031294E-32</v>
      </c>
      <c r="IL132" s="86">
        <f t="shared" si="159"/>
        <v>1.3724312684278671E-34</v>
      </c>
      <c r="IM132" s="86">
        <f t="shared" si="159"/>
        <v>7.3134283071921058E-37</v>
      </c>
      <c r="IN132" s="86">
        <f t="shared" si="159"/>
        <v>1.5741292875316136E-38</v>
      </c>
      <c r="IO132" s="86">
        <f t="shared" si="159"/>
        <v>2.9549765086444883E-39</v>
      </c>
      <c r="IP132" s="86">
        <f t="shared" si="159"/>
        <v>1.953136139258976E-38</v>
      </c>
      <c r="IQ132" s="86">
        <f t="shared" si="159"/>
        <v>1.6821594548276093E-34</v>
      </c>
      <c r="IR132" s="86">
        <f t="shared" si="159"/>
        <v>2.2286361962864583E-45</v>
      </c>
      <c r="IS132" s="86">
        <f t="shared" si="159"/>
        <v>4.1922140747926041E-41</v>
      </c>
      <c r="IT132" s="86">
        <f t="shared" si="159"/>
        <v>7.8245979132962641E-46</v>
      </c>
      <c r="IU132" s="86">
        <f t="shared" si="159"/>
        <v>2.6873546612679241E-44</v>
      </c>
      <c r="IV132" s="86">
        <f t="shared" si="159"/>
        <v>1.8581211157470765E-46</v>
      </c>
      <c r="IW132" s="86">
        <f t="shared" si="159"/>
        <v>7.6648519264024273E-22</v>
      </c>
      <c r="IY132" s="86">
        <f t="shared" si="160"/>
        <v>1.9946526596803166E-5</v>
      </c>
      <c r="IZ132" s="86">
        <f t="shared" si="160"/>
        <v>3.3672984708887129E-4</v>
      </c>
      <c r="JA132" s="86">
        <f t="shared" si="160"/>
        <v>3.6662834013219972E-4</v>
      </c>
      <c r="JB132" s="86">
        <f t="shared" si="160"/>
        <v>1.5315143376553903E-4</v>
      </c>
      <c r="JC132" s="86">
        <f t="shared" si="160"/>
        <v>7.3638052314868626E-5</v>
      </c>
      <c r="JD132" s="86">
        <f t="shared" si="160"/>
        <v>3.5281914837771696E-5</v>
      </c>
      <c r="JE132" s="86">
        <f t="shared" si="160"/>
        <v>4.2301212344782458E-5</v>
      </c>
      <c r="JF132" s="86">
        <f t="shared" si="160"/>
        <v>1.5073735959823949E-4</v>
      </c>
      <c r="JG132" s="86">
        <f t="shared" si="160"/>
        <v>2.5854190575807791E-4</v>
      </c>
      <c r="JH132" s="86">
        <f t="shared" si="160"/>
        <v>9.9253847165157202E-6</v>
      </c>
      <c r="JI132" s="86">
        <f t="shared" si="160"/>
        <v>1.653418021575051E-5</v>
      </c>
      <c r="JJ132" s="86">
        <f t="shared" si="160"/>
        <v>1.3442646723639113E-6</v>
      </c>
      <c r="JK132" s="86">
        <f t="shared" si="160"/>
        <v>9.0532223925880724E-7</v>
      </c>
      <c r="JL132" s="86">
        <f t="shared" si="160"/>
        <v>3.7713622330727899E-6</v>
      </c>
      <c r="JM132" s="86">
        <f t="shared" si="160"/>
        <v>7.0138630978543054E-5</v>
      </c>
    </row>
    <row r="133" spans="2:273" x14ac:dyDescent="0.25">
      <c r="B133" s="2">
        <v>106</v>
      </c>
      <c r="C133" s="37">
        <v>70.277000000000001</v>
      </c>
      <c r="D133" s="37">
        <v>68.599999999999994</v>
      </c>
      <c r="E133" s="37">
        <v>67.126999999999995</v>
      </c>
      <c r="F133" s="37">
        <v>66.762</v>
      </c>
      <c r="G133" s="37">
        <v>64.619</v>
      </c>
      <c r="H133" s="37">
        <v>62.725999999999999</v>
      </c>
      <c r="I133" s="37">
        <v>64.257999999999996</v>
      </c>
      <c r="J133" s="37">
        <v>66.096999999999994</v>
      </c>
      <c r="K133" s="37">
        <v>67.242000000000004</v>
      </c>
      <c r="L133" s="37">
        <v>67.242000000000004</v>
      </c>
      <c r="M133" s="37">
        <v>68.322999999999993</v>
      </c>
      <c r="N133" s="37">
        <v>66.903000000000006</v>
      </c>
      <c r="O133" s="37">
        <v>67.305999999999997</v>
      </c>
      <c r="P133" s="37">
        <v>72.524000000000001</v>
      </c>
      <c r="Q133" s="37">
        <v>70.983999999999995</v>
      </c>
      <c r="S133" s="4">
        <f t="shared" si="162"/>
        <v>69.500605371769296</v>
      </c>
      <c r="T133" s="4">
        <f t="shared" si="162"/>
        <v>67.000347714264734</v>
      </c>
      <c r="U133" s="4">
        <f t="shared" si="162"/>
        <v>66.508373749002004</v>
      </c>
      <c r="V133" s="4">
        <f t="shared" si="162"/>
        <v>65.8200789835835</v>
      </c>
      <c r="W133" s="4">
        <f t="shared" si="162"/>
        <v>63.956379411377107</v>
      </c>
      <c r="X133" s="4">
        <f t="shared" si="162"/>
        <v>63.466157495524541</v>
      </c>
      <c r="Y133" s="4">
        <f t="shared" si="162"/>
        <v>63.955721397027894</v>
      </c>
      <c r="Z133" s="4">
        <f t="shared" si="162"/>
        <v>64.367812027546961</v>
      </c>
      <c r="AA133" s="4">
        <f t="shared" si="162"/>
        <v>66.568785506971253</v>
      </c>
      <c r="AB133" s="4">
        <f t="shared" si="162"/>
        <v>66.552256498002677</v>
      </c>
      <c r="AC133" s="4">
        <f t="shared" si="162"/>
        <v>67.313386148568654</v>
      </c>
      <c r="AD133" s="4">
        <f t="shared" si="162"/>
        <v>66.277093031532502</v>
      </c>
      <c r="AE133" s="4">
        <f t="shared" si="162"/>
        <v>67.425387915028026</v>
      </c>
      <c r="AF133" s="4">
        <f t="shared" si="162"/>
        <v>72.236168960835769</v>
      </c>
      <c r="AG133" s="4">
        <f t="shared" si="162"/>
        <v>72.213474611917832</v>
      </c>
      <c r="AI133" s="4">
        <f t="shared" si="163"/>
        <v>0.7763946282307046</v>
      </c>
      <c r="AJ133" s="4">
        <f t="shared" si="163"/>
        <v>1.5996522857352602</v>
      </c>
      <c r="AK133" s="4">
        <f t="shared" si="163"/>
        <v>0.61862625099799118</v>
      </c>
      <c r="AL133" s="4">
        <f t="shared" si="163"/>
        <v>0.94192101641650083</v>
      </c>
      <c r="AM133" s="4">
        <f t="shared" si="163"/>
        <v>0.66262058862289308</v>
      </c>
      <c r="AN133" s="4">
        <f t="shared" si="163"/>
        <v>-0.74015749552454224</v>
      </c>
      <c r="AO133" s="4">
        <f t="shared" si="163"/>
        <v>0.30227860297210185</v>
      </c>
      <c r="AP133" s="4">
        <f t="shared" si="163"/>
        <v>1.7291879724530332</v>
      </c>
      <c r="AQ133" s="4">
        <f t="shared" si="163"/>
        <v>0.6732144930287518</v>
      </c>
      <c r="AR133" s="4">
        <f t="shared" si="163"/>
        <v>0.68974350199732726</v>
      </c>
      <c r="AS133" s="4">
        <f t="shared" si="163"/>
        <v>1.0096138514313395</v>
      </c>
      <c r="AT133" s="4">
        <f t="shared" si="163"/>
        <v>0.62590696846750404</v>
      </c>
      <c r="AU133" s="4">
        <f t="shared" si="163"/>
        <v>-0.11938791502802815</v>
      </c>
      <c r="AV133" s="4">
        <f t="shared" si="163"/>
        <v>0.28783103916423158</v>
      </c>
      <c r="AW133" s="4">
        <f t="shared" si="163"/>
        <v>-1.229474611917837</v>
      </c>
      <c r="AY133" s="2">
        <f t="shared" si="154"/>
        <v>69.500605030588275</v>
      </c>
      <c r="AZ133" s="2">
        <f t="shared" si="154"/>
        <v>66.984000329887266</v>
      </c>
      <c r="BA133" s="2">
        <f t="shared" si="154"/>
        <v>66.483426583955662</v>
      </c>
      <c r="BB133" s="2">
        <f t="shared" si="154"/>
        <v>65.801987848837157</v>
      </c>
      <c r="BC133" s="2">
        <f t="shared" si="154"/>
        <v>63.943900491505822</v>
      </c>
      <c r="BD133" s="2">
        <f t="shared" si="154"/>
        <v>63.45810279428575</v>
      </c>
      <c r="BE133" s="2">
        <f t="shared" si="154"/>
        <v>63.94461591513501</v>
      </c>
      <c r="BF133" s="2">
        <f t="shared" si="154"/>
        <v>64.325473651610622</v>
      </c>
      <c r="BG133" s="2">
        <f t="shared" si="154"/>
        <v>66.48248799854909</v>
      </c>
      <c r="BH133" s="2">
        <f t="shared" si="154"/>
        <v>66.54727653468376</v>
      </c>
      <c r="BI133" s="2">
        <f t="shared" si="154"/>
        <v>67.305557857518281</v>
      </c>
      <c r="BJ133" s="2">
        <f t="shared" si="154"/>
        <v>66.276301703856319</v>
      </c>
      <c r="BK133" s="2">
        <f t="shared" si="154"/>
        <v>67.424780800567333</v>
      </c>
      <c r="BL133" s="2">
        <f t="shared" si="154"/>
        <v>72.231684948127452</v>
      </c>
      <c r="BM133" s="2">
        <f t="shared" si="154"/>
        <v>72.111643724165148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70.277000000000001</v>
      </c>
      <c r="CF133" s="2">
        <f t="shared" si="155"/>
        <v>68.599999999999994</v>
      </c>
      <c r="CG133" s="2">
        <f t="shared" si="155"/>
        <v>67.126999999999995</v>
      </c>
      <c r="CH133" s="2">
        <f t="shared" si="155"/>
        <v>66.762</v>
      </c>
      <c r="CI133" s="2">
        <f t="shared" si="155"/>
        <v>64.619</v>
      </c>
      <c r="CJ133" s="2">
        <f t="shared" si="155"/>
        <v>62.725999999999999</v>
      </c>
      <c r="CK133" s="2">
        <f t="shared" si="155"/>
        <v>64.257999999999996</v>
      </c>
      <c r="CL133" s="2">
        <f t="shared" si="155"/>
        <v>66.096999999999994</v>
      </c>
      <c r="CM133" s="2">
        <f t="shared" si="155"/>
        <v>67.242000000000004</v>
      </c>
      <c r="CN133" s="2">
        <f t="shared" si="155"/>
        <v>67.242000000000004</v>
      </c>
      <c r="CO133" s="2">
        <f t="shared" si="155"/>
        <v>68.322999999999993</v>
      </c>
      <c r="CP133" s="2">
        <f t="shared" si="155"/>
        <v>66.903000000000006</v>
      </c>
      <c r="CQ133" s="2">
        <f t="shared" si="155"/>
        <v>67.305999999999997</v>
      </c>
      <c r="CR133" s="2">
        <f t="shared" si="155"/>
        <v>72.524000000000001</v>
      </c>
      <c r="CS133" s="2">
        <f t="shared" si="155"/>
        <v>70.983999999999995</v>
      </c>
      <c r="CU133" s="2">
        <f t="shared" si="110"/>
        <v>70.277000000000001</v>
      </c>
      <c r="CV133" s="2">
        <f t="shared" si="111"/>
        <v>68.599999999999994</v>
      </c>
      <c r="CW133" s="2">
        <f t="shared" si="112"/>
        <v>67.126999999999995</v>
      </c>
      <c r="CX133" s="2">
        <f t="shared" si="113"/>
        <v>66.762</v>
      </c>
      <c r="CY133" s="2">
        <f t="shared" si="114"/>
        <v>64.619</v>
      </c>
      <c r="CZ133" s="2">
        <f t="shared" si="115"/>
        <v>62.725999999999999</v>
      </c>
      <c r="DA133" s="2">
        <f t="shared" si="116"/>
        <v>64.257999999999996</v>
      </c>
      <c r="DB133" s="2">
        <f t="shared" si="117"/>
        <v>66.096999999999994</v>
      </c>
      <c r="DC133" s="2">
        <f t="shared" si="118"/>
        <v>67.242000000000004</v>
      </c>
      <c r="DD133" s="2">
        <f t="shared" si="119"/>
        <v>67.242000000000004</v>
      </c>
      <c r="DE133" s="2">
        <f t="shared" si="120"/>
        <v>68.322999999999993</v>
      </c>
      <c r="DF133" s="2">
        <f t="shared" si="121"/>
        <v>66.903000000000006</v>
      </c>
      <c r="DG133" s="2">
        <f t="shared" si="122"/>
        <v>67.305999999999997</v>
      </c>
      <c r="DH133" s="2">
        <f t="shared" si="123"/>
        <v>72.524000000000001</v>
      </c>
      <c r="DI133" s="2">
        <f t="shared" si="124"/>
        <v>70.983999999999995</v>
      </c>
      <c r="DK133" s="2">
        <f t="shared" si="164"/>
        <v>95.838471220592609</v>
      </c>
      <c r="DL133" s="2">
        <f t="shared" si="164"/>
        <v>90.618408033826654</v>
      </c>
      <c r="DM133" s="2">
        <f t="shared" si="164"/>
        <v>92.533828903654467</v>
      </c>
      <c r="DN133" s="2">
        <f t="shared" si="164"/>
        <v>87.955057396753332</v>
      </c>
      <c r="DO133" s="2">
        <f t="shared" si="164"/>
        <v>83.831024930448663</v>
      </c>
      <c r="DP133" s="2">
        <f t="shared" si="164"/>
        <v>85.925231050656663</v>
      </c>
      <c r="DQ133" s="2">
        <f t="shared" si="164"/>
        <v>90.848634898055934</v>
      </c>
      <c r="DR133" s="2">
        <f t="shared" si="164"/>
        <v>94.738747747747766</v>
      </c>
      <c r="DS133" s="2">
        <f t="shared" si="164"/>
        <v>93.920912280701742</v>
      </c>
      <c r="DT133" s="2">
        <f t="shared" si="164"/>
        <v>90.346189189189175</v>
      </c>
      <c r="DU133" s="2">
        <f t="shared" si="164"/>
        <v>90.255392165444761</v>
      </c>
      <c r="DV133" s="2">
        <f t="shared" si="164"/>
        <v>93.392936437246959</v>
      </c>
      <c r="DW133" s="2">
        <f t="shared" si="164"/>
        <v>94.689713883677285</v>
      </c>
      <c r="DX133" s="2">
        <f t="shared" si="164"/>
        <v>97.044162399241358</v>
      </c>
      <c r="DY133" s="2">
        <f t="shared" si="164"/>
        <v>85.421963343108516</v>
      </c>
      <c r="EA133" s="2">
        <f t="shared" si="152"/>
        <v>69.425388889284264</v>
      </c>
      <c r="EB133" s="2">
        <f t="shared" si="152"/>
        <v>66.904654904171366</v>
      </c>
      <c r="EC133" s="2">
        <f t="shared" si="152"/>
        <v>66.402192607813546</v>
      </c>
      <c r="ED133" s="2">
        <f t="shared" si="152"/>
        <v>65.725374155420297</v>
      </c>
      <c r="EE133" s="2">
        <f t="shared" si="151"/>
        <v>63.874009566805057</v>
      </c>
      <c r="EF133" s="2">
        <f t="shared" si="151"/>
        <v>63.374341184849122</v>
      </c>
      <c r="EG133" s="2">
        <f t="shared" si="151"/>
        <v>63.835143526092423</v>
      </c>
      <c r="EH133" s="2">
        <f t="shared" si="151"/>
        <v>64.192436672754994</v>
      </c>
      <c r="EI133" s="2">
        <f t="shared" si="151"/>
        <v>66.370605516334905</v>
      </c>
      <c r="EJ133" s="2">
        <f t="shared" si="151"/>
        <v>66.444668164940381</v>
      </c>
      <c r="EK133" s="2">
        <f t="shared" si="151"/>
        <v>67.215507043420601</v>
      </c>
      <c r="EL133" s="2">
        <f t="shared" si="151"/>
        <v>66.163058203712993</v>
      </c>
      <c r="EM133" s="2">
        <f t="shared" si="135"/>
        <v>67.314400723950683</v>
      </c>
      <c r="EN133" s="2">
        <f t="shared" si="135"/>
        <v>72.114387112989846</v>
      </c>
      <c r="EO133" s="2">
        <f t="shared" si="135"/>
        <v>72.043079784645329</v>
      </c>
      <c r="EQ133" s="2">
        <f t="shared" si="165"/>
        <v>69.326388005525416</v>
      </c>
      <c r="ER133" s="2">
        <f t="shared" si="165"/>
        <v>66.901239137016546</v>
      </c>
      <c r="ES133" s="2">
        <f t="shared" si="165"/>
        <v>66.302353500335414</v>
      </c>
      <c r="ET133" s="2">
        <f t="shared" si="165"/>
        <v>65.704867487198328</v>
      </c>
      <c r="EU133" s="2">
        <f t="shared" si="165"/>
        <v>63.843543340753989</v>
      </c>
      <c r="EV133" s="2">
        <f t="shared" si="165"/>
        <v>62.968532964044968</v>
      </c>
      <c r="EW133" s="2">
        <f t="shared" si="165"/>
        <v>63.786940660465824</v>
      </c>
      <c r="EX133" s="2">
        <f t="shared" si="165"/>
        <v>64.136887010422157</v>
      </c>
      <c r="EY133" s="2">
        <f t="shared" si="165"/>
        <v>66.352021652525607</v>
      </c>
      <c r="EZ133" s="2">
        <f t="shared" si="165"/>
        <v>66.379090940540749</v>
      </c>
      <c r="FA133" s="2">
        <f t="shared" si="165"/>
        <v>67.108766186358267</v>
      </c>
      <c r="FB133" s="2">
        <f t="shared" si="165"/>
        <v>66.060223231313699</v>
      </c>
      <c r="FC133" s="2">
        <f t="shared" si="165"/>
        <v>67.273060179155848</v>
      </c>
      <c r="FD133" s="2">
        <f t="shared" si="165"/>
        <v>72.251343980997035</v>
      </c>
      <c r="FE133" s="2">
        <f t="shared" si="165"/>
        <v>71.876599100307487</v>
      </c>
      <c r="FG133" s="2">
        <f t="shared" si="166"/>
        <v>0.9971176063581525</v>
      </c>
      <c r="FH133" s="2">
        <f t="shared" si="166"/>
        <v>0.99665182758979554</v>
      </c>
      <c r="FI133" s="2">
        <f t="shared" si="166"/>
        <v>0.9968297083152321</v>
      </c>
      <c r="FJ133" s="2">
        <f t="shared" si="166"/>
        <v>0.99654045594582275</v>
      </c>
      <c r="FK133" s="2">
        <f t="shared" si="166"/>
        <v>0.99647607987768105</v>
      </c>
      <c r="FL133" s="2">
        <f t="shared" si="166"/>
        <v>0.99603482656755615</v>
      </c>
      <c r="FM133" s="2">
        <f t="shared" si="166"/>
        <v>0.99592035070484553</v>
      </c>
      <c r="FN133" s="2">
        <f t="shared" si="166"/>
        <v>0.99561119042879165</v>
      </c>
      <c r="FO133" s="2">
        <f t="shared" si="166"/>
        <v>0.99592432850769474</v>
      </c>
      <c r="FP133" s="2">
        <f t="shared" si="166"/>
        <v>0.99566535070287432</v>
      </c>
      <c r="FQ133" s="2">
        <f t="shared" si="166"/>
        <v>0.99603418615727846</v>
      </c>
      <c r="FR133" s="2">
        <f t="shared" si="166"/>
        <v>0.99580404921415822</v>
      </c>
      <c r="FS133" s="2">
        <f t="shared" si="166"/>
        <v>0.99595516958000585</v>
      </c>
      <c r="FT133" s="2">
        <f t="shared" si="166"/>
        <v>0.99533553944780984</v>
      </c>
      <c r="FU133" s="2">
        <f t="shared" si="166"/>
        <v>0.99480294294093807</v>
      </c>
      <c r="FW133" s="2">
        <f t="shared" si="156"/>
        <v>9.2601119761127233E-3</v>
      </c>
      <c r="FX133" s="2">
        <f t="shared" si="156"/>
        <v>1.5313764913874447E-2</v>
      </c>
      <c r="FY133" s="2">
        <f t="shared" si="156"/>
        <v>1.6135291637307921E-2</v>
      </c>
      <c r="FZ133" s="2">
        <f t="shared" si="156"/>
        <v>1.418441376211069E-2</v>
      </c>
      <c r="GA133" s="2">
        <f t="shared" si="156"/>
        <v>1.431103806153188E-2</v>
      </c>
      <c r="GB133" s="2">
        <f t="shared" si="156"/>
        <v>1.3939047183487274E-2</v>
      </c>
      <c r="GC133" s="2">
        <f t="shared" si="156"/>
        <v>1.5210340364133343E-2</v>
      </c>
      <c r="GD133" s="2">
        <f t="shared" si="156"/>
        <v>1.8451301274711573E-2</v>
      </c>
      <c r="GE133" s="2">
        <f t="shared" si="156"/>
        <v>2.1713335491426185E-2</v>
      </c>
      <c r="GF133" s="2">
        <f t="shared" si="156"/>
        <v>1.5193408591474084E-2</v>
      </c>
      <c r="GG133" s="2">
        <f t="shared" si="156"/>
        <v>1.2376528447686153E-2</v>
      </c>
      <c r="GH133" s="2">
        <f t="shared" si="156"/>
        <v>9.8383731277613025E-3</v>
      </c>
      <c r="GI133" s="2">
        <f t="shared" si="156"/>
        <v>8.4281136206900958E-3</v>
      </c>
      <c r="GJ133" s="2">
        <f t="shared" si="156"/>
        <v>7.4029273207122832E-3</v>
      </c>
      <c r="GK133" s="2">
        <f t="shared" si="156"/>
        <v>5.8077711771871007E-3</v>
      </c>
      <c r="GM133" s="86">
        <f t="shared" si="157"/>
        <v>4.9752330204418253E-40</v>
      </c>
      <c r="GN133" s="86">
        <f t="shared" si="157"/>
        <v>5.3804936819044098E-45</v>
      </c>
      <c r="GO133" s="86">
        <f t="shared" si="157"/>
        <v>9.4471210250152254E-59</v>
      </c>
      <c r="GP133" s="86">
        <f t="shared" si="157"/>
        <v>4.4944490016197104E-63</v>
      </c>
      <c r="GQ133" s="86">
        <f t="shared" si="157"/>
        <v>1.4854325851887012E-66</v>
      </c>
      <c r="GR133" s="86">
        <f t="shared" si="157"/>
        <v>2.8489868814539515E-57</v>
      </c>
      <c r="GS133" s="86">
        <f t="shared" si="157"/>
        <v>4.938660329236783E-55</v>
      </c>
      <c r="GT133" s="86">
        <f t="shared" si="157"/>
        <v>6.0303618911805969E-66</v>
      </c>
      <c r="GU133" s="86">
        <f t="shared" si="157"/>
        <v>2.8742577692978966E-86</v>
      </c>
      <c r="GV133" s="86">
        <f t="shared" si="157"/>
        <v>2.5846454332326726E-85</v>
      </c>
      <c r="GW133" s="86">
        <f t="shared" si="157"/>
        <v>1.8875537319605798E-76</v>
      </c>
      <c r="GX133" s="86">
        <f t="shared" si="157"/>
        <v>1.3399785086144628E-74</v>
      </c>
      <c r="GY133" s="86">
        <f t="shared" si="157"/>
        <v>1.0222181721534507E-59</v>
      </c>
      <c r="GZ133" s="86">
        <f t="shared" si="157"/>
        <v>2.5417583471269947E-45</v>
      </c>
      <c r="HA133" s="86">
        <f t="shared" si="157"/>
        <v>6.069277022472201E-64</v>
      </c>
      <c r="HC133" s="86">
        <f t="shared" si="153"/>
        <v>1.9573725425248021E-9</v>
      </c>
      <c r="HD133" s="86">
        <f t="shared" si="153"/>
        <v>2.452349023614529E-11</v>
      </c>
      <c r="HE133" s="86">
        <f t="shared" si="153"/>
        <v>1.0537428434513095E-13</v>
      </c>
      <c r="HF133" s="86">
        <f t="shared" si="153"/>
        <v>8.1905590997862689E-16</v>
      </c>
      <c r="HG133" s="86">
        <f t="shared" si="153"/>
        <v>1.9518400238389367E-18</v>
      </c>
      <c r="HH133" s="86">
        <f t="shared" si="153"/>
        <v>1.1489539628674479E-16</v>
      </c>
      <c r="HI133" s="86">
        <f t="shared" si="153"/>
        <v>3.8085069172367196E-18</v>
      </c>
      <c r="HJ133" s="86">
        <f t="shared" si="153"/>
        <v>1.4716270424922265E-24</v>
      </c>
      <c r="HK133" s="86">
        <f t="shared" si="153"/>
        <v>4.7868273958982983E-35</v>
      </c>
      <c r="HL133" s="86">
        <f t="shared" si="161"/>
        <v>7.168638944305653E-19</v>
      </c>
      <c r="HM133" s="86">
        <f t="shared" si="161"/>
        <v>4.6594190178974247E-23</v>
      </c>
      <c r="HN133" s="86">
        <f t="shared" si="161"/>
        <v>6.1417319782597118E-20</v>
      </c>
      <c r="HO133" s="86">
        <f t="shared" si="161"/>
        <v>7.206087923672317E-14</v>
      </c>
      <c r="HP133" s="86">
        <f t="shared" si="161"/>
        <v>4.2752085489813077E-10</v>
      </c>
      <c r="HQ133" s="86">
        <f t="shared" si="161"/>
        <v>3.8767988975192473E-16</v>
      </c>
      <c r="HS133" s="86">
        <f t="shared" si="158"/>
        <v>4.6482929602502322E-5</v>
      </c>
      <c r="HT133" s="86">
        <f t="shared" si="158"/>
        <v>7.1599722964958928E-4</v>
      </c>
      <c r="HU133" s="86">
        <f t="shared" si="158"/>
        <v>7.9294912977815549E-4</v>
      </c>
      <c r="HV133" s="86">
        <f t="shared" si="158"/>
        <v>3.4794174182835471E-4</v>
      </c>
      <c r="HW133" s="86">
        <f t="shared" si="158"/>
        <v>1.7863246497612666E-4</v>
      </c>
      <c r="HX133" s="86">
        <f t="shared" si="158"/>
        <v>9.0062314075026978E-5</v>
      </c>
      <c r="HY133" s="86">
        <f t="shared" si="158"/>
        <v>1.1005862590911333E-4</v>
      </c>
      <c r="HZ133" s="86">
        <f t="shared" si="158"/>
        <v>3.7909356817000258E-4</v>
      </c>
      <c r="IA133" s="86">
        <f t="shared" si="158"/>
        <v>6.2272213825338512E-4</v>
      </c>
      <c r="IB133" s="86">
        <f t="shared" si="158"/>
        <v>2.9962914248010304E-5</v>
      </c>
      <c r="IC133" s="86">
        <f t="shared" si="158"/>
        <v>4.4023711398577757E-5</v>
      </c>
      <c r="ID133" s="86">
        <f t="shared" si="158"/>
        <v>4.0302125514440311E-6</v>
      </c>
      <c r="IE133" s="86">
        <f t="shared" si="158"/>
        <v>2.6160375292897337E-6</v>
      </c>
      <c r="IF133" s="86">
        <f t="shared" si="158"/>
        <v>9.0947209587111099E-6</v>
      </c>
      <c r="IG133" s="86">
        <f t="shared" si="158"/>
        <v>1.3263368939551873E-4</v>
      </c>
      <c r="II133" s="86">
        <f t="shared" si="159"/>
        <v>2.9822674589130512E-34</v>
      </c>
      <c r="IJ133" s="86">
        <f t="shared" si="159"/>
        <v>5.6111612930091144E-30</v>
      </c>
      <c r="IK133" s="86">
        <f t="shared" si="159"/>
        <v>6.8830324659775261E-31</v>
      </c>
      <c r="IL133" s="86">
        <f t="shared" si="159"/>
        <v>3.3174804811655466E-33</v>
      </c>
      <c r="IM133" s="86">
        <f t="shared" si="159"/>
        <v>2.2156597051930461E-35</v>
      </c>
      <c r="IN133" s="86">
        <f t="shared" si="159"/>
        <v>5.4807677708537874E-37</v>
      </c>
      <c r="IO133" s="86">
        <f t="shared" si="159"/>
        <v>1.1882972618568848E-37</v>
      </c>
      <c r="IP133" s="86">
        <f t="shared" si="159"/>
        <v>8.6142330066571848E-37</v>
      </c>
      <c r="IQ133" s="86">
        <f t="shared" si="159"/>
        <v>5.7150463571975913E-33</v>
      </c>
      <c r="IR133" s="86">
        <f t="shared" si="159"/>
        <v>1.6303237674374412E-43</v>
      </c>
      <c r="IS133" s="86">
        <f t="shared" si="159"/>
        <v>1.6885518560721291E-39</v>
      </c>
      <c r="IT133" s="86">
        <f t="shared" si="159"/>
        <v>4.0046315275597322E-44</v>
      </c>
      <c r="IU133" s="86">
        <f t="shared" si="159"/>
        <v>1.0632956494698598E-42</v>
      </c>
      <c r="IV133" s="86">
        <f t="shared" si="159"/>
        <v>8.0086918196201749E-45</v>
      </c>
      <c r="IW133" s="86">
        <f t="shared" si="159"/>
        <v>3.8966623585071633E-21</v>
      </c>
      <c r="IY133" s="86">
        <f t="shared" si="160"/>
        <v>4.6484886975044848E-5</v>
      </c>
      <c r="IZ133" s="86">
        <f t="shared" si="160"/>
        <v>7.1599725417307951E-4</v>
      </c>
      <c r="JA133" s="86">
        <f t="shared" si="160"/>
        <v>7.9294912988352975E-4</v>
      </c>
      <c r="JB133" s="86">
        <f t="shared" si="160"/>
        <v>3.4794174182917377E-4</v>
      </c>
      <c r="JC133" s="86">
        <f t="shared" si="160"/>
        <v>1.7863246497612861E-4</v>
      </c>
      <c r="JD133" s="86">
        <f t="shared" si="160"/>
        <v>9.0062314075141877E-5</v>
      </c>
      <c r="JE133" s="86">
        <f t="shared" si="160"/>
        <v>1.1005862590911713E-4</v>
      </c>
      <c r="JF133" s="86">
        <f t="shared" si="160"/>
        <v>3.7909356817000258E-4</v>
      </c>
      <c r="JG133" s="86">
        <f t="shared" si="160"/>
        <v>6.2272213825338512E-4</v>
      </c>
      <c r="JH133" s="86">
        <f t="shared" si="160"/>
        <v>2.9962914248011022E-5</v>
      </c>
      <c r="JI133" s="86">
        <f t="shared" si="160"/>
        <v>4.4023711398577757E-5</v>
      </c>
      <c r="JJ133" s="86">
        <f t="shared" si="160"/>
        <v>4.0302125514440929E-6</v>
      </c>
      <c r="JK133" s="86">
        <f t="shared" si="160"/>
        <v>2.6160376013506127E-6</v>
      </c>
      <c r="JL133" s="86">
        <f t="shared" si="160"/>
        <v>9.0951484795660075E-6</v>
      </c>
      <c r="JM133" s="86">
        <f t="shared" si="160"/>
        <v>1.3263368939590641E-4</v>
      </c>
    </row>
    <row r="134" spans="2:273" x14ac:dyDescent="0.25">
      <c r="B134" s="2">
        <v>107</v>
      </c>
      <c r="C134" s="37">
        <v>71.262</v>
      </c>
      <c r="D134" s="37">
        <v>68.385000000000005</v>
      </c>
      <c r="E134" s="37">
        <v>67.016000000000005</v>
      </c>
      <c r="F134" s="37">
        <v>66.507999999999996</v>
      </c>
      <c r="G134" s="37">
        <v>64.793999999999997</v>
      </c>
      <c r="H134" s="37">
        <v>64.081000000000003</v>
      </c>
      <c r="I134" s="37">
        <v>64.677000000000007</v>
      </c>
      <c r="J134" s="37">
        <v>65.774000000000001</v>
      </c>
      <c r="K134" s="37">
        <v>67.129000000000005</v>
      </c>
      <c r="L134" s="37">
        <v>67.370999999999995</v>
      </c>
      <c r="M134" s="37">
        <v>68.096999999999994</v>
      </c>
      <c r="N134" s="37">
        <v>65.951999999999998</v>
      </c>
      <c r="O134" s="37">
        <v>66.983999999999995</v>
      </c>
      <c r="P134" s="37">
        <v>73.19</v>
      </c>
      <c r="Q134" s="37">
        <v>71.540999999999997</v>
      </c>
      <c r="S134" s="4">
        <f t="shared" si="162"/>
        <v>69.395365389820356</v>
      </c>
      <c r="T134" s="4">
        <f t="shared" si="162"/>
        <v>66.906821759498598</v>
      </c>
      <c r="U134" s="4">
        <f t="shared" si="162"/>
        <v>66.438077758716148</v>
      </c>
      <c r="V134" s="4">
        <f t="shared" si="162"/>
        <v>65.740875089057198</v>
      </c>
      <c r="W134" s="4">
        <f t="shared" si="162"/>
        <v>63.847794597855277</v>
      </c>
      <c r="X134" s="4">
        <f t="shared" si="162"/>
        <v>63.324377834614104</v>
      </c>
      <c r="Y134" s="4">
        <f t="shared" si="162"/>
        <v>63.86238507614177</v>
      </c>
      <c r="Z134" s="4">
        <f t="shared" si="162"/>
        <v>64.271417108752189</v>
      </c>
      <c r="AA134" s="4">
        <f t="shared" si="162"/>
        <v>66.5561590357878</v>
      </c>
      <c r="AB134" s="4">
        <f t="shared" si="162"/>
        <v>66.435650816792702</v>
      </c>
      <c r="AC134" s="4">
        <f t="shared" si="162"/>
        <v>67.172512921473526</v>
      </c>
      <c r="AD134" s="4">
        <f t="shared" si="162"/>
        <v>66.167395796237884</v>
      </c>
      <c r="AE134" s="4">
        <f t="shared" si="162"/>
        <v>67.317305168652766</v>
      </c>
      <c r="AF134" s="4">
        <f t="shared" si="162"/>
        <v>72.117266482583105</v>
      </c>
      <c r="AG134" s="4">
        <f t="shared" si="162"/>
        <v>72.182815936306881</v>
      </c>
      <c r="AI134" s="4">
        <f t="shared" si="163"/>
        <v>1.8666346101796449</v>
      </c>
      <c r="AJ134" s="4">
        <f t="shared" si="163"/>
        <v>1.478178240501407</v>
      </c>
      <c r="AK134" s="4">
        <f t="shared" si="163"/>
        <v>0.57792224128385783</v>
      </c>
      <c r="AL134" s="4">
        <f t="shared" si="163"/>
        <v>0.76712491094279756</v>
      </c>
      <c r="AM134" s="4">
        <f t="shared" si="163"/>
        <v>0.94620540214472015</v>
      </c>
      <c r="AN134" s="4">
        <f t="shared" si="163"/>
        <v>0.75662216538589888</v>
      </c>
      <c r="AO134" s="4">
        <f t="shared" si="163"/>
        <v>0.81461492385823675</v>
      </c>
      <c r="AP134" s="4">
        <f t="shared" si="163"/>
        <v>1.5025828912478119</v>
      </c>
      <c r="AQ134" s="4">
        <f t="shared" si="163"/>
        <v>0.57284096421220454</v>
      </c>
      <c r="AR134" s="4">
        <f t="shared" si="163"/>
        <v>0.93534918320729332</v>
      </c>
      <c r="AS134" s="4">
        <f t="shared" si="163"/>
        <v>0.92448707852646805</v>
      </c>
      <c r="AT134" s="4">
        <f t="shared" si="163"/>
        <v>-0.21539579623788541</v>
      </c>
      <c r="AU134" s="4">
        <f t="shared" si="163"/>
        <v>-0.33330516865277104</v>
      </c>
      <c r="AV134" s="4">
        <f t="shared" si="163"/>
        <v>1.0727335174168928</v>
      </c>
      <c r="AW134" s="4">
        <f t="shared" si="163"/>
        <v>-0.64181593630688383</v>
      </c>
      <c r="AY134" s="2">
        <f t="shared" si="154"/>
        <v>69.395364665874425</v>
      </c>
      <c r="AZ134" s="2">
        <f t="shared" si="154"/>
        <v>66.875107656331849</v>
      </c>
      <c r="BA134" s="2">
        <f t="shared" si="154"/>
        <v>66.389055340416533</v>
      </c>
      <c r="BB134" s="2">
        <f t="shared" si="154"/>
        <v>65.703471971057752</v>
      </c>
      <c r="BC134" s="2">
        <f t="shared" si="154"/>
        <v>63.820332154488845</v>
      </c>
      <c r="BD134" s="2">
        <f t="shared" si="154"/>
        <v>63.305738026985608</v>
      </c>
      <c r="BE134" s="2">
        <f t="shared" si="154"/>
        <v>63.836322420548669</v>
      </c>
      <c r="BF134" s="2">
        <f t="shared" si="154"/>
        <v>64.176272195984566</v>
      </c>
      <c r="BG134" s="2">
        <f t="shared" si="154"/>
        <v>66.370281791907374</v>
      </c>
      <c r="BH134" s="2">
        <f t="shared" si="154"/>
        <v>66.422211918575243</v>
      </c>
      <c r="BI134" s="2">
        <f t="shared" si="154"/>
        <v>67.153603016799991</v>
      </c>
      <c r="BJ134" s="2">
        <f t="shared" si="154"/>
        <v>66.165235388611947</v>
      </c>
      <c r="BK134" s="2">
        <f t="shared" si="154"/>
        <v>67.315695518220167</v>
      </c>
      <c r="BL134" s="2">
        <f t="shared" si="154"/>
        <v>72.107198126208289</v>
      </c>
      <c r="BM134" s="2">
        <f t="shared" si="154"/>
        <v>72.001350577597194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71.262</v>
      </c>
      <c r="CF134" s="2">
        <f t="shared" si="155"/>
        <v>68.385000000000005</v>
      </c>
      <c r="CG134" s="2">
        <f t="shared" si="155"/>
        <v>67.016000000000005</v>
      </c>
      <c r="CH134" s="2">
        <f t="shared" si="155"/>
        <v>66.507999999999996</v>
      </c>
      <c r="CI134" s="2">
        <f t="shared" si="155"/>
        <v>64.793999999999997</v>
      </c>
      <c r="CJ134" s="2">
        <f t="shared" si="155"/>
        <v>64.081000000000003</v>
      </c>
      <c r="CK134" s="2">
        <f t="shared" si="155"/>
        <v>64.677000000000007</v>
      </c>
      <c r="CL134" s="2">
        <f t="shared" si="155"/>
        <v>65.774000000000001</v>
      </c>
      <c r="CM134" s="2">
        <f t="shared" si="155"/>
        <v>67.129000000000005</v>
      </c>
      <c r="CN134" s="2">
        <f t="shared" si="155"/>
        <v>67.370999999999995</v>
      </c>
      <c r="CO134" s="2">
        <f t="shared" si="155"/>
        <v>68.096999999999994</v>
      </c>
      <c r="CP134" s="2">
        <f t="shared" si="155"/>
        <v>65.951999999999998</v>
      </c>
      <c r="CQ134" s="2">
        <f t="shared" si="155"/>
        <v>66.983999999999995</v>
      </c>
      <c r="CR134" s="2">
        <f t="shared" si="155"/>
        <v>73.19</v>
      </c>
      <c r="CS134" s="2">
        <f t="shared" si="155"/>
        <v>71.540999999999997</v>
      </c>
      <c r="CU134" s="2">
        <f t="shared" si="110"/>
        <v>71.262</v>
      </c>
      <c r="CV134" s="2">
        <f t="shared" si="111"/>
        <v>68.385000000000005</v>
      </c>
      <c r="CW134" s="2">
        <f t="shared" si="112"/>
        <v>67.016000000000005</v>
      </c>
      <c r="CX134" s="2">
        <f t="shared" si="113"/>
        <v>66.507999999999996</v>
      </c>
      <c r="CY134" s="2">
        <f t="shared" si="114"/>
        <v>64.793999999999997</v>
      </c>
      <c r="CZ134" s="2">
        <f t="shared" si="115"/>
        <v>64.081000000000003</v>
      </c>
      <c r="DA134" s="2">
        <f t="shared" si="116"/>
        <v>64.677000000000007</v>
      </c>
      <c r="DB134" s="2">
        <f t="shared" si="117"/>
        <v>65.774000000000001</v>
      </c>
      <c r="DC134" s="2">
        <f t="shared" si="118"/>
        <v>67.129000000000005</v>
      </c>
      <c r="DD134" s="2">
        <f t="shared" si="119"/>
        <v>67.370999999999995</v>
      </c>
      <c r="DE134" s="2">
        <f t="shared" si="120"/>
        <v>68.096999999999994</v>
      </c>
      <c r="DF134" s="2">
        <f t="shared" si="121"/>
        <v>65.951999999999998</v>
      </c>
      <c r="DG134" s="2">
        <f t="shared" si="122"/>
        <v>66.983999999999995</v>
      </c>
      <c r="DH134" s="2">
        <f t="shared" si="123"/>
        <v>73.19</v>
      </c>
      <c r="DI134" s="2">
        <f t="shared" si="124"/>
        <v>71.540999999999997</v>
      </c>
      <c r="DK134" s="2">
        <f t="shared" si="164"/>
        <v>96.023318558733763</v>
      </c>
      <c r="DL134" s="2">
        <f t="shared" si="164"/>
        <v>90.7441025369979</v>
      </c>
      <c r="DM134" s="2">
        <f t="shared" si="164"/>
        <v>92.688355481727555</v>
      </c>
      <c r="DN134" s="2">
        <f t="shared" si="164"/>
        <v>88.051509467087982</v>
      </c>
      <c r="DO134" s="2">
        <f t="shared" si="164"/>
        <v>83.864487858898556</v>
      </c>
      <c r="DP134" s="2">
        <f t="shared" si="164"/>
        <v>85.994419324577862</v>
      </c>
      <c r="DQ134" s="2">
        <f t="shared" si="164"/>
        <v>91.014780464675184</v>
      </c>
      <c r="DR134" s="2">
        <f t="shared" si="164"/>
        <v>94.958709009009027</v>
      </c>
      <c r="DS134" s="2">
        <f t="shared" si="164"/>
        <v>94.101177335229963</v>
      </c>
      <c r="DT134" s="2">
        <f t="shared" si="164"/>
        <v>90.439409909909898</v>
      </c>
      <c r="DU134" s="2">
        <f t="shared" si="164"/>
        <v>90.365277601488103</v>
      </c>
      <c r="DV134" s="2">
        <f t="shared" si="164"/>
        <v>93.532125506072873</v>
      </c>
      <c r="DW134" s="2">
        <f t="shared" si="164"/>
        <v>94.854948217636007</v>
      </c>
      <c r="DX134" s="2">
        <f t="shared" si="164"/>
        <v>97.23907254623046</v>
      </c>
      <c r="DY134" s="2">
        <f t="shared" si="164"/>
        <v>85.471398643695025</v>
      </c>
      <c r="EA134" s="2">
        <f t="shared" si="152"/>
        <v>69.326122750208171</v>
      </c>
      <c r="EB134" s="2">
        <f t="shared" si="152"/>
        <v>66.802002254791432</v>
      </c>
      <c r="EC134" s="2">
        <f t="shared" si="152"/>
        <v>66.31432768038286</v>
      </c>
      <c r="ED134" s="2">
        <f t="shared" si="152"/>
        <v>65.632983893446237</v>
      </c>
      <c r="EE134" s="2">
        <f t="shared" si="151"/>
        <v>63.756051935871135</v>
      </c>
      <c r="EF134" s="2">
        <f t="shared" si="151"/>
        <v>63.228486732432998</v>
      </c>
      <c r="EG134" s="2">
        <f t="shared" si="151"/>
        <v>63.735424404888917</v>
      </c>
      <c r="EH134" s="2">
        <f t="shared" si="151"/>
        <v>64.053387813696276</v>
      </c>
      <c r="EI134" s="2">
        <f t="shared" si="151"/>
        <v>66.267356339516795</v>
      </c>
      <c r="EJ134" s="2">
        <f t="shared" si="151"/>
        <v>66.327695231580989</v>
      </c>
      <c r="EK134" s="2">
        <f t="shared" si="151"/>
        <v>67.070482225720895</v>
      </c>
      <c r="EL134" s="2">
        <f t="shared" si="151"/>
        <v>66.060992306405751</v>
      </c>
      <c r="EM134" s="2">
        <f t="shared" si="135"/>
        <v>67.214030199086423</v>
      </c>
      <c r="EN134" s="2">
        <f t="shared" si="135"/>
        <v>71.998823386267574</v>
      </c>
      <c r="EO134" s="2">
        <f t="shared" si="135"/>
        <v>71.938315205240897</v>
      </c>
      <c r="EQ134" s="2">
        <f t="shared" si="165"/>
        <v>69.2318062483929</v>
      </c>
      <c r="ER134" s="2">
        <f t="shared" si="165"/>
        <v>66.800510536683134</v>
      </c>
      <c r="ES134" s="2">
        <f t="shared" si="165"/>
        <v>66.226586191708748</v>
      </c>
      <c r="ET134" s="2">
        <f t="shared" si="165"/>
        <v>65.615787724939054</v>
      </c>
      <c r="EU134" s="2">
        <f t="shared" si="165"/>
        <v>63.73273429037009</v>
      </c>
      <c r="EV134" s="2">
        <f t="shared" si="165"/>
        <v>62.893995482961344</v>
      </c>
      <c r="EW134" s="2">
        <f t="shared" si="165"/>
        <v>63.697215586118844</v>
      </c>
      <c r="EX134" s="2">
        <f t="shared" si="165"/>
        <v>64.010490144607701</v>
      </c>
      <c r="EY134" s="2">
        <f t="shared" si="165"/>
        <v>66.243299587426122</v>
      </c>
      <c r="EZ134" s="2">
        <f t="shared" si="165"/>
        <v>66.27724399341237</v>
      </c>
      <c r="FA134" s="2">
        <f t="shared" si="165"/>
        <v>66.984697993218916</v>
      </c>
      <c r="FB134" s="2">
        <f t="shared" si="165"/>
        <v>65.975537527264962</v>
      </c>
      <c r="FC134" s="2">
        <f t="shared" si="165"/>
        <v>67.177601535495825</v>
      </c>
      <c r="FD134" s="2">
        <f t="shared" si="165"/>
        <v>72.116887485344662</v>
      </c>
      <c r="FE134" s="2">
        <f t="shared" si="165"/>
        <v>71.759557576520024</v>
      </c>
      <c r="FG134" s="2">
        <f t="shared" si="166"/>
        <v>0.99737055887807213</v>
      </c>
      <c r="FH134" s="2">
        <f t="shared" si="166"/>
        <v>0.99694553061438307</v>
      </c>
      <c r="FI134" s="2">
        <f t="shared" si="166"/>
        <v>0.99710785285135228</v>
      </c>
      <c r="FJ134" s="2">
        <f t="shared" si="166"/>
        <v>0.99684389759828629</v>
      </c>
      <c r="FK134" s="2">
        <f t="shared" si="166"/>
        <v>0.99678514983320143</v>
      </c>
      <c r="FL134" s="2">
        <f t="shared" si="166"/>
        <v>0.9963824567167533</v>
      </c>
      <c r="FM134" s="2">
        <f t="shared" si="166"/>
        <v>0.99627797954728481</v>
      </c>
      <c r="FN134" s="2">
        <f t="shared" si="166"/>
        <v>0.99599581181116426</v>
      </c>
      <c r="FO134" s="2">
        <f t="shared" si="166"/>
        <v>0.99628160995123738</v>
      </c>
      <c r="FP134" s="2">
        <f t="shared" si="166"/>
        <v>0.99604524450395282</v>
      </c>
      <c r="FQ134" s="2">
        <f t="shared" si="166"/>
        <v>0.99638187224784336</v>
      </c>
      <c r="FR134" s="2">
        <f t="shared" si="166"/>
        <v>0.99617183404997722</v>
      </c>
      <c r="FS134" s="2">
        <f t="shared" si="166"/>
        <v>0.99630975745173356</v>
      </c>
      <c r="FT134" s="2">
        <f t="shared" si="166"/>
        <v>0.99574421474889274</v>
      </c>
      <c r="FU134" s="2">
        <f t="shared" si="166"/>
        <v>0.99525805921246868</v>
      </c>
      <c r="FW134" s="2">
        <f t="shared" si="156"/>
        <v>1.0144447837117865E-2</v>
      </c>
      <c r="FX134" s="2">
        <f t="shared" si="156"/>
        <v>1.6766437848965598E-2</v>
      </c>
      <c r="FY134" s="2">
        <f t="shared" si="156"/>
        <v>1.7664497078437653E-2</v>
      </c>
      <c r="FZ134" s="2">
        <f t="shared" si="156"/>
        <v>1.5531645565570282E-2</v>
      </c>
      <c r="GA134" s="2">
        <f t="shared" si="156"/>
        <v>1.5670105434912058E-2</v>
      </c>
      <c r="GB134" s="2">
        <f t="shared" si="156"/>
        <v>1.5263334963202627E-2</v>
      </c>
      <c r="GC134" s="2">
        <f t="shared" si="156"/>
        <v>1.6653368310060059E-2</v>
      </c>
      <c r="GD134" s="2">
        <f t="shared" si="156"/>
        <v>2.0195498556504751E-2</v>
      </c>
      <c r="GE134" s="2">
        <f t="shared" si="156"/>
        <v>2.3758428269106929E-2</v>
      </c>
      <c r="GF134" s="2">
        <f t="shared" si="156"/>
        <v>1.6634857328576148E-2</v>
      </c>
      <c r="GG134" s="2">
        <f t="shared" si="156"/>
        <v>1.355440873987568E-2</v>
      </c>
      <c r="GH134" s="2">
        <f t="shared" si="156"/>
        <v>1.0777331900692919E-2</v>
      </c>
      <c r="GI134" s="2">
        <f t="shared" si="156"/>
        <v>9.2337346004844733E-3</v>
      </c>
      <c r="GJ134" s="2">
        <f t="shared" si="156"/>
        <v>8.1113550940461864E-3</v>
      </c>
      <c r="GK134" s="2">
        <f t="shared" si="156"/>
        <v>6.3645282705750775E-3</v>
      </c>
      <c r="GM134" s="86">
        <f t="shared" si="157"/>
        <v>6.7468449853079485E-42</v>
      </c>
      <c r="GN134" s="86">
        <f t="shared" si="157"/>
        <v>4.331262563975269E-47</v>
      </c>
      <c r="GO134" s="86">
        <f t="shared" si="157"/>
        <v>1.7840728907268151E-61</v>
      </c>
      <c r="GP134" s="86">
        <f t="shared" si="157"/>
        <v>5.0294572779770467E-66</v>
      </c>
      <c r="GQ134" s="86">
        <f t="shared" si="157"/>
        <v>1.1832282833447211E-69</v>
      </c>
      <c r="GR134" s="86">
        <f t="shared" si="157"/>
        <v>5.9006131497336412E-60</v>
      </c>
      <c r="GS134" s="86">
        <f t="shared" si="157"/>
        <v>1.4282383877091895E-57</v>
      </c>
      <c r="GT134" s="86">
        <f t="shared" si="157"/>
        <v>5.2233627904384991E-69</v>
      </c>
      <c r="GU134" s="86">
        <f t="shared" si="157"/>
        <v>2.8288279430150024E-90</v>
      </c>
      <c r="GV134" s="86">
        <f t="shared" si="157"/>
        <v>2.5725129358695742E-89</v>
      </c>
      <c r="GW134" s="86">
        <f t="shared" si="157"/>
        <v>5.3369342550664283E-80</v>
      </c>
      <c r="GX134" s="86">
        <f t="shared" si="157"/>
        <v>3.9467644569766273E-78</v>
      </c>
      <c r="GY134" s="86">
        <f t="shared" si="157"/>
        <v>1.4894330154895811E-62</v>
      </c>
      <c r="GZ134" s="86">
        <f t="shared" si="157"/>
        <v>1.8775442037853939E-47</v>
      </c>
      <c r="HA134" s="86">
        <f t="shared" si="157"/>
        <v>6.7334742443786236E-67</v>
      </c>
      <c r="HC134" s="86">
        <f t="shared" si="153"/>
        <v>2.4721403116696659E-10</v>
      </c>
      <c r="HD134" s="86">
        <f t="shared" si="153"/>
        <v>2.0626175659186985E-12</v>
      </c>
      <c r="HE134" s="86">
        <f t="shared" si="153"/>
        <v>5.7404096179300982E-15</v>
      </c>
      <c r="HF134" s="86">
        <f t="shared" si="153"/>
        <v>2.4838755174223462E-17</v>
      </c>
      <c r="HG134" s="86">
        <f t="shared" si="153"/>
        <v>3.3945403018927601E-20</v>
      </c>
      <c r="HH134" s="86">
        <f t="shared" si="153"/>
        <v>2.7465180563105366E-18</v>
      </c>
      <c r="HI134" s="86">
        <f t="shared" si="153"/>
        <v>7.7941077139682093E-20</v>
      </c>
      <c r="HJ134" s="86">
        <f t="shared" si="153"/>
        <v>8.2354255561538706E-27</v>
      </c>
      <c r="HK134" s="86">
        <f t="shared" si="153"/>
        <v>3.0850824159038787E-38</v>
      </c>
      <c r="HL134" s="86">
        <f t="shared" si="161"/>
        <v>1.3933965329823112E-20</v>
      </c>
      <c r="HM134" s="86">
        <f t="shared" si="161"/>
        <v>2.8070978006224208E-25</v>
      </c>
      <c r="HN134" s="86">
        <f t="shared" si="161"/>
        <v>5.480915991387414E-22</v>
      </c>
      <c r="HO134" s="86">
        <f t="shared" si="161"/>
        <v>2.433717224822549E-15</v>
      </c>
      <c r="HP134" s="86">
        <f t="shared" si="161"/>
        <v>3.8319339209521149E-11</v>
      </c>
      <c r="HQ134" s="86">
        <f t="shared" si="161"/>
        <v>8.7053952121745505E-18</v>
      </c>
      <c r="HS134" s="86">
        <f t="shared" si="158"/>
        <v>1.0461183067081713E-4</v>
      </c>
      <c r="HT134" s="86">
        <f t="shared" si="158"/>
        <v>1.4652050423870789E-3</v>
      </c>
      <c r="HU134" s="86">
        <f t="shared" si="158"/>
        <v>1.6468444536560675E-3</v>
      </c>
      <c r="HV134" s="86">
        <f t="shared" si="158"/>
        <v>7.5846656281222593E-4</v>
      </c>
      <c r="HW134" s="86">
        <f t="shared" si="158"/>
        <v>4.1444461805255475E-4</v>
      </c>
      <c r="HX134" s="86">
        <f t="shared" si="158"/>
        <v>2.1950405858134684E-4</v>
      </c>
      <c r="HY134" s="86">
        <f t="shared" si="158"/>
        <v>2.7262625988728703E-4</v>
      </c>
      <c r="HZ134" s="86">
        <f t="shared" si="158"/>
        <v>9.0469887112223099E-4</v>
      </c>
      <c r="IA134" s="86">
        <f t="shared" si="158"/>
        <v>1.4257207600661076E-3</v>
      </c>
      <c r="IB134" s="86">
        <f t="shared" si="158"/>
        <v>8.5405076101798555E-5</v>
      </c>
      <c r="IC134" s="86">
        <f t="shared" si="158"/>
        <v>1.1183335989866954E-4</v>
      </c>
      <c r="ID134" s="86">
        <f t="shared" si="158"/>
        <v>1.1516736038908168E-5</v>
      </c>
      <c r="IE134" s="86">
        <f t="shared" si="158"/>
        <v>7.2380178456724809E-6</v>
      </c>
      <c r="IF134" s="86">
        <f t="shared" si="158"/>
        <v>2.1237602111026101E-5</v>
      </c>
      <c r="IG134" s="86">
        <f t="shared" si="158"/>
        <v>2.4520429223850608E-4</v>
      </c>
      <c r="II134" s="86">
        <f t="shared" si="159"/>
        <v>5.5632936084438213E-33</v>
      </c>
      <c r="IJ134" s="86">
        <f t="shared" si="159"/>
        <v>9.7231371170965154E-29</v>
      </c>
      <c r="IK134" s="86">
        <f t="shared" si="159"/>
        <v>1.3565604755705685E-29</v>
      </c>
      <c r="IL134" s="86">
        <f t="shared" si="159"/>
        <v>7.4955526512198055E-32</v>
      </c>
      <c r="IM134" s="86">
        <f t="shared" si="159"/>
        <v>6.2429697997156327E-34</v>
      </c>
      <c r="IN134" s="86">
        <f t="shared" si="159"/>
        <v>1.7703099190525878E-35</v>
      </c>
      <c r="IO134" s="86">
        <f t="shared" si="159"/>
        <v>4.4122524081857389E-36</v>
      </c>
      <c r="IP134" s="86">
        <f t="shared" si="159"/>
        <v>3.4871789538125618E-35</v>
      </c>
      <c r="IQ134" s="86">
        <f t="shared" si="159"/>
        <v>1.7867707232664682E-31</v>
      </c>
      <c r="IR134" s="86">
        <f t="shared" si="159"/>
        <v>1.0869470877496299E-41</v>
      </c>
      <c r="IS134" s="86">
        <f t="shared" si="159"/>
        <v>6.3030803002150718E-38</v>
      </c>
      <c r="IT134" s="86">
        <f t="shared" si="159"/>
        <v>1.897589936207929E-42</v>
      </c>
      <c r="IU134" s="86">
        <f t="shared" si="159"/>
        <v>3.9240577383226872E-41</v>
      </c>
      <c r="IV134" s="86">
        <f t="shared" si="159"/>
        <v>3.2203356461205942E-43</v>
      </c>
      <c r="IW134" s="86">
        <f t="shared" si="159"/>
        <v>1.9258004577185104E-20</v>
      </c>
      <c r="IY134" s="86">
        <f t="shared" si="160"/>
        <v>1.0461207788484829E-4</v>
      </c>
      <c r="IZ134" s="86">
        <f t="shared" si="160"/>
        <v>1.4652050444496966E-3</v>
      </c>
      <c r="JA134" s="86">
        <f t="shared" si="160"/>
        <v>1.6468444536618079E-3</v>
      </c>
      <c r="JB134" s="86">
        <f t="shared" si="160"/>
        <v>7.5846656281225075E-4</v>
      </c>
      <c r="JC134" s="86">
        <f t="shared" si="160"/>
        <v>4.144446180525548E-4</v>
      </c>
      <c r="JD134" s="86">
        <f t="shared" si="160"/>
        <v>2.1950405858134957E-4</v>
      </c>
      <c r="JE134" s="86">
        <f t="shared" si="160"/>
        <v>2.7262625988728708E-4</v>
      </c>
      <c r="JF134" s="86">
        <f t="shared" si="160"/>
        <v>9.0469887112223099E-4</v>
      </c>
      <c r="JG134" s="86">
        <f t="shared" si="160"/>
        <v>1.4257207600661076E-3</v>
      </c>
      <c r="JH134" s="86">
        <f t="shared" si="160"/>
        <v>8.5405076101798569E-5</v>
      </c>
      <c r="JI134" s="86">
        <f t="shared" si="160"/>
        <v>1.1183335989866954E-4</v>
      </c>
      <c r="JJ134" s="86">
        <f t="shared" si="160"/>
        <v>1.1516736038908168E-5</v>
      </c>
      <c r="JK134" s="86">
        <f t="shared" si="160"/>
        <v>7.238017848106198E-6</v>
      </c>
      <c r="JL134" s="86">
        <f t="shared" si="160"/>
        <v>2.1237640430365312E-5</v>
      </c>
      <c r="JM134" s="86">
        <f t="shared" si="160"/>
        <v>2.4520429223851481E-4</v>
      </c>
    </row>
    <row r="135" spans="2:273" x14ac:dyDescent="0.25">
      <c r="B135" s="2">
        <v>108</v>
      </c>
      <c r="C135" s="37">
        <v>71.584999999999994</v>
      </c>
      <c r="D135" s="37">
        <v>67.707999999999998</v>
      </c>
      <c r="E135" s="37">
        <v>66.888999999999996</v>
      </c>
      <c r="F135" s="37">
        <v>67.126999999999995</v>
      </c>
      <c r="G135" s="37">
        <v>64.286000000000001</v>
      </c>
      <c r="H135" s="37">
        <v>63.371000000000002</v>
      </c>
      <c r="I135" s="37">
        <v>63.113</v>
      </c>
      <c r="J135" s="37">
        <v>65.483999999999995</v>
      </c>
      <c r="K135" s="37">
        <v>66.564999999999998</v>
      </c>
      <c r="L135" s="37">
        <v>66.855000000000004</v>
      </c>
      <c r="M135" s="37">
        <v>67.629000000000005</v>
      </c>
      <c r="N135" s="37">
        <v>66.918999999999997</v>
      </c>
      <c r="O135" s="37">
        <v>66.581000000000003</v>
      </c>
      <c r="P135" s="37">
        <v>73.143000000000001</v>
      </c>
      <c r="Q135" s="37">
        <v>72.656000000000006</v>
      </c>
      <c r="S135" s="4">
        <f t="shared" si="162"/>
        <v>69.290580373860152</v>
      </c>
      <c r="T135" s="4">
        <f t="shared" si="162"/>
        <v>66.825775802204845</v>
      </c>
      <c r="U135" s="4">
        <f t="shared" si="162"/>
        <v>66.387484972877928</v>
      </c>
      <c r="V135" s="4">
        <f t="shared" si="162"/>
        <v>65.679467907798838</v>
      </c>
      <c r="W135" s="4">
        <f t="shared" si="162"/>
        <v>63.754898223652155</v>
      </c>
      <c r="X135" s="4">
        <f t="shared" si="162"/>
        <v>63.195166950095064</v>
      </c>
      <c r="Y135" s="4">
        <f t="shared" si="162"/>
        <v>63.786810126494814</v>
      </c>
      <c r="Z135" s="4">
        <f t="shared" si="162"/>
        <v>64.230150820252106</v>
      </c>
      <c r="AA135" s="4">
        <f t="shared" si="162"/>
        <v>66.638083937513088</v>
      </c>
      <c r="AB135" s="4">
        <f t="shared" si="162"/>
        <v>66.331985865674739</v>
      </c>
      <c r="AC135" s="4">
        <f t="shared" si="162"/>
        <v>67.045712175328163</v>
      </c>
      <c r="AD135" s="4">
        <f t="shared" si="162"/>
        <v>66.060519771798283</v>
      </c>
      <c r="AE135" s="4">
        <f t="shared" si="162"/>
        <v>67.211371521784926</v>
      </c>
      <c r="AF135" s="4">
        <f t="shared" si="162"/>
        <v>72.005185888077492</v>
      </c>
      <c r="AG135" s="4">
        <f t="shared" si="162"/>
        <v>72.20720447751205</v>
      </c>
      <c r="AI135" s="4">
        <f t="shared" si="163"/>
        <v>2.2944196261398417</v>
      </c>
      <c r="AJ135" s="4">
        <f t="shared" si="163"/>
        <v>0.88222419779515349</v>
      </c>
      <c r="AK135" s="4">
        <f t="shared" si="163"/>
        <v>0.50151502712206764</v>
      </c>
      <c r="AL135" s="4">
        <f t="shared" si="163"/>
        <v>1.4475320922011576</v>
      </c>
      <c r="AM135" s="4">
        <f t="shared" si="163"/>
        <v>0.53110177634784606</v>
      </c>
      <c r="AN135" s="4">
        <f t="shared" si="163"/>
        <v>0.17583304990493787</v>
      </c>
      <c r="AO135" s="4">
        <f t="shared" si="163"/>
        <v>-0.6738101264948142</v>
      </c>
      <c r="AP135" s="4">
        <f t="shared" si="163"/>
        <v>1.2538491797478883</v>
      </c>
      <c r="AQ135" s="4">
        <f t="shared" si="163"/>
        <v>-7.3083937513089836E-2</v>
      </c>
      <c r="AR135" s="4">
        <f t="shared" si="163"/>
        <v>0.52301413432526545</v>
      </c>
      <c r="AS135" s="4">
        <f t="shared" si="163"/>
        <v>0.58328782467184226</v>
      </c>
      <c r="AT135" s="4">
        <f t="shared" si="163"/>
        <v>0.85848022820171366</v>
      </c>
      <c r="AU135" s="4">
        <f t="shared" si="163"/>
        <v>-0.63037152178492306</v>
      </c>
      <c r="AV135" s="4">
        <f t="shared" si="163"/>
        <v>1.1378141119225091</v>
      </c>
      <c r="AW135" s="4">
        <f t="shared" si="163"/>
        <v>0.44879552248795562</v>
      </c>
      <c r="AY135" s="2">
        <f t="shared" si="154"/>
        <v>69.290578872307563</v>
      </c>
      <c r="AZ135" s="2">
        <f t="shared" si="154"/>
        <v>66.766707479045891</v>
      </c>
      <c r="BA135" s="2">
        <f t="shared" si="154"/>
        <v>66.295223308417988</v>
      </c>
      <c r="BB135" s="2">
        <f t="shared" si="154"/>
        <v>65.605448625547183</v>
      </c>
      <c r="BC135" s="2">
        <f t="shared" si="154"/>
        <v>63.697235173869942</v>
      </c>
      <c r="BD135" s="2">
        <f t="shared" si="154"/>
        <v>63.154078158582777</v>
      </c>
      <c r="BE135" s="2">
        <f t="shared" si="154"/>
        <v>63.728724424113231</v>
      </c>
      <c r="BF135" s="2">
        <f t="shared" si="154"/>
        <v>64.027883795070366</v>
      </c>
      <c r="BG135" s="2">
        <f t="shared" si="154"/>
        <v>66.258722709840455</v>
      </c>
      <c r="BH135" s="2">
        <f t="shared" si="154"/>
        <v>66.297833312542394</v>
      </c>
      <c r="BI135" s="2">
        <f t="shared" si="154"/>
        <v>67.002228590778898</v>
      </c>
      <c r="BJ135" s="2">
        <f t="shared" si="154"/>
        <v>66.054908460907882</v>
      </c>
      <c r="BK135" s="2">
        <f t="shared" si="154"/>
        <v>67.207291922413859</v>
      </c>
      <c r="BL135" s="2">
        <f t="shared" si="154"/>
        <v>71.983348732295241</v>
      </c>
      <c r="BM135" s="2">
        <f t="shared" si="154"/>
        <v>71.891436417902085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71.584999999999994</v>
      </c>
      <c r="CF135" s="2">
        <f t="shared" si="155"/>
        <v>67.707999999999998</v>
      </c>
      <c r="CG135" s="2">
        <f t="shared" si="155"/>
        <v>66.888999999999996</v>
      </c>
      <c r="CH135" s="2">
        <f t="shared" si="155"/>
        <v>67.126999999999995</v>
      </c>
      <c r="CI135" s="2">
        <f t="shared" si="155"/>
        <v>64.286000000000001</v>
      </c>
      <c r="CJ135" s="2">
        <f t="shared" si="155"/>
        <v>63.371000000000002</v>
      </c>
      <c r="CK135" s="2">
        <f t="shared" si="155"/>
        <v>63.113</v>
      </c>
      <c r="CL135" s="2">
        <f t="shared" si="155"/>
        <v>65.483999999999995</v>
      </c>
      <c r="CM135" s="2">
        <f t="shared" si="155"/>
        <v>66.564999999999998</v>
      </c>
      <c r="CN135" s="2">
        <f t="shared" si="155"/>
        <v>66.855000000000004</v>
      </c>
      <c r="CO135" s="2">
        <f t="shared" si="155"/>
        <v>67.629000000000005</v>
      </c>
      <c r="CP135" s="2">
        <f t="shared" si="155"/>
        <v>66.918999999999997</v>
      </c>
      <c r="CQ135" s="2">
        <f t="shared" si="155"/>
        <v>66.581000000000003</v>
      </c>
      <c r="CR135" s="2">
        <f t="shared" si="155"/>
        <v>73.143000000000001</v>
      </c>
      <c r="CS135" s="2">
        <f t="shared" si="155"/>
        <v>72.656000000000006</v>
      </c>
      <c r="CU135" s="2">
        <f t="shared" si="110"/>
        <v>71.584999999999994</v>
      </c>
      <c r="CV135" s="2">
        <f t="shared" si="111"/>
        <v>67.707999999999998</v>
      </c>
      <c r="CW135" s="2">
        <f t="shared" si="112"/>
        <v>66.888999999999996</v>
      </c>
      <c r="CX135" s="2">
        <f t="shared" si="113"/>
        <v>67.126999999999995</v>
      </c>
      <c r="CY135" s="2">
        <f t="shared" si="114"/>
        <v>64.286000000000001</v>
      </c>
      <c r="CZ135" s="2">
        <f t="shared" si="115"/>
        <v>63.371000000000002</v>
      </c>
      <c r="DA135" s="2">
        <f t="shared" si="116"/>
        <v>63.113</v>
      </c>
      <c r="DB135" s="2">
        <f t="shared" si="117"/>
        <v>65.483999999999995</v>
      </c>
      <c r="DC135" s="2">
        <f t="shared" si="118"/>
        <v>66.564999999999998</v>
      </c>
      <c r="DD135" s="2">
        <f t="shared" si="119"/>
        <v>66.855000000000004</v>
      </c>
      <c r="DE135" s="2">
        <f t="shared" si="120"/>
        <v>67.629000000000005</v>
      </c>
      <c r="DF135" s="2">
        <f t="shared" si="121"/>
        <v>66.918999999999997</v>
      </c>
      <c r="DG135" s="2">
        <f t="shared" si="122"/>
        <v>66.581000000000003</v>
      </c>
      <c r="DH135" s="2">
        <f t="shared" si="123"/>
        <v>73.143000000000001</v>
      </c>
      <c r="DI135" s="2">
        <f t="shared" si="124"/>
        <v>72.656000000000006</v>
      </c>
      <c r="DK135" s="2">
        <f t="shared" si="164"/>
        <v>96.208165896874917</v>
      </c>
      <c r="DL135" s="2">
        <f t="shared" si="164"/>
        <v>90.869797040169146</v>
      </c>
      <c r="DM135" s="2">
        <f t="shared" si="164"/>
        <v>92.842882059800644</v>
      </c>
      <c r="DN135" s="2">
        <f t="shared" si="164"/>
        <v>88.147961537422646</v>
      </c>
      <c r="DO135" s="2">
        <f t="shared" si="164"/>
        <v>83.897950787348435</v>
      </c>
      <c r="DP135" s="2">
        <f t="shared" si="164"/>
        <v>86.063607598499061</v>
      </c>
      <c r="DQ135" s="2">
        <f t="shared" si="164"/>
        <v>91.180926031294433</v>
      </c>
      <c r="DR135" s="2">
        <f t="shared" si="164"/>
        <v>95.178670270270288</v>
      </c>
      <c r="DS135" s="2">
        <f t="shared" si="164"/>
        <v>94.281442389758169</v>
      </c>
      <c r="DT135" s="2">
        <f t="shared" si="164"/>
        <v>90.532630630630621</v>
      </c>
      <c r="DU135" s="2">
        <f t="shared" si="164"/>
        <v>90.475163037531431</v>
      </c>
      <c r="DV135" s="2">
        <f t="shared" si="164"/>
        <v>93.671314574898773</v>
      </c>
      <c r="DW135" s="2">
        <f t="shared" si="164"/>
        <v>95.020182551594729</v>
      </c>
      <c r="DX135" s="2">
        <f t="shared" si="164"/>
        <v>97.433982693219548</v>
      </c>
      <c r="DY135" s="2">
        <f t="shared" si="164"/>
        <v>85.520833944281534</v>
      </c>
      <c r="EA135" s="2">
        <f t="shared" si="152"/>
        <v>69.226856611132064</v>
      </c>
      <c r="EB135" s="2">
        <f t="shared" si="152"/>
        <v>66.699349605411498</v>
      </c>
      <c r="EC135" s="2">
        <f t="shared" si="152"/>
        <v>66.226462752952187</v>
      </c>
      <c r="ED135" s="2">
        <f t="shared" si="152"/>
        <v>65.540593631472163</v>
      </c>
      <c r="EE135" s="2">
        <f t="shared" si="151"/>
        <v>63.638094304937212</v>
      </c>
      <c r="EF135" s="2">
        <f t="shared" si="151"/>
        <v>63.082632280016881</v>
      </c>
      <c r="EG135" s="2">
        <f t="shared" si="151"/>
        <v>63.635705283685418</v>
      </c>
      <c r="EH135" s="2">
        <f t="shared" si="151"/>
        <v>63.914338954637543</v>
      </c>
      <c r="EI135" s="2">
        <f t="shared" si="151"/>
        <v>66.16410716269867</v>
      </c>
      <c r="EJ135" s="2">
        <f t="shared" si="151"/>
        <v>66.210722298221597</v>
      </c>
      <c r="EK135" s="2">
        <f t="shared" si="151"/>
        <v>66.925457408021202</v>
      </c>
      <c r="EL135" s="2">
        <f t="shared" si="151"/>
        <v>65.95892640909851</v>
      </c>
      <c r="EM135" s="2">
        <f t="shared" si="135"/>
        <v>67.113659674222163</v>
      </c>
      <c r="EN135" s="2">
        <f t="shared" si="135"/>
        <v>71.883259659545303</v>
      </c>
      <c r="EO135" s="2">
        <f t="shared" si="135"/>
        <v>71.833550625836466</v>
      </c>
      <c r="EQ135" s="2">
        <f t="shared" si="165"/>
        <v>69.137224491260383</v>
      </c>
      <c r="ER135" s="2">
        <f t="shared" si="165"/>
        <v>66.699781936349737</v>
      </c>
      <c r="ES135" s="2">
        <f t="shared" si="165"/>
        <v>66.150818883082067</v>
      </c>
      <c r="ET135" s="2">
        <f t="shared" si="165"/>
        <v>65.526707962679765</v>
      </c>
      <c r="EU135" s="2">
        <f t="shared" si="165"/>
        <v>63.621925239986183</v>
      </c>
      <c r="EV135" s="2">
        <f t="shared" si="165"/>
        <v>62.819458001877706</v>
      </c>
      <c r="EW135" s="2">
        <f t="shared" si="165"/>
        <v>63.607490511771857</v>
      </c>
      <c r="EX135" s="2">
        <f t="shared" si="165"/>
        <v>63.88409327879323</v>
      </c>
      <c r="EY135" s="2">
        <f t="shared" si="165"/>
        <v>66.134577522326623</v>
      </c>
      <c r="EZ135" s="2">
        <f t="shared" si="165"/>
        <v>66.175397046283976</v>
      </c>
      <c r="FA135" s="2">
        <f t="shared" si="165"/>
        <v>66.860629800079579</v>
      </c>
      <c r="FB135" s="2">
        <f t="shared" si="165"/>
        <v>65.890851823216238</v>
      </c>
      <c r="FC135" s="2">
        <f t="shared" si="165"/>
        <v>67.082142891835801</v>
      </c>
      <c r="FD135" s="2">
        <f t="shared" si="165"/>
        <v>71.98243098969229</v>
      </c>
      <c r="FE135" s="2">
        <f t="shared" si="165"/>
        <v>71.642516052732574</v>
      </c>
      <c r="FG135" s="2">
        <f t="shared" si="166"/>
        <v>0.99760136624188911</v>
      </c>
      <c r="FH135" s="2">
        <f t="shared" si="166"/>
        <v>0.99721354192281353</v>
      </c>
      <c r="FI135" s="2">
        <f t="shared" si="166"/>
        <v>0.99736165905274854</v>
      </c>
      <c r="FJ135" s="2">
        <f t="shared" si="166"/>
        <v>0.99712080083784727</v>
      </c>
      <c r="FK135" s="2">
        <f t="shared" si="166"/>
        <v>0.99706719219185869</v>
      </c>
      <c r="FL135" s="2">
        <f t="shared" si="166"/>
        <v>0.99669971081662112</v>
      </c>
      <c r="FM135" s="2">
        <f t="shared" si="166"/>
        <v>0.99660436494097759</v>
      </c>
      <c r="FN135" s="2">
        <f t="shared" si="166"/>
        <v>0.99634684987226574</v>
      </c>
      <c r="FO135" s="2">
        <f t="shared" si="166"/>
        <v>0.99660767807740769</v>
      </c>
      <c r="FP135" s="2">
        <f t="shared" si="166"/>
        <v>0.99639196461226365</v>
      </c>
      <c r="FQ135" s="2">
        <f t="shared" si="166"/>
        <v>0.99669917743511094</v>
      </c>
      <c r="FR135" s="2">
        <f t="shared" si="166"/>
        <v>0.99650749475335643</v>
      </c>
      <c r="FS135" s="2">
        <f t="shared" si="166"/>
        <v>0.99663336564542759</v>
      </c>
      <c r="FT135" s="2">
        <f t="shared" si="166"/>
        <v>0.99611722376509015</v>
      </c>
      <c r="FU135" s="2">
        <f t="shared" si="166"/>
        <v>0.99567349341321965</v>
      </c>
      <c r="FW135" s="2">
        <f t="shared" si="156"/>
        <v>1.1112290066688849E-2</v>
      </c>
      <c r="FX135" s="2">
        <f t="shared" si="156"/>
        <v>1.8354343621440072E-2</v>
      </c>
      <c r="FY135" s="2">
        <f t="shared" si="156"/>
        <v>1.9335783100285126E-2</v>
      </c>
      <c r="FZ135" s="2">
        <f t="shared" si="156"/>
        <v>1.7004629867672323E-2</v>
      </c>
      <c r="GA135" s="2">
        <f t="shared" si="156"/>
        <v>1.7155992108512055E-2</v>
      </c>
      <c r="GB135" s="2">
        <f t="shared" si="156"/>
        <v>1.6711305269971069E-2</v>
      </c>
      <c r="GC135" s="2">
        <f t="shared" si="156"/>
        <v>1.8230764113819433E-2</v>
      </c>
      <c r="GD135" s="2">
        <f t="shared" si="156"/>
        <v>2.2100861949516545E-2</v>
      </c>
      <c r="GE135" s="2">
        <f t="shared" si="156"/>
        <v>2.5991022721291654E-2</v>
      </c>
      <c r="GF135" s="2">
        <f t="shared" si="156"/>
        <v>1.8210532254797348E-2</v>
      </c>
      <c r="GG135" s="2">
        <f t="shared" si="156"/>
        <v>1.4842703768364799E-2</v>
      </c>
      <c r="GH135" s="2">
        <f t="shared" si="156"/>
        <v>1.1804835039358866E-2</v>
      </c>
      <c r="GI135" s="2">
        <f t="shared" si="156"/>
        <v>1.0115577155447005E-2</v>
      </c>
      <c r="GJ135" s="2">
        <f t="shared" si="156"/>
        <v>8.8869693359101779E-3</v>
      </c>
      <c r="GK135" s="2">
        <f t="shared" si="156"/>
        <v>6.9742840005806959E-3</v>
      </c>
      <c r="GM135" s="86">
        <f t="shared" si="157"/>
        <v>8.2678296798390719E-44</v>
      </c>
      <c r="GN135" s="86">
        <f t="shared" si="157"/>
        <v>3.1141982526454677E-49</v>
      </c>
      <c r="GO135" s="86">
        <f t="shared" si="157"/>
        <v>2.9129612371011523E-64</v>
      </c>
      <c r="GP135" s="86">
        <f t="shared" si="157"/>
        <v>4.8015751541079924E-69</v>
      </c>
      <c r="GQ135" s="86">
        <f t="shared" si="157"/>
        <v>7.9848964540671615E-73</v>
      </c>
      <c r="GR135" s="86">
        <f t="shared" si="157"/>
        <v>1.0572010104788372E-62</v>
      </c>
      <c r="GS135" s="86">
        <f t="shared" si="157"/>
        <v>3.6082930535630981E-60</v>
      </c>
      <c r="GT135" s="86">
        <f t="shared" si="157"/>
        <v>3.8420108530324119E-72</v>
      </c>
      <c r="GU135" s="86">
        <f t="shared" si="157"/>
        <v>2.2499835599181271E-94</v>
      </c>
      <c r="GV135" s="86">
        <f t="shared" si="157"/>
        <v>2.0654051884550816E-93</v>
      </c>
      <c r="GW135" s="86">
        <f t="shared" si="157"/>
        <v>1.2492747811271793E-83</v>
      </c>
      <c r="GX135" s="86">
        <f t="shared" si="157"/>
        <v>9.5976644808212806E-82</v>
      </c>
      <c r="GY135" s="86">
        <f t="shared" si="157"/>
        <v>1.8584077502394691E-65</v>
      </c>
      <c r="GZ135" s="86">
        <f t="shared" si="157"/>
        <v>1.2348295935990649E-49</v>
      </c>
      <c r="HA135" s="86">
        <f t="shared" si="157"/>
        <v>6.3844431260754293E-70</v>
      </c>
      <c r="HC135" s="86">
        <f t="shared" si="153"/>
        <v>2.8093547946102226E-11</v>
      </c>
      <c r="HD135" s="86">
        <f t="shared" si="153"/>
        <v>1.5332309663142299E-13</v>
      </c>
      <c r="HE135" s="86">
        <f t="shared" si="153"/>
        <v>2.7208296992079776E-16</v>
      </c>
      <c r="HF135" s="86">
        <f t="shared" si="153"/>
        <v>6.3411056993374379E-19</v>
      </c>
      <c r="HG135" s="86">
        <f t="shared" si="153"/>
        <v>4.8497731434700701E-22</v>
      </c>
      <c r="HH135" s="86">
        <f t="shared" si="153"/>
        <v>5.4533586283902601E-20</v>
      </c>
      <c r="HI135" s="86">
        <f t="shared" si="153"/>
        <v>1.3265533552571367E-21</v>
      </c>
      <c r="HJ135" s="86">
        <f t="shared" si="153"/>
        <v>3.6295217037990371E-29</v>
      </c>
      <c r="HK135" s="86">
        <f t="shared" si="153"/>
        <v>1.4268534253483917E-41</v>
      </c>
      <c r="HL135" s="86">
        <f t="shared" si="161"/>
        <v>2.2583127065805386E-22</v>
      </c>
      <c r="HM135" s="86">
        <f t="shared" si="161"/>
        <v>1.3204865703895902E-27</v>
      </c>
      <c r="HN135" s="86">
        <f t="shared" si="161"/>
        <v>3.8289761752807999E-24</v>
      </c>
      <c r="HO135" s="86">
        <f t="shared" si="161"/>
        <v>6.8286863184794739E-17</v>
      </c>
      <c r="HP135" s="86">
        <f t="shared" si="161"/>
        <v>3.008896368529829E-12</v>
      </c>
      <c r="HQ135" s="86">
        <f t="shared" si="161"/>
        <v>1.603863607225179E-19</v>
      </c>
      <c r="HS135" s="86">
        <f t="shared" si="158"/>
        <v>2.2723856725430299E-4</v>
      </c>
      <c r="HT135" s="86">
        <f t="shared" si="158"/>
        <v>2.8862751045770972E-3</v>
      </c>
      <c r="HU135" s="86">
        <f t="shared" si="158"/>
        <v>3.2851369973873321E-3</v>
      </c>
      <c r="HV135" s="86">
        <f t="shared" si="158"/>
        <v>1.5867404237407802E-3</v>
      </c>
      <c r="HW135" s="86">
        <f t="shared" si="158"/>
        <v>9.1984989417072014E-4</v>
      </c>
      <c r="HX135" s="86">
        <f t="shared" si="158"/>
        <v>5.1090833979923901E-4</v>
      </c>
      <c r="HY135" s="86">
        <f t="shared" si="158"/>
        <v>6.4311383609284877E-4</v>
      </c>
      <c r="HZ135" s="86">
        <f t="shared" si="158"/>
        <v>2.0494275122412324E-3</v>
      </c>
      <c r="IA135" s="86">
        <f t="shared" si="158"/>
        <v>3.1038048906799278E-3</v>
      </c>
      <c r="IB135" s="86">
        <f t="shared" si="158"/>
        <v>2.2990985257380315E-4</v>
      </c>
      <c r="IC135" s="86">
        <f t="shared" si="158"/>
        <v>2.71095885019812E-4</v>
      </c>
      <c r="ID135" s="86">
        <f t="shared" si="158"/>
        <v>3.1373000058426347E-5</v>
      </c>
      <c r="IE135" s="86">
        <f t="shared" si="158"/>
        <v>1.9177156868373081E-5</v>
      </c>
      <c r="IF135" s="86">
        <f t="shared" si="158"/>
        <v>4.7974111761382828E-5</v>
      </c>
      <c r="IG135" s="86">
        <f t="shared" si="158"/>
        <v>4.4321320134863365E-4</v>
      </c>
      <c r="II135" s="86">
        <f t="shared" si="159"/>
        <v>9.7984714342423894E-32</v>
      </c>
      <c r="IJ135" s="86">
        <f t="shared" si="159"/>
        <v>1.5822568873264332E-27</v>
      </c>
      <c r="IK135" s="86">
        <f t="shared" si="159"/>
        <v>2.5014871649441148E-28</v>
      </c>
      <c r="IL135" s="86">
        <f t="shared" si="159"/>
        <v>1.5830146355488912E-30</v>
      </c>
      <c r="IM135" s="86">
        <f t="shared" si="159"/>
        <v>1.6360407155635563E-32</v>
      </c>
      <c r="IN135" s="86">
        <f t="shared" si="159"/>
        <v>5.3048431460538304E-34</v>
      </c>
      <c r="IO135" s="86">
        <f t="shared" si="159"/>
        <v>1.5127557036563728E-34</v>
      </c>
      <c r="IP135" s="86">
        <f t="shared" si="159"/>
        <v>1.2957338009032103E-33</v>
      </c>
      <c r="IQ135" s="86">
        <f t="shared" si="159"/>
        <v>5.1407457251680417E-30</v>
      </c>
      <c r="IR135" s="86">
        <f t="shared" si="159"/>
        <v>6.6046818137978159E-40</v>
      </c>
      <c r="IS135" s="86">
        <f t="shared" si="159"/>
        <v>2.1805525520113828E-36</v>
      </c>
      <c r="IT135" s="86">
        <f t="shared" si="159"/>
        <v>8.3250751235860596E-41</v>
      </c>
      <c r="IU135" s="86">
        <f t="shared" si="159"/>
        <v>1.3507503789537965E-39</v>
      </c>
      <c r="IV135" s="86">
        <f t="shared" si="159"/>
        <v>1.2080872119681337E-41</v>
      </c>
      <c r="IW135" s="86">
        <f t="shared" si="159"/>
        <v>9.2526004491711433E-20</v>
      </c>
      <c r="IY135" s="86">
        <f t="shared" si="160"/>
        <v>2.2723859534785093E-4</v>
      </c>
      <c r="IZ135" s="86">
        <f t="shared" si="160"/>
        <v>2.8862751047304203E-3</v>
      </c>
      <c r="JA135" s="86">
        <f t="shared" si="160"/>
        <v>3.2851369973876041E-3</v>
      </c>
      <c r="JB135" s="86">
        <f t="shared" si="160"/>
        <v>1.5867404237407809E-3</v>
      </c>
      <c r="JC135" s="86">
        <f t="shared" si="160"/>
        <v>9.1984989417072014E-4</v>
      </c>
      <c r="JD135" s="86">
        <f t="shared" si="160"/>
        <v>5.1090833979923912E-4</v>
      </c>
      <c r="JE135" s="86">
        <f t="shared" si="160"/>
        <v>6.4311383609284877E-4</v>
      </c>
      <c r="JF135" s="86">
        <f t="shared" si="160"/>
        <v>2.0494275122412324E-3</v>
      </c>
      <c r="JG135" s="86">
        <f t="shared" si="160"/>
        <v>3.1038048906799278E-3</v>
      </c>
      <c r="JH135" s="86">
        <f t="shared" si="160"/>
        <v>2.2990985257380315E-4</v>
      </c>
      <c r="JI135" s="86">
        <f t="shared" si="160"/>
        <v>2.71095885019812E-4</v>
      </c>
      <c r="JJ135" s="86">
        <f t="shared" si="160"/>
        <v>3.1373000058426347E-5</v>
      </c>
      <c r="JK135" s="86">
        <f t="shared" si="160"/>
        <v>1.9177156868441369E-5</v>
      </c>
      <c r="JL135" s="86">
        <f t="shared" si="160"/>
        <v>4.7974114770279196E-5</v>
      </c>
      <c r="JM135" s="86">
        <f t="shared" si="160"/>
        <v>4.4321320134863392E-4</v>
      </c>
    </row>
    <row r="136" spans="2:273" x14ac:dyDescent="0.25">
      <c r="B136" s="2">
        <v>109</v>
      </c>
      <c r="C136" s="37">
        <v>70.215000000000003</v>
      </c>
      <c r="D136" s="37">
        <v>67.569000000000003</v>
      </c>
      <c r="E136" s="37">
        <v>67.286000000000001</v>
      </c>
      <c r="F136" s="37">
        <v>66.332999999999998</v>
      </c>
      <c r="G136" s="37">
        <v>65.81</v>
      </c>
      <c r="H136" s="37">
        <v>63.774000000000001</v>
      </c>
      <c r="I136" s="37">
        <v>63.387</v>
      </c>
      <c r="J136" s="37">
        <v>63.741999999999997</v>
      </c>
      <c r="K136" s="37">
        <v>66.822999999999993</v>
      </c>
      <c r="L136" s="37">
        <v>66.355000000000004</v>
      </c>
      <c r="M136" s="37">
        <v>68.177000000000007</v>
      </c>
      <c r="N136" s="37">
        <v>66.596999999999994</v>
      </c>
      <c r="O136" s="37">
        <v>67.564999999999998</v>
      </c>
      <c r="P136" s="37">
        <v>73.159000000000006</v>
      </c>
      <c r="Q136" s="37">
        <v>72.442999999999998</v>
      </c>
      <c r="S136" s="4">
        <f t="shared" si="162"/>
        <v>69.186217431194336</v>
      </c>
      <c r="T136" s="4">
        <f t="shared" si="162"/>
        <v>66.764385667347085</v>
      </c>
      <c r="U136" s="4">
        <f t="shared" si="162"/>
        <v>66.368198642054082</v>
      </c>
      <c r="V136" s="4">
        <f t="shared" si="162"/>
        <v>65.648090670930017</v>
      </c>
      <c r="W136" s="4">
        <f t="shared" si="162"/>
        <v>63.690095165027714</v>
      </c>
      <c r="X136" s="4">
        <f t="shared" si="162"/>
        <v>63.089382979868887</v>
      </c>
      <c r="Y136" s="4">
        <f t="shared" si="162"/>
        <v>63.744714087896533</v>
      </c>
      <c r="Z136" s="4">
        <f t="shared" si="162"/>
        <v>64.287031657270418</v>
      </c>
      <c r="AA136" s="4">
        <f t="shared" si="162"/>
        <v>66.881387447278627</v>
      </c>
      <c r="AB136" s="4">
        <f t="shared" si="162"/>
        <v>66.255831276100125</v>
      </c>
      <c r="AC136" s="4">
        <f t="shared" si="162"/>
        <v>66.946587936484832</v>
      </c>
      <c r="AD136" s="4">
        <f t="shared" si="162"/>
        <v>65.959136185162308</v>
      </c>
      <c r="AE136" s="4">
        <f t="shared" si="162"/>
        <v>67.10940378025235</v>
      </c>
      <c r="AF136" s="4">
        <f t="shared" si="162"/>
        <v>71.905835541069649</v>
      </c>
      <c r="AG136" s="4">
        <f t="shared" si="162"/>
        <v>72.318410171232728</v>
      </c>
      <c r="AI136" s="4">
        <f t="shared" si="163"/>
        <v>1.0287825688056671</v>
      </c>
      <c r="AJ136" s="4">
        <f t="shared" si="163"/>
        <v>0.8046143326529176</v>
      </c>
      <c r="AK136" s="4">
        <f t="shared" si="163"/>
        <v>0.91780135794591899</v>
      </c>
      <c r="AL136" s="4">
        <f t="shared" si="163"/>
        <v>0.68490932906998125</v>
      </c>
      <c r="AM136" s="4">
        <f t="shared" si="163"/>
        <v>2.1199048349722887</v>
      </c>
      <c r="AN136" s="4">
        <f t="shared" si="163"/>
        <v>0.68461702013111392</v>
      </c>
      <c r="AO136" s="4">
        <f t="shared" si="163"/>
        <v>-0.35771408789653236</v>
      </c>
      <c r="AP136" s="4">
        <f t="shared" si="163"/>
        <v>-0.54503165727042102</v>
      </c>
      <c r="AQ136" s="4">
        <f t="shared" si="163"/>
        <v>-5.8387447278633431E-2</v>
      </c>
      <c r="AR136" s="4">
        <f t="shared" si="163"/>
        <v>9.9168723899879296E-2</v>
      </c>
      <c r="AS136" s="4">
        <f t="shared" si="163"/>
        <v>1.2304120635151747</v>
      </c>
      <c r="AT136" s="4">
        <f t="shared" si="163"/>
        <v>0.6378638148376865</v>
      </c>
      <c r="AU136" s="4">
        <f t="shared" si="163"/>
        <v>0.45559621974764752</v>
      </c>
      <c r="AV136" s="4">
        <f t="shared" si="163"/>
        <v>1.2531644589303568</v>
      </c>
      <c r="AW136" s="4">
        <f t="shared" si="163"/>
        <v>0.12458982876727021</v>
      </c>
      <c r="AY136" s="2">
        <f t="shared" si="154"/>
        <v>69.186214428879836</v>
      </c>
      <c r="AZ136" s="2">
        <f t="shared" si="154"/>
        <v>66.65876366844077</v>
      </c>
      <c r="BA136" s="2">
        <f t="shared" si="154"/>
        <v>66.201895630558042</v>
      </c>
      <c r="BB136" s="2">
        <f t="shared" si="154"/>
        <v>65.507881360707216</v>
      </c>
      <c r="BC136" s="2">
        <f t="shared" si="154"/>
        <v>63.574576475233314</v>
      </c>
      <c r="BD136" s="2">
        <f t="shared" si="154"/>
        <v>63.003105936920285</v>
      </c>
      <c r="BE136" s="2">
        <f t="shared" si="154"/>
        <v>63.621775243197924</v>
      </c>
      <c r="BF136" s="2">
        <f t="shared" si="154"/>
        <v>63.880258412950873</v>
      </c>
      <c r="BG136" s="2">
        <f t="shared" si="154"/>
        <v>66.147756717490537</v>
      </c>
      <c r="BH136" s="2">
        <f t="shared" si="154"/>
        <v>66.174096914588219</v>
      </c>
      <c r="BI136" s="2">
        <f t="shared" si="154"/>
        <v>66.851401524585398</v>
      </c>
      <c r="BJ136" s="2">
        <f t="shared" si="154"/>
        <v>65.945270470980759</v>
      </c>
      <c r="BK136" s="2">
        <f t="shared" si="154"/>
        <v>67.099519878637182</v>
      </c>
      <c r="BL136" s="2">
        <f t="shared" si="154"/>
        <v>71.86008678811524</v>
      </c>
      <c r="BM136" s="2">
        <f t="shared" si="154"/>
        <v>71.781869151324912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70.215000000000003</v>
      </c>
      <c r="CF136" s="2">
        <f t="shared" si="155"/>
        <v>67.569000000000003</v>
      </c>
      <c r="CG136" s="2">
        <f t="shared" si="155"/>
        <v>67.286000000000001</v>
      </c>
      <c r="CH136" s="2">
        <f t="shared" si="155"/>
        <v>66.332999999999998</v>
      </c>
      <c r="CI136" s="2">
        <f t="shared" si="155"/>
        <v>65.81</v>
      </c>
      <c r="CJ136" s="2">
        <f t="shared" si="155"/>
        <v>63.774000000000001</v>
      </c>
      <c r="CK136" s="2">
        <f t="shared" si="155"/>
        <v>63.387</v>
      </c>
      <c r="CL136" s="2">
        <f t="shared" si="155"/>
        <v>63.741999999999997</v>
      </c>
      <c r="CM136" s="2">
        <f t="shared" si="155"/>
        <v>66.822999999999993</v>
      </c>
      <c r="CN136" s="2">
        <f t="shared" si="155"/>
        <v>66.355000000000004</v>
      </c>
      <c r="CO136" s="2">
        <f t="shared" si="155"/>
        <v>68.177000000000007</v>
      </c>
      <c r="CP136" s="2">
        <f t="shared" si="155"/>
        <v>66.596999999999994</v>
      </c>
      <c r="CQ136" s="2">
        <f t="shared" si="155"/>
        <v>67.564999999999998</v>
      </c>
      <c r="CR136" s="2">
        <f t="shared" si="155"/>
        <v>73.159000000000006</v>
      </c>
      <c r="CS136" s="2">
        <f t="shared" si="155"/>
        <v>72.442999999999998</v>
      </c>
      <c r="CU136" s="2">
        <f t="shared" si="110"/>
        <v>70.215000000000003</v>
      </c>
      <c r="CV136" s="2">
        <f t="shared" si="111"/>
        <v>67.569000000000003</v>
      </c>
      <c r="CW136" s="2">
        <f t="shared" si="112"/>
        <v>67.286000000000001</v>
      </c>
      <c r="CX136" s="2">
        <f t="shared" si="113"/>
        <v>66.332999999999998</v>
      </c>
      <c r="CY136" s="2">
        <f t="shared" si="114"/>
        <v>65.81</v>
      </c>
      <c r="CZ136" s="2">
        <f t="shared" si="115"/>
        <v>63.774000000000001</v>
      </c>
      <c r="DA136" s="2">
        <f t="shared" si="116"/>
        <v>63.387</v>
      </c>
      <c r="DB136" s="2">
        <f t="shared" si="117"/>
        <v>63.741999999999997</v>
      </c>
      <c r="DC136" s="2">
        <f t="shared" si="118"/>
        <v>66.822999999999993</v>
      </c>
      <c r="DD136" s="2">
        <f t="shared" si="119"/>
        <v>66.355000000000004</v>
      </c>
      <c r="DE136" s="2">
        <f t="shared" si="120"/>
        <v>68.177000000000007</v>
      </c>
      <c r="DF136" s="2">
        <f t="shared" si="121"/>
        <v>66.596999999999994</v>
      </c>
      <c r="DG136" s="2">
        <f t="shared" si="122"/>
        <v>67.564999999999998</v>
      </c>
      <c r="DH136" s="2">
        <f t="shared" si="123"/>
        <v>73.159000000000006</v>
      </c>
      <c r="DI136" s="2">
        <f t="shared" si="124"/>
        <v>72.442999999999998</v>
      </c>
      <c r="DK136" s="2">
        <f t="shared" si="164"/>
        <v>96.39301323501607</v>
      </c>
      <c r="DL136" s="2">
        <f t="shared" si="164"/>
        <v>90.995491543340393</v>
      </c>
      <c r="DM136" s="2">
        <f t="shared" si="164"/>
        <v>92.997408637873733</v>
      </c>
      <c r="DN136" s="2">
        <f t="shared" si="164"/>
        <v>88.244413607757309</v>
      </c>
      <c r="DO136" s="2">
        <f t="shared" si="164"/>
        <v>83.931413715798314</v>
      </c>
      <c r="DP136" s="2">
        <f t="shared" si="164"/>
        <v>86.13279587242026</v>
      </c>
      <c r="DQ136" s="2">
        <f t="shared" si="164"/>
        <v>91.347071597913683</v>
      </c>
      <c r="DR136" s="2">
        <f t="shared" si="164"/>
        <v>95.398631531531549</v>
      </c>
      <c r="DS136" s="2">
        <f t="shared" si="164"/>
        <v>94.46170744428639</v>
      </c>
      <c r="DT136" s="2">
        <f t="shared" si="164"/>
        <v>90.625851351351344</v>
      </c>
      <c r="DU136" s="2">
        <f t="shared" si="164"/>
        <v>90.585048473574759</v>
      </c>
      <c r="DV136" s="2">
        <f t="shared" si="164"/>
        <v>93.810503643724687</v>
      </c>
      <c r="DW136" s="2">
        <f t="shared" si="164"/>
        <v>95.185416885553465</v>
      </c>
      <c r="DX136" s="2">
        <f t="shared" si="164"/>
        <v>97.628892840208636</v>
      </c>
      <c r="DY136" s="2">
        <f t="shared" si="164"/>
        <v>85.570269244868044</v>
      </c>
      <c r="EA136" s="2">
        <f t="shared" si="152"/>
        <v>69.127590472055971</v>
      </c>
      <c r="EB136" s="2">
        <f t="shared" si="152"/>
        <v>66.596696956031565</v>
      </c>
      <c r="EC136" s="2">
        <f t="shared" si="152"/>
        <v>66.138597825521501</v>
      </c>
      <c r="ED136" s="2">
        <f t="shared" si="152"/>
        <v>65.448203369498103</v>
      </c>
      <c r="EE136" s="2">
        <f t="shared" si="151"/>
        <v>63.520136674003297</v>
      </c>
      <c r="EF136" s="2">
        <f t="shared" si="151"/>
        <v>62.936777827600757</v>
      </c>
      <c r="EG136" s="2">
        <f t="shared" si="151"/>
        <v>63.535986162481919</v>
      </c>
      <c r="EH136" s="2">
        <f t="shared" si="151"/>
        <v>63.775290095578825</v>
      </c>
      <c r="EI136" s="2">
        <f t="shared" si="151"/>
        <v>66.06085798588056</v>
      </c>
      <c r="EJ136" s="2">
        <f t="shared" si="151"/>
        <v>66.093749364862205</v>
      </c>
      <c r="EK136" s="2">
        <f t="shared" si="151"/>
        <v>66.780432590321496</v>
      </c>
      <c r="EL136" s="2">
        <f t="shared" si="151"/>
        <v>65.856860511791268</v>
      </c>
      <c r="EM136" s="2">
        <f t="shared" si="135"/>
        <v>67.013289149357902</v>
      </c>
      <c r="EN136" s="2">
        <f t="shared" si="135"/>
        <v>71.767695932823045</v>
      </c>
      <c r="EO136" s="2">
        <f t="shared" si="135"/>
        <v>71.728786046432049</v>
      </c>
      <c r="EQ136" s="2">
        <f t="shared" si="165"/>
        <v>69.042642734127853</v>
      </c>
      <c r="ER136" s="2">
        <f t="shared" si="165"/>
        <v>66.599053336016325</v>
      </c>
      <c r="ES136" s="2">
        <f t="shared" si="165"/>
        <v>66.075051574455387</v>
      </c>
      <c r="ET136" s="2">
        <f t="shared" si="165"/>
        <v>65.437628200420491</v>
      </c>
      <c r="EU136" s="2">
        <f t="shared" si="165"/>
        <v>63.511116189602276</v>
      </c>
      <c r="EV136" s="2">
        <f t="shared" si="165"/>
        <v>62.744920520794075</v>
      </c>
      <c r="EW136" s="2">
        <f t="shared" si="165"/>
        <v>63.517765437424877</v>
      </c>
      <c r="EX136" s="2">
        <f t="shared" si="165"/>
        <v>63.757696412978774</v>
      </c>
      <c r="EY136" s="2">
        <f t="shared" si="165"/>
        <v>66.025855457227124</v>
      </c>
      <c r="EZ136" s="2">
        <f t="shared" si="165"/>
        <v>66.073550099155597</v>
      </c>
      <c r="FA136" s="2">
        <f t="shared" si="165"/>
        <v>66.736561606940228</v>
      </c>
      <c r="FB136" s="2">
        <f t="shared" si="165"/>
        <v>65.806166119167514</v>
      </c>
      <c r="FC136" s="2">
        <f t="shared" si="165"/>
        <v>66.986684248175777</v>
      </c>
      <c r="FD136" s="2">
        <f t="shared" si="165"/>
        <v>71.847974494039917</v>
      </c>
      <c r="FE136" s="2">
        <f t="shared" si="165"/>
        <v>71.525474528945111</v>
      </c>
      <c r="FG136" s="2">
        <f t="shared" si="166"/>
        <v>0.99781195821848856</v>
      </c>
      <c r="FH136" s="2">
        <f t="shared" si="166"/>
        <v>0.99745809681118214</v>
      </c>
      <c r="FI136" s="2">
        <f t="shared" si="166"/>
        <v>0.99759324574124697</v>
      </c>
      <c r="FJ136" s="2">
        <f t="shared" si="166"/>
        <v>0.99737347375571228</v>
      </c>
      <c r="FK136" s="2">
        <f t="shared" si="166"/>
        <v>0.9973245570770084</v>
      </c>
      <c r="FL136" s="2">
        <f t="shared" si="166"/>
        <v>0.996989226194122</v>
      </c>
      <c r="FM136" s="2">
        <f t="shared" si="166"/>
        <v>0.99690221846736227</v>
      </c>
      <c r="FN136" s="2">
        <f t="shared" si="166"/>
        <v>0.99666721620364229</v>
      </c>
      <c r="FO136" s="2">
        <f t="shared" si="166"/>
        <v>0.99690524188921825</v>
      </c>
      <c r="FP136" s="2">
        <f t="shared" si="166"/>
        <v>0.99670838763599312</v>
      </c>
      <c r="FQ136" s="2">
        <f t="shared" si="166"/>
        <v>0.99698873946173727</v>
      </c>
      <c r="FR136" s="2">
        <f t="shared" si="166"/>
        <v>0.9968138182365972</v>
      </c>
      <c r="FS136" s="2">
        <f t="shared" si="166"/>
        <v>0.99692868316849415</v>
      </c>
      <c r="FT136" s="2">
        <f t="shared" si="166"/>
        <v>0.99645765577261625</v>
      </c>
      <c r="FU136" s="2">
        <f t="shared" si="166"/>
        <v>0.99605267640673312</v>
      </c>
      <c r="FW136" s="2">
        <f t="shared" si="156"/>
        <v>1.2171334955808147E-2</v>
      </c>
      <c r="FX136" s="2">
        <f t="shared" si="156"/>
        <v>2.0089563108337365E-2</v>
      </c>
      <c r="FY136" s="2">
        <f t="shared" si="156"/>
        <v>2.1161787651983777E-2</v>
      </c>
      <c r="FZ136" s="2">
        <f t="shared" si="156"/>
        <v>1.8614667106991625E-2</v>
      </c>
      <c r="GA136" s="2">
        <f t="shared" si="156"/>
        <v>1.8780086871555961E-2</v>
      </c>
      <c r="GB136" s="2">
        <f t="shared" si="156"/>
        <v>1.8294086729889029E-2</v>
      </c>
      <c r="GC136" s="2">
        <f t="shared" si="156"/>
        <v>1.9954537887115063E-2</v>
      </c>
      <c r="GD136" s="2">
        <f t="shared" si="156"/>
        <v>2.4181552097861474E-2</v>
      </c>
      <c r="GE136" s="2">
        <f t="shared" si="156"/>
        <v>2.8427306334434511E-2</v>
      </c>
      <c r="GF136" s="2">
        <f t="shared" si="156"/>
        <v>1.9932431883221104E-2</v>
      </c>
      <c r="GG136" s="2">
        <f t="shared" si="156"/>
        <v>1.6251429051537647E-2</v>
      </c>
      <c r="GH136" s="2">
        <f t="shared" si="156"/>
        <v>1.2929019250876837E-2</v>
      </c>
      <c r="GI136" s="2">
        <f t="shared" si="156"/>
        <v>1.1080695779700724E-2</v>
      </c>
      <c r="GJ136" s="2">
        <f t="shared" si="156"/>
        <v>9.7360204546491878E-3</v>
      </c>
      <c r="GK136" s="2">
        <f t="shared" si="156"/>
        <v>7.6420082902003104E-3</v>
      </c>
      <c r="GM136" s="86">
        <f t="shared" si="157"/>
        <v>9.1553626470054701E-46</v>
      </c>
      <c r="GN136" s="86">
        <f t="shared" si="157"/>
        <v>1.9998950943663752E-51</v>
      </c>
      <c r="GO136" s="86">
        <f t="shared" si="157"/>
        <v>4.1120263774323229E-67</v>
      </c>
      <c r="GP136" s="86">
        <f t="shared" si="157"/>
        <v>3.9106965588597147E-72</v>
      </c>
      <c r="GQ136" s="86">
        <f t="shared" si="157"/>
        <v>4.5650462936932958E-76</v>
      </c>
      <c r="GR136" s="86">
        <f t="shared" si="157"/>
        <v>1.6385567459677243E-65</v>
      </c>
      <c r="GS136" s="86">
        <f t="shared" si="157"/>
        <v>7.9634755214202039E-63</v>
      </c>
      <c r="GT136" s="86">
        <f t="shared" si="157"/>
        <v>2.3997093074820023E-75</v>
      </c>
      <c r="GU136" s="86">
        <f t="shared" si="157"/>
        <v>1.4462197853310966E-98</v>
      </c>
      <c r="GV136" s="86">
        <f t="shared" si="157"/>
        <v>1.3376236121268639E-97</v>
      </c>
      <c r="GW136" s="86">
        <f t="shared" si="157"/>
        <v>2.4209611304785958E-87</v>
      </c>
      <c r="GX136" s="86">
        <f t="shared" si="157"/>
        <v>1.9269056752641012E-85</v>
      </c>
      <c r="GY136" s="86">
        <f t="shared" si="157"/>
        <v>1.9856059277580903E-68</v>
      </c>
      <c r="GZ136" s="86">
        <f t="shared" si="157"/>
        <v>7.2306006928977277E-52</v>
      </c>
      <c r="HA136" s="86">
        <f t="shared" si="157"/>
        <v>5.1734304766363406E-73</v>
      </c>
      <c r="HC136" s="86">
        <f t="shared" si="153"/>
        <v>2.8724742550544122E-12</v>
      </c>
      <c r="HD136" s="86">
        <f t="shared" si="153"/>
        <v>1.0072017672685684E-14</v>
      </c>
      <c r="HE136" s="86">
        <f t="shared" si="153"/>
        <v>1.1219327442642124E-17</v>
      </c>
      <c r="HF136" s="86">
        <f t="shared" si="153"/>
        <v>1.362616489002241E-20</v>
      </c>
      <c r="HG136" s="86">
        <f t="shared" si="153"/>
        <v>5.6913073655666494E-24</v>
      </c>
      <c r="HH136" s="86">
        <f t="shared" si="153"/>
        <v>8.992744669927319E-22</v>
      </c>
      <c r="HI136" s="86">
        <f t="shared" si="153"/>
        <v>1.8774583899464689E-23</v>
      </c>
      <c r="HJ136" s="86">
        <f t="shared" si="153"/>
        <v>1.2595783408255696E-31</v>
      </c>
      <c r="HK136" s="86">
        <f t="shared" si="153"/>
        <v>4.7350510989883066E-45</v>
      </c>
      <c r="HL136" s="86">
        <f t="shared" si="161"/>
        <v>3.0514107201439635E-24</v>
      </c>
      <c r="HM136" s="86">
        <f t="shared" si="161"/>
        <v>4.84955625325781E-30</v>
      </c>
      <c r="HN136" s="86">
        <f t="shared" si="161"/>
        <v>2.0937279507157472E-26</v>
      </c>
      <c r="HO136" s="86">
        <f t="shared" si="161"/>
        <v>1.5917028354128298E-18</v>
      </c>
      <c r="HP136" s="86">
        <f t="shared" si="161"/>
        <v>2.0695585982367807E-13</v>
      </c>
      <c r="HQ136" s="86">
        <f t="shared" si="161"/>
        <v>2.4239757609126337E-21</v>
      </c>
      <c r="HS136" s="86">
        <f t="shared" si="158"/>
        <v>4.7649680643308342E-4</v>
      </c>
      <c r="HT136" s="86">
        <f t="shared" si="158"/>
        <v>5.4743957914331594E-3</v>
      </c>
      <c r="HU136" s="86">
        <f t="shared" si="158"/>
        <v>6.2960327289309451E-3</v>
      </c>
      <c r="HV136" s="86">
        <f t="shared" si="158"/>
        <v>3.1865595760839764E-3</v>
      </c>
      <c r="HW136" s="86">
        <f t="shared" si="158"/>
        <v>1.9535323531616839E-3</v>
      </c>
      <c r="HX136" s="86">
        <f t="shared" si="158"/>
        <v>1.1359230014217679E-3</v>
      </c>
      <c r="HY136" s="86">
        <f t="shared" si="158"/>
        <v>1.445116597934242E-3</v>
      </c>
      <c r="HZ136" s="86">
        <f t="shared" si="158"/>
        <v>4.4084988577363215E-3</v>
      </c>
      <c r="IA136" s="86">
        <f t="shared" si="158"/>
        <v>6.4274292063674883E-3</v>
      </c>
      <c r="IB136" s="86">
        <f t="shared" si="158"/>
        <v>5.8469955626912814E-4</v>
      </c>
      <c r="IC136" s="86">
        <f t="shared" si="158"/>
        <v>6.2724673834706234E-4</v>
      </c>
      <c r="ID136" s="86">
        <f t="shared" si="158"/>
        <v>8.1485956904983348E-5</v>
      </c>
      <c r="IE136" s="86">
        <f t="shared" si="158"/>
        <v>4.8662978415545227E-5</v>
      </c>
      <c r="IF136" s="86">
        <f t="shared" si="158"/>
        <v>1.0484310483650983E-4</v>
      </c>
      <c r="IG136" s="86">
        <f t="shared" si="158"/>
        <v>7.8332752567250878E-4</v>
      </c>
      <c r="II136" s="86">
        <f t="shared" si="159"/>
        <v>1.6294173991062101E-30</v>
      </c>
      <c r="IJ136" s="86">
        <f t="shared" si="159"/>
        <v>2.4180984592753793E-26</v>
      </c>
      <c r="IK136" s="86">
        <f t="shared" si="159"/>
        <v>4.3158571612165371E-27</v>
      </c>
      <c r="IL136" s="86">
        <f t="shared" si="159"/>
        <v>3.1250805701785151E-29</v>
      </c>
      <c r="IM136" s="86">
        <f t="shared" si="159"/>
        <v>3.9876847501626671E-31</v>
      </c>
      <c r="IN136" s="86">
        <f t="shared" si="159"/>
        <v>1.474755845760489E-32</v>
      </c>
      <c r="IO136" s="86">
        <f t="shared" si="159"/>
        <v>4.7891678388876853E-33</v>
      </c>
      <c r="IP136" s="86">
        <f t="shared" si="159"/>
        <v>4.4192891329075422E-32</v>
      </c>
      <c r="IQ136" s="86">
        <f t="shared" si="159"/>
        <v>1.3611445589814413E-28</v>
      </c>
      <c r="IR136" s="86">
        <f t="shared" si="159"/>
        <v>3.6577502637220681E-38</v>
      </c>
      <c r="IS136" s="86">
        <f t="shared" si="159"/>
        <v>6.9913950789576654E-35</v>
      </c>
      <c r="IT136" s="86">
        <f t="shared" si="159"/>
        <v>3.3816375639888588E-39</v>
      </c>
      <c r="IU136" s="86">
        <f t="shared" si="159"/>
        <v>4.3369016507986118E-38</v>
      </c>
      <c r="IV136" s="86">
        <f t="shared" si="159"/>
        <v>4.2282332803234699E-40</v>
      </c>
      <c r="IW136" s="86">
        <f t="shared" si="159"/>
        <v>4.3217047095069878E-19</v>
      </c>
      <c r="IY136" s="86">
        <f t="shared" si="160"/>
        <v>4.7649680930555766E-4</v>
      </c>
      <c r="IZ136" s="86">
        <f t="shared" si="160"/>
        <v>5.4743957914432312E-3</v>
      </c>
      <c r="JA136" s="86">
        <f t="shared" si="160"/>
        <v>6.2960327289309564E-3</v>
      </c>
      <c r="JB136" s="86">
        <f t="shared" si="160"/>
        <v>3.1865595760839764E-3</v>
      </c>
      <c r="JC136" s="86">
        <f t="shared" si="160"/>
        <v>1.9535323531616839E-3</v>
      </c>
      <c r="JD136" s="86">
        <f t="shared" si="160"/>
        <v>1.1359230014217679E-3</v>
      </c>
      <c r="JE136" s="86">
        <f t="shared" si="160"/>
        <v>1.445116597934242E-3</v>
      </c>
      <c r="JF136" s="86">
        <f t="shared" si="160"/>
        <v>4.4084988577363215E-3</v>
      </c>
      <c r="JG136" s="86">
        <f t="shared" si="160"/>
        <v>6.4274292063674883E-3</v>
      </c>
      <c r="JH136" s="86">
        <f t="shared" si="160"/>
        <v>5.8469955626912814E-4</v>
      </c>
      <c r="JI136" s="86">
        <f t="shared" si="160"/>
        <v>6.2724673834706234E-4</v>
      </c>
      <c r="JJ136" s="86">
        <f t="shared" si="160"/>
        <v>8.1485956904983348E-5</v>
      </c>
      <c r="JK136" s="86">
        <f t="shared" si="160"/>
        <v>4.866297841554682E-5</v>
      </c>
      <c r="JL136" s="86">
        <f t="shared" si="160"/>
        <v>1.0484310504346569E-4</v>
      </c>
      <c r="JM136" s="86">
        <f t="shared" si="160"/>
        <v>7.8332752567250921E-4</v>
      </c>
    </row>
    <row r="137" spans="2:273" x14ac:dyDescent="0.25">
      <c r="B137" s="2">
        <v>110</v>
      </c>
      <c r="C137" s="37">
        <v>70.369</v>
      </c>
      <c r="D137" s="37">
        <v>67.8</v>
      </c>
      <c r="E137" s="37">
        <v>66.159000000000006</v>
      </c>
      <c r="F137" s="37">
        <v>65.397000000000006</v>
      </c>
      <c r="G137" s="37">
        <v>63.841000000000001</v>
      </c>
      <c r="H137" s="37">
        <v>63.305999999999997</v>
      </c>
      <c r="I137" s="37">
        <v>62.097000000000001</v>
      </c>
      <c r="J137" s="37">
        <v>63.484000000000002</v>
      </c>
      <c r="K137" s="37">
        <v>66.742000000000004</v>
      </c>
      <c r="L137" s="37">
        <v>66.694000000000003</v>
      </c>
      <c r="M137" s="37">
        <v>68.774000000000001</v>
      </c>
      <c r="N137" s="37">
        <v>66.644999999999996</v>
      </c>
      <c r="O137" s="37">
        <v>67.564999999999998</v>
      </c>
      <c r="P137" s="37">
        <v>73.254000000000005</v>
      </c>
      <c r="Q137" s="37">
        <v>73.869</v>
      </c>
      <c r="S137" s="4">
        <f t="shared" si="162"/>
        <v>69.082246386800094</v>
      </c>
      <c r="T137" s="4">
        <f t="shared" si="162"/>
        <v>66.732564454290781</v>
      </c>
      <c r="U137" s="4">
        <f t="shared" si="162"/>
        <v>66.396137449042556</v>
      </c>
      <c r="V137" s="4">
        <f t="shared" si="162"/>
        <v>65.664952785003152</v>
      </c>
      <c r="W137" s="4">
        <f t="shared" si="162"/>
        <v>63.67312796682544</v>
      </c>
      <c r="X137" s="4">
        <f t="shared" si="162"/>
        <v>63.025376902181293</v>
      </c>
      <c r="Y137" s="4">
        <f t="shared" si="162"/>
        <v>63.762535391624397</v>
      </c>
      <c r="Z137" s="4">
        <f t="shared" si="162"/>
        <v>64.507215811743876</v>
      </c>
      <c r="AA137" s="4">
        <f t="shared" si="162"/>
        <v>67.381630238541277</v>
      </c>
      <c r="AB137" s="4">
        <f t="shared" si="162"/>
        <v>66.235171165320452</v>
      </c>
      <c r="AC137" s="4">
        <f t="shared" si="162"/>
        <v>66.899445062730905</v>
      </c>
      <c r="AD137" s="4">
        <f t="shared" si="162"/>
        <v>65.868871933969842</v>
      </c>
      <c r="AE137" s="4">
        <f t="shared" si="162"/>
        <v>67.015224047490548</v>
      </c>
      <c r="AF137" s="4">
        <f t="shared" si="162"/>
        <v>71.829943014940639</v>
      </c>
      <c r="AG137" s="4">
        <f t="shared" si="162"/>
        <v>72.56283950030992</v>
      </c>
      <c r="AI137" s="4">
        <f t="shared" si="163"/>
        <v>1.286753613199906</v>
      </c>
      <c r="AJ137" s="4">
        <f t="shared" si="163"/>
        <v>1.0674355457092162</v>
      </c>
      <c r="AK137" s="4">
        <f t="shared" si="163"/>
        <v>-0.23713744904254952</v>
      </c>
      <c r="AL137" s="4">
        <f t="shared" si="163"/>
        <v>-0.26795278500314623</v>
      </c>
      <c r="AM137" s="4">
        <f t="shared" si="163"/>
        <v>0.1678720331745609</v>
      </c>
      <c r="AN137" s="4">
        <f t="shared" si="163"/>
        <v>0.28062309781870454</v>
      </c>
      <c r="AO137" s="4">
        <f t="shared" si="163"/>
        <v>-1.6655353916243953</v>
      </c>
      <c r="AP137" s="4">
        <f t="shared" si="163"/>
        <v>-1.0232158117438743</v>
      </c>
      <c r="AQ137" s="4">
        <f t="shared" si="163"/>
        <v>-0.63963023854127243</v>
      </c>
      <c r="AR137" s="4">
        <f t="shared" si="163"/>
        <v>0.45882883467955082</v>
      </c>
      <c r="AS137" s="4">
        <f t="shared" si="163"/>
        <v>1.8745549372690959</v>
      </c>
      <c r="AT137" s="4">
        <f t="shared" si="163"/>
        <v>0.77612806603015372</v>
      </c>
      <c r="AU137" s="4">
        <f t="shared" si="163"/>
        <v>0.54977595250944944</v>
      </c>
      <c r="AV137" s="4">
        <f t="shared" si="163"/>
        <v>1.4240569850593658</v>
      </c>
      <c r="AW137" s="4">
        <f t="shared" si="163"/>
        <v>1.3061604996900797</v>
      </c>
      <c r="AY137" s="2">
        <f t="shared" si="154"/>
        <v>69.082240603124447</v>
      </c>
      <c r="AZ137" s="2">
        <f t="shared" si="154"/>
        <v>66.551242889906774</v>
      </c>
      <c r="BA137" s="2">
        <f t="shared" si="154"/>
        <v>66.109040904209976</v>
      </c>
      <c r="BB137" s="2">
        <f t="shared" si="154"/>
        <v>65.410736688542187</v>
      </c>
      <c r="BC137" s="2">
        <f t="shared" si="154"/>
        <v>63.452326040385913</v>
      </c>
      <c r="BD137" s="2">
        <f t="shared" si="154"/>
        <v>62.852810199364228</v>
      </c>
      <c r="BE137" s="2">
        <f t="shared" si="154"/>
        <v>63.515432306582021</v>
      </c>
      <c r="BF137" s="2">
        <f t="shared" si="154"/>
        <v>63.733350505623967</v>
      </c>
      <c r="BG137" s="2">
        <f t="shared" si="154"/>
        <v>66.037332962749005</v>
      </c>
      <c r="BH137" s="2">
        <f t="shared" si="154"/>
        <v>66.05096331284733</v>
      </c>
      <c r="BI137" s="2">
        <f t="shared" si="154"/>
        <v>66.701092335605864</v>
      </c>
      <c r="BJ137" s="2">
        <f t="shared" si="154"/>
        <v>65.836275548929834</v>
      </c>
      <c r="BK137" s="2">
        <f t="shared" si="154"/>
        <v>66.992333073947492</v>
      </c>
      <c r="BL137" s="2">
        <f t="shared" si="154"/>
        <v>71.737364940858299</v>
      </c>
      <c r="BM137" s="2">
        <f t="shared" si="154"/>
        <v>71.672618309947637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70.369</v>
      </c>
      <c r="CF137" s="2" t="str">
        <f t="shared" si="155"/>
        <v/>
      </c>
      <c r="CG137" s="2" t="str">
        <f t="shared" si="155"/>
        <v/>
      </c>
      <c r="CH137" s="2">
        <f t="shared" si="155"/>
        <v>65.397000000000006</v>
      </c>
      <c r="CI137" s="2">
        <f t="shared" si="155"/>
        <v>63.841000000000001</v>
      </c>
      <c r="CJ137" s="2">
        <f t="shared" si="155"/>
        <v>63.305999999999997</v>
      </c>
      <c r="CK137" s="2">
        <f t="shared" si="155"/>
        <v>62.097000000000001</v>
      </c>
      <c r="CL137" s="2">
        <f t="shared" si="155"/>
        <v>63.484000000000002</v>
      </c>
      <c r="CM137" s="2" t="str">
        <f t="shared" si="155"/>
        <v/>
      </c>
      <c r="CN137" s="2">
        <f t="shared" si="155"/>
        <v>66.694000000000003</v>
      </c>
      <c r="CO137" s="2">
        <f t="shared" si="155"/>
        <v>68.774000000000001</v>
      </c>
      <c r="CP137" s="2">
        <f t="shared" si="155"/>
        <v>66.644999999999996</v>
      </c>
      <c r="CQ137" s="2">
        <f t="shared" si="155"/>
        <v>67.564999999999998</v>
      </c>
      <c r="CR137" s="2">
        <f t="shared" si="155"/>
        <v>73.254000000000005</v>
      </c>
      <c r="CS137" s="2">
        <f t="shared" si="155"/>
        <v>73.869</v>
      </c>
      <c r="CU137" s="2">
        <f t="shared" si="110"/>
        <v>70.369</v>
      </c>
      <c r="CV137" s="2" t="str">
        <f t="shared" si="111"/>
        <v/>
      </c>
      <c r="CW137" s="2" t="str">
        <f t="shared" si="112"/>
        <v/>
      </c>
      <c r="CX137" s="2">
        <f t="shared" si="113"/>
        <v>65.397000000000006</v>
      </c>
      <c r="CY137" s="2">
        <f t="shared" si="114"/>
        <v>63.841000000000001</v>
      </c>
      <c r="CZ137" s="2">
        <f t="shared" si="115"/>
        <v>63.305999999999997</v>
      </c>
      <c r="DA137" s="2">
        <f t="shared" si="116"/>
        <v>62.097000000000001</v>
      </c>
      <c r="DB137" s="2">
        <f t="shared" si="117"/>
        <v>63.484000000000002</v>
      </c>
      <c r="DC137" s="2" t="str">
        <f t="shared" si="118"/>
        <v/>
      </c>
      <c r="DD137" s="2">
        <f t="shared" si="119"/>
        <v>66.694000000000003</v>
      </c>
      <c r="DE137" s="2">
        <f t="shared" si="120"/>
        <v>68.774000000000001</v>
      </c>
      <c r="DF137" s="2">
        <f t="shared" si="121"/>
        <v>66.644999999999996</v>
      </c>
      <c r="DG137" s="2">
        <f t="shared" si="122"/>
        <v>67.564999999999998</v>
      </c>
      <c r="DH137" s="2">
        <f t="shared" si="123"/>
        <v>73.254000000000005</v>
      </c>
      <c r="DI137" s="2">
        <f t="shared" si="124"/>
        <v>73.869</v>
      </c>
      <c r="DK137" s="2">
        <f t="shared" si="164"/>
        <v>96.577860573157238</v>
      </c>
      <c r="DL137" s="2">
        <f t="shared" si="164"/>
        <v>91.121186046511639</v>
      </c>
      <c r="DM137" s="2">
        <f t="shared" si="164"/>
        <v>93.151935215946821</v>
      </c>
      <c r="DN137" s="2">
        <f t="shared" si="164"/>
        <v>88.340865678091959</v>
      </c>
      <c r="DO137" s="2">
        <f t="shared" si="164"/>
        <v>83.964876644248193</v>
      </c>
      <c r="DP137" s="2">
        <f t="shared" si="164"/>
        <v>86.201984146341459</v>
      </c>
      <c r="DQ137" s="2">
        <f t="shared" si="164"/>
        <v>91.513217164532932</v>
      </c>
      <c r="DR137" s="2">
        <f t="shared" si="164"/>
        <v>95.618592792792811</v>
      </c>
      <c r="DS137" s="2">
        <f t="shared" si="164"/>
        <v>94.641972498814596</v>
      </c>
      <c r="DT137" s="2">
        <f t="shared" si="164"/>
        <v>90.719072072072066</v>
      </c>
      <c r="DU137" s="2">
        <f t="shared" si="164"/>
        <v>90.694933909618086</v>
      </c>
      <c r="DV137" s="2">
        <f t="shared" si="164"/>
        <v>93.949692712550601</v>
      </c>
      <c r="DW137" s="2">
        <f t="shared" si="164"/>
        <v>95.350651219512187</v>
      </c>
      <c r="DX137" s="2">
        <f t="shared" si="164"/>
        <v>97.823802987197737</v>
      </c>
      <c r="DY137" s="2">
        <f t="shared" si="164"/>
        <v>85.619704545454553</v>
      </c>
      <c r="EA137" s="2">
        <f t="shared" si="152"/>
        <v>69.028324332979864</v>
      </c>
      <c r="EB137" s="2">
        <f t="shared" si="152"/>
        <v>66.494044306651631</v>
      </c>
      <c r="EC137" s="2">
        <f t="shared" si="152"/>
        <v>66.050732898090814</v>
      </c>
      <c r="ED137" s="2">
        <f t="shared" si="152"/>
        <v>65.355813107524028</v>
      </c>
      <c r="EE137" s="2">
        <f t="shared" si="151"/>
        <v>63.402179043069374</v>
      </c>
      <c r="EF137" s="2">
        <f t="shared" si="151"/>
        <v>62.790923375184633</v>
      </c>
      <c r="EG137" s="2">
        <f t="shared" si="151"/>
        <v>63.43626704127842</v>
      </c>
      <c r="EH137" s="2">
        <f t="shared" si="151"/>
        <v>63.6362412365201</v>
      </c>
      <c r="EI137" s="2">
        <f t="shared" si="151"/>
        <v>65.957608809062449</v>
      </c>
      <c r="EJ137" s="2">
        <f t="shared" si="151"/>
        <v>65.976776431502813</v>
      </c>
      <c r="EK137" s="2">
        <f t="shared" si="151"/>
        <v>66.635407772621789</v>
      </c>
      <c r="EL137" s="2">
        <f t="shared" si="151"/>
        <v>65.754794614484027</v>
      </c>
      <c r="EM137" s="2">
        <f t="shared" si="135"/>
        <v>66.912918624493642</v>
      </c>
      <c r="EN137" s="2">
        <f t="shared" si="135"/>
        <v>71.652132206100774</v>
      </c>
      <c r="EO137" s="2">
        <f t="shared" si="135"/>
        <v>71.624021467027617</v>
      </c>
      <c r="EQ137" s="2">
        <f t="shared" si="165"/>
        <v>68.948060976995336</v>
      </c>
      <c r="ER137" s="2">
        <f t="shared" si="165"/>
        <v>66.498324735682914</v>
      </c>
      <c r="ES137" s="2">
        <f t="shared" si="165"/>
        <v>65.99928426582872</v>
      </c>
      <c r="ET137" s="2">
        <f t="shared" si="165"/>
        <v>65.348548438161217</v>
      </c>
      <c r="EU137" s="2">
        <f t="shared" si="165"/>
        <v>63.400307139218377</v>
      </c>
      <c r="EV137" s="2">
        <f t="shared" si="165"/>
        <v>62.670383039710444</v>
      </c>
      <c r="EW137" s="2">
        <f t="shared" si="165"/>
        <v>63.428040363077891</v>
      </c>
      <c r="EX137" s="2">
        <f t="shared" si="165"/>
        <v>63.631299547164303</v>
      </c>
      <c r="EY137" s="2">
        <f t="shared" si="165"/>
        <v>65.917133392127639</v>
      </c>
      <c r="EZ137" s="2">
        <f t="shared" si="165"/>
        <v>65.971703152027203</v>
      </c>
      <c r="FA137" s="2">
        <f t="shared" si="165"/>
        <v>66.612493413800877</v>
      </c>
      <c r="FB137" s="2">
        <f t="shared" si="165"/>
        <v>65.721480415118776</v>
      </c>
      <c r="FC137" s="2">
        <f t="shared" si="165"/>
        <v>66.891225604515753</v>
      </c>
      <c r="FD137" s="2">
        <f t="shared" si="165"/>
        <v>71.713517998387545</v>
      </c>
      <c r="FE137" s="2">
        <f t="shared" si="165"/>
        <v>71.408433005157661</v>
      </c>
      <c r="FG137" s="2">
        <f t="shared" si="166"/>
        <v>0.99800409791932598</v>
      </c>
      <c r="FH137" s="2">
        <f t="shared" si="166"/>
        <v>0.99768123812509069</v>
      </c>
      <c r="FI137" s="2">
        <f t="shared" si="166"/>
        <v>0.99780454910147509</v>
      </c>
      <c r="FJ137" s="2">
        <f t="shared" si="166"/>
        <v>0.99760402587174424</v>
      </c>
      <c r="FK137" s="2">
        <f t="shared" si="166"/>
        <v>0.99755939251080039</v>
      </c>
      <c r="FL137" s="2">
        <f t="shared" si="166"/>
        <v>0.99725341404110746</v>
      </c>
      <c r="FM137" s="2">
        <f t="shared" si="166"/>
        <v>0.9971740193833587</v>
      </c>
      <c r="FN137" s="2">
        <f t="shared" si="166"/>
        <v>0.99695957345090647</v>
      </c>
      <c r="FO137" s="2">
        <f t="shared" si="166"/>
        <v>0.99717677827991602</v>
      </c>
      <c r="FP137" s="2">
        <f t="shared" si="166"/>
        <v>0.99699714413930851</v>
      </c>
      <c r="FQ137" s="2">
        <f t="shared" si="166"/>
        <v>0.99725296990058954</v>
      </c>
      <c r="FR137" s="2">
        <f t="shared" si="166"/>
        <v>0.99709335281865363</v>
      </c>
      <c r="FS137" s="2">
        <f t="shared" si="166"/>
        <v>0.9971981685843917</v>
      </c>
      <c r="FT137" s="2">
        <f t="shared" si="166"/>
        <v>0.99676833639746965</v>
      </c>
      <c r="FU137" s="2">
        <f t="shared" si="166"/>
        <v>0.99639874730332345</v>
      </c>
      <c r="FW137" s="2">
        <f t="shared" si="156"/>
        <v>1.3329950456854896E-2</v>
      </c>
      <c r="FX137" s="2">
        <f t="shared" si="156"/>
        <v>2.1985156182872251E-2</v>
      </c>
      <c r="FY137" s="2">
        <f t="shared" si="156"/>
        <v>2.3156161948302743E-2</v>
      </c>
      <c r="FZ137" s="2">
        <f t="shared" si="156"/>
        <v>2.0373986774790957E-2</v>
      </c>
      <c r="GA137" s="2">
        <f t="shared" si="156"/>
        <v>2.0554713330405958E-2</v>
      </c>
      <c r="GB137" s="2">
        <f t="shared" si="156"/>
        <v>2.0023725732465112E-2</v>
      </c>
      <c r="GC137" s="2">
        <f t="shared" si="156"/>
        <v>2.183767430112506E-2</v>
      </c>
      <c r="GD137" s="2">
        <f t="shared" si="156"/>
        <v>2.6452830368654867E-2</v>
      </c>
      <c r="GE137" s="2">
        <f t="shared" si="156"/>
        <v>3.1084668285932416E-2</v>
      </c>
      <c r="GF137" s="2">
        <f t="shared" si="156"/>
        <v>2.1813528557447528E-2</v>
      </c>
      <c r="GG137" s="2">
        <f t="shared" si="156"/>
        <v>1.7791442256576494E-2</v>
      </c>
      <c r="GH137" s="2">
        <f t="shared" si="156"/>
        <v>1.4158726557228312E-2</v>
      </c>
      <c r="GI137" s="2">
        <f t="shared" si="156"/>
        <v>1.213676656436184E-2</v>
      </c>
      <c r="GJ137" s="2">
        <f t="shared" si="156"/>
        <v>1.0665316068324241E-2</v>
      </c>
      <c r="GK137" s="2">
        <f t="shared" si="156"/>
        <v>8.3731220694356883E-3</v>
      </c>
      <c r="GM137" s="86">
        <f t="shared" si="157"/>
        <v>9.1610071793982003E-48</v>
      </c>
      <c r="GN137" s="86">
        <f t="shared" si="157"/>
        <v>1.1470646322026168E-53</v>
      </c>
      <c r="GO137" s="86">
        <f t="shared" si="157"/>
        <v>5.0184183616606284E-70</v>
      </c>
      <c r="GP137" s="86">
        <f t="shared" si="157"/>
        <v>2.7172073579779295E-75</v>
      </c>
      <c r="GQ137" s="86">
        <f t="shared" si="157"/>
        <v>2.2109904913864545E-79</v>
      </c>
      <c r="GR137" s="86">
        <f t="shared" si="157"/>
        <v>2.1968444617843348E-68</v>
      </c>
      <c r="GS137" s="86">
        <f t="shared" si="157"/>
        <v>1.5353028530722851E-65</v>
      </c>
      <c r="GT137" s="86">
        <f t="shared" si="157"/>
        <v>1.2727439541997797E-78</v>
      </c>
      <c r="GU137" s="86">
        <f t="shared" si="157"/>
        <v>7.5121140822096009E-103</v>
      </c>
      <c r="GV137" s="86">
        <f t="shared" si="157"/>
        <v>6.9876971274914187E-102</v>
      </c>
      <c r="GW137" s="86">
        <f t="shared" si="157"/>
        <v>3.8839367346108583E-91</v>
      </c>
      <c r="GX137" s="86">
        <f t="shared" si="157"/>
        <v>3.1938618127790978E-89</v>
      </c>
      <c r="GY137" s="86">
        <f t="shared" si="157"/>
        <v>1.8166329901589293E-71</v>
      </c>
      <c r="GZ137" s="86">
        <f t="shared" si="157"/>
        <v>3.7694886403112049E-54</v>
      </c>
      <c r="HA137" s="86">
        <f t="shared" si="157"/>
        <v>3.5825875283076391E-76</v>
      </c>
      <c r="HC137" s="86">
        <f t="shared" si="153"/>
        <v>2.6423906994243923E-13</v>
      </c>
      <c r="HD137" s="86">
        <f t="shared" si="153"/>
        <v>5.8466643227802908E-16</v>
      </c>
      <c r="HE137" s="86">
        <f t="shared" si="153"/>
        <v>4.0243364600408261E-19</v>
      </c>
      <c r="HF137" s="86">
        <f t="shared" si="153"/>
        <v>2.4643834190708265E-22</v>
      </c>
      <c r="HG137" s="86">
        <f t="shared" si="153"/>
        <v>5.4852875039718779E-26</v>
      </c>
      <c r="HH137" s="86">
        <f t="shared" si="153"/>
        <v>1.2314350586528431E-23</v>
      </c>
      <c r="HI137" s="86">
        <f t="shared" si="153"/>
        <v>2.2092573253095878E-25</v>
      </c>
      <c r="HJ137" s="86">
        <f t="shared" si="153"/>
        <v>3.4415606563134203E-34</v>
      </c>
      <c r="HK137" s="86">
        <f t="shared" si="153"/>
        <v>1.1273184581475884E-48</v>
      </c>
      <c r="HL137" s="86">
        <f t="shared" si="161"/>
        <v>3.4368901146581234E-26</v>
      </c>
      <c r="HM137" s="86">
        <f t="shared" si="161"/>
        <v>1.390285835957163E-32</v>
      </c>
      <c r="HN137" s="86">
        <f t="shared" si="161"/>
        <v>8.9599533944349256E-29</v>
      </c>
      <c r="HO137" s="86">
        <f t="shared" si="161"/>
        <v>3.0817651047160204E-20</v>
      </c>
      <c r="HP137" s="86">
        <f t="shared" si="161"/>
        <v>1.2467398308383683E-14</v>
      </c>
      <c r="HQ137" s="86">
        <f t="shared" si="161"/>
        <v>3.0046519355266957E-23</v>
      </c>
      <c r="HS137" s="86">
        <f t="shared" si="158"/>
        <v>9.6468276517314741E-4</v>
      </c>
      <c r="HT137" s="86">
        <f t="shared" si="158"/>
        <v>1.0000297921340006E-2</v>
      </c>
      <c r="HU137" s="86">
        <f t="shared" si="158"/>
        <v>1.159646323134189E-2</v>
      </c>
      <c r="HV137" s="86">
        <f t="shared" si="158"/>
        <v>6.1447699710163771E-3</v>
      </c>
      <c r="HW137" s="86">
        <f t="shared" si="158"/>
        <v>3.9710070558031853E-3</v>
      </c>
      <c r="HX137" s="86">
        <f t="shared" si="158"/>
        <v>2.4131184337564844E-3</v>
      </c>
      <c r="HY137" s="86">
        <f t="shared" si="158"/>
        <v>3.0941932364995073E-3</v>
      </c>
      <c r="HZ137" s="86">
        <f t="shared" si="158"/>
        <v>9.0086482523144846E-3</v>
      </c>
      <c r="IA137" s="86">
        <f t="shared" si="158"/>
        <v>1.266622881749895E-2</v>
      </c>
      <c r="IB137" s="86">
        <f t="shared" si="158"/>
        <v>1.4052536116718809E-3</v>
      </c>
      <c r="IC137" s="86">
        <f t="shared" si="158"/>
        <v>1.385567534952006E-3</v>
      </c>
      <c r="ID137" s="86">
        <f t="shared" si="158"/>
        <v>2.0183372702492017E-4</v>
      </c>
      <c r="IE137" s="86">
        <f t="shared" si="158"/>
        <v>1.1828538687212095E-4</v>
      </c>
      <c r="IF137" s="86">
        <f t="shared" si="158"/>
        <v>2.2169461661550357E-4</v>
      </c>
      <c r="IG137" s="86">
        <f t="shared" si="158"/>
        <v>1.3538143172893051E-3</v>
      </c>
      <c r="II137" s="86">
        <f t="shared" si="159"/>
        <v>2.5583570134408481E-29</v>
      </c>
      <c r="IJ137" s="86">
        <f t="shared" si="159"/>
        <v>3.4706233125179123E-25</v>
      </c>
      <c r="IK137" s="86">
        <f t="shared" si="159"/>
        <v>6.9671646510027311E-26</v>
      </c>
      <c r="IL137" s="86">
        <f t="shared" si="159"/>
        <v>5.7668964702591187E-28</v>
      </c>
      <c r="IM137" s="86">
        <f t="shared" si="159"/>
        <v>9.0402639740348673E-30</v>
      </c>
      <c r="IN137" s="86">
        <f t="shared" si="159"/>
        <v>3.8036594895493315E-31</v>
      </c>
      <c r="IO137" s="86">
        <f t="shared" si="159"/>
        <v>1.40005271840123E-31</v>
      </c>
      <c r="IP137" s="86">
        <f t="shared" si="159"/>
        <v>1.3835538299633439E-30</v>
      </c>
      <c r="IQ137" s="86">
        <f t="shared" si="159"/>
        <v>3.3167807384221733E-27</v>
      </c>
      <c r="IR137" s="86">
        <f t="shared" si="159"/>
        <v>1.8463125444031957E-36</v>
      </c>
      <c r="IS137" s="86">
        <f t="shared" si="159"/>
        <v>2.0775597664210344E-33</v>
      </c>
      <c r="IT137" s="86">
        <f t="shared" si="159"/>
        <v>1.2718228394633789E-37</v>
      </c>
      <c r="IU137" s="86">
        <f t="shared" si="159"/>
        <v>1.298839852909755E-36</v>
      </c>
      <c r="IV137" s="86">
        <f t="shared" si="159"/>
        <v>1.3806683044387274E-38</v>
      </c>
      <c r="IW137" s="86">
        <f t="shared" si="159"/>
        <v>1.962411681293336E-18</v>
      </c>
      <c r="IY137" s="86">
        <f t="shared" si="160"/>
        <v>9.6468276543738645E-4</v>
      </c>
      <c r="IZ137" s="86">
        <f t="shared" si="160"/>
        <v>1.0000297921340591E-2</v>
      </c>
      <c r="JA137" s="86">
        <f t="shared" si="160"/>
        <v>1.159646323134189E-2</v>
      </c>
      <c r="JB137" s="86">
        <f t="shared" si="160"/>
        <v>6.1447699710163771E-3</v>
      </c>
      <c r="JC137" s="86">
        <f t="shared" si="160"/>
        <v>3.9710070558031853E-3</v>
      </c>
      <c r="JD137" s="86">
        <f t="shared" si="160"/>
        <v>2.4131184337564844E-3</v>
      </c>
      <c r="JE137" s="86">
        <f t="shared" si="160"/>
        <v>3.0941932364995073E-3</v>
      </c>
      <c r="JF137" s="86">
        <f t="shared" si="160"/>
        <v>9.0086482523144846E-3</v>
      </c>
      <c r="JG137" s="86">
        <f t="shared" si="160"/>
        <v>1.266622881749895E-2</v>
      </c>
      <c r="JH137" s="86">
        <f t="shared" si="160"/>
        <v>1.4052536116718809E-3</v>
      </c>
      <c r="JI137" s="86">
        <f t="shared" si="160"/>
        <v>1.385567534952006E-3</v>
      </c>
      <c r="JJ137" s="86">
        <f t="shared" si="160"/>
        <v>2.0183372702492017E-4</v>
      </c>
      <c r="JK137" s="86">
        <f t="shared" si="160"/>
        <v>1.1828538687212098E-4</v>
      </c>
      <c r="JL137" s="86">
        <f t="shared" si="160"/>
        <v>2.2169461662797097E-4</v>
      </c>
      <c r="JM137" s="86">
        <f t="shared" si="160"/>
        <v>1.3538143172893071E-3</v>
      </c>
    </row>
    <row r="138" spans="2:273" x14ac:dyDescent="0.25">
      <c r="B138" s="2">
        <v>111</v>
      </c>
      <c r="C138" s="37">
        <v>69.769000000000005</v>
      </c>
      <c r="D138" s="37">
        <v>66.953999999999994</v>
      </c>
      <c r="E138" s="37">
        <v>66.094999999999999</v>
      </c>
      <c r="F138" s="37">
        <v>64.602999999999994</v>
      </c>
      <c r="G138" s="37">
        <v>63.667000000000002</v>
      </c>
      <c r="H138" s="37">
        <v>62.29</v>
      </c>
      <c r="I138" s="37">
        <v>64.048000000000002</v>
      </c>
      <c r="J138" s="37">
        <v>64.468000000000004</v>
      </c>
      <c r="K138" s="37">
        <v>66.968000000000004</v>
      </c>
      <c r="L138" s="37">
        <v>66.581000000000003</v>
      </c>
      <c r="M138" s="37">
        <v>68.225999999999999</v>
      </c>
      <c r="N138" s="37">
        <v>66.322999999999993</v>
      </c>
      <c r="O138" s="37">
        <v>67.338999999999999</v>
      </c>
      <c r="P138" s="37">
        <v>71.856999999999999</v>
      </c>
      <c r="Q138" s="37">
        <v>72.295000000000002</v>
      </c>
      <c r="S138" s="4">
        <f t="shared" si="162"/>
        <v>68.978639740502302</v>
      </c>
      <c r="T138" s="4">
        <f t="shared" si="162"/>
        <v>66.742949475776555</v>
      </c>
      <c r="U138" s="4">
        <f t="shared" si="162"/>
        <v>66.491301714368063</v>
      </c>
      <c r="V138" s="4">
        <f t="shared" si="162"/>
        <v>65.755168465722875</v>
      </c>
      <c r="W138" s="4">
        <f t="shared" si="162"/>
        <v>63.733125674571404</v>
      </c>
      <c r="X138" s="4">
        <f t="shared" si="162"/>
        <v>63.031968106024472</v>
      </c>
      <c r="Y138" s="4">
        <f t="shared" si="162"/>
        <v>63.881324000241776</v>
      </c>
      <c r="Z138" s="4">
        <f t="shared" si="162"/>
        <v>64.979807194589966</v>
      </c>
      <c r="AA138" s="4">
        <f t="shared" si="162"/>
        <v>68.261323568570262</v>
      </c>
      <c r="AB138" s="4">
        <f t="shared" si="162"/>
        <v>66.319358277103319</v>
      </c>
      <c r="AC138" s="4">
        <f t="shared" si="162"/>
        <v>66.944747973911745</v>
      </c>
      <c r="AD138" s="4">
        <f t="shared" si="162"/>
        <v>65.800785274018679</v>
      </c>
      <c r="AE138" s="4">
        <f t="shared" si="162"/>
        <v>66.93636743809688</v>
      </c>
      <c r="AF138" s="4">
        <f t="shared" si="162"/>
        <v>71.796098296849337</v>
      </c>
      <c r="AG138" s="4">
        <f t="shared" si="162"/>
        <v>73.005946886416965</v>
      </c>
      <c r="AI138" s="4">
        <f t="shared" si="163"/>
        <v>0.79036025949770305</v>
      </c>
      <c r="AJ138" s="4">
        <f t="shared" si="163"/>
        <v>0.21105052422343817</v>
      </c>
      <c r="AK138" s="4">
        <f t="shared" si="163"/>
        <v>-0.39630171436806449</v>
      </c>
      <c r="AL138" s="4">
        <f t="shared" si="163"/>
        <v>-1.1521684657228803</v>
      </c>
      <c r="AM138" s="4">
        <f t="shared" si="163"/>
        <v>-6.6125674571402726E-2</v>
      </c>
      <c r="AN138" s="4">
        <f t="shared" si="163"/>
        <v>-0.74196810602447272</v>
      </c>
      <c r="AO138" s="4">
        <f t="shared" si="163"/>
        <v>0.16667599975822611</v>
      </c>
      <c r="AP138" s="4">
        <f t="shared" si="163"/>
        <v>-0.51180719458996293</v>
      </c>
      <c r="AQ138" s="4">
        <f t="shared" si="163"/>
        <v>-1.2933235685702584</v>
      </c>
      <c r="AR138" s="4">
        <f t="shared" si="163"/>
        <v>0.26164172289668386</v>
      </c>
      <c r="AS138" s="4">
        <f t="shared" si="163"/>
        <v>1.2812520260882536</v>
      </c>
      <c r="AT138" s="4">
        <f t="shared" si="163"/>
        <v>0.52221472598131413</v>
      </c>
      <c r="AU138" s="4">
        <f t="shared" si="163"/>
        <v>0.40263256190311836</v>
      </c>
      <c r="AV138" s="4">
        <f t="shared" si="163"/>
        <v>6.0901703150662456E-2</v>
      </c>
      <c r="AW138" s="4">
        <f t="shared" si="163"/>
        <v>-0.7109468864169628</v>
      </c>
      <c r="AY138" s="2">
        <f t="shared" si="154"/>
        <v>68.978629006185429</v>
      </c>
      <c r="AZ138" s="2">
        <f t="shared" si="154"/>
        <v>66.444114429983486</v>
      </c>
      <c r="BA138" s="2">
        <f t="shared" si="154"/>
        <v>66.016631039742492</v>
      </c>
      <c r="BB138" s="2">
        <f t="shared" si="154"/>
        <v>65.313983899854307</v>
      </c>
      <c r="BC138" s="2">
        <f t="shared" si="154"/>
        <v>63.330456741923321</v>
      </c>
      <c r="BD138" s="2">
        <f t="shared" si="154"/>
        <v>62.703185993505777</v>
      </c>
      <c r="BE138" s="2">
        <f t="shared" si="154"/>
        <v>63.409656962282064</v>
      </c>
      <c r="BF138" s="2">
        <f t="shared" si="154"/>
        <v>63.587118868502692</v>
      </c>
      <c r="BG138" s="2">
        <f t="shared" si="154"/>
        <v>65.927403508635024</v>
      </c>
      <c r="BH138" s="2">
        <f t="shared" si="154"/>
        <v>65.928397307563444</v>
      </c>
      <c r="BI138" s="2">
        <f t="shared" si="154"/>
        <v>66.551275029999815</v>
      </c>
      <c r="BJ138" s="2">
        <f t="shared" si="154"/>
        <v>65.727882187365751</v>
      </c>
      <c r="BK138" s="2">
        <f t="shared" si="154"/>
        <v>66.885688784900182</v>
      </c>
      <c r="BL138" s="2">
        <f t="shared" si="154"/>
        <v>71.61513824337753</v>
      </c>
      <c r="BM138" s="2">
        <f t="shared" si="154"/>
        <v>71.563654900859234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69.769000000000005</v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>
        <f t="shared" si="155"/>
        <v>63.667000000000002</v>
      </c>
      <c r="CJ138" s="2">
        <f t="shared" si="155"/>
        <v>62.29</v>
      </c>
      <c r="CK138" s="2">
        <f t="shared" si="155"/>
        <v>64.048000000000002</v>
      </c>
      <c r="CL138" s="2" t="str">
        <f t="shared" si="155"/>
        <v/>
      </c>
      <c r="CM138" s="2" t="str">
        <f t="shared" si="155"/>
        <v/>
      </c>
      <c r="CN138" s="2">
        <f t="shared" si="155"/>
        <v>66.581000000000003</v>
      </c>
      <c r="CO138" s="2">
        <f t="shared" si="155"/>
        <v>68.225999999999999</v>
      </c>
      <c r="CP138" s="2">
        <f t="shared" si="155"/>
        <v>66.322999999999993</v>
      </c>
      <c r="CQ138" s="2">
        <f t="shared" si="155"/>
        <v>67.338999999999999</v>
      </c>
      <c r="CR138" s="2">
        <f t="shared" si="155"/>
        <v>71.856999999999999</v>
      </c>
      <c r="CS138" s="2">
        <f t="shared" si="155"/>
        <v>72.295000000000002</v>
      </c>
      <c r="CU138" s="2">
        <f t="shared" si="110"/>
        <v>69.769000000000005</v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>
        <f t="shared" si="114"/>
        <v>63.667000000000002</v>
      </c>
      <c r="CZ138" s="2">
        <f t="shared" si="115"/>
        <v>62.29</v>
      </c>
      <c r="DA138" s="2">
        <f t="shared" si="116"/>
        <v>64.048000000000002</v>
      </c>
      <c r="DB138" s="2" t="str">
        <f t="shared" si="117"/>
        <v/>
      </c>
      <c r="DC138" s="2" t="str">
        <f t="shared" si="118"/>
        <v/>
      </c>
      <c r="DD138" s="2">
        <f t="shared" si="119"/>
        <v>66.581000000000003</v>
      </c>
      <c r="DE138" s="2">
        <f t="shared" si="120"/>
        <v>68.225999999999999</v>
      </c>
      <c r="DF138" s="2">
        <f t="shared" si="121"/>
        <v>66.322999999999993</v>
      </c>
      <c r="DG138" s="2">
        <f t="shared" si="122"/>
        <v>67.338999999999999</v>
      </c>
      <c r="DH138" s="2">
        <f t="shared" si="123"/>
        <v>71.856999999999999</v>
      </c>
      <c r="DI138" s="2">
        <f t="shared" si="124"/>
        <v>72.295000000000002</v>
      </c>
      <c r="DK138" s="2">
        <f t="shared" si="164"/>
        <v>96.762707911298392</v>
      </c>
      <c r="DL138" s="2">
        <f t="shared" si="164"/>
        <v>91.246880549682885</v>
      </c>
      <c r="DM138" s="2">
        <f t="shared" si="164"/>
        <v>93.30646179401991</v>
      </c>
      <c r="DN138" s="2">
        <f t="shared" si="164"/>
        <v>88.437317748426608</v>
      </c>
      <c r="DO138" s="2">
        <f t="shared" si="164"/>
        <v>83.998339572698086</v>
      </c>
      <c r="DP138" s="2">
        <f t="shared" si="164"/>
        <v>86.271172420262658</v>
      </c>
      <c r="DQ138" s="2">
        <f t="shared" si="164"/>
        <v>91.679362731152196</v>
      </c>
      <c r="DR138" s="2">
        <f t="shared" si="164"/>
        <v>95.838554054054072</v>
      </c>
      <c r="DS138" s="2">
        <f t="shared" si="164"/>
        <v>94.822237553342802</v>
      </c>
      <c r="DT138" s="2">
        <f t="shared" si="164"/>
        <v>90.812292792792789</v>
      </c>
      <c r="DU138" s="2">
        <f t="shared" si="164"/>
        <v>90.804819345661429</v>
      </c>
      <c r="DV138" s="2">
        <f t="shared" si="164"/>
        <v>94.088881781376514</v>
      </c>
      <c r="DW138" s="2">
        <f t="shared" si="164"/>
        <v>95.515885553470909</v>
      </c>
      <c r="DX138" s="2">
        <f t="shared" si="164"/>
        <v>98.018713134186839</v>
      </c>
      <c r="DY138" s="2">
        <f t="shared" si="164"/>
        <v>85.669139846041062</v>
      </c>
      <c r="EA138" s="2">
        <f t="shared" si="152"/>
        <v>68.929058193903771</v>
      </c>
      <c r="EB138" s="2">
        <f t="shared" si="152"/>
        <v>66.391391657271697</v>
      </c>
      <c r="EC138" s="2">
        <f t="shared" si="152"/>
        <v>65.962867970660142</v>
      </c>
      <c r="ED138" s="2">
        <f t="shared" si="152"/>
        <v>65.263422845549968</v>
      </c>
      <c r="EE138" s="2">
        <f t="shared" si="151"/>
        <v>63.284221412135452</v>
      </c>
      <c r="EF138" s="2">
        <f t="shared" si="151"/>
        <v>62.645068922768516</v>
      </c>
      <c r="EG138" s="2">
        <f t="shared" si="151"/>
        <v>63.336547920074921</v>
      </c>
      <c r="EH138" s="2">
        <f t="shared" si="151"/>
        <v>63.497192377461374</v>
      </c>
      <c r="EI138" s="2">
        <f t="shared" si="151"/>
        <v>65.854359632244325</v>
      </c>
      <c r="EJ138" s="2">
        <f t="shared" si="151"/>
        <v>65.859803498143421</v>
      </c>
      <c r="EK138" s="2">
        <f t="shared" si="151"/>
        <v>66.490382954922097</v>
      </c>
      <c r="EL138" s="2">
        <f t="shared" si="151"/>
        <v>65.652728717176785</v>
      </c>
      <c r="EM138" s="2">
        <f t="shared" si="135"/>
        <v>66.812548099629382</v>
      </c>
      <c r="EN138" s="2">
        <f t="shared" si="135"/>
        <v>71.536568479378502</v>
      </c>
      <c r="EO138" s="2">
        <f t="shared" si="135"/>
        <v>71.519256887623186</v>
      </c>
      <c r="EQ138" s="2">
        <f t="shared" si="165"/>
        <v>68.85347921986282</v>
      </c>
      <c r="ER138" s="2">
        <f t="shared" si="165"/>
        <v>66.397596135349502</v>
      </c>
      <c r="ES138" s="2">
        <f t="shared" si="165"/>
        <v>65.92351695720204</v>
      </c>
      <c r="ET138" s="2">
        <f t="shared" si="165"/>
        <v>65.259468675901942</v>
      </c>
      <c r="EU138" s="2">
        <f t="shared" si="165"/>
        <v>63.289498088834478</v>
      </c>
      <c r="EV138" s="2">
        <f t="shared" si="165"/>
        <v>62.595845558626813</v>
      </c>
      <c r="EW138" s="2">
        <f t="shared" si="165"/>
        <v>63.338315288730911</v>
      </c>
      <c r="EX138" s="2">
        <f t="shared" si="165"/>
        <v>63.50490268134984</v>
      </c>
      <c r="EY138" s="2">
        <f t="shared" si="165"/>
        <v>65.808411327028139</v>
      </c>
      <c r="EZ138" s="2">
        <f t="shared" si="165"/>
        <v>65.869856204898824</v>
      </c>
      <c r="FA138" s="2">
        <f t="shared" si="165"/>
        <v>66.488425220661526</v>
      </c>
      <c r="FB138" s="2">
        <f t="shared" si="165"/>
        <v>65.636794711070053</v>
      </c>
      <c r="FC138" s="2">
        <f t="shared" si="165"/>
        <v>66.79576696085573</v>
      </c>
      <c r="FD138" s="2">
        <f t="shared" si="165"/>
        <v>71.579061502735186</v>
      </c>
      <c r="FE138" s="2">
        <f t="shared" si="165"/>
        <v>71.291391481370198</v>
      </c>
      <c r="FG138" s="2">
        <f t="shared" si="166"/>
        <v>0.99817939593774541</v>
      </c>
      <c r="FH138" s="2">
        <f t="shared" si="166"/>
        <v>0.9978848324872186</v>
      </c>
      <c r="FI138" s="2">
        <f t="shared" si="166"/>
        <v>0.99799733811729641</v>
      </c>
      <c r="FJ138" s="2">
        <f t="shared" si="166"/>
        <v>0.99781438485337015</v>
      </c>
      <c r="FK138" s="2">
        <f t="shared" si="166"/>
        <v>0.9977736614156949</v>
      </c>
      <c r="FL138" s="2">
        <f t="shared" si="166"/>
        <v>0.99749447832536242</v>
      </c>
      <c r="FM138" s="2">
        <f t="shared" si="166"/>
        <v>0.99742203401997487</v>
      </c>
      <c r="FN138" s="2">
        <f t="shared" si="166"/>
        <v>0.99722635601301846</v>
      </c>
      <c r="FO138" s="2">
        <f t="shared" si="166"/>
        <v>0.9974245514147021</v>
      </c>
      <c r="FP138" s="2">
        <f t="shared" si="166"/>
        <v>0.99726063911547147</v>
      </c>
      <c r="FQ138" s="2">
        <f t="shared" si="166"/>
        <v>0.997494073068527</v>
      </c>
      <c r="FR138" s="2">
        <f t="shared" si="166"/>
        <v>0.99734842811578273</v>
      </c>
      <c r="FS138" s="2">
        <f t="shared" si="166"/>
        <v>0.99744406926328211</v>
      </c>
      <c r="FT138" s="2">
        <f t="shared" si="166"/>
        <v>0.99705184945470005</v>
      </c>
      <c r="FU138" s="2">
        <f t="shared" si="166"/>
        <v>0.99671457744957848</v>
      </c>
      <c r="FW138" s="2">
        <f t="shared" si="156"/>
        <v>1.4597227273682348E-2</v>
      </c>
      <c r="FX138" s="2">
        <f t="shared" si="156"/>
        <v>2.405522114734656E-2</v>
      </c>
      <c r="FY138" s="2">
        <f t="shared" si="156"/>
        <v>2.5333629713936906E-2</v>
      </c>
      <c r="FZ138" s="2">
        <f t="shared" si="156"/>
        <v>2.2295806615297856E-2</v>
      </c>
      <c r="GA138" s="2">
        <f t="shared" si="156"/>
        <v>2.2493189163760221E-2</v>
      </c>
      <c r="GB138" s="2">
        <f t="shared" si="156"/>
        <v>2.1913245503476134E-2</v>
      </c>
      <c r="GC138" s="2">
        <f t="shared" si="156"/>
        <v>2.3894192022006783E-2</v>
      </c>
      <c r="GD138" s="2">
        <f t="shared" si="156"/>
        <v>2.8931116006466761E-2</v>
      </c>
      <c r="GE138" s="2">
        <f t="shared" si="156"/>
        <v>3.3981749988905109E-2</v>
      </c>
      <c r="GF138" s="2">
        <f t="shared" si="156"/>
        <v>2.3867827887068014E-2</v>
      </c>
      <c r="GG138" s="2">
        <f t="shared" si="156"/>
        <v>1.9474500799317979E-2</v>
      </c>
      <c r="GH138" s="2">
        <f t="shared" si="156"/>
        <v>1.5503556966140825E-2</v>
      </c>
      <c r="GI138" s="2">
        <f t="shared" si="156"/>
        <v>1.3292135704577761E-2</v>
      </c>
      <c r="GJ138" s="2">
        <f t="shared" si="156"/>
        <v>1.1682265817512763E-2</v>
      </c>
      <c r="GK138" s="2">
        <f t="shared" si="156"/>
        <v>9.1735351835250771E-3</v>
      </c>
      <c r="GM138" s="86">
        <f t="shared" si="157"/>
        <v>8.2829594275125602E-50</v>
      </c>
      <c r="GN138" s="86">
        <f t="shared" si="157"/>
        <v>5.8759673804594152E-56</v>
      </c>
      <c r="GO138" s="86">
        <f t="shared" si="157"/>
        <v>5.2949140028522578E-73</v>
      </c>
      <c r="GP138" s="86">
        <f t="shared" si="157"/>
        <v>1.6105744723244374E-78</v>
      </c>
      <c r="GQ138" s="86">
        <f t="shared" si="157"/>
        <v>9.0716353146118108E-83</v>
      </c>
      <c r="GR138" s="86">
        <f t="shared" si="157"/>
        <v>2.5477808032702817E-71</v>
      </c>
      <c r="GS138" s="86">
        <f t="shared" si="157"/>
        <v>2.5856361462749091E-68</v>
      </c>
      <c r="GT138" s="86">
        <f t="shared" si="157"/>
        <v>5.7318800776407668E-82</v>
      </c>
      <c r="GU138" s="86">
        <f t="shared" si="157"/>
        <v>3.1532204174208747E-107</v>
      </c>
      <c r="GV138" s="86">
        <f t="shared" si="157"/>
        <v>2.9444000670809563E-106</v>
      </c>
      <c r="GW138" s="86">
        <f t="shared" si="157"/>
        <v>5.1582490330991848E-95</v>
      </c>
      <c r="GX138" s="86">
        <f t="shared" si="157"/>
        <v>4.3704224655693145E-93</v>
      </c>
      <c r="GY138" s="86">
        <f t="shared" si="157"/>
        <v>1.4231612597124113E-74</v>
      </c>
      <c r="GZ138" s="86">
        <f t="shared" si="157"/>
        <v>1.7495326430720967E-56</v>
      </c>
      <c r="HA138" s="86">
        <f t="shared" si="157"/>
        <v>2.1201617484700512E-79</v>
      </c>
      <c r="HC138" s="86">
        <f t="shared" si="153"/>
        <v>2.1867512513687941E-14</v>
      </c>
      <c r="HD138" s="86">
        <f t="shared" si="153"/>
        <v>2.9987664766553048E-17</v>
      </c>
      <c r="HE138" s="86">
        <f t="shared" si="153"/>
        <v>1.2555636463951519E-20</v>
      </c>
      <c r="HF138" s="86">
        <f t="shared" si="153"/>
        <v>3.750776567250022E-24</v>
      </c>
      <c r="HG138" s="86">
        <f t="shared" si="153"/>
        <v>4.3414193562089289E-28</v>
      </c>
      <c r="HH138" s="86">
        <f t="shared" si="153"/>
        <v>1.4001278520285777E-25</v>
      </c>
      <c r="HI138" s="86">
        <f t="shared" si="153"/>
        <v>2.1612214975560501E-27</v>
      </c>
      <c r="HJ138" s="86">
        <f t="shared" si="153"/>
        <v>7.4026474198954111E-37</v>
      </c>
      <c r="HK138" s="86">
        <f t="shared" si="153"/>
        <v>1.9252805521178866E-52</v>
      </c>
      <c r="HL138" s="86">
        <f t="shared" si="161"/>
        <v>3.2264540714302761E-28</v>
      </c>
      <c r="HM138" s="86">
        <f t="shared" si="161"/>
        <v>3.110897351596001E-35</v>
      </c>
      <c r="HN138" s="86">
        <f t="shared" si="161"/>
        <v>3.0004069285666398E-31</v>
      </c>
      <c r="HO138" s="86">
        <f t="shared" si="161"/>
        <v>4.9556538803874659E-22</v>
      </c>
      <c r="HP138" s="86">
        <f t="shared" si="161"/>
        <v>6.5772606579929178E-16</v>
      </c>
      <c r="HQ138" s="86">
        <f t="shared" si="161"/>
        <v>3.0541786556065738E-25</v>
      </c>
      <c r="HS138" s="86">
        <f t="shared" si="158"/>
        <v>1.8859646022512404E-3</v>
      </c>
      <c r="HT138" s="86">
        <f t="shared" si="158"/>
        <v>1.759936677724587E-2</v>
      </c>
      <c r="HU138" s="86">
        <f t="shared" si="158"/>
        <v>2.0533888686141432E-2</v>
      </c>
      <c r="HV138" s="86">
        <f t="shared" si="158"/>
        <v>1.1381286061706684E-2</v>
      </c>
      <c r="HW138" s="86">
        <f t="shared" si="158"/>
        <v>7.7285192739767654E-3</v>
      </c>
      <c r="HX138" s="86">
        <f t="shared" si="158"/>
        <v>4.89966653381996E-3</v>
      </c>
      <c r="HY138" s="86">
        <f t="shared" si="158"/>
        <v>6.3150200892010764E-3</v>
      </c>
      <c r="HZ138" s="86">
        <f t="shared" si="158"/>
        <v>1.7496077349846529E-2</v>
      </c>
      <c r="IA138" s="86">
        <f t="shared" si="158"/>
        <v>2.3764145443413442E-2</v>
      </c>
      <c r="IB138" s="86">
        <f t="shared" si="158"/>
        <v>3.1929390422782188E-3</v>
      </c>
      <c r="IC138" s="86">
        <f t="shared" si="158"/>
        <v>2.9229099911911045E-3</v>
      </c>
      <c r="ID138" s="86">
        <f t="shared" si="158"/>
        <v>4.7685226194964112E-4</v>
      </c>
      <c r="IE138" s="86">
        <f t="shared" si="158"/>
        <v>2.7545938736610743E-4</v>
      </c>
      <c r="IF138" s="86">
        <f t="shared" si="158"/>
        <v>4.5363758132843857E-4</v>
      </c>
      <c r="IG138" s="86">
        <f t="shared" si="158"/>
        <v>2.2882443050650132E-3</v>
      </c>
      <c r="II138" s="86">
        <f t="shared" si="159"/>
        <v>3.7927330677800276E-28</v>
      </c>
      <c r="IJ138" s="86">
        <f t="shared" si="159"/>
        <v>4.6783025181353051E-24</v>
      </c>
      <c r="IK138" s="86">
        <f t="shared" si="159"/>
        <v>1.052389763645431E-24</v>
      </c>
      <c r="IL138" s="86">
        <f t="shared" si="159"/>
        <v>9.9480514387315178E-27</v>
      </c>
      <c r="IM138" s="86">
        <f t="shared" si="159"/>
        <v>1.9062743552159396E-28</v>
      </c>
      <c r="IN138" s="86">
        <f t="shared" si="159"/>
        <v>9.1018003522778358E-30</v>
      </c>
      <c r="IO138" s="86">
        <f t="shared" si="159"/>
        <v>3.7794862961267492E-30</v>
      </c>
      <c r="IP138" s="86">
        <f t="shared" si="159"/>
        <v>3.9761205176227382E-29</v>
      </c>
      <c r="IQ138" s="86">
        <f t="shared" si="159"/>
        <v>7.4383779637403314E-26</v>
      </c>
      <c r="IR138" s="86">
        <f t="shared" si="159"/>
        <v>8.4944742416532478E-35</v>
      </c>
      <c r="IS138" s="86">
        <f t="shared" si="159"/>
        <v>5.7219625793753685E-32</v>
      </c>
      <c r="IT138" s="86">
        <f t="shared" si="159"/>
        <v>4.4288898202666898E-36</v>
      </c>
      <c r="IU138" s="86">
        <f t="shared" si="159"/>
        <v>3.6283602124018172E-35</v>
      </c>
      <c r="IV138" s="86">
        <f t="shared" si="159"/>
        <v>4.206260415123842E-37</v>
      </c>
      <c r="IW138" s="86">
        <f t="shared" si="159"/>
        <v>8.6631166015003447E-18</v>
      </c>
      <c r="IY138" s="86">
        <f t="shared" si="160"/>
        <v>1.8859646022731079E-3</v>
      </c>
      <c r="IZ138" s="86">
        <f t="shared" si="160"/>
        <v>1.7599366777245901E-2</v>
      </c>
      <c r="JA138" s="86">
        <f t="shared" si="160"/>
        <v>2.0533888686141432E-2</v>
      </c>
      <c r="JB138" s="86">
        <f t="shared" si="160"/>
        <v>1.1381286061706684E-2</v>
      </c>
      <c r="JC138" s="86">
        <f t="shared" si="160"/>
        <v>7.7285192739767654E-3</v>
      </c>
      <c r="JD138" s="86">
        <f t="shared" si="160"/>
        <v>4.89966653381996E-3</v>
      </c>
      <c r="JE138" s="86">
        <f t="shared" si="160"/>
        <v>6.3150200892010764E-3</v>
      </c>
      <c r="JF138" s="86">
        <f t="shared" si="160"/>
        <v>1.7496077349846529E-2</v>
      </c>
      <c r="JG138" s="86">
        <f t="shared" si="160"/>
        <v>2.3764145443413442E-2</v>
      </c>
      <c r="JH138" s="86">
        <f t="shared" si="160"/>
        <v>3.1929390422782188E-3</v>
      </c>
      <c r="JI138" s="86">
        <f t="shared" si="160"/>
        <v>2.9229099911911045E-3</v>
      </c>
      <c r="JJ138" s="86">
        <f t="shared" si="160"/>
        <v>4.7685226194964112E-4</v>
      </c>
      <c r="JK138" s="86">
        <f t="shared" si="160"/>
        <v>2.7545938736610743E-4</v>
      </c>
      <c r="JL138" s="86">
        <f t="shared" si="160"/>
        <v>4.536375813290963E-4</v>
      </c>
      <c r="JM138" s="86">
        <f t="shared" si="160"/>
        <v>2.2882443050650219E-3</v>
      </c>
    </row>
    <row r="139" spans="2:273" x14ac:dyDescent="0.25">
      <c r="B139" s="2">
        <v>112</v>
      </c>
      <c r="C139" s="37">
        <v>69</v>
      </c>
      <c r="D139" s="37">
        <v>67.277000000000001</v>
      </c>
      <c r="E139" s="37">
        <v>65.302000000000007</v>
      </c>
      <c r="F139" s="37">
        <v>66.540000000000006</v>
      </c>
      <c r="G139" s="37">
        <v>63.587000000000003</v>
      </c>
      <c r="H139" s="37">
        <v>61.597000000000001</v>
      </c>
      <c r="I139" s="37">
        <v>62.774000000000001</v>
      </c>
      <c r="J139" s="37">
        <v>65.483999999999995</v>
      </c>
      <c r="K139" s="37">
        <v>67.564999999999998</v>
      </c>
      <c r="L139" s="37">
        <v>66.435000000000002</v>
      </c>
      <c r="M139" s="37">
        <v>68.064999999999998</v>
      </c>
      <c r="N139" s="37">
        <v>65.5</v>
      </c>
      <c r="O139" s="37">
        <v>67.774000000000001</v>
      </c>
      <c r="P139" s="37">
        <v>72.540000000000006</v>
      </c>
      <c r="Q139" s="37">
        <v>74.623000000000005</v>
      </c>
      <c r="S139" s="4">
        <f t="shared" si="162"/>
        <v>68.875372651650935</v>
      </c>
      <c r="T139" s="4">
        <f t="shared" si="162"/>
        <v>66.810144698638965</v>
      </c>
      <c r="U139" s="4">
        <f t="shared" si="162"/>
        <v>66.676180238303289</v>
      </c>
      <c r="V139" s="4">
        <f t="shared" si="162"/>
        <v>65.950447229822785</v>
      </c>
      <c r="W139" s="4">
        <f t="shared" si="162"/>
        <v>63.909563813770632</v>
      </c>
      <c r="X139" s="4">
        <f t="shared" si="162"/>
        <v>63.150921779686605</v>
      </c>
      <c r="Y139" s="4">
        <f t="shared" si="162"/>
        <v>64.159396386258663</v>
      </c>
      <c r="Z139" s="4">
        <f t="shared" si="162"/>
        <v>65.812222568090817</v>
      </c>
      <c r="AA139" s="4">
        <f t="shared" si="162"/>
        <v>69.656524292834547</v>
      </c>
      <c r="AB139" s="4">
        <f t="shared" si="162"/>
        <v>66.587778448342505</v>
      </c>
      <c r="AC139" s="4">
        <f t="shared" si="162"/>
        <v>67.144953638942297</v>
      </c>
      <c r="AD139" s="4">
        <f t="shared" si="162"/>
        <v>65.775174427664879</v>
      </c>
      <c r="AE139" s="4">
        <f t="shared" si="162"/>
        <v>66.886800997909418</v>
      </c>
      <c r="AF139" s="4">
        <f t="shared" si="162"/>
        <v>71.835030889332018</v>
      </c>
      <c r="AG139" s="4">
        <f t="shared" si="162"/>
        <v>73.736704713994612</v>
      </c>
      <c r="AI139" s="4">
        <f t="shared" si="163"/>
        <v>0.12462734834906541</v>
      </c>
      <c r="AJ139" s="4">
        <f t="shared" si="163"/>
        <v>0.46685530136103637</v>
      </c>
      <c r="AK139" s="4">
        <f t="shared" si="163"/>
        <v>-1.374180238303282</v>
      </c>
      <c r="AL139" s="4">
        <f t="shared" si="163"/>
        <v>0.58955277017722096</v>
      </c>
      <c r="AM139" s="4">
        <f t="shared" si="163"/>
        <v>-0.32256381377062837</v>
      </c>
      <c r="AN139" s="4">
        <f t="shared" si="163"/>
        <v>-1.5539217796866041</v>
      </c>
      <c r="AO139" s="4">
        <f t="shared" si="163"/>
        <v>-1.3853963862586625</v>
      </c>
      <c r="AP139" s="4">
        <f t="shared" si="163"/>
        <v>-0.32822256809082262</v>
      </c>
      <c r="AQ139" s="4">
        <f t="shared" si="163"/>
        <v>-2.0915242928345492</v>
      </c>
      <c r="AR139" s="4">
        <f t="shared" si="163"/>
        <v>-0.15277844834250232</v>
      </c>
      <c r="AS139" s="4">
        <f t="shared" si="163"/>
        <v>0.92004636105770032</v>
      </c>
      <c r="AT139" s="4">
        <f t="shared" si="163"/>
        <v>-0.27517442766487932</v>
      </c>
      <c r="AU139" s="4">
        <f t="shared" si="163"/>
        <v>0.88719900209058267</v>
      </c>
      <c r="AV139" s="4">
        <f t="shared" si="163"/>
        <v>0.70496911066798873</v>
      </c>
      <c r="AW139" s="4">
        <f t="shared" si="163"/>
        <v>0.88629528600539231</v>
      </c>
      <c r="AY139" s="2">
        <f t="shared" si="154"/>
        <v>68.875353457578129</v>
      </c>
      <c r="AZ139" s="2">
        <f t="shared" si="154"/>
        <v>66.337350033850768</v>
      </c>
      <c r="BA139" s="2">
        <f t="shared" si="154"/>
        <v>65.924641135181403</v>
      </c>
      <c r="BB139" s="2">
        <f t="shared" si="154"/>
        <v>65.217594893115432</v>
      </c>
      <c r="BC139" s="2">
        <f t="shared" si="154"/>
        <v>63.208944193398054</v>
      </c>
      <c r="BD139" s="2">
        <f t="shared" si="154"/>
        <v>62.554234734518651</v>
      </c>
      <c r="BE139" s="2">
        <f t="shared" si="154"/>
        <v>63.304414301875397</v>
      </c>
      <c r="BF139" s="2">
        <f t="shared" si="154"/>
        <v>63.441526496635255</v>
      </c>
      <c r="BG139" s="2">
        <f t="shared" si="154"/>
        <v>65.817923076196138</v>
      </c>
      <c r="BH139" s="2">
        <f t="shared" si="154"/>
        <v>65.806367753056122</v>
      </c>
      <c r="BI139" s="2">
        <f t="shared" si="154"/>
        <v>66.401927034422442</v>
      </c>
      <c r="BJ139" s="2">
        <f t="shared" si="154"/>
        <v>65.620053045710932</v>
      </c>
      <c r="BK139" s="2">
        <f t="shared" si="154"/>
        <v>66.779547660340199</v>
      </c>
      <c r="BL139" s="2">
        <f t="shared" si="154"/>
        <v>71.493363934148576</v>
      </c>
      <c r="BM139" s="2">
        <f t="shared" si="154"/>
        <v>71.454951255941808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69</v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>
        <f t="shared" si="155"/>
        <v>61.597000000000001</v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>
        <f t="shared" si="155"/>
        <v>66.435000000000002</v>
      </c>
      <c r="CO139" s="2">
        <f t="shared" si="155"/>
        <v>68.064999999999998</v>
      </c>
      <c r="CP139" s="2">
        <f t="shared" si="155"/>
        <v>65.5</v>
      </c>
      <c r="CQ139" s="2">
        <f t="shared" si="155"/>
        <v>67.774000000000001</v>
      </c>
      <c r="CR139" s="2">
        <f t="shared" si="155"/>
        <v>72.540000000000006</v>
      </c>
      <c r="CS139" s="2">
        <f t="shared" si="155"/>
        <v>74.623000000000005</v>
      </c>
      <c r="CU139" s="2">
        <f t="shared" si="110"/>
        <v>69</v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>
        <f t="shared" si="115"/>
        <v>61.597000000000001</v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>
        <f t="shared" si="119"/>
        <v>66.435000000000002</v>
      </c>
      <c r="DE139" s="2">
        <f t="shared" si="120"/>
        <v>68.064999999999998</v>
      </c>
      <c r="DF139" s="2">
        <f t="shared" si="121"/>
        <v>65.5</v>
      </c>
      <c r="DG139" s="2">
        <f t="shared" si="122"/>
        <v>67.774000000000001</v>
      </c>
      <c r="DH139" s="2">
        <f t="shared" si="123"/>
        <v>72.540000000000006</v>
      </c>
      <c r="DI139" s="2">
        <f t="shared" si="124"/>
        <v>74.623000000000005</v>
      </c>
      <c r="DK139" s="2">
        <f t="shared" si="164"/>
        <v>96.947555249439546</v>
      </c>
      <c r="DL139" s="2">
        <f t="shared" si="164"/>
        <v>91.372575052854131</v>
      </c>
      <c r="DM139" s="2">
        <f t="shared" si="164"/>
        <v>93.460988372092999</v>
      </c>
      <c r="DN139" s="2">
        <f t="shared" si="164"/>
        <v>88.533769818761272</v>
      </c>
      <c r="DO139" s="2">
        <f t="shared" si="164"/>
        <v>84.031802501147965</v>
      </c>
      <c r="DP139" s="2">
        <f t="shared" si="164"/>
        <v>86.340360694183858</v>
      </c>
      <c r="DQ139" s="2">
        <f t="shared" si="164"/>
        <v>91.845508297771431</v>
      </c>
      <c r="DR139" s="2">
        <f t="shared" si="164"/>
        <v>96.058515315315333</v>
      </c>
      <c r="DS139" s="2">
        <f t="shared" si="164"/>
        <v>95.002502607871023</v>
      </c>
      <c r="DT139" s="2">
        <f t="shared" si="164"/>
        <v>90.905513513513512</v>
      </c>
      <c r="DU139" s="2">
        <f t="shared" si="164"/>
        <v>90.914704781704756</v>
      </c>
      <c r="DV139" s="2">
        <f t="shared" si="164"/>
        <v>94.228070850202414</v>
      </c>
      <c r="DW139" s="2">
        <f t="shared" si="164"/>
        <v>95.681119887429631</v>
      </c>
      <c r="DX139" s="2">
        <f t="shared" si="164"/>
        <v>98.213623281175927</v>
      </c>
      <c r="DY139" s="2">
        <f t="shared" si="164"/>
        <v>85.718575146627572</v>
      </c>
      <c r="EA139" s="2">
        <f t="shared" si="152"/>
        <v>68.829792054827664</v>
      </c>
      <c r="EB139" s="2">
        <f t="shared" si="152"/>
        <v>66.288739007891763</v>
      </c>
      <c r="EC139" s="2">
        <f t="shared" si="152"/>
        <v>65.875003043229455</v>
      </c>
      <c r="ED139" s="2">
        <f t="shared" si="152"/>
        <v>65.171032583575894</v>
      </c>
      <c r="EE139" s="2">
        <f t="shared" si="151"/>
        <v>63.166263781201536</v>
      </c>
      <c r="EF139" s="2">
        <f t="shared" si="151"/>
        <v>62.499214470352399</v>
      </c>
      <c r="EG139" s="2">
        <f t="shared" si="151"/>
        <v>63.236828798871421</v>
      </c>
      <c r="EH139" s="2">
        <f t="shared" si="151"/>
        <v>63.358143518402649</v>
      </c>
      <c r="EI139" s="2">
        <f t="shared" si="151"/>
        <v>65.751110455426215</v>
      </c>
      <c r="EJ139" s="2">
        <f t="shared" si="151"/>
        <v>65.742830564784043</v>
      </c>
      <c r="EK139" s="2">
        <f t="shared" si="151"/>
        <v>66.345358137222391</v>
      </c>
      <c r="EL139" s="2">
        <f t="shared" si="151"/>
        <v>65.550662819869544</v>
      </c>
      <c r="EM139" s="2">
        <f t="shared" si="135"/>
        <v>66.712177574765121</v>
      </c>
      <c r="EN139" s="2">
        <f t="shared" si="135"/>
        <v>71.421004752656245</v>
      </c>
      <c r="EO139" s="2">
        <f t="shared" si="135"/>
        <v>71.414492308218755</v>
      </c>
      <c r="EQ139" s="2">
        <f t="shared" si="165"/>
        <v>68.758897462730289</v>
      </c>
      <c r="ER139" s="2">
        <f t="shared" si="165"/>
        <v>66.296867535016105</v>
      </c>
      <c r="ES139" s="2">
        <f t="shared" si="165"/>
        <v>65.847749648575373</v>
      </c>
      <c r="ET139" s="2">
        <f t="shared" si="165"/>
        <v>65.170388913642668</v>
      </c>
      <c r="EU139" s="2">
        <f t="shared" si="165"/>
        <v>63.178689038450571</v>
      </c>
      <c r="EV139" s="2">
        <f t="shared" si="165"/>
        <v>62.521308077543182</v>
      </c>
      <c r="EW139" s="2">
        <f t="shared" si="165"/>
        <v>63.248590214383924</v>
      </c>
      <c r="EX139" s="2">
        <f t="shared" si="165"/>
        <v>63.378505815535377</v>
      </c>
      <c r="EY139" s="2">
        <f t="shared" si="165"/>
        <v>65.69968926192864</v>
      </c>
      <c r="EZ139" s="2">
        <f t="shared" si="165"/>
        <v>65.76800925777043</v>
      </c>
      <c r="FA139" s="2">
        <f t="shared" si="165"/>
        <v>66.364357027522189</v>
      </c>
      <c r="FB139" s="2">
        <f t="shared" si="165"/>
        <v>65.552109007021329</v>
      </c>
      <c r="FC139" s="2">
        <f t="shared" si="165"/>
        <v>66.700308317195706</v>
      </c>
      <c r="FD139" s="2">
        <f t="shared" si="165"/>
        <v>71.444605007082814</v>
      </c>
      <c r="FE139" s="2">
        <f t="shared" si="165"/>
        <v>71.174349957582734</v>
      </c>
      <c r="FG139" s="2">
        <f t="shared" si="166"/>
        <v>0.99833932333156794</v>
      </c>
      <c r="FH139" s="2">
        <f t="shared" si="166"/>
        <v>0.99807058521440406</v>
      </c>
      <c r="FI139" s="2">
        <f t="shared" si="166"/>
        <v>0.99817322875541192</v>
      </c>
      <c r="FJ139" s="2">
        <f t="shared" si="166"/>
        <v>0.9980063118885707</v>
      </c>
      <c r="FK139" s="2">
        <f t="shared" si="166"/>
        <v>0.99796915724981139</v>
      </c>
      <c r="FL139" s="2">
        <f t="shared" si="166"/>
        <v>0.99771443320129183</v>
      </c>
      <c r="FM139" s="2">
        <f t="shared" si="166"/>
        <v>0.99764833364704497</v>
      </c>
      <c r="FN139" s="2">
        <f t="shared" si="166"/>
        <v>0.99746978911985895</v>
      </c>
      <c r="FO139" s="2">
        <f t="shared" si="166"/>
        <v>0.9976506305797368</v>
      </c>
      <c r="FP139" s="2">
        <f t="shared" si="166"/>
        <v>0.99750107085335216</v>
      </c>
      <c r="FQ139" s="2">
        <f t="shared" si="166"/>
        <v>0.99771406343963565</v>
      </c>
      <c r="FR139" s="2">
        <f t="shared" si="166"/>
        <v>0.99758117336482532</v>
      </c>
      <c r="FS139" s="2">
        <f t="shared" si="166"/>
        <v>0.99766843910894853</v>
      </c>
      <c r="FT139" s="2">
        <f t="shared" si="166"/>
        <v>0.99731055709091043</v>
      </c>
      <c r="FU139" s="2">
        <f t="shared" si="166"/>
        <v>0.99700279258471824</v>
      </c>
      <c r="FW139" s="2">
        <f t="shared" si="156"/>
        <v>1.5983032299095798E-2</v>
      </c>
      <c r="FX139" s="2">
        <f t="shared" si="156"/>
        <v>2.6314953632761692E-2</v>
      </c>
      <c r="FY139" s="2">
        <f t="shared" si="156"/>
        <v>2.7710045300113301E-2</v>
      </c>
      <c r="FZ139" s="2">
        <f t="shared" si="156"/>
        <v>2.4394392037585508E-2</v>
      </c>
      <c r="GA139" s="2">
        <f t="shared" si="156"/>
        <v>2.4609885510244303E-2</v>
      </c>
      <c r="GB139" s="2">
        <f t="shared" si="156"/>
        <v>2.397670553973906E-2</v>
      </c>
      <c r="GC139" s="2">
        <f t="shared" si="156"/>
        <v>2.613920268485902E-2</v>
      </c>
      <c r="GD139" s="2">
        <f t="shared" si="156"/>
        <v>3.1634040265688411E-2</v>
      </c>
      <c r="GE139" s="2">
        <f t="shared" si="156"/>
        <v>3.7138489468379901E-2</v>
      </c>
      <c r="GF139" s="2">
        <f t="shared" si="156"/>
        <v>2.6110427733277985E-2</v>
      </c>
      <c r="GG139" s="2">
        <f t="shared" si="156"/>
        <v>2.1313320661226511E-2</v>
      </c>
      <c r="GH139" s="2">
        <f t="shared" si="156"/>
        <v>1.6973923341766371E-2</v>
      </c>
      <c r="GI139" s="2">
        <f t="shared" si="156"/>
        <v>1.45558705133311E-2</v>
      </c>
      <c r="GJ139" s="2">
        <f t="shared" si="156"/>
        <v>1.2794928791787272E-2</v>
      </c>
      <c r="GK139" s="2">
        <f t="shared" si="156"/>
        <v>1.0049686873844743E-2</v>
      </c>
      <c r="GM139" s="86">
        <f t="shared" si="157"/>
        <v>6.7669665537161793E-52</v>
      </c>
      <c r="GN139" s="86">
        <f t="shared" si="157"/>
        <v>2.6882726897747505E-58</v>
      </c>
      <c r="GO139" s="86">
        <f t="shared" si="157"/>
        <v>4.8297411757055764E-76</v>
      </c>
      <c r="GP139" s="86">
        <f t="shared" si="157"/>
        <v>8.1436640471112165E-82</v>
      </c>
      <c r="GQ139" s="86">
        <f t="shared" si="157"/>
        <v>3.1530661179920223E-86</v>
      </c>
      <c r="GR139" s="86">
        <f t="shared" si="157"/>
        <v>2.5558850481960706E-74</v>
      </c>
      <c r="GS139" s="86">
        <f t="shared" si="157"/>
        <v>3.8037732590118772E-71</v>
      </c>
      <c r="GT139" s="86">
        <f t="shared" si="157"/>
        <v>2.1918893012833817E-85</v>
      </c>
      <c r="GU139" s="86">
        <f t="shared" si="157"/>
        <v>1.0695538421105156E-111</v>
      </c>
      <c r="GV139" s="86">
        <f t="shared" si="157"/>
        <v>1.000722883925302E-110</v>
      </c>
      <c r="GW139" s="86">
        <f t="shared" si="157"/>
        <v>5.6711373314173042E-99</v>
      </c>
      <c r="GX139" s="86">
        <f t="shared" si="157"/>
        <v>4.937121090652798E-97</v>
      </c>
      <c r="GY139" s="86">
        <f t="shared" si="157"/>
        <v>9.5465200578027812E-78</v>
      </c>
      <c r="GZ139" s="86">
        <f t="shared" si="157"/>
        <v>7.2291064549831368E-59</v>
      </c>
      <c r="HA139" s="86">
        <f t="shared" si="157"/>
        <v>1.0722278736095924E-82</v>
      </c>
      <c r="HC139" s="86">
        <f t="shared" si="153"/>
        <v>1.6279086154877163E-15</v>
      </c>
      <c r="HD139" s="86">
        <f t="shared" si="153"/>
        <v>1.3588733677770232E-18</v>
      </c>
      <c r="HE139" s="86">
        <f t="shared" si="153"/>
        <v>3.4068766699032892E-22</v>
      </c>
      <c r="HF139" s="86">
        <f t="shared" si="153"/>
        <v>4.8035891139423679E-26</v>
      </c>
      <c r="HG139" s="86">
        <f t="shared" si="153"/>
        <v>2.8213697699014655E-30</v>
      </c>
      <c r="HH139" s="86">
        <f t="shared" si="153"/>
        <v>1.321628332451608E-27</v>
      </c>
      <c r="HI139" s="86">
        <f t="shared" si="153"/>
        <v>1.7574373036822036E-29</v>
      </c>
      <c r="HJ139" s="86">
        <f t="shared" si="153"/>
        <v>1.2533485200146349E-39</v>
      </c>
      <c r="HK139" s="86">
        <f t="shared" si="153"/>
        <v>2.3584160749401905E-56</v>
      </c>
      <c r="HL139" s="86">
        <f t="shared" si="161"/>
        <v>2.5242463610666121E-30</v>
      </c>
      <c r="HM139" s="86">
        <f t="shared" si="161"/>
        <v>5.432450393960256E-38</v>
      </c>
      <c r="HN139" s="86">
        <f t="shared" si="161"/>
        <v>7.8611685795887678E-34</v>
      </c>
      <c r="HO139" s="86">
        <f t="shared" si="161"/>
        <v>6.6178358775853827E-24</v>
      </c>
      <c r="HP139" s="86">
        <f t="shared" si="161"/>
        <v>3.0382871684061808E-17</v>
      </c>
      <c r="HQ139" s="86">
        <f t="shared" si="161"/>
        <v>2.5454517845542071E-27</v>
      </c>
      <c r="HS139" s="86">
        <f t="shared" si="158"/>
        <v>3.5611812635601365E-3</v>
      </c>
      <c r="HT139" s="86">
        <f t="shared" si="158"/>
        <v>2.984809108798999E-2</v>
      </c>
      <c r="HU139" s="86">
        <f t="shared" si="158"/>
        <v>3.4965379700093564E-2</v>
      </c>
      <c r="HV139" s="86">
        <f t="shared" si="158"/>
        <v>2.0254611119387467E-2</v>
      </c>
      <c r="HW139" s="86">
        <f t="shared" si="158"/>
        <v>1.4406620015400974E-2</v>
      </c>
      <c r="HX139" s="86">
        <f t="shared" si="158"/>
        <v>9.5118314912353962E-3</v>
      </c>
      <c r="HY139" s="86">
        <f t="shared" si="158"/>
        <v>1.2290156425626817E-2</v>
      </c>
      <c r="HZ139" s="86">
        <f t="shared" si="158"/>
        <v>3.2310009655572125E-2</v>
      </c>
      <c r="IA139" s="86">
        <f t="shared" si="158"/>
        <v>4.2465692586048695E-2</v>
      </c>
      <c r="IB139" s="86">
        <f t="shared" si="158"/>
        <v>6.8617161046816344E-3</v>
      </c>
      <c r="IC139" s="86">
        <f t="shared" si="158"/>
        <v>5.8903774796053941E-3</v>
      </c>
      <c r="ID139" s="86">
        <f t="shared" si="158"/>
        <v>1.0748810782277437E-3</v>
      </c>
      <c r="IE139" s="86">
        <f t="shared" si="158"/>
        <v>6.1470049926946608E-4</v>
      </c>
      <c r="IF139" s="86">
        <f t="shared" si="158"/>
        <v>8.9838786549866997E-4</v>
      </c>
      <c r="IG139" s="86">
        <f t="shared" si="158"/>
        <v>3.7828563113139731E-3</v>
      </c>
      <c r="II139" s="86">
        <f t="shared" si="159"/>
        <v>5.3090125862204144E-27</v>
      </c>
      <c r="IJ139" s="86">
        <f t="shared" si="159"/>
        <v>5.9228129278100017E-23</v>
      </c>
      <c r="IK139" s="86">
        <f t="shared" si="159"/>
        <v>1.4874445901807035E-23</v>
      </c>
      <c r="IL139" s="86">
        <f t="shared" si="159"/>
        <v>1.6042048245239486E-25</v>
      </c>
      <c r="IM139" s="86">
        <f t="shared" si="159"/>
        <v>3.7389085187318326E-27</v>
      </c>
      <c r="IN139" s="86">
        <f t="shared" si="159"/>
        <v>2.0207291352030184E-28</v>
      </c>
      <c r="IO139" s="86">
        <f t="shared" si="159"/>
        <v>9.421867181133308E-29</v>
      </c>
      <c r="IP139" s="86">
        <f t="shared" si="159"/>
        <v>1.0489544576128352E-27</v>
      </c>
      <c r="IQ139" s="86">
        <f t="shared" si="159"/>
        <v>1.535339482182984E-24</v>
      </c>
      <c r="IR139" s="86">
        <f t="shared" si="159"/>
        <v>3.5622122250931886E-33</v>
      </c>
      <c r="IS139" s="86">
        <f t="shared" si="159"/>
        <v>1.4606573624174025E-30</v>
      </c>
      <c r="IT139" s="86">
        <f t="shared" si="159"/>
        <v>1.4280400150185819E-34</v>
      </c>
      <c r="IU139" s="86">
        <f t="shared" si="159"/>
        <v>9.4547835308786363E-34</v>
      </c>
      <c r="IV139" s="86">
        <f t="shared" si="159"/>
        <v>1.1956012744088306E-35</v>
      </c>
      <c r="IW139" s="86">
        <f t="shared" si="159"/>
        <v>3.7180288102107699E-17</v>
      </c>
      <c r="IY139" s="86">
        <f t="shared" si="160"/>
        <v>3.5611812635617645E-3</v>
      </c>
      <c r="IZ139" s="86">
        <f t="shared" si="160"/>
        <v>2.984809108798999E-2</v>
      </c>
      <c r="JA139" s="86">
        <f t="shared" si="160"/>
        <v>3.4965379700093564E-2</v>
      </c>
      <c r="JB139" s="86">
        <f t="shared" si="160"/>
        <v>2.0254611119387467E-2</v>
      </c>
      <c r="JC139" s="86">
        <f t="shared" si="160"/>
        <v>1.4406620015400974E-2</v>
      </c>
      <c r="JD139" s="86">
        <f t="shared" si="160"/>
        <v>9.5118314912353962E-3</v>
      </c>
      <c r="JE139" s="86">
        <f t="shared" si="160"/>
        <v>1.2290156425626817E-2</v>
      </c>
      <c r="JF139" s="86">
        <f t="shared" si="160"/>
        <v>3.2310009655572125E-2</v>
      </c>
      <c r="JG139" s="86">
        <f t="shared" si="160"/>
        <v>4.2465692586048695E-2</v>
      </c>
      <c r="JH139" s="86">
        <f t="shared" si="160"/>
        <v>6.8617161046816344E-3</v>
      </c>
      <c r="JI139" s="86">
        <f t="shared" si="160"/>
        <v>5.8903774796053941E-3</v>
      </c>
      <c r="JJ139" s="86">
        <f t="shared" si="160"/>
        <v>1.0748810782277437E-3</v>
      </c>
      <c r="JK139" s="86">
        <f t="shared" si="160"/>
        <v>6.1470049926946608E-4</v>
      </c>
      <c r="JL139" s="86">
        <f t="shared" si="160"/>
        <v>8.9838786549870033E-4</v>
      </c>
      <c r="JM139" s="86">
        <f t="shared" si="160"/>
        <v>3.7828563113140104E-3</v>
      </c>
    </row>
    <row r="140" spans="2:273" x14ac:dyDescent="0.25">
      <c r="B140" s="2">
        <v>113</v>
      </c>
      <c r="C140" s="37">
        <v>68.646000000000001</v>
      </c>
      <c r="D140" s="37">
        <v>67.230999999999995</v>
      </c>
      <c r="E140" s="37">
        <v>65.126999999999995</v>
      </c>
      <c r="F140" s="37">
        <v>65.921000000000006</v>
      </c>
      <c r="G140" s="37">
        <v>63.079000000000001</v>
      </c>
      <c r="H140" s="37">
        <v>62.774000000000001</v>
      </c>
      <c r="I140" s="37">
        <v>63.71</v>
      </c>
      <c r="J140" s="37">
        <v>67.031999999999996</v>
      </c>
      <c r="K140" s="37">
        <v>69.983999999999995</v>
      </c>
      <c r="L140" s="37">
        <v>67.209999999999994</v>
      </c>
      <c r="M140" s="37">
        <v>67.790000000000006</v>
      </c>
      <c r="N140" s="37">
        <v>65.435000000000002</v>
      </c>
      <c r="O140" s="37">
        <v>68.194000000000003</v>
      </c>
      <c r="P140" s="37">
        <v>72.825000000000003</v>
      </c>
      <c r="Q140" s="37">
        <v>74.212999999999994</v>
      </c>
      <c r="S140" s="4">
        <f t="shared" si="162"/>
        <v>68.772422925532524</v>
      </c>
      <c r="T140" s="4">
        <f t="shared" si="162"/>
        <v>66.948865765023967</v>
      </c>
      <c r="U140" s="4">
        <f t="shared" si="162"/>
        <v>66.972202699630898</v>
      </c>
      <c r="V140" s="4">
        <f t="shared" si="162"/>
        <v>66.286608912556233</v>
      </c>
      <c r="W140" s="4">
        <f t="shared" si="162"/>
        <v>64.250775731911645</v>
      </c>
      <c r="X140" s="4">
        <f t="shared" si="162"/>
        <v>63.437449048334543</v>
      </c>
      <c r="Y140" s="4">
        <f t="shared" si="162"/>
        <v>64.671391021786917</v>
      </c>
      <c r="Z140" s="4">
        <f t="shared" si="162"/>
        <v>67.112316627755419</v>
      </c>
      <c r="AA140" s="4">
        <f t="shared" si="162"/>
        <v>71.686255721316201</v>
      </c>
      <c r="AB140" s="4">
        <f t="shared" si="162"/>
        <v>67.155600514173969</v>
      </c>
      <c r="AC140" s="4">
        <f t="shared" si="162"/>
        <v>67.588711793140192</v>
      </c>
      <c r="AD140" s="4">
        <f t="shared" si="162"/>
        <v>65.826767044879006</v>
      </c>
      <c r="AE140" s="4">
        <f t="shared" si="162"/>
        <v>66.890854415818367</v>
      </c>
      <c r="AF140" s="4">
        <f t="shared" si="162"/>
        <v>71.995117213185424</v>
      </c>
      <c r="AG140" s="4">
        <f t="shared" si="162"/>
        <v>74.871362258738543</v>
      </c>
      <c r="AI140" s="4">
        <f t="shared" si="163"/>
        <v>-0.12642292553252332</v>
      </c>
      <c r="AJ140" s="4">
        <f t="shared" si="163"/>
        <v>0.28213423497602719</v>
      </c>
      <c r="AK140" s="4">
        <f t="shared" si="163"/>
        <v>-1.845202699630903</v>
      </c>
      <c r="AL140" s="4">
        <f t="shared" si="163"/>
        <v>-0.36560891255622607</v>
      </c>
      <c r="AM140" s="4">
        <f t="shared" si="163"/>
        <v>-1.1717757319116444</v>
      </c>
      <c r="AN140" s="4">
        <f t="shared" si="163"/>
        <v>-0.66344904833454166</v>
      </c>
      <c r="AO140" s="4">
        <f t="shared" si="163"/>
        <v>-0.96139102178691616</v>
      </c>
      <c r="AP140" s="4">
        <f t="shared" si="163"/>
        <v>-8.0316627755422587E-2</v>
      </c>
      <c r="AQ140" s="4">
        <f t="shared" si="163"/>
        <v>-1.7022557213162059</v>
      </c>
      <c r="AR140" s="4">
        <f t="shared" si="163"/>
        <v>5.4399485826024829E-2</v>
      </c>
      <c r="AS140" s="4">
        <f t="shared" si="163"/>
        <v>0.20128820685981452</v>
      </c>
      <c r="AT140" s="4">
        <f t="shared" si="163"/>
        <v>-0.39176704487900338</v>
      </c>
      <c r="AU140" s="4">
        <f t="shared" si="163"/>
        <v>1.3031455841816353</v>
      </c>
      <c r="AV140" s="4">
        <f t="shared" si="163"/>
        <v>0.82988278681457928</v>
      </c>
      <c r="AW140" s="4">
        <f t="shared" si="163"/>
        <v>-0.65836225873854914</v>
      </c>
      <c r="AY140" s="2">
        <f t="shared" si="154"/>
        <v>68.772389859555062</v>
      </c>
      <c r="AZ140" s="2">
        <f t="shared" si="154"/>
        <v>66.230923753789867</v>
      </c>
      <c r="BA140" s="2">
        <f t="shared" si="154"/>
        <v>65.833049366779747</v>
      </c>
      <c r="BB140" s="2">
        <f t="shared" si="154"/>
        <v>65.121544016495534</v>
      </c>
      <c r="BC140" s="2">
        <f t="shared" si="154"/>
        <v>63.087766614451759</v>
      </c>
      <c r="BD140" s="2">
        <f t="shared" si="154"/>
        <v>62.405964399004056</v>
      </c>
      <c r="BE140" s="2">
        <f t="shared" si="154"/>
        <v>63.199673001044616</v>
      </c>
      <c r="BF140" s="2">
        <f t="shared" si="154"/>
        <v>63.296540457767406</v>
      </c>
      <c r="BG140" s="2">
        <f t="shared" si="154"/>
        <v>65.70884879819053</v>
      </c>
      <c r="BH140" s="2">
        <f t="shared" si="154"/>
        <v>65.684847419176648</v>
      </c>
      <c r="BI140" s="2">
        <f t="shared" si="154"/>
        <v>66.253029143175482</v>
      </c>
      <c r="BJ140" s="2">
        <f t="shared" si="154"/>
        <v>65.51275477594244</v>
      </c>
      <c r="BK140" s="2">
        <f t="shared" si="154"/>
        <v>66.673873518875951</v>
      </c>
      <c r="BL140" s="2">
        <f t="shared" si="154"/>
        <v>71.372001217284378</v>
      </c>
      <c r="BM140" s="2">
        <f t="shared" si="154"/>
        <v>71.346480882344707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68.646000000000001</v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>
        <f t="shared" si="155"/>
        <v>65.435000000000002</v>
      </c>
      <c r="CQ140" s="2">
        <f t="shared" si="155"/>
        <v>68.194000000000003</v>
      </c>
      <c r="CR140" s="2">
        <f t="shared" si="155"/>
        <v>72.825000000000003</v>
      </c>
      <c r="CS140" s="2">
        <f t="shared" si="155"/>
        <v>74.212999999999994</v>
      </c>
      <c r="CU140" s="2">
        <f t="shared" si="110"/>
        <v>68.646000000000001</v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>
        <f t="shared" si="121"/>
        <v>65.435000000000002</v>
      </c>
      <c r="DG140" s="2">
        <f t="shared" si="122"/>
        <v>68.194000000000003</v>
      </c>
      <c r="DH140" s="2">
        <f t="shared" si="123"/>
        <v>72.825000000000003</v>
      </c>
      <c r="DI140" s="2">
        <f t="shared" si="124"/>
        <v>74.212999999999994</v>
      </c>
      <c r="DK140" s="2">
        <f t="shared" si="164"/>
        <v>97.1324025875807</v>
      </c>
      <c r="DL140" s="2">
        <f t="shared" si="164"/>
        <v>91.498269556025377</v>
      </c>
      <c r="DM140" s="2">
        <f t="shared" si="164"/>
        <v>93.615514950166101</v>
      </c>
      <c r="DN140" s="2">
        <f t="shared" si="164"/>
        <v>88.630221889095935</v>
      </c>
      <c r="DO140" s="2">
        <f t="shared" si="164"/>
        <v>84.065265429597844</v>
      </c>
      <c r="DP140" s="2">
        <f t="shared" si="164"/>
        <v>86.409548968105057</v>
      </c>
      <c r="DQ140" s="2">
        <f t="shared" si="164"/>
        <v>92.011653864390695</v>
      </c>
      <c r="DR140" s="2">
        <f t="shared" si="164"/>
        <v>96.278476576576594</v>
      </c>
      <c r="DS140" s="2">
        <f t="shared" si="164"/>
        <v>95.182767662399243</v>
      </c>
      <c r="DT140" s="2">
        <f t="shared" si="164"/>
        <v>90.998734234234234</v>
      </c>
      <c r="DU140" s="2">
        <f t="shared" si="164"/>
        <v>91.024590217748084</v>
      </c>
      <c r="DV140" s="2">
        <f t="shared" si="164"/>
        <v>94.367259919028328</v>
      </c>
      <c r="DW140" s="2">
        <f t="shared" si="164"/>
        <v>95.846354221388367</v>
      </c>
      <c r="DX140" s="2">
        <f t="shared" si="164"/>
        <v>98.408533428165015</v>
      </c>
      <c r="DY140" s="2">
        <f t="shared" si="164"/>
        <v>85.768010447214081</v>
      </c>
      <c r="EA140" s="2">
        <f t="shared" si="152"/>
        <v>68.730525915751571</v>
      </c>
      <c r="EB140" s="2">
        <f t="shared" si="152"/>
        <v>66.186086358511844</v>
      </c>
      <c r="EC140" s="2">
        <f t="shared" si="152"/>
        <v>65.787138115798768</v>
      </c>
      <c r="ED140" s="2">
        <f t="shared" si="152"/>
        <v>65.078642321601833</v>
      </c>
      <c r="EE140" s="2">
        <f t="shared" si="151"/>
        <v>63.048306150267614</v>
      </c>
      <c r="EF140" s="2">
        <f t="shared" si="151"/>
        <v>62.353360017936268</v>
      </c>
      <c r="EG140" s="2">
        <f t="shared" si="151"/>
        <v>63.137109677667922</v>
      </c>
      <c r="EH140" s="2">
        <f t="shared" si="151"/>
        <v>63.219094659343924</v>
      </c>
      <c r="EI140" s="2">
        <f t="shared" si="151"/>
        <v>65.647861278608104</v>
      </c>
      <c r="EJ140" s="2">
        <f t="shared" si="151"/>
        <v>65.625857631424651</v>
      </c>
      <c r="EK140" s="2">
        <f t="shared" si="151"/>
        <v>66.200333319522684</v>
      </c>
      <c r="EL140" s="2">
        <f t="shared" si="151"/>
        <v>65.448596922562302</v>
      </c>
      <c r="EM140" s="2">
        <f t="shared" si="135"/>
        <v>66.611807049900861</v>
      </c>
      <c r="EN140" s="2">
        <f t="shared" si="135"/>
        <v>71.305441025933973</v>
      </c>
      <c r="EO140" s="2">
        <f t="shared" si="135"/>
        <v>71.309727728814323</v>
      </c>
      <c r="EQ140" s="2">
        <f t="shared" si="165"/>
        <v>68.664315705597772</v>
      </c>
      <c r="ER140" s="2">
        <f t="shared" si="165"/>
        <v>66.196138934682693</v>
      </c>
      <c r="ES140" s="2">
        <f t="shared" si="165"/>
        <v>65.771982339948693</v>
      </c>
      <c r="ET140" s="2">
        <f t="shared" si="165"/>
        <v>65.081309151383394</v>
      </c>
      <c r="EU140" s="2">
        <f t="shared" si="165"/>
        <v>63.067879988066672</v>
      </c>
      <c r="EV140" s="2">
        <f t="shared" si="165"/>
        <v>62.446770596459551</v>
      </c>
      <c r="EW140" s="2">
        <f t="shared" si="165"/>
        <v>63.158865140036944</v>
      </c>
      <c r="EX140" s="2">
        <f t="shared" si="165"/>
        <v>63.252108949720913</v>
      </c>
      <c r="EY140" s="2">
        <f t="shared" si="165"/>
        <v>65.590967196829155</v>
      </c>
      <c r="EZ140" s="2">
        <f t="shared" si="165"/>
        <v>65.666162310642051</v>
      </c>
      <c r="FA140" s="2">
        <f t="shared" si="165"/>
        <v>66.240288834382838</v>
      </c>
      <c r="FB140" s="2">
        <f t="shared" si="165"/>
        <v>65.467423302972591</v>
      </c>
      <c r="FC140" s="2">
        <f t="shared" si="165"/>
        <v>66.604849673535682</v>
      </c>
      <c r="FD140" s="2">
        <f t="shared" si="165"/>
        <v>71.310148511430441</v>
      </c>
      <c r="FE140" s="2">
        <f t="shared" si="165"/>
        <v>71.057308433795285</v>
      </c>
      <c r="FG140" s="2">
        <f t="shared" si="166"/>
        <v>0.99848522353624547</v>
      </c>
      <c r="FH140" s="2">
        <f t="shared" si="166"/>
        <v>0.99824005402013971</v>
      </c>
      <c r="FI140" s="2">
        <f t="shared" si="166"/>
        <v>0.99833369698891705</v>
      </c>
      <c r="FJ140" s="2">
        <f t="shared" si="166"/>
        <v>0.99818141581068998</v>
      </c>
      <c r="FK140" s="2">
        <f t="shared" si="166"/>
        <v>0.99814751837487814</v>
      </c>
      <c r="FL140" s="2">
        <f t="shared" si="166"/>
        <v>0.9979151190253005</v>
      </c>
      <c r="FM140" s="2">
        <f t="shared" si="166"/>
        <v>0.99785481091056627</v>
      </c>
      <c r="FN140" s="2">
        <f t="shared" si="166"/>
        <v>0.99769190639796468</v>
      </c>
      <c r="FO140" s="2">
        <f t="shared" si="166"/>
        <v>0.99785690660485227</v>
      </c>
      <c r="FP140" s="2">
        <f t="shared" si="166"/>
        <v>0.99772044830666173</v>
      </c>
      <c r="FQ140" s="2">
        <f t="shared" si="166"/>
        <v>0.9979147816629742</v>
      </c>
      <c r="FR140" s="2">
        <f t="shared" si="166"/>
        <v>0.99779353428694095</v>
      </c>
      <c r="FS140" s="2">
        <f t="shared" si="166"/>
        <v>0.99787315486802775</v>
      </c>
      <c r="FT140" s="2">
        <f t="shared" si="166"/>
        <v>0.99754661834237057</v>
      </c>
      <c r="FU140" s="2">
        <f t="shared" si="166"/>
        <v>0.99726579327964371</v>
      </c>
      <c r="FW140" s="2">
        <f t="shared" si="156"/>
        <v>1.7498064162110673E-2</v>
      </c>
      <c r="FX140" s="2">
        <f t="shared" si="156"/>
        <v>2.8780703885556334E-2</v>
      </c>
      <c r="FY140" s="2">
        <f t="shared" si="156"/>
        <v>3.0302449457174457E-2</v>
      </c>
      <c r="FZ140" s="2">
        <f t="shared" si="156"/>
        <v>2.6685114840712267E-2</v>
      </c>
      <c r="GA140" s="2">
        <f t="shared" si="156"/>
        <v>2.6920285570162093E-2</v>
      </c>
      <c r="GB140" s="2">
        <f t="shared" si="156"/>
        <v>2.6229260545659657E-2</v>
      </c>
      <c r="GC140" s="2">
        <f t="shared" si="156"/>
        <v>2.8588968343506438E-2</v>
      </c>
      <c r="GD140" s="2">
        <f t="shared" si="156"/>
        <v>3.4580495901758213E-2</v>
      </c>
      <c r="GE140" s="2">
        <f t="shared" si="156"/>
        <v>4.057615735771939E-2</v>
      </c>
      <c r="GF140" s="2">
        <f t="shared" si="156"/>
        <v>2.8557575684759803E-2</v>
      </c>
      <c r="GG140" s="2">
        <f t="shared" si="156"/>
        <v>2.3321635795352843E-2</v>
      </c>
      <c r="GH140" s="2">
        <f t="shared" si="156"/>
        <v>1.8581108173560776E-2</v>
      </c>
      <c r="GI140" s="2">
        <f t="shared" si="156"/>
        <v>1.5937812788665812E-2</v>
      </c>
      <c r="GJ140" s="2">
        <f t="shared" si="156"/>
        <v>1.4012063506730324E-2</v>
      </c>
      <c r="GK140" s="2">
        <f t="shared" si="156"/>
        <v>1.100858887539727E-2</v>
      </c>
      <c r="GM140" s="86">
        <f t="shared" si="157"/>
        <v>4.9952906870618099E-54</v>
      </c>
      <c r="GN140" s="86">
        <f t="shared" si="157"/>
        <v>1.0984033996231134E-60</v>
      </c>
      <c r="GO140" s="86">
        <f t="shared" si="157"/>
        <v>3.8085005139865826E-79</v>
      </c>
      <c r="GP140" s="86">
        <f t="shared" si="157"/>
        <v>3.5126270742322623E-85</v>
      </c>
      <c r="GQ140" s="86">
        <f t="shared" si="157"/>
        <v>9.2837112201040252E-90</v>
      </c>
      <c r="GR140" s="86">
        <f t="shared" si="157"/>
        <v>2.2178346608540194E-77</v>
      </c>
      <c r="GS140" s="86">
        <f t="shared" si="157"/>
        <v>4.8879649580191099E-74</v>
      </c>
      <c r="GT140" s="86">
        <f t="shared" si="157"/>
        <v>7.117015656624485E-89</v>
      </c>
      <c r="GU140" s="86">
        <f t="shared" si="157"/>
        <v>2.9315649234321411E-116</v>
      </c>
      <c r="GV140" s="86">
        <f t="shared" si="157"/>
        <v>2.7433251243350416E-115</v>
      </c>
      <c r="GW140" s="86">
        <f t="shared" si="157"/>
        <v>5.1614067390100381E-103</v>
      </c>
      <c r="GX140" s="86">
        <f t="shared" si="157"/>
        <v>4.6042527082287571E-101</v>
      </c>
      <c r="GY140" s="86">
        <f t="shared" si="157"/>
        <v>5.4831728876303984E-81</v>
      </c>
      <c r="GZ140" s="86">
        <f t="shared" si="157"/>
        <v>2.6592678326084E-61</v>
      </c>
      <c r="HA140" s="86">
        <f t="shared" si="157"/>
        <v>4.6338664034645329E-86</v>
      </c>
      <c r="HC140" s="86">
        <f t="shared" si="153"/>
        <v>1.0900691518680837E-16</v>
      </c>
      <c r="HD140" s="86">
        <f t="shared" si="153"/>
        <v>5.4397208257004211E-20</v>
      </c>
      <c r="HE140" s="86">
        <f t="shared" si="153"/>
        <v>8.0390669432347415E-24</v>
      </c>
      <c r="HF140" s="86">
        <f t="shared" si="153"/>
        <v>5.1760425738413709E-28</v>
      </c>
      <c r="HG140" s="86">
        <f t="shared" si="153"/>
        <v>1.5053531801313957E-32</v>
      </c>
      <c r="HH140" s="86">
        <f t="shared" si="153"/>
        <v>1.0355911484671437E-29</v>
      </c>
      <c r="HI140" s="86">
        <f t="shared" si="153"/>
        <v>1.1877982716352524E-31</v>
      </c>
      <c r="HJ140" s="86">
        <f t="shared" si="153"/>
        <v>1.6701907989118426E-42</v>
      </c>
      <c r="HK140" s="86">
        <f t="shared" si="153"/>
        <v>2.0719714055393734E-60</v>
      </c>
      <c r="HL140" s="86">
        <f t="shared" si="161"/>
        <v>1.6456619745599264E-32</v>
      </c>
      <c r="HM140" s="86">
        <f t="shared" si="161"/>
        <v>7.4026516927725762E-41</v>
      </c>
      <c r="HN140" s="86">
        <f t="shared" si="161"/>
        <v>1.611290199072933E-36</v>
      </c>
      <c r="HO140" s="86">
        <f t="shared" si="161"/>
        <v>7.338286785318414E-26</v>
      </c>
      <c r="HP140" s="86">
        <f t="shared" si="161"/>
        <v>1.2287751307803467E-18</v>
      </c>
      <c r="HQ140" s="86">
        <f t="shared" si="161"/>
        <v>1.739192205750128E-29</v>
      </c>
      <c r="HS140" s="86">
        <f t="shared" si="158"/>
        <v>6.4962572709462317E-3</v>
      </c>
      <c r="HT140" s="86">
        <f t="shared" si="158"/>
        <v>4.879395534594113E-2</v>
      </c>
      <c r="HU140" s="86">
        <f t="shared" si="158"/>
        <v>5.7267058996667314E-2</v>
      </c>
      <c r="HV140" s="86">
        <f t="shared" si="158"/>
        <v>3.4645039646881939E-2</v>
      </c>
      <c r="HW140" s="86">
        <f t="shared" si="158"/>
        <v>2.5731163670181426E-2</v>
      </c>
      <c r="HX140" s="86">
        <f t="shared" si="158"/>
        <v>1.7661927638442574E-2</v>
      </c>
      <c r="HY140" s="86">
        <f t="shared" si="158"/>
        <v>2.2818180321927048E-2</v>
      </c>
      <c r="HZ140" s="86">
        <f t="shared" si="158"/>
        <v>5.6752633298412666E-2</v>
      </c>
      <c r="IA140" s="86">
        <f t="shared" si="158"/>
        <v>7.2284598865326316E-2</v>
      </c>
      <c r="IB140" s="86">
        <f t="shared" si="158"/>
        <v>1.3954013236610753E-2</v>
      </c>
      <c r="IC140" s="86">
        <f t="shared" si="158"/>
        <v>1.1344097509450543E-2</v>
      </c>
      <c r="ID140" s="86">
        <f t="shared" si="158"/>
        <v>2.3123055450841846E-3</v>
      </c>
      <c r="IE140" s="86">
        <f t="shared" si="158"/>
        <v>1.3147561571881269E-3</v>
      </c>
      <c r="IF140" s="86">
        <f t="shared" si="158"/>
        <v>1.7222214084650091E-3</v>
      </c>
      <c r="IG140" s="86">
        <f t="shared" si="158"/>
        <v>6.1173392632905398E-3</v>
      </c>
      <c r="II140" s="86">
        <f t="shared" si="159"/>
        <v>7.0170425283910739E-26</v>
      </c>
      <c r="IJ140" s="86">
        <f t="shared" si="159"/>
        <v>7.0426973124865498E-22</v>
      </c>
      <c r="IK140" s="86">
        <f t="shared" si="159"/>
        <v>1.9672593346006988E-22</v>
      </c>
      <c r="IL140" s="86">
        <f t="shared" si="159"/>
        <v>2.4183509166411756E-24</v>
      </c>
      <c r="IM140" s="86">
        <f t="shared" si="159"/>
        <v>6.821365968862008E-26</v>
      </c>
      <c r="IN140" s="86">
        <f t="shared" si="159"/>
        <v>4.1625145026933883E-27</v>
      </c>
      <c r="IO140" s="86">
        <f t="shared" si="159"/>
        <v>2.1690502712052848E-27</v>
      </c>
      <c r="IP140" s="86">
        <f t="shared" si="159"/>
        <v>2.540400455865621E-26</v>
      </c>
      <c r="IQ140" s="86">
        <f t="shared" si="159"/>
        <v>2.9168378139100757E-23</v>
      </c>
      <c r="IR140" s="86">
        <f t="shared" si="159"/>
        <v>1.3616573703212333E-31</v>
      </c>
      <c r="IS140" s="86">
        <f t="shared" si="159"/>
        <v>3.4560043733984677E-29</v>
      </c>
      <c r="IT140" s="86">
        <f t="shared" si="159"/>
        <v>4.2635585409309665E-33</v>
      </c>
      <c r="IU140" s="86">
        <f t="shared" si="159"/>
        <v>2.2981973297830608E-32</v>
      </c>
      <c r="IV140" s="86">
        <f t="shared" si="159"/>
        <v>3.1707897489993687E-34</v>
      </c>
      <c r="IW140" s="86">
        <f t="shared" si="159"/>
        <v>1.5513569683043271E-16</v>
      </c>
      <c r="IY140" s="86">
        <f t="shared" si="160"/>
        <v>6.496257270946341E-3</v>
      </c>
      <c r="IZ140" s="86">
        <f t="shared" si="160"/>
        <v>4.879395534594113E-2</v>
      </c>
      <c r="JA140" s="86">
        <f t="shared" si="160"/>
        <v>5.7267058996667314E-2</v>
      </c>
      <c r="JB140" s="86">
        <f t="shared" si="160"/>
        <v>3.4645039646881939E-2</v>
      </c>
      <c r="JC140" s="86">
        <f t="shared" si="160"/>
        <v>2.5731163670181426E-2</v>
      </c>
      <c r="JD140" s="86">
        <f t="shared" si="160"/>
        <v>1.7661927638442574E-2</v>
      </c>
      <c r="JE140" s="86">
        <f t="shared" si="160"/>
        <v>2.2818180321927048E-2</v>
      </c>
      <c r="JF140" s="86">
        <f t="shared" si="160"/>
        <v>5.6752633298412666E-2</v>
      </c>
      <c r="JG140" s="86">
        <f t="shared" si="160"/>
        <v>7.2284598865326316E-2</v>
      </c>
      <c r="JH140" s="86">
        <f t="shared" si="160"/>
        <v>1.3954013236610753E-2</v>
      </c>
      <c r="JI140" s="86">
        <f t="shared" si="160"/>
        <v>1.1344097509450543E-2</v>
      </c>
      <c r="JJ140" s="86">
        <f t="shared" si="160"/>
        <v>2.3123055450841846E-3</v>
      </c>
      <c r="JK140" s="86">
        <f t="shared" si="160"/>
        <v>1.3147561571881269E-3</v>
      </c>
      <c r="JL140" s="86">
        <f t="shared" si="160"/>
        <v>1.7222214084650104E-3</v>
      </c>
      <c r="JM140" s="86">
        <f t="shared" si="160"/>
        <v>6.1173392632906951E-3</v>
      </c>
    </row>
    <row r="141" spans="2:273" x14ac:dyDescent="0.25">
      <c r="B141" s="2">
        <v>114</v>
      </c>
      <c r="C141" s="37">
        <v>68.831000000000003</v>
      </c>
      <c r="D141" s="37">
        <v>66.784999999999997</v>
      </c>
      <c r="E141" s="37">
        <v>66.983999999999995</v>
      </c>
      <c r="F141" s="37">
        <v>64.159000000000006</v>
      </c>
      <c r="G141" s="37">
        <v>63.667000000000002</v>
      </c>
      <c r="H141" s="37">
        <v>62.402999999999999</v>
      </c>
      <c r="I141" s="37">
        <v>64.709999999999994</v>
      </c>
      <c r="J141" s="37">
        <v>68.435000000000002</v>
      </c>
      <c r="K141" s="37">
        <v>73.242000000000004</v>
      </c>
      <c r="L141" s="37">
        <v>67.274000000000001</v>
      </c>
      <c r="M141" s="37">
        <v>66.644999999999996</v>
      </c>
      <c r="N141" s="37">
        <v>65.274000000000001</v>
      </c>
      <c r="O141" s="37">
        <v>67.644999999999996</v>
      </c>
      <c r="P141" s="37">
        <v>72.921000000000006</v>
      </c>
      <c r="Q141" s="37">
        <v>75.442999999999998</v>
      </c>
      <c r="S141" s="4">
        <f t="shared" si="162"/>
        <v>68.669770960959227</v>
      </c>
      <c r="T141" s="4">
        <f t="shared" si="162"/>
        <v>67.170649621810185</v>
      </c>
      <c r="U141" s="4">
        <f t="shared" si="162"/>
        <v>67.393672007264797</v>
      </c>
      <c r="V141" s="4">
        <f t="shared" si="162"/>
        <v>66.797947255123844</v>
      </c>
      <c r="W141" s="4">
        <f t="shared" si="162"/>
        <v>64.808422348820528</v>
      </c>
      <c r="X141" s="4">
        <f t="shared" si="162"/>
        <v>63.956714655286504</v>
      </c>
      <c r="Y141" s="4">
        <f t="shared" si="162"/>
        <v>65.500719740029325</v>
      </c>
      <c r="Z141" s="4">
        <f t="shared" si="162"/>
        <v>68.953570493828508</v>
      </c>
      <c r="AA141" s="4">
        <f t="shared" si="162"/>
        <v>74.399491981113812</v>
      </c>
      <c r="AB141" s="4">
        <f t="shared" si="162"/>
        <v>68.170480007075966</v>
      </c>
      <c r="AC141" s="4">
        <f t="shared" si="162"/>
        <v>68.390150772824001</v>
      </c>
      <c r="AD141" s="4">
        <f t="shared" si="162"/>
        <v>66.010700191406258</v>
      </c>
      <c r="AE141" s="4">
        <f t="shared" si="162"/>
        <v>66.988253975569918</v>
      </c>
      <c r="AF141" s="4">
        <f t="shared" si="162"/>
        <v>72.348702697510163</v>
      </c>
      <c r="AG141" s="4">
        <f t="shared" si="162"/>
        <v>76.555388244349786</v>
      </c>
      <c r="AI141" s="4">
        <f t="shared" si="163"/>
        <v>0.16122903904077646</v>
      </c>
      <c r="AJ141" s="4">
        <f t="shared" si="163"/>
        <v>-0.38564962181018814</v>
      </c>
      <c r="AK141" s="4">
        <f t="shared" si="163"/>
        <v>-0.40967200726480257</v>
      </c>
      <c r="AL141" s="4">
        <f t="shared" si="163"/>
        <v>-2.6389472551238384</v>
      </c>
      <c r="AM141" s="4">
        <f t="shared" si="163"/>
        <v>-1.1414223488205266</v>
      </c>
      <c r="AN141" s="4">
        <f t="shared" si="163"/>
        <v>-1.5537146552865053</v>
      </c>
      <c r="AO141" s="4">
        <f t="shared" si="163"/>
        <v>-0.79071974002933132</v>
      </c>
      <c r="AP141" s="4">
        <f t="shared" si="163"/>
        <v>-0.51857049382850562</v>
      </c>
      <c r="AQ141" s="4">
        <f t="shared" si="163"/>
        <v>-1.1574919811138074</v>
      </c>
      <c r="AR141" s="4">
        <f t="shared" si="163"/>
        <v>-0.89648000707596509</v>
      </c>
      <c r="AS141" s="4">
        <f t="shared" si="163"/>
        <v>-1.7451507728240045</v>
      </c>
      <c r="AT141" s="4">
        <f t="shared" si="163"/>
        <v>-0.73670019140625698</v>
      </c>
      <c r="AU141" s="4">
        <f t="shared" si="163"/>
        <v>0.65674602443007757</v>
      </c>
      <c r="AV141" s="4">
        <f t="shared" si="163"/>
        <v>0.57229730248984367</v>
      </c>
      <c r="AW141" s="4">
        <f t="shared" si="163"/>
        <v>-1.1123882443497877</v>
      </c>
      <c r="AY141" s="2">
        <f t="shared" si="154"/>
        <v>68.669716080941114</v>
      </c>
      <c r="AZ141" s="2">
        <f t="shared" si="154"/>
        <v>66.124811808202978</v>
      </c>
      <c r="BA141" s="2">
        <f t="shared" si="154"/>
        <v>65.741836894814256</v>
      </c>
      <c r="BB141" s="2">
        <f t="shared" si="154"/>
        <v>65.025807922477895</v>
      </c>
      <c r="BC141" s="2">
        <f t="shared" si="154"/>
        <v>62.966904710203409</v>
      </c>
      <c r="BD141" s="2">
        <f t="shared" si="154"/>
        <v>62.258389754565599</v>
      </c>
      <c r="BE141" s="2">
        <f t="shared" si="154"/>
        <v>63.095405175886633</v>
      </c>
      <c r="BF141" s="2">
        <f t="shared" si="154"/>
        <v>63.152131778020092</v>
      </c>
      <c r="BG141" s="2">
        <f t="shared" si="154"/>
        <v>65.600139983832577</v>
      </c>
      <c r="BH141" s="2">
        <f t="shared" si="154"/>
        <v>65.563812871539866</v>
      </c>
      <c r="BI141" s="2">
        <f t="shared" si="154"/>
        <v>66.104565480800517</v>
      </c>
      <c r="BJ141" s="2">
        <f t="shared" si="154"/>
        <v>65.405957869447263</v>
      </c>
      <c r="BK141" s="2">
        <f t="shared" si="154"/>
        <v>66.568633160764975</v>
      </c>
      <c r="BL141" s="2">
        <f t="shared" si="154"/>
        <v>71.251011042739506</v>
      </c>
      <c r="BM141" s="2">
        <f t="shared" si="154"/>
        <v>71.238218313621289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>
        <f t="shared" si="155"/>
        <v>65.274000000000001</v>
      </c>
      <c r="CQ141" s="2">
        <f t="shared" si="155"/>
        <v>67.644999999999996</v>
      </c>
      <c r="CR141" s="2">
        <f t="shared" si="155"/>
        <v>72.921000000000006</v>
      </c>
      <c r="CS141" s="2">
        <f t="shared" si="155"/>
        <v>75.442999999999998</v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>
        <f t="shared" si="121"/>
        <v>65.274000000000001</v>
      </c>
      <c r="DG141" s="2">
        <f t="shared" si="122"/>
        <v>67.644999999999996</v>
      </c>
      <c r="DH141" s="2">
        <f t="shared" si="123"/>
        <v>72.921000000000006</v>
      </c>
      <c r="DI141" s="2">
        <f t="shared" si="124"/>
        <v>75.442999999999998</v>
      </c>
      <c r="DK141" s="2">
        <f t="shared" si="164"/>
        <v>97.317249925721853</v>
      </c>
      <c r="DL141" s="2">
        <f t="shared" si="164"/>
        <v>91.623964059196624</v>
      </c>
      <c r="DM141" s="2">
        <f t="shared" si="164"/>
        <v>93.770041528239176</v>
      </c>
      <c r="DN141" s="2">
        <f t="shared" si="164"/>
        <v>88.726673959430585</v>
      </c>
      <c r="DO141" s="2">
        <f t="shared" si="164"/>
        <v>84.098728358047737</v>
      </c>
      <c r="DP141" s="2">
        <f t="shared" si="164"/>
        <v>86.47873724202627</v>
      </c>
      <c r="DQ141" s="2">
        <f t="shared" si="164"/>
        <v>92.177799431009944</v>
      </c>
      <c r="DR141" s="2">
        <f t="shared" si="164"/>
        <v>96.498437837837855</v>
      </c>
      <c r="DS141" s="2">
        <f t="shared" si="164"/>
        <v>95.363032716927449</v>
      </c>
      <c r="DT141" s="2">
        <f t="shared" si="164"/>
        <v>91.091954954954943</v>
      </c>
      <c r="DU141" s="2">
        <f t="shared" si="164"/>
        <v>91.134475653791412</v>
      </c>
      <c r="DV141" s="2">
        <f t="shared" si="164"/>
        <v>94.506448987854242</v>
      </c>
      <c r="DW141" s="2">
        <f t="shared" si="164"/>
        <v>96.011588555347089</v>
      </c>
      <c r="DX141" s="2">
        <f t="shared" si="164"/>
        <v>98.603443575154117</v>
      </c>
      <c r="DY141" s="2">
        <f t="shared" si="164"/>
        <v>85.817445747800591</v>
      </c>
      <c r="EA141" s="2">
        <f t="shared" si="152"/>
        <v>68.631259776675478</v>
      </c>
      <c r="EB141" s="2">
        <f t="shared" si="152"/>
        <v>66.08343370913191</v>
      </c>
      <c r="EC141" s="2">
        <f t="shared" si="152"/>
        <v>65.699273188368096</v>
      </c>
      <c r="ED141" s="2">
        <f t="shared" si="152"/>
        <v>64.986252059627759</v>
      </c>
      <c r="EE141" s="2">
        <f t="shared" si="151"/>
        <v>62.930348519333691</v>
      </c>
      <c r="EF141" s="2">
        <f t="shared" si="151"/>
        <v>62.207505565520151</v>
      </c>
      <c r="EG141" s="2">
        <f t="shared" si="151"/>
        <v>63.037390556464423</v>
      </c>
      <c r="EH141" s="2">
        <f t="shared" si="151"/>
        <v>63.080045800285205</v>
      </c>
      <c r="EI141" s="2">
        <f t="shared" si="151"/>
        <v>65.544612101789994</v>
      </c>
      <c r="EJ141" s="2">
        <f t="shared" si="151"/>
        <v>65.508884698065259</v>
      </c>
      <c r="EK141" s="2">
        <f t="shared" si="151"/>
        <v>66.055308501822992</v>
      </c>
      <c r="EL141" s="2">
        <f t="shared" si="151"/>
        <v>65.346531025255047</v>
      </c>
      <c r="EM141" s="2">
        <f t="shared" si="135"/>
        <v>66.511436525036601</v>
      </c>
      <c r="EN141" s="2">
        <f t="shared" si="135"/>
        <v>71.189877299211702</v>
      </c>
      <c r="EO141" s="2">
        <f t="shared" si="135"/>
        <v>71.204963149409892</v>
      </c>
      <c r="EQ141" s="2">
        <f t="shared" si="165"/>
        <v>68.569733948465256</v>
      </c>
      <c r="ER141" s="2">
        <f t="shared" si="165"/>
        <v>66.095410334349282</v>
      </c>
      <c r="ES141" s="2">
        <f t="shared" si="165"/>
        <v>65.696215031322026</v>
      </c>
      <c r="ET141" s="2">
        <f t="shared" si="165"/>
        <v>64.99222938912412</v>
      </c>
      <c r="EU141" s="2">
        <f t="shared" si="165"/>
        <v>62.957070937682772</v>
      </c>
      <c r="EV141" s="2">
        <f t="shared" si="165"/>
        <v>62.37223311537592</v>
      </c>
      <c r="EW141" s="2">
        <f t="shared" si="165"/>
        <v>63.069140065689957</v>
      </c>
      <c r="EX141" s="2">
        <f t="shared" si="165"/>
        <v>63.12571208390645</v>
      </c>
      <c r="EY141" s="2">
        <f t="shared" si="165"/>
        <v>65.482245131729655</v>
      </c>
      <c r="EZ141" s="2">
        <f t="shared" si="165"/>
        <v>65.564315363513657</v>
      </c>
      <c r="FA141" s="2">
        <f t="shared" si="165"/>
        <v>66.116220641243487</v>
      </c>
      <c r="FB141" s="2">
        <f t="shared" si="165"/>
        <v>65.382737598923867</v>
      </c>
      <c r="FC141" s="2">
        <f t="shared" si="165"/>
        <v>66.509391029875658</v>
      </c>
      <c r="FD141" s="2">
        <f t="shared" si="165"/>
        <v>71.175692015778068</v>
      </c>
      <c r="FE141" s="2">
        <f t="shared" si="165"/>
        <v>70.940266910007821</v>
      </c>
      <c r="FG141" s="2">
        <f t="shared" si="166"/>
        <v>0.99861832329058109</v>
      </c>
      <c r="FH141" s="2">
        <f t="shared" si="166"/>
        <v>0.99839466159313006</v>
      </c>
      <c r="FI141" s="2">
        <f t="shared" si="166"/>
        <v>0.99848009074830912</v>
      </c>
      <c r="FJ141" s="2">
        <f t="shared" si="166"/>
        <v>0.99834116606760115</v>
      </c>
      <c r="FK141" s="2">
        <f t="shared" si="166"/>
        <v>0.99831024125037204</v>
      </c>
      <c r="FL141" s="2">
        <f t="shared" si="166"/>
        <v>0.99809821707607393</v>
      </c>
      <c r="FM141" s="2">
        <f t="shared" si="166"/>
        <v>0.99804319494438565</v>
      </c>
      <c r="FN141" s="2">
        <f t="shared" si="166"/>
        <v>0.99789456602996651</v>
      </c>
      <c r="FO141" s="2">
        <f t="shared" si="166"/>
        <v>0.99804510696166926</v>
      </c>
      <c r="FP141" s="2">
        <f t="shared" si="166"/>
        <v>0.99792060707081964</v>
      </c>
      <c r="FQ141" s="2">
        <f t="shared" si="166"/>
        <v>0.99809790928505016</v>
      </c>
      <c r="FR141" s="2">
        <f t="shared" si="166"/>
        <v>0.99798728859503427</v>
      </c>
      <c r="FS141" s="2">
        <f t="shared" si="166"/>
        <v>0.99805993112284341</v>
      </c>
      <c r="FT141" s="2">
        <f t="shared" si="166"/>
        <v>0.99776200621722522</v>
      </c>
      <c r="FU141" s="2">
        <f t="shared" si="166"/>
        <v>0.9975057737716666</v>
      </c>
      <c r="FW141" s="2">
        <f t="shared" si="156"/>
        <v>1.9153910547842896E-2</v>
      </c>
      <c r="FX141" s="2">
        <f t="shared" si="156"/>
        <v>3.1470031117642919E-2</v>
      </c>
      <c r="FY141" s="2">
        <f t="shared" si="156"/>
        <v>3.3129121283279994E-2</v>
      </c>
      <c r="FZ141" s="2">
        <f t="shared" si="156"/>
        <v>2.9184510136646628E-2</v>
      </c>
      <c r="GA141" s="2">
        <f t="shared" si="156"/>
        <v>2.9441041282976321E-2</v>
      </c>
      <c r="GB141" s="2">
        <f t="shared" si="156"/>
        <v>2.8687217800250638E-2</v>
      </c>
      <c r="GC141" s="2">
        <f t="shared" si="156"/>
        <v>3.1260956091677478E-2</v>
      </c>
      <c r="GD141" s="2">
        <f t="shared" si="156"/>
        <v>3.7790680087635913E-2</v>
      </c>
      <c r="GE141" s="2">
        <f t="shared" si="156"/>
        <v>4.4317381929776752E-2</v>
      </c>
      <c r="GF141" s="2">
        <f t="shared" si="156"/>
        <v>3.1226723722576802E-2</v>
      </c>
      <c r="GG141" s="2">
        <f t="shared" si="156"/>
        <v>2.5514257320115655E-2</v>
      </c>
      <c r="GH141" s="2">
        <f t="shared" si="156"/>
        <v>2.0337321829178447E-2</v>
      </c>
      <c r="GI141" s="2">
        <f t="shared" si="156"/>
        <v>1.7448634299531206E-2</v>
      </c>
      <c r="GJ141" s="2">
        <f t="shared" si="156"/>
        <v>1.5343180307678636E-2</v>
      </c>
      <c r="GK141" s="2">
        <f t="shared" si="156"/>
        <v>1.2057871142324249E-2</v>
      </c>
      <c r="GM141" s="86">
        <f t="shared" si="157"/>
        <v>3.331794950842617E-56</v>
      </c>
      <c r="GN141" s="86">
        <f t="shared" si="157"/>
        <v>4.008091552671207E-63</v>
      </c>
      <c r="GO141" s="86">
        <f t="shared" si="157"/>
        <v>2.5962240045676485E-82</v>
      </c>
      <c r="GP141" s="86">
        <f t="shared" si="157"/>
        <v>1.292438870462933E-88</v>
      </c>
      <c r="GQ141" s="86">
        <f t="shared" si="157"/>
        <v>2.3154954889766417E-93</v>
      </c>
      <c r="GR141" s="86">
        <f t="shared" si="157"/>
        <v>1.6646317218805405E-80</v>
      </c>
      <c r="GS141" s="86">
        <f t="shared" si="157"/>
        <v>5.4865664104091633E-77</v>
      </c>
      <c r="GT141" s="86">
        <f t="shared" si="157"/>
        <v>1.9621299938524462E-92</v>
      </c>
      <c r="GU141" s="86">
        <f t="shared" si="157"/>
        <v>6.4928855669773453E-121</v>
      </c>
      <c r="GV141" s="86">
        <f t="shared" si="157"/>
        <v>6.0656843422188495E-120</v>
      </c>
      <c r="GW141" s="86">
        <f t="shared" si="157"/>
        <v>3.8885606573659022E-107</v>
      </c>
      <c r="GX141" s="86">
        <f t="shared" si="157"/>
        <v>3.5446386990804452E-105</v>
      </c>
      <c r="GY141" s="86">
        <f t="shared" si="157"/>
        <v>2.6965406444738073E-84</v>
      </c>
      <c r="GZ141" s="86">
        <f t="shared" si="157"/>
        <v>8.7085699119362847E-64</v>
      </c>
      <c r="HA141" s="86">
        <f t="shared" si="157"/>
        <v>1.7113194762199236E-89</v>
      </c>
      <c r="HC141" s="86">
        <f t="shared" si="153"/>
        <v>6.56502149507915E-18</v>
      </c>
      <c r="HD141" s="86">
        <f t="shared" si="153"/>
        <v>1.9235182189437182E-21</v>
      </c>
      <c r="HE141" s="86">
        <f t="shared" si="153"/>
        <v>1.6494810009401199E-25</v>
      </c>
      <c r="HF141" s="86">
        <f t="shared" si="153"/>
        <v>4.692188329553458E-30</v>
      </c>
      <c r="HG141" s="86">
        <f t="shared" si="153"/>
        <v>6.593630568702526E-35</v>
      </c>
      <c r="HH141" s="86">
        <f t="shared" si="153"/>
        <v>6.7353503384650609E-32</v>
      </c>
      <c r="HI141" s="86">
        <f t="shared" si="153"/>
        <v>6.6718536422657633E-34</v>
      </c>
      <c r="HJ141" s="86">
        <f t="shared" si="153"/>
        <v>1.7515809684962995E-45</v>
      </c>
      <c r="HK141" s="86">
        <f t="shared" si="153"/>
        <v>1.3054070369575801E-64</v>
      </c>
      <c r="HL141" s="86">
        <f t="shared" si="161"/>
        <v>8.9394877528154202E-35</v>
      </c>
      <c r="HM141" s="86">
        <f t="shared" si="161"/>
        <v>7.8707701988990295E-44</v>
      </c>
      <c r="HN141" s="86">
        <f t="shared" si="161"/>
        <v>2.5833976210848204E-39</v>
      </c>
      <c r="HO141" s="86">
        <f t="shared" si="161"/>
        <v>6.7559867335316683E-28</v>
      </c>
      <c r="HP141" s="86">
        <f t="shared" si="161"/>
        <v>4.3503493921173667E-20</v>
      </c>
      <c r="HQ141" s="86">
        <f t="shared" si="161"/>
        <v>9.7407073223076511E-32</v>
      </c>
      <c r="HS141" s="86">
        <f t="shared" si="158"/>
        <v>1.1451122842038555E-2</v>
      </c>
      <c r="HT141" s="86">
        <f t="shared" si="158"/>
        <v>7.6883070283030666E-2</v>
      </c>
      <c r="HU141" s="86">
        <f t="shared" si="158"/>
        <v>9.0195453111785784E-2</v>
      </c>
      <c r="HV141" s="86">
        <f t="shared" si="158"/>
        <v>5.6967155178464096E-2</v>
      </c>
      <c r="HW141" s="86">
        <f t="shared" si="158"/>
        <v>4.4047821466839186E-2</v>
      </c>
      <c r="HX141" s="86">
        <f t="shared" si="158"/>
        <v>3.1380136323249909E-2</v>
      </c>
      <c r="HY141" s="86">
        <f t="shared" si="158"/>
        <v>4.0430983379569352E-2</v>
      </c>
      <c r="HZ141" s="86">
        <f t="shared" si="158"/>
        <v>9.4794150218733553E-2</v>
      </c>
      <c r="IA141" s="86">
        <f t="shared" si="158"/>
        <v>0.11712052108746564</v>
      </c>
      <c r="IB141" s="86">
        <f t="shared" si="158"/>
        <v>2.6867170199369319E-2</v>
      </c>
      <c r="IC141" s="86">
        <f t="shared" si="158"/>
        <v>2.0886621554609696E-2</v>
      </c>
      <c r="ID141" s="86">
        <f t="shared" si="158"/>
        <v>4.7487206952162167E-3</v>
      </c>
      <c r="IE141" s="86">
        <f t="shared" si="158"/>
        <v>2.6959449271583926E-3</v>
      </c>
      <c r="IF141" s="86">
        <f t="shared" si="158"/>
        <v>3.1964022546103689E-3</v>
      </c>
      <c r="IG141" s="86">
        <f t="shared" si="158"/>
        <v>9.6780235549330743E-3</v>
      </c>
      <c r="II141" s="86">
        <f t="shared" si="159"/>
        <v>8.7575459026452142E-25</v>
      </c>
      <c r="IJ141" s="86">
        <f t="shared" si="159"/>
        <v>7.8656503784981554E-21</v>
      </c>
      <c r="IK141" s="86">
        <f t="shared" si="159"/>
        <v>2.4347425141388964E-21</v>
      </c>
      <c r="IL141" s="86">
        <f t="shared" si="159"/>
        <v>3.4082320685409293E-23</v>
      </c>
      <c r="IM141" s="86">
        <f t="shared" si="159"/>
        <v>1.1576512546145309E-24</v>
      </c>
      <c r="IN141" s="86">
        <f t="shared" si="159"/>
        <v>7.9557817571692928E-26</v>
      </c>
      <c r="IO141" s="86">
        <f t="shared" si="159"/>
        <v>4.611521693796254E-26</v>
      </c>
      <c r="IP141" s="86">
        <f t="shared" si="159"/>
        <v>5.6482277263494372E-25</v>
      </c>
      <c r="IQ141" s="86">
        <f t="shared" si="159"/>
        <v>5.1005877381501247E-22</v>
      </c>
      <c r="IR141" s="86">
        <f t="shared" si="159"/>
        <v>4.7445429245952853E-30</v>
      </c>
      <c r="IS141" s="86">
        <f t="shared" si="159"/>
        <v>7.5793909071397866E-28</v>
      </c>
      <c r="IT141" s="86">
        <f t="shared" si="159"/>
        <v>1.1786915084623921E-31</v>
      </c>
      <c r="IU141" s="86">
        <f t="shared" si="159"/>
        <v>5.2110617915259857E-31</v>
      </c>
      <c r="IV141" s="86">
        <f t="shared" si="159"/>
        <v>7.8459819433768131E-33</v>
      </c>
      <c r="IW141" s="86">
        <f t="shared" si="159"/>
        <v>6.293283626829121E-16</v>
      </c>
      <c r="IY141" s="86">
        <f t="shared" si="160"/>
        <v>1.1451122842038561E-2</v>
      </c>
      <c r="IZ141" s="86">
        <f t="shared" si="160"/>
        <v>7.6883070283030666E-2</v>
      </c>
      <c r="JA141" s="86">
        <f t="shared" si="160"/>
        <v>9.0195453111785784E-2</v>
      </c>
      <c r="JB141" s="86">
        <f t="shared" si="160"/>
        <v>5.6967155178464096E-2</v>
      </c>
      <c r="JC141" s="86">
        <f t="shared" si="160"/>
        <v>4.4047821466839186E-2</v>
      </c>
      <c r="JD141" s="86">
        <f t="shared" si="160"/>
        <v>3.1380136323249909E-2</v>
      </c>
      <c r="JE141" s="86">
        <f t="shared" si="160"/>
        <v>4.0430983379569352E-2</v>
      </c>
      <c r="JF141" s="86">
        <f t="shared" si="160"/>
        <v>9.4794150218733553E-2</v>
      </c>
      <c r="JG141" s="86">
        <f t="shared" si="160"/>
        <v>0.11712052108746564</v>
      </c>
      <c r="JH141" s="86">
        <f t="shared" si="160"/>
        <v>2.6867170199369319E-2</v>
      </c>
      <c r="JI141" s="86">
        <f t="shared" si="160"/>
        <v>2.0886621554609696E-2</v>
      </c>
      <c r="JJ141" s="86">
        <f t="shared" si="160"/>
        <v>4.7487206952162167E-3</v>
      </c>
      <c r="JK141" s="86">
        <f t="shared" si="160"/>
        <v>2.6959449271583926E-3</v>
      </c>
      <c r="JL141" s="86">
        <f t="shared" si="160"/>
        <v>3.1964022546103689E-3</v>
      </c>
      <c r="JM141" s="86">
        <f t="shared" si="160"/>
        <v>9.678023554933704E-3</v>
      </c>
    </row>
    <row r="142" spans="2:273" x14ac:dyDescent="0.25">
      <c r="B142" s="2">
        <v>115</v>
      </c>
      <c r="C142" s="37">
        <v>68.2</v>
      </c>
      <c r="D142" s="37">
        <v>67.662000000000006</v>
      </c>
      <c r="E142" s="37">
        <v>67.459999999999994</v>
      </c>
      <c r="F142" s="37">
        <v>66.332999999999998</v>
      </c>
      <c r="G142" s="37">
        <v>64.683000000000007</v>
      </c>
      <c r="H142" s="37">
        <v>63.484000000000002</v>
      </c>
      <c r="I142" s="37">
        <v>66.113</v>
      </c>
      <c r="J142" s="37">
        <v>72.418999999999997</v>
      </c>
      <c r="K142" s="37">
        <v>78.194000000000003</v>
      </c>
      <c r="L142" s="37">
        <v>70.257999999999996</v>
      </c>
      <c r="M142" s="37">
        <v>68.935000000000002</v>
      </c>
      <c r="N142" s="37">
        <v>64.081000000000003</v>
      </c>
      <c r="O142" s="37">
        <v>67.531999999999996</v>
      </c>
      <c r="P142" s="37">
        <v>72.286000000000001</v>
      </c>
      <c r="Q142" s="37">
        <v>76.638999999999996</v>
      </c>
      <c r="S142" s="4">
        <f t="shared" si="162"/>
        <v>68.567399602030903</v>
      </c>
      <c r="T142" s="4">
        <f t="shared" si="162"/>
        <v>67.478807872049742</v>
      </c>
      <c r="U142" s="4">
        <f t="shared" si="162"/>
        <v>67.938658609412457</v>
      </c>
      <c r="V142" s="4">
        <f t="shared" si="162"/>
        <v>67.507513527629968</v>
      </c>
      <c r="W142" s="4">
        <f t="shared" si="162"/>
        <v>65.626333509265564</v>
      </c>
      <c r="X142" s="4">
        <f t="shared" si="162"/>
        <v>64.774119577688239</v>
      </c>
      <c r="Y142" s="4">
        <f t="shared" si="162"/>
        <v>66.722281085945994</v>
      </c>
      <c r="Z142" s="4">
        <f t="shared" si="162"/>
        <v>71.319101150367672</v>
      </c>
      <c r="AA142" s="4">
        <f t="shared" si="162"/>
        <v>77.695896559911802</v>
      </c>
      <c r="AB142" s="4">
        <f t="shared" si="162"/>
        <v>69.792379697045433</v>
      </c>
      <c r="AC142" s="4">
        <f t="shared" si="162"/>
        <v>69.679025635664317</v>
      </c>
      <c r="AD142" s="4">
        <f t="shared" si="162"/>
        <v>66.407639165355803</v>
      </c>
      <c r="AE142" s="4">
        <f t="shared" si="162"/>
        <v>67.239537430737784</v>
      </c>
      <c r="AF142" s="4">
        <f t="shared" si="162"/>
        <v>72.998183774871876</v>
      </c>
      <c r="AG142" s="4">
        <f t="shared" si="162"/>
        <v>78.962212156608658</v>
      </c>
      <c r="AI142" s="4">
        <f t="shared" si="163"/>
        <v>-0.3673996020309005</v>
      </c>
      <c r="AJ142" s="4">
        <f t="shared" si="163"/>
        <v>0.18319212795026374</v>
      </c>
      <c r="AK142" s="4">
        <f t="shared" si="163"/>
        <v>-0.47865860941246297</v>
      </c>
      <c r="AL142" s="4">
        <f t="shared" si="163"/>
        <v>-1.1745135276299692</v>
      </c>
      <c r="AM142" s="4">
        <f t="shared" si="163"/>
        <v>-0.94333350926555681</v>
      </c>
      <c r="AN142" s="4">
        <f t="shared" si="163"/>
        <v>-1.2901195776882375</v>
      </c>
      <c r="AO142" s="4">
        <f t="shared" si="163"/>
        <v>-0.6092810859459945</v>
      </c>
      <c r="AP142" s="4">
        <f t="shared" si="163"/>
        <v>1.099898849632325</v>
      </c>
      <c r="AQ142" s="4">
        <f t="shared" si="163"/>
        <v>0.49810344008820095</v>
      </c>
      <c r="AR142" s="4">
        <f t="shared" si="163"/>
        <v>0.46562030295456225</v>
      </c>
      <c r="AS142" s="4">
        <f t="shared" si="163"/>
        <v>-0.74402563566431468</v>
      </c>
      <c r="AT142" s="4">
        <f t="shared" si="163"/>
        <v>-2.3266391653558003</v>
      </c>
      <c r="AU142" s="4">
        <f t="shared" si="163"/>
        <v>0.29246256926221292</v>
      </c>
      <c r="AV142" s="4">
        <f t="shared" si="163"/>
        <v>-0.71218377487187468</v>
      </c>
      <c r="AW142" s="4">
        <f t="shared" si="163"/>
        <v>-2.3232121566086619</v>
      </c>
      <c r="AY142" s="2">
        <f t="shared" si="154"/>
        <v>68.567311850262001</v>
      </c>
      <c r="AZ142" s="2">
        <f t="shared" si="154"/>
        <v>66.018992450727126</v>
      </c>
      <c r="BA142" s="2">
        <f t="shared" si="154"/>
        <v>65.650987783761167</v>
      </c>
      <c r="BB142" s="2">
        <f t="shared" si="154"/>
        <v>64.930365434447353</v>
      </c>
      <c r="BC142" s="2">
        <f t="shared" si="154"/>
        <v>62.846341564111796</v>
      </c>
      <c r="BD142" s="2">
        <f t="shared" si="154"/>
        <v>62.111532623641864</v>
      </c>
      <c r="BE142" s="2">
        <f t="shared" si="154"/>
        <v>62.991586254345997</v>
      </c>
      <c r="BF142" s="2">
        <f t="shared" si="154"/>
        <v>63.008275339598008</v>
      </c>
      <c r="BG142" s="2">
        <f t="shared" si="154"/>
        <v>65.491757894943319</v>
      </c>
      <c r="BH142" s="2">
        <f t="shared" si="154"/>
        <v>65.443244369590829</v>
      </c>
      <c r="BI142" s="2">
        <f t="shared" si="154"/>
        <v>65.956523479903638</v>
      </c>
      <c r="BJ142" s="2">
        <f t="shared" si="154"/>
        <v>65.299636524543189</v>
      </c>
      <c r="BK142" s="2">
        <f t="shared" si="154"/>
        <v>66.463796193866386</v>
      </c>
      <c r="BL142" s="2">
        <f t="shared" si="154"/>
        <v>71.130355886714227</v>
      </c>
      <c r="BM142" s="2">
        <f t="shared" si="154"/>
        <v>71.130138961429481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>
        <f t="shared" si="155"/>
        <v>64.081000000000003</v>
      </c>
      <c r="CQ142" s="2">
        <f t="shared" si="155"/>
        <v>67.531999999999996</v>
      </c>
      <c r="CR142" s="2">
        <f t="shared" si="155"/>
        <v>72.286000000000001</v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>
        <f t="shared" si="121"/>
        <v>64.081000000000003</v>
      </c>
      <c r="DG142" s="2">
        <f t="shared" si="122"/>
        <v>67.531999999999996</v>
      </c>
      <c r="DH142" s="2">
        <f t="shared" si="123"/>
        <v>72.286000000000001</v>
      </c>
      <c r="DI142" s="2" t="str">
        <f t="shared" si="124"/>
        <v/>
      </c>
      <c r="DK142" s="2">
        <f t="shared" si="164"/>
        <v>97.502097263863007</v>
      </c>
      <c r="DL142" s="2">
        <f t="shared" si="164"/>
        <v>91.74965856236787</v>
      </c>
      <c r="DM142" s="2">
        <f t="shared" si="164"/>
        <v>93.924568106312279</v>
      </c>
      <c r="DN142" s="2">
        <f t="shared" si="164"/>
        <v>88.823126029765248</v>
      </c>
      <c r="DO142" s="2">
        <f t="shared" si="164"/>
        <v>84.132191286497616</v>
      </c>
      <c r="DP142" s="2">
        <f t="shared" si="164"/>
        <v>86.547925515947469</v>
      </c>
      <c r="DQ142" s="2">
        <f t="shared" si="164"/>
        <v>92.343944997629194</v>
      </c>
      <c r="DR142" s="2">
        <f t="shared" si="164"/>
        <v>96.718399099099116</v>
      </c>
      <c r="DS142" s="2">
        <f t="shared" si="164"/>
        <v>95.543297771455656</v>
      </c>
      <c r="DT142" s="2">
        <f t="shared" si="164"/>
        <v>91.185175675675666</v>
      </c>
      <c r="DU142" s="2">
        <f t="shared" si="164"/>
        <v>91.24436108983474</v>
      </c>
      <c r="DV142" s="2">
        <f t="shared" si="164"/>
        <v>94.645638056680156</v>
      </c>
      <c r="DW142" s="2">
        <f t="shared" si="164"/>
        <v>96.176822889305811</v>
      </c>
      <c r="DX142" s="2">
        <f t="shared" si="164"/>
        <v>98.798353722143204</v>
      </c>
      <c r="DY142" s="2">
        <f t="shared" si="164"/>
        <v>85.8668810483871</v>
      </c>
      <c r="EA142" s="2">
        <f t="shared" si="152"/>
        <v>68.531993637599371</v>
      </c>
      <c r="EB142" s="2">
        <f t="shared" si="152"/>
        <v>65.980781059751976</v>
      </c>
      <c r="EC142" s="2">
        <f t="shared" si="152"/>
        <v>65.611408260937409</v>
      </c>
      <c r="ED142" s="2">
        <f t="shared" si="152"/>
        <v>64.893861797653699</v>
      </c>
      <c r="EE142" s="2">
        <f t="shared" si="151"/>
        <v>62.812390888399776</v>
      </c>
      <c r="EF142" s="2">
        <f t="shared" si="151"/>
        <v>62.061651113104034</v>
      </c>
      <c r="EG142" s="2">
        <f t="shared" si="151"/>
        <v>62.937671435260924</v>
      </c>
      <c r="EH142" s="2">
        <f t="shared" si="151"/>
        <v>62.94099694122648</v>
      </c>
      <c r="EI142" s="2">
        <f t="shared" si="151"/>
        <v>65.44136292497187</v>
      </c>
      <c r="EJ142" s="2">
        <f t="shared" si="151"/>
        <v>65.391911764705867</v>
      </c>
      <c r="EK142" s="2">
        <f t="shared" si="151"/>
        <v>65.910283684123286</v>
      </c>
      <c r="EL142" s="2">
        <f t="shared" si="151"/>
        <v>65.244465127947819</v>
      </c>
      <c r="EM142" s="2">
        <f t="shared" si="135"/>
        <v>66.41106600017234</v>
      </c>
      <c r="EN142" s="2">
        <f t="shared" si="135"/>
        <v>71.074313572489444</v>
      </c>
      <c r="EO142" s="2">
        <f t="shared" si="135"/>
        <v>71.10019857000546</v>
      </c>
      <c r="EQ142" s="2">
        <f t="shared" si="165"/>
        <v>68.475152191332739</v>
      </c>
      <c r="ER142" s="2">
        <f t="shared" si="165"/>
        <v>65.99468173401587</v>
      </c>
      <c r="ES142" s="2">
        <f t="shared" si="165"/>
        <v>65.620447722695346</v>
      </c>
      <c r="ET142" s="2">
        <f t="shared" si="165"/>
        <v>64.903149626864845</v>
      </c>
      <c r="EU142" s="2">
        <f t="shared" si="165"/>
        <v>62.846261887298866</v>
      </c>
      <c r="EV142" s="2">
        <f t="shared" si="165"/>
        <v>62.297695634292289</v>
      </c>
      <c r="EW142" s="2">
        <f t="shared" si="165"/>
        <v>62.979414991342978</v>
      </c>
      <c r="EX142" s="2">
        <f t="shared" si="165"/>
        <v>62.999315218091986</v>
      </c>
      <c r="EY142" s="2">
        <f t="shared" si="165"/>
        <v>65.373523066630156</v>
      </c>
      <c r="EZ142" s="2">
        <f t="shared" si="165"/>
        <v>65.462468416385278</v>
      </c>
      <c r="FA142" s="2">
        <f t="shared" si="165"/>
        <v>65.99215244810415</v>
      </c>
      <c r="FB142" s="2">
        <f t="shared" si="165"/>
        <v>65.298051894875144</v>
      </c>
      <c r="FC142" s="2">
        <f t="shared" si="165"/>
        <v>66.413932386215635</v>
      </c>
      <c r="FD142" s="2">
        <f t="shared" si="165"/>
        <v>71.041235520125696</v>
      </c>
      <c r="FE142" s="2">
        <f t="shared" si="165"/>
        <v>70.823225386220372</v>
      </c>
      <c r="FG142" s="2">
        <f t="shared" si="166"/>
        <v>0.99873974265179466</v>
      </c>
      <c r="FH142" s="2">
        <f t="shared" si="166"/>
        <v>0.99853570713724993</v>
      </c>
      <c r="FI142" s="2">
        <f t="shared" si="166"/>
        <v>0.99861364088213622</v>
      </c>
      <c r="FJ142" s="2">
        <f t="shared" si="166"/>
        <v>0.99848690462245926</v>
      </c>
      <c r="FK142" s="2">
        <f t="shared" si="166"/>
        <v>0.99845869254215014</v>
      </c>
      <c r="FL142" s="2">
        <f t="shared" si="166"/>
        <v>0.99826526307484809</v>
      </c>
      <c r="FM142" s="2">
        <f t="shared" si="166"/>
        <v>0.99821506525293102</v>
      </c>
      <c r="FN142" s="2">
        <f t="shared" si="166"/>
        <v>0.99807946560847627</v>
      </c>
      <c r="FO142" s="2">
        <f t="shared" si="166"/>
        <v>0.99821680963376025</v>
      </c>
      <c r="FP142" s="2">
        <f t="shared" si="166"/>
        <v>0.99810322406752272</v>
      </c>
      <c r="FQ142" s="2">
        <f t="shared" si="166"/>
        <v>0.99826498227212135</v>
      </c>
      <c r="FR142" s="2">
        <f t="shared" si="166"/>
        <v>0.99816406024314364</v>
      </c>
      <c r="FS142" s="2">
        <f t="shared" si="166"/>
        <v>0.99823033406405581</v>
      </c>
      <c r="FT142" s="2">
        <f t="shared" si="166"/>
        <v>0.99795852340577185</v>
      </c>
      <c r="FU142" s="2">
        <f t="shared" si="166"/>
        <v>0.99772473930415606</v>
      </c>
      <c r="FW142" s="2">
        <f t="shared" si="156"/>
        <v>2.0963106833237561E-2</v>
      </c>
      <c r="FX142" s="2">
        <f t="shared" si="156"/>
        <v>3.4401753317951304E-2</v>
      </c>
      <c r="FY142" s="2">
        <f t="shared" si="156"/>
        <v>3.620962457150366E-2</v>
      </c>
      <c r="FZ142" s="2">
        <f t="shared" si="156"/>
        <v>3.1910330106097923E-2</v>
      </c>
      <c r="GA142" s="2">
        <f t="shared" si="156"/>
        <v>3.2190026689422335E-2</v>
      </c>
      <c r="GB142" s="2">
        <f t="shared" si="156"/>
        <v>3.1368091640258319E-2</v>
      </c>
      <c r="GC142" s="2">
        <f t="shared" si="156"/>
        <v>3.4173888275743733E-2</v>
      </c>
      <c r="GD142" s="2">
        <f t="shared" si="156"/>
        <v>4.1286128473302777E-2</v>
      </c>
      <c r="GE142" s="2">
        <f t="shared" si="156"/>
        <v>4.8386160174938873E-2</v>
      </c>
      <c r="GF142" s="2">
        <f t="shared" si="156"/>
        <v>3.4136578497837251E-2</v>
      </c>
      <c r="GG142" s="2">
        <f t="shared" si="156"/>
        <v>2.7907131497946699E-2</v>
      </c>
      <c r="GH142" s="2">
        <f t="shared" si="156"/>
        <v>2.2255761742709535E-2</v>
      </c>
      <c r="GI142" s="2">
        <f t="shared" si="156"/>
        <v>1.9099894056497257E-2</v>
      </c>
      <c r="GJ142" s="2">
        <f t="shared" si="156"/>
        <v>1.6798596001542952E-2</v>
      </c>
      <c r="GK142" s="2">
        <f t="shared" si="156"/>
        <v>1.3205830171223988E-2</v>
      </c>
      <c r="GM142" s="86">
        <f t="shared" si="157"/>
        <v>2.0078880142396613E-58</v>
      </c>
      <c r="GN142" s="86">
        <f t="shared" si="157"/>
        <v>1.3061518045382012E-65</v>
      </c>
      <c r="GO142" s="86">
        <f t="shared" si="157"/>
        <v>1.5299649121512523E-85</v>
      </c>
      <c r="GP142" s="86">
        <f t="shared" si="157"/>
        <v>4.0564562275808595E-92</v>
      </c>
      <c r="GQ142" s="86">
        <f t="shared" si="157"/>
        <v>4.8920757200860346E-97</v>
      </c>
      <c r="GR142" s="86">
        <f t="shared" si="157"/>
        <v>1.0806904404442005E-83</v>
      </c>
      <c r="GS142" s="86">
        <f t="shared" si="157"/>
        <v>5.3792972647264933E-80</v>
      </c>
      <c r="GT142" s="86">
        <f t="shared" si="157"/>
        <v>4.5930520775081142E-96</v>
      </c>
      <c r="GU142" s="86">
        <f t="shared" si="157"/>
        <v>1.1620119355933639E-125</v>
      </c>
      <c r="GV142" s="86">
        <f t="shared" si="157"/>
        <v>1.0817190373202267E-124</v>
      </c>
      <c r="GW142" s="86">
        <f t="shared" si="157"/>
        <v>2.4250783344198213E-111</v>
      </c>
      <c r="GX142" s="86">
        <f t="shared" si="157"/>
        <v>2.2527091675328664E-109</v>
      </c>
      <c r="GY142" s="86">
        <f t="shared" si="157"/>
        <v>1.1354367405899465E-87</v>
      </c>
      <c r="GZ142" s="86">
        <f t="shared" si="157"/>
        <v>2.5388191421688434E-66</v>
      </c>
      <c r="HA142" s="86">
        <f t="shared" si="157"/>
        <v>5.4006136389311913E-93</v>
      </c>
      <c r="HC142" s="86">
        <f t="shared" si="153"/>
        <v>3.5558348331452332E-19</v>
      </c>
      <c r="HD142" s="86">
        <f t="shared" si="153"/>
        <v>6.0075974159896386E-23</v>
      </c>
      <c r="HE142" s="86">
        <f t="shared" si="153"/>
        <v>2.9426939271152047E-27</v>
      </c>
      <c r="HF142" s="86">
        <f t="shared" si="153"/>
        <v>3.5781609382926063E-32</v>
      </c>
      <c r="HG142" s="86">
        <f t="shared" si="153"/>
        <v>2.3707174548389423E-37</v>
      </c>
      <c r="HH142" s="86">
        <f t="shared" si="153"/>
        <v>3.6356672278568526E-34</v>
      </c>
      <c r="HI142" s="86">
        <f t="shared" si="153"/>
        <v>3.1142518218006167E-36</v>
      </c>
      <c r="HJ142" s="86">
        <f t="shared" si="153"/>
        <v>1.4455344219185539E-48</v>
      </c>
      <c r="HK142" s="86">
        <f t="shared" si="153"/>
        <v>5.8975621359241752E-69</v>
      </c>
      <c r="HL142" s="86">
        <f t="shared" si="161"/>
        <v>4.0458704264185845E-37</v>
      </c>
      <c r="HM142" s="86">
        <f t="shared" si="161"/>
        <v>6.5289934532822148E-47</v>
      </c>
      <c r="HN142" s="86">
        <f t="shared" si="161"/>
        <v>3.2396251826637905E-42</v>
      </c>
      <c r="HO142" s="86">
        <f t="shared" si="161"/>
        <v>5.1636003701852764E-30</v>
      </c>
      <c r="HP142" s="86">
        <f t="shared" si="161"/>
        <v>1.3481429080659042E-21</v>
      </c>
      <c r="HQ142" s="86">
        <f t="shared" si="161"/>
        <v>4.4714340638498063E-34</v>
      </c>
      <c r="HS142" s="86">
        <f t="shared" si="158"/>
        <v>1.9510245377491173E-2</v>
      </c>
      <c r="HT142" s="86">
        <f t="shared" si="158"/>
        <v>0.11669255774324758</v>
      </c>
      <c r="HU142" s="86">
        <f t="shared" si="158"/>
        <v>0.13646820377838423</v>
      </c>
      <c r="HV142" s="86">
        <f t="shared" si="158"/>
        <v>9.0030437951847633E-2</v>
      </c>
      <c r="HW142" s="86">
        <f t="shared" si="158"/>
        <v>7.2274144237852625E-2</v>
      </c>
      <c r="HX142" s="86">
        <f t="shared" si="158"/>
        <v>5.3361823591604005E-2</v>
      </c>
      <c r="HY142" s="86">
        <f t="shared" si="158"/>
        <v>6.8378693089531567E-2</v>
      </c>
      <c r="HZ142" s="86">
        <f t="shared" si="158"/>
        <v>0.15032239476529669</v>
      </c>
      <c r="IA142" s="86">
        <f t="shared" si="158"/>
        <v>0.18018608108974377</v>
      </c>
      <c r="IB142" s="86">
        <f t="shared" si="158"/>
        <v>4.8999624209699902E-2</v>
      </c>
      <c r="IC142" s="86">
        <f t="shared" si="158"/>
        <v>3.6779062831132969E-2</v>
      </c>
      <c r="ID142" s="86">
        <f t="shared" si="158"/>
        <v>9.3134622204621448E-3</v>
      </c>
      <c r="IE142" s="86">
        <f t="shared" si="158"/>
        <v>5.3013133628641166E-3</v>
      </c>
      <c r="IF142" s="86">
        <f t="shared" si="158"/>
        <v>5.7446941491699037E-3</v>
      </c>
      <c r="IG142" s="86">
        <f t="shared" si="158"/>
        <v>1.498145020542696E-2</v>
      </c>
      <c r="II142" s="86">
        <f t="shared" si="159"/>
        <v>1.0320681622294676E-23</v>
      </c>
      <c r="IJ142" s="86">
        <f t="shared" si="159"/>
        <v>8.2514291970185661E-20</v>
      </c>
      <c r="IK142" s="86">
        <f t="shared" si="159"/>
        <v>2.8198766413655689E-20</v>
      </c>
      <c r="IL142" s="86">
        <f t="shared" si="159"/>
        <v>4.4905848107766935E-22</v>
      </c>
      <c r="IM142" s="86">
        <f t="shared" si="159"/>
        <v>1.8275858817518965E-23</v>
      </c>
      <c r="IN142" s="86">
        <f t="shared" si="159"/>
        <v>1.4109217568816081E-24</v>
      </c>
      <c r="IO142" s="86">
        <f t="shared" si="159"/>
        <v>9.0547296969936852E-25</v>
      </c>
      <c r="IP142" s="86">
        <f t="shared" si="159"/>
        <v>1.1529327820452384E-23</v>
      </c>
      <c r="IQ142" s="86">
        <f t="shared" si="159"/>
        <v>8.2100950610432833E-21</v>
      </c>
      <c r="IR142" s="86">
        <f t="shared" si="159"/>
        <v>1.5070032393348513E-28</v>
      </c>
      <c r="IS142" s="86">
        <f t="shared" si="159"/>
        <v>1.5407804205032606E-26</v>
      </c>
      <c r="IT142" s="86">
        <f t="shared" si="159"/>
        <v>3.0174114381739631E-30</v>
      </c>
      <c r="IU142" s="86">
        <f t="shared" si="159"/>
        <v>1.1022434562435576E-29</v>
      </c>
      <c r="IV142" s="86">
        <f t="shared" si="159"/>
        <v>1.8114834440074808E-31</v>
      </c>
      <c r="IW142" s="86">
        <f t="shared" si="159"/>
        <v>2.4820811134102466E-15</v>
      </c>
      <c r="IY142" s="86">
        <f t="shared" si="160"/>
        <v>1.9510245377491173E-2</v>
      </c>
      <c r="IZ142" s="86">
        <f t="shared" si="160"/>
        <v>0.11669255774324758</v>
      </c>
      <c r="JA142" s="86">
        <f t="shared" si="160"/>
        <v>0.13646820377838423</v>
      </c>
      <c r="JB142" s="86">
        <f t="shared" si="160"/>
        <v>9.0030437951847633E-2</v>
      </c>
      <c r="JC142" s="86">
        <f t="shared" si="160"/>
        <v>7.2274144237852625E-2</v>
      </c>
      <c r="JD142" s="86">
        <f t="shared" si="160"/>
        <v>5.3361823591604005E-2</v>
      </c>
      <c r="JE142" s="86">
        <f t="shared" si="160"/>
        <v>6.8378693089531567E-2</v>
      </c>
      <c r="JF142" s="86">
        <f t="shared" si="160"/>
        <v>0.15032239476529669</v>
      </c>
      <c r="JG142" s="86">
        <f t="shared" si="160"/>
        <v>0.18018608108974377</v>
      </c>
      <c r="JH142" s="86">
        <f t="shared" si="160"/>
        <v>4.8999624209699902E-2</v>
      </c>
      <c r="JI142" s="86">
        <f t="shared" si="160"/>
        <v>3.6779062831132969E-2</v>
      </c>
      <c r="JJ142" s="86">
        <f t="shared" si="160"/>
        <v>9.3134622204621448E-3</v>
      </c>
      <c r="JK142" s="86">
        <f t="shared" si="160"/>
        <v>5.3013133628641166E-3</v>
      </c>
      <c r="JL142" s="86">
        <f t="shared" si="160"/>
        <v>5.7446941491699037E-3</v>
      </c>
      <c r="JM142" s="86">
        <f t="shared" si="160"/>
        <v>1.4981450205429443E-2</v>
      </c>
    </row>
    <row r="143" spans="2:273" x14ac:dyDescent="0.25">
      <c r="B143" s="2">
        <v>116</v>
      </c>
      <c r="C143" s="37">
        <v>69.076999999999998</v>
      </c>
      <c r="D143" s="37">
        <v>67.831000000000003</v>
      </c>
      <c r="E143" s="37">
        <v>68.602999999999994</v>
      </c>
      <c r="F143" s="37">
        <v>68.221999999999994</v>
      </c>
      <c r="G143" s="37">
        <v>66.444000000000003</v>
      </c>
      <c r="H143" s="37">
        <v>64.855000000000004</v>
      </c>
      <c r="I143" s="37">
        <v>68.451999999999998</v>
      </c>
      <c r="J143" s="37">
        <v>74.081000000000003</v>
      </c>
      <c r="K143" s="37">
        <v>82.242000000000004</v>
      </c>
      <c r="L143" s="37">
        <v>71.903000000000006</v>
      </c>
      <c r="M143" s="37">
        <v>70.031999999999996</v>
      </c>
      <c r="N143" s="37">
        <v>65</v>
      </c>
      <c r="O143" s="37">
        <v>68.242000000000004</v>
      </c>
      <c r="P143" s="37">
        <v>73.302000000000007</v>
      </c>
      <c r="Q143" s="37">
        <v>79.459000000000003</v>
      </c>
      <c r="S143" s="4">
        <f t="shared" si="162"/>
        <v>68.465293826452012</v>
      </c>
      <c r="T143" s="4">
        <f t="shared" si="162"/>
        <v>67.861434451796441</v>
      </c>
      <c r="U143" s="4">
        <f t="shared" si="162"/>
        <v>68.576818557838223</v>
      </c>
      <c r="V143" s="4">
        <f t="shared" si="162"/>
        <v>68.412468966791565</v>
      </c>
      <c r="W143" s="4">
        <f t="shared" si="162"/>
        <v>66.722219904381873</v>
      </c>
      <c r="X143" s="4">
        <f t="shared" si="162"/>
        <v>65.937198106549104</v>
      </c>
      <c r="Y143" s="4">
        <f t="shared" si="162"/>
        <v>68.372458831981959</v>
      </c>
      <c r="Z143" s="4">
        <f t="shared" si="162"/>
        <v>74.024587361951859</v>
      </c>
      <c r="AA143" s="4">
        <f t="shared" si="162"/>
        <v>81.228224033776712</v>
      </c>
      <c r="AB143" s="4">
        <f t="shared" si="162"/>
        <v>72.148413887589157</v>
      </c>
      <c r="AC143" s="4">
        <f t="shared" si="162"/>
        <v>71.577261749020224</v>
      </c>
      <c r="AD143" s="4">
        <f t="shared" si="162"/>
        <v>67.125063050221144</v>
      </c>
      <c r="AE143" s="4">
        <f t="shared" si="162"/>
        <v>67.730212593889348</v>
      </c>
      <c r="AF143" s="4">
        <f t="shared" si="162"/>
        <v>74.079985927129584</v>
      </c>
      <c r="AG143" s="4">
        <f t="shared" si="162"/>
        <v>82.287258875726252</v>
      </c>
      <c r="AI143" s="4">
        <f t="shared" si="163"/>
        <v>0.61170617354798651</v>
      </c>
      <c r="AJ143" s="4">
        <f t="shared" si="163"/>
        <v>-3.0434451796438111E-2</v>
      </c>
      <c r="AK143" s="4">
        <f t="shared" si="163"/>
        <v>2.6181442161771429E-2</v>
      </c>
      <c r="AL143" s="4">
        <f t="shared" si="163"/>
        <v>-0.19046896679157044</v>
      </c>
      <c r="AM143" s="4">
        <f t="shared" si="163"/>
        <v>-0.27821990438187072</v>
      </c>
      <c r="AN143" s="4">
        <f t="shared" si="163"/>
        <v>-1.0821981065491002</v>
      </c>
      <c r="AO143" s="4">
        <f t="shared" si="163"/>
        <v>7.9541168018039343E-2</v>
      </c>
      <c r="AP143" s="4">
        <f t="shared" si="163"/>
        <v>5.6412638048144004E-2</v>
      </c>
      <c r="AQ143" s="4">
        <f t="shared" si="163"/>
        <v>1.0137759662232924</v>
      </c>
      <c r="AR143" s="4">
        <f t="shared" si="163"/>
        <v>-0.24541388758915161</v>
      </c>
      <c r="AS143" s="4">
        <f t="shared" si="163"/>
        <v>-1.5452617490202272</v>
      </c>
      <c r="AT143" s="4">
        <f t="shared" si="163"/>
        <v>-2.1250630502211436</v>
      </c>
      <c r="AU143" s="4">
        <f t="shared" si="163"/>
        <v>0.51178740611065621</v>
      </c>
      <c r="AV143" s="4">
        <f t="shared" si="163"/>
        <v>-0.7779859271295777</v>
      </c>
      <c r="AW143" s="4">
        <f t="shared" si="163"/>
        <v>-2.8282588757262488</v>
      </c>
      <c r="AY143" s="2">
        <f t="shared" si="154"/>
        <v>68.46515865795385</v>
      </c>
      <c r="AZ143" s="2">
        <f t="shared" si="154"/>
        <v>65.913445848929314</v>
      </c>
      <c r="BA143" s="2">
        <f t="shared" si="154"/>
        <v>65.56048893581486</v>
      </c>
      <c r="BB143" s="2">
        <f t="shared" si="154"/>
        <v>64.83519742459319</v>
      </c>
      <c r="BC143" s="2">
        <f t="shared" si="154"/>
        <v>62.726062543446332</v>
      </c>
      <c r="BD143" s="2">
        <f t="shared" si="154"/>
        <v>61.965422179255732</v>
      </c>
      <c r="BE143" s="2">
        <f t="shared" si="154"/>
        <v>62.888194861939617</v>
      </c>
      <c r="BF143" s="2">
        <f t="shared" si="154"/>
        <v>62.864949789572343</v>
      </c>
      <c r="BG143" s="2">
        <f t="shared" si="154"/>
        <v>65.383665533950619</v>
      </c>
      <c r="BH143" s="2">
        <f t="shared" si="154"/>
        <v>65.323125781312811</v>
      </c>
      <c r="BI143" s="2">
        <f t="shared" si="154"/>
        <v>65.808893873749284</v>
      </c>
      <c r="BJ143" s="2">
        <f t="shared" si="154"/>
        <v>65.193768534093252</v>
      </c>
      <c r="BK143" s="2">
        <f t="shared" si="154"/>
        <v>66.359334873255207</v>
      </c>
      <c r="BL143" s="2">
        <f t="shared" si="154"/>
        <v>71.009999532183642</v>
      </c>
      <c r="BM143" s="2">
        <f t="shared" si="154"/>
        <v>71.022218967646538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97.686944602004161</v>
      </c>
      <c r="DL143" s="2">
        <f t="shared" si="164"/>
        <v>91.875353065539116</v>
      </c>
      <c r="DM143" s="2">
        <f t="shared" si="164"/>
        <v>94.079094684385353</v>
      </c>
      <c r="DN143" s="2">
        <f t="shared" si="164"/>
        <v>88.919578100099898</v>
      </c>
      <c r="DO143" s="2">
        <f t="shared" si="164"/>
        <v>84.165654214947494</v>
      </c>
      <c r="DP143" s="2">
        <f t="shared" si="164"/>
        <v>86.617113789868668</v>
      </c>
      <c r="DQ143" s="2">
        <f t="shared" si="164"/>
        <v>92.510090564248443</v>
      </c>
      <c r="DR143" s="2">
        <f t="shared" si="164"/>
        <v>96.938360360360377</v>
      </c>
      <c r="DS143" s="2">
        <f t="shared" si="164"/>
        <v>95.723562825983876</v>
      </c>
      <c r="DT143" s="2">
        <f t="shared" si="164"/>
        <v>91.278396396396388</v>
      </c>
      <c r="DU143" s="2">
        <f t="shared" si="164"/>
        <v>91.354246525878068</v>
      </c>
      <c r="DV143" s="2">
        <f t="shared" si="164"/>
        <v>94.784827125506069</v>
      </c>
      <c r="DW143" s="2">
        <f t="shared" si="164"/>
        <v>96.342057223264533</v>
      </c>
      <c r="DX143" s="2">
        <f t="shared" si="164"/>
        <v>98.993263869132306</v>
      </c>
      <c r="DY143" s="2">
        <f t="shared" si="164"/>
        <v>85.916316348973609</v>
      </c>
      <c r="EA143" s="2">
        <f t="shared" si="152"/>
        <v>68.432727498523263</v>
      </c>
      <c r="EB143" s="2">
        <f t="shared" si="152"/>
        <v>65.878128410372042</v>
      </c>
      <c r="EC143" s="2">
        <f t="shared" si="152"/>
        <v>65.523543333506723</v>
      </c>
      <c r="ED143" s="2">
        <f t="shared" si="152"/>
        <v>64.801471535679624</v>
      </c>
      <c r="EE143" s="2">
        <f t="shared" si="151"/>
        <v>62.694433257465853</v>
      </c>
      <c r="EF143" s="2">
        <f t="shared" si="151"/>
        <v>61.91579666068791</v>
      </c>
      <c r="EG143" s="2">
        <f t="shared" si="151"/>
        <v>62.837952314057425</v>
      </c>
      <c r="EH143" s="2">
        <f t="shared" si="151"/>
        <v>62.801948082167755</v>
      </c>
      <c r="EI143" s="2">
        <f t="shared" si="151"/>
        <v>65.338113748153759</v>
      </c>
      <c r="EJ143" s="2">
        <f t="shared" si="151"/>
        <v>65.274938831346475</v>
      </c>
      <c r="EK143" s="2">
        <f t="shared" si="151"/>
        <v>65.765258866423579</v>
      </c>
      <c r="EL143" s="2">
        <f t="shared" si="151"/>
        <v>65.142399230640564</v>
      </c>
      <c r="EM143" s="2">
        <f t="shared" si="135"/>
        <v>66.31069547530808</v>
      </c>
      <c r="EN143" s="2">
        <f t="shared" si="135"/>
        <v>70.958749845767173</v>
      </c>
      <c r="EO143" s="2">
        <f t="shared" si="135"/>
        <v>70.995433990601043</v>
      </c>
      <c r="EQ143" s="2">
        <f t="shared" si="165"/>
        <v>68.380570434200209</v>
      </c>
      <c r="ER143" s="2">
        <f t="shared" si="165"/>
        <v>65.893953133682473</v>
      </c>
      <c r="ES143" s="2">
        <f t="shared" si="165"/>
        <v>65.544680414068679</v>
      </c>
      <c r="ET143" s="2">
        <f t="shared" si="165"/>
        <v>64.814069864605557</v>
      </c>
      <c r="EU143" s="2">
        <f t="shared" si="165"/>
        <v>62.735452836914959</v>
      </c>
      <c r="EV143" s="2">
        <f t="shared" si="165"/>
        <v>62.223158153208658</v>
      </c>
      <c r="EW143" s="2">
        <f t="shared" si="165"/>
        <v>62.889689916995991</v>
      </c>
      <c r="EX143" s="2">
        <f t="shared" si="165"/>
        <v>62.872918352277523</v>
      </c>
      <c r="EY143" s="2">
        <f t="shared" si="165"/>
        <v>65.264801001530671</v>
      </c>
      <c r="EZ143" s="2">
        <f t="shared" si="165"/>
        <v>65.360621469256898</v>
      </c>
      <c r="FA143" s="2">
        <f t="shared" si="165"/>
        <v>65.868084254964799</v>
      </c>
      <c r="FB143" s="2">
        <f t="shared" si="165"/>
        <v>65.213366190826406</v>
      </c>
      <c r="FC143" s="2">
        <f t="shared" si="165"/>
        <v>66.318473742555611</v>
      </c>
      <c r="FD143" s="2">
        <f t="shared" si="165"/>
        <v>70.906779024473323</v>
      </c>
      <c r="FE143" s="2">
        <f t="shared" si="165"/>
        <v>70.706183862432908</v>
      </c>
      <c r="FG143" s="2">
        <f t="shared" si="166"/>
        <v>0.99885050417163168</v>
      </c>
      <c r="FH143" s="2">
        <f t="shared" si="166"/>
        <v>0.99866437695296939</v>
      </c>
      <c r="FI143" s="2">
        <f t="shared" si="166"/>
        <v>0.99873547120426043</v>
      </c>
      <c r="FJ143" s="2">
        <f t="shared" si="166"/>
        <v>0.99861985686797827</v>
      </c>
      <c r="FK143" s="2">
        <f t="shared" si="166"/>
        <v>0.99859412022856653</v>
      </c>
      <c r="FL143" s="2">
        <f t="shared" si="166"/>
        <v>0.99841765959548301</v>
      </c>
      <c r="FM143" s="2">
        <f t="shared" si="166"/>
        <v>0.99837186445644843</v>
      </c>
      <c r="FN143" s="2">
        <f t="shared" si="166"/>
        <v>0.99824815578006088</v>
      </c>
      <c r="FO143" s="2">
        <f t="shared" si="166"/>
        <v>0.99837345585026172</v>
      </c>
      <c r="FP143" s="2">
        <f t="shared" si="166"/>
        <v>0.99826983103195177</v>
      </c>
      <c r="FQ143" s="2">
        <f t="shared" si="166"/>
        <v>0.99841740342214869</v>
      </c>
      <c r="FR143" s="2">
        <f t="shared" si="166"/>
        <v>0.9983253325108703</v>
      </c>
      <c r="FS143" s="2">
        <f t="shared" si="166"/>
        <v>0.9983857941340919</v>
      </c>
      <c r="FT143" s="2">
        <f t="shared" si="166"/>
        <v>0.99813781671786406</v>
      </c>
      <c r="FU143" s="2">
        <f t="shared" si="166"/>
        <v>0.99792452207592164</v>
      </c>
      <c r="FW143" s="2">
        <f t="shared" si="156"/>
        <v>2.2939195439384087E-2</v>
      </c>
      <c r="FX143" s="2">
        <f t="shared" si="156"/>
        <v>3.7595990611147379E-2</v>
      </c>
      <c r="FY143" s="2">
        <f t="shared" si="156"/>
        <v>3.9564846445230152E-2</v>
      </c>
      <c r="FZ143" s="2">
        <f t="shared" si="156"/>
        <v>3.4881592939050771E-2</v>
      </c>
      <c r="GA143" s="2">
        <f t="shared" si="156"/>
        <v>3.5186386300460573E-2</v>
      </c>
      <c r="GB143" s="2">
        <f t="shared" si="156"/>
        <v>3.4290653468320081E-2</v>
      </c>
      <c r="GC143" s="2">
        <f t="shared" si="156"/>
        <v>3.734778640923548E-2</v>
      </c>
      <c r="GD143" s="2">
        <f t="shared" si="156"/>
        <v>4.5089737725790488E-2</v>
      </c>
      <c r="GE143" s="2">
        <f t="shared" si="156"/>
        <v>5.2807851515329934E-2</v>
      </c>
      <c r="GF143" s="2">
        <f t="shared" si="156"/>
        <v>3.7307145336358552E-2</v>
      </c>
      <c r="GG143" s="2">
        <f t="shared" si="156"/>
        <v>3.0517395262830063E-2</v>
      </c>
      <c r="GH143" s="2">
        <f t="shared" si="156"/>
        <v>2.435067183045431E-2</v>
      </c>
      <c r="GI143" s="2">
        <f t="shared" si="156"/>
        <v>2.0904096914619391E-2</v>
      </c>
      <c r="GJ143" s="2">
        <f t="shared" si="156"/>
        <v>1.8389490426741432E-2</v>
      </c>
      <c r="GK143" s="2">
        <f t="shared" si="156"/>
        <v>1.4461479839512167E-2</v>
      </c>
      <c r="GM143" s="86">
        <f t="shared" si="157"/>
        <v>1.0932960772167172E-60</v>
      </c>
      <c r="GN143" s="86">
        <f t="shared" si="157"/>
        <v>3.8012231920695178E-68</v>
      </c>
      <c r="GO143" s="86">
        <f t="shared" si="157"/>
        <v>7.7940918683785982E-89</v>
      </c>
      <c r="GP143" s="86">
        <f t="shared" si="157"/>
        <v>1.0860150289793143E-95</v>
      </c>
      <c r="GQ143" s="86">
        <f t="shared" si="157"/>
        <v>8.7551350631933742E-101</v>
      </c>
      <c r="GR143" s="86">
        <f t="shared" si="157"/>
        <v>6.0683691250070685E-87</v>
      </c>
      <c r="GS143" s="86">
        <f t="shared" si="157"/>
        <v>4.6067689519545726E-83</v>
      </c>
      <c r="GT143" s="86">
        <f t="shared" si="157"/>
        <v>9.1287701847562211E-100</v>
      </c>
      <c r="GU143" s="86">
        <f t="shared" si="157"/>
        <v>1.6803960864449404E-130</v>
      </c>
      <c r="GV143" s="86">
        <f t="shared" si="157"/>
        <v>1.5558751557085748E-129</v>
      </c>
      <c r="GW143" s="86">
        <f t="shared" si="157"/>
        <v>1.2519078935966071E-115</v>
      </c>
      <c r="GX143" s="86">
        <f t="shared" si="157"/>
        <v>1.1818215323103979E-113</v>
      </c>
      <c r="GY143" s="86">
        <f t="shared" si="157"/>
        <v>4.0934834249946947E-91</v>
      </c>
      <c r="GZ143" s="86">
        <f t="shared" si="157"/>
        <v>6.5888574488880143E-69</v>
      </c>
      <c r="HA143" s="86">
        <f t="shared" si="157"/>
        <v>1.4563749509264279E-96</v>
      </c>
      <c r="HC143" s="86">
        <f t="shared" si="153"/>
        <v>1.7319559349469241E-20</v>
      </c>
      <c r="HD143" s="86">
        <f t="shared" si="153"/>
        <v>1.6571248945291513E-24</v>
      </c>
      <c r="HE143" s="86">
        <f t="shared" si="153"/>
        <v>4.5642081102222463E-29</v>
      </c>
      <c r="HF143" s="86">
        <f t="shared" si="153"/>
        <v>2.295172796823137E-34</v>
      </c>
      <c r="HG143" s="86">
        <f t="shared" si="153"/>
        <v>6.9963007297800936E-40</v>
      </c>
      <c r="HH143" s="86">
        <f t="shared" si="153"/>
        <v>1.6286316505102045E-36</v>
      </c>
      <c r="HI143" s="86">
        <f t="shared" si="153"/>
        <v>1.2078977700331562E-38</v>
      </c>
      <c r="HJ143" s="86">
        <f t="shared" si="153"/>
        <v>9.3870315901389561E-52</v>
      </c>
      <c r="HK143" s="86">
        <f t="shared" si="153"/>
        <v>1.9104347476045501E-73</v>
      </c>
      <c r="HL143" s="86">
        <f t="shared" si="161"/>
        <v>1.5254789589116418E-39</v>
      </c>
      <c r="HM143" s="86">
        <f t="shared" si="161"/>
        <v>4.2251153352392061E-50</v>
      </c>
      <c r="HN143" s="86">
        <f t="shared" si="161"/>
        <v>3.1771917117062313E-45</v>
      </c>
      <c r="HO143" s="86">
        <f t="shared" si="161"/>
        <v>3.2759971573320953E-32</v>
      </c>
      <c r="HP143" s="86">
        <f t="shared" si="161"/>
        <v>3.6564830834528772E-23</v>
      </c>
      <c r="HQ143" s="86">
        <f t="shared" si="161"/>
        <v>1.6821878549027359E-36</v>
      </c>
      <c r="HS143" s="86">
        <f t="shared" si="158"/>
        <v>3.2137827892499998E-2</v>
      </c>
      <c r="HT143" s="86">
        <f t="shared" si="158"/>
        <v>0.17031992377773025</v>
      </c>
      <c r="HU143" s="86">
        <f t="shared" si="158"/>
        <v>0.19786411824248179</v>
      </c>
      <c r="HV143" s="86">
        <f t="shared" si="158"/>
        <v>0.13661033046818216</v>
      </c>
      <c r="HW143" s="86">
        <f t="shared" si="158"/>
        <v>0.11359833183834642</v>
      </c>
      <c r="HX143" s="86">
        <f t="shared" si="158"/>
        <v>8.6837636466791115E-2</v>
      </c>
      <c r="HY143" s="86">
        <f t="shared" si="158"/>
        <v>0.11032083418972126</v>
      </c>
      <c r="HZ143" s="86">
        <f t="shared" si="158"/>
        <v>0.2253782185831518</v>
      </c>
      <c r="IA143" s="86">
        <f t="shared" si="158"/>
        <v>0.26180495229531603</v>
      </c>
      <c r="IB143" s="86">
        <f t="shared" si="158"/>
        <v>8.464459886209233E-2</v>
      </c>
      <c r="IC143" s="86">
        <f t="shared" si="158"/>
        <v>6.1951556692069976E-2</v>
      </c>
      <c r="ID143" s="86">
        <f t="shared" si="158"/>
        <v>1.7451041498899054E-2</v>
      </c>
      <c r="IE143" s="86">
        <f t="shared" si="158"/>
        <v>1.0000000477864854E-2</v>
      </c>
      <c r="IF143" s="86">
        <f t="shared" si="158"/>
        <v>1.0000000019698802E-2</v>
      </c>
      <c r="IG143" s="86">
        <f t="shared" si="158"/>
        <v>2.2695085097789724E-2</v>
      </c>
      <c r="II143" s="86">
        <f t="shared" si="159"/>
        <v>1.1485299502931911E-22</v>
      </c>
      <c r="IJ143" s="86">
        <f t="shared" si="159"/>
        <v>8.1308895151469565E-19</v>
      </c>
      <c r="IK143" s="86">
        <f t="shared" si="159"/>
        <v>3.0563919528458367E-19</v>
      </c>
      <c r="IL143" s="86">
        <f t="shared" si="159"/>
        <v>5.5316558487853685E-21</v>
      </c>
      <c r="IM143" s="86">
        <f t="shared" si="159"/>
        <v>2.6840234869094794E-22</v>
      </c>
      <c r="IN143" s="86">
        <f t="shared" si="159"/>
        <v>2.3218305474327839E-23</v>
      </c>
      <c r="IO143" s="86">
        <f t="shared" si="159"/>
        <v>1.6420223329376092E-23</v>
      </c>
      <c r="IP143" s="86">
        <f t="shared" si="159"/>
        <v>2.1607090551368354E-22</v>
      </c>
      <c r="IQ143" s="86">
        <f t="shared" si="159"/>
        <v>1.2165160589082012E-19</v>
      </c>
      <c r="IR143" s="86">
        <f t="shared" si="159"/>
        <v>4.3635826271685688E-27</v>
      </c>
      <c r="IS143" s="86">
        <f t="shared" si="159"/>
        <v>2.9033999064025363E-25</v>
      </c>
      <c r="IT143" s="86">
        <f t="shared" si="159"/>
        <v>7.1529711050371339E-29</v>
      </c>
      <c r="IU143" s="86">
        <f t="shared" si="159"/>
        <v>2.1749589743297845E-28</v>
      </c>
      <c r="IV143" s="86">
        <f t="shared" si="159"/>
        <v>3.9024523691580215E-30</v>
      </c>
      <c r="IW143" s="86">
        <f t="shared" si="159"/>
        <v>9.5177575975896638E-15</v>
      </c>
      <c r="IY143" s="86">
        <f t="shared" si="160"/>
        <v>3.2137827892499998E-2</v>
      </c>
      <c r="IZ143" s="86">
        <f t="shared" si="160"/>
        <v>0.17031992377773025</v>
      </c>
      <c r="JA143" s="86">
        <f t="shared" si="160"/>
        <v>0.19786411824248179</v>
      </c>
      <c r="JB143" s="86">
        <f t="shared" si="160"/>
        <v>0.13661033046818216</v>
      </c>
      <c r="JC143" s="86">
        <f t="shared" si="160"/>
        <v>0.11359833183834642</v>
      </c>
      <c r="JD143" s="86">
        <f t="shared" si="160"/>
        <v>8.6837636466791115E-2</v>
      </c>
      <c r="JE143" s="86">
        <f t="shared" si="160"/>
        <v>0.11032083418972126</v>
      </c>
      <c r="JF143" s="86">
        <f t="shared" si="160"/>
        <v>0.2253782185831518</v>
      </c>
      <c r="JG143" s="86">
        <f t="shared" si="160"/>
        <v>0.26180495229531603</v>
      </c>
      <c r="JH143" s="86">
        <f t="shared" si="160"/>
        <v>8.464459886209233E-2</v>
      </c>
      <c r="JI143" s="86">
        <f t="shared" si="160"/>
        <v>6.1951556692069976E-2</v>
      </c>
      <c r="JJ143" s="86">
        <f t="shared" si="160"/>
        <v>1.7451041498899054E-2</v>
      </c>
      <c r="JK143" s="86">
        <f t="shared" si="160"/>
        <v>1.0000000477864854E-2</v>
      </c>
      <c r="JL143" s="86">
        <f t="shared" si="160"/>
        <v>1.0000000019698802E-2</v>
      </c>
      <c r="JM143" s="86">
        <f t="shared" si="160"/>
        <v>2.2695085097799241E-2</v>
      </c>
    </row>
    <row r="144" spans="2:273" x14ac:dyDescent="0.25">
      <c r="B144" s="2">
        <v>117</v>
      </c>
      <c r="C144" s="37">
        <v>68.769000000000005</v>
      </c>
      <c r="D144" s="37">
        <v>68.031000000000006</v>
      </c>
      <c r="E144" s="37">
        <v>68.81</v>
      </c>
      <c r="F144" s="37">
        <v>70.031999999999996</v>
      </c>
      <c r="G144" s="37">
        <v>68.316999999999993</v>
      </c>
      <c r="H144" s="37">
        <v>67.581000000000003</v>
      </c>
      <c r="I144" s="37">
        <v>70.403000000000006</v>
      </c>
      <c r="J144" s="37">
        <v>76.209999999999994</v>
      </c>
      <c r="K144" s="37">
        <v>85.21</v>
      </c>
      <c r="L144" s="37">
        <v>76.644999999999996</v>
      </c>
      <c r="M144" s="37">
        <v>73.548000000000002</v>
      </c>
      <c r="N144" s="37">
        <v>65.451999999999998</v>
      </c>
      <c r="O144" s="37">
        <v>68.403000000000006</v>
      </c>
      <c r="P144" s="37">
        <v>75.143000000000001</v>
      </c>
      <c r="Q144" s="37">
        <v>83.41</v>
      </c>
      <c r="S144" s="4">
        <f t="shared" si="162"/>
        <v>68.363440201263856</v>
      </c>
      <c r="T144" s="4">
        <f t="shared" si="162"/>
        <v>68.283110791579404</v>
      </c>
      <c r="U144" s="4">
        <f t="shared" si="162"/>
        <v>69.236408091463417</v>
      </c>
      <c r="V144" s="4">
        <f t="shared" si="162"/>
        <v>69.464429524216072</v>
      </c>
      <c r="W144" s="4">
        <f t="shared" si="162"/>
        <v>68.061176052080768</v>
      </c>
      <c r="X144" s="4">
        <f t="shared" si="162"/>
        <v>67.447126923591654</v>
      </c>
      <c r="Y144" s="4">
        <f t="shared" si="162"/>
        <v>70.404053915422921</v>
      </c>
      <c r="Z144" s="4">
        <f t="shared" si="162"/>
        <v>76.642540907413959</v>
      </c>
      <c r="AA144" s="4">
        <f t="shared" si="162"/>
        <v>84.335473596365304</v>
      </c>
      <c r="AB144" s="4">
        <f t="shared" si="162"/>
        <v>75.255157895151527</v>
      </c>
      <c r="AC144" s="4">
        <f t="shared" si="162"/>
        <v>74.157633825320744</v>
      </c>
      <c r="AD144" s="4">
        <f t="shared" si="162"/>
        <v>68.290600289462844</v>
      </c>
      <c r="AE144" s="4">
        <f t="shared" si="162"/>
        <v>68.570980895114431</v>
      </c>
      <c r="AF144" s="4">
        <f t="shared" si="162"/>
        <v>75.763761303132085</v>
      </c>
      <c r="AG144" s="4">
        <f t="shared" si="162"/>
        <v>86.735913768464883</v>
      </c>
      <c r="AI144" s="4">
        <f t="shared" si="163"/>
        <v>0.40555979873614945</v>
      </c>
      <c r="AJ144" s="4">
        <f t="shared" si="163"/>
        <v>-0.25211079157939764</v>
      </c>
      <c r="AK144" s="4">
        <f t="shared" si="163"/>
        <v>-0.42640809146341496</v>
      </c>
      <c r="AL144" s="4">
        <f t="shared" si="163"/>
        <v>0.56757047578392417</v>
      </c>
      <c r="AM144" s="4">
        <f t="shared" si="163"/>
        <v>0.25582394791922525</v>
      </c>
      <c r="AN144" s="4">
        <f t="shared" si="163"/>
        <v>0.13387307640834933</v>
      </c>
      <c r="AO144" s="4">
        <f t="shared" si="163"/>
        <v>-1.0539154229149972E-3</v>
      </c>
      <c r="AP144" s="4">
        <f t="shared" si="163"/>
        <v>-0.43254090741396567</v>
      </c>
      <c r="AQ144" s="4">
        <f t="shared" si="163"/>
        <v>0.87452640363468959</v>
      </c>
      <c r="AR144" s="4">
        <f t="shared" si="163"/>
        <v>1.3898421048484693</v>
      </c>
      <c r="AS144" s="4">
        <f t="shared" si="163"/>
        <v>-0.60963382532074206</v>
      </c>
      <c r="AT144" s="4">
        <f t="shared" si="163"/>
        <v>-2.8386002894628461</v>
      </c>
      <c r="AU144" s="4">
        <f t="shared" si="163"/>
        <v>-0.16798089511442527</v>
      </c>
      <c r="AV144" s="4">
        <f t="shared" si="163"/>
        <v>-0.62076130313208466</v>
      </c>
      <c r="AW144" s="4">
        <f t="shared" si="163"/>
        <v>-3.3259137684648863</v>
      </c>
      <c r="AY144" s="2">
        <f t="shared" ref="AY144:BM160" si="167">IF(OR($B144 &lt; C$230, $B144 &gt; C$233), #N/A, ((1-FG144)*DK144) + (FG144 - FW144)*EA144 + (FW144*EQ144))</f>
        <v>68.363239667409928</v>
      </c>
      <c r="AZ144" s="2">
        <f t="shared" si="167"/>
        <v>65.808153972024442</v>
      </c>
      <c r="BA144" s="2">
        <f t="shared" si="167"/>
        <v>65.470330036493749</v>
      </c>
      <c r="BB144" s="2">
        <f t="shared" si="167"/>
        <v>64.740286702423347</v>
      </c>
      <c r="BC144" s="2">
        <f t="shared" si="167"/>
        <v>62.606055216401074</v>
      </c>
      <c r="BD144" s="2">
        <f t="shared" si="167"/>
        <v>61.820095269291514</v>
      </c>
      <c r="BE144" s="2">
        <f t="shared" si="167"/>
        <v>62.785212720732119</v>
      </c>
      <c r="BF144" s="2">
        <f t="shared" si="167"/>
        <v>62.722137458382903</v>
      </c>
      <c r="BG144" s="2">
        <f t="shared" si="167"/>
        <v>65.275827444321578</v>
      </c>
      <c r="BH144" s="2">
        <f t="shared" si="167"/>
        <v>65.203444513099313</v>
      </c>
      <c r="BI144" s="2">
        <f t="shared" si="167"/>
        <v>65.661670702874588</v>
      </c>
      <c r="BJ144" s="2">
        <f t="shared" si="167"/>
        <v>65.088335192507898</v>
      </c>
      <c r="BK144" s="2">
        <f t="shared" si="167"/>
        <v>66.255223954040858</v>
      </c>
      <c r="BL144" s="2">
        <f t="shared" si="167"/>
        <v>70.889906849429067</v>
      </c>
      <c r="BM144" s="2">
        <f t="shared" si="167"/>
        <v>70.914435056720365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97.871791940145329</v>
      </c>
      <c r="DL144" s="2">
        <f t="shared" si="164"/>
        <v>92.001047568710362</v>
      </c>
      <c r="DM144" s="2">
        <f t="shared" si="164"/>
        <v>94.233621262458456</v>
      </c>
      <c r="DN144" s="2">
        <f t="shared" si="164"/>
        <v>89.016030170434561</v>
      </c>
      <c r="DO144" s="2">
        <f t="shared" si="164"/>
        <v>84.199117143397373</v>
      </c>
      <c r="DP144" s="2">
        <f t="shared" si="164"/>
        <v>86.686302063789867</v>
      </c>
      <c r="DQ144" s="2">
        <f t="shared" si="164"/>
        <v>92.676236130867693</v>
      </c>
      <c r="DR144" s="2">
        <f t="shared" si="164"/>
        <v>97.158321621621639</v>
      </c>
      <c r="DS144" s="2">
        <f t="shared" si="164"/>
        <v>95.903827880512083</v>
      </c>
      <c r="DT144" s="2">
        <f t="shared" si="164"/>
        <v>91.371617117117111</v>
      </c>
      <c r="DU144" s="2">
        <f t="shared" si="164"/>
        <v>91.46413196192141</v>
      </c>
      <c r="DV144" s="2">
        <f t="shared" si="164"/>
        <v>94.924016194331983</v>
      </c>
      <c r="DW144" s="2">
        <f t="shared" si="164"/>
        <v>96.507291557223255</v>
      </c>
      <c r="DX144" s="2">
        <f t="shared" si="164"/>
        <v>99.188174016121394</v>
      </c>
      <c r="DY144" s="2">
        <f t="shared" si="164"/>
        <v>85.965751649560133</v>
      </c>
      <c r="EA144" s="2">
        <f t="shared" si="152"/>
        <v>68.33346135944717</v>
      </c>
      <c r="EB144" s="2">
        <f t="shared" si="152"/>
        <v>65.775475760992109</v>
      </c>
      <c r="EC144" s="2">
        <f t="shared" si="152"/>
        <v>65.43567840607605</v>
      </c>
      <c r="ED144" s="2">
        <f t="shared" si="152"/>
        <v>64.709081273705564</v>
      </c>
      <c r="EE144" s="2">
        <f t="shared" si="151"/>
        <v>62.576475626531931</v>
      </c>
      <c r="EF144" s="2">
        <f t="shared" si="151"/>
        <v>61.769942208271786</v>
      </c>
      <c r="EG144" s="2">
        <f t="shared" si="151"/>
        <v>62.738233192853926</v>
      </c>
      <c r="EH144" s="2">
        <f t="shared" si="151"/>
        <v>62.662899223109036</v>
      </c>
      <c r="EI144" s="2">
        <f t="shared" si="151"/>
        <v>65.234864571335649</v>
      </c>
      <c r="EJ144" s="2">
        <f t="shared" si="151"/>
        <v>65.157965897987083</v>
      </c>
      <c r="EK144" s="2">
        <f t="shared" si="151"/>
        <v>65.620234048723887</v>
      </c>
      <c r="EL144" s="2">
        <f t="shared" si="151"/>
        <v>65.040333333333322</v>
      </c>
      <c r="EM144" s="2">
        <f t="shared" si="135"/>
        <v>66.210324950443834</v>
      </c>
      <c r="EN144" s="2">
        <f t="shared" si="135"/>
        <v>70.843186119044901</v>
      </c>
      <c r="EO144" s="2">
        <f t="shared" si="135"/>
        <v>70.890669411196612</v>
      </c>
      <c r="EQ144" s="2">
        <f t="shared" si="165"/>
        <v>68.285988677067692</v>
      </c>
      <c r="ER144" s="2">
        <f t="shared" si="165"/>
        <v>65.793224533349061</v>
      </c>
      <c r="ES144" s="2">
        <f t="shared" si="165"/>
        <v>65.468913105441999</v>
      </c>
      <c r="ET144" s="2">
        <f t="shared" si="165"/>
        <v>64.724990102346283</v>
      </c>
      <c r="EU144" s="2">
        <f t="shared" si="165"/>
        <v>62.62464378653106</v>
      </c>
      <c r="EV144" s="2">
        <f t="shared" si="165"/>
        <v>62.148620672125027</v>
      </c>
      <c r="EW144" s="2">
        <f t="shared" si="165"/>
        <v>62.799964842649011</v>
      </c>
      <c r="EX144" s="2">
        <f t="shared" si="165"/>
        <v>62.74652148646306</v>
      </c>
      <c r="EY144" s="2">
        <f t="shared" si="165"/>
        <v>65.156078936431172</v>
      </c>
      <c r="EZ144" s="2">
        <f t="shared" si="165"/>
        <v>65.258774522128505</v>
      </c>
      <c r="FA144" s="2">
        <f t="shared" si="165"/>
        <v>65.744016061825448</v>
      </c>
      <c r="FB144" s="2">
        <f t="shared" si="165"/>
        <v>65.128680486777682</v>
      </c>
      <c r="FC144" s="2">
        <f t="shared" si="165"/>
        <v>66.223015098895587</v>
      </c>
      <c r="FD144" s="2">
        <f t="shared" si="165"/>
        <v>70.772322528820951</v>
      </c>
      <c r="FE144" s="2">
        <f t="shared" si="165"/>
        <v>70.589142338645445</v>
      </c>
      <c r="FG144" s="2">
        <f t="shared" si="166"/>
        <v>0.99895154130029395</v>
      </c>
      <c r="FH144" s="2">
        <f t="shared" si="166"/>
        <v>0.99878175413513315</v>
      </c>
      <c r="FI144" s="2">
        <f t="shared" si="166"/>
        <v>0.99884660769961275</v>
      </c>
      <c r="FJ144" s="2">
        <f t="shared" si="166"/>
        <v>0.9987411416309494</v>
      </c>
      <c r="FK144" s="2">
        <f t="shared" si="166"/>
        <v>0.99871766378183446</v>
      </c>
      <c r="FL144" s="2">
        <f t="shared" si="166"/>
        <v>0.9985566874488494</v>
      </c>
      <c r="FM144" s="2">
        <f t="shared" si="166"/>
        <v>0.99851490998489933</v>
      </c>
      <c r="FN144" s="2">
        <f t="shared" si="166"/>
        <v>0.99840205276968919</v>
      </c>
      <c r="FO144" s="2">
        <f t="shared" si="166"/>
        <v>0.9985163617690338</v>
      </c>
      <c r="FP144" s="2">
        <f t="shared" si="166"/>
        <v>0.99842182689227965</v>
      </c>
      <c r="FQ144" s="2">
        <f t="shared" si="166"/>
        <v>0.99855645375091595</v>
      </c>
      <c r="FR144" s="2">
        <f t="shared" si="166"/>
        <v>0.99847246001062806</v>
      </c>
      <c r="FS144" s="2">
        <f t="shared" si="166"/>
        <v>0.99852761762701492</v>
      </c>
      <c r="FT144" s="2">
        <f t="shared" si="166"/>
        <v>0.99830139034133003</v>
      </c>
      <c r="FU144" s="2">
        <f t="shared" si="166"/>
        <v>0.99810679590029605</v>
      </c>
      <c r="FW144" s="2">
        <f t="shared" ref="FW144:GK160" si="169">POWER(10,($B144-C$232)/C$229)/(1+POWER(10,($B144-C$232)/C$229))</f>
        <v>2.509678513313332E-2</v>
      </c>
      <c r="FX144" s="2">
        <f t="shared" si="169"/>
        <v>4.1074199902521966E-2</v>
      </c>
      <c r="FY144" s="2">
        <f t="shared" si="169"/>
        <v>4.3217025806297389E-2</v>
      </c>
      <c r="FZ144" s="2">
        <f t="shared" si="169"/>
        <v>3.8118624993873911E-2</v>
      </c>
      <c r="GA144" s="2">
        <f t="shared" si="169"/>
        <v>3.8450576473969031E-2</v>
      </c>
      <c r="GB144" s="2">
        <f t="shared" si="169"/>
        <v>3.747497538379245E-2</v>
      </c>
      <c r="GC144" s="2">
        <f t="shared" si="169"/>
        <v>4.0804006555172995E-2</v>
      </c>
      <c r="GD144" s="2">
        <f t="shared" si="169"/>
        <v>4.9225773480185295E-2</v>
      </c>
      <c r="GE144" s="2">
        <f t="shared" si="169"/>
        <v>5.7609150312289407E-2</v>
      </c>
      <c r="GF144" s="2">
        <f t="shared" si="169"/>
        <v>4.0759763740799003E-2</v>
      </c>
      <c r="GG144" s="2">
        <f t="shared" si="169"/>
        <v>3.3363427794562167E-2</v>
      </c>
      <c r="GH144" s="2">
        <f t="shared" si="169"/>
        <v>2.6637401239909823E-2</v>
      </c>
      <c r="GI144" s="2">
        <f t="shared" si="169"/>
        <v>2.2874752914026426E-2</v>
      </c>
      <c r="GJ144" s="2">
        <f t="shared" si="169"/>
        <v>2.0127964561031171E-2</v>
      </c>
      <c r="GK144" s="2">
        <f t="shared" si="169"/>
        <v>1.5834604610713357E-2</v>
      </c>
      <c r="GM144" s="86">
        <f t="shared" ref="GM144:HA160" si="170" xml:space="preserve"> _xlfn.NORM.DIST($B144, C$7, ABS(C$11), TRUE) * _xlfn.NORM.DIST(($B144 - C$7)*C$15, 0, ABS(C$11), TRUE) * 2</f>
        <v>5.3785709836179762E-63</v>
      </c>
      <c r="GN144" s="86">
        <f t="shared" si="170"/>
        <v>9.8791728430497797E-71</v>
      </c>
      <c r="GO144" s="86">
        <f t="shared" si="170"/>
        <v>3.4323237088679844E-92</v>
      </c>
      <c r="GP144" s="86">
        <f t="shared" si="170"/>
        <v>2.4801100117490913E-99</v>
      </c>
      <c r="GQ144" s="86">
        <f t="shared" si="170"/>
        <v>1.327232090109903E-104</v>
      </c>
      <c r="GR144" s="86">
        <f t="shared" si="170"/>
        <v>2.947297475168238E-90</v>
      </c>
      <c r="GS144" s="86">
        <f t="shared" si="170"/>
        <v>3.445936648749921E-86</v>
      </c>
      <c r="GT144" s="86">
        <f t="shared" si="170"/>
        <v>1.5404741735357736E-103</v>
      </c>
      <c r="GU144" s="86">
        <f t="shared" si="170"/>
        <v>1.9635182670210632E-135</v>
      </c>
      <c r="GV144" s="86">
        <f t="shared" si="170"/>
        <v>1.8049054493322634E-134</v>
      </c>
      <c r="GW144" s="86">
        <f t="shared" si="170"/>
        <v>5.3496166777145833E-120</v>
      </c>
      <c r="GX144" s="86">
        <f t="shared" si="170"/>
        <v>5.1180669313967127E-118</v>
      </c>
      <c r="GY144" s="86">
        <f t="shared" si="170"/>
        <v>1.2635453013394414E-94</v>
      </c>
      <c r="GZ144" s="86">
        <f t="shared" si="170"/>
        <v>1.5222133687799795E-71</v>
      </c>
      <c r="HA144" s="86">
        <f t="shared" si="170"/>
        <v>3.355949103961739E-100</v>
      </c>
      <c r="HC144" s="86">
        <f t="shared" si="153"/>
        <v>7.5856033304340997E-22</v>
      </c>
      <c r="HD144" s="86">
        <f t="shared" si="153"/>
        <v>4.036705815400609E-26</v>
      </c>
      <c r="HE144" s="86">
        <f t="shared" si="153"/>
        <v>6.1542839566441623E-31</v>
      </c>
      <c r="HF144" s="86">
        <f t="shared" si="153"/>
        <v>1.2382523253895359E-36</v>
      </c>
      <c r="HG144" s="86">
        <f t="shared" si="153"/>
        <v>1.6945650104904923E-42</v>
      </c>
      <c r="HH144" s="86">
        <f t="shared" si="153"/>
        <v>6.0540005438011665E-39</v>
      </c>
      <c r="HI144" s="86">
        <f t="shared" si="153"/>
        <v>3.8926449971091533E-41</v>
      </c>
      <c r="HJ144" s="86">
        <f t="shared" si="153"/>
        <v>4.7962326697622005E-55</v>
      </c>
      <c r="HK144" s="86">
        <f t="shared" si="153"/>
        <v>4.4370729134186357E-78</v>
      </c>
      <c r="HL144" s="86">
        <f t="shared" si="161"/>
        <v>4.7914386427336907E-42</v>
      </c>
      <c r="HM144" s="86">
        <f t="shared" si="161"/>
        <v>2.132856918703566E-53</v>
      </c>
      <c r="HN144" s="86">
        <f t="shared" si="161"/>
        <v>2.4366885909784897E-48</v>
      </c>
      <c r="HO144" s="86">
        <f t="shared" si="161"/>
        <v>1.7251307071766026E-34</v>
      </c>
      <c r="HP144" s="86">
        <f t="shared" si="161"/>
        <v>8.6789384419005969E-25</v>
      </c>
      <c r="HQ144" s="86">
        <f t="shared" si="161"/>
        <v>5.186035927390983E-39</v>
      </c>
      <c r="HS144" s="86">
        <f t="shared" ref="HS144:IG160" si="171" xml:space="preserve"> _xlfn.NORM.DIST($B144, C$9, ABS(C$13), TRUE) * _xlfn.NORM.DIST(($B144 - C$9)*C$17, 0, ABS(C$13), TRUE) * 2</f>
        <v>5.1189722574783436E-2</v>
      </c>
      <c r="HT144" s="86">
        <f t="shared" si="171"/>
        <v>0.23825416598116411</v>
      </c>
      <c r="HU144" s="86">
        <f t="shared" si="171"/>
        <v>0.27365931139992472</v>
      </c>
      <c r="HV144" s="86">
        <f t="shared" si="171"/>
        <v>0.19852102796484813</v>
      </c>
      <c r="HW144" s="86">
        <f t="shared" si="171"/>
        <v>0.17070540845316343</v>
      </c>
      <c r="HX144" s="86">
        <f t="shared" si="171"/>
        <v>0.1350873804756825</v>
      </c>
      <c r="HY144" s="86">
        <f t="shared" si="171"/>
        <v>0.16944346361452481</v>
      </c>
      <c r="HZ144" s="86">
        <f t="shared" si="171"/>
        <v>0.31701671007617305</v>
      </c>
      <c r="IA144" s="86">
        <f t="shared" si="171"/>
        <v>0.35603924947427146</v>
      </c>
      <c r="IB144" s="86">
        <f t="shared" si="171"/>
        <v>0.13831323400645198</v>
      </c>
      <c r="IC144" s="86">
        <f t="shared" si="171"/>
        <v>9.9786312864161383E-2</v>
      </c>
      <c r="ID144" s="86">
        <f t="shared" si="171"/>
        <v>3.1252184405424918E-2</v>
      </c>
      <c r="IE144" s="86">
        <f t="shared" si="171"/>
        <v>1.8101326583969665E-2</v>
      </c>
      <c r="IF144" s="86">
        <f t="shared" si="171"/>
        <v>1.6864069018476639E-2</v>
      </c>
      <c r="IG144" s="86">
        <f t="shared" si="171"/>
        <v>3.3650709807389045E-2</v>
      </c>
      <c r="II144" s="86">
        <f t="shared" ref="II144:IW160" si="172" xml:space="preserve"> _xlfn.NORM.DIST($B144, C$10, ABS(C$14), TRUE) * _xlfn.NORM.DIST(($B144 - C$10)*C$18, 0, ABS(C$14), TRUE) * 2</f>
        <v>1.2069667586772414E-21</v>
      </c>
      <c r="IJ144" s="86">
        <f t="shared" si="172"/>
        <v>7.5262375533342466E-18</v>
      </c>
      <c r="IK144" s="86">
        <f t="shared" si="172"/>
        <v>3.1003261022181032E-18</v>
      </c>
      <c r="IL144" s="86">
        <f t="shared" si="172"/>
        <v>6.370912526648719E-20</v>
      </c>
      <c r="IM144" s="86">
        <f t="shared" si="172"/>
        <v>3.6670706655239593E-21</v>
      </c>
      <c r="IN144" s="86">
        <f t="shared" si="172"/>
        <v>3.5455312683358739E-22</v>
      </c>
      <c r="IO144" s="86">
        <f t="shared" si="172"/>
        <v>2.7502486855929294E-22</v>
      </c>
      <c r="IP144" s="86">
        <f t="shared" si="172"/>
        <v>3.7180005305491391E-21</v>
      </c>
      <c r="IQ144" s="86">
        <f t="shared" si="172"/>
        <v>1.6594065977453912E-18</v>
      </c>
      <c r="IR144" s="86">
        <f t="shared" si="172"/>
        <v>1.1518572788734897E-25</v>
      </c>
      <c r="IS144" s="86">
        <f t="shared" si="172"/>
        <v>5.0716219395503572E-24</v>
      </c>
      <c r="IT144" s="86">
        <f t="shared" si="172"/>
        <v>1.5702466343866145E-27</v>
      </c>
      <c r="IU144" s="86">
        <f t="shared" si="172"/>
        <v>4.0036614972151775E-27</v>
      </c>
      <c r="IV144" s="86">
        <f t="shared" si="172"/>
        <v>7.8445240063631119E-29</v>
      </c>
      <c r="IW144" s="86">
        <f t="shared" si="172"/>
        <v>3.5484658144786172E-14</v>
      </c>
      <c r="IY144" s="86">
        <f t="shared" ref="IY144:JM160" si="173">GM144+HC144+HS144+II144</f>
        <v>5.1189722574783436E-2</v>
      </c>
      <c r="IZ144" s="86">
        <f t="shared" si="173"/>
        <v>0.23825416598116411</v>
      </c>
      <c r="JA144" s="86">
        <f t="shared" si="173"/>
        <v>0.27365931139992472</v>
      </c>
      <c r="JB144" s="86">
        <f t="shared" si="173"/>
        <v>0.19852102796484813</v>
      </c>
      <c r="JC144" s="86">
        <f t="shared" si="173"/>
        <v>0.17070540845316343</v>
      </c>
      <c r="JD144" s="86">
        <f t="shared" si="173"/>
        <v>0.1350873804756825</v>
      </c>
      <c r="JE144" s="86">
        <f t="shared" si="173"/>
        <v>0.16944346361452481</v>
      </c>
      <c r="JF144" s="86">
        <f t="shared" si="173"/>
        <v>0.31701671007617305</v>
      </c>
      <c r="JG144" s="86">
        <f t="shared" si="173"/>
        <v>0.35603924947427146</v>
      </c>
      <c r="JH144" s="86">
        <f t="shared" si="173"/>
        <v>0.13831323400645198</v>
      </c>
      <c r="JI144" s="86">
        <f t="shared" si="173"/>
        <v>9.9786312864161383E-2</v>
      </c>
      <c r="JJ144" s="86">
        <f t="shared" si="173"/>
        <v>3.1252184405424918E-2</v>
      </c>
      <c r="JK144" s="86">
        <f t="shared" si="173"/>
        <v>1.8101326583969665E-2</v>
      </c>
      <c r="JL144" s="86">
        <f t="shared" si="173"/>
        <v>1.6864069018476639E-2</v>
      </c>
      <c r="JM144" s="86">
        <f t="shared" si="173"/>
        <v>3.3650709807424531E-2</v>
      </c>
    </row>
    <row r="145" spans="2:273" x14ac:dyDescent="0.25">
      <c r="B145" s="2">
        <v>118</v>
      </c>
      <c r="C145" s="37">
        <v>67.691999999999993</v>
      </c>
      <c r="D145" s="37">
        <v>68.8</v>
      </c>
      <c r="E145" s="37">
        <v>70.475999999999999</v>
      </c>
      <c r="F145" s="37">
        <v>71.063000000000002</v>
      </c>
      <c r="G145" s="37">
        <v>69.555999999999997</v>
      </c>
      <c r="H145" s="37">
        <v>68.370999999999995</v>
      </c>
      <c r="I145" s="37">
        <v>73.644999999999996</v>
      </c>
      <c r="J145" s="37">
        <v>79.096999999999994</v>
      </c>
      <c r="K145" s="37">
        <v>86.694000000000003</v>
      </c>
      <c r="L145" s="37">
        <v>79.725999999999999</v>
      </c>
      <c r="M145" s="37">
        <v>77.031999999999996</v>
      </c>
      <c r="N145" s="37">
        <v>69.129000000000005</v>
      </c>
      <c r="O145" s="37">
        <v>69.225999999999999</v>
      </c>
      <c r="P145" s="37">
        <v>77.697999999999993</v>
      </c>
      <c r="Q145" s="37">
        <v>89.278999999999996</v>
      </c>
      <c r="S145" s="4">
        <f t="shared" si="162"/>
        <v>68.261826040379404</v>
      </c>
      <c r="T145" s="4">
        <f t="shared" si="162"/>
        <v>68.678444736380129</v>
      </c>
      <c r="U145" s="4">
        <f t="shared" si="162"/>
        <v>69.798313620035145</v>
      </c>
      <c r="V145" s="4">
        <f t="shared" si="162"/>
        <v>70.548503851915768</v>
      </c>
      <c r="W145" s="4">
        <f t="shared" si="162"/>
        <v>69.523129050456092</v>
      </c>
      <c r="X145" s="4">
        <f t="shared" si="162"/>
        <v>69.219276706839196</v>
      </c>
      <c r="Y145" s="4">
        <f t="shared" si="162"/>
        <v>72.62919891207315</v>
      </c>
      <c r="Z145" s="4">
        <f t="shared" si="162"/>
        <v>78.501794925376302</v>
      </c>
      <c r="AA145" s="4">
        <f t="shared" si="162"/>
        <v>86.119758966818722</v>
      </c>
      <c r="AB145" s="4">
        <f t="shared" si="162"/>
        <v>78.905220317837816</v>
      </c>
      <c r="AC145" s="4">
        <f t="shared" si="162"/>
        <v>77.380870793961464</v>
      </c>
      <c r="AD145" s="4">
        <f t="shared" si="162"/>
        <v>70.032807448211628</v>
      </c>
      <c r="AE145" s="4">
        <f t="shared" si="162"/>
        <v>69.890527393400859</v>
      </c>
      <c r="AF145" s="4">
        <f t="shared" si="162"/>
        <v>78.243557609021778</v>
      </c>
      <c r="AG145" s="4">
        <f t="shared" si="162"/>
        <v>92.504503381510006</v>
      </c>
      <c r="AI145" s="4">
        <f t="shared" si="163"/>
        <v>-0.56982604037941087</v>
      </c>
      <c r="AJ145" s="4">
        <f t="shared" si="163"/>
        <v>0.12155526361986801</v>
      </c>
      <c r="AK145" s="4">
        <f t="shared" si="163"/>
        <v>0.67768637996485381</v>
      </c>
      <c r="AL145" s="4">
        <f t="shared" si="163"/>
        <v>0.51449614808423405</v>
      </c>
      <c r="AM145" s="4">
        <f t="shared" si="163"/>
        <v>3.2870949543905681E-2</v>
      </c>
      <c r="AN145" s="4">
        <f t="shared" si="163"/>
        <v>-0.84827670683920076</v>
      </c>
      <c r="AO145" s="4">
        <f t="shared" si="163"/>
        <v>1.015801087926846</v>
      </c>
      <c r="AP145" s="4">
        <f t="shared" si="163"/>
        <v>0.5952050746236921</v>
      </c>
      <c r="AQ145" s="4">
        <f t="shared" si="163"/>
        <v>0.57424103318128061</v>
      </c>
      <c r="AR145" s="4">
        <f t="shared" si="163"/>
        <v>0.82077968216218267</v>
      </c>
      <c r="AS145" s="4">
        <f t="shared" si="163"/>
        <v>-0.34887079396146703</v>
      </c>
      <c r="AT145" s="4">
        <f t="shared" si="163"/>
        <v>-0.90380744821162295</v>
      </c>
      <c r="AU145" s="4">
        <f t="shared" si="163"/>
        <v>-0.66452739340085998</v>
      </c>
      <c r="AV145" s="4">
        <f t="shared" si="163"/>
        <v>-0.54555760902178463</v>
      </c>
      <c r="AW145" s="4">
        <f t="shared" si="163"/>
        <v>-3.2255033815100091</v>
      </c>
      <c r="AY145" s="2">
        <f t="shared" si="167"/>
        <v>68.261539634588445</v>
      </c>
      <c r="AZ145" s="2">
        <f t="shared" si="167"/>
        <v>65.703100487010673</v>
      </c>
      <c r="BA145" s="2">
        <f t="shared" si="167"/>
        <v>65.380503510823843</v>
      </c>
      <c r="BB145" s="2">
        <f t="shared" si="167"/>
        <v>64.645617913135865</v>
      </c>
      <c r="BC145" s="2">
        <f t="shared" si="167"/>
        <v>62.486309279770403</v>
      </c>
      <c r="BD145" s="2">
        <f t="shared" si="167"/>
        <v>61.675596764657165</v>
      </c>
      <c r="BE145" s="2">
        <f t="shared" si="167"/>
        <v>62.68262456029175</v>
      </c>
      <c r="BF145" s="2">
        <f t="shared" si="167"/>
        <v>62.579824286279944</v>
      </c>
      <c r="BG145" s="2">
        <f t="shared" si="167"/>
        <v>65.16820952418324</v>
      </c>
      <c r="BH145" s="2">
        <f t="shared" si="167"/>
        <v>65.08419145298825</v>
      </c>
      <c r="BI145" s="2">
        <f t="shared" si="167"/>
        <v>65.514851334645343</v>
      </c>
      <c r="BJ145" s="2">
        <f t="shared" si="167"/>
        <v>64.983321221269392</v>
      </c>
      <c r="BK145" s="2">
        <f t="shared" si="167"/>
        <v>66.151440556885504</v>
      </c>
      <c r="BL145" s="2">
        <f t="shared" si="167"/>
        <v>70.770043576439264</v>
      </c>
      <c r="BM145" s="2">
        <f t="shared" si="167"/>
        <v>70.806764388074285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98.056639278286468</v>
      </c>
      <c r="DL145" s="2">
        <f t="shared" si="164"/>
        <v>92.126742071881608</v>
      </c>
      <c r="DM145" s="2">
        <f t="shared" si="164"/>
        <v>94.388147840531545</v>
      </c>
      <c r="DN145" s="2">
        <f t="shared" si="164"/>
        <v>89.112482240769211</v>
      </c>
      <c r="DO145" s="2">
        <f t="shared" si="164"/>
        <v>84.232580071847266</v>
      </c>
      <c r="DP145" s="2">
        <f t="shared" si="164"/>
        <v>86.755490337711066</v>
      </c>
      <c r="DQ145" s="2">
        <f t="shared" si="164"/>
        <v>92.842381697486942</v>
      </c>
      <c r="DR145" s="2">
        <f t="shared" si="164"/>
        <v>97.3782828828829</v>
      </c>
      <c r="DS145" s="2">
        <f t="shared" si="164"/>
        <v>96.084092935040303</v>
      </c>
      <c r="DT145" s="2">
        <f t="shared" si="164"/>
        <v>91.464837837837834</v>
      </c>
      <c r="DU145" s="2">
        <f t="shared" si="164"/>
        <v>91.574017397964738</v>
      </c>
      <c r="DV145" s="2">
        <f t="shared" si="164"/>
        <v>95.063205263157883</v>
      </c>
      <c r="DW145" s="2">
        <f t="shared" si="164"/>
        <v>96.672525891181976</v>
      </c>
      <c r="DX145" s="2">
        <f t="shared" si="164"/>
        <v>99.383084163110482</v>
      </c>
      <c r="DY145" s="2">
        <f t="shared" si="164"/>
        <v>86.015186950146642</v>
      </c>
      <c r="EA145" s="2">
        <f t="shared" si="152"/>
        <v>68.234195220371078</v>
      </c>
      <c r="EB145" s="2">
        <f t="shared" si="152"/>
        <v>65.672823111612175</v>
      </c>
      <c r="EC145" s="2">
        <f t="shared" si="152"/>
        <v>65.347813478645364</v>
      </c>
      <c r="ED145" s="2">
        <f t="shared" si="152"/>
        <v>64.61669101173149</v>
      </c>
      <c r="EE145" s="2">
        <f t="shared" si="151"/>
        <v>62.458517995598015</v>
      </c>
      <c r="EF145" s="2">
        <f t="shared" si="151"/>
        <v>61.624087755855669</v>
      </c>
      <c r="EG145" s="2">
        <f t="shared" si="151"/>
        <v>62.63851407165042</v>
      </c>
      <c r="EH145" s="2">
        <f t="shared" si="151"/>
        <v>62.523850364050311</v>
      </c>
      <c r="EI145" s="2">
        <f t="shared" si="151"/>
        <v>65.131615394517524</v>
      </c>
      <c r="EJ145" s="2">
        <f t="shared" si="151"/>
        <v>65.040992964627691</v>
      </c>
      <c r="EK145" s="2">
        <f t="shared" si="151"/>
        <v>65.475209231024181</v>
      </c>
      <c r="EL145" s="2">
        <f t="shared" si="151"/>
        <v>64.938267436026081</v>
      </c>
      <c r="EM145" s="2">
        <f t="shared" si="135"/>
        <v>66.109954425579573</v>
      </c>
      <c r="EN145" s="2">
        <f t="shared" si="135"/>
        <v>70.727622392322644</v>
      </c>
      <c r="EO145" s="2">
        <f t="shared" si="135"/>
        <v>70.78590483179218</v>
      </c>
      <c r="EQ145" s="2">
        <f t="shared" si="165"/>
        <v>68.191406919935176</v>
      </c>
      <c r="ER145" s="2">
        <f t="shared" si="165"/>
        <v>65.69249593301565</v>
      </c>
      <c r="ES145" s="2">
        <f t="shared" si="165"/>
        <v>65.393145796815332</v>
      </c>
      <c r="ET145" s="2">
        <f t="shared" si="165"/>
        <v>64.635910340087008</v>
      </c>
      <c r="EU145" s="2">
        <f t="shared" si="165"/>
        <v>62.51383473614716</v>
      </c>
      <c r="EV145" s="2">
        <f t="shared" si="165"/>
        <v>62.074083191041396</v>
      </c>
      <c r="EW145" s="2">
        <f t="shared" si="165"/>
        <v>62.710239768302024</v>
      </c>
      <c r="EX145" s="2">
        <f t="shared" si="165"/>
        <v>62.620124620648596</v>
      </c>
      <c r="EY145" s="2">
        <f t="shared" si="165"/>
        <v>65.047356871331687</v>
      </c>
      <c r="EZ145" s="2">
        <f t="shared" si="165"/>
        <v>65.156927575000125</v>
      </c>
      <c r="FA145" s="2">
        <f t="shared" si="165"/>
        <v>65.619947868686097</v>
      </c>
      <c r="FB145" s="2">
        <f t="shared" si="165"/>
        <v>65.043994782728959</v>
      </c>
      <c r="FC145" s="2">
        <f t="shared" si="165"/>
        <v>66.127556455235563</v>
      </c>
      <c r="FD145" s="2">
        <f t="shared" si="165"/>
        <v>70.637866033168592</v>
      </c>
      <c r="FE145" s="2">
        <f t="shared" si="165"/>
        <v>70.472100814857995</v>
      </c>
      <c r="FG145" s="2">
        <f t="shared" si="166"/>
        <v>0.99904370608026716</v>
      </c>
      <c r="FH145" s="2">
        <f t="shared" si="166"/>
        <v>0.99888882745695462</v>
      </c>
      <c r="FI145" s="2">
        <f t="shared" si="166"/>
        <v>0.99894798695539988</v>
      </c>
      <c r="FJ145" s="2">
        <f t="shared" si="166"/>
        <v>0.99885178033863786</v>
      </c>
      <c r="FK145" s="2">
        <f t="shared" si="166"/>
        <v>0.99883036349727405</v>
      </c>
      <c r="FL145" s="2">
        <f t="shared" si="166"/>
        <v>0.99868351612076989</v>
      </c>
      <c r="FM145" s="2">
        <f t="shared" si="166"/>
        <v>0.99864540480138364</v>
      </c>
      <c r="FN145" s="2">
        <f t="shared" si="166"/>
        <v>0.99854244987072271</v>
      </c>
      <c r="FO145" s="2">
        <f t="shared" si="166"/>
        <v>0.99864672919017961</v>
      </c>
      <c r="FP145" s="2">
        <f t="shared" si="166"/>
        <v>0.99856048912583706</v>
      </c>
      <c r="FQ145" s="2">
        <f t="shared" si="166"/>
        <v>0.99868330293157226</v>
      </c>
      <c r="FR145" s="2">
        <f t="shared" si="166"/>
        <v>0.99860667970019523</v>
      </c>
      <c r="FS145" s="2">
        <f t="shared" si="166"/>
        <v>0.99865699732520996</v>
      </c>
      <c r="FT145" s="2">
        <f t="shared" si="166"/>
        <v>0.99845061801000656</v>
      </c>
      <c r="FU145" s="2">
        <f t="shared" si="166"/>
        <v>0.99827308966874784</v>
      </c>
      <c r="FW145" s="2">
        <f t="shared" si="169"/>
        <v>2.7451609314415502E-2</v>
      </c>
      <c r="FX145" s="2">
        <f t="shared" si="169"/>
        <v>4.4859198169509618E-2</v>
      </c>
      <c r="FY145" s="2">
        <f t="shared" si="169"/>
        <v>4.7189768725384676E-2</v>
      </c>
      <c r="FZ145" s="2">
        <f t="shared" si="169"/>
        <v>4.1643093857034671E-2</v>
      </c>
      <c r="GA145" s="2">
        <f t="shared" si="169"/>
        <v>4.2004397445022552E-2</v>
      </c>
      <c r="GB145" s="2">
        <f t="shared" si="169"/>
        <v>4.0942465188432246E-2</v>
      </c>
      <c r="GC145" s="2">
        <f t="shared" si="169"/>
        <v>4.4565263565970174E-2</v>
      </c>
      <c r="GD145" s="2">
        <f t="shared" si="169"/>
        <v>5.3719860206316326E-2</v>
      </c>
      <c r="GE145" s="2">
        <f t="shared" si="169"/>
        <v>6.2818032898885545E-2</v>
      </c>
      <c r="GF145" s="2">
        <f t="shared" si="169"/>
        <v>4.4517131784813563E-2</v>
      </c>
      <c r="GG145" s="2">
        <f t="shared" si="169"/>
        <v>3.6464896336953406E-2</v>
      </c>
      <c r="GH145" s="2">
        <f t="shared" si="169"/>
        <v>2.9132461321139117E-2</v>
      </c>
      <c r="GI145" s="2">
        <f t="shared" si="169"/>
        <v>2.5026436596614673E-2</v>
      </c>
      <c r="GJ145" s="2">
        <f t="shared" si="169"/>
        <v>2.2027099635185218E-2</v>
      </c>
      <c r="GK145" s="2">
        <f t="shared" si="169"/>
        <v>1.7335814878269646E-2</v>
      </c>
      <c r="GM145" s="86">
        <f t="shared" si="170"/>
        <v>2.3906770239166433E-65</v>
      </c>
      <c r="GN145" s="86">
        <f t="shared" si="170"/>
        <v>2.2928700394627713E-73</v>
      </c>
      <c r="GO145" s="86">
        <f t="shared" si="170"/>
        <v>1.3066037274486958E-95</v>
      </c>
      <c r="GP145" s="86">
        <f t="shared" si="170"/>
        <v>4.8311027665897215E-103</v>
      </c>
      <c r="GQ145" s="86">
        <f t="shared" si="170"/>
        <v>1.7042742052205645E-108</v>
      </c>
      <c r="GR145" s="86">
        <f t="shared" si="170"/>
        <v>1.2380875737379405E-93</v>
      </c>
      <c r="GS145" s="86">
        <f t="shared" si="170"/>
        <v>2.2513988192003814E-89</v>
      </c>
      <c r="GT145" s="86">
        <f t="shared" si="170"/>
        <v>2.2071003379700746E-107</v>
      </c>
      <c r="GU145" s="86">
        <f t="shared" si="170"/>
        <v>1.8538506852852585E-140</v>
      </c>
      <c r="GV145" s="86">
        <f t="shared" si="170"/>
        <v>1.6886816138245348E-139</v>
      </c>
      <c r="GW145" s="86">
        <f t="shared" si="170"/>
        <v>1.8922169514190896E-124</v>
      </c>
      <c r="GX145" s="86">
        <f t="shared" si="170"/>
        <v>1.8296218445120027E-122</v>
      </c>
      <c r="GY145" s="86">
        <f t="shared" si="170"/>
        <v>3.3392598169807529E-98</v>
      </c>
      <c r="GZ145" s="86">
        <f t="shared" si="170"/>
        <v>3.1305599382320847E-74</v>
      </c>
      <c r="HA145" s="86">
        <f t="shared" si="170"/>
        <v>6.6079071079627702E-104</v>
      </c>
      <c r="HC145" s="86">
        <f t="shared" si="153"/>
        <v>2.9872501226747837E-23</v>
      </c>
      <c r="HD145" s="86">
        <f t="shared" si="153"/>
        <v>8.6833317028921745E-28</v>
      </c>
      <c r="HE145" s="86">
        <f t="shared" si="153"/>
        <v>7.213617214872657E-33</v>
      </c>
      <c r="HF145" s="86">
        <f t="shared" si="153"/>
        <v>5.6183796424009362E-39</v>
      </c>
      <c r="HG145" s="86">
        <f t="shared" si="153"/>
        <v>3.368368084003906E-45</v>
      </c>
      <c r="HH145" s="86">
        <f t="shared" si="153"/>
        <v>1.8672906581085977E-41</v>
      </c>
      <c r="HI145" s="86">
        <f t="shared" si="153"/>
        <v>1.0422437141076545E-43</v>
      </c>
      <c r="HJ145" s="86">
        <f t="shared" si="153"/>
        <v>1.9280463158233861E-58</v>
      </c>
      <c r="HK145" s="86">
        <f t="shared" si="153"/>
        <v>7.3882176947913437E-83</v>
      </c>
      <c r="HL145" s="86">
        <f t="shared" si="161"/>
        <v>1.2536152415278845E-44</v>
      </c>
      <c r="HM145" s="86">
        <f t="shared" si="161"/>
        <v>8.3981976771497992E-57</v>
      </c>
      <c r="HN145" s="86">
        <f t="shared" si="161"/>
        <v>1.4612710590826396E-51</v>
      </c>
      <c r="HO145" s="86">
        <f t="shared" si="161"/>
        <v>7.5396610803536463E-37</v>
      </c>
      <c r="HP145" s="86">
        <f t="shared" si="161"/>
        <v>1.8026366029755028E-26</v>
      </c>
      <c r="HQ145" s="86">
        <f t="shared" si="161"/>
        <v>1.310073303497077E-41</v>
      </c>
      <c r="HS145" s="86">
        <f t="shared" si="171"/>
        <v>7.8837153320068881E-2</v>
      </c>
      <c r="HT145" s="86">
        <f t="shared" si="171"/>
        <v>0.3176976533773101</v>
      </c>
      <c r="HU145" s="86">
        <f t="shared" si="171"/>
        <v>0.35854912276293111</v>
      </c>
      <c r="HV145" s="86">
        <f t="shared" si="171"/>
        <v>0.27499806345106126</v>
      </c>
      <c r="HW145" s="86">
        <f t="shared" si="171"/>
        <v>0.24424880574962302</v>
      </c>
      <c r="HX145" s="86">
        <f t="shared" si="171"/>
        <v>0.20031293198483022</v>
      </c>
      <c r="HY145" s="86">
        <f t="shared" si="171"/>
        <v>0.24661840067310395</v>
      </c>
      <c r="HZ145" s="86">
        <f t="shared" si="171"/>
        <v>0.41353551125511667</v>
      </c>
      <c r="IA145" s="86">
        <f t="shared" si="171"/>
        <v>0.44764117575115819</v>
      </c>
      <c r="IB145" s="86">
        <f t="shared" si="171"/>
        <v>0.21294344815089111</v>
      </c>
      <c r="IC145" s="86">
        <f t="shared" si="171"/>
        <v>0.15345494228547468</v>
      </c>
      <c r="ID145" s="86">
        <f t="shared" si="171"/>
        <v>5.3506930943780701E-2</v>
      </c>
      <c r="IE145" s="86">
        <f t="shared" si="171"/>
        <v>3.1453043977207606E-2</v>
      </c>
      <c r="IF145" s="86">
        <f t="shared" si="171"/>
        <v>2.7558492776803327E-2</v>
      </c>
      <c r="IG145" s="86">
        <f t="shared" si="171"/>
        <v>4.8844861050250002E-2</v>
      </c>
      <c r="II145" s="86">
        <f t="shared" si="172"/>
        <v>1.1977858286817213E-20</v>
      </c>
      <c r="IJ145" s="86">
        <f t="shared" si="172"/>
        <v>6.5443534399728289E-17</v>
      </c>
      <c r="IK145" s="86">
        <f t="shared" si="172"/>
        <v>2.9433646346704321E-17</v>
      </c>
      <c r="IL145" s="86">
        <f t="shared" si="172"/>
        <v>6.8605567341213688E-19</v>
      </c>
      <c r="IM145" s="86">
        <f t="shared" si="172"/>
        <v>4.6611594461425339E-20</v>
      </c>
      <c r="IN145" s="86">
        <f t="shared" si="172"/>
        <v>5.0242618985042774E-21</v>
      </c>
      <c r="IO145" s="86">
        <f t="shared" si="172"/>
        <v>4.2547359099014742E-21</v>
      </c>
      <c r="IP145" s="86">
        <f t="shared" si="172"/>
        <v>5.8744277837644534E-20</v>
      </c>
      <c r="IQ145" s="86">
        <f t="shared" si="172"/>
        <v>2.083909508550149E-17</v>
      </c>
      <c r="IR145" s="86">
        <f t="shared" si="172"/>
        <v>2.772038481690371E-24</v>
      </c>
      <c r="IS145" s="86">
        <f t="shared" si="172"/>
        <v>8.2125142858417427E-23</v>
      </c>
      <c r="IT145" s="86">
        <f t="shared" si="172"/>
        <v>3.1922103766975062E-26</v>
      </c>
      <c r="IU145" s="86">
        <f t="shared" si="172"/>
        <v>6.8755527510967078E-26</v>
      </c>
      <c r="IV145" s="86">
        <f t="shared" si="172"/>
        <v>1.4714026710407224E-27</v>
      </c>
      <c r="IW145" s="86">
        <f t="shared" si="172"/>
        <v>1.2862982447040638E-13</v>
      </c>
      <c r="IY145" s="86">
        <f t="shared" si="173"/>
        <v>7.8837153320068881E-2</v>
      </c>
      <c r="IZ145" s="86">
        <f t="shared" si="173"/>
        <v>0.31769765337731015</v>
      </c>
      <c r="JA145" s="86">
        <f t="shared" si="173"/>
        <v>0.35854912276293116</v>
      </c>
      <c r="JB145" s="86">
        <f t="shared" si="173"/>
        <v>0.27499806345106126</v>
      </c>
      <c r="JC145" s="86">
        <f t="shared" si="173"/>
        <v>0.24424880574962302</v>
      </c>
      <c r="JD145" s="86">
        <f t="shared" si="173"/>
        <v>0.20031293198483022</v>
      </c>
      <c r="JE145" s="86">
        <f t="shared" si="173"/>
        <v>0.24661840067310395</v>
      </c>
      <c r="JF145" s="86">
        <f t="shared" si="173"/>
        <v>0.41353551125511667</v>
      </c>
      <c r="JG145" s="86">
        <f t="shared" si="173"/>
        <v>0.44764117575115819</v>
      </c>
      <c r="JH145" s="86">
        <f t="shared" si="173"/>
        <v>0.21294344815089111</v>
      </c>
      <c r="JI145" s="86">
        <f t="shared" si="173"/>
        <v>0.15345494228547468</v>
      </c>
      <c r="JJ145" s="86">
        <f t="shared" si="173"/>
        <v>5.3506930943780701E-2</v>
      </c>
      <c r="JK145" s="86">
        <f t="shared" si="173"/>
        <v>3.1453043977207606E-2</v>
      </c>
      <c r="JL145" s="86">
        <f t="shared" si="173"/>
        <v>2.7558492776803327E-2</v>
      </c>
      <c r="JM145" s="86">
        <f t="shared" si="173"/>
        <v>4.8844861050378635E-2</v>
      </c>
    </row>
    <row r="146" spans="2:273" x14ac:dyDescent="0.25">
      <c r="B146" s="2">
        <v>119</v>
      </c>
      <c r="C146" s="37">
        <v>67.953999999999994</v>
      </c>
      <c r="D146" s="37">
        <v>69.322999999999993</v>
      </c>
      <c r="E146" s="37">
        <v>71.238</v>
      </c>
      <c r="F146" s="37">
        <v>71.524000000000001</v>
      </c>
      <c r="G146" s="37">
        <v>71.238</v>
      </c>
      <c r="H146" s="37">
        <v>72.370999999999995</v>
      </c>
      <c r="I146" s="37">
        <v>74.709999999999994</v>
      </c>
      <c r="J146" s="37">
        <v>78.144999999999996</v>
      </c>
      <c r="K146" s="37">
        <v>86.144999999999996</v>
      </c>
      <c r="L146" s="37">
        <v>82.694000000000003</v>
      </c>
      <c r="M146" s="37">
        <v>81.274000000000001</v>
      </c>
      <c r="N146" s="37">
        <v>70.387</v>
      </c>
      <c r="O146" s="37">
        <v>71.838999999999999</v>
      </c>
      <c r="P146" s="37">
        <v>81.825000000000003</v>
      </c>
      <c r="Q146" s="37">
        <v>98.540999999999997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68.160438201392154</v>
      </c>
      <c r="T146" s="4">
        <f t="shared" si="174"/>
        <v>68.954484791906168</v>
      </c>
      <c r="U146" s="4">
        <f t="shared" si="174"/>
        <v>70.111028983008907</v>
      </c>
      <c r="V146" s="4">
        <f t="shared" si="174"/>
        <v>71.473840996059508</v>
      </c>
      <c r="W146" s="4">
        <f t="shared" si="174"/>
        <v>70.877413021144747</v>
      </c>
      <c r="X146" s="4">
        <f t="shared" si="174"/>
        <v>71.04021005112449</v>
      </c>
      <c r="Y146" s="4">
        <f t="shared" si="174"/>
        <v>74.673790503900975</v>
      </c>
      <c r="Z146" s="4">
        <f t="shared" si="174"/>
        <v>78.871333820784372</v>
      </c>
      <c r="AA146" s="4">
        <f t="shared" si="174"/>
        <v>85.773844236251037</v>
      </c>
      <c r="AB146" s="4">
        <f t="shared" si="174"/>
        <v>82.54332634569306</v>
      </c>
      <c r="AC146" s="4">
        <f t="shared" si="174"/>
        <v>81.01274100199511</v>
      </c>
      <c r="AD146" s="4">
        <f t="shared" si="174"/>
        <v>72.444918049258689</v>
      </c>
      <c r="AE146" s="4">
        <f t="shared" si="174"/>
        <v>71.817096368336337</v>
      </c>
      <c r="AF146" s="4">
        <f t="shared" si="174"/>
        <v>81.7175574955466</v>
      </c>
      <c r="AG146" s="4">
        <f t="shared" si="174"/>
        <v>99.753985853926253</v>
      </c>
      <c r="AI146" s="4">
        <f t="shared" ref="AI146:AW162" si="175">IF(OR($B146 &lt; C$230, $B146 &gt; C$233), 0, C146-S146)</f>
        <v>-0.20643820139216018</v>
      </c>
      <c r="AJ146" s="4">
        <f t="shared" si="175"/>
        <v>0.36851520809382521</v>
      </c>
      <c r="AK146" s="4">
        <f t="shared" si="175"/>
        <v>1.1269710169910923</v>
      </c>
      <c r="AL146" s="4">
        <f t="shared" si="175"/>
        <v>5.0159003940493108E-2</v>
      </c>
      <c r="AM146" s="4">
        <f t="shared" si="175"/>
        <v>0.36058697885525248</v>
      </c>
      <c r="AN146" s="4">
        <f t="shared" si="175"/>
        <v>1.3307899488755055</v>
      </c>
      <c r="AO146" s="4">
        <f t="shared" si="175"/>
        <v>3.6209496099019134E-2</v>
      </c>
      <c r="AP146" s="4">
        <f t="shared" si="175"/>
        <v>-0.72633382078437592</v>
      </c>
      <c r="AQ146" s="4">
        <f t="shared" si="175"/>
        <v>0.37115576374895909</v>
      </c>
      <c r="AR146" s="4">
        <f t="shared" si="175"/>
        <v>0.15067365430694224</v>
      </c>
      <c r="AS146" s="4">
        <f t="shared" si="175"/>
        <v>0.26125899800489094</v>
      </c>
      <c r="AT146" s="4">
        <f t="shared" si="175"/>
        <v>-2.0579180492586886</v>
      </c>
      <c r="AU146" s="4">
        <f t="shared" si="175"/>
        <v>2.1903631663661827E-2</v>
      </c>
      <c r="AV146" s="4">
        <f t="shared" si="175"/>
        <v>0.10744250445340242</v>
      </c>
      <c r="AW146" s="4">
        <f t="shared" si="175"/>
        <v>-1.2129858539262557</v>
      </c>
      <c r="AY146" s="2">
        <f t="shared" si="167"/>
        <v>68.160044835872242</v>
      </c>
      <c r="AZ146" s="2">
        <f t="shared" si="167"/>
        <v>65.598270662569661</v>
      </c>
      <c r="BA146" s="2">
        <f t="shared" si="167"/>
        <v>65.291004488297133</v>
      </c>
      <c r="BB146" s="2">
        <f t="shared" si="167"/>
        <v>64.551177445037013</v>
      </c>
      <c r="BC146" s="2">
        <f t="shared" si="167"/>
        <v>62.366816495966482</v>
      </c>
      <c r="BD146" s="2">
        <f t="shared" si="167"/>
        <v>61.531979925204062</v>
      </c>
      <c r="BE146" s="2">
        <f t="shared" si="167"/>
        <v>62.580418039101282</v>
      </c>
      <c r="BF146" s="2">
        <f t="shared" si="167"/>
        <v>62.437999755465526</v>
      </c>
      <c r="BG146" s="2">
        <f t="shared" si="167"/>
        <v>65.060778854087999</v>
      </c>
      <c r="BH146" s="2">
        <f t="shared" si="167"/>
        <v>64.965360925087012</v>
      </c>
      <c r="BI146" s="2">
        <f t="shared" si="167"/>
        <v>65.368436494291728</v>
      </c>
      <c r="BJ146" s="2">
        <f t="shared" si="167"/>
        <v>64.878714711929632</v>
      </c>
      <c r="BK146" s="2">
        <f t="shared" si="167"/>
        <v>66.047964045672799</v>
      </c>
      <c r="BL146" s="2">
        <f t="shared" si="167"/>
        <v>70.650376099080304</v>
      </c>
      <c r="BM146" s="2">
        <f t="shared" si="167"/>
        <v>70.699184408400029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98.241486616427636</v>
      </c>
      <c r="DL146" s="2">
        <f t="shared" si="176"/>
        <v>92.252436575052855</v>
      </c>
      <c r="DM146" s="2">
        <f t="shared" si="176"/>
        <v>94.542674418604634</v>
      </c>
      <c r="DN146" s="2">
        <f t="shared" si="176"/>
        <v>89.208934311103874</v>
      </c>
      <c r="DO146" s="2">
        <f t="shared" si="176"/>
        <v>84.266043000297145</v>
      </c>
      <c r="DP146" s="2">
        <f t="shared" si="176"/>
        <v>86.824678611632265</v>
      </c>
      <c r="DQ146" s="2">
        <f t="shared" si="176"/>
        <v>93.008527264106192</v>
      </c>
      <c r="DR146" s="2">
        <f t="shared" si="176"/>
        <v>97.598244144144161</v>
      </c>
      <c r="DS146" s="2">
        <f t="shared" si="176"/>
        <v>96.264357989568509</v>
      </c>
      <c r="DT146" s="2">
        <f t="shared" si="176"/>
        <v>91.558058558558557</v>
      </c>
      <c r="DU146" s="2">
        <f t="shared" si="176"/>
        <v>91.683902834008066</v>
      </c>
      <c r="DV146" s="2">
        <f t="shared" si="176"/>
        <v>95.202394331983797</v>
      </c>
      <c r="DW146" s="2">
        <f t="shared" si="176"/>
        <v>96.837760225140698</v>
      </c>
      <c r="DX146" s="2">
        <f t="shared" si="176"/>
        <v>99.577994310099584</v>
      </c>
      <c r="DY146" s="2">
        <f t="shared" si="176"/>
        <v>86.064622250733152</v>
      </c>
      <c r="EA146" s="2">
        <f t="shared" si="152"/>
        <v>68.13492908129497</v>
      </c>
      <c r="EB146" s="2">
        <f t="shared" si="152"/>
        <v>65.570170462232241</v>
      </c>
      <c r="EC146" s="2">
        <f t="shared" si="152"/>
        <v>65.259948551214677</v>
      </c>
      <c r="ED146" s="2">
        <f t="shared" si="152"/>
        <v>64.52430074975743</v>
      </c>
      <c r="EE146" s="2">
        <f t="shared" si="151"/>
        <v>62.340560364664093</v>
      </c>
      <c r="EF146" s="2">
        <f t="shared" si="151"/>
        <v>61.478233303439545</v>
      </c>
      <c r="EG146" s="2">
        <f t="shared" si="151"/>
        <v>62.538794950446928</v>
      </c>
      <c r="EH146" s="2">
        <f t="shared" si="151"/>
        <v>62.384801504991586</v>
      </c>
      <c r="EI146" s="2">
        <f t="shared" si="151"/>
        <v>65.028366217699414</v>
      </c>
      <c r="EJ146" s="2">
        <f t="shared" si="151"/>
        <v>64.924020031268299</v>
      </c>
      <c r="EK146" s="2">
        <f t="shared" si="151"/>
        <v>65.330184413324474</v>
      </c>
      <c r="EL146" s="2">
        <f t="shared" si="151"/>
        <v>64.836201538718839</v>
      </c>
      <c r="EM146" s="2">
        <f t="shared" si="135"/>
        <v>66.009583900715313</v>
      </c>
      <c r="EN146" s="2">
        <f t="shared" si="135"/>
        <v>70.612058665600372</v>
      </c>
      <c r="EO146" s="2">
        <f t="shared" si="135"/>
        <v>70.681140252387749</v>
      </c>
      <c r="EQ146" s="2">
        <f t="shared" ref="EQ146:FE162" si="177">CU$228*$B146+CU$229</f>
        <v>68.096825162802645</v>
      </c>
      <c r="ER146" s="2">
        <f t="shared" si="177"/>
        <v>65.591767332682252</v>
      </c>
      <c r="ES146" s="2">
        <f t="shared" si="177"/>
        <v>65.317378488188652</v>
      </c>
      <c r="ET146" s="2">
        <f t="shared" si="177"/>
        <v>64.546830577827734</v>
      </c>
      <c r="EU146" s="2">
        <f t="shared" si="177"/>
        <v>62.403025685763254</v>
      </c>
      <c r="EV146" s="2">
        <f t="shared" si="177"/>
        <v>61.999545709957765</v>
      </c>
      <c r="EW146" s="2">
        <f t="shared" si="177"/>
        <v>62.620514693955045</v>
      </c>
      <c r="EX146" s="2">
        <f t="shared" si="177"/>
        <v>62.493727754834133</v>
      </c>
      <c r="EY146" s="2">
        <f t="shared" si="177"/>
        <v>64.938634806232187</v>
      </c>
      <c r="EZ146" s="2">
        <f t="shared" si="177"/>
        <v>65.055080627871732</v>
      </c>
      <c r="FA146" s="2">
        <f t="shared" si="177"/>
        <v>65.49587967554676</v>
      </c>
      <c r="FB146" s="2">
        <f t="shared" si="177"/>
        <v>64.959309078680235</v>
      </c>
      <c r="FC146" s="2">
        <f t="shared" si="177"/>
        <v>66.032097811575539</v>
      </c>
      <c r="FD146" s="2">
        <f t="shared" si="177"/>
        <v>70.50340953751622</v>
      </c>
      <c r="FE146" s="2">
        <f t="shared" si="177"/>
        <v>70.355059291070532</v>
      </c>
      <c r="FG146" s="2">
        <f t="shared" ref="FG146:FU162" si="178">POWER(10,($B146-C$231)/C$229)/(1+POWER(10,($B146-C$231)/C$229))</f>
        <v>0.99912777618762971</v>
      </c>
      <c r="FH146" s="2">
        <f t="shared" si="178"/>
        <v>0.99898649950524976</v>
      </c>
      <c r="FI146" s="2">
        <f t="shared" si="178"/>
        <v>0.99904046388000523</v>
      </c>
      <c r="FJ146" s="2">
        <f t="shared" si="178"/>
        <v>0.99895270541377801</v>
      </c>
      <c r="FK146" s="2">
        <f t="shared" si="178"/>
        <v>0.99893316903814267</v>
      </c>
      <c r="FL146" s="2">
        <f t="shared" si="178"/>
        <v>0.99879921333760691</v>
      </c>
      <c r="FM146" s="2">
        <f t="shared" si="178"/>
        <v>0.9987644472307653</v>
      </c>
      <c r="FN146" s="2">
        <f t="shared" si="178"/>
        <v>0.99867052798025269</v>
      </c>
      <c r="FO146" s="2">
        <f t="shared" si="178"/>
        <v>0.99876565537554163</v>
      </c>
      <c r="FP146" s="2">
        <f t="shared" si="178"/>
        <v>0.99868698417103063</v>
      </c>
      <c r="FQ146" s="2">
        <f t="shared" si="178"/>
        <v>0.99879901886169198</v>
      </c>
      <c r="FR146" s="2">
        <f t="shared" si="178"/>
        <v>0.99872912097782163</v>
      </c>
      <c r="FS146" s="2">
        <f t="shared" si="178"/>
        <v>0.9987750222480809</v>
      </c>
      <c r="FT146" s="2">
        <f t="shared" si="178"/>
        <v>0.9985867541646849</v>
      </c>
      <c r="FU146" s="2">
        <f t="shared" si="178"/>
        <v>0.998424799708578</v>
      </c>
      <c r="FW146" s="2">
        <f t="shared" si="169"/>
        <v>3.0020582098548944E-2</v>
      </c>
      <c r="FX146" s="2">
        <f t="shared" si="169"/>
        <v>4.8975171354613649E-2</v>
      </c>
      <c r="FY146" s="2">
        <f t="shared" si="169"/>
        <v>5.1508047486163028E-2</v>
      </c>
      <c r="FZ146" s="2">
        <f t="shared" si="169"/>
        <v>4.5478029602303474E-2</v>
      </c>
      <c r="GA146" s="2">
        <f t="shared" si="169"/>
        <v>4.587101326962386E-2</v>
      </c>
      <c r="GB146" s="2">
        <f t="shared" si="169"/>
        <v>4.471589014167035E-2</v>
      </c>
      <c r="GC146" s="2">
        <f t="shared" si="169"/>
        <v>4.8655641166782664E-2</v>
      </c>
      <c r="GD146" s="2">
        <f t="shared" si="169"/>
        <v>5.8598949063581554E-2</v>
      </c>
      <c r="GE146" s="2">
        <f t="shared" si="169"/>
        <v>6.8463674472448624E-2</v>
      </c>
      <c r="GF146" s="2">
        <f t="shared" si="169"/>
        <v>4.8603316390206014E-2</v>
      </c>
      <c r="GG146" s="2">
        <f t="shared" si="169"/>
        <v>3.9842794122122799E-2</v>
      </c>
      <c r="GH146" s="2">
        <f t="shared" si="169"/>
        <v>3.1853579460949848E-2</v>
      </c>
      <c r="GI146" s="2">
        <f t="shared" si="169"/>
        <v>2.7374845341838004E-2</v>
      </c>
      <c r="GJ146" s="2">
        <f t="shared" si="169"/>
        <v>2.4101016564296338E-2</v>
      </c>
      <c r="GK146" s="2">
        <f t="shared" si="169"/>
        <v>1.8976604121847627E-2</v>
      </c>
      <c r="GM146" s="86">
        <f t="shared" si="170"/>
        <v>9.6005075970630252E-68</v>
      </c>
      <c r="GN146" s="86">
        <f t="shared" si="170"/>
        <v>4.7521965839823428E-76</v>
      </c>
      <c r="GO146" s="86">
        <f t="shared" si="170"/>
        <v>4.2995900507050268E-99</v>
      </c>
      <c r="GP146" s="86">
        <f t="shared" si="170"/>
        <v>8.027056026707244E-107</v>
      </c>
      <c r="GQ146" s="86">
        <f t="shared" si="170"/>
        <v>1.853681788452045E-112</v>
      </c>
      <c r="GR146" s="86">
        <f t="shared" si="170"/>
        <v>4.498301869185297E-97</v>
      </c>
      <c r="GS146" s="86">
        <f t="shared" si="170"/>
        <v>1.2847732533734316E-92</v>
      </c>
      <c r="GT146" s="86">
        <f t="shared" si="170"/>
        <v>2.684786861549975E-111</v>
      </c>
      <c r="GU146" s="86">
        <f t="shared" si="170"/>
        <v>1.4142483943463355E-145</v>
      </c>
      <c r="GV146" s="86">
        <f t="shared" si="170"/>
        <v>1.2742340011186716E-144</v>
      </c>
      <c r="GW146" s="86">
        <f t="shared" si="170"/>
        <v>5.5400256615120468E-129</v>
      </c>
      <c r="GX146" s="86">
        <f t="shared" si="170"/>
        <v>5.3989881504865733E-127</v>
      </c>
      <c r="GY146" s="86">
        <f t="shared" si="170"/>
        <v>7.5555394498519048E-102</v>
      </c>
      <c r="GZ146" s="86">
        <f t="shared" si="170"/>
        <v>5.731178185365126E-77</v>
      </c>
      <c r="HA146" s="86">
        <f t="shared" si="170"/>
        <v>1.1117663375403479E-107</v>
      </c>
      <c r="HC146" s="86">
        <f t="shared" si="153"/>
        <v>1.0576777781253295E-24</v>
      </c>
      <c r="HD146" s="86">
        <f t="shared" si="153"/>
        <v>1.649322074492275E-29</v>
      </c>
      <c r="HE146" s="86">
        <f t="shared" si="153"/>
        <v>7.3496422335841699E-35</v>
      </c>
      <c r="HF146" s="86">
        <f t="shared" si="153"/>
        <v>2.1438462612643309E-41</v>
      </c>
      <c r="HG146" s="86">
        <f t="shared" si="153"/>
        <v>5.4944650310181418E-48</v>
      </c>
      <c r="HH146" s="86">
        <f t="shared" si="153"/>
        <v>4.7786260460304133E-44</v>
      </c>
      <c r="HI146" s="86">
        <f t="shared" si="153"/>
        <v>2.3183436404797203E-46</v>
      </c>
      <c r="HJ146" s="86">
        <f t="shared" si="153"/>
        <v>6.0975505520208328E-62</v>
      </c>
      <c r="HK146" s="86">
        <f t="shared" si="153"/>
        <v>8.8193766461599199E-88</v>
      </c>
      <c r="HL146" s="86">
        <f t="shared" si="161"/>
        <v>2.7319749495959841E-47</v>
      </c>
      <c r="HM146" s="86">
        <f t="shared" si="161"/>
        <v>2.5791980661600264E-60</v>
      </c>
      <c r="HN146" s="86">
        <f t="shared" si="161"/>
        <v>6.8518039191622056E-55</v>
      </c>
      <c r="HO146" s="86">
        <f t="shared" si="161"/>
        <v>2.7346374617544074E-39</v>
      </c>
      <c r="HP146" s="86">
        <f t="shared" si="161"/>
        <v>3.2760817586868944E-28</v>
      </c>
      <c r="HQ146" s="86">
        <f t="shared" si="161"/>
        <v>2.7115873989052016E-44</v>
      </c>
      <c r="HS146" s="86">
        <f t="shared" si="171"/>
        <v>0.11732873953200394</v>
      </c>
      <c r="HT146" s="86">
        <f t="shared" si="171"/>
        <v>0.40081326727186911</v>
      </c>
      <c r="HU146" s="86">
        <f t="shared" si="171"/>
        <v>0.44102853024839422</v>
      </c>
      <c r="HV146" s="86">
        <f t="shared" si="171"/>
        <v>0.36054954803040218</v>
      </c>
      <c r="HW146" s="86">
        <f t="shared" si="171"/>
        <v>0.33049482260002971</v>
      </c>
      <c r="HX146" s="86">
        <f t="shared" si="171"/>
        <v>0.28158853716524213</v>
      </c>
      <c r="HY146" s="86">
        <f t="shared" si="171"/>
        <v>0.33747199567028396</v>
      </c>
      <c r="HZ146" s="86">
        <f t="shared" si="171"/>
        <v>0.49315572483716197</v>
      </c>
      <c r="IA146" s="86">
        <f t="shared" si="171"/>
        <v>0.51296341815869828</v>
      </c>
      <c r="IB146" s="86">
        <f t="shared" si="171"/>
        <v>0.30643339900028405</v>
      </c>
      <c r="IC146" s="86">
        <f t="shared" si="171"/>
        <v>0.22448889047263351</v>
      </c>
      <c r="ID146" s="86">
        <f t="shared" si="171"/>
        <v>8.7568919266930403E-2</v>
      </c>
      <c r="IE146" s="86">
        <f t="shared" si="171"/>
        <v>5.2475882499333E-2</v>
      </c>
      <c r="IF146" s="86">
        <f t="shared" si="171"/>
        <v>4.3647581194190495E-2</v>
      </c>
      <c r="IG146" s="86">
        <f t="shared" si="171"/>
        <v>6.9419364255269914E-2</v>
      </c>
      <c r="II146" s="86">
        <f t="shared" si="172"/>
        <v>1.1225523401537415E-19</v>
      </c>
      <c r="IJ146" s="86">
        <f t="shared" si="172"/>
        <v>5.3459390795607526E-16</v>
      </c>
      <c r="IK146" s="86">
        <f t="shared" si="172"/>
        <v>2.6154094816866038E-16</v>
      </c>
      <c r="IL146" s="86">
        <f t="shared" si="172"/>
        <v>6.9079101903444918E-18</v>
      </c>
      <c r="IM146" s="86">
        <f t="shared" si="172"/>
        <v>5.5122516690221346E-19</v>
      </c>
      <c r="IN146" s="86">
        <f t="shared" si="172"/>
        <v>6.6072646261217888E-20</v>
      </c>
      <c r="IO146" s="86">
        <f t="shared" si="172"/>
        <v>6.0799630681760943E-20</v>
      </c>
      <c r="IP146" s="86">
        <f t="shared" si="172"/>
        <v>8.5229268257746875E-19</v>
      </c>
      <c r="IQ146" s="86">
        <f t="shared" si="172"/>
        <v>2.4094847396525064E-16</v>
      </c>
      <c r="IR146" s="86">
        <f t="shared" si="172"/>
        <v>6.082263276645123E-23</v>
      </c>
      <c r="IS146" s="86">
        <f t="shared" si="172"/>
        <v>1.2328527897191212E-21</v>
      </c>
      <c r="IT146" s="86">
        <f t="shared" si="172"/>
        <v>6.0099533132617097E-25</v>
      </c>
      <c r="IU146" s="86">
        <f t="shared" si="172"/>
        <v>1.1015746091979529E-24</v>
      </c>
      <c r="IV146" s="86">
        <f t="shared" si="172"/>
        <v>2.5753921290545621E-26</v>
      </c>
      <c r="IW146" s="86">
        <f t="shared" si="172"/>
        <v>4.5336294056235286E-13</v>
      </c>
      <c r="IY146" s="86">
        <f t="shared" si="173"/>
        <v>0.11732873953200394</v>
      </c>
      <c r="IZ146" s="86">
        <f t="shared" si="173"/>
        <v>0.40081326727186967</v>
      </c>
      <c r="JA146" s="86">
        <f t="shared" si="173"/>
        <v>0.4410285302483945</v>
      </c>
      <c r="JB146" s="86">
        <f t="shared" si="173"/>
        <v>0.36054954803040218</v>
      </c>
      <c r="JC146" s="86">
        <f t="shared" si="173"/>
        <v>0.33049482260002971</v>
      </c>
      <c r="JD146" s="86">
        <f t="shared" si="173"/>
        <v>0.28158853716524213</v>
      </c>
      <c r="JE146" s="86">
        <f t="shared" si="173"/>
        <v>0.33747199567028396</v>
      </c>
      <c r="JF146" s="86">
        <f t="shared" si="173"/>
        <v>0.49315572483716197</v>
      </c>
      <c r="JG146" s="86">
        <f t="shared" si="173"/>
        <v>0.5129634181586985</v>
      </c>
      <c r="JH146" s="86">
        <f t="shared" si="173"/>
        <v>0.30643339900028405</v>
      </c>
      <c r="JI146" s="86">
        <f t="shared" si="173"/>
        <v>0.22448889047263351</v>
      </c>
      <c r="JJ146" s="86">
        <f t="shared" si="173"/>
        <v>8.7568919266930403E-2</v>
      </c>
      <c r="JK146" s="86">
        <f t="shared" si="173"/>
        <v>5.2475882499333E-2</v>
      </c>
      <c r="JL146" s="86">
        <f t="shared" si="173"/>
        <v>4.3647581194190495E-2</v>
      </c>
      <c r="JM146" s="86">
        <f t="shared" si="173"/>
        <v>6.9419364255723273E-2</v>
      </c>
    </row>
    <row r="147" spans="2:273" x14ac:dyDescent="0.25">
      <c r="B147" s="2">
        <v>120</v>
      </c>
      <c r="C147" s="37">
        <v>66.385000000000005</v>
      </c>
      <c r="D147" s="37">
        <v>68.537999999999997</v>
      </c>
      <c r="E147" s="37">
        <v>70.143000000000001</v>
      </c>
      <c r="F147" s="37">
        <v>71.936999999999998</v>
      </c>
      <c r="G147" s="37">
        <v>72.174999999999997</v>
      </c>
      <c r="H147" s="37">
        <v>72.918999999999997</v>
      </c>
      <c r="I147" s="37">
        <v>76.194000000000003</v>
      </c>
      <c r="J147" s="37">
        <v>77.5</v>
      </c>
      <c r="K147" s="37">
        <v>82.225999999999999</v>
      </c>
      <c r="L147" s="37">
        <v>84.757999999999996</v>
      </c>
      <c r="M147" s="37">
        <v>85.096999999999994</v>
      </c>
      <c r="N147" s="37">
        <v>75.322999999999993</v>
      </c>
      <c r="O147" s="37">
        <v>73.5</v>
      </c>
      <c r="P147" s="37">
        <v>85.951999999999998</v>
      </c>
      <c r="Q147" s="37">
        <v>108.65600000000001</v>
      </c>
      <c r="S147" s="4">
        <f t="shared" si="174"/>
        <v>68.059261489611558</v>
      </c>
      <c r="T147" s="4">
        <f t="shared" si="174"/>
        <v>69.010452764069228</v>
      </c>
      <c r="U147" s="4">
        <f t="shared" si="174"/>
        <v>70.037261594600707</v>
      </c>
      <c r="V147" s="4">
        <f t="shared" si="174"/>
        <v>71.998497165033157</v>
      </c>
      <c r="W147" s="4">
        <f t="shared" si="174"/>
        <v>71.795903087524707</v>
      </c>
      <c r="X147" s="4">
        <f t="shared" si="174"/>
        <v>72.549272499815913</v>
      </c>
      <c r="Y147" s="4">
        <f t="shared" si="174"/>
        <v>76.002889446535676</v>
      </c>
      <c r="Z147" s="4">
        <f t="shared" si="174"/>
        <v>77.34193507415759</v>
      </c>
      <c r="AA147" s="4">
        <f t="shared" si="174"/>
        <v>83.072302400207718</v>
      </c>
      <c r="AB147" s="4">
        <f t="shared" si="174"/>
        <v>85.236679911223149</v>
      </c>
      <c r="AC147" s="4">
        <f t="shared" si="174"/>
        <v>84.545709050187142</v>
      </c>
      <c r="AD147" s="4">
        <f t="shared" si="174"/>
        <v>75.527424721780235</v>
      </c>
      <c r="AE147" s="4">
        <f t="shared" si="174"/>
        <v>74.445221394361255</v>
      </c>
      <c r="AF147" s="4">
        <f t="shared" si="174"/>
        <v>86.353147574332311</v>
      </c>
      <c r="AG147" s="4">
        <f t="shared" si="174"/>
        <v>108.57630389600521</v>
      </c>
      <c r="AI147" s="4">
        <f t="shared" si="175"/>
        <v>-1.6742614896115526</v>
      </c>
      <c r="AJ147" s="4">
        <f t="shared" si="175"/>
        <v>-0.47245276406923153</v>
      </c>
      <c r="AK147" s="4">
        <f t="shared" si="175"/>
        <v>0.10573840539929336</v>
      </c>
      <c r="AL147" s="4">
        <f t="shared" si="175"/>
        <v>-6.1497165033159717E-2</v>
      </c>
      <c r="AM147" s="4">
        <f t="shared" si="175"/>
        <v>0.37909691247529054</v>
      </c>
      <c r="AN147" s="4">
        <f t="shared" si="175"/>
        <v>0.36972750018408362</v>
      </c>
      <c r="AO147" s="4">
        <f t="shared" si="175"/>
        <v>0.19111055346432693</v>
      </c>
      <c r="AP147" s="4">
        <f t="shared" si="175"/>
        <v>0.15806492584241028</v>
      </c>
      <c r="AQ147" s="4">
        <f t="shared" si="175"/>
        <v>-0.84630240020771907</v>
      </c>
      <c r="AR147" s="4">
        <f t="shared" si="175"/>
        <v>-0.47867991122315345</v>
      </c>
      <c r="AS147" s="4">
        <f t="shared" si="175"/>
        <v>0.5512909498128522</v>
      </c>
      <c r="AT147" s="4">
        <f t="shared" si="175"/>
        <v>-0.20442472178024218</v>
      </c>
      <c r="AU147" s="4">
        <f t="shared" si="175"/>
        <v>-0.94522139436125485</v>
      </c>
      <c r="AV147" s="4">
        <f t="shared" si="175"/>
        <v>-0.40114757433231318</v>
      </c>
      <c r="AW147" s="4">
        <f t="shared" si="175"/>
        <v>7.9696103994791656E-2</v>
      </c>
      <c r="AY147" s="2">
        <f t="shared" si="167"/>
        <v>68.058743003833456</v>
      </c>
      <c r="AZ147" s="2">
        <f t="shared" si="167"/>
        <v>65.493651280027706</v>
      </c>
      <c r="BA147" s="2">
        <f t="shared" si="167"/>
        <v>65.201830774465407</v>
      </c>
      <c r="BB147" s="2">
        <f t="shared" si="167"/>
        <v>64.456953345128909</v>
      </c>
      <c r="BC147" s="2">
        <f t="shared" si="167"/>
        <v>62.247570637996027</v>
      </c>
      <c r="BD147" s="2">
        <f t="shared" si="167"/>
        <v>61.389306775539218</v>
      </c>
      <c r="BE147" s="2">
        <f t="shared" si="167"/>
        <v>62.47858367461302</v>
      </c>
      <c r="BF147" s="2">
        <f t="shared" si="167"/>
        <v>62.296656825200458</v>
      </c>
      <c r="BG147" s="2">
        <f t="shared" si="167"/>
        <v>64.953503540105046</v>
      </c>
      <c r="BH147" s="2">
        <f t="shared" si="167"/>
        <v>64.846950652596462</v>
      </c>
      <c r="BI147" s="2">
        <f t="shared" si="167"/>
        <v>65.222430305515601</v>
      </c>
      <c r="BJ147" s="2">
        <f t="shared" si="167"/>
        <v>64.774507085309793</v>
      </c>
      <c r="BK147" s="2">
        <f t="shared" si="167"/>
        <v>65.944775916730009</v>
      </c>
      <c r="BL147" s="2">
        <f t="shared" si="167"/>
        <v>70.530871231006969</v>
      </c>
      <c r="BM147" s="2">
        <f t="shared" si="167"/>
        <v>70.591672703718686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98.42633395456879</v>
      </c>
      <c r="DL147" s="2">
        <f t="shared" si="176"/>
        <v>92.378131078224115</v>
      </c>
      <c r="DM147" s="2">
        <f t="shared" si="176"/>
        <v>94.697200996677722</v>
      </c>
      <c r="DN147" s="2">
        <f t="shared" si="176"/>
        <v>89.305386381438524</v>
      </c>
      <c r="DO147" s="2">
        <f t="shared" si="176"/>
        <v>84.299505928747024</v>
      </c>
      <c r="DP147" s="2">
        <f t="shared" si="176"/>
        <v>86.893866885553464</v>
      </c>
      <c r="DQ147" s="2">
        <f t="shared" si="176"/>
        <v>93.174672830725441</v>
      </c>
      <c r="DR147" s="2">
        <f t="shared" si="176"/>
        <v>97.818205405405422</v>
      </c>
      <c r="DS147" s="2">
        <f t="shared" si="176"/>
        <v>96.444623044096716</v>
      </c>
      <c r="DT147" s="2">
        <f t="shared" si="176"/>
        <v>91.651279279279265</v>
      </c>
      <c r="DU147" s="2">
        <f t="shared" si="176"/>
        <v>91.793788270051394</v>
      </c>
      <c r="DV147" s="2">
        <f t="shared" si="176"/>
        <v>95.341583400809711</v>
      </c>
      <c r="DW147" s="2">
        <f t="shared" si="176"/>
        <v>97.00299455909942</v>
      </c>
      <c r="DX147" s="2">
        <f t="shared" si="176"/>
        <v>99.772904457088686</v>
      </c>
      <c r="DY147" s="2">
        <f t="shared" si="176"/>
        <v>86.114057551319661</v>
      </c>
      <c r="EA147" s="2">
        <f t="shared" si="152"/>
        <v>68.035662942218877</v>
      </c>
      <c r="EB147" s="2">
        <f t="shared" si="152"/>
        <v>65.467517812852307</v>
      </c>
      <c r="EC147" s="2">
        <f t="shared" si="152"/>
        <v>65.172083623784005</v>
      </c>
      <c r="ED147" s="2">
        <f t="shared" si="152"/>
        <v>64.431910487783355</v>
      </c>
      <c r="EE147" s="2">
        <f t="shared" si="151"/>
        <v>62.22260273373017</v>
      </c>
      <c r="EF147" s="2">
        <f t="shared" si="151"/>
        <v>61.332378851023421</v>
      </c>
      <c r="EG147" s="2">
        <f t="shared" si="151"/>
        <v>62.439075829243421</v>
      </c>
      <c r="EH147" s="2">
        <f t="shared" si="151"/>
        <v>62.245752645932868</v>
      </c>
      <c r="EI147" s="2">
        <f t="shared" si="151"/>
        <v>64.925117040881304</v>
      </c>
      <c r="EJ147" s="2">
        <f t="shared" si="151"/>
        <v>64.807047097908907</v>
      </c>
      <c r="EK147" s="2">
        <f t="shared" si="151"/>
        <v>65.185159595624782</v>
      </c>
      <c r="EL147" s="2">
        <f t="shared" ref="EL147:EO210" si="179">CP$228*$B147+CP$229</f>
        <v>64.734135641411598</v>
      </c>
      <c r="EM147" s="2">
        <f t="shared" si="135"/>
        <v>65.909213375851053</v>
      </c>
      <c r="EN147" s="2">
        <f t="shared" si="135"/>
        <v>70.496494938878101</v>
      </c>
      <c r="EO147" s="2">
        <f t="shared" si="135"/>
        <v>70.576375672983318</v>
      </c>
      <c r="EQ147" s="2">
        <f t="shared" si="177"/>
        <v>68.002243405670129</v>
      </c>
      <c r="ER147" s="2">
        <f t="shared" si="177"/>
        <v>65.491038732348841</v>
      </c>
      <c r="ES147" s="2">
        <f t="shared" si="177"/>
        <v>65.241611179561986</v>
      </c>
      <c r="ET147" s="2">
        <f t="shared" si="177"/>
        <v>64.45775081556846</v>
      </c>
      <c r="EU147" s="2">
        <f t="shared" si="177"/>
        <v>62.292216635379354</v>
      </c>
      <c r="EV147" s="2">
        <f t="shared" si="177"/>
        <v>61.925008228874134</v>
      </c>
      <c r="EW147" s="2">
        <f t="shared" si="177"/>
        <v>62.530789619608058</v>
      </c>
      <c r="EX147" s="2">
        <f t="shared" si="177"/>
        <v>62.367330889019669</v>
      </c>
      <c r="EY147" s="2">
        <f t="shared" si="177"/>
        <v>64.829912741132688</v>
      </c>
      <c r="EZ147" s="2">
        <f t="shared" si="177"/>
        <v>64.953233680743352</v>
      </c>
      <c r="FA147" s="2">
        <f t="shared" si="177"/>
        <v>65.371811482407409</v>
      </c>
      <c r="FB147" s="2">
        <f t="shared" si="177"/>
        <v>64.874623374631497</v>
      </c>
      <c r="FC147" s="2">
        <f t="shared" si="177"/>
        <v>65.936639167915516</v>
      </c>
      <c r="FD147" s="2">
        <f t="shared" si="177"/>
        <v>70.368953041863847</v>
      </c>
      <c r="FE147" s="2">
        <f t="shared" si="177"/>
        <v>70.238017767283083</v>
      </c>
      <c r="FG147" s="2">
        <f t="shared" si="178"/>
        <v>0.99920446137417473</v>
      </c>
      <c r="FH147" s="2">
        <f t="shared" si="178"/>
        <v>0.99907559412729929</v>
      </c>
      <c r="FI147" s="2">
        <f t="shared" si="178"/>
        <v>0.99912481876732939</v>
      </c>
      <c r="FJ147" s="2">
        <f t="shared" si="178"/>
        <v>0.99904476796018837</v>
      </c>
      <c r="FK147" s="2">
        <f t="shared" si="178"/>
        <v>0.9990269472589921</v>
      </c>
      <c r="FL147" s="2">
        <f t="shared" si="178"/>
        <v>0.99890475382858346</v>
      </c>
      <c r="FM147" s="2">
        <f t="shared" si="178"/>
        <v>0.99887303996411847</v>
      </c>
      <c r="FN147" s="2">
        <f t="shared" si="178"/>
        <v>0.99878736525441603</v>
      </c>
      <c r="FO147" s="2">
        <f t="shared" si="178"/>
        <v>0.99887414204474567</v>
      </c>
      <c r="FP147" s="2">
        <f t="shared" si="178"/>
        <v>0.99880237696895513</v>
      </c>
      <c r="FQ147" s="2">
        <f t="shared" si="178"/>
        <v>0.99890457642695285</v>
      </c>
      <c r="FR147" s="2">
        <f t="shared" si="178"/>
        <v>0.99884081493204091</v>
      </c>
      <c r="FS147" s="2">
        <f t="shared" si="178"/>
        <v>0.99888268658291679</v>
      </c>
      <c r="FT147" s="2">
        <f t="shared" si="178"/>
        <v>0.9987109441850216</v>
      </c>
      <c r="FU147" s="2">
        <f t="shared" si="178"/>
        <v>0.99856320111894925</v>
      </c>
      <c r="FW147" s="2">
        <f t="shared" si="169"/>
        <v>3.2821850742844598E-2</v>
      </c>
      <c r="FX147" s="2">
        <f t="shared" si="169"/>
        <v>5.3447665389575155E-2</v>
      </c>
      <c r="FY147" s="2">
        <f t="shared" si="169"/>
        <v>5.6198179563799876E-2</v>
      </c>
      <c r="FZ147" s="2">
        <f t="shared" si="169"/>
        <v>4.9647831139039651E-2</v>
      </c>
      <c r="GA147" s="2">
        <f t="shared" si="169"/>
        <v>5.0074956530292918E-2</v>
      </c>
      <c r="GB147" s="2">
        <f t="shared" si="169"/>
        <v>4.8819386435404809E-2</v>
      </c>
      <c r="GC147" s="2">
        <f t="shared" si="169"/>
        <v>5.3100584444317339E-2</v>
      </c>
      <c r="GD147" s="2">
        <f t="shared" si="169"/>
        <v>6.3891259394708522E-2</v>
      </c>
      <c r="GE147" s="2">
        <f t="shared" si="169"/>
        <v>7.457633084227476E-2</v>
      </c>
      <c r="GF147" s="2">
        <f t="shared" si="169"/>
        <v>5.3043746054377588E-2</v>
      </c>
      <c r="GG147" s="2">
        <f t="shared" si="169"/>
        <v>4.351946789508189E-2</v>
      </c>
      <c r="GH147" s="2">
        <f t="shared" si="169"/>
        <v>3.4819748137674439E-2</v>
      </c>
      <c r="GI147" s="2">
        <f t="shared" si="169"/>
        <v>2.9936855538471654E-2</v>
      </c>
      <c r="GJ147" s="2">
        <f t="shared" si="169"/>
        <v>2.6364934825245413E-2</v>
      </c>
      <c r="GK147" s="2">
        <f t="shared" si="169"/>
        <v>2.076940743267236E-2</v>
      </c>
      <c r="GM147" s="86">
        <f t="shared" si="170"/>
        <v>3.4832244701850883E-70</v>
      </c>
      <c r="GN147" s="86">
        <f t="shared" si="170"/>
        <v>8.795493517038575E-79</v>
      </c>
      <c r="GO147" s="86">
        <f t="shared" si="170"/>
        <v>1.2230172074813998E-102</v>
      </c>
      <c r="GP147" s="86">
        <f t="shared" si="170"/>
        <v>1.1376161868542444E-110</v>
      </c>
      <c r="GQ147" s="86">
        <f t="shared" si="170"/>
        <v>1.707767880714815E-116</v>
      </c>
      <c r="GR147" s="86">
        <f t="shared" si="170"/>
        <v>1.4135474522354868E-100</v>
      </c>
      <c r="GS147" s="86">
        <f t="shared" si="170"/>
        <v>6.4036022903785103E-96</v>
      </c>
      <c r="GT147" s="86">
        <f t="shared" si="170"/>
        <v>2.7727613485554522E-115</v>
      </c>
      <c r="GU147" s="86">
        <f t="shared" si="170"/>
        <v>8.7173136714661897E-151</v>
      </c>
      <c r="GV147" s="86">
        <f t="shared" si="170"/>
        <v>7.7544942924657171E-150</v>
      </c>
      <c r="GW147" s="86">
        <f t="shared" si="170"/>
        <v>1.3425797628315838E-133</v>
      </c>
      <c r="GX147" s="86">
        <f t="shared" si="170"/>
        <v>1.315084700026668E-131</v>
      </c>
      <c r="GY147" s="86">
        <f t="shared" si="170"/>
        <v>1.4636295956923565E-105</v>
      </c>
      <c r="GZ147" s="86">
        <f t="shared" si="170"/>
        <v>9.3397623062414427E-80</v>
      </c>
      <c r="HA147" s="86">
        <f t="shared" si="170"/>
        <v>1.5983027656729365E-111</v>
      </c>
      <c r="HC147" s="86">
        <f t="shared" si="153"/>
        <v>3.3667408434183493E-26</v>
      </c>
      <c r="HD147" s="86">
        <f t="shared" si="153"/>
        <v>2.7660429256043699E-31</v>
      </c>
      <c r="HE147" s="86">
        <f t="shared" si="153"/>
        <v>6.5086821696554662E-37</v>
      </c>
      <c r="HF147" s="86">
        <f t="shared" si="153"/>
        <v>6.8790996813769864E-44</v>
      </c>
      <c r="HG147" s="86">
        <f t="shared" si="153"/>
        <v>7.3544664904496779E-51</v>
      </c>
      <c r="HH147" s="86">
        <f t="shared" si="153"/>
        <v>1.0145887362809736E-46</v>
      </c>
      <c r="HI147" s="86">
        <f t="shared" si="153"/>
        <v>4.2839733005550904E-49</v>
      </c>
      <c r="HJ147" s="86">
        <f t="shared" si="153"/>
        <v>1.5170211503658101E-65</v>
      </c>
      <c r="HK147" s="86">
        <f t="shared" si="153"/>
        <v>7.5469158253307062E-93</v>
      </c>
      <c r="HL147" s="86">
        <f t="shared" si="161"/>
        <v>4.9588485208629948E-50</v>
      </c>
      <c r="HM147" s="86">
        <f t="shared" si="161"/>
        <v>6.1777862275582806E-64</v>
      </c>
      <c r="HN147" s="86">
        <f t="shared" si="161"/>
        <v>2.5118543039993377E-58</v>
      </c>
      <c r="HO147" s="86">
        <f t="shared" si="161"/>
        <v>8.2306748212881753E-42</v>
      </c>
      <c r="HP147" s="86">
        <f t="shared" si="161"/>
        <v>5.2092556145269734E-30</v>
      </c>
      <c r="HQ147" s="86">
        <f t="shared" si="161"/>
        <v>4.5982360870721714E-47</v>
      </c>
      <c r="HS147" s="86">
        <f t="shared" si="171"/>
        <v>0.16847762464720148</v>
      </c>
      <c r="HT147" s="86">
        <f t="shared" si="171"/>
        <v>0.47416321197199501</v>
      </c>
      <c r="HU147" s="86">
        <f t="shared" si="171"/>
        <v>0.50410403509033075</v>
      </c>
      <c r="HV147" s="86">
        <f t="shared" si="171"/>
        <v>0.44330365050527276</v>
      </c>
      <c r="HW147" s="86">
        <f t="shared" si="171"/>
        <v>0.41891080805417019</v>
      </c>
      <c r="HX147" s="86">
        <f t="shared" si="171"/>
        <v>0.3720971879999363</v>
      </c>
      <c r="HY147" s="86">
        <f t="shared" si="171"/>
        <v>0.42939110905485767</v>
      </c>
      <c r="HZ147" s="86">
        <f t="shared" si="171"/>
        <v>0.52956725064049404</v>
      </c>
      <c r="IA147" s="86">
        <f t="shared" si="171"/>
        <v>0.52816616999954424</v>
      </c>
      <c r="IB147" s="86">
        <f t="shared" si="171"/>
        <v>0.40706263397970088</v>
      </c>
      <c r="IC147" s="86">
        <f t="shared" si="171"/>
        <v>0.31036849221477392</v>
      </c>
      <c r="ID147" s="86">
        <f t="shared" si="171"/>
        <v>0.13683640836615787</v>
      </c>
      <c r="IE147" s="86">
        <f t="shared" si="171"/>
        <v>8.4053451100832982E-2</v>
      </c>
      <c r="IF147" s="86">
        <f t="shared" si="171"/>
        <v>6.7002560444751585E-2</v>
      </c>
      <c r="IG147" s="86">
        <f t="shared" si="171"/>
        <v>9.6612184511024213E-2</v>
      </c>
      <c r="II147" s="86">
        <f t="shared" si="172"/>
        <v>9.9355342476616505E-19</v>
      </c>
      <c r="IJ147" s="86">
        <f t="shared" si="172"/>
        <v>4.102710082709906E-15</v>
      </c>
      <c r="IK147" s="86">
        <f t="shared" si="172"/>
        <v>2.1752872587771055E-15</v>
      </c>
      <c r="IL147" s="86">
        <f t="shared" si="172"/>
        <v>6.5040448207212444E-17</v>
      </c>
      <c r="IM147" s="86">
        <f t="shared" si="172"/>
        <v>6.0651951320710858E-18</v>
      </c>
      <c r="IN147" s="86">
        <f t="shared" si="172"/>
        <v>8.0639808110555859E-19</v>
      </c>
      <c r="IO147" s="86">
        <f t="shared" si="172"/>
        <v>8.0256209628611861E-19</v>
      </c>
      <c r="IP147" s="86">
        <f t="shared" si="172"/>
        <v>1.1355476124463143E-17</v>
      </c>
      <c r="IQ147" s="86">
        <f t="shared" si="172"/>
        <v>2.5651910973867925E-15</v>
      </c>
      <c r="IR147" s="86">
        <f t="shared" si="172"/>
        <v>1.2167982756877677E-21</v>
      </c>
      <c r="IS147" s="86">
        <f t="shared" si="172"/>
        <v>1.7158133335232622E-20</v>
      </c>
      <c r="IT147" s="86">
        <f t="shared" si="172"/>
        <v>1.0479038327555579E-23</v>
      </c>
      <c r="IU147" s="86">
        <f t="shared" si="172"/>
        <v>1.6466040350583748E-23</v>
      </c>
      <c r="IV147" s="86">
        <f t="shared" si="172"/>
        <v>4.2064309346549244E-25</v>
      </c>
      <c r="IW147" s="86">
        <f t="shared" si="172"/>
        <v>1.5536828722765045E-12</v>
      </c>
      <c r="IY147" s="86">
        <f t="shared" si="173"/>
        <v>0.16847762464720148</v>
      </c>
      <c r="IZ147" s="86">
        <f t="shared" si="173"/>
        <v>0.47416321197199912</v>
      </c>
      <c r="JA147" s="86">
        <f t="shared" si="173"/>
        <v>0.50410403509033297</v>
      </c>
      <c r="JB147" s="86">
        <f t="shared" si="173"/>
        <v>0.44330365050527282</v>
      </c>
      <c r="JC147" s="86">
        <f t="shared" si="173"/>
        <v>0.41891080805417019</v>
      </c>
      <c r="JD147" s="86">
        <f t="shared" si="173"/>
        <v>0.3720971879999363</v>
      </c>
      <c r="JE147" s="86">
        <f t="shared" si="173"/>
        <v>0.42939110905485767</v>
      </c>
      <c r="JF147" s="86">
        <f t="shared" si="173"/>
        <v>0.52956725064049404</v>
      </c>
      <c r="JG147" s="86">
        <f t="shared" si="173"/>
        <v>0.5281661699995468</v>
      </c>
      <c r="JH147" s="86">
        <f t="shared" si="173"/>
        <v>0.40706263397970088</v>
      </c>
      <c r="JI147" s="86">
        <f t="shared" si="173"/>
        <v>0.31036849221477392</v>
      </c>
      <c r="JJ147" s="86">
        <f t="shared" si="173"/>
        <v>0.13683640836615787</v>
      </c>
      <c r="JK147" s="86">
        <f t="shared" si="173"/>
        <v>8.4053451100832982E-2</v>
      </c>
      <c r="JL147" s="86">
        <f t="shared" si="173"/>
        <v>6.7002560444751585E-2</v>
      </c>
      <c r="JM147" s="86">
        <f t="shared" si="173"/>
        <v>9.6612184512577901E-2</v>
      </c>
    </row>
    <row r="148" spans="2:273" x14ac:dyDescent="0.25">
      <c r="B148" s="2">
        <v>121</v>
      </c>
      <c r="C148" s="37">
        <v>68.722999999999999</v>
      </c>
      <c r="D148" s="37">
        <v>68.614999999999995</v>
      </c>
      <c r="E148" s="37">
        <v>69.81</v>
      </c>
      <c r="F148" s="37">
        <v>72.635000000000005</v>
      </c>
      <c r="G148" s="37">
        <v>72.444000000000003</v>
      </c>
      <c r="H148" s="37">
        <v>73.370999999999995</v>
      </c>
      <c r="I148" s="37">
        <v>76.548000000000002</v>
      </c>
      <c r="J148" s="37">
        <v>74.016000000000005</v>
      </c>
      <c r="K148" s="37">
        <v>77.790000000000006</v>
      </c>
      <c r="L148" s="37">
        <v>85.274000000000001</v>
      </c>
      <c r="M148" s="37">
        <v>88.016000000000005</v>
      </c>
      <c r="N148" s="37">
        <v>79.081000000000003</v>
      </c>
      <c r="O148" s="37">
        <v>77.209999999999994</v>
      </c>
      <c r="P148" s="37">
        <v>91.444000000000003</v>
      </c>
      <c r="Q148" s="37">
        <v>120.77</v>
      </c>
      <c r="S148" s="4">
        <f t="shared" si="174"/>
        <v>67.958276810569899</v>
      </c>
      <c r="T148" s="4">
        <f t="shared" si="174"/>
        <v>68.77572292944069</v>
      </c>
      <c r="U148" s="4">
        <f t="shared" si="174"/>
        <v>69.521192268006487</v>
      </c>
      <c r="V148" s="4">
        <f t="shared" si="174"/>
        <v>71.905736989933388</v>
      </c>
      <c r="W148" s="4">
        <f t="shared" si="174"/>
        <v>71.941085118390561</v>
      </c>
      <c r="X148" s="4">
        <f t="shared" si="174"/>
        <v>73.295884344003426</v>
      </c>
      <c r="Y148" s="4">
        <f t="shared" si="174"/>
        <v>76.085281591766858</v>
      </c>
      <c r="Z148" s="4">
        <f t="shared" si="174"/>
        <v>74.176560209003014</v>
      </c>
      <c r="AA148" s="4">
        <f t="shared" si="174"/>
        <v>78.661652528642605</v>
      </c>
      <c r="AB148" s="4">
        <f t="shared" si="174"/>
        <v>85.919801647445098</v>
      </c>
      <c r="AC148" s="4">
        <f t="shared" si="174"/>
        <v>87.197885646374729</v>
      </c>
      <c r="AD148" s="4">
        <f t="shared" si="174"/>
        <v>79.10840560640554</v>
      </c>
      <c r="AE148" s="4">
        <f t="shared" si="174"/>
        <v>77.784215627484045</v>
      </c>
      <c r="AF148" s="4">
        <f t="shared" si="174"/>
        <v>92.234203378033413</v>
      </c>
      <c r="AG148" s="4">
        <f t="shared" si="174"/>
        <v>118.95234327946741</v>
      </c>
      <c r="AI148" s="4">
        <f t="shared" si="175"/>
        <v>0.76472318943010009</v>
      </c>
      <c r="AJ148" s="4">
        <f t="shared" si="175"/>
        <v>-0.16072292944069488</v>
      </c>
      <c r="AK148" s="4">
        <f t="shared" si="175"/>
        <v>0.28880773199351495</v>
      </c>
      <c r="AL148" s="4">
        <f t="shared" si="175"/>
        <v>0.72926301006661731</v>
      </c>
      <c r="AM148" s="4">
        <f t="shared" si="175"/>
        <v>0.50291488160944198</v>
      </c>
      <c r="AN148" s="4">
        <f t="shared" si="175"/>
        <v>7.511565599656933E-2</v>
      </c>
      <c r="AO148" s="4">
        <f t="shared" si="175"/>
        <v>0.46271840823314392</v>
      </c>
      <c r="AP148" s="4">
        <f t="shared" si="175"/>
        <v>-0.16056020900300894</v>
      </c>
      <c r="AQ148" s="4">
        <f t="shared" si="175"/>
        <v>-0.87165252864259912</v>
      </c>
      <c r="AR148" s="4">
        <f t="shared" si="175"/>
        <v>-0.64580164744509716</v>
      </c>
      <c r="AS148" s="4">
        <f t="shared" si="175"/>
        <v>0.81811435362527618</v>
      </c>
      <c r="AT148" s="4">
        <f t="shared" si="175"/>
        <v>-2.7405606405537242E-2</v>
      </c>
      <c r="AU148" s="4">
        <f t="shared" si="175"/>
        <v>-0.57421562748405108</v>
      </c>
      <c r="AV148" s="4">
        <f t="shared" si="175"/>
        <v>-0.79020337803341079</v>
      </c>
      <c r="AW148" s="4">
        <f t="shared" si="175"/>
        <v>1.8176567205325824</v>
      </c>
      <c r="AY148" s="2">
        <f t="shared" si="167"/>
        <v>67.957623270512073</v>
      </c>
      <c r="AZ148" s="2">
        <f t="shared" si="167"/>
        <v>65.389230550618564</v>
      </c>
      <c r="BA148" s="2">
        <f t="shared" si="167"/>
        <v>65.112982826650196</v>
      </c>
      <c r="BB148" s="2">
        <f t="shared" si="167"/>
        <v>64.362935241914442</v>
      </c>
      <c r="BC148" s="2">
        <f t="shared" si="167"/>
        <v>62.128567440825456</v>
      </c>
      <c r="BD148" s="2">
        <f t="shared" si="167"/>
        <v>61.247648480859645</v>
      </c>
      <c r="BE148" s="2">
        <f t="shared" si="167"/>
        <v>62.377114779818925</v>
      </c>
      <c r="BF148" s="2">
        <f t="shared" si="167"/>
        <v>62.155791866616603</v>
      </c>
      <c r="BG148" s="2">
        <f t="shared" si="167"/>
        <v>64.84635257365774</v>
      </c>
      <c r="BH148" s="2">
        <f t="shared" si="167"/>
        <v>64.728961726366876</v>
      </c>
      <c r="BI148" s="2">
        <f t="shared" si="167"/>
        <v>65.076840338248175</v>
      </c>
      <c r="BJ148" s="2">
        <f t="shared" si="167"/>
        <v>64.670693065364532</v>
      </c>
      <c r="BK148" s="2">
        <f t="shared" si="167"/>
        <v>65.841859698955062</v>
      </c>
      <c r="BL148" s="2">
        <f t="shared" si="167"/>
        <v>70.411495993408849</v>
      </c>
      <c r="BM148" s="2">
        <f t="shared" si="167"/>
        <v>70.484206851159172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98.611181292709944</v>
      </c>
      <c r="DL148" s="2">
        <f t="shared" si="176"/>
        <v>92.503825581395361</v>
      </c>
      <c r="DM148" s="2">
        <f t="shared" si="176"/>
        <v>94.851727574750811</v>
      </c>
      <c r="DN148" s="2">
        <f t="shared" si="176"/>
        <v>89.401838451773187</v>
      </c>
      <c r="DO148" s="2">
        <f t="shared" si="176"/>
        <v>84.332968857196903</v>
      </c>
      <c r="DP148" s="2">
        <f t="shared" si="176"/>
        <v>86.963055159474663</v>
      </c>
      <c r="DQ148" s="2">
        <f t="shared" si="176"/>
        <v>93.340818397344691</v>
      </c>
      <c r="DR148" s="2">
        <f t="shared" si="176"/>
        <v>98.038166666666683</v>
      </c>
      <c r="DS148" s="2">
        <f t="shared" si="176"/>
        <v>96.624888098624936</v>
      </c>
      <c r="DT148" s="2">
        <f t="shared" si="176"/>
        <v>91.744499999999988</v>
      </c>
      <c r="DU148" s="2">
        <f t="shared" si="176"/>
        <v>91.903673706094722</v>
      </c>
      <c r="DV148" s="2">
        <f t="shared" si="176"/>
        <v>95.480772469635625</v>
      </c>
      <c r="DW148" s="2">
        <f t="shared" si="176"/>
        <v>97.168228893058156</v>
      </c>
      <c r="DX148" s="2">
        <f t="shared" si="176"/>
        <v>99.967814604077773</v>
      </c>
      <c r="DY148" s="2">
        <f t="shared" si="176"/>
        <v>86.16349285190617</v>
      </c>
      <c r="EA148" s="2">
        <f t="shared" si="152"/>
        <v>67.93639680314277</v>
      </c>
      <c r="EB148" s="2">
        <f t="shared" si="152"/>
        <v>65.364865163472373</v>
      </c>
      <c r="EC148" s="2">
        <f t="shared" si="152"/>
        <v>65.084218696353318</v>
      </c>
      <c r="ED148" s="2">
        <f t="shared" si="152"/>
        <v>64.339520225809295</v>
      </c>
      <c r="EE148" s="2">
        <f t="shared" si="152"/>
        <v>62.104645102796255</v>
      </c>
      <c r="EF148" s="2">
        <f t="shared" si="152"/>
        <v>61.186524398607304</v>
      </c>
      <c r="EG148" s="2">
        <f t="shared" si="152"/>
        <v>62.339356708039929</v>
      </c>
      <c r="EH148" s="2">
        <f t="shared" si="152"/>
        <v>62.106703786874135</v>
      </c>
      <c r="EI148" s="2">
        <f t="shared" si="152"/>
        <v>64.821867864063194</v>
      </c>
      <c r="EJ148" s="2">
        <f t="shared" si="152"/>
        <v>64.690074164549529</v>
      </c>
      <c r="EK148" s="2">
        <f t="shared" si="152"/>
        <v>65.040134777925076</v>
      </c>
      <c r="EL148" s="2">
        <f t="shared" si="179"/>
        <v>64.632069744104356</v>
      </c>
      <c r="EM148" s="2">
        <f t="shared" si="135"/>
        <v>65.808842850986792</v>
      </c>
      <c r="EN148" s="2">
        <f t="shared" si="135"/>
        <v>70.380931212155843</v>
      </c>
      <c r="EO148" s="2">
        <f t="shared" si="135"/>
        <v>70.4716110935789</v>
      </c>
      <c r="EQ148" s="2">
        <f t="shared" si="177"/>
        <v>67.907661648537612</v>
      </c>
      <c r="ER148" s="2">
        <f t="shared" si="177"/>
        <v>65.390310132015429</v>
      </c>
      <c r="ES148" s="2">
        <f t="shared" si="177"/>
        <v>65.165843870935305</v>
      </c>
      <c r="ET148" s="2">
        <f t="shared" si="177"/>
        <v>64.368671053309185</v>
      </c>
      <c r="EU148" s="2">
        <f t="shared" si="177"/>
        <v>62.181407584995455</v>
      </c>
      <c r="EV148" s="2">
        <f t="shared" si="177"/>
        <v>61.850470747790496</v>
      </c>
      <c r="EW148" s="2">
        <f t="shared" si="177"/>
        <v>62.441064545261078</v>
      </c>
      <c r="EX148" s="2">
        <f t="shared" si="177"/>
        <v>62.240934023205206</v>
      </c>
      <c r="EY148" s="2">
        <f t="shared" si="177"/>
        <v>64.721190676033203</v>
      </c>
      <c r="EZ148" s="2">
        <f t="shared" si="177"/>
        <v>64.851386733614959</v>
      </c>
      <c r="FA148" s="2">
        <f t="shared" si="177"/>
        <v>65.247743289268058</v>
      </c>
      <c r="FB148" s="2">
        <f t="shared" si="177"/>
        <v>64.789937670582773</v>
      </c>
      <c r="FC148" s="2">
        <f t="shared" si="177"/>
        <v>65.841180524255492</v>
      </c>
      <c r="FD148" s="2">
        <f t="shared" si="177"/>
        <v>70.234496546211474</v>
      </c>
      <c r="FE148" s="2">
        <f t="shared" si="177"/>
        <v>70.120976243495619</v>
      </c>
      <c r="FG148" s="2">
        <f t="shared" si="178"/>
        <v>0.99927440935966438</v>
      </c>
      <c r="FH148" s="2">
        <f t="shared" si="178"/>
        <v>0.99915686324533093</v>
      </c>
      <c r="FI148" s="2">
        <f t="shared" si="178"/>
        <v>0.99920176376005487</v>
      </c>
      <c r="FJ148" s="2">
        <f t="shared" si="178"/>
        <v>0.99912874479653491</v>
      </c>
      <c r="FK148" s="2">
        <f t="shared" si="178"/>
        <v>0.99911248936596697</v>
      </c>
      <c r="FL148" s="2">
        <f t="shared" si="178"/>
        <v>0.99900102734911911</v>
      </c>
      <c r="FM148" s="2">
        <f t="shared" si="178"/>
        <v>0.99897209830474787</v>
      </c>
      <c r="FN148" s="2">
        <f t="shared" si="178"/>
        <v>0.99889394595330405</v>
      </c>
      <c r="FO148" s="2">
        <f t="shared" si="178"/>
        <v>0.99897310361349179</v>
      </c>
      <c r="FP148" s="2">
        <f t="shared" si="178"/>
        <v>0.9989076397036506</v>
      </c>
      <c r="FQ148" s="2">
        <f t="shared" si="178"/>
        <v>0.99900086552571832</v>
      </c>
      <c r="FR148" s="2">
        <f t="shared" si="178"/>
        <v>0.99894270281341269</v>
      </c>
      <c r="FS148" s="2">
        <f t="shared" si="178"/>
        <v>0.99898089786323341</v>
      </c>
      <c r="FT148" s="2">
        <f t="shared" si="178"/>
        <v>0.99882423376534279</v>
      </c>
      <c r="FU148" s="2">
        <f t="shared" si="178"/>
        <v>0.99868945816423382</v>
      </c>
      <c r="FW148" s="2">
        <f t="shared" si="169"/>
        <v>3.5874842672571232E-2</v>
      </c>
      <c r="FX148" s="2">
        <f t="shared" si="169"/>
        <v>5.8303555448329679E-2</v>
      </c>
      <c r="FY148" s="2">
        <f t="shared" si="169"/>
        <v>6.1287782389159107E-2</v>
      </c>
      <c r="FZ148" s="2">
        <f t="shared" si="169"/>
        <v>5.4178254112168728E-2</v>
      </c>
      <c r="GA148" s="2">
        <f t="shared" si="169"/>
        <v>5.4642114223812176E-2</v>
      </c>
      <c r="GB148" s="2">
        <f t="shared" si="169"/>
        <v>5.3278450933820484E-2</v>
      </c>
      <c r="GC148" s="2">
        <f t="shared" si="169"/>
        <v>5.7926870870859216E-2</v>
      </c>
      <c r="GD148" s="2">
        <f t="shared" si="169"/>
        <v>6.9626189121194046E-2</v>
      </c>
      <c r="GE148" s="2">
        <f t="shared" si="169"/>
        <v>8.1187179780443902E-2</v>
      </c>
      <c r="GF148" s="2">
        <f t="shared" si="169"/>
        <v>5.7865182163127651E-2</v>
      </c>
      <c r="GG148" s="2">
        <f t="shared" si="169"/>
        <v>4.751863213575698E-2</v>
      </c>
      <c r="GH148" s="2">
        <f t="shared" si="169"/>
        <v>3.8051267237105904E-2</v>
      </c>
      <c r="GI148" s="2">
        <f t="shared" si="169"/>
        <v>3.273057515029585E-2</v>
      </c>
      <c r="GJ148" s="2">
        <f t="shared" si="169"/>
        <v>2.8835229695929179E-2</v>
      </c>
      <c r="GK148" s="2">
        <f t="shared" si="169"/>
        <v>2.2727660824434427E-2</v>
      </c>
      <c r="GM148" s="86">
        <f t="shared" si="170"/>
        <v>1.1417675095455527E-72</v>
      </c>
      <c r="GN148" s="86">
        <f t="shared" si="170"/>
        <v>1.4536903659711705E-81</v>
      </c>
      <c r="GO148" s="86">
        <f t="shared" si="170"/>
        <v>3.0071533280839994E-106</v>
      </c>
      <c r="GP148" s="86">
        <f t="shared" si="170"/>
        <v>1.375180538954667E-114</v>
      </c>
      <c r="GQ148" s="86">
        <f t="shared" si="170"/>
        <v>1.3326482841181906E-120</v>
      </c>
      <c r="GR148" s="86">
        <f t="shared" si="170"/>
        <v>3.8417734702669478E-104</v>
      </c>
      <c r="GS148" s="86">
        <f t="shared" si="170"/>
        <v>2.7876689316755403E-99</v>
      </c>
      <c r="GT148" s="86">
        <f t="shared" si="170"/>
        <v>2.4312254725185792E-119</v>
      </c>
      <c r="GU148" s="86">
        <f t="shared" si="170"/>
        <v>4.3415104771705861E-156</v>
      </c>
      <c r="GV148" s="86">
        <f t="shared" si="170"/>
        <v>3.80588535974236E-155</v>
      </c>
      <c r="GW148" s="86">
        <f t="shared" si="170"/>
        <v>2.6930910992948217E-138</v>
      </c>
      <c r="GX148" s="86">
        <f t="shared" si="170"/>
        <v>2.6441148955450466E-136</v>
      </c>
      <c r="GY148" s="86">
        <f t="shared" si="170"/>
        <v>2.4274046603301376E-109</v>
      </c>
      <c r="GZ148" s="86">
        <f t="shared" si="170"/>
        <v>1.3548545424933821E-82</v>
      </c>
      <c r="HA148" s="86">
        <f t="shared" si="170"/>
        <v>1.9633408247483988E-115</v>
      </c>
      <c r="HC148" s="86">
        <f t="shared" si="153"/>
        <v>9.6342216669650511E-28</v>
      </c>
      <c r="HD148" s="86">
        <f t="shared" si="153"/>
        <v>4.0956548037686918E-33</v>
      </c>
      <c r="HE148" s="86">
        <f t="shared" si="153"/>
        <v>5.009701487648701E-39</v>
      </c>
      <c r="HF148" s="86">
        <f t="shared" si="153"/>
        <v>1.856102073226837E-46</v>
      </c>
      <c r="HG148" s="86">
        <f t="shared" si="153"/>
        <v>8.077448973084663E-54</v>
      </c>
      <c r="HH148" s="86">
        <f t="shared" si="153"/>
        <v>1.7871018528492954E-49</v>
      </c>
      <c r="HI148" s="86">
        <f t="shared" si="153"/>
        <v>6.5758889096877385E-52</v>
      </c>
      <c r="HJ148" s="86">
        <f t="shared" si="153"/>
        <v>2.9689682013340468E-69</v>
      </c>
      <c r="HK148" s="86">
        <f t="shared" si="153"/>
        <v>4.6292925704014721E-98</v>
      </c>
      <c r="HL148" s="86">
        <f t="shared" si="161"/>
        <v>7.4964571055027473E-53</v>
      </c>
      <c r="HM148" s="86">
        <f t="shared" si="161"/>
        <v>1.1540060143335745E-67</v>
      </c>
      <c r="HN148" s="86">
        <f t="shared" si="161"/>
        <v>7.199026551285008E-62</v>
      </c>
      <c r="HO148" s="86">
        <f t="shared" si="161"/>
        <v>2.0555645579248605E-44</v>
      </c>
      <c r="HP148" s="86">
        <f t="shared" si="161"/>
        <v>7.2467471210122824E-32</v>
      </c>
      <c r="HQ148" s="86">
        <f t="shared" si="161"/>
        <v>6.3881158659042735E-50</v>
      </c>
      <c r="HS148" s="86">
        <f t="shared" si="171"/>
        <v>0.23274441229371104</v>
      </c>
      <c r="HT148" s="86">
        <f t="shared" si="171"/>
        <v>0.52097327695290696</v>
      </c>
      <c r="HU148" s="86">
        <f t="shared" si="171"/>
        <v>0.529932741816869</v>
      </c>
      <c r="HV148" s="86">
        <f t="shared" si="171"/>
        <v>0.50581960737642973</v>
      </c>
      <c r="HW148" s="86">
        <f t="shared" si="171"/>
        <v>0.49180058643692476</v>
      </c>
      <c r="HX148" s="86">
        <f t="shared" si="171"/>
        <v>0.4571431421226867</v>
      </c>
      <c r="HY148" s="86">
        <f t="shared" si="171"/>
        <v>0.50137002014922949</v>
      </c>
      <c r="HZ148" s="86">
        <f t="shared" si="171"/>
        <v>0.50493666282260441</v>
      </c>
      <c r="IA148" s="86">
        <f t="shared" si="171"/>
        <v>0.48248014014027013</v>
      </c>
      <c r="IB148" s="86">
        <f t="shared" si="171"/>
        <v>0.49129158215341956</v>
      </c>
      <c r="IC148" s="86">
        <f t="shared" si="171"/>
        <v>0.40167956410846056</v>
      </c>
      <c r="ID148" s="86">
        <f t="shared" si="171"/>
        <v>0.20353969795792051</v>
      </c>
      <c r="IE148" s="86">
        <f t="shared" si="171"/>
        <v>0.12913904738110454</v>
      </c>
      <c r="IF148" s="86">
        <f t="shared" si="171"/>
        <v>9.9658060703130172E-2</v>
      </c>
      <c r="IG148" s="86">
        <f t="shared" si="171"/>
        <v>0.13166111266684305</v>
      </c>
      <c r="II148" s="86">
        <f t="shared" si="172"/>
        <v>8.3051542708538407E-18</v>
      </c>
      <c r="IJ148" s="86">
        <f t="shared" si="172"/>
        <v>2.958218095186633E-14</v>
      </c>
      <c r="IK148" s="86">
        <f t="shared" si="172"/>
        <v>1.6935545379701301E-14</v>
      </c>
      <c r="IL148" s="86">
        <f t="shared" si="172"/>
        <v>5.7265296773981125E-16</v>
      </c>
      <c r="IM148" s="86">
        <f t="shared" si="172"/>
        <v>6.2095939253436601E-17</v>
      </c>
      <c r="IN148" s="86">
        <f t="shared" si="172"/>
        <v>9.1343407952822435E-18</v>
      </c>
      <c r="IO148" s="86">
        <f t="shared" si="172"/>
        <v>9.7865435065596271E-18</v>
      </c>
      <c r="IP148" s="86">
        <f t="shared" si="172"/>
        <v>1.3894539841578856E-16</v>
      </c>
      <c r="IQ148" s="86">
        <f t="shared" si="172"/>
        <v>2.5147772468812156E-14</v>
      </c>
      <c r="IR148" s="86">
        <f t="shared" si="172"/>
        <v>2.219644301646469E-20</v>
      </c>
      <c r="IS148" s="86">
        <f t="shared" si="172"/>
        <v>2.2139713484451926E-19</v>
      </c>
      <c r="IT148" s="86">
        <f t="shared" si="172"/>
        <v>1.6922262734750365E-22</v>
      </c>
      <c r="IU148" s="86">
        <f t="shared" si="172"/>
        <v>2.2963986811270691E-22</v>
      </c>
      <c r="IV148" s="86">
        <f t="shared" si="172"/>
        <v>6.4114354571658945E-24</v>
      </c>
      <c r="IW148" s="86">
        <f t="shared" si="172"/>
        <v>5.1772608722499635E-12</v>
      </c>
      <c r="IY148" s="86">
        <f t="shared" si="173"/>
        <v>0.23274441229371104</v>
      </c>
      <c r="IZ148" s="86">
        <f t="shared" si="173"/>
        <v>0.52097327695293649</v>
      </c>
      <c r="JA148" s="86">
        <f t="shared" si="173"/>
        <v>0.52993274181688599</v>
      </c>
      <c r="JB148" s="86">
        <f t="shared" si="173"/>
        <v>0.50581960737643028</v>
      </c>
      <c r="JC148" s="86">
        <f t="shared" si="173"/>
        <v>0.49180058643692481</v>
      </c>
      <c r="JD148" s="86">
        <f t="shared" si="173"/>
        <v>0.4571431421226867</v>
      </c>
      <c r="JE148" s="86">
        <f t="shared" si="173"/>
        <v>0.50137002014922949</v>
      </c>
      <c r="JF148" s="86">
        <f t="shared" si="173"/>
        <v>0.50493666282260452</v>
      </c>
      <c r="JG148" s="86">
        <f t="shared" si="173"/>
        <v>0.48248014014029528</v>
      </c>
      <c r="JH148" s="86">
        <f t="shared" si="173"/>
        <v>0.49129158215341956</v>
      </c>
      <c r="JI148" s="86">
        <f t="shared" si="173"/>
        <v>0.40167956410846056</v>
      </c>
      <c r="JJ148" s="86">
        <f t="shared" si="173"/>
        <v>0.20353969795792051</v>
      </c>
      <c r="JK148" s="86">
        <f t="shared" si="173"/>
        <v>0.12913904738110454</v>
      </c>
      <c r="JL148" s="86">
        <f t="shared" si="173"/>
        <v>9.9658060703130172E-2</v>
      </c>
      <c r="JM148" s="86">
        <f t="shared" si="173"/>
        <v>0.1316611126720203</v>
      </c>
    </row>
    <row r="149" spans="2:273" x14ac:dyDescent="0.25">
      <c r="B149" s="2">
        <v>122</v>
      </c>
      <c r="C149" s="37">
        <v>68.230999999999995</v>
      </c>
      <c r="D149" s="37">
        <v>68.091999999999999</v>
      </c>
      <c r="E149" s="37">
        <v>67.951999999999998</v>
      </c>
      <c r="F149" s="37">
        <v>71.111000000000004</v>
      </c>
      <c r="G149" s="37">
        <v>70.73</v>
      </c>
      <c r="H149" s="37">
        <v>72.790000000000006</v>
      </c>
      <c r="I149" s="37">
        <v>73.548000000000002</v>
      </c>
      <c r="J149" s="37">
        <v>70.742000000000004</v>
      </c>
      <c r="K149" s="37">
        <v>73.694000000000003</v>
      </c>
      <c r="L149" s="37">
        <v>83</v>
      </c>
      <c r="M149" s="37">
        <v>87.838999999999999</v>
      </c>
      <c r="N149" s="37">
        <v>83.129000000000005</v>
      </c>
      <c r="O149" s="37">
        <v>81.531999999999996</v>
      </c>
      <c r="P149" s="37">
        <v>98.54</v>
      </c>
      <c r="Q149" s="37">
        <v>134.41</v>
      </c>
      <c r="S149" s="4">
        <f t="shared" si="174"/>
        <v>67.85745970014689</v>
      </c>
      <c r="T149" s="4">
        <f t="shared" si="174"/>
        <v>68.250211610587968</v>
      </c>
      <c r="U149" s="4">
        <f t="shared" si="174"/>
        <v>68.636276422175541</v>
      </c>
      <c r="V149" s="4">
        <f t="shared" si="174"/>
        <v>71.112749909560421</v>
      </c>
      <c r="W149" s="4">
        <f t="shared" si="174"/>
        <v>71.123939193384416</v>
      </c>
      <c r="X149" s="4">
        <f t="shared" si="174"/>
        <v>72.906700423491529</v>
      </c>
      <c r="Y149" s="4">
        <f t="shared" si="174"/>
        <v>74.677239022063688</v>
      </c>
      <c r="Z149" s="4">
        <f t="shared" si="174"/>
        <v>70.278184840335513</v>
      </c>
      <c r="AA149" s="4">
        <f t="shared" si="174"/>
        <v>73.804345170686688</v>
      </c>
      <c r="AB149" s="4">
        <f t="shared" si="174"/>
        <v>83.967834859481911</v>
      </c>
      <c r="AC149" s="4">
        <f t="shared" si="174"/>
        <v>88.094230142587378</v>
      </c>
      <c r="AD149" s="4">
        <f t="shared" si="174"/>
        <v>82.757459999841871</v>
      </c>
      <c r="AE149" s="4">
        <f t="shared" si="174"/>
        <v>81.68716497386562</v>
      </c>
      <c r="AF149" s="4">
        <f t="shared" si="174"/>
        <v>99.288048755606653</v>
      </c>
      <c r="AG149" s="4">
        <f t="shared" si="174"/>
        <v>130.6975635582034</v>
      </c>
      <c r="AI149" s="4">
        <f t="shared" si="175"/>
        <v>0.37354029985310433</v>
      </c>
      <c r="AJ149" s="4">
        <f t="shared" si="175"/>
        <v>-0.15821161058796918</v>
      </c>
      <c r="AK149" s="4">
        <f t="shared" si="175"/>
        <v>-0.68427642217554308</v>
      </c>
      <c r="AL149" s="4">
        <f t="shared" si="175"/>
        <v>-1.7499095604165404E-3</v>
      </c>
      <c r="AM149" s="4">
        <f t="shared" si="175"/>
        <v>-0.39393919338441208</v>
      </c>
      <c r="AN149" s="4">
        <f t="shared" si="175"/>
        <v>-0.11670042349152254</v>
      </c>
      <c r="AO149" s="4">
        <f t="shared" si="175"/>
        <v>-1.1292390220636861</v>
      </c>
      <c r="AP149" s="4">
        <f t="shared" si="175"/>
        <v>0.46381515966449172</v>
      </c>
      <c r="AQ149" s="4">
        <f t="shared" si="175"/>
        <v>-0.11034517068668492</v>
      </c>
      <c r="AR149" s="4">
        <f t="shared" si="175"/>
        <v>-0.96783485948191128</v>
      </c>
      <c r="AS149" s="4">
        <f t="shared" si="175"/>
        <v>-0.25523014258737931</v>
      </c>
      <c r="AT149" s="4">
        <f t="shared" si="175"/>
        <v>0.37154000015813438</v>
      </c>
      <c r="AU149" s="4">
        <f t="shared" si="175"/>
        <v>-0.15516497386562378</v>
      </c>
      <c r="AV149" s="4">
        <f t="shared" si="175"/>
        <v>-0.74804875560664641</v>
      </c>
      <c r="AW149" s="4">
        <f t="shared" si="175"/>
        <v>3.7124364417965978</v>
      </c>
      <c r="AY149" s="2">
        <f t="shared" si="167"/>
        <v>67.856676117765005</v>
      </c>
      <c r="AZ149" s="2">
        <f t="shared" si="167"/>
        <v>65.284998038228963</v>
      </c>
      <c r="BA149" s="2">
        <f t="shared" si="167"/>
        <v>65.02446373082698</v>
      </c>
      <c r="BB149" s="2">
        <f t="shared" si="167"/>
        <v>64.269114274378708</v>
      </c>
      <c r="BC149" s="2">
        <f t="shared" si="167"/>
        <v>62.009804557347543</v>
      </c>
      <c r="BD149" s="2">
        <f t="shared" si="167"/>
        <v>61.107085710658232</v>
      </c>
      <c r="BE149" s="2">
        <f t="shared" si="167"/>
        <v>62.276007403855651</v>
      </c>
      <c r="BF149" s="2">
        <f t="shared" si="167"/>
        <v>62.015404593422403</v>
      </c>
      <c r="BG149" s="2">
        <f t="shared" si="167"/>
        <v>64.73929570976911</v>
      </c>
      <c r="BH149" s="2">
        <f t="shared" si="167"/>
        <v>64.611398575392315</v>
      </c>
      <c r="BI149" s="2">
        <f t="shared" si="167"/>
        <v>64.931677660547152</v>
      </c>
      <c r="BJ149" s="2">
        <f t="shared" si="167"/>
        <v>64.567270665857393</v>
      </c>
      <c r="BK149" s="2">
        <f t="shared" si="167"/>
        <v>65.739200864141011</v>
      </c>
      <c r="BL149" s="2">
        <f t="shared" si="167"/>
        <v>70.292217394856223</v>
      </c>
      <c r="BM149" s="2">
        <f t="shared" si="167"/>
        <v>70.376764270506385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98.796028630851097</v>
      </c>
      <c r="DL149" s="2">
        <f t="shared" si="176"/>
        <v>92.629520084566607</v>
      </c>
      <c r="DM149" s="2">
        <f t="shared" si="176"/>
        <v>95.0062541528239</v>
      </c>
      <c r="DN149" s="2">
        <f t="shared" si="176"/>
        <v>89.498290522107837</v>
      </c>
      <c r="DO149" s="2">
        <f t="shared" si="176"/>
        <v>84.366431785646796</v>
      </c>
      <c r="DP149" s="2">
        <f t="shared" si="176"/>
        <v>87.032243433395877</v>
      </c>
      <c r="DQ149" s="2">
        <f t="shared" si="176"/>
        <v>93.506963963963955</v>
      </c>
      <c r="DR149" s="2">
        <f t="shared" si="176"/>
        <v>98.258127927927944</v>
      </c>
      <c r="DS149" s="2">
        <f t="shared" si="176"/>
        <v>96.805153153153157</v>
      </c>
      <c r="DT149" s="2">
        <f t="shared" si="176"/>
        <v>91.837720720720711</v>
      </c>
      <c r="DU149" s="2">
        <f t="shared" si="176"/>
        <v>92.013559142138064</v>
      </c>
      <c r="DV149" s="2">
        <f t="shared" si="176"/>
        <v>95.619961538461524</v>
      </c>
      <c r="DW149" s="2">
        <f t="shared" si="176"/>
        <v>97.333463227016878</v>
      </c>
      <c r="DX149" s="2">
        <f t="shared" si="176"/>
        <v>100.16272475106686</v>
      </c>
      <c r="DY149" s="2">
        <f t="shared" si="176"/>
        <v>86.21292815249268</v>
      </c>
      <c r="EA149" s="2">
        <f t="shared" si="152"/>
        <v>67.837130664066677</v>
      </c>
      <c r="EB149" s="2">
        <f t="shared" si="152"/>
        <v>65.262212514092454</v>
      </c>
      <c r="EC149" s="2">
        <f t="shared" si="152"/>
        <v>64.996353768922631</v>
      </c>
      <c r="ED149" s="2">
        <f t="shared" si="152"/>
        <v>64.247129963835221</v>
      </c>
      <c r="EE149" s="2">
        <f t="shared" si="152"/>
        <v>61.986687471862332</v>
      </c>
      <c r="EF149" s="2">
        <f t="shared" si="152"/>
        <v>61.04066994619118</v>
      </c>
      <c r="EG149" s="2">
        <f t="shared" si="152"/>
        <v>62.239637586836423</v>
      </c>
      <c r="EH149" s="2">
        <f t="shared" si="152"/>
        <v>61.967654927815417</v>
      </c>
      <c r="EI149" s="2">
        <f t="shared" si="152"/>
        <v>64.718618687245083</v>
      </c>
      <c r="EJ149" s="2">
        <f t="shared" si="152"/>
        <v>64.573101231190137</v>
      </c>
      <c r="EK149" s="2">
        <f t="shared" si="152"/>
        <v>64.895109960225369</v>
      </c>
      <c r="EL149" s="2">
        <f t="shared" si="179"/>
        <v>64.530003846797115</v>
      </c>
      <c r="EM149" s="2">
        <f t="shared" si="135"/>
        <v>65.708472326122532</v>
      </c>
      <c r="EN149" s="2">
        <f t="shared" si="135"/>
        <v>70.265367485433572</v>
      </c>
      <c r="EO149" s="2">
        <f t="shared" si="135"/>
        <v>70.366846514174469</v>
      </c>
      <c r="EQ149" s="2">
        <f t="shared" si="177"/>
        <v>67.813079891405096</v>
      </c>
      <c r="ER149" s="2">
        <f t="shared" si="177"/>
        <v>65.289581531682018</v>
      </c>
      <c r="ES149" s="2">
        <f t="shared" si="177"/>
        <v>65.090076562308639</v>
      </c>
      <c r="ET149" s="2">
        <f t="shared" si="177"/>
        <v>64.279591291049911</v>
      </c>
      <c r="EU149" s="2">
        <f t="shared" si="177"/>
        <v>62.070598534611548</v>
      </c>
      <c r="EV149" s="2">
        <f t="shared" si="177"/>
        <v>61.775933266706872</v>
      </c>
      <c r="EW149" s="2">
        <f t="shared" si="177"/>
        <v>62.351339470914091</v>
      </c>
      <c r="EX149" s="2">
        <f t="shared" si="177"/>
        <v>62.114537157390743</v>
      </c>
      <c r="EY149" s="2">
        <f t="shared" si="177"/>
        <v>64.612468610933703</v>
      </c>
      <c r="EZ149" s="2">
        <f t="shared" si="177"/>
        <v>64.749539786486579</v>
      </c>
      <c r="FA149" s="2">
        <f t="shared" si="177"/>
        <v>65.123675096128721</v>
      </c>
      <c r="FB149" s="2">
        <f t="shared" si="177"/>
        <v>64.70525196653405</v>
      </c>
      <c r="FC149" s="2">
        <f t="shared" si="177"/>
        <v>65.745721880595468</v>
      </c>
      <c r="FD149" s="2">
        <f t="shared" si="177"/>
        <v>70.100040050559102</v>
      </c>
      <c r="FE149" s="2">
        <f t="shared" si="177"/>
        <v>70.003934719708155</v>
      </c>
      <c r="FG149" s="2">
        <f t="shared" si="178"/>
        <v>0.99933821121976218</v>
      </c>
      <c r="FH149" s="2">
        <f t="shared" si="178"/>
        <v>0.99923099309044727</v>
      </c>
      <c r="FI149" s="2">
        <f t="shared" si="178"/>
        <v>0.99927194876129699</v>
      </c>
      <c r="FJ149" s="2">
        <f t="shared" si="178"/>
        <v>0.99920534489152812</v>
      </c>
      <c r="FK149" s="2">
        <f t="shared" si="178"/>
        <v>0.99919051746816223</v>
      </c>
      <c r="FL149" s="2">
        <f t="shared" si="178"/>
        <v>0.99908884602486736</v>
      </c>
      <c r="FM149" s="2">
        <f t="shared" si="178"/>
        <v>0.99906245771686908</v>
      </c>
      <c r="FN149" s="2">
        <f t="shared" si="178"/>
        <v>0.99899116854024816</v>
      </c>
      <c r="FO149" s="2">
        <f t="shared" si="178"/>
        <v>0.99906337473512985</v>
      </c>
      <c r="FP149" s="2">
        <f t="shared" si="178"/>
        <v>0.99900365980514705</v>
      </c>
      <c r="FQ149" s="2">
        <f t="shared" si="178"/>
        <v>0.99908869841422121</v>
      </c>
      <c r="FR149" s="2">
        <f t="shared" si="178"/>
        <v>0.99903564379068643</v>
      </c>
      <c r="FS149" s="2">
        <f t="shared" si="178"/>
        <v>0.99907048445525348</v>
      </c>
      <c r="FT149" s="2">
        <f t="shared" si="178"/>
        <v>0.9989275775023132</v>
      </c>
      <c r="FU149" s="2">
        <f t="shared" si="178"/>
        <v>0.99880463379851991</v>
      </c>
      <c r="FW149" s="2">
        <f t="shared" si="169"/>
        <v>3.9200305032548642E-2</v>
      </c>
      <c r="FX149" s="2">
        <f t="shared" si="169"/>
        <v>6.3570989103452338E-2</v>
      </c>
      <c r="FY149" s="2">
        <f t="shared" si="169"/>
        <v>6.6805699342514277E-2</v>
      </c>
      <c r="FZ149" s="2">
        <f t="shared" si="169"/>
        <v>5.9096376384398394E-2</v>
      </c>
      <c r="GA149" s="2">
        <f t="shared" si="169"/>
        <v>5.9599690819723279E-2</v>
      </c>
      <c r="GB149" s="2">
        <f t="shared" si="169"/>
        <v>5.8119911291453323E-2</v>
      </c>
      <c r="GC149" s="2">
        <f t="shared" si="169"/>
        <v>6.3162555569019951E-2</v>
      </c>
      <c r="GD149" s="2">
        <f t="shared" si="169"/>
        <v>7.5834188978465084E-2</v>
      </c>
      <c r="GE149" s="2">
        <f t="shared" si="169"/>
        <v>8.8328116612565719E-2</v>
      </c>
      <c r="GF149" s="2">
        <f t="shared" si="169"/>
        <v>6.3095664599388132E-2</v>
      </c>
      <c r="GG149" s="2">
        <f t="shared" si="169"/>
        <v>5.1865366656169136E-2</v>
      </c>
      <c r="GH149" s="2">
        <f t="shared" si="169"/>
        <v>4.1569777318962838E-2</v>
      </c>
      <c r="GI149" s="2">
        <f t="shared" si="169"/>
        <v>3.5775390940487414E-2</v>
      </c>
      <c r="GJ149" s="2">
        <f t="shared" si="169"/>
        <v>3.1529486526892907E-2</v>
      </c>
      <c r="GK149" s="2">
        <f t="shared" si="169"/>
        <v>2.4865860581043196E-2</v>
      </c>
      <c r="GM149" s="86">
        <f t="shared" si="170"/>
        <v>3.38125619978612E-75</v>
      </c>
      <c r="GN149" s="86">
        <f t="shared" si="170"/>
        <v>2.1454815223253918E-84</v>
      </c>
      <c r="GO149" s="86">
        <f t="shared" si="170"/>
        <v>6.3913328847936015E-110</v>
      </c>
      <c r="GP149" s="86">
        <f t="shared" si="170"/>
        <v>1.4178929720028195E-118</v>
      </c>
      <c r="GQ149" s="86">
        <f t="shared" si="170"/>
        <v>8.8082705058029131E-125</v>
      </c>
      <c r="GR149" s="86">
        <f t="shared" si="170"/>
        <v>9.0304197569386129E-108</v>
      </c>
      <c r="GS149" s="86">
        <f t="shared" si="170"/>
        <v>1.0599183993640822E-102</v>
      </c>
      <c r="GT149" s="86">
        <f t="shared" si="170"/>
        <v>1.8098535230299666E-123</v>
      </c>
      <c r="GU149" s="86">
        <f t="shared" si="170"/>
        <v>1.7470110272818526E-161</v>
      </c>
      <c r="GV149" s="86">
        <f t="shared" si="170"/>
        <v>1.5064376553851085E-160</v>
      </c>
      <c r="GW149" s="86">
        <f t="shared" si="170"/>
        <v>4.4713639663310952E-143</v>
      </c>
      <c r="GX149" s="86">
        <f t="shared" si="170"/>
        <v>4.3882095987495656E-141</v>
      </c>
      <c r="GY149" s="86">
        <f t="shared" si="170"/>
        <v>3.4466215224313357E-113</v>
      </c>
      <c r="GZ149" s="86">
        <f t="shared" si="170"/>
        <v>1.7494826052434738E-85</v>
      </c>
      <c r="HA149" s="86">
        <f t="shared" si="170"/>
        <v>2.0607194977498058E-119</v>
      </c>
      <c r="HC149" s="86">
        <f t="shared" si="153"/>
        <v>2.4782902653053974E-29</v>
      </c>
      <c r="HD149" s="86">
        <f t="shared" si="153"/>
        <v>5.3539863073080875E-35</v>
      </c>
      <c r="HE149" s="86">
        <f t="shared" si="153"/>
        <v>3.3512163095753638E-41</v>
      </c>
      <c r="HF149" s="86">
        <f t="shared" si="153"/>
        <v>4.2109799228126646E-49</v>
      </c>
      <c r="HG149" s="86">
        <f t="shared" si="153"/>
        <v>7.279035185636294E-57</v>
      </c>
      <c r="HH149" s="86">
        <f t="shared" si="153"/>
        <v>2.6113147457849907E-52</v>
      </c>
      <c r="HI149" s="86">
        <f t="shared" si="153"/>
        <v>8.3845750421928747E-55</v>
      </c>
      <c r="HJ149" s="86">
        <f t="shared" si="153"/>
        <v>4.5706524893493424E-73</v>
      </c>
      <c r="HK149" s="86">
        <f t="shared" si="153"/>
        <v>2.0354242606736596E-103</v>
      </c>
      <c r="HL149" s="86">
        <f t="shared" si="161"/>
        <v>9.4380750723925637E-56</v>
      </c>
      <c r="HM149" s="86">
        <f t="shared" si="161"/>
        <v>1.6810846398800668E-71</v>
      </c>
      <c r="HN149" s="86">
        <f t="shared" si="161"/>
        <v>1.6129449153803394E-65</v>
      </c>
      <c r="HO149" s="86">
        <f t="shared" si="161"/>
        <v>4.2595272144867846E-47</v>
      </c>
      <c r="HP149" s="86">
        <f t="shared" si="161"/>
        <v>8.8192481850904232E-34</v>
      </c>
      <c r="HQ149" s="86">
        <f t="shared" si="161"/>
        <v>7.2701704552329409E-53</v>
      </c>
      <c r="HS149" s="86">
        <f t="shared" si="171"/>
        <v>0.30789409934907414</v>
      </c>
      <c r="HT149" s="86">
        <f t="shared" si="171"/>
        <v>0.52674768596608357</v>
      </c>
      <c r="HU149" s="86">
        <f t="shared" si="171"/>
        <v>0.50753070422894331</v>
      </c>
      <c r="HV149" s="86">
        <f t="shared" si="171"/>
        <v>0.52999787799734022</v>
      </c>
      <c r="HW149" s="86">
        <f t="shared" si="171"/>
        <v>0.5284908786489827</v>
      </c>
      <c r="HX149" s="86">
        <f t="shared" si="171"/>
        <v>0.51575909764277961</v>
      </c>
      <c r="HY149" s="86">
        <f t="shared" si="171"/>
        <v>0.52999408755170763</v>
      </c>
      <c r="HZ149" s="86">
        <f t="shared" si="171"/>
        <v>0.42255714006393513</v>
      </c>
      <c r="IA149" s="86">
        <f t="shared" si="171"/>
        <v>0.38707548953603005</v>
      </c>
      <c r="IB149" s="86">
        <f t="shared" si="171"/>
        <v>0.5296402128925638</v>
      </c>
      <c r="IC149" s="86">
        <f t="shared" si="171"/>
        <v>0.48091135391121353</v>
      </c>
      <c r="ID149" s="86">
        <f t="shared" si="171"/>
        <v>0.28653338271371148</v>
      </c>
      <c r="IE149" s="86">
        <f t="shared" si="171"/>
        <v>0.18986060640688118</v>
      </c>
      <c r="IF149" s="86">
        <f t="shared" si="171"/>
        <v>0.14348335961396586</v>
      </c>
      <c r="IG149" s="86">
        <f t="shared" si="171"/>
        <v>0.1756252252408812</v>
      </c>
      <c r="II149" s="86">
        <f t="shared" si="172"/>
        <v>6.5567983798484455E-17</v>
      </c>
      <c r="IJ149" s="86">
        <f t="shared" si="172"/>
        <v>2.0041356751284991E-13</v>
      </c>
      <c r="IK149" s="86">
        <f t="shared" si="172"/>
        <v>1.2342808448531647E-13</v>
      </c>
      <c r="IL149" s="86">
        <f t="shared" si="172"/>
        <v>4.7151356311707425E-15</v>
      </c>
      <c r="IM149" s="86">
        <f t="shared" si="172"/>
        <v>5.9157292409037054E-16</v>
      </c>
      <c r="IN149" s="86">
        <f t="shared" si="172"/>
        <v>9.603474266067911E-17</v>
      </c>
      <c r="IO149" s="86">
        <f t="shared" si="172"/>
        <v>1.1025004410387257E-16</v>
      </c>
      <c r="IP149" s="86">
        <f t="shared" si="172"/>
        <v>1.5614816169010903E-15</v>
      </c>
      <c r="IQ149" s="86">
        <f t="shared" si="172"/>
        <v>2.270393410021204E-13</v>
      </c>
      <c r="IR149" s="86">
        <f t="shared" si="172"/>
        <v>3.6922053981943147E-19</v>
      </c>
      <c r="IS149" s="86">
        <f t="shared" si="172"/>
        <v>2.6487329191598564E-18</v>
      </c>
      <c r="IT149" s="86">
        <f t="shared" si="172"/>
        <v>2.5310418816345296E-21</v>
      </c>
      <c r="IU149" s="86">
        <f t="shared" si="172"/>
        <v>2.9881556637907959E-21</v>
      </c>
      <c r="IV149" s="86">
        <f t="shared" si="172"/>
        <v>9.1197170384196923E-23</v>
      </c>
      <c r="IW149" s="86">
        <f t="shared" si="172"/>
        <v>1.6775246664446564E-11</v>
      </c>
      <c r="IY149" s="86">
        <f t="shared" si="173"/>
        <v>0.30789409934907419</v>
      </c>
      <c r="IZ149" s="86">
        <f t="shared" si="173"/>
        <v>0.52674768596628396</v>
      </c>
      <c r="JA149" s="86">
        <f t="shared" si="173"/>
        <v>0.50753070422906676</v>
      </c>
      <c r="JB149" s="86">
        <f t="shared" si="173"/>
        <v>0.52999787799734488</v>
      </c>
      <c r="JC149" s="86">
        <f t="shared" si="173"/>
        <v>0.52849087864898325</v>
      </c>
      <c r="JD149" s="86">
        <f t="shared" si="173"/>
        <v>0.51575909764277972</v>
      </c>
      <c r="JE149" s="86">
        <f t="shared" si="173"/>
        <v>0.52999408755170774</v>
      </c>
      <c r="JF149" s="86">
        <f t="shared" si="173"/>
        <v>0.42255714006393669</v>
      </c>
      <c r="JG149" s="86">
        <f t="shared" si="173"/>
        <v>0.38707548953625709</v>
      </c>
      <c r="JH149" s="86">
        <f t="shared" si="173"/>
        <v>0.5296402128925638</v>
      </c>
      <c r="JI149" s="86">
        <f t="shared" si="173"/>
        <v>0.48091135391121353</v>
      </c>
      <c r="JJ149" s="86">
        <f t="shared" si="173"/>
        <v>0.28653338271371148</v>
      </c>
      <c r="JK149" s="86">
        <f t="shared" si="173"/>
        <v>0.18986060640688118</v>
      </c>
      <c r="JL149" s="86">
        <f t="shared" si="173"/>
        <v>0.14348335961396586</v>
      </c>
      <c r="JM149" s="86">
        <f t="shared" si="173"/>
        <v>0.17562522525765645</v>
      </c>
    </row>
    <row r="150" spans="2:273" x14ac:dyDescent="0.25">
      <c r="B150" s="2">
        <v>123</v>
      </c>
      <c r="C150" s="37">
        <v>67.292000000000002</v>
      </c>
      <c r="D150" s="37">
        <v>67.277000000000001</v>
      </c>
      <c r="E150" s="37">
        <v>68</v>
      </c>
      <c r="F150" s="37">
        <v>70.602999999999994</v>
      </c>
      <c r="G150" s="37">
        <v>69.349000000000004</v>
      </c>
      <c r="H150" s="37">
        <v>71.305999999999997</v>
      </c>
      <c r="I150" s="37">
        <v>72.016000000000005</v>
      </c>
      <c r="J150" s="37">
        <v>67.048000000000002</v>
      </c>
      <c r="K150" s="37">
        <v>69.516000000000005</v>
      </c>
      <c r="L150" s="37">
        <v>79.225999999999999</v>
      </c>
      <c r="M150" s="37">
        <v>86.644999999999996</v>
      </c>
      <c r="N150" s="37">
        <v>86.242000000000004</v>
      </c>
      <c r="O150" s="37">
        <v>87.081000000000003</v>
      </c>
      <c r="P150" s="37">
        <v>108.01600000000001</v>
      </c>
      <c r="Q150" s="37">
        <v>147.04900000000001</v>
      </c>
      <c r="S150" s="4">
        <f t="shared" si="174"/>
        <v>67.756780614290903</v>
      </c>
      <c r="T150" s="4">
        <f t="shared" si="174"/>
        <v>67.519000017809418</v>
      </c>
      <c r="U150" s="4">
        <f t="shared" si="174"/>
        <v>67.570072117390581</v>
      </c>
      <c r="V150" s="4">
        <f t="shared" si="174"/>
        <v>69.74525813326251</v>
      </c>
      <c r="W150" s="4">
        <f t="shared" si="174"/>
        <v>69.44523701680852</v>
      </c>
      <c r="X150" s="4">
        <f t="shared" si="174"/>
        <v>71.306123183200754</v>
      </c>
      <c r="Y150" s="4">
        <f t="shared" si="174"/>
        <v>72.044529902171462</v>
      </c>
      <c r="Z150" s="4">
        <f t="shared" si="174"/>
        <v>66.704784331922966</v>
      </c>
      <c r="AA150" s="4">
        <f t="shared" si="174"/>
        <v>69.697926839444946</v>
      </c>
      <c r="AB150" s="4">
        <f t="shared" si="174"/>
        <v>79.75127816381216</v>
      </c>
      <c r="AC150" s="4">
        <f t="shared" si="174"/>
        <v>86.655121884015372</v>
      </c>
      <c r="AD150" s="4">
        <f t="shared" si="174"/>
        <v>85.752854210675068</v>
      </c>
      <c r="AE150" s="4">
        <f t="shared" si="174"/>
        <v>85.771234665110271</v>
      </c>
      <c r="AF150" s="4">
        <f t="shared" si="174"/>
        <v>107.19419674042481</v>
      </c>
      <c r="AG150" s="4">
        <f t="shared" si="174"/>
        <v>143.38869217729538</v>
      </c>
      <c r="AI150" s="4">
        <f t="shared" si="175"/>
        <v>-0.46478061429090189</v>
      </c>
      <c r="AJ150" s="4">
        <f t="shared" si="175"/>
        <v>-0.24200001780941705</v>
      </c>
      <c r="AK150" s="4">
        <f t="shared" si="175"/>
        <v>0.4299278826094195</v>
      </c>
      <c r="AL150" s="4">
        <f t="shared" si="175"/>
        <v>0.85774186673748432</v>
      </c>
      <c r="AM150" s="4">
        <f t="shared" si="175"/>
        <v>-9.6237016808515818E-2</v>
      </c>
      <c r="AN150" s="4">
        <f t="shared" si="175"/>
        <v>-1.2318320075621614E-4</v>
      </c>
      <c r="AO150" s="4">
        <f t="shared" si="175"/>
        <v>-2.8529902171456456E-2</v>
      </c>
      <c r="AP150" s="4">
        <f t="shared" si="175"/>
        <v>0.34321566807703618</v>
      </c>
      <c r="AQ150" s="4">
        <f t="shared" si="175"/>
        <v>-0.18192683944494092</v>
      </c>
      <c r="AR150" s="4">
        <f t="shared" si="175"/>
        <v>-0.52527816381216041</v>
      </c>
      <c r="AS150" s="4">
        <f t="shared" si="175"/>
        <v>-1.0121884015376281E-2</v>
      </c>
      <c r="AT150" s="4">
        <f t="shared" si="175"/>
        <v>0.48914578932493669</v>
      </c>
      <c r="AU150" s="4">
        <f t="shared" si="175"/>
        <v>1.3097653348897325</v>
      </c>
      <c r="AV150" s="4">
        <f t="shared" si="175"/>
        <v>0.82180325957519074</v>
      </c>
      <c r="AW150" s="4">
        <f t="shared" si="175"/>
        <v>3.660307822704624</v>
      </c>
      <c r="AY150" s="2">
        <f t="shared" si="167"/>
        <v>67.755893334177799</v>
      </c>
      <c r="AZ150" s="2">
        <f t="shared" si="167"/>
        <v>65.180944586743152</v>
      </c>
      <c r="BA150" s="2">
        <f t="shared" si="167"/>
        <v>64.936279176280664</v>
      </c>
      <c r="BB150" s="2">
        <f t="shared" si="167"/>
        <v>64.175483026008934</v>
      </c>
      <c r="BC150" s="2">
        <f t="shared" si="167"/>
        <v>61.89128151692212</v>
      </c>
      <c r="BD150" s="2">
        <f t="shared" si="167"/>
        <v>60.967708975603593</v>
      </c>
      <c r="BE150" s="2">
        <f t="shared" si="167"/>
        <v>62.175260273783707</v>
      </c>
      <c r="BF150" s="2">
        <f t="shared" si="167"/>
        <v>61.87549798412438</v>
      </c>
      <c r="BG150" s="2">
        <f t="shared" si="167"/>
        <v>64.632303365609332</v>
      </c>
      <c r="BH150" s="2">
        <f t="shared" si="167"/>
        <v>64.494268935072498</v>
      </c>
      <c r="BI150" s="2">
        <f t="shared" si="167"/>
        <v>64.78695689095548</v>
      </c>
      <c r="BJ150" s="2">
        <f t="shared" si="167"/>
        <v>64.464241187619137</v>
      </c>
      <c r="BK150" s="2">
        <f t="shared" si="167"/>
        <v>65.636786746719281</v>
      </c>
      <c r="BL150" s="2">
        <f t="shared" si="167"/>
        <v>70.173002211737725</v>
      </c>
      <c r="BM150" s="2">
        <f t="shared" si="167"/>
        <v>70.269322075705404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98.980875968992251</v>
      </c>
      <c r="DL150" s="2">
        <f t="shared" si="176"/>
        <v>92.755214587737854</v>
      </c>
      <c r="DM150" s="2">
        <f t="shared" si="176"/>
        <v>95.160780730896988</v>
      </c>
      <c r="DN150" s="2">
        <f t="shared" si="176"/>
        <v>89.5947425924425</v>
      </c>
      <c r="DO150" s="2">
        <f t="shared" si="176"/>
        <v>84.399894714096675</v>
      </c>
      <c r="DP150" s="2">
        <f t="shared" si="176"/>
        <v>87.101431707317076</v>
      </c>
      <c r="DQ150" s="2">
        <f t="shared" si="176"/>
        <v>93.67310953058319</v>
      </c>
      <c r="DR150" s="2">
        <f t="shared" si="176"/>
        <v>98.478089189189205</v>
      </c>
      <c r="DS150" s="2">
        <f t="shared" si="176"/>
        <v>96.985418207681363</v>
      </c>
      <c r="DT150" s="2">
        <f t="shared" si="176"/>
        <v>91.930941441441433</v>
      </c>
      <c r="DU150" s="2">
        <f t="shared" si="176"/>
        <v>92.123444578181392</v>
      </c>
      <c r="DV150" s="2">
        <f t="shared" si="176"/>
        <v>95.759150607287438</v>
      </c>
      <c r="DW150" s="2">
        <f t="shared" si="176"/>
        <v>97.4986975609756</v>
      </c>
      <c r="DX150" s="2">
        <f t="shared" si="176"/>
        <v>100.35763489805596</v>
      </c>
      <c r="DY150" s="2">
        <f t="shared" si="176"/>
        <v>86.262363453079189</v>
      </c>
      <c r="EA150" s="2">
        <f t="shared" si="152"/>
        <v>67.73786452499057</v>
      </c>
      <c r="EB150" s="2">
        <f t="shared" si="152"/>
        <v>65.15955986471252</v>
      </c>
      <c r="EC150" s="2">
        <f t="shared" si="152"/>
        <v>64.908488841491959</v>
      </c>
      <c r="ED150" s="2">
        <f t="shared" si="152"/>
        <v>64.15473970186116</v>
      </c>
      <c r="EE150" s="2">
        <f t="shared" si="152"/>
        <v>61.86872984092841</v>
      </c>
      <c r="EF150" s="2">
        <f t="shared" si="152"/>
        <v>60.894815493775056</v>
      </c>
      <c r="EG150" s="2">
        <f t="shared" si="152"/>
        <v>62.139918465632924</v>
      </c>
      <c r="EH150" s="2">
        <f t="shared" si="152"/>
        <v>61.828606068756692</v>
      </c>
      <c r="EI150" s="2">
        <f t="shared" si="152"/>
        <v>64.615369510426959</v>
      </c>
      <c r="EJ150" s="2">
        <f t="shared" si="152"/>
        <v>64.456128297830745</v>
      </c>
      <c r="EK150" s="2">
        <f t="shared" si="152"/>
        <v>64.750085142525677</v>
      </c>
      <c r="EL150" s="2">
        <f t="shared" si="179"/>
        <v>64.427937949489873</v>
      </c>
      <c r="EM150" s="2">
        <f t="shared" si="135"/>
        <v>65.608101801258272</v>
      </c>
      <c r="EN150" s="2">
        <f t="shared" si="135"/>
        <v>70.1498037587113</v>
      </c>
      <c r="EO150" s="2">
        <f t="shared" si="135"/>
        <v>70.262081934770038</v>
      </c>
      <c r="EQ150" s="2">
        <f t="shared" si="177"/>
        <v>67.718498134272565</v>
      </c>
      <c r="ER150" s="2">
        <f t="shared" si="177"/>
        <v>65.188852931348606</v>
      </c>
      <c r="ES150" s="2">
        <f t="shared" si="177"/>
        <v>65.014309253681958</v>
      </c>
      <c r="ET150" s="2">
        <f t="shared" si="177"/>
        <v>64.190511528790637</v>
      </c>
      <c r="EU150" s="2">
        <f t="shared" si="177"/>
        <v>61.959789484227649</v>
      </c>
      <c r="EV150" s="2">
        <f t="shared" si="177"/>
        <v>61.701395785623234</v>
      </c>
      <c r="EW150" s="2">
        <f t="shared" si="177"/>
        <v>62.261614396567111</v>
      </c>
      <c r="EX150" s="2">
        <f t="shared" si="177"/>
        <v>61.988140291576279</v>
      </c>
      <c r="EY150" s="2">
        <f t="shared" si="177"/>
        <v>64.503746545834204</v>
      </c>
      <c r="EZ150" s="2">
        <f t="shared" si="177"/>
        <v>64.647692839358186</v>
      </c>
      <c r="FA150" s="2">
        <f t="shared" si="177"/>
        <v>64.99960690298937</v>
      </c>
      <c r="FB150" s="2">
        <f t="shared" si="177"/>
        <v>64.620566262485312</v>
      </c>
      <c r="FC150" s="2">
        <f t="shared" si="177"/>
        <v>65.650263236935444</v>
      </c>
      <c r="FD150" s="2">
        <f t="shared" si="177"/>
        <v>69.965583554906729</v>
      </c>
      <c r="FE150" s="2">
        <f t="shared" si="177"/>
        <v>69.886893195920706</v>
      </c>
      <c r="FG150" s="2">
        <f t="shared" si="178"/>
        <v>0.99939640631165405</v>
      </c>
      <c r="FH150" s="2">
        <f t="shared" si="178"/>
        <v>0.99929860990389774</v>
      </c>
      <c r="FI150" s="2">
        <f t="shared" si="178"/>
        <v>0.99933596684032211</v>
      </c>
      <c r="FJ150" s="2">
        <f t="shared" si="178"/>
        <v>0.99927521524982343</v>
      </c>
      <c r="FK150" s="2">
        <f t="shared" si="178"/>
        <v>0.99926169057009717</v>
      </c>
      <c r="FL150" s="2">
        <f t="shared" si="178"/>
        <v>0.99916895107177339</v>
      </c>
      <c r="FM150" s="2">
        <f t="shared" si="178"/>
        <v>0.99914488073359886</v>
      </c>
      <c r="FN150" s="2">
        <f t="shared" si="178"/>
        <v>0.99907985309564828</v>
      </c>
      <c r="FO150" s="2">
        <f t="shared" si="178"/>
        <v>0.99914571720212586</v>
      </c>
      <c r="FP150" s="2">
        <f t="shared" si="178"/>
        <v>0.99909124727485799</v>
      </c>
      <c r="FQ150" s="2">
        <f t="shared" si="178"/>
        <v>0.99916881642767397</v>
      </c>
      <c r="FR150" s="2">
        <f t="shared" si="178"/>
        <v>0.99912042204937168</v>
      </c>
      <c r="FS150" s="2">
        <f t="shared" si="178"/>
        <v>0.99915220240877167</v>
      </c>
      <c r="FT150" s="2">
        <f t="shared" si="178"/>
        <v>0.99902184675767913</v>
      </c>
      <c r="FU150" s="2">
        <f t="shared" si="178"/>
        <v>0.99890969839012445</v>
      </c>
      <c r="FW150" s="2">
        <f t="shared" si="169"/>
        <v>4.2820334328513239E-2</v>
      </c>
      <c r="FX150" s="2">
        <f t="shared" si="169"/>
        <v>6.9279298670032921E-2</v>
      </c>
      <c r="FY150" s="2">
        <f t="shared" si="169"/>
        <v>7.2781892061195355E-2</v>
      </c>
      <c r="FZ150" s="2">
        <f t="shared" si="169"/>
        <v>6.4430536711726397E-2</v>
      </c>
      <c r="GA150" s="2">
        <f t="shared" si="169"/>
        <v>6.4976144061072647E-2</v>
      </c>
      <c r="GB150" s="2">
        <f t="shared" si="169"/>
        <v>6.3371870139172615E-2</v>
      </c>
      <c r="GC150" s="2">
        <f t="shared" si="169"/>
        <v>6.8836886128628011E-2</v>
      </c>
      <c r="GD150" s="2">
        <f t="shared" si="169"/>
        <v>8.2546595304642839E-2</v>
      </c>
      <c r="GE150" s="2">
        <f t="shared" si="169"/>
        <v>9.6031498761386808E-2</v>
      </c>
      <c r="GF150" s="2">
        <f t="shared" si="169"/>
        <v>6.8764426963859843E-2</v>
      </c>
      <c r="GG150" s="2">
        <f t="shared" si="169"/>
        <v>5.6586093819101492E-2</v>
      </c>
      <c r="GH150" s="2">
        <f t="shared" si="169"/>
        <v>4.5398281140694816E-2</v>
      </c>
      <c r="GI150" s="2">
        <f t="shared" si="169"/>
        <v>3.9092008291780528E-2</v>
      </c>
      <c r="GJ150" s="2">
        <f t="shared" si="169"/>
        <v>3.4466550437322684E-2</v>
      </c>
      <c r="GK150" s="2">
        <f t="shared" si="169"/>
        <v>2.7199621699214947E-2</v>
      </c>
      <c r="GM150" s="86">
        <f t="shared" si="170"/>
        <v>9.0464487802159187E-78</v>
      </c>
      <c r="GN150" s="86">
        <f t="shared" si="170"/>
        <v>2.8275762957824982E-87</v>
      </c>
      <c r="GO150" s="86">
        <f t="shared" si="170"/>
        <v>1.1741829506356642E-113</v>
      </c>
      <c r="GP150" s="86">
        <f t="shared" si="170"/>
        <v>1.2469311901880649E-122</v>
      </c>
      <c r="GQ150" s="86">
        <f t="shared" si="170"/>
        <v>4.9311671412964447E-129</v>
      </c>
      <c r="GR150" s="86">
        <f t="shared" si="170"/>
        <v>1.8358383796004062E-111</v>
      </c>
      <c r="GS150" s="86">
        <f t="shared" si="170"/>
        <v>3.5197652822725512E-106</v>
      </c>
      <c r="GT150" s="86">
        <f t="shared" si="170"/>
        <v>1.1438331283820808E-127</v>
      </c>
      <c r="GU150" s="86">
        <f t="shared" si="170"/>
        <v>5.6799262134229011E-167</v>
      </c>
      <c r="GV150" s="86">
        <f t="shared" si="170"/>
        <v>4.8087855253283065E-166</v>
      </c>
      <c r="GW150" s="86">
        <f t="shared" si="170"/>
        <v>6.1447280107380612E-148</v>
      </c>
      <c r="GX150" s="86">
        <f t="shared" si="170"/>
        <v>6.0113260798365716E-146</v>
      </c>
      <c r="GY150" s="86">
        <f t="shared" si="170"/>
        <v>4.1896794495882627E-117</v>
      </c>
      <c r="GZ150" s="86">
        <f t="shared" si="170"/>
        <v>2.0108612879752693E-88</v>
      </c>
      <c r="HA150" s="86">
        <f t="shared" si="170"/>
        <v>1.8480948245939993E-123</v>
      </c>
      <c r="HC150" s="86">
        <f t="shared" si="153"/>
        <v>5.7305451933482379E-31</v>
      </c>
      <c r="HD150" s="86">
        <f t="shared" si="153"/>
        <v>6.178753106187564E-37</v>
      </c>
      <c r="HE150" s="86">
        <f t="shared" si="153"/>
        <v>1.9482576638352312E-43</v>
      </c>
      <c r="HF150" s="86">
        <f t="shared" si="153"/>
        <v>8.0325978230696672E-52</v>
      </c>
      <c r="HG150" s="86">
        <f t="shared" si="153"/>
        <v>5.381841210380221E-60</v>
      </c>
      <c r="HH150" s="86">
        <f t="shared" si="153"/>
        <v>3.165190913317234E-55</v>
      </c>
      <c r="HI150" s="86">
        <f t="shared" si="153"/>
        <v>8.8799026751288619E-58</v>
      </c>
      <c r="HJ150" s="86">
        <f t="shared" si="153"/>
        <v>5.534675366528332E-77</v>
      </c>
      <c r="HK150" s="86">
        <f t="shared" si="153"/>
        <v>6.4146589747804177E-109</v>
      </c>
      <c r="HL150" s="86">
        <f t="shared" si="161"/>
        <v>9.895676362964635E-59</v>
      </c>
      <c r="HM150" s="86">
        <f t="shared" si="161"/>
        <v>1.9096701675136806E-75</v>
      </c>
      <c r="HN150" s="86">
        <f t="shared" si="161"/>
        <v>2.8249469485328946E-69</v>
      </c>
      <c r="HO150" s="86">
        <f t="shared" si="161"/>
        <v>7.3232356947889259E-50</v>
      </c>
      <c r="HP150" s="86">
        <f t="shared" si="161"/>
        <v>9.3889648305809021E-36</v>
      </c>
      <c r="HQ150" s="86">
        <f t="shared" si="161"/>
        <v>6.777742920564509E-56</v>
      </c>
      <c r="HS150" s="86">
        <f t="shared" si="171"/>
        <v>0.38756212558953917</v>
      </c>
      <c r="HT150" s="86">
        <f t="shared" si="171"/>
        <v>0.48613284467595042</v>
      </c>
      <c r="HU150" s="86">
        <f t="shared" si="171"/>
        <v>0.43933067601246262</v>
      </c>
      <c r="HV150" s="86">
        <f t="shared" si="171"/>
        <v>0.50508997474905004</v>
      </c>
      <c r="HW150" s="86">
        <f t="shared" si="171"/>
        <v>0.51413971036817996</v>
      </c>
      <c r="HX150" s="86">
        <f t="shared" si="171"/>
        <v>0.52790656031039485</v>
      </c>
      <c r="HY150" s="86">
        <f t="shared" si="171"/>
        <v>0.50097809307404639</v>
      </c>
      <c r="HZ150" s="86">
        <f t="shared" si="171"/>
        <v>0.30765851151504947</v>
      </c>
      <c r="IA150" s="86">
        <f t="shared" si="171"/>
        <v>0.27069793151578653</v>
      </c>
      <c r="IB150" s="86">
        <f t="shared" si="171"/>
        <v>0.5020385318482814</v>
      </c>
      <c r="IC150" s="86">
        <f t="shared" si="171"/>
        <v>0.52592858577526302</v>
      </c>
      <c r="ID150" s="86">
        <f t="shared" si="171"/>
        <v>0.37835262756778038</v>
      </c>
      <c r="IE150" s="86">
        <f t="shared" si="171"/>
        <v>0.26589405852854719</v>
      </c>
      <c r="IF150" s="86">
        <f t="shared" si="171"/>
        <v>0.19956520388642784</v>
      </c>
      <c r="IG150" s="86">
        <f t="shared" si="171"/>
        <v>0.22906124154143293</v>
      </c>
      <c r="II150" s="86">
        <f t="shared" si="172"/>
        <v>4.8892319777273128E-16</v>
      </c>
      <c r="IJ150" s="86">
        <f t="shared" si="172"/>
        <v>1.2758186712804604E-12</v>
      </c>
      <c r="IK150" s="86">
        <f t="shared" si="172"/>
        <v>8.4215126967591523E-13</v>
      </c>
      <c r="IL150" s="86">
        <f t="shared" si="172"/>
        <v>3.6309244878178598E-14</v>
      </c>
      <c r="IM150" s="86">
        <f t="shared" si="172"/>
        <v>5.2445257115027169E-15</v>
      </c>
      <c r="IN150" s="86">
        <f t="shared" si="172"/>
        <v>9.3719211425352219E-16</v>
      </c>
      <c r="IO150" s="86">
        <f t="shared" si="172"/>
        <v>1.1475065266808735E-15</v>
      </c>
      <c r="IP150" s="86">
        <f t="shared" si="172"/>
        <v>1.611826606528275E-14</v>
      </c>
      <c r="IQ150" s="86">
        <f t="shared" si="172"/>
        <v>1.8878437423887637E-12</v>
      </c>
      <c r="IR150" s="86">
        <f t="shared" si="172"/>
        <v>5.6008602272949759E-18</v>
      </c>
      <c r="IS150" s="86">
        <f t="shared" si="172"/>
        <v>2.938268537584704E-17</v>
      </c>
      <c r="IT150" s="86">
        <f t="shared" si="172"/>
        <v>3.5064105285145183E-20</v>
      </c>
      <c r="IU150" s="86">
        <f t="shared" si="172"/>
        <v>3.6280486042655554E-20</v>
      </c>
      <c r="IV150" s="86">
        <f t="shared" si="172"/>
        <v>1.2106162660415124E-21</v>
      </c>
      <c r="IW150" s="86">
        <f t="shared" si="172"/>
        <v>5.2854201050520068E-11</v>
      </c>
      <c r="IY150" s="86">
        <f t="shared" si="173"/>
        <v>0.38756212558953967</v>
      </c>
      <c r="IZ150" s="86">
        <f t="shared" si="173"/>
        <v>0.48613284467722623</v>
      </c>
      <c r="JA150" s="86">
        <f t="shared" si="173"/>
        <v>0.43933067601330478</v>
      </c>
      <c r="JB150" s="86">
        <f t="shared" si="173"/>
        <v>0.50508997474908635</v>
      </c>
      <c r="JC150" s="86">
        <f t="shared" si="173"/>
        <v>0.51413971036818518</v>
      </c>
      <c r="JD150" s="86">
        <f t="shared" si="173"/>
        <v>0.52790656031039573</v>
      </c>
      <c r="JE150" s="86">
        <f t="shared" si="173"/>
        <v>0.5009780930740475</v>
      </c>
      <c r="JF150" s="86">
        <f t="shared" si="173"/>
        <v>0.30765851151506557</v>
      </c>
      <c r="JG150" s="86">
        <f t="shared" si="173"/>
        <v>0.27069793151767435</v>
      </c>
      <c r="JH150" s="86">
        <f t="shared" si="173"/>
        <v>0.5020385318482814</v>
      </c>
      <c r="JI150" s="86">
        <f t="shared" si="173"/>
        <v>0.52592858577526302</v>
      </c>
      <c r="JJ150" s="86">
        <f t="shared" si="173"/>
        <v>0.37835262756778038</v>
      </c>
      <c r="JK150" s="86">
        <f t="shared" si="173"/>
        <v>0.26589405852854719</v>
      </c>
      <c r="JL150" s="86">
        <f t="shared" si="173"/>
        <v>0.19956520388642784</v>
      </c>
      <c r="JM150" s="86">
        <f t="shared" si="173"/>
        <v>0.22906124159428712</v>
      </c>
    </row>
    <row r="151" spans="2:273" x14ac:dyDescent="0.25">
      <c r="B151" s="2">
        <v>124</v>
      </c>
      <c r="C151" s="37">
        <v>68.646000000000001</v>
      </c>
      <c r="D151" s="37">
        <v>67.015000000000001</v>
      </c>
      <c r="E151" s="37">
        <v>66.031999999999996</v>
      </c>
      <c r="F151" s="37">
        <v>67.048000000000002</v>
      </c>
      <c r="G151" s="37">
        <v>67.349000000000004</v>
      </c>
      <c r="H151" s="37">
        <v>68.951999999999998</v>
      </c>
      <c r="I151" s="37">
        <v>68.548000000000002</v>
      </c>
      <c r="J151" s="37">
        <v>63.241999999999997</v>
      </c>
      <c r="K151" s="37">
        <v>67.581000000000003</v>
      </c>
      <c r="L151" s="37">
        <v>76</v>
      </c>
      <c r="M151" s="37">
        <v>83</v>
      </c>
      <c r="N151" s="37">
        <v>88.805999999999997</v>
      </c>
      <c r="O151" s="37">
        <v>89.983999999999995</v>
      </c>
      <c r="P151" s="37">
        <v>116.556</v>
      </c>
      <c r="Q151" s="37">
        <v>159.34399999999999</v>
      </c>
      <c r="S151" s="4">
        <f t="shared" si="174"/>
        <v>67.656208695071712</v>
      </c>
      <c r="T151" s="4">
        <f t="shared" si="174"/>
        <v>66.723300270932057</v>
      </c>
      <c r="U151" s="4">
        <f t="shared" si="174"/>
        <v>66.54377139916096</v>
      </c>
      <c r="V151" s="4">
        <f t="shared" si="174"/>
        <v>68.108145446379126</v>
      </c>
      <c r="W151" s="4">
        <f t="shared" si="174"/>
        <v>67.296537871562677</v>
      </c>
      <c r="X151" s="4">
        <f t="shared" si="174"/>
        <v>68.830326872587918</v>
      </c>
      <c r="Y151" s="4">
        <f t="shared" si="174"/>
        <v>68.897645997028818</v>
      </c>
      <c r="Z151" s="4">
        <f t="shared" si="174"/>
        <v>64.113809372921466</v>
      </c>
      <c r="AA151" s="4">
        <f t="shared" si="174"/>
        <v>66.916353982252218</v>
      </c>
      <c r="AB151" s="4">
        <f t="shared" si="174"/>
        <v>74.590492770503204</v>
      </c>
      <c r="AC151" s="4">
        <f t="shared" si="174"/>
        <v>83.001487993696529</v>
      </c>
      <c r="AD151" s="4">
        <f t="shared" si="174"/>
        <v>87.207751834416143</v>
      </c>
      <c r="AE151" s="4">
        <f t="shared" si="174"/>
        <v>89.372583460197447</v>
      </c>
      <c r="AF151" s="4">
        <f t="shared" si="174"/>
        <v>115.29337497277382</v>
      </c>
      <c r="AG151" s="4">
        <f t="shared" si="174"/>
        <v>156.27033696305463</v>
      </c>
      <c r="AI151" s="4">
        <f t="shared" si="175"/>
        <v>0.98979130492828915</v>
      </c>
      <c r="AJ151" s="4">
        <f t="shared" si="175"/>
        <v>0.29169972906794328</v>
      </c>
      <c r="AK151" s="4">
        <f t="shared" si="175"/>
        <v>-0.51177139916096337</v>
      </c>
      <c r="AL151" s="4">
        <f t="shared" si="175"/>
        <v>-1.0601454463791242</v>
      </c>
      <c r="AM151" s="4">
        <f t="shared" si="175"/>
        <v>5.2462128437326783E-2</v>
      </c>
      <c r="AN151" s="4">
        <f t="shared" si="175"/>
        <v>0.12167312741208036</v>
      </c>
      <c r="AO151" s="4">
        <f t="shared" si="175"/>
        <v>-0.34964599702881571</v>
      </c>
      <c r="AP151" s="4">
        <f t="shared" si="175"/>
        <v>-0.87180937292146865</v>
      </c>
      <c r="AQ151" s="4">
        <f t="shared" si="175"/>
        <v>0.66464601774778487</v>
      </c>
      <c r="AR151" s="4">
        <f t="shared" si="175"/>
        <v>1.4095072294967963</v>
      </c>
      <c r="AS151" s="4">
        <f t="shared" si="175"/>
        <v>-1.4879936965286333E-3</v>
      </c>
      <c r="AT151" s="4">
        <f t="shared" si="175"/>
        <v>1.5982481655838541</v>
      </c>
      <c r="AU151" s="4">
        <f t="shared" si="175"/>
        <v>0.61141653980254773</v>
      </c>
      <c r="AV151" s="4">
        <f t="shared" si="175"/>
        <v>1.2626250272261785</v>
      </c>
      <c r="AW151" s="4">
        <f t="shared" si="175"/>
        <v>3.0736630369453621</v>
      </c>
      <c r="AY151" s="2">
        <f t="shared" si="167"/>
        <v>67.655267977954992</v>
      </c>
      <c r="AZ151" s="2">
        <f t="shared" si="167"/>
        <v>65.077062251035471</v>
      </c>
      <c r="BA151" s="2">
        <f t="shared" si="167"/>
        <v>64.848437424141366</v>
      </c>
      <c r="BB151" s="2">
        <f t="shared" si="167"/>
        <v>64.082035462604267</v>
      </c>
      <c r="BC151" s="2">
        <f t="shared" si="167"/>
        <v>61.772999684197622</v>
      </c>
      <c r="BD151" s="2">
        <f t="shared" si="167"/>
        <v>60.829618920106022</v>
      </c>
      <c r="BE151" s="2">
        <f t="shared" si="167"/>
        <v>62.074874734273152</v>
      </c>
      <c r="BF151" s="2">
        <f t="shared" si="167"/>
        <v>61.736078190829048</v>
      </c>
      <c r="BG151" s="2">
        <f t="shared" si="167"/>
        <v>64.525346541441067</v>
      </c>
      <c r="BH151" s="2">
        <f t="shared" si="167"/>
        <v>64.377583808456109</v>
      </c>
      <c r="BI151" s="2">
        <f t="shared" si="167"/>
        <v>64.6426962469003</v>
      </c>
      <c r="BJ151" s="2">
        <f t="shared" si="167"/>
        <v>64.361609223723718</v>
      </c>
      <c r="BK151" s="2">
        <f t="shared" si="167"/>
        <v>65.534606472060858</v>
      </c>
      <c r="BL151" s="2">
        <f t="shared" si="167"/>
        <v>70.053816770070441</v>
      </c>
      <c r="BM151" s="2">
        <f t="shared" si="167"/>
        <v>70.161856926679789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99.165723307133405</v>
      </c>
      <c r="DL151" s="2">
        <f t="shared" si="176"/>
        <v>92.8809090909091</v>
      </c>
      <c r="DM151" s="2">
        <f t="shared" si="176"/>
        <v>95.315307308970077</v>
      </c>
      <c r="DN151" s="2">
        <f t="shared" si="176"/>
        <v>89.69119466277715</v>
      </c>
      <c r="DO151" s="2">
        <f t="shared" si="176"/>
        <v>84.433357642546554</v>
      </c>
      <c r="DP151" s="2">
        <f t="shared" si="176"/>
        <v>87.170619981238275</v>
      </c>
      <c r="DQ151" s="2">
        <f t="shared" si="176"/>
        <v>93.839255097202454</v>
      </c>
      <c r="DR151" s="2">
        <f t="shared" si="176"/>
        <v>98.698050450450467</v>
      </c>
      <c r="DS151" s="2">
        <f t="shared" si="176"/>
        <v>97.165683262209569</v>
      </c>
      <c r="DT151" s="2">
        <f t="shared" si="176"/>
        <v>92.024162162162156</v>
      </c>
      <c r="DU151" s="2">
        <f t="shared" si="176"/>
        <v>92.23333001422472</v>
      </c>
      <c r="DV151" s="2">
        <f t="shared" si="176"/>
        <v>95.898339676113352</v>
      </c>
      <c r="DW151" s="2">
        <f t="shared" si="176"/>
        <v>97.663931894934322</v>
      </c>
      <c r="DX151" s="2">
        <f t="shared" si="176"/>
        <v>100.55254504504506</v>
      </c>
      <c r="DY151" s="2">
        <f t="shared" si="176"/>
        <v>86.311798753665698</v>
      </c>
      <c r="EA151" s="2">
        <f t="shared" si="152"/>
        <v>67.638598385914477</v>
      </c>
      <c r="EB151" s="2">
        <f t="shared" si="152"/>
        <v>65.056907215332586</v>
      </c>
      <c r="EC151" s="2">
        <f t="shared" si="152"/>
        <v>64.820623914061272</v>
      </c>
      <c r="ED151" s="2">
        <f t="shared" si="152"/>
        <v>64.062349439887086</v>
      </c>
      <c r="EE151" s="2">
        <f t="shared" si="152"/>
        <v>61.750772209994494</v>
      </c>
      <c r="EF151" s="2">
        <f t="shared" si="152"/>
        <v>60.748961041358939</v>
      </c>
      <c r="EG151" s="2">
        <f t="shared" si="152"/>
        <v>62.040199344429425</v>
      </c>
      <c r="EH151" s="2">
        <f t="shared" si="152"/>
        <v>61.689557209697966</v>
      </c>
      <c r="EI151" s="2">
        <f t="shared" si="152"/>
        <v>64.512120333608848</v>
      </c>
      <c r="EJ151" s="2">
        <f t="shared" si="152"/>
        <v>64.339155364471353</v>
      </c>
      <c r="EK151" s="2">
        <f t="shared" si="152"/>
        <v>64.60506032482597</v>
      </c>
      <c r="EL151" s="2">
        <f t="shared" si="179"/>
        <v>64.325872052182632</v>
      </c>
      <c r="EM151" s="2">
        <f t="shared" si="135"/>
        <v>65.507731276394011</v>
      </c>
      <c r="EN151" s="2">
        <f t="shared" si="135"/>
        <v>70.034240031989043</v>
      </c>
      <c r="EO151" s="2">
        <f t="shared" si="135"/>
        <v>70.157317355365606</v>
      </c>
      <c r="EQ151" s="2">
        <f t="shared" si="177"/>
        <v>67.623916377140048</v>
      </c>
      <c r="ER151" s="2">
        <f t="shared" si="177"/>
        <v>65.088124331015209</v>
      </c>
      <c r="ES151" s="2">
        <f t="shared" si="177"/>
        <v>64.938541945055277</v>
      </c>
      <c r="ET151" s="2">
        <f t="shared" si="177"/>
        <v>64.101431766531363</v>
      </c>
      <c r="EU151" s="2">
        <f t="shared" si="177"/>
        <v>61.848980433843742</v>
      </c>
      <c r="EV151" s="2">
        <f t="shared" si="177"/>
        <v>61.626858304539603</v>
      </c>
      <c r="EW151" s="2">
        <f t="shared" si="177"/>
        <v>62.171889322220125</v>
      </c>
      <c r="EX151" s="2">
        <f t="shared" si="177"/>
        <v>61.861743425761816</v>
      </c>
      <c r="EY151" s="2">
        <f t="shared" si="177"/>
        <v>64.395024480734719</v>
      </c>
      <c r="EZ151" s="2">
        <f t="shared" si="177"/>
        <v>64.545845892229806</v>
      </c>
      <c r="FA151" s="2">
        <f t="shared" si="177"/>
        <v>64.875538709850019</v>
      </c>
      <c r="FB151" s="2">
        <f t="shared" si="177"/>
        <v>64.535880558436588</v>
      </c>
      <c r="FC151" s="2">
        <f t="shared" si="177"/>
        <v>65.554804593275421</v>
      </c>
      <c r="FD151" s="2">
        <f t="shared" si="177"/>
        <v>69.831127059254356</v>
      </c>
      <c r="FE151" s="2">
        <f t="shared" si="177"/>
        <v>69.769851672133242</v>
      </c>
      <c r="FG151" s="2">
        <f t="shared" si="178"/>
        <v>0.99944948677606837</v>
      </c>
      <c r="FH151" s="2">
        <f t="shared" si="178"/>
        <v>0.99936028514991126</v>
      </c>
      <c r="FI151" s="2">
        <f t="shared" si="178"/>
        <v>0.99939435917446928</v>
      </c>
      <c r="FJ151" s="2">
        <f t="shared" si="178"/>
        <v>0.99933894629412778</v>
      </c>
      <c r="FK151" s="2">
        <f t="shared" si="178"/>
        <v>0.99932661005154588</v>
      </c>
      <c r="FL151" s="2">
        <f t="shared" si="178"/>
        <v>0.99924201894334785</v>
      </c>
      <c r="FM151" s="2">
        <f t="shared" si="178"/>
        <v>0.99922006327670443</v>
      </c>
      <c r="FN151" s="2">
        <f t="shared" si="178"/>
        <v>0.99916074810111866</v>
      </c>
      <c r="FO151" s="2">
        <f t="shared" si="178"/>
        <v>0.99922082625982289</v>
      </c>
      <c r="FP151" s="2">
        <f t="shared" si="178"/>
        <v>0.99917114138851881</v>
      </c>
      <c r="FQ151" s="2">
        <f t="shared" si="178"/>
        <v>0.99924189612850767</v>
      </c>
      <c r="FR151" s="2">
        <f t="shared" si="178"/>
        <v>0.99919775328642746</v>
      </c>
      <c r="FS151" s="2">
        <f t="shared" si="178"/>
        <v>0.99922674172447357</v>
      </c>
      <c r="FT151" s="2">
        <f t="shared" si="178"/>
        <v>0.99910783685475135</v>
      </c>
      <c r="FU151" s="2">
        <f t="shared" si="178"/>
        <v>0.99900553771016154</v>
      </c>
      <c r="FW151" s="2">
        <f t="shared" si="169"/>
        <v>4.6758393330293233E-2</v>
      </c>
      <c r="FX151" s="2">
        <f t="shared" si="169"/>
        <v>7.5458877691583284E-2</v>
      </c>
      <c r="FY151" s="2">
        <f t="shared" si="169"/>
        <v>7.9247293867851162E-2</v>
      </c>
      <c r="FZ151" s="2">
        <f t="shared" si="169"/>
        <v>7.0210241839994081E-2</v>
      </c>
      <c r="GA151" s="2">
        <f t="shared" si="169"/>
        <v>7.0801088700666731E-2</v>
      </c>
      <c r="GB151" s="2">
        <f t="shared" si="169"/>
        <v>6.9063618635357038E-2</v>
      </c>
      <c r="GC151" s="2">
        <f t="shared" si="169"/>
        <v>7.4980181952077826E-2</v>
      </c>
      <c r="GD151" s="2">
        <f t="shared" si="169"/>
        <v>8.97954160181577E-2</v>
      </c>
      <c r="GE151" s="2">
        <f t="shared" si="169"/>
        <v>0.10432983427767881</v>
      </c>
      <c r="GF151" s="2">
        <f t="shared" si="169"/>
        <v>7.4901776387487642E-2</v>
      </c>
      <c r="GG151" s="2">
        <f t="shared" si="169"/>
        <v>6.1708531196244094E-2</v>
      </c>
      <c r="GH151" s="2">
        <f t="shared" si="169"/>
        <v>4.956115033659713E-2</v>
      </c>
      <c r="GI151" s="2">
        <f t="shared" si="169"/>
        <v>4.2702481198338846E-2</v>
      </c>
      <c r="GJ151" s="2">
        <f t="shared" si="169"/>
        <v>3.7666569514078256E-2</v>
      </c>
      <c r="GK151" s="2">
        <f t="shared" si="169"/>
        <v>2.9745734260050699E-2</v>
      </c>
      <c r="GM151" s="86">
        <f t="shared" si="170"/>
        <v>2.1866210576453059E-80</v>
      </c>
      <c r="GN151" s="86">
        <f t="shared" si="170"/>
        <v>3.3276398440208396E-90</v>
      </c>
      <c r="GO151" s="86">
        <f t="shared" si="170"/>
        <v>1.8645944718926831E-117</v>
      </c>
      <c r="GP151" s="86">
        <f t="shared" si="170"/>
        <v>9.3530355365175894E-127</v>
      </c>
      <c r="GQ151" s="86">
        <f t="shared" si="170"/>
        <v>2.3382373130480199E-133</v>
      </c>
      <c r="GR151" s="86">
        <f t="shared" si="170"/>
        <v>3.2278028200527682E-115</v>
      </c>
      <c r="GS151" s="86">
        <f t="shared" si="170"/>
        <v>1.0208474977445664E-109</v>
      </c>
      <c r="GT151" s="86">
        <f t="shared" si="170"/>
        <v>6.1373203465655484E-132</v>
      </c>
      <c r="GU151" s="86">
        <f t="shared" si="170"/>
        <v>1.4920310241529643E-172</v>
      </c>
      <c r="GV151" s="86">
        <f t="shared" si="170"/>
        <v>1.2379531349866844E-171</v>
      </c>
      <c r="GW151" s="86">
        <f t="shared" si="170"/>
        <v>6.9893182828303714E-153</v>
      </c>
      <c r="GX151" s="86">
        <f t="shared" si="170"/>
        <v>6.7971172598877678E-151</v>
      </c>
      <c r="GY151" s="86">
        <f t="shared" si="170"/>
        <v>4.3601294959283121E-121</v>
      </c>
      <c r="GZ151" s="86">
        <f t="shared" si="170"/>
        <v>2.05733859484584E-91</v>
      </c>
      <c r="HA151" s="86">
        <f t="shared" si="170"/>
        <v>1.4161448390767627E-127</v>
      </c>
      <c r="HC151" s="86">
        <f t="shared" si="153"/>
        <v>1.1910476810758838E-32</v>
      </c>
      <c r="HD151" s="86">
        <f t="shared" si="153"/>
        <v>6.2947115985879015E-39</v>
      </c>
      <c r="HE151" s="86">
        <f t="shared" si="153"/>
        <v>9.8429790476390259E-46</v>
      </c>
      <c r="HF151" s="86">
        <f t="shared" si="153"/>
        <v>1.2882567327363617E-54</v>
      </c>
      <c r="HG151" s="86">
        <f t="shared" si="153"/>
        <v>3.2645837943584445E-63</v>
      </c>
      <c r="HH151" s="86">
        <f t="shared" si="153"/>
        <v>3.1823875906084644E-58</v>
      </c>
      <c r="HI151" s="86">
        <f t="shared" si="153"/>
        <v>7.8112226944057688E-61</v>
      </c>
      <c r="HJ151" s="86">
        <f t="shared" si="153"/>
        <v>5.2714643967989119E-81</v>
      </c>
      <c r="HK151" s="86">
        <f t="shared" si="153"/>
        <v>1.4489550170664579E-114</v>
      </c>
      <c r="HL151" s="86">
        <f t="shared" si="161"/>
        <v>8.6402458168110253E-62</v>
      </c>
      <c r="HM151" s="86">
        <f t="shared" si="161"/>
        <v>1.691596906564304E-79</v>
      </c>
      <c r="HN151" s="86">
        <f t="shared" si="161"/>
        <v>3.8674648027938034E-73</v>
      </c>
      <c r="HO151" s="86">
        <f t="shared" si="161"/>
        <v>1.0445629549511042E-52</v>
      </c>
      <c r="HP151" s="86">
        <f t="shared" si="161"/>
        <v>8.7433959379115393E-38</v>
      </c>
      <c r="HQ151" s="86">
        <f t="shared" si="161"/>
        <v>5.175763700902298E-59</v>
      </c>
      <c r="HS151" s="86">
        <f t="shared" si="171"/>
        <v>0.46062994504333793</v>
      </c>
      <c r="HT151" s="86">
        <f t="shared" si="171"/>
        <v>0.40679561746553505</v>
      </c>
      <c r="HU151" s="86">
        <f t="shared" si="171"/>
        <v>0.34159654677693441</v>
      </c>
      <c r="HV151" s="86">
        <f t="shared" si="171"/>
        <v>0.43430026480111156</v>
      </c>
      <c r="HW151" s="86">
        <f t="shared" si="171"/>
        <v>0.44859868489965304</v>
      </c>
      <c r="HX151" s="86">
        <f t="shared" si="171"/>
        <v>0.48495080414394542</v>
      </c>
      <c r="HY151" s="86">
        <f t="shared" si="171"/>
        <v>0.41914607087206229</v>
      </c>
      <c r="HZ151" s="86">
        <f t="shared" si="171"/>
        <v>0.1937284757886199</v>
      </c>
      <c r="IA151" s="86">
        <f t="shared" si="171"/>
        <v>0.1642110274532036</v>
      </c>
      <c r="IB151" s="86">
        <f t="shared" si="171"/>
        <v>0.41302376038001826</v>
      </c>
      <c r="IC151" s="86">
        <f t="shared" si="171"/>
        <v>0.51908238114936589</v>
      </c>
      <c r="ID151" s="86">
        <f t="shared" si="171"/>
        <v>0.46322667916333254</v>
      </c>
      <c r="IE151" s="86">
        <f t="shared" si="171"/>
        <v>0.35219344086601795</v>
      </c>
      <c r="IF151" s="86">
        <f t="shared" si="171"/>
        <v>0.26722887812545576</v>
      </c>
      <c r="IG151" s="86">
        <f t="shared" si="171"/>
        <v>0.29147415550722378</v>
      </c>
      <c r="II151" s="86">
        <f t="shared" si="172"/>
        <v>3.4435989935895818E-15</v>
      </c>
      <c r="IJ151" s="86">
        <f t="shared" si="172"/>
        <v>7.6321274924808708E-12</v>
      </c>
      <c r="IK151" s="86">
        <f t="shared" si="172"/>
        <v>5.3797171708988652E-12</v>
      </c>
      <c r="IL151" s="86">
        <f t="shared" si="172"/>
        <v>2.6151021566092822E-13</v>
      </c>
      <c r="IM151" s="86">
        <f t="shared" si="172"/>
        <v>4.3269874295178673E-14</v>
      </c>
      <c r="IN151" s="86">
        <f t="shared" si="172"/>
        <v>8.4899669637552208E-15</v>
      </c>
      <c r="IO151" s="86">
        <f t="shared" si="172"/>
        <v>1.1035434491420937E-14</v>
      </c>
      <c r="IP151" s="86">
        <f t="shared" si="172"/>
        <v>1.5283646294664657E-13</v>
      </c>
      <c r="IQ151" s="86">
        <f t="shared" si="172"/>
        <v>1.4459071277904446E-11</v>
      </c>
      <c r="IR151" s="86">
        <f t="shared" si="172"/>
        <v>7.7485706062671357E-17</v>
      </c>
      <c r="IS151" s="86">
        <f t="shared" si="172"/>
        <v>3.0224348258679119E-16</v>
      </c>
      <c r="IT151" s="86">
        <f t="shared" si="172"/>
        <v>4.4995485305991488E-19</v>
      </c>
      <c r="IU151" s="86">
        <f t="shared" si="172"/>
        <v>4.1103079177774019E-19</v>
      </c>
      <c r="IV151" s="86">
        <f t="shared" si="172"/>
        <v>1.4998446653951742E-20</v>
      </c>
      <c r="IW151" s="86">
        <f t="shared" si="172"/>
        <v>1.6193587939212431E-10</v>
      </c>
      <c r="IY151" s="86">
        <f t="shared" si="173"/>
        <v>0.46062994504334137</v>
      </c>
      <c r="IZ151" s="86">
        <f t="shared" si="173"/>
        <v>0.40679561747316717</v>
      </c>
      <c r="JA151" s="86">
        <f t="shared" si="173"/>
        <v>0.3415965467823141</v>
      </c>
      <c r="JB151" s="86">
        <f t="shared" si="173"/>
        <v>0.43430026480137307</v>
      </c>
      <c r="JC151" s="86">
        <f t="shared" si="173"/>
        <v>0.44859868489969629</v>
      </c>
      <c r="JD151" s="86">
        <f t="shared" si="173"/>
        <v>0.48495080414395392</v>
      </c>
      <c r="JE151" s="86">
        <f t="shared" si="173"/>
        <v>0.41914607087207334</v>
      </c>
      <c r="JF151" s="86">
        <f t="shared" si="173"/>
        <v>0.19372847578877275</v>
      </c>
      <c r="JG151" s="86">
        <f t="shared" si="173"/>
        <v>0.16421102746766267</v>
      </c>
      <c r="JH151" s="86">
        <f t="shared" si="173"/>
        <v>0.41302376038001831</v>
      </c>
      <c r="JI151" s="86">
        <f t="shared" si="173"/>
        <v>0.51908238114936622</v>
      </c>
      <c r="JJ151" s="86">
        <f t="shared" si="173"/>
        <v>0.46322667916333254</v>
      </c>
      <c r="JK151" s="86">
        <f t="shared" si="173"/>
        <v>0.35219344086601795</v>
      </c>
      <c r="JL151" s="86">
        <f t="shared" si="173"/>
        <v>0.26722887812545576</v>
      </c>
      <c r="JM151" s="86">
        <f t="shared" si="173"/>
        <v>0.29147415566915963</v>
      </c>
    </row>
    <row r="152" spans="2:273" x14ac:dyDescent="0.25">
      <c r="B152" s="2">
        <v>125</v>
      </c>
      <c r="C152" s="37">
        <v>66.923000000000002</v>
      </c>
      <c r="D152" s="37">
        <v>66.138000000000005</v>
      </c>
      <c r="E152" s="37">
        <v>64.349000000000004</v>
      </c>
      <c r="F152" s="37">
        <v>66.048000000000002</v>
      </c>
      <c r="G152" s="37">
        <v>64.570999999999998</v>
      </c>
      <c r="H152" s="37">
        <v>65.613</v>
      </c>
      <c r="I152" s="37">
        <v>66.661000000000001</v>
      </c>
      <c r="J152" s="37">
        <v>63.113</v>
      </c>
      <c r="K152" s="37">
        <v>66.435000000000002</v>
      </c>
      <c r="L152" s="37">
        <v>71.016000000000005</v>
      </c>
      <c r="M152" s="37">
        <v>78.516000000000005</v>
      </c>
      <c r="N152" s="37">
        <v>87.161000000000001</v>
      </c>
      <c r="O152" s="37">
        <v>91.805999999999997</v>
      </c>
      <c r="P152" s="37">
        <v>122.556</v>
      </c>
      <c r="Q152" s="37">
        <v>169.459</v>
      </c>
      <c r="S152" s="4">
        <f t="shared" si="174"/>
        <v>67.555719490061023</v>
      </c>
      <c r="T152" s="4">
        <f t="shared" si="174"/>
        <v>66.001160789976552</v>
      </c>
      <c r="U152" s="4">
        <f t="shared" si="174"/>
        <v>65.717754754946114</v>
      </c>
      <c r="V152" s="4">
        <f t="shared" si="174"/>
        <v>66.552174647742632</v>
      </c>
      <c r="W152" s="4">
        <f t="shared" si="174"/>
        <v>65.184218590831847</v>
      </c>
      <c r="X152" s="4">
        <f t="shared" si="174"/>
        <v>66.101877810937182</v>
      </c>
      <c r="Y152" s="4">
        <f t="shared" si="174"/>
        <v>66.029634608902228</v>
      </c>
      <c r="Z152" s="4">
        <f t="shared" si="174"/>
        <v>62.576266843708936</v>
      </c>
      <c r="AA152" s="4">
        <f t="shared" si="174"/>
        <v>65.36561030358601</v>
      </c>
      <c r="AB152" s="4">
        <f t="shared" si="174"/>
        <v>69.992177035344028</v>
      </c>
      <c r="AC152" s="4">
        <f t="shared" si="174"/>
        <v>78.034345377369931</v>
      </c>
      <c r="AD152" s="4">
        <f t="shared" si="174"/>
        <v>86.419132539565908</v>
      </c>
      <c r="AE152" s="4">
        <f t="shared" si="174"/>
        <v>91.620208590316992</v>
      </c>
      <c r="AF152" s="4">
        <f t="shared" si="174"/>
        <v>122.5479904430122</v>
      </c>
      <c r="AG152" s="4">
        <f t="shared" si="174"/>
        <v>168.16645072301401</v>
      </c>
      <c r="AI152" s="4">
        <f t="shared" si="175"/>
        <v>-0.63271949006102091</v>
      </c>
      <c r="AJ152" s="4">
        <f t="shared" si="175"/>
        <v>0.13683921002345301</v>
      </c>
      <c r="AK152" s="4">
        <f t="shared" si="175"/>
        <v>-1.3687547549461101</v>
      </c>
      <c r="AL152" s="4">
        <f t="shared" si="175"/>
        <v>-0.5041746477426301</v>
      </c>
      <c r="AM152" s="4">
        <f t="shared" si="175"/>
        <v>-0.61321859083184904</v>
      </c>
      <c r="AN152" s="4">
        <f t="shared" si="175"/>
        <v>-0.48887781093718274</v>
      </c>
      <c r="AO152" s="4">
        <f t="shared" si="175"/>
        <v>0.63136539109777345</v>
      </c>
      <c r="AP152" s="4">
        <f t="shared" si="175"/>
        <v>0.53673315629106355</v>
      </c>
      <c r="AQ152" s="4">
        <f t="shared" si="175"/>
        <v>1.0693896964139924</v>
      </c>
      <c r="AR152" s="4">
        <f t="shared" si="175"/>
        <v>1.0238229646559773</v>
      </c>
      <c r="AS152" s="4">
        <f t="shared" si="175"/>
        <v>0.48165462263007441</v>
      </c>
      <c r="AT152" s="4">
        <f t="shared" si="175"/>
        <v>0.74186746043409357</v>
      </c>
      <c r="AU152" s="4">
        <f t="shared" si="175"/>
        <v>0.18579140968300578</v>
      </c>
      <c r="AV152" s="4">
        <f t="shared" si="175"/>
        <v>8.0095569878011474E-3</v>
      </c>
      <c r="AW152" s="4">
        <f t="shared" si="175"/>
        <v>1.2925492769859943</v>
      </c>
      <c r="AY152" s="2">
        <f t="shared" si="167"/>
        <v>67.554794345112526</v>
      </c>
      <c r="AZ152" s="2">
        <f t="shared" si="167"/>
        <v>64.973344230589831</v>
      </c>
      <c r="BA152" s="2">
        <f t="shared" si="167"/>
        <v>64.760949265405827</v>
      </c>
      <c r="BB152" s="2">
        <f t="shared" si="167"/>
        <v>63.988766872511341</v>
      </c>
      <c r="BC152" s="2">
        <f t="shared" si="167"/>
        <v>61.654962215639735</v>
      </c>
      <c r="BD152" s="2">
        <f t="shared" si="167"/>
        <v>60.692926550099237</v>
      </c>
      <c r="BE152" s="2">
        <f t="shared" si="167"/>
        <v>61.974854681509029</v>
      </c>
      <c r="BF152" s="2">
        <f t="shared" si="167"/>
        <v>61.597154429162963</v>
      </c>
      <c r="BG152" s="2">
        <f t="shared" si="167"/>
        <v>64.418396766210876</v>
      </c>
      <c r="BH152" s="2">
        <f t="shared" si="167"/>
        <v>64.261357415040294</v>
      </c>
      <c r="BI152" s="2">
        <f t="shared" si="167"/>
        <v>64.498917583895562</v>
      </c>
      <c r="BJ152" s="2">
        <f t="shared" si="167"/>
        <v>64.2593826694131</v>
      </c>
      <c r="BK152" s="2">
        <f t="shared" si="167"/>
        <v>65.432650892375491</v>
      </c>
      <c r="BL152" s="2">
        <f t="shared" si="167"/>
        <v>69.934626729817168</v>
      </c>
      <c r="BM152" s="2">
        <f t="shared" si="167"/>
        <v>70.054344882035679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99.350570645274559</v>
      </c>
      <c r="DL152" s="2">
        <f t="shared" si="176"/>
        <v>93.006603594080346</v>
      </c>
      <c r="DM152" s="2">
        <f t="shared" si="176"/>
        <v>95.469833887043166</v>
      </c>
      <c r="DN152" s="2">
        <f t="shared" si="176"/>
        <v>89.787646733111814</v>
      </c>
      <c r="DO152" s="2">
        <f t="shared" si="176"/>
        <v>84.466820570996433</v>
      </c>
      <c r="DP152" s="2">
        <f t="shared" si="176"/>
        <v>87.239808255159474</v>
      </c>
      <c r="DQ152" s="2">
        <f t="shared" si="176"/>
        <v>94.005400663821703</v>
      </c>
      <c r="DR152" s="2">
        <f t="shared" si="176"/>
        <v>98.918011711711728</v>
      </c>
      <c r="DS152" s="2">
        <f t="shared" si="176"/>
        <v>97.34594831673779</v>
      </c>
      <c r="DT152" s="2">
        <f t="shared" si="176"/>
        <v>92.117382882882879</v>
      </c>
      <c r="DU152" s="2">
        <f t="shared" si="176"/>
        <v>92.343215450268048</v>
      </c>
      <c r="DV152" s="2">
        <f t="shared" si="176"/>
        <v>96.037528744939266</v>
      </c>
      <c r="DW152" s="2">
        <f t="shared" si="176"/>
        <v>97.829166228893058</v>
      </c>
      <c r="DX152" s="2">
        <f t="shared" si="176"/>
        <v>100.74745519203415</v>
      </c>
      <c r="DY152" s="2">
        <f t="shared" si="176"/>
        <v>86.361234054252208</v>
      </c>
      <c r="EA152" s="2">
        <f t="shared" si="152"/>
        <v>67.53933224683837</v>
      </c>
      <c r="EB152" s="2">
        <f t="shared" si="152"/>
        <v>64.954254565952652</v>
      </c>
      <c r="EC152" s="2">
        <f t="shared" si="152"/>
        <v>64.732758986630586</v>
      </c>
      <c r="ED152" s="2">
        <f t="shared" si="152"/>
        <v>63.969959177913026</v>
      </c>
      <c r="EE152" s="2">
        <f t="shared" si="152"/>
        <v>61.632814579060572</v>
      </c>
      <c r="EF152" s="2">
        <f t="shared" si="152"/>
        <v>60.603106588942815</v>
      </c>
      <c r="EG152" s="2">
        <f t="shared" si="152"/>
        <v>61.940480223225926</v>
      </c>
      <c r="EH152" s="2">
        <f t="shared" si="152"/>
        <v>61.550508350639248</v>
      </c>
      <c r="EI152" s="2">
        <f t="shared" si="152"/>
        <v>64.408871156790738</v>
      </c>
      <c r="EJ152" s="2">
        <f t="shared" si="152"/>
        <v>64.22218243111196</v>
      </c>
      <c r="EK152" s="2">
        <f t="shared" si="152"/>
        <v>64.460035507126264</v>
      </c>
      <c r="EL152" s="2">
        <f t="shared" si="179"/>
        <v>64.22380615487539</v>
      </c>
      <c r="EM152" s="2">
        <f t="shared" si="135"/>
        <v>65.407360751529751</v>
      </c>
      <c r="EN152" s="2">
        <f t="shared" si="135"/>
        <v>69.918676305266771</v>
      </c>
      <c r="EO152" s="2">
        <f t="shared" si="135"/>
        <v>70.052552775961175</v>
      </c>
      <c r="EQ152" s="2">
        <f t="shared" si="177"/>
        <v>67.529334620007532</v>
      </c>
      <c r="ER152" s="2">
        <f t="shared" si="177"/>
        <v>64.987395730681797</v>
      </c>
      <c r="ES152" s="2">
        <f t="shared" si="177"/>
        <v>64.862774636428611</v>
      </c>
      <c r="ET152" s="2">
        <f t="shared" si="177"/>
        <v>64.012352004272088</v>
      </c>
      <c r="EU152" s="2">
        <f t="shared" si="177"/>
        <v>61.738171383459843</v>
      </c>
      <c r="EV152" s="2">
        <f t="shared" si="177"/>
        <v>61.552320823455972</v>
      </c>
      <c r="EW152" s="2">
        <f t="shared" si="177"/>
        <v>62.082164247873145</v>
      </c>
      <c r="EX152" s="2">
        <f t="shared" si="177"/>
        <v>61.735346559947352</v>
      </c>
      <c r="EY152" s="2">
        <f t="shared" si="177"/>
        <v>64.28630241563522</v>
      </c>
      <c r="EZ152" s="2">
        <f t="shared" si="177"/>
        <v>64.443998945101413</v>
      </c>
      <c r="FA152" s="2">
        <f t="shared" si="177"/>
        <v>64.751470516710668</v>
      </c>
      <c r="FB152" s="2">
        <f t="shared" si="177"/>
        <v>64.451194854387865</v>
      </c>
      <c r="FC152" s="2">
        <f t="shared" si="177"/>
        <v>65.459345949615397</v>
      </c>
      <c r="FD152" s="2">
        <f t="shared" si="177"/>
        <v>69.696670563601998</v>
      </c>
      <c r="FE152" s="2">
        <f t="shared" si="177"/>
        <v>69.652810148345793</v>
      </c>
      <c r="FG152" s="2">
        <f t="shared" si="178"/>
        <v>0.99949790165132502</v>
      </c>
      <c r="FH152" s="2">
        <f t="shared" si="178"/>
        <v>0.99941654028085736</v>
      </c>
      <c r="FI152" s="2">
        <f t="shared" si="178"/>
        <v>0.99944761956610129</v>
      </c>
      <c r="FJ152" s="2">
        <f t="shared" si="178"/>
        <v>0.99939707678548129</v>
      </c>
      <c r="FK152" s="2">
        <f t="shared" si="178"/>
        <v>0.99938582467738446</v>
      </c>
      <c r="FL152" s="2">
        <f t="shared" si="178"/>
        <v>0.99930866695245968</v>
      </c>
      <c r="FM152" s="2">
        <f t="shared" si="178"/>
        <v>0.99928864043659715</v>
      </c>
      <c r="FN152" s="2">
        <f t="shared" si="178"/>
        <v>0.99923453664557516</v>
      </c>
      <c r="FO152" s="2">
        <f t="shared" si="178"/>
        <v>0.99928933638094131</v>
      </c>
      <c r="FP152" s="2">
        <f t="shared" si="178"/>
        <v>0.99924401682774944</v>
      </c>
      <c r="FQ152" s="2">
        <f t="shared" si="178"/>
        <v>0.9993085549290508</v>
      </c>
      <c r="FR152" s="2">
        <f t="shared" si="178"/>
        <v>0.99926829065074196</v>
      </c>
      <c r="FS152" s="2">
        <f t="shared" si="178"/>
        <v>0.99929473208583541</v>
      </c>
      <c r="FT152" s="2">
        <f t="shared" si="178"/>
        <v>0.99918627366298352</v>
      </c>
      <c r="FU152" s="2">
        <f t="shared" si="178"/>
        <v>0.99909296024463268</v>
      </c>
      <c r="FW152" s="2">
        <f t="shared" si="169"/>
        <v>5.1039311992853727E-2</v>
      </c>
      <c r="FX152" s="2">
        <f t="shared" si="169"/>
        <v>8.2141016291400859E-2</v>
      </c>
      <c r="FY152" s="2">
        <f t="shared" si="169"/>
        <v>8.6233618971145704E-2</v>
      </c>
      <c r="FZ152" s="2">
        <f t="shared" si="169"/>
        <v>7.6466036933581102E-2</v>
      </c>
      <c r="GA152" s="2">
        <f t="shared" si="169"/>
        <v>7.7105163057875681E-2</v>
      </c>
      <c r="GB152" s="2">
        <f t="shared" si="169"/>
        <v>7.5225514347369862E-2</v>
      </c>
      <c r="GC152" s="2">
        <f t="shared" si="169"/>
        <v>8.1623672864500105E-2</v>
      </c>
      <c r="GD152" s="2">
        <f t="shared" si="169"/>
        <v>9.7613064538985578E-2</v>
      </c>
      <c r="GE152" s="2">
        <f t="shared" si="169"/>
        <v>0.11325541002297521</v>
      </c>
      <c r="GF152" s="2">
        <f t="shared" si="169"/>
        <v>8.1538932674337858E-2</v>
      </c>
      <c r="GG152" s="2">
        <f t="shared" si="169"/>
        <v>6.7261615079040618E-2</v>
      </c>
      <c r="GH152" s="2">
        <f t="shared" si="169"/>
        <v>5.4084113723468441E-2</v>
      </c>
      <c r="GI152" s="2">
        <f t="shared" si="169"/>
        <v>4.6630229614035443E-2</v>
      </c>
      <c r="GJ152" s="2">
        <f t="shared" si="169"/>
        <v>4.11510292450704E-2</v>
      </c>
      <c r="GK152" s="2">
        <f t="shared" si="169"/>
        <v>3.2522216307236146E-2</v>
      </c>
      <c r="GM152" s="86">
        <f t="shared" si="170"/>
        <v>4.7748548936729262E-83</v>
      </c>
      <c r="GN152" s="86">
        <f t="shared" si="170"/>
        <v>3.4969279122837258E-93</v>
      </c>
      <c r="GO152" s="86">
        <f t="shared" si="170"/>
        <v>2.5593715084129296E-121</v>
      </c>
      <c r="GP152" s="86">
        <f t="shared" si="170"/>
        <v>5.9836984268978321E-131</v>
      </c>
      <c r="GQ152" s="86">
        <f t="shared" si="170"/>
        <v>9.3908140668013251E-138</v>
      </c>
      <c r="GR152" s="86">
        <f t="shared" si="170"/>
        <v>4.9081917994314996E-119</v>
      </c>
      <c r="GS152" s="86">
        <f t="shared" si="170"/>
        <v>2.5858896367458029E-113</v>
      </c>
      <c r="GT152" s="86">
        <f t="shared" si="170"/>
        <v>2.7956823316762032E-136</v>
      </c>
      <c r="GU152" s="86">
        <f t="shared" si="170"/>
        <v>3.1666289948048059E-178</v>
      </c>
      <c r="GV152" s="86">
        <f t="shared" si="170"/>
        <v>2.5701207384558253E-177</v>
      </c>
      <c r="GW152" s="86">
        <f t="shared" si="170"/>
        <v>6.5801006267386222E-158</v>
      </c>
      <c r="GX152" s="86">
        <f t="shared" si="170"/>
        <v>6.3437589476973132E-156</v>
      </c>
      <c r="GY152" s="86">
        <f t="shared" si="170"/>
        <v>3.8845900295078142E-125</v>
      </c>
      <c r="GZ152" s="86">
        <f t="shared" si="170"/>
        <v>1.8735982421604606E-94</v>
      </c>
      <c r="HA152" s="86">
        <f t="shared" si="170"/>
        <v>9.2718247693046422E-132</v>
      </c>
      <c r="HC152" s="86">
        <f t="shared" si="153"/>
        <v>2.2250225171058693E-34</v>
      </c>
      <c r="HD152" s="86">
        <f t="shared" si="153"/>
        <v>5.6608985129432347E-41</v>
      </c>
      <c r="HE152" s="86">
        <f t="shared" si="153"/>
        <v>4.3214268272974309E-48</v>
      </c>
      <c r="HF152" s="86">
        <f t="shared" si="153"/>
        <v>1.7370237291176583E-57</v>
      </c>
      <c r="HG152" s="86">
        <f t="shared" si="153"/>
        <v>1.6246072906991365E-66</v>
      </c>
      <c r="HH152" s="86">
        <f t="shared" si="153"/>
        <v>2.6540055189666229E-61</v>
      </c>
      <c r="HI152" s="86">
        <f t="shared" si="153"/>
        <v>5.7068686164209964E-64</v>
      </c>
      <c r="HJ152" s="86">
        <f t="shared" si="153"/>
        <v>3.9489411565895998E-85</v>
      </c>
      <c r="HK152" s="86">
        <f t="shared" si="153"/>
        <v>2.3457649301602125E-120</v>
      </c>
      <c r="HL152" s="86">
        <f t="shared" si="161"/>
        <v>6.2821795308202712E-65</v>
      </c>
      <c r="HM152" s="86">
        <f t="shared" si="161"/>
        <v>1.1683929785337328E-83</v>
      </c>
      <c r="HN152" s="86">
        <f t="shared" si="161"/>
        <v>4.1385635772195183E-77</v>
      </c>
      <c r="HO152" s="86">
        <f t="shared" si="161"/>
        <v>1.2360515858652131E-55</v>
      </c>
      <c r="HP152" s="86">
        <f t="shared" si="161"/>
        <v>7.1219543030087858E-40</v>
      </c>
      <c r="HQ152" s="86">
        <f t="shared" si="161"/>
        <v>3.2373851702349698E-62</v>
      </c>
      <c r="HS152" s="86">
        <f t="shared" si="171"/>
        <v>0.51263989869891258</v>
      </c>
      <c r="HT152" s="86">
        <f t="shared" si="171"/>
        <v>0.30708046335850064</v>
      </c>
      <c r="HU152" s="86">
        <f t="shared" si="171"/>
        <v>0.23750672886154589</v>
      </c>
      <c r="HV152" s="86">
        <f t="shared" si="171"/>
        <v>0.33483407487058447</v>
      </c>
      <c r="HW152" s="86">
        <f t="shared" si="171"/>
        <v>0.34849295784116252</v>
      </c>
      <c r="HX152" s="86">
        <f t="shared" si="171"/>
        <v>0.39634601284631188</v>
      </c>
      <c r="HY152" s="86">
        <f t="shared" si="171"/>
        <v>0.30800702429477045</v>
      </c>
      <c r="HZ152" s="86">
        <f t="shared" si="171"/>
        <v>0.10512198286069785</v>
      </c>
      <c r="IA152" s="86">
        <f t="shared" si="171"/>
        <v>8.6160613306222142E-2</v>
      </c>
      <c r="IB152" s="86">
        <f t="shared" si="171"/>
        <v>0.29209332912297126</v>
      </c>
      <c r="IC152" s="86">
        <f t="shared" si="171"/>
        <v>0.45762491800513594</v>
      </c>
      <c r="ID152" s="86">
        <f t="shared" si="171"/>
        <v>0.51914399258436716</v>
      </c>
      <c r="IE152" s="86">
        <f t="shared" si="171"/>
        <v>0.43706499791025916</v>
      </c>
      <c r="IF152" s="86">
        <f t="shared" si="171"/>
        <v>0.34280300001881159</v>
      </c>
      <c r="IG152" s="86">
        <f t="shared" si="171"/>
        <v>0.36051165537360214</v>
      </c>
      <c r="II152" s="86">
        <f t="shared" si="172"/>
        <v>2.2910131061478633E-14</v>
      </c>
      <c r="IJ152" s="86">
        <f t="shared" si="172"/>
        <v>4.2907177065896907E-11</v>
      </c>
      <c r="IK152" s="86">
        <f t="shared" si="172"/>
        <v>3.2177854087132208E-11</v>
      </c>
      <c r="IL152" s="86">
        <f t="shared" si="172"/>
        <v>1.7617296581974627E-12</v>
      </c>
      <c r="IM152" s="86">
        <f t="shared" si="172"/>
        <v>3.3225991338285994E-13</v>
      </c>
      <c r="IN152" s="86">
        <f t="shared" si="172"/>
        <v>7.1398854979931166E-14</v>
      </c>
      <c r="IO152" s="86">
        <f t="shared" si="172"/>
        <v>9.8065354777897451E-14</v>
      </c>
      <c r="IP152" s="86">
        <f t="shared" si="172"/>
        <v>1.3313905076349323E-12</v>
      </c>
      <c r="IQ152" s="86">
        <f t="shared" si="172"/>
        <v>1.0201769394016269E-10</v>
      </c>
      <c r="IR152" s="86">
        <f t="shared" si="172"/>
        <v>9.7773506848924133E-16</v>
      </c>
      <c r="IS152" s="86">
        <f t="shared" si="172"/>
        <v>2.8831143978585188E-15</v>
      </c>
      <c r="IT152" s="86">
        <f t="shared" si="172"/>
        <v>5.3485965567392578E-18</v>
      </c>
      <c r="IU152" s="86">
        <f t="shared" si="172"/>
        <v>4.3453610842704543E-18</v>
      </c>
      <c r="IV152" s="86">
        <f t="shared" si="172"/>
        <v>1.734273117016929E-19</v>
      </c>
      <c r="IW152" s="86">
        <f t="shared" si="172"/>
        <v>4.8247147371697302E-10</v>
      </c>
      <c r="IY152" s="86">
        <f t="shared" si="173"/>
        <v>0.51263989869893545</v>
      </c>
      <c r="IZ152" s="86">
        <f t="shared" si="173"/>
        <v>0.30708046340140782</v>
      </c>
      <c r="JA152" s="86">
        <f t="shared" si="173"/>
        <v>0.23750672889372373</v>
      </c>
      <c r="JB152" s="86">
        <f t="shared" si="173"/>
        <v>0.33483407487234618</v>
      </c>
      <c r="JC152" s="86">
        <f t="shared" si="173"/>
        <v>0.34849295784149475</v>
      </c>
      <c r="JD152" s="86">
        <f t="shared" si="173"/>
        <v>0.39634601284638327</v>
      </c>
      <c r="JE152" s="86">
        <f t="shared" si="173"/>
        <v>0.30800702429486854</v>
      </c>
      <c r="JF152" s="86">
        <f t="shared" si="173"/>
        <v>0.10512198286202924</v>
      </c>
      <c r="JG152" s="86">
        <f t="shared" si="173"/>
        <v>8.6160613408239842E-2</v>
      </c>
      <c r="JH152" s="86">
        <f t="shared" si="173"/>
        <v>0.29209332912297226</v>
      </c>
      <c r="JI152" s="86">
        <f t="shared" si="173"/>
        <v>0.45762491800513883</v>
      </c>
      <c r="JJ152" s="86">
        <f t="shared" si="173"/>
        <v>0.51914399258436716</v>
      </c>
      <c r="JK152" s="86">
        <f t="shared" si="173"/>
        <v>0.43706499791025916</v>
      </c>
      <c r="JL152" s="86">
        <f t="shared" si="173"/>
        <v>0.34280300001881159</v>
      </c>
      <c r="JM152" s="86">
        <f t="shared" si="173"/>
        <v>0.36051165585607359</v>
      </c>
    </row>
    <row r="153" spans="2:273" x14ac:dyDescent="0.25">
      <c r="B153" s="2">
        <v>126</v>
      </c>
      <c r="C153" s="37">
        <v>67.537999999999997</v>
      </c>
      <c r="D153" s="37">
        <v>66.846000000000004</v>
      </c>
      <c r="E153" s="37">
        <v>64.667000000000002</v>
      </c>
      <c r="F153" s="37">
        <v>64.540000000000006</v>
      </c>
      <c r="G153" s="37">
        <v>63.856999999999999</v>
      </c>
      <c r="H153" s="37">
        <v>64.242000000000004</v>
      </c>
      <c r="I153" s="37">
        <v>65.129000000000005</v>
      </c>
      <c r="J153" s="37">
        <v>60.758000000000003</v>
      </c>
      <c r="K153" s="37">
        <v>64.870999999999995</v>
      </c>
      <c r="L153" s="37">
        <v>68.322999999999993</v>
      </c>
      <c r="M153" s="37">
        <v>72.581000000000003</v>
      </c>
      <c r="N153" s="37">
        <v>82.918999999999997</v>
      </c>
      <c r="O153" s="37">
        <v>90.661000000000001</v>
      </c>
      <c r="P153" s="37">
        <v>126.857</v>
      </c>
      <c r="Q153" s="37">
        <v>175.65600000000001</v>
      </c>
      <c r="S153" s="4">
        <f t="shared" si="174"/>
        <v>67.455304019363169</v>
      </c>
      <c r="T153" s="4">
        <f t="shared" si="174"/>
        <v>65.43554647559742</v>
      </c>
      <c r="U153" s="4">
        <f t="shared" si="174"/>
        <v>65.144743622913992</v>
      </c>
      <c r="V153" s="4">
        <f t="shared" si="174"/>
        <v>65.323545766980374</v>
      </c>
      <c r="W153" s="4">
        <f t="shared" si="174"/>
        <v>63.492370565010823</v>
      </c>
      <c r="X153" s="4">
        <f t="shared" si="174"/>
        <v>63.723523411288156</v>
      </c>
      <c r="Y153" s="4">
        <f t="shared" si="174"/>
        <v>63.929650082376284</v>
      </c>
      <c r="Z153" s="4">
        <f t="shared" si="174"/>
        <v>61.794078282297903</v>
      </c>
      <c r="AA153" s="4">
        <f t="shared" si="174"/>
        <v>64.624828080176385</v>
      </c>
      <c r="AB153" s="4">
        <f t="shared" si="174"/>
        <v>66.813986717750993</v>
      </c>
      <c r="AC153" s="4">
        <f t="shared" si="174"/>
        <v>73.027846622379144</v>
      </c>
      <c r="AD153" s="4">
        <f t="shared" si="174"/>
        <v>83.306992394115156</v>
      </c>
      <c r="AE153" s="4">
        <f t="shared" si="174"/>
        <v>91.70214083186562</v>
      </c>
      <c r="AF153" s="4">
        <f t="shared" si="174"/>
        <v>127.63783079283414</v>
      </c>
      <c r="AG153" s="4">
        <f t="shared" si="174"/>
        <v>177.47096834708989</v>
      </c>
      <c r="AI153" s="4">
        <f t="shared" si="175"/>
        <v>8.2695980636827926E-2</v>
      </c>
      <c r="AJ153" s="4">
        <f t="shared" si="175"/>
        <v>1.410453524402584</v>
      </c>
      <c r="AK153" s="4">
        <f t="shared" si="175"/>
        <v>-0.47774362291399086</v>
      </c>
      <c r="AL153" s="4">
        <f t="shared" si="175"/>
        <v>-0.78354576698036738</v>
      </c>
      <c r="AM153" s="4">
        <f t="shared" si="175"/>
        <v>0.3646294349891761</v>
      </c>
      <c r="AN153" s="4">
        <f t="shared" si="175"/>
        <v>0.51847658871184876</v>
      </c>
      <c r="AO153" s="4">
        <f t="shared" si="175"/>
        <v>1.1993499176237208</v>
      </c>
      <c r="AP153" s="4">
        <f t="shared" si="175"/>
        <v>-1.0360782822979004</v>
      </c>
      <c r="AQ153" s="4">
        <f t="shared" si="175"/>
        <v>0.24617191982360964</v>
      </c>
      <c r="AR153" s="4">
        <f t="shared" si="175"/>
        <v>1.5090132822490006</v>
      </c>
      <c r="AS153" s="4">
        <f t="shared" si="175"/>
        <v>-0.44684662237914097</v>
      </c>
      <c r="AT153" s="4">
        <f t="shared" si="175"/>
        <v>-0.38799239411515885</v>
      </c>
      <c r="AU153" s="4">
        <f t="shared" si="175"/>
        <v>-1.0411408318656186</v>
      </c>
      <c r="AV153" s="4">
        <f t="shared" si="175"/>
        <v>-0.78083079283413781</v>
      </c>
      <c r="AW153" s="4">
        <f t="shared" si="175"/>
        <v>-1.8149683470898879</v>
      </c>
      <c r="AY153" s="2">
        <f t="shared" si="167"/>
        <v>67.454467942187691</v>
      </c>
      <c r="AZ153" s="2">
        <f t="shared" si="167"/>
        <v>64.869784804657911</v>
      </c>
      <c r="BA153" s="2">
        <f t="shared" si="167"/>
        <v>64.673827963555425</v>
      </c>
      <c r="BB153" s="2">
        <f t="shared" si="167"/>
        <v>63.895673807797344</v>
      </c>
      <c r="BC153" s="2">
        <f t="shared" si="167"/>
        <v>61.537174010903442</v>
      </c>
      <c r="BD153" s="2">
        <f t="shared" si="167"/>
        <v>60.557753372470799</v>
      </c>
      <c r="BE153" s="2">
        <f t="shared" si="167"/>
        <v>61.875206487210001</v>
      </c>
      <c r="BF153" s="2">
        <f t="shared" si="167"/>
        <v>61.458738843392176</v>
      </c>
      <c r="BG153" s="2">
        <f t="shared" si="167"/>
        <v>64.311426070109547</v>
      </c>
      <c r="BH153" s="2">
        <f t="shared" si="167"/>
        <v>64.145607121063421</v>
      </c>
      <c r="BI153" s="2">
        <f t="shared" si="167"/>
        <v>64.355646419437605</v>
      </c>
      <c r="BJ153" s="2">
        <f t="shared" si="167"/>
        <v>64.157572733031174</v>
      </c>
      <c r="BK153" s="2">
        <f t="shared" si="167"/>
        <v>65.330912529133599</v>
      </c>
      <c r="BL153" s="2">
        <f t="shared" si="167"/>
        <v>69.815396873272974</v>
      </c>
      <c r="BM153" s="2">
        <f t="shared" si="167"/>
        <v>69.946761253479991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99.535417983415726</v>
      </c>
      <c r="DL153" s="2">
        <f t="shared" si="176"/>
        <v>93.132298097251592</v>
      </c>
      <c r="DM153" s="2">
        <f t="shared" si="176"/>
        <v>95.624360465116254</v>
      </c>
      <c r="DN153" s="2">
        <f t="shared" si="176"/>
        <v>89.884098803446463</v>
      </c>
      <c r="DO153" s="2">
        <f t="shared" si="176"/>
        <v>84.500283499446326</v>
      </c>
      <c r="DP153" s="2">
        <f t="shared" si="176"/>
        <v>87.308996529080673</v>
      </c>
      <c r="DQ153" s="2">
        <f t="shared" si="176"/>
        <v>94.171546230440953</v>
      </c>
      <c r="DR153" s="2">
        <f t="shared" si="176"/>
        <v>99.137972972972989</v>
      </c>
      <c r="DS153" s="2">
        <f t="shared" si="176"/>
        <v>97.526213371265996</v>
      </c>
      <c r="DT153" s="2">
        <f t="shared" si="176"/>
        <v>92.210603603603602</v>
      </c>
      <c r="DU153" s="2">
        <f t="shared" si="176"/>
        <v>92.453100886311375</v>
      </c>
      <c r="DV153" s="2">
        <f t="shared" si="176"/>
        <v>96.17671781376518</v>
      </c>
      <c r="DW153" s="2">
        <f t="shared" si="176"/>
        <v>97.99440056285178</v>
      </c>
      <c r="DX153" s="2">
        <f t="shared" si="176"/>
        <v>100.94236533902324</v>
      </c>
      <c r="DY153" s="2">
        <f t="shared" si="176"/>
        <v>86.410669354838717</v>
      </c>
      <c r="EA153" s="2">
        <f t="shared" si="152"/>
        <v>67.440066107762277</v>
      </c>
      <c r="EB153" s="2">
        <f t="shared" si="152"/>
        <v>64.851601916572719</v>
      </c>
      <c r="EC153" s="2">
        <f t="shared" si="152"/>
        <v>64.644894059199913</v>
      </c>
      <c r="ED153" s="2">
        <f t="shared" si="152"/>
        <v>63.877568915938959</v>
      </c>
      <c r="EE153" s="2">
        <f t="shared" si="152"/>
        <v>61.514856948126649</v>
      </c>
      <c r="EF153" s="2">
        <f t="shared" si="152"/>
        <v>60.457252136526691</v>
      </c>
      <c r="EG153" s="2">
        <f t="shared" si="152"/>
        <v>61.840761102022427</v>
      </c>
      <c r="EH153" s="2">
        <f t="shared" si="152"/>
        <v>61.411459491580523</v>
      </c>
      <c r="EI153" s="2">
        <f t="shared" si="152"/>
        <v>64.305621979972614</v>
      </c>
      <c r="EJ153" s="2">
        <f t="shared" si="152"/>
        <v>64.105209497752568</v>
      </c>
      <c r="EK153" s="2">
        <f t="shared" si="152"/>
        <v>64.315010689426572</v>
      </c>
      <c r="EL153" s="2">
        <f t="shared" si="179"/>
        <v>64.121740257568149</v>
      </c>
      <c r="EM153" s="2">
        <f t="shared" si="135"/>
        <v>65.306990226665491</v>
      </c>
      <c r="EN153" s="2">
        <f t="shared" si="135"/>
        <v>69.8031125785445</v>
      </c>
      <c r="EO153" s="2">
        <f t="shared" si="135"/>
        <v>69.947788196556758</v>
      </c>
      <c r="EQ153" s="2">
        <f t="shared" si="177"/>
        <v>67.434752862875001</v>
      </c>
      <c r="ER153" s="2">
        <f t="shared" si="177"/>
        <v>64.886667130348386</v>
      </c>
      <c r="ES153" s="2">
        <f t="shared" si="177"/>
        <v>64.787007327801931</v>
      </c>
      <c r="ET153" s="2">
        <f t="shared" si="177"/>
        <v>63.923272242012807</v>
      </c>
      <c r="EU153" s="2">
        <f t="shared" si="177"/>
        <v>61.627362333075936</v>
      </c>
      <c r="EV153" s="2">
        <f t="shared" si="177"/>
        <v>61.477783342372341</v>
      </c>
      <c r="EW153" s="2">
        <f t="shared" si="177"/>
        <v>61.992439173526158</v>
      </c>
      <c r="EX153" s="2">
        <f t="shared" si="177"/>
        <v>61.608949694132889</v>
      </c>
      <c r="EY153" s="2">
        <f t="shared" si="177"/>
        <v>64.17758035053572</v>
      </c>
      <c r="EZ153" s="2">
        <f t="shared" si="177"/>
        <v>64.342151997973033</v>
      </c>
      <c r="FA153" s="2">
        <f t="shared" si="177"/>
        <v>64.627402323571332</v>
      </c>
      <c r="FB153" s="2">
        <f t="shared" si="177"/>
        <v>64.366509150339127</v>
      </c>
      <c r="FC153" s="2">
        <f t="shared" si="177"/>
        <v>65.363887305955373</v>
      </c>
      <c r="FD153" s="2">
        <f t="shared" si="177"/>
        <v>69.562214067949611</v>
      </c>
      <c r="FE153" s="2">
        <f t="shared" si="177"/>
        <v>69.53576862455833</v>
      </c>
      <c r="FG153" s="2">
        <f t="shared" si="178"/>
        <v>0.9995420606321852</v>
      </c>
      <c r="FH153" s="2">
        <f t="shared" si="178"/>
        <v>0.99946785109228409</v>
      </c>
      <c r="FI153" s="2">
        <f t="shared" si="178"/>
        <v>0.99949619857032812</v>
      </c>
      <c r="FJ153" s="2">
        <f t="shared" si="178"/>
        <v>0.99945009832038645</v>
      </c>
      <c r="FK153" s="2">
        <f t="shared" si="178"/>
        <v>0.99943983517677071</v>
      </c>
      <c r="FL153" s="2">
        <f t="shared" si="178"/>
        <v>0.99936945841131031</v>
      </c>
      <c r="FM153" s="2">
        <f t="shared" si="178"/>
        <v>0.99935119175733644</v>
      </c>
      <c r="FN153" s="2">
        <f t="shared" si="178"/>
        <v>0.99930184210097017</v>
      </c>
      <c r="FO153" s="2">
        <f t="shared" si="178"/>
        <v>0.99935182654554577</v>
      </c>
      <c r="FP153" s="2">
        <f t="shared" si="178"/>
        <v>0.99931048928743926</v>
      </c>
      <c r="FQ153" s="2">
        <f t="shared" si="178"/>
        <v>0.99936935623231549</v>
      </c>
      <c r="FR153" s="2">
        <f t="shared" si="178"/>
        <v>0.99933263017528662</v>
      </c>
      <c r="FS153" s="2">
        <f t="shared" si="178"/>
        <v>0.99935674810003594</v>
      </c>
      <c r="FT153" s="2">
        <f t="shared" si="178"/>
        <v>0.9992578196209263</v>
      </c>
      <c r="FU153" s="2">
        <f t="shared" si="178"/>
        <v>0.999172703885151</v>
      </c>
      <c r="FW153" s="2">
        <f t="shared" si="169"/>
        <v>5.5689268721102761E-2</v>
      </c>
      <c r="FX153" s="2">
        <f t="shared" si="169"/>
        <v>8.9357690024325212E-2</v>
      </c>
      <c r="FY153" s="2">
        <f t="shared" si="169"/>
        <v>9.3773122107722456E-2</v>
      </c>
      <c r="FZ153" s="2">
        <f t="shared" si="169"/>
        <v>8.3229334035260866E-2</v>
      </c>
      <c r="GA153" s="2">
        <f t="shared" si="169"/>
        <v>8.3919853081518433E-2</v>
      </c>
      <c r="GB153" s="2">
        <f t="shared" si="169"/>
        <v>8.1888818192957624E-2</v>
      </c>
      <c r="GC153" s="2">
        <f t="shared" si="169"/>
        <v>8.8799291624255289E-2</v>
      </c>
      <c r="GD153" s="2">
        <f t="shared" si="169"/>
        <v>0.10603203678525913</v>
      </c>
      <c r="GE153" s="2">
        <f t="shared" si="169"/>
        <v>0.1228398561729423</v>
      </c>
      <c r="GF153" s="2">
        <f t="shared" si="169"/>
        <v>8.8707821410574456E-2</v>
      </c>
      <c r="GG153" s="2">
        <f t="shared" si="169"/>
        <v>7.3275389901207702E-2</v>
      </c>
      <c r="GH153" s="2">
        <f t="shared" si="169"/>
        <v>5.8994223271928388E-2</v>
      </c>
      <c r="GI153" s="2">
        <f t="shared" si="169"/>
        <v>5.0900040926479796E-2</v>
      </c>
      <c r="GJ153" s="2">
        <f t="shared" si="169"/>
        <v>4.4942775539117748E-2</v>
      </c>
      <c r="GK153" s="2">
        <f t="shared" si="169"/>
        <v>3.5548361518817531E-2</v>
      </c>
      <c r="GM153" s="86">
        <f t="shared" si="170"/>
        <v>9.4196374610720893E-86</v>
      </c>
      <c r="GN153" s="86">
        <f t="shared" si="170"/>
        <v>3.2814180958844856E-96</v>
      </c>
      <c r="GO153" s="86">
        <f t="shared" si="170"/>
        <v>3.0365385746812848E-125</v>
      </c>
      <c r="GP153" s="86">
        <f t="shared" si="170"/>
        <v>3.2650510858846248E-135</v>
      </c>
      <c r="GQ153" s="86">
        <f t="shared" si="170"/>
        <v>3.1944043472093338E-142</v>
      </c>
      <c r="GR153" s="86">
        <f t="shared" si="170"/>
        <v>6.4546717243454148E-123</v>
      </c>
      <c r="GS153" s="86">
        <f t="shared" si="170"/>
        <v>5.7208070590374062E-117</v>
      </c>
      <c r="GT153" s="86">
        <f t="shared" si="170"/>
        <v>1.081150061607238E-140</v>
      </c>
      <c r="GU153" s="86">
        <f t="shared" si="170"/>
        <v>5.4299637752055818E-184</v>
      </c>
      <c r="GV153" s="86">
        <f t="shared" si="170"/>
        <v>4.3030812056897564E-183</v>
      </c>
      <c r="GW153" s="86">
        <f t="shared" si="170"/>
        <v>5.1273392702525683E-163</v>
      </c>
      <c r="GX153" s="86">
        <f t="shared" si="170"/>
        <v>4.8868847667896542E-161</v>
      </c>
      <c r="GY153" s="86">
        <f t="shared" si="170"/>
        <v>2.962881146075691E-129</v>
      </c>
      <c r="GZ153" s="86">
        <f t="shared" si="170"/>
        <v>1.5187639011062492E-97</v>
      </c>
      <c r="HA153" s="86">
        <f t="shared" si="170"/>
        <v>5.1867238711231345E-136</v>
      </c>
      <c r="HC153" s="86">
        <f t="shared" si="153"/>
        <v>3.7359034495848214E-36</v>
      </c>
      <c r="HD153" s="86">
        <f t="shared" si="153"/>
        <v>4.4938008744470785E-43</v>
      </c>
      <c r="HE153" s="86">
        <f t="shared" si="153"/>
        <v>1.6486693530800344E-50</v>
      </c>
      <c r="HF153" s="86">
        <f t="shared" ref="HF153:HN187" si="180" xml:space="preserve"> _xlfn.NORM.DIST($B153, F$8, ABS(F$12), TRUE) * _xlfn.NORM.DIST(($B153 - F$8)*F$16, 0, ABS(F$12), TRUE) * 2</f>
        <v>1.9690223538097705E-60</v>
      </c>
      <c r="HG153" s="86">
        <f t="shared" si="180"/>
        <v>6.6325049304359393E-70</v>
      </c>
      <c r="HH153" s="86">
        <f t="shared" si="180"/>
        <v>1.8358219010217782E-64</v>
      </c>
      <c r="HI153" s="86">
        <f t="shared" si="180"/>
        <v>3.4628230418335223E-67</v>
      </c>
      <c r="HJ153" s="86">
        <f t="shared" si="180"/>
        <v>2.3266254682071677E-89</v>
      </c>
      <c r="HK153" s="86">
        <f t="shared" si="180"/>
        <v>2.7217543657421323E-126</v>
      </c>
      <c r="HL153" s="86">
        <f t="shared" si="161"/>
        <v>3.8035083438948957E-68</v>
      </c>
      <c r="HM153" s="86">
        <f t="shared" si="161"/>
        <v>6.2924466984327243E-88</v>
      </c>
      <c r="HN153" s="86">
        <f t="shared" si="161"/>
        <v>3.4614921999935589E-81</v>
      </c>
      <c r="HO153" s="86">
        <f t="shared" si="161"/>
        <v>1.2133633220258314E-58</v>
      </c>
      <c r="HP153" s="86">
        <f t="shared" si="161"/>
        <v>5.0740727408623505E-42</v>
      </c>
      <c r="HQ153" s="86">
        <f t="shared" si="161"/>
        <v>1.6585479717513291E-65</v>
      </c>
      <c r="HS153" s="86">
        <f t="shared" si="171"/>
        <v>0.52986239099173993</v>
      </c>
      <c r="HT153" s="86">
        <f t="shared" si="171"/>
        <v>0.20835742127325238</v>
      </c>
      <c r="HU153" s="86">
        <f t="shared" si="171"/>
        <v>0.14722595367903551</v>
      </c>
      <c r="HV153" s="86">
        <f t="shared" si="171"/>
        <v>0.23042969228501886</v>
      </c>
      <c r="HW153" s="86">
        <f t="shared" si="171"/>
        <v>0.23977322328358858</v>
      </c>
      <c r="HX153" s="86">
        <f t="shared" si="171"/>
        <v>0.28632471948488458</v>
      </c>
      <c r="HY153" s="86">
        <f t="shared" si="171"/>
        <v>0.19773950635210616</v>
      </c>
      <c r="HZ153" s="86">
        <f t="shared" si="171"/>
        <v>4.9069286931651294E-2</v>
      </c>
      <c r="IA153" s="86">
        <f t="shared" si="171"/>
        <v>3.905357713631543E-2</v>
      </c>
      <c r="IB153" s="86">
        <f t="shared" si="171"/>
        <v>0.17643952447597283</v>
      </c>
      <c r="IC153" s="86">
        <f t="shared" si="171"/>
        <v>0.35745840990464828</v>
      </c>
      <c r="ID153" s="86">
        <f t="shared" si="171"/>
        <v>0.52593198036922495</v>
      </c>
      <c r="IE153" s="86">
        <f t="shared" si="171"/>
        <v>0.50267173323916547</v>
      </c>
      <c r="IF153" s="86">
        <f t="shared" si="171"/>
        <v>0.41861147081032724</v>
      </c>
      <c r="IG153" s="86">
        <f t="shared" si="171"/>
        <v>0.43106639170988303</v>
      </c>
      <c r="II153" s="86">
        <f t="shared" si="172"/>
        <v>1.4398170384378904E-13</v>
      </c>
      <c r="IJ153" s="86">
        <f t="shared" si="172"/>
        <v>2.2671385155231472E-10</v>
      </c>
      <c r="IK153" s="86">
        <f t="shared" si="172"/>
        <v>1.8022776205081946E-10</v>
      </c>
      <c r="IL153" s="86">
        <f t="shared" si="172"/>
        <v>1.1102040818125152E-11</v>
      </c>
      <c r="IM153" s="86">
        <f t="shared" si="172"/>
        <v>2.3747489729087521E-12</v>
      </c>
      <c r="IN153" s="86">
        <f t="shared" si="172"/>
        <v>5.5746571561096943E-13</v>
      </c>
      <c r="IO153" s="86">
        <f t="shared" si="172"/>
        <v>8.0532498995577918E-13</v>
      </c>
      <c r="IP153" s="86">
        <f t="shared" si="172"/>
        <v>1.0656168641126264E-11</v>
      </c>
      <c r="IQ153" s="86">
        <f t="shared" si="172"/>
        <v>6.6317584169036918E-10</v>
      </c>
      <c r="IR153" s="86">
        <f t="shared" si="172"/>
        <v>1.1253611423724122E-14</v>
      </c>
      <c r="IS153" s="86">
        <f t="shared" si="172"/>
        <v>2.5505639395317911E-14</v>
      </c>
      <c r="IT153" s="86">
        <f t="shared" si="172"/>
        <v>5.889784380911477E-17</v>
      </c>
      <c r="IU153" s="86">
        <f t="shared" si="172"/>
        <v>4.2869468755906723E-17</v>
      </c>
      <c r="IV153" s="86">
        <f t="shared" si="172"/>
        <v>1.8717086475526166E-18</v>
      </c>
      <c r="IW153" s="86">
        <f t="shared" si="172"/>
        <v>1.3979061965655519E-9</v>
      </c>
      <c r="IY153" s="86">
        <f t="shared" si="173"/>
        <v>0.52986239099188392</v>
      </c>
      <c r="IZ153" s="86">
        <f t="shared" si="173"/>
        <v>0.20835742149996622</v>
      </c>
      <c r="JA153" s="86">
        <f t="shared" si="173"/>
        <v>0.14722595385926326</v>
      </c>
      <c r="JB153" s="86">
        <f t="shared" si="173"/>
        <v>0.2304296922961209</v>
      </c>
      <c r="JC153" s="86">
        <f t="shared" si="173"/>
        <v>0.23977322328596332</v>
      </c>
      <c r="JD153" s="86">
        <f t="shared" si="173"/>
        <v>0.28632471948544203</v>
      </c>
      <c r="JE153" s="86">
        <f t="shared" si="173"/>
        <v>0.19773950635291149</v>
      </c>
      <c r="JF153" s="86">
        <f t="shared" si="173"/>
        <v>4.9069286942307465E-2</v>
      </c>
      <c r="JG153" s="86">
        <f t="shared" si="173"/>
        <v>3.9053577799491271E-2</v>
      </c>
      <c r="JH153" s="86">
        <f t="shared" si="173"/>
        <v>0.17643952447598407</v>
      </c>
      <c r="JI153" s="86">
        <f t="shared" si="173"/>
        <v>0.35745840990467376</v>
      </c>
      <c r="JJ153" s="86">
        <f t="shared" si="173"/>
        <v>0.52593198036922506</v>
      </c>
      <c r="JK153" s="86">
        <f t="shared" si="173"/>
        <v>0.50267173323916547</v>
      </c>
      <c r="JL153" s="86">
        <f t="shared" si="173"/>
        <v>0.41861147081032724</v>
      </c>
      <c r="JM153" s="86">
        <f t="shared" si="173"/>
        <v>0.43106639310778921</v>
      </c>
    </row>
    <row r="154" spans="2:273" x14ac:dyDescent="0.25">
      <c r="B154" s="2">
        <v>127</v>
      </c>
      <c r="C154" s="37">
        <v>68.046000000000006</v>
      </c>
      <c r="D154" s="37">
        <v>65.738</v>
      </c>
      <c r="E154" s="37">
        <v>64.016000000000005</v>
      </c>
      <c r="F154" s="37">
        <v>63.905000000000001</v>
      </c>
      <c r="G154" s="37">
        <v>62.27</v>
      </c>
      <c r="H154" s="37">
        <v>62.935000000000002</v>
      </c>
      <c r="I154" s="37">
        <v>61.597000000000001</v>
      </c>
      <c r="J154" s="37">
        <v>61.741999999999997</v>
      </c>
      <c r="K154" s="37">
        <v>64.661000000000001</v>
      </c>
      <c r="L154" s="37">
        <v>64.838999999999999</v>
      </c>
      <c r="M154" s="37">
        <v>67.983999999999995</v>
      </c>
      <c r="N154" s="37">
        <v>78.403000000000006</v>
      </c>
      <c r="O154" s="37">
        <v>88.451999999999998</v>
      </c>
      <c r="P154" s="37">
        <v>128.381</v>
      </c>
      <c r="Q154" s="37">
        <v>177.393</v>
      </c>
      <c r="S154" s="4">
        <f t="shared" si="174"/>
        <v>67.354973759252132</v>
      </c>
      <c r="T154" s="4">
        <f t="shared" si="174"/>
        <v>65.039682608947771</v>
      </c>
      <c r="U154" s="4">
        <f t="shared" si="174"/>
        <v>64.788346809669505</v>
      </c>
      <c r="V154" s="4">
        <f t="shared" si="174"/>
        <v>64.494815205096614</v>
      </c>
      <c r="W154" s="4">
        <f t="shared" si="174"/>
        <v>62.353002887487712</v>
      </c>
      <c r="X154" s="4">
        <f t="shared" si="174"/>
        <v>62.01676566929963</v>
      </c>
      <c r="Y154" s="4">
        <f t="shared" si="174"/>
        <v>62.657630623647535</v>
      </c>
      <c r="Z154" s="4">
        <f t="shared" si="174"/>
        <v>61.415966005911585</v>
      </c>
      <c r="AA154" s="4">
        <f t="shared" si="174"/>
        <v>64.290684999655014</v>
      </c>
      <c r="AB154" s="4">
        <f t="shared" si="174"/>
        <v>65.053296516577262</v>
      </c>
      <c r="AC154" s="4">
        <f t="shared" si="174"/>
        <v>69.000433369600984</v>
      </c>
      <c r="AD154" s="4">
        <f t="shared" si="174"/>
        <v>78.607091310297591</v>
      </c>
      <c r="AE154" s="4">
        <f t="shared" si="174"/>
        <v>89.269094099154998</v>
      </c>
      <c r="AF154" s="4">
        <f t="shared" si="174"/>
        <v>129.26069882040403</v>
      </c>
      <c r="AG154" s="4">
        <f t="shared" si="174"/>
        <v>182.33314013935484</v>
      </c>
      <c r="AI154" s="4">
        <f t="shared" si="175"/>
        <v>0.691026240747874</v>
      </c>
      <c r="AJ154" s="4">
        <f t="shared" si="175"/>
        <v>0.69831739105222823</v>
      </c>
      <c r="AK154" s="4">
        <f t="shared" si="175"/>
        <v>-0.77234680966950009</v>
      </c>
      <c r="AL154" s="4">
        <f t="shared" si="175"/>
        <v>-0.58981520509661323</v>
      </c>
      <c r="AM154" s="4">
        <f t="shared" si="175"/>
        <v>-8.3002887487708676E-2</v>
      </c>
      <c r="AN154" s="4">
        <f t="shared" si="175"/>
        <v>0.91823433070037197</v>
      </c>
      <c r="AO154" s="4">
        <f t="shared" si="175"/>
        <v>-1.0606306236475334</v>
      </c>
      <c r="AP154" s="4">
        <f t="shared" si="175"/>
        <v>0.32603399408841227</v>
      </c>
      <c r="AQ154" s="4">
        <f t="shared" si="175"/>
        <v>0.37031500034498777</v>
      </c>
      <c r="AR154" s="4">
        <f t="shared" si="175"/>
        <v>-0.21429651657726367</v>
      </c>
      <c r="AS154" s="4">
        <f t="shared" si="175"/>
        <v>-1.0164333696009891</v>
      </c>
      <c r="AT154" s="4">
        <f t="shared" si="175"/>
        <v>-0.20409131029758498</v>
      </c>
      <c r="AU154" s="4">
        <f t="shared" si="175"/>
        <v>-0.81709409915499975</v>
      </c>
      <c r="AV154" s="4">
        <f t="shared" si="175"/>
        <v>-0.87969882040403036</v>
      </c>
      <c r="AW154" s="4">
        <f t="shared" si="175"/>
        <v>-4.9401401393548383</v>
      </c>
      <c r="AY154" s="2">
        <f t="shared" si="167"/>
        <v>67.354285462555794</v>
      </c>
      <c r="AZ154" s="2">
        <f t="shared" si="167"/>
        <v>64.766379267805718</v>
      </c>
      <c r="BA154" s="2">
        <f t="shared" si="167"/>
        <v>64.587089176423845</v>
      </c>
      <c r="BB154" s="2">
        <f t="shared" si="167"/>
        <v>63.802754024753021</v>
      </c>
      <c r="BC154" s="2">
        <f t="shared" si="167"/>
        <v>61.419641655899326</v>
      </c>
      <c r="BD154" s="2">
        <f t="shared" si="167"/>
        <v>60.424231419481551</v>
      </c>
      <c r="BE154" s="2">
        <f t="shared" si="167"/>
        <v>61.775938908258055</v>
      </c>
      <c r="BF154" s="2">
        <f t="shared" si="167"/>
        <v>61.320846340479051</v>
      </c>
      <c r="BG154" s="2">
        <f t="shared" si="167"/>
        <v>64.204406986392783</v>
      </c>
      <c r="BH154" s="2">
        <f t="shared" si="167"/>
        <v>64.030353344624501</v>
      </c>
      <c r="BI154" s="2">
        <f t="shared" si="167"/>
        <v>64.212911934573626</v>
      </c>
      <c r="BJ154" s="2">
        <f t="shared" si="167"/>
        <v>64.056193943592703</v>
      </c>
      <c r="BK154" s="2">
        <f t="shared" si="167"/>
        <v>65.229385520801742</v>
      </c>
      <c r="BL154" s="2">
        <f t="shared" si="167"/>
        <v>69.696090899582472</v>
      </c>
      <c r="BM154" s="2">
        <f t="shared" si="167"/>
        <v>69.839080463088834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99.72026532155688</v>
      </c>
      <c r="DL154" s="2">
        <f t="shared" si="176"/>
        <v>93.257992600422838</v>
      </c>
      <c r="DM154" s="2">
        <f t="shared" si="176"/>
        <v>95.778887043189343</v>
      </c>
      <c r="DN154" s="2">
        <f t="shared" si="176"/>
        <v>89.980550873781127</v>
      </c>
      <c r="DO154" s="2">
        <f t="shared" si="176"/>
        <v>84.533746427896205</v>
      </c>
      <c r="DP154" s="2">
        <f t="shared" si="176"/>
        <v>87.378184803001872</v>
      </c>
      <c r="DQ154" s="2">
        <f t="shared" si="176"/>
        <v>94.337691797060202</v>
      </c>
      <c r="DR154" s="2">
        <f t="shared" si="176"/>
        <v>99.35793423423425</v>
      </c>
      <c r="DS154" s="2">
        <f t="shared" si="176"/>
        <v>97.706478425794216</v>
      </c>
      <c r="DT154" s="2">
        <f t="shared" si="176"/>
        <v>92.30382432432431</v>
      </c>
      <c r="DU154" s="2">
        <f t="shared" si="176"/>
        <v>92.562986322354703</v>
      </c>
      <c r="DV154" s="2">
        <f t="shared" si="176"/>
        <v>96.315906882591094</v>
      </c>
      <c r="DW154" s="2">
        <f t="shared" si="176"/>
        <v>98.159634896810502</v>
      </c>
      <c r="DX154" s="2">
        <f t="shared" si="176"/>
        <v>101.13727548601234</v>
      </c>
      <c r="DY154" s="2">
        <f t="shared" si="176"/>
        <v>86.460104655425226</v>
      </c>
      <c r="EA154" s="2">
        <f t="shared" si="152"/>
        <v>67.34079996868617</v>
      </c>
      <c r="EB154" s="2">
        <f t="shared" si="152"/>
        <v>64.748949267192785</v>
      </c>
      <c r="EC154" s="2">
        <f t="shared" si="152"/>
        <v>64.557029131769227</v>
      </c>
      <c r="ED154" s="2">
        <f t="shared" si="152"/>
        <v>63.785178653964891</v>
      </c>
      <c r="EE154" s="2">
        <f t="shared" si="152"/>
        <v>61.396899317192734</v>
      </c>
      <c r="EF154" s="2">
        <f t="shared" si="152"/>
        <v>60.311397684110574</v>
      </c>
      <c r="EG154" s="2">
        <f t="shared" si="152"/>
        <v>61.741041980818927</v>
      </c>
      <c r="EH154" s="2">
        <f t="shared" si="152"/>
        <v>61.272410632521797</v>
      </c>
      <c r="EI154" s="2">
        <f t="shared" si="152"/>
        <v>64.202372803154503</v>
      </c>
      <c r="EJ154" s="2">
        <f t="shared" si="152"/>
        <v>63.988236564393183</v>
      </c>
      <c r="EK154" s="2">
        <f t="shared" si="152"/>
        <v>64.169985871726865</v>
      </c>
      <c r="EL154" s="2">
        <f t="shared" si="179"/>
        <v>64.019674360260908</v>
      </c>
      <c r="EM154" s="2">
        <f t="shared" si="135"/>
        <v>65.20661970180123</v>
      </c>
      <c r="EN154" s="2">
        <f t="shared" si="135"/>
        <v>69.687548851822243</v>
      </c>
      <c r="EO154" s="2">
        <f t="shared" si="135"/>
        <v>69.843023617152326</v>
      </c>
      <c r="EQ154" s="2">
        <f t="shared" si="177"/>
        <v>67.340171105742485</v>
      </c>
      <c r="ER154" s="2">
        <f t="shared" si="177"/>
        <v>64.785938530014988</v>
      </c>
      <c r="ES154" s="2">
        <f t="shared" si="177"/>
        <v>64.711240019175264</v>
      </c>
      <c r="ET154" s="2">
        <f t="shared" si="177"/>
        <v>63.834192479753533</v>
      </c>
      <c r="EU154" s="2">
        <f t="shared" si="177"/>
        <v>61.516553282692037</v>
      </c>
      <c r="EV154" s="2">
        <f t="shared" si="177"/>
        <v>61.40324586128871</v>
      </c>
      <c r="EW154" s="2">
        <f t="shared" si="177"/>
        <v>61.902714099179178</v>
      </c>
      <c r="EX154" s="2">
        <f t="shared" si="177"/>
        <v>61.482552828318418</v>
      </c>
      <c r="EY154" s="2">
        <f t="shared" si="177"/>
        <v>64.068858285436235</v>
      </c>
      <c r="EZ154" s="2">
        <f t="shared" si="177"/>
        <v>64.240305050844654</v>
      </c>
      <c r="FA154" s="2">
        <f t="shared" si="177"/>
        <v>64.50333413043198</v>
      </c>
      <c r="FB154" s="2">
        <f t="shared" si="177"/>
        <v>64.281823446290403</v>
      </c>
      <c r="FC154" s="2">
        <f t="shared" si="177"/>
        <v>65.268428662295349</v>
      </c>
      <c r="FD154" s="2">
        <f t="shared" si="177"/>
        <v>69.427757572297253</v>
      </c>
      <c r="FE154" s="2">
        <f t="shared" si="177"/>
        <v>69.418727100770866</v>
      </c>
      <c r="FG154" s="2">
        <f t="shared" si="178"/>
        <v>0.99958233750361747</v>
      </c>
      <c r="FH154" s="2">
        <f t="shared" si="178"/>
        <v>0.9995146517023854</v>
      </c>
      <c r="FI154" s="2">
        <f t="shared" si="178"/>
        <v>0.999540507266373</v>
      </c>
      <c r="FJ154" s="2">
        <f t="shared" si="178"/>
        <v>0.99949845944037818</v>
      </c>
      <c r="FK154" s="2">
        <f t="shared" si="178"/>
        <v>0.99948909842785127</v>
      </c>
      <c r="FL154" s="2">
        <f t="shared" si="178"/>
        <v>0.99942490732983447</v>
      </c>
      <c r="FM154" s="2">
        <f t="shared" si="178"/>
        <v>0.99940824606792411</v>
      </c>
      <c r="FN154" s="2">
        <f t="shared" si="178"/>
        <v>0.99936323331171661</v>
      </c>
      <c r="FO154" s="2">
        <f t="shared" si="178"/>
        <v>0.99940882506772533</v>
      </c>
      <c r="FP154" s="2">
        <f t="shared" si="178"/>
        <v>0.99937112060251354</v>
      </c>
      <c r="FQ154" s="2">
        <f t="shared" si="178"/>
        <v>0.99942481413114159</v>
      </c>
      <c r="FR154" s="2">
        <f t="shared" si="178"/>
        <v>0.9993913157432649</v>
      </c>
      <c r="FS154" s="2">
        <f t="shared" si="178"/>
        <v>0.99941331408884637</v>
      </c>
      <c r="FT154" s="2">
        <f t="shared" si="178"/>
        <v>0.99932307924401054</v>
      </c>
      <c r="FU154" s="2">
        <f t="shared" si="178"/>
        <v>0.99924544204929533</v>
      </c>
      <c r="FW154" s="2">
        <f t="shared" si="169"/>
        <v>6.0735747874084922E-2</v>
      </c>
      <c r="FX154" s="2">
        <f t="shared" si="169"/>
        <v>9.7141296970228469E-2</v>
      </c>
      <c r="FY154" s="2">
        <f t="shared" si="169"/>
        <v>0.10189830353943813</v>
      </c>
      <c r="FZ154" s="2">
        <f t="shared" si="169"/>
        <v>9.0532193194492933E-2</v>
      </c>
      <c r="GA154" s="2">
        <f t="shared" si="169"/>
        <v>9.1277268560082711E-2</v>
      </c>
      <c r="GB154" s="2">
        <f t="shared" si="169"/>
        <v>8.9085485076649693E-2</v>
      </c>
      <c r="GC154" s="2">
        <f t="shared" si="169"/>
        <v>9.6539415059131245E-2</v>
      </c>
      <c r="GD154" s="2">
        <f t="shared" si="169"/>
        <v>0.11508452707545361</v>
      </c>
      <c r="GE154" s="2">
        <f t="shared" si="169"/>
        <v>0.13311364515135457</v>
      </c>
      <c r="GF154" s="2">
        <f t="shared" si="169"/>
        <v>9.6440815762425761E-2</v>
      </c>
      <c r="GG154" s="2">
        <f t="shared" si="169"/>
        <v>7.9780858362280133E-2</v>
      </c>
      <c r="GH154" s="2">
        <f t="shared" si="169"/>
        <v>6.4319793362558317E-2</v>
      </c>
      <c r="GI154" s="2">
        <f t="shared" si="169"/>
        <v>5.553805189621764E-2</v>
      </c>
      <c r="GJ154" s="2">
        <f t="shared" si="169"/>
        <v>4.9066023278232798E-2</v>
      </c>
      <c r="GK154" s="2">
        <f t="shared" si="169"/>
        <v>3.884477963424067E-2</v>
      </c>
      <c r="GM154" s="86">
        <f t="shared" si="170"/>
        <v>1.6787724948945319E-88</v>
      </c>
      <c r="GN154" s="86">
        <f t="shared" si="170"/>
        <v>2.7495227061241503E-99</v>
      </c>
      <c r="GO154" s="86">
        <f t="shared" si="170"/>
        <v>3.1139899160617441E-129</v>
      </c>
      <c r="GP154" s="86">
        <f t="shared" si="170"/>
        <v>1.5195317209244144E-139</v>
      </c>
      <c r="GQ154" s="86">
        <f t="shared" si="170"/>
        <v>9.2033280925831006E-147</v>
      </c>
      <c r="GR154" s="86">
        <f t="shared" si="170"/>
        <v>7.3411011975248671E-127</v>
      </c>
      <c r="GS154" s="86">
        <f t="shared" si="170"/>
        <v>1.1053485276295378E-120</v>
      </c>
      <c r="GT154" s="86">
        <f t="shared" si="170"/>
        <v>3.5495202368175539E-145</v>
      </c>
      <c r="GU154" s="86">
        <f t="shared" si="170"/>
        <v>7.5226961828331494E-190</v>
      </c>
      <c r="GV154" s="86">
        <f t="shared" si="170"/>
        <v>5.8100330356407425E-189</v>
      </c>
      <c r="GW154" s="86">
        <f t="shared" si="170"/>
        <v>3.3068142075241079E-168</v>
      </c>
      <c r="GX154" s="86">
        <f t="shared" si="170"/>
        <v>3.1072579652120099E-166</v>
      </c>
      <c r="GY154" s="86">
        <f t="shared" si="170"/>
        <v>1.9346513941651554E-133</v>
      </c>
      <c r="GZ154" s="86">
        <f t="shared" si="170"/>
        <v>1.0958305661185131E-100</v>
      </c>
      <c r="HA154" s="86">
        <f t="shared" si="170"/>
        <v>2.4790645848891711E-140</v>
      </c>
      <c r="HC154" s="86">
        <f t="shared" ref="HC154:HH213" si="181" xml:space="preserve"> _xlfn.NORM.DIST($B154, C$8, ABS(C$12), TRUE) * _xlfn.NORM.DIST(($B154 - C$8)*C$16, 0, ABS(C$12), TRUE) * 2</f>
        <v>5.6376477639103391E-38</v>
      </c>
      <c r="HD154" s="86">
        <f t="shared" si="181"/>
        <v>3.1488119885161088E-45</v>
      </c>
      <c r="HE154" s="86">
        <f t="shared" si="181"/>
        <v>5.4655286989671096E-53</v>
      </c>
      <c r="HF154" s="86">
        <f t="shared" si="180"/>
        <v>1.8763889368675611E-63</v>
      </c>
      <c r="HG154" s="86">
        <f t="shared" si="180"/>
        <v>2.2212704318033914E-73</v>
      </c>
      <c r="HH154" s="86">
        <f t="shared" si="180"/>
        <v>1.0532337940300557E-67</v>
      </c>
      <c r="HI154" s="86">
        <f t="shared" si="180"/>
        <v>1.7450298579113211E-70</v>
      </c>
      <c r="HJ154" s="86">
        <f t="shared" si="180"/>
        <v>1.0780921380561215E-93</v>
      </c>
      <c r="HK154" s="86">
        <f t="shared" si="180"/>
        <v>2.2632668578545086E-132</v>
      </c>
      <c r="HL154" s="86">
        <f t="shared" si="161"/>
        <v>1.9174997929743492E-71</v>
      </c>
      <c r="HM154" s="86">
        <f t="shared" si="161"/>
        <v>2.6422554988141161E-92</v>
      </c>
      <c r="HN154" s="86">
        <f t="shared" si="161"/>
        <v>2.2628308307744945E-85</v>
      </c>
      <c r="HO154" s="86">
        <f t="shared" si="161"/>
        <v>9.8805411674565122E-62</v>
      </c>
      <c r="HP154" s="86">
        <f t="shared" si="161"/>
        <v>3.1618110967557941E-44</v>
      </c>
      <c r="HQ154" s="86">
        <f t="shared" si="161"/>
        <v>6.9592085943939366E-69</v>
      </c>
      <c r="HS154" s="86">
        <f t="shared" si="171"/>
        <v>0.50487386668983047</v>
      </c>
      <c r="HT154" s="86">
        <f t="shared" si="171"/>
        <v>0.12677325030213457</v>
      </c>
      <c r="HU154" s="86">
        <f t="shared" si="171"/>
        <v>8.122453421670707E-2</v>
      </c>
      <c r="HV154" s="86">
        <f t="shared" si="171"/>
        <v>0.14113554573668396</v>
      </c>
      <c r="HW154" s="86">
        <f t="shared" si="171"/>
        <v>0.14560499125325588</v>
      </c>
      <c r="HX154" s="86">
        <f t="shared" si="171"/>
        <v>0.18202037675187985</v>
      </c>
      <c r="HY154" s="86">
        <f t="shared" si="171"/>
        <v>0.11054621998129996</v>
      </c>
      <c r="HZ154" s="86">
        <f t="shared" si="171"/>
        <v>1.9695327626138948E-2</v>
      </c>
      <c r="IA154" s="86">
        <f t="shared" si="171"/>
        <v>1.5289888567759738E-2</v>
      </c>
      <c r="IB154" s="86">
        <f t="shared" si="171"/>
        <v>9.0695751791042667E-2</v>
      </c>
      <c r="IC154" s="86">
        <f t="shared" si="171"/>
        <v>0.24594673235970285</v>
      </c>
      <c r="ID154" s="86">
        <f t="shared" si="171"/>
        <v>0.47636214055812492</v>
      </c>
      <c r="IE154" s="86">
        <f t="shared" si="171"/>
        <v>0.52991006620934999</v>
      </c>
      <c r="IF154" s="86">
        <f t="shared" si="171"/>
        <v>0.48308734289379052</v>
      </c>
      <c r="IG154" s="86">
        <f t="shared" si="171"/>
        <v>0.49478798682335556</v>
      </c>
      <c r="II154" s="86">
        <f t="shared" si="172"/>
        <v>8.5482129652665268E-13</v>
      </c>
      <c r="IJ154" s="86">
        <f t="shared" si="172"/>
        <v>1.1259777338911034E-9</v>
      </c>
      <c r="IK154" s="86">
        <f t="shared" si="172"/>
        <v>9.4535744848011781E-10</v>
      </c>
      <c r="IL154" s="86">
        <f t="shared" si="172"/>
        <v>6.545103726496888E-11</v>
      </c>
      <c r="IM154" s="86">
        <f t="shared" si="172"/>
        <v>1.5799487981794079E-11</v>
      </c>
      <c r="IN154" s="86">
        <f t="shared" si="172"/>
        <v>4.0413270840175418E-12</v>
      </c>
      <c r="IO154" s="86">
        <f t="shared" si="172"/>
        <v>6.112201199560236E-12</v>
      </c>
      <c r="IP154" s="86">
        <f t="shared" si="172"/>
        <v>7.8373026666322326E-11</v>
      </c>
      <c r="IQ154" s="86">
        <f t="shared" si="172"/>
        <v>3.9725034499124239E-9</v>
      </c>
      <c r="IR154" s="86">
        <f t="shared" si="172"/>
        <v>1.1816157970347473E-13</v>
      </c>
      <c r="IS154" s="86">
        <f t="shared" si="172"/>
        <v>2.0927283320963363E-13</v>
      </c>
      <c r="IT154" s="86">
        <f t="shared" si="172"/>
        <v>6.0086061360167231E-16</v>
      </c>
      <c r="IU154" s="86">
        <f t="shared" si="172"/>
        <v>3.9469651713836375E-16</v>
      </c>
      <c r="IV154" s="86">
        <f t="shared" si="172"/>
        <v>1.8855067347511733E-17</v>
      </c>
      <c r="IW154" s="86">
        <f t="shared" si="172"/>
        <v>3.9389095987448567E-9</v>
      </c>
      <c r="IY154" s="86">
        <f t="shared" si="173"/>
        <v>0.50487386669068535</v>
      </c>
      <c r="IZ154" s="86">
        <f t="shared" si="173"/>
        <v>0.1267732514281123</v>
      </c>
      <c r="JA154" s="86">
        <f t="shared" si="173"/>
        <v>8.1224535162064515E-2</v>
      </c>
      <c r="JB154" s="86">
        <f t="shared" si="173"/>
        <v>0.141135545802135</v>
      </c>
      <c r="JC154" s="86">
        <f t="shared" si="173"/>
        <v>0.14560499126905538</v>
      </c>
      <c r="JD154" s="86">
        <f t="shared" si="173"/>
        <v>0.18202037675592117</v>
      </c>
      <c r="JE154" s="86">
        <f t="shared" si="173"/>
        <v>0.11054621998741217</v>
      </c>
      <c r="JF154" s="86">
        <f t="shared" si="173"/>
        <v>1.9695327704511975E-2</v>
      </c>
      <c r="JG154" s="86">
        <f t="shared" si="173"/>
        <v>1.5289892540263188E-2</v>
      </c>
      <c r="JH154" s="86">
        <f t="shared" si="173"/>
        <v>9.0695751791160822E-2</v>
      </c>
      <c r="JI154" s="86">
        <f t="shared" si="173"/>
        <v>0.24594673235991213</v>
      </c>
      <c r="JJ154" s="86">
        <f t="shared" si="173"/>
        <v>0.47636214055812554</v>
      </c>
      <c r="JK154" s="86">
        <f t="shared" si="173"/>
        <v>0.52991006620935044</v>
      </c>
      <c r="JL154" s="86">
        <f t="shared" si="173"/>
        <v>0.48308734289379052</v>
      </c>
      <c r="JM154" s="86">
        <f t="shared" si="173"/>
        <v>0.49478799076226515</v>
      </c>
    </row>
    <row r="155" spans="2:273" x14ac:dyDescent="0.25">
      <c r="B155" s="2">
        <v>128</v>
      </c>
      <c r="C155" s="37">
        <v>67.631</v>
      </c>
      <c r="D155" s="37">
        <v>64.277000000000001</v>
      </c>
      <c r="E155" s="37">
        <v>65.635000000000005</v>
      </c>
      <c r="F155" s="37">
        <v>64.27</v>
      </c>
      <c r="G155" s="37">
        <v>60.984000000000002</v>
      </c>
      <c r="H155" s="37">
        <v>61.29</v>
      </c>
      <c r="I155" s="37">
        <v>61.887</v>
      </c>
      <c r="J155" s="37">
        <v>60.435000000000002</v>
      </c>
      <c r="K155" s="37">
        <v>64.629000000000005</v>
      </c>
      <c r="L155" s="37">
        <v>63.935000000000002</v>
      </c>
      <c r="M155" s="37">
        <v>66.016000000000005</v>
      </c>
      <c r="N155" s="37">
        <v>72.435000000000002</v>
      </c>
      <c r="O155" s="37">
        <v>85.387</v>
      </c>
      <c r="P155" s="37">
        <v>126.07899999999999</v>
      </c>
      <c r="Q155" s="37">
        <v>176.607</v>
      </c>
      <c r="S155" s="4">
        <f t="shared" si="174"/>
        <v>67.254756968455013</v>
      </c>
      <c r="T155" s="4">
        <f t="shared" si="174"/>
        <v>64.778562897488655</v>
      </c>
      <c r="U155" s="4">
        <f t="shared" si="174"/>
        <v>64.575186066823179</v>
      </c>
      <c r="V155" s="4">
        <f t="shared" si="174"/>
        <v>64.000620087329565</v>
      </c>
      <c r="W155" s="4">
        <f t="shared" si="174"/>
        <v>61.684446017022573</v>
      </c>
      <c r="X155" s="4">
        <f t="shared" si="174"/>
        <v>60.97716069866285</v>
      </c>
      <c r="Y155" s="4">
        <f t="shared" si="174"/>
        <v>61.995954882629967</v>
      </c>
      <c r="Z155" s="4">
        <f t="shared" si="174"/>
        <v>61.20576668168885</v>
      </c>
      <c r="AA155" s="4">
        <f t="shared" si="174"/>
        <v>64.117019711580582</v>
      </c>
      <c r="AB155" s="4">
        <f t="shared" si="174"/>
        <v>64.236579831446093</v>
      </c>
      <c r="AC155" s="4">
        <f t="shared" si="174"/>
        <v>66.332687454391859</v>
      </c>
      <c r="AD155" s="4">
        <f t="shared" si="174"/>
        <v>73.569265533237214</v>
      </c>
      <c r="AE155" s="4">
        <f t="shared" si="174"/>
        <v>84.732607351513295</v>
      </c>
      <c r="AF155" s="4">
        <f t="shared" si="174"/>
        <v>126.60257175260715</v>
      </c>
      <c r="AG155" s="4">
        <f t="shared" si="174"/>
        <v>181.11731850278463</v>
      </c>
      <c r="AI155" s="4">
        <f t="shared" si="175"/>
        <v>0.37624303154498762</v>
      </c>
      <c r="AJ155" s="4">
        <f t="shared" si="175"/>
        <v>-0.5015628974886539</v>
      </c>
      <c r="AK155" s="4">
        <f t="shared" si="175"/>
        <v>1.0598139331768266</v>
      </c>
      <c r="AL155" s="4">
        <f t="shared" si="175"/>
        <v>0.2693799126704306</v>
      </c>
      <c r="AM155" s="4">
        <f t="shared" si="175"/>
        <v>-0.70044601702257125</v>
      </c>
      <c r="AN155" s="4">
        <f t="shared" si="175"/>
        <v>0.31283930133714932</v>
      </c>
      <c r="AO155" s="4">
        <f t="shared" si="175"/>
        <v>-0.10895488262996622</v>
      </c>
      <c r="AP155" s="4">
        <f t="shared" si="175"/>
        <v>-0.77076668168884765</v>
      </c>
      <c r="AQ155" s="4">
        <f t="shared" si="175"/>
        <v>0.51198028841942289</v>
      </c>
      <c r="AR155" s="4">
        <f t="shared" si="175"/>
        <v>-0.30157983144609091</v>
      </c>
      <c r="AS155" s="4">
        <f t="shared" si="175"/>
        <v>-0.31668745439185386</v>
      </c>
      <c r="AT155" s="4">
        <f t="shared" si="175"/>
        <v>-1.1342655332372118</v>
      </c>
      <c r="AU155" s="4">
        <f t="shared" si="175"/>
        <v>0.65439264848670575</v>
      </c>
      <c r="AV155" s="4">
        <f t="shared" si="175"/>
        <v>-0.52357175260715394</v>
      </c>
      <c r="AW155" s="4">
        <f t="shared" si="175"/>
        <v>-4.510318502784628</v>
      </c>
      <c r="AY155" s="2">
        <f t="shared" si="167"/>
        <v>67.254244765299262</v>
      </c>
      <c r="AZ155" s="2">
        <f t="shared" si="167"/>
        <v>64.663123864647972</v>
      </c>
      <c r="BA155" s="2">
        <f t="shared" si="167"/>
        <v>64.500750851584115</v>
      </c>
      <c r="BB155" s="2">
        <f t="shared" si="167"/>
        <v>63.710006422003502</v>
      </c>
      <c r="BC155" s="2">
        <f t="shared" si="167"/>
        <v>61.302373354144194</v>
      </c>
      <c r="BD155" s="2">
        <f t="shared" si="167"/>
        <v>60.292503128585324</v>
      </c>
      <c r="BE155" s="2">
        <f t="shared" si="167"/>
        <v>61.677062977092717</v>
      </c>
      <c r="BF155" s="2">
        <f t="shared" si="167"/>
        <v>61.183494386639566</v>
      </c>
      <c r="BG155" s="2">
        <f t="shared" si="167"/>
        <v>64.097312584584074</v>
      </c>
      <c r="BH155" s="2">
        <f t="shared" si="167"/>
        <v>63.915619428437907</v>
      </c>
      <c r="BI155" s="2">
        <f t="shared" si="167"/>
        <v>64.070746945206835</v>
      </c>
      <c r="BJ155" s="2">
        <f t="shared" si="167"/>
        <v>63.955264149923167</v>
      </c>
      <c r="BK155" s="2">
        <f t="shared" si="167"/>
        <v>65.128065574530083</v>
      </c>
      <c r="BL155" s="2">
        <f t="shared" si="167"/>
        <v>69.576671228030193</v>
      </c>
      <c r="BM155" s="2">
        <f t="shared" si="167"/>
        <v>69.731275904920238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>
        <f t="shared" si="168"/>
        <v>60.435000000000002</v>
      </c>
      <c r="CM155" s="2">
        <f t="shared" si="168"/>
        <v>64.629000000000005</v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>
        <f t="shared" ref="DB155:DB218" si="204">IF(AND(JF155 &lt; $DI$22, $B155 &gt; J$7, $B155 &lt; J$233), J155, "")</f>
        <v>60.435000000000002</v>
      </c>
      <c r="DC155" s="2">
        <f t="shared" ref="DC155:DC218" si="205">IF(AND(JG155 &lt; $DI$22, $B155 &gt; K$7, $B155 &lt; K$233), K155, "")</f>
        <v>64.629000000000005</v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99.905112659698034</v>
      </c>
      <c r="DL155" s="2">
        <f t="shared" si="176"/>
        <v>93.383687103594085</v>
      </c>
      <c r="DM155" s="2">
        <f t="shared" si="176"/>
        <v>95.933413621262446</v>
      </c>
      <c r="DN155" s="2">
        <f t="shared" si="176"/>
        <v>90.077002944115776</v>
      </c>
      <c r="DO155" s="2">
        <f t="shared" si="176"/>
        <v>84.567209356346083</v>
      </c>
      <c r="DP155" s="2">
        <f t="shared" si="176"/>
        <v>87.447373076923071</v>
      </c>
      <c r="DQ155" s="2">
        <f t="shared" si="176"/>
        <v>94.503837363679452</v>
      </c>
      <c r="DR155" s="2">
        <f t="shared" si="176"/>
        <v>99.577895495495511</v>
      </c>
      <c r="DS155" s="2">
        <f t="shared" si="176"/>
        <v>97.886743480322423</v>
      </c>
      <c r="DT155" s="2">
        <f t="shared" si="176"/>
        <v>92.397045045045033</v>
      </c>
      <c r="DU155" s="2">
        <f t="shared" si="176"/>
        <v>92.672871758398045</v>
      </c>
      <c r="DV155" s="2">
        <f t="shared" si="176"/>
        <v>96.455095951416993</v>
      </c>
      <c r="DW155" s="2">
        <f t="shared" si="176"/>
        <v>98.324869230769224</v>
      </c>
      <c r="DX155" s="2">
        <f t="shared" si="176"/>
        <v>101.33218563300143</v>
      </c>
      <c r="DY155" s="2">
        <f t="shared" si="176"/>
        <v>86.509539956011736</v>
      </c>
      <c r="EA155" s="2">
        <f t="shared" si="152"/>
        <v>67.241533829610077</v>
      </c>
      <c r="EB155" s="2">
        <f t="shared" si="152"/>
        <v>64.646296617812851</v>
      </c>
      <c r="EC155" s="2">
        <f t="shared" si="152"/>
        <v>64.46916420433854</v>
      </c>
      <c r="ED155" s="2">
        <f t="shared" si="152"/>
        <v>63.692788391990824</v>
      </c>
      <c r="EE155" s="2">
        <f t="shared" si="152"/>
        <v>61.278941686258811</v>
      </c>
      <c r="EF155" s="2">
        <f t="shared" si="152"/>
        <v>60.16554323169445</v>
      </c>
      <c r="EG155" s="2">
        <f t="shared" si="152"/>
        <v>61.641322859615428</v>
      </c>
      <c r="EH155" s="2">
        <f t="shared" si="152"/>
        <v>61.133361773463079</v>
      </c>
      <c r="EI155" s="2">
        <f t="shared" si="152"/>
        <v>64.099123626336393</v>
      </c>
      <c r="EJ155" s="2">
        <f t="shared" si="152"/>
        <v>63.871263631033791</v>
      </c>
      <c r="EK155" s="2">
        <f t="shared" si="152"/>
        <v>64.024961054027159</v>
      </c>
      <c r="EL155" s="2">
        <f t="shared" si="179"/>
        <v>63.917608462953666</v>
      </c>
      <c r="EM155" s="2">
        <f t="shared" si="135"/>
        <v>65.106249176936984</v>
      </c>
      <c r="EN155" s="2">
        <f t="shared" si="135"/>
        <v>69.571985125099971</v>
      </c>
      <c r="EO155" s="2">
        <f t="shared" si="135"/>
        <v>69.738259037747895</v>
      </c>
      <c r="EQ155" s="2">
        <f t="shared" si="177"/>
        <v>67.245589348609968</v>
      </c>
      <c r="ER155" s="2">
        <f t="shared" si="177"/>
        <v>64.685209929681577</v>
      </c>
      <c r="ES155" s="2">
        <f t="shared" si="177"/>
        <v>64.635472710548584</v>
      </c>
      <c r="ET155" s="2">
        <f t="shared" si="177"/>
        <v>63.745112717494251</v>
      </c>
      <c r="EU155" s="2">
        <f t="shared" si="177"/>
        <v>61.405744232308137</v>
      </c>
      <c r="EV155" s="2">
        <f t="shared" si="177"/>
        <v>61.328708380205079</v>
      </c>
      <c r="EW155" s="2">
        <f t="shared" si="177"/>
        <v>61.812989024832191</v>
      </c>
      <c r="EX155" s="2">
        <f t="shared" si="177"/>
        <v>61.356155962503962</v>
      </c>
      <c r="EY155" s="2">
        <f t="shared" si="177"/>
        <v>63.960136220336736</v>
      </c>
      <c r="EZ155" s="2">
        <f t="shared" si="177"/>
        <v>64.13845810371626</v>
      </c>
      <c r="FA155" s="2">
        <f t="shared" si="177"/>
        <v>64.379265937292629</v>
      </c>
      <c r="FB155" s="2">
        <f t="shared" si="177"/>
        <v>64.197137742241679</v>
      </c>
      <c r="FC155" s="2">
        <f t="shared" si="177"/>
        <v>65.172970018635326</v>
      </c>
      <c r="FD155" s="2">
        <f t="shared" si="177"/>
        <v>69.29330107664488</v>
      </c>
      <c r="FE155" s="2">
        <f t="shared" si="177"/>
        <v>69.301685576983417</v>
      </c>
      <c r="FG155" s="2">
        <f t="shared" si="178"/>
        <v>0.99961907327713628</v>
      </c>
      <c r="FH155" s="2">
        <f t="shared" si="178"/>
        <v>0.99955733818766745</v>
      </c>
      <c r="FI155" s="2">
        <f t="shared" si="178"/>
        <v>0.9995809207027917</v>
      </c>
      <c r="FJ155" s="2">
        <f t="shared" si="178"/>
        <v>0.99954256938677455</v>
      </c>
      <c r="FK155" s="2">
        <f t="shared" si="178"/>
        <v>0.99953403128129159</v>
      </c>
      <c r="FL155" s="2">
        <f t="shared" si="178"/>
        <v>0.99947548270959219</v>
      </c>
      <c r="FM155" s="2">
        <f t="shared" si="178"/>
        <v>0.99946028589791824</v>
      </c>
      <c r="FN155" s="2">
        <f t="shared" si="178"/>
        <v>0.99941922933839722</v>
      </c>
      <c r="FO155" s="2">
        <f t="shared" si="178"/>
        <v>0.99946081400697973</v>
      </c>
      <c r="FP155" s="2">
        <f t="shared" si="178"/>
        <v>0.99942642343423194</v>
      </c>
      <c r="FQ155" s="2">
        <f t="shared" si="178"/>
        <v>0.99947539770277061</v>
      </c>
      <c r="FR155" s="2">
        <f t="shared" si="178"/>
        <v>0.99944484362726005</v>
      </c>
      <c r="FS155" s="2">
        <f t="shared" si="178"/>
        <v>0.9994649084672349</v>
      </c>
      <c r="FT155" s="2">
        <f t="shared" si="178"/>
        <v>0.99938260416001345</v>
      </c>
      <c r="FU155" s="2">
        <f t="shared" si="178"/>
        <v>0.99931178927771525</v>
      </c>
      <c r="FW155" s="2">
        <f t="shared" si="169"/>
        <v>6.6207468993272817E-2</v>
      </c>
      <c r="FX155" s="2">
        <f t="shared" si="169"/>
        <v>0.10552433817083769</v>
      </c>
      <c r="FY155" s="2">
        <f t="shared" si="169"/>
        <v>0.11064155485524819</v>
      </c>
      <c r="FZ155" s="2">
        <f t="shared" si="169"/>
        <v>9.8407051043351498E-2</v>
      </c>
      <c r="GA155" s="2">
        <f t="shared" si="169"/>
        <v>9.9209866285519949E-2</v>
      </c>
      <c r="GB155" s="2">
        <f t="shared" si="169"/>
        <v>9.6847902954556198E-2</v>
      </c>
      <c r="GC155" s="2">
        <f t="shared" si="169"/>
        <v>0.10487654889275418</v>
      </c>
      <c r="GD155" s="2">
        <f t="shared" si="169"/>
        <v>0.12480197985158691</v>
      </c>
      <c r="GE155" s="2">
        <f t="shared" si="169"/>
        <v>0.14410552503678462</v>
      </c>
      <c r="GF155" s="2">
        <f t="shared" si="169"/>
        <v>0.10477042202172354</v>
      </c>
      <c r="GG155" s="2">
        <f t="shared" si="169"/>
        <v>8.6809786898387697E-2</v>
      </c>
      <c r="GH155" s="2">
        <f t="shared" si="169"/>
        <v>7.0090308561731471E-2</v>
      </c>
      <c r="GI155" s="2">
        <f t="shared" si="169"/>
        <v>6.0571706970003934E-2</v>
      </c>
      <c r="GJ155" s="2">
        <f t="shared" si="169"/>
        <v>5.3546346923053663E-2</v>
      </c>
      <c r="GK155" s="2">
        <f t="shared" si="169"/>
        <v>4.2433427239533764E-2</v>
      </c>
      <c r="GM155" s="86">
        <f t="shared" si="170"/>
        <v>2.7028977120367715E-91</v>
      </c>
      <c r="GN155" s="86">
        <f t="shared" si="170"/>
        <v>2.0571710469654569E-102</v>
      </c>
      <c r="GO155" s="86">
        <f t="shared" si="170"/>
        <v>2.7602288509153438E-133</v>
      </c>
      <c r="GP155" s="86">
        <f t="shared" si="170"/>
        <v>6.0315033565607206E-144</v>
      </c>
      <c r="GQ155" s="86">
        <f t="shared" si="170"/>
        <v>2.2457677363911421E-151</v>
      </c>
      <c r="GR155" s="86">
        <f t="shared" si="170"/>
        <v>7.2206977095806912E-131</v>
      </c>
      <c r="GS155" s="86">
        <f t="shared" si="170"/>
        <v>1.8652299589274522E-124</v>
      </c>
      <c r="GT155" s="86">
        <f t="shared" si="170"/>
        <v>9.8931689018549643E-150</v>
      </c>
      <c r="GU155" s="86">
        <f t="shared" si="170"/>
        <v>8.4202220450772348E-196</v>
      </c>
      <c r="GV155" s="86">
        <f t="shared" si="170"/>
        <v>6.3262627518597781E-195</v>
      </c>
      <c r="GW155" s="86">
        <f t="shared" si="170"/>
        <v>1.7651529273023166E-173</v>
      </c>
      <c r="GX155" s="86">
        <f t="shared" si="170"/>
        <v>1.6307175717715638E-171</v>
      </c>
      <c r="GY155" s="86">
        <f t="shared" si="170"/>
        <v>1.0814515194563083E-137</v>
      </c>
      <c r="GZ155" s="86">
        <f t="shared" si="170"/>
        <v>7.0377255697372375E-104</v>
      </c>
      <c r="HA155" s="86">
        <f t="shared" si="170"/>
        <v>1.0123855786307302E-144</v>
      </c>
      <c r="HC155" s="86">
        <f t="shared" si="181"/>
        <v>7.6458795245428663E-40</v>
      </c>
      <c r="HD155" s="86">
        <f t="shared" si="181"/>
        <v>1.9474694228602138E-47</v>
      </c>
      <c r="HE155" s="86">
        <f t="shared" si="181"/>
        <v>1.574382940891532E-55</v>
      </c>
      <c r="HF155" s="86">
        <f t="shared" si="180"/>
        <v>1.5031737330668056E-66</v>
      </c>
      <c r="HG155" s="86">
        <f t="shared" si="180"/>
        <v>6.1024891546415424E-77</v>
      </c>
      <c r="HH155" s="86">
        <f t="shared" si="180"/>
        <v>5.0115390270507124E-71</v>
      </c>
      <c r="HI155" s="86">
        <f t="shared" si="180"/>
        <v>7.3030299063929988E-74</v>
      </c>
      <c r="HJ155" s="86">
        <f t="shared" si="180"/>
        <v>3.9287727991319277E-98</v>
      </c>
      <c r="HK155" s="86">
        <f t="shared" si="180"/>
        <v>1.3487560322674532E-138</v>
      </c>
      <c r="HL155" s="86">
        <f t="shared" si="161"/>
        <v>8.0491724213416866E-75</v>
      </c>
      <c r="HM155" s="86">
        <f t="shared" si="161"/>
        <v>8.6505123503864746E-97</v>
      </c>
      <c r="HN155" s="86">
        <f t="shared" si="161"/>
        <v>1.1561162341606628E-89</v>
      </c>
      <c r="HO155" s="86">
        <f t="shared" si="161"/>
        <v>6.6740701917534664E-65</v>
      </c>
      <c r="HP155" s="86">
        <f t="shared" si="161"/>
        <v>1.7231432492714175E-46</v>
      </c>
      <c r="HQ155" s="86">
        <f t="shared" si="161"/>
        <v>2.3915275646515789E-72</v>
      </c>
      <c r="HS155" s="86">
        <f t="shared" si="171"/>
        <v>0.44071274009713524</v>
      </c>
      <c r="HT155" s="86">
        <f t="shared" si="171"/>
        <v>6.9078154031381914E-2</v>
      </c>
      <c r="HU155" s="86">
        <f t="shared" si="171"/>
        <v>3.9852337513867006E-2</v>
      </c>
      <c r="HV155" s="86">
        <f t="shared" si="171"/>
        <v>7.680553603581898E-2</v>
      </c>
      <c r="HW155" s="86">
        <f t="shared" si="171"/>
        <v>7.7887041703091298E-2</v>
      </c>
      <c r="HX155" s="86">
        <f t="shared" si="171"/>
        <v>0.10155164067067057</v>
      </c>
      <c r="HY155" s="86">
        <f t="shared" si="171"/>
        <v>5.3727567439379592E-2</v>
      </c>
      <c r="HZ155" s="86">
        <f t="shared" si="171"/>
        <v>6.8005957664394644E-3</v>
      </c>
      <c r="IA155" s="86">
        <f t="shared" si="171"/>
        <v>5.1735305244018604E-3</v>
      </c>
      <c r="IB155" s="86">
        <f t="shared" si="171"/>
        <v>3.9607864754820768E-2</v>
      </c>
      <c r="IC155" s="86">
        <f t="shared" si="171"/>
        <v>0.14848712418640408</v>
      </c>
      <c r="ID155" s="86">
        <f t="shared" si="171"/>
        <v>0.38236966313980308</v>
      </c>
      <c r="IE155" s="86">
        <f t="shared" si="171"/>
        <v>0.50688385826332782</v>
      </c>
      <c r="IF155" s="86">
        <f t="shared" si="171"/>
        <v>0.52289061337864606</v>
      </c>
      <c r="IG155" s="86">
        <f t="shared" si="171"/>
        <v>0.54077536764958822</v>
      </c>
      <c r="II155" s="86">
        <f t="shared" si="172"/>
        <v>4.7946545328922754E-12</v>
      </c>
      <c r="IJ155" s="86">
        <f t="shared" si="172"/>
        <v>5.2568945607996137E-9</v>
      </c>
      <c r="IK155" s="86">
        <f t="shared" si="172"/>
        <v>4.6443783638209662E-9</v>
      </c>
      <c r="IL155" s="86">
        <f t="shared" si="172"/>
        <v>3.6101189547246291E-10</v>
      </c>
      <c r="IM155" s="86">
        <f t="shared" si="172"/>
        <v>9.7857922433277051E-11</v>
      </c>
      <c r="IN155" s="86">
        <f t="shared" si="172"/>
        <v>2.7205075819123194E-11</v>
      </c>
      <c r="IO155" s="86">
        <f t="shared" si="172"/>
        <v>4.2878642842557871E-11</v>
      </c>
      <c r="IP155" s="86">
        <f t="shared" si="172"/>
        <v>5.2973792540415986E-10</v>
      </c>
      <c r="IQ155" s="86">
        <f t="shared" si="172"/>
        <v>2.1930808289010128E-8</v>
      </c>
      <c r="IR155" s="86">
        <f t="shared" si="172"/>
        <v>1.1319352149220381E-12</v>
      </c>
      <c r="IS155" s="86">
        <f t="shared" si="172"/>
        <v>1.5926781268624528E-12</v>
      </c>
      <c r="IT155" s="86">
        <f t="shared" si="172"/>
        <v>5.6792561735471689E-15</v>
      </c>
      <c r="IU155" s="86">
        <f t="shared" si="172"/>
        <v>3.3915300914015117E-15</v>
      </c>
      <c r="IV155" s="86">
        <f t="shared" si="172"/>
        <v>1.7729973479917452E-16</v>
      </c>
      <c r="IW155" s="86">
        <f t="shared" si="172"/>
        <v>1.0793948726550012E-8</v>
      </c>
      <c r="IY155" s="86">
        <f t="shared" si="173"/>
        <v>0.4407127401019299</v>
      </c>
      <c r="IZ155" s="86">
        <f t="shared" si="173"/>
        <v>6.9078159288276472E-2</v>
      </c>
      <c r="JA155" s="86">
        <f t="shared" si="173"/>
        <v>3.9852342158245367E-2</v>
      </c>
      <c r="JB155" s="86">
        <f t="shared" si="173"/>
        <v>7.6805536396830881E-2</v>
      </c>
      <c r="JC155" s="86">
        <f t="shared" si="173"/>
        <v>7.7887041800949214E-2</v>
      </c>
      <c r="JD155" s="86">
        <f t="shared" si="173"/>
        <v>0.10155164069787564</v>
      </c>
      <c r="JE155" s="86">
        <f t="shared" si="173"/>
        <v>5.3727567482258237E-2</v>
      </c>
      <c r="JF155" s="86">
        <f t="shared" si="173"/>
        <v>6.8005962961773898E-3</v>
      </c>
      <c r="JG155" s="86">
        <f t="shared" si="173"/>
        <v>5.1735524552101496E-3</v>
      </c>
      <c r="JH155" s="86">
        <f t="shared" si="173"/>
        <v>3.9607864755952703E-2</v>
      </c>
      <c r="JI155" s="86">
        <f t="shared" si="173"/>
        <v>0.14848712418799676</v>
      </c>
      <c r="JJ155" s="86">
        <f t="shared" si="173"/>
        <v>0.38236966313980875</v>
      </c>
      <c r="JK155" s="86">
        <f t="shared" si="173"/>
        <v>0.50688385826333127</v>
      </c>
      <c r="JL155" s="86">
        <f t="shared" si="173"/>
        <v>0.52289061337864629</v>
      </c>
      <c r="JM155" s="86">
        <f t="shared" si="173"/>
        <v>0.54077537844353696</v>
      </c>
    </row>
    <row r="156" spans="2:273" x14ac:dyDescent="0.25">
      <c r="B156" s="2">
        <v>129</v>
      </c>
      <c r="C156" s="37">
        <v>66.968999999999994</v>
      </c>
      <c r="D156" s="37">
        <v>65.430999999999997</v>
      </c>
      <c r="E156" s="37">
        <v>64.936999999999998</v>
      </c>
      <c r="F156" s="37">
        <v>62.713999999999999</v>
      </c>
      <c r="G156" s="37">
        <v>60.015999999999998</v>
      </c>
      <c r="H156" s="37">
        <v>59.887</v>
      </c>
      <c r="I156" s="37">
        <v>60.838999999999999</v>
      </c>
      <c r="J156" s="37">
        <v>60.484000000000002</v>
      </c>
      <c r="K156" s="37">
        <v>63.918999999999997</v>
      </c>
      <c r="L156" s="37">
        <v>64.531999999999996</v>
      </c>
      <c r="M156" s="37">
        <v>64.403000000000006</v>
      </c>
      <c r="N156" s="37">
        <v>68.177000000000007</v>
      </c>
      <c r="O156" s="37">
        <v>79.790000000000006</v>
      </c>
      <c r="P156" s="37">
        <v>119.27</v>
      </c>
      <c r="Q156" s="37">
        <v>172.31100000000001</v>
      </c>
      <c r="S156" s="4">
        <f t="shared" si="174"/>
        <v>67.154687142165315</v>
      </c>
      <c r="T156" s="4">
        <f t="shared" si="174"/>
        <v>64.602525352523585</v>
      </c>
      <c r="U156" s="4">
        <f t="shared" si="174"/>
        <v>64.438594106970754</v>
      </c>
      <c r="V156" s="4">
        <f t="shared" si="174"/>
        <v>63.72280368301454</v>
      </c>
      <c r="W156" s="4">
        <f t="shared" si="174"/>
        <v>61.318983358545651</v>
      </c>
      <c r="X156" s="4">
        <f t="shared" si="174"/>
        <v>60.413162068504356</v>
      </c>
      <c r="Y156" s="4">
        <f t="shared" si="174"/>
        <v>61.67541439325327</v>
      </c>
      <c r="Z156" s="4">
        <f t="shared" si="174"/>
        <v>61.050997099830916</v>
      </c>
      <c r="AA156" s="4">
        <f t="shared" si="174"/>
        <v>63.993855279970788</v>
      </c>
      <c r="AB156" s="4">
        <f t="shared" si="174"/>
        <v>63.883483315953036</v>
      </c>
      <c r="AC156" s="4">
        <f t="shared" si="174"/>
        <v>64.838983755172151</v>
      </c>
      <c r="AD156" s="4">
        <f t="shared" si="174"/>
        <v>69.327825228427102</v>
      </c>
      <c r="AE156" s="4">
        <f t="shared" si="174"/>
        <v>79.181253831977131</v>
      </c>
      <c r="AF156" s="4">
        <f t="shared" si="174"/>
        <v>119.77780506190872</v>
      </c>
      <c r="AG156" s="4">
        <f t="shared" si="174"/>
        <v>173.05619854668254</v>
      </c>
      <c r="AI156" s="4">
        <f t="shared" si="175"/>
        <v>-0.18568714216532101</v>
      </c>
      <c r="AJ156" s="4">
        <f t="shared" si="175"/>
        <v>0.82847464747641197</v>
      </c>
      <c r="AK156" s="4">
        <f t="shared" si="175"/>
        <v>0.49840589302924343</v>
      </c>
      <c r="AL156" s="4">
        <f t="shared" si="175"/>
        <v>-1.0088036830145413</v>
      </c>
      <c r="AM156" s="4">
        <f t="shared" si="175"/>
        <v>-1.3029833585456529</v>
      </c>
      <c r="AN156" s="4">
        <f t="shared" si="175"/>
        <v>-0.52616206850435532</v>
      </c>
      <c r="AO156" s="4">
        <f t="shared" si="175"/>
        <v>-0.83641439325327127</v>
      </c>
      <c r="AP156" s="4">
        <f t="shared" si="175"/>
        <v>-0.56699709983091395</v>
      </c>
      <c r="AQ156" s="4">
        <f t="shared" si="175"/>
        <v>-7.4855279970790889E-2</v>
      </c>
      <c r="AR156" s="4">
        <f t="shared" si="175"/>
        <v>0.64851668404696028</v>
      </c>
      <c r="AS156" s="4">
        <f t="shared" si="175"/>
        <v>-0.43598375517214549</v>
      </c>
      <c r="AT156" s="4">
        <f t="shared" si="175"/>
        <v>-1.1508252284270952</v>
      </c>
      <c r="AU156" s="4">
        <f t="shared" si="175"/>
        <v>0.60874616802287562</v>
      </c>
      <c r="AV156" s="4">
        <f t="shared" si="175"/>
        <v>-0.50780506190872643</v>
      </c>
      <c r="AW156" s="4">
        <f t="shared" si="175"/>
        <v>-0.7451985466825306</v>
      </c>
      <c r="AY156" s="2">
        <f t="shared" si="167"/>
        <v>67.15434485541482</v>
      </c>
      <c r="AZ156" s="2">
        <f t="shared" si="167"/>
        <v>64.560015722539461</v>
      </c>
      <c r="BA156" s="2">
        <f t="shared" si="167"/>
        <v>64.414833089263013</v>
      </c>
      <c r="BB156" s="2">
        <f t="shared" si="167"/>
        <v>63.617430974411207</v>
      </c>
      <c r="BC156" s="2">
        <f t="shared" si="167"/>
        <v>61.185378842769666</v>
      </c>
      <c r="BD156" s="2">
        <f t="shared" si="167"/>
        <v>60.162721045504938</v>
      </c>
      <c r="BE156" s="2">
        <f t="shared" si="167"/>
        <v>61.578591867766264</v>
      </c>
      <c r="BF156" s="2">
        <f t="shared" si="167"/>
        <v>61.046702760021191</v>
      </c>
      <c r="BG156" s="2">
        <f t="shared" si="167"/>
        <v>63.990116536841718</v>
      </c>
      <c r="BH156" s="2">
        <f t="shared" si="167"/>
        <v>63.801431472640608</v>
      </c>
      <c r="BI156" s="2">
        <f t="shared" si="167"/>
        <v>63.92918783432755</v>
      </c>
      <c r="BJ156" s="2">
        <f t="shared" si="167"/>
        <v>63.854804505574364</v>
      </c>
      <c r="BK156" s="2">
        <f t="shared" si="167"/>
        <v>65.026949920260634</v>
      </c>
      <c r="BL156" s="2">
        <f t="shared" si="167"/>
        <v>69.457098813400819</v>
      </c>
      <c r="BM156" s="2">
        <f t="shared" si="167"/>
        <v>69.62331981287933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>
        <f t="shared" si="168"/>
        <v>60.484000000000002</v>
      </c>
      <c r="CM156" s="2">
        <f t="shared" si="168"/>
        <v>63.918999999999997</v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>
        <f t="shared" si="204"/>
        <v>60.484000000000002</v>
      </c>
      <c r="DC156" s="2">
        <f t="shared" si="205"/>
        <v>63.918999999999997</v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100.08995999783919</v>
      </c>
      <c r="DL156" s="2">
        <f t="shared" si="176"/>
        <v>93.509381606765331</v>
      </c>
      <c r="DM156" s="2">
        <f t="shared" si="176"/>
        <v>96.08794019933552</v>
      </c>
      <c r="DN156" s="2">
        <f t="shared" si="176"/>
        <v>90.17345501445044</v>
      </c>
      <c r="DO156" s="2">
        <f t="shared" si="176"/>
        <v>84.600672284795962</v>
      </c>
      <c r="DP156" s="2">
        <f t="shared" si="176"/>
        <v>87.51656135084427</v>
      </c>
      <c r="DQ156" s="2">
        <f t="shared" si="176"/>
        <v>94.669982930298701</v>
      </c>
      <c r="DR156" s="2">
        <f t="shared" si="176"/>
        <v>99.797856756756772</v>
      </c>
      <c r="DS156" s="2">
        <f t="shared" si="176"/>
        <v>98.067008534850629</v>
      </c>
      <c r="DT156" s="2">
        <f t="shared" si="176"/>
        <v>92.490265765765756</v>
      </c>
      <c r="DU156" s="2">
        <f t="shared" si="176"/>
        <v>92.782757194441373</v>
      </c>
      <c r="DV156" s="2">
        <f t="shared" si="176"/>
        <v>96.594285020242907</v>
      </c>
      <c r="DW156" s="2">
        <f t="shared" si="176"/>
        <v>98.490103564727946</v>
      </c>
      <c r="DX156" s="2">
        <f t="shared" si="176"/>
        <v>101.52709577999053</v>
      </c>
      <c r="DY156" s="2">
        <f t="shared" si="176"/>
        <v>86.558975256598245</v>
      </c>
      <c r="EA156" s="2">
        <f t="shared" si="152"/>
        <v>67.14226769053397</v>
      </c>
      <c r="EB156" s="2">
        <f t="shared" si="152"/>
        <v>64.543643968432917</v>
      </c>
      <c r="EC156" s="2">
        <f t="shared" si="152"/>
        <v>64.381299276907868</v>
      </c>
      <c r="ED156" s="2">
        <f t="shared" si="152"/>
        <v>63.600398130016757</v>
      </c>
      <c r="EE156" s="2">
        <f t="shared" si="152"/>
        <v>61.160984055324889</v>
      </c>
      <c r="EF156" s="2">
        <f t="shared" si="152"/>
        <v>60.019688779278326</v>
      </c>
      <c r="EG156" s="2">
        <f t="shared" si="152"/>
        <v>61.541603738411929</v>
      </c>
      <c r="EH156" s="2">
        <f t="shared" si="152"/>
        <v>60.994312914404354</v>
      </c>
      <c r="EI156" s="2">
        <f t="shared" si="152"/>
        <v>63.995874449518276</v>
      </c>
      <c r="EJ156" s="2">
        <f t="shared" si="152"/>
        <v>63.754290697674399</v>
      </c>
      <c r="EK156" s="2">
        <f t="shared" si="152"/>
        <v>63.879936236327467</v>
      </c>
      <c r="EL156" s="2">
        <f t="shared" si="179"/>
        <v>63.815542565646425</v>
      </c>
      <c r="EM156" s="2">
        <f t="shared" si="135"/>
        <v>65.005878652072724</v>
      </c>
      <c r="EN156" s="2">
        <f t="shared" si="135"/>
        <v>69.456421398377699</v>
      </c>
      <c r="EO156" s="2">
        <f t="shared" si="135"/>
        <v>69.633494458343463</v>
      </c>
      <c r="EQ156" s="2">
        <f t="shared" si="177"/>
        <v>67.151007591477452</v>
      </c>
      <c r="ER156" s="2">
        <f t="shared" si="177"/>
        <v>64.584481329348165</v>
      </c>
      <c r="ES156" s="2">
        <f t="shared" si="177"/>
        <v>64.559705401921917</v>
      </c>
      <c r="ET156" s="2">
        <f t="shared" si="177"/>
        <v>63.656032955234977</v>
      </c>
      <c r="EU156" s="2">
        <f t="shared" si="177"/>
        <v>61.294935181924231</v>
      </c>
      <c r="EV156" s="2">
        <f t="shared" si="177"/>
        <v>61.254170899121448</v>
      </c>
      <c r="EW156" s="2">
        <f t="shared" si="177"/>
        <v>61.723263950485212</v>
      </c>
      <c r="EX156" s="2">
        <f t="shared" si="177"/>
        <v>61.229759096689492</v>
      </c>
      <c r="EY156" s="2">
        <f t="shared" si="177"/>
        <v>63.851414155237244</v>
      </c>
      <c r="EZ156" s="2">
        <f t="shared" si="177"/>
        <v>64.036611156587881</v>
      </c>
      <c r="FA156" s="2">
        <f t="shared" si="177"/>
        <v>64.255197744153293</v>
      </c>
      <c r="FB156" s="2">
        <f t="shared" si="177"/>
        <v>64.112452038192941</v>
      </c>
      <c r="FC156" s="2">
        <f t="shared" si="177"/>
        <v>65.077511374975302</v>
      </c>
      <c r="FD156" s="2">
        <f t="shared" si="177"/>
        <v>69.158844580992508</v>
      </c>
      <c r="FE156" s="2">
        <f t="shared" si="177"/>
        <v>69.184644053195953</v>
      </c>
      <c r="FG156" s="2">
        <f t="shared" si="178"/>
        <v>0.99965257905509342</v>
      </c>
      <c r="FH156" s="2">
        <f t="shared" si="178"/>
        <v>0.99959627190400002</v>
      </c>
      <c r="FI156" s="2">
        <f t="shared" si="178"/>
        <v>0.99961778104428811</v>
      </c>
      <c r="FJ156" s="2">
        <f t="shared" si="178"/>
        <v>0.99958280153069079</v>
      </c>
      <c r="FK156" s="2">
        <f t="shared" si="178"/>
        <v>0.99957501405322979</v>
      </c>
      <c r="FL156" s="2">
        <f t="shared" si="178"/>
        <v>0.99952161246725546</v>
      </c>
      <c r="FM156" s="2">
        <f t="shared" si="178"/>
        <v>0.99950775151236426</v>
      </c>
      <c r="FN156" s="2">
        <f t="shared" si="178"/>
        <v>0.99947030379315549</v>
      </c>
      <c r="FO156" s="2">
        <f t="shared" si="178"/>
        <v>0.99950823319927895</v>
      </c>
      <c r="FP156" s="2">
        <f t="shared" si="178"/>
        <v>0.99947686555299742</v>
      </c>
      <c r="FQ156" s="2">
        <f t="shared" si="178"/>
        <v>0.9995215349329557</v>
      </c>
      <c r="FR156" s="2">
        <f t="shared" si="178"/>
        <v>0.99949366663728156</v>
      </c>
      <c r="FS156" s="2">
        <f t="shared" si="178"/>
        <v>0.99951196774441164</v>
      </c>
      <c r="FT156" s="2">
        <f t="shared" si="178"/>
        <v>0.99943689771171051</v>
      </c>
      <c r="FU156" s="2">
        <f t="shared" si="178"/>
        <v>0.99937230635147378</v>
      </c>
      <c r="FW156" s="2">
        <f t="shared" si="169"/>
        <v>7.2134282873792671E-2</v>
      </c>
      <c r="FX156" s="2">
        <f t="shared" si="169"/>
        <v>0.1145390371893983</v>
      </c>
      <c r="FY156" s="2">
        <f t="shared" si="169"/>
        <v>0.12003474191792977</v>
      </c>
      <c r="FZ156" s="2">
        <f t="shared" si="169"/>
        <v>0.1068863920047522</v>
      </c>
      <c r="GA156" s="2">
        <f t="shared" si="169"/>
        <v>0.10775011541152253</v>
      </c>
      <c r="GB156" s="2">
        <f t="shared" si="169"/>
        <v>0.10520857541088859</v>
      </c>
      <c r="GC156" s="2">
        <f t="shared" si="169"/>
        <v>0.11384295197763628</v>
      </c>
      <c r="GD156" s="2">
        <f t="shared" si="169"/>
        <v>0.1352145756726163</v>
      </c>
      <c r="GE156" s="2">
        <f t="shared" si="169"/>
        <v>0.1558418899440763</v>
      </c>
      <c r="GF156" s="2">
        <f t="shared" si="169"/>
        <v>0.11372890460527169</v>
      </c>
      <c r="GG156" s="2">
        <f t="shared" si="169"/>
        <v>9.4394461179407849E-2</v>
      </c>
      <c r="GH156" s="2">
        <f t="shared" si="169"/>
        <v>7.6336294833666038E-2</v>
      </c>
      <c r="GI156" s="2">
        <f t="shared" si="169"/>
        <v>6.6029688465173722E-2</v>
      </c>
      <c r="GJ156" s="2">
        <f t="shared" si="169"/>
        <v>5.841064925985167E-2</v>
      </c>
      <c r="GK156" s="2">
        <f t="shared" si="169"/>
        <v>4.6337626124265445E-2</v>
      </c>
      <c r="GM156" s="86">
        <f t="shared" si="170"/>
        <v>3.9313717212754284E-94</v>
      </c>
      <c r="GN156" s="86">
        <f t="shared" si="170"/>
        <v>1.3743505047404274E-105</v>
      </c>
      <c r="GO156" s="86">
        <f t="shared" si="170"/>
        <v>2.1147507566054111E-137</v>
      </c>
      <c r="GP156" s="86">
        <f t="shared" si="170"/>
        <v>2.0418980666788255E-148</v>
      </c>
      <c r="GQ156" s="86">
        <f t="shared" si="170"/>
        <v>4.6413721781220644E-156</v>
      </c>
      <c r="GR156" s="86">
        <f t="shared" si="170"/>
        <v>6.1422100562273949E-135</v>
      </c>
      <c r="GS156" s="86">
        <f t="shared" si="170"/>
        <v>2.7488654358804792E-128</v>
      </c>
      <c r="GT156" s="86">
        <f t="shared" si="170"/>
        <v>2.3408845767891727E-154</v>
      </c>
      <c r="GU156" s="86">
        <f t="shared" si="170"/>
        <v>7.6145412395719332E-202</v>
      </c>
      <c r="GV156" s="86">
        <f t="shared" si="170"/>
        <v>5.5549748118411748E-201</v>
      </c>
      <c r="GW156" s="86">
        <f t="shared" si="170"/>
        <v>7.7984164099604954E-179</v>
      </c>
      <c r="GX156" s="86">
        <f t="shared" si="170"/>
        <v>7.0637127508684047E-177</v>
      </c>
      <c r="GY156" s="86">
        <f t="shared" si="170"/>
        <v>5.1751601578435902E-142</v>
      </c>
      <c r="GZ156" s="86">
        <f t="shared" si="170"/>
        <v>4.0230331379965403E-107</v>
      </c>
      <c r="HA156" s="86">
        <f t="shared" si="170"/>
        <v>3.5323538665181575E-149</v>
      </c>
      <c r="HC156" s="86">
        <f t="shared" si="181"/>
        <v>9.3190428929579287E-42</v>
      </c>
      <c r="HD156" s="86">
        <f t="shared" si="181"/>
        <v>1.0630974500283214E-49</v>
      </c>
      <c r="HE156" s="86">
        <f t="shared" si="181"/>
        <v>3.9405459046292055E-58</v>
      </c>
      <c r="HF156" s="86">
        <f t="shared" si="180"/>
        <v>1.0122721536534544E-69</v>
      </c>
      <c r="HG156" s="86">
        <f t="shared" si="180"/>
        <v>1.3752519839067863E-80</v>
      </c>
      <c r="HH156" s="86">
        <f t="shared" si="180"/>
        <v>1.977684741704206E-74</v>
      </c>
      <c r="HI156" s="86">
        <f t="shared" si="180"/>
        <v>2.5381619056770825E-77</v>
      </c>
      <c r="HJ156" s="86">
        <f t="shared" si="180"/>
        <v>1.1259482872044641E-102</v>
      </c>
      <c r="HK156" s="86">
        <f t="shared" si="180"/>
        <v>5.7601132677441213E-145</v>
      </c>
      <c r="HL156" s="86">
        <f t="shared" si="161"/>
        <v>2.8133316339668112E-78</v>
      </c>
      <c r="HM156" s="86">
        <f t="shared" si="161"/>
        <v>2.2080484663600819E-101</v>
      </c>
      <c r="HN156" s="86">
        <f t="shared" si="161"/>
        <v>4.6163454759631349E-94</v>
      </c>
      <c r="HO156" s="86">
        <f t="shared" si="161"/>
        <v>3.7394409101472793E-68</v>
      </c>
      <c r="HP156" s="86">
        <f t="shared" si="161"/>
        <v>8.2129413440141561E-49</v>
      </c>
      <c r="HQ156" s="86">
        <f t="shared" si="161"/>
        <v>6.7307158179713853E-76</v>
      </c>
      <c r="HS156" s="86">
        <f t="shared" si="171"/>
        <v>0.35069793144900385</v>
      </c>
      <c r="HT156" s="86">
        <f t="shared" si="171"/>
        <v>3.369202027206418E-2</v>
      </c>
      <c r="HU156" s="86">
        <f t="shared" si="171"/>
        <v>1.7388284075953366E-2</v>
      </c>
      <c r="HV156" s="86">
        <f t="shared" si="171"/>
        <v>3.7110660829856153E-2</v>
      </c>
      <c r="HW156" s="86">
        <f t="shared" si="171"/>
        <v>3.6669733138922037E-2</v>
      </c>
      <c r="HX156" s="86">
        <f t="shared" si="171"/>
        <v>4.9657673272075521E-2</v>
      </c>
      <c r="HY156" s="86">
        <f t="shared" si="171"/>
        <v>2.2691062169698017E-2</v>
      </c>
      <c r="HZ156" s="86">
        <f t="shared" si="171"/>
        <v>2.0218309885822916E-3</v>
      </c>
      <c r="IA156" s="86">
        <f t="shared" si="171"/>
        <v>1.5142529018830426E-3</v>
      </c>
      <c r="IB156" s="86">
        <f t="shared" si="171"/>
        <v>1.4692372524580577E-2</v>
      </c>
      <c r="IC156" s="86">
        <f t="shared" si="171"/>
        <v>7.8491160333959406E-2</v>
      </c>
      <c r="ID156" s="86">
        <f t="shared" si="171"/>
        <v>0.2702424691158884</v>
      </c>
      <c r="IE156" s="86">
        <f t="shared" si="171"/>
        <v>0.43623585331348197</v>
      </c>
      <c r="IF156" s="86">
        <f t="shared" si="171"/>
        <v>0.52703658854289903</v>
      </c>
      <c r="IG156" s="86">
        <f t="shared" si="171"/>
        <v>0.55801408726036938</v>
      </c>
      <c r="II156" s="86">
        <f t="shared" si="172"/>
        <v>2.5408633648218674E-11</v>
      </c>
      <c r="IJ156" s="86">
        <f t="shared" si="172"/>
        <v>2.3074131081921811E-8</v>
      </c>
      <c r="IK156" s="86">
        <f t="shared" si="172"/>
        <v>2.1373177293944248E-8</v>
      </c>
      <c r="IL156" s="86">
        <f t="shared" si="172"/>
        <v>1.8632163804897179E-9</v>
      </c>
      <c r="IM156" s="86">
        <f t="shared" si="172"/>
        <v>5.6431731579063443E-10</v>
      </c>
      <c r="IN156" s="86">
        <f t="shared" si="172"/>
        <v>1.7007545344230193E-10</v>
      </c>
      <c r="IO156" s="86">
        <f t="shared" si="172"/>
        <v>2.7806900051520008E-10</v>
      </c>
      <c r="IP156" s="86">
        <f t="shared" si="172"/>
        <v>3.2911727248320145E-9</v>
      </c>
      <c r="IQ156" s="86">
        <f t="shared" si="172"/>
        <v>1.1160446426975522E-7</v>
      </c>
      <c r="IR156" s="86">
        <f t="shared" si="172"/>
        <v>9.8941949691239916E-12</v>
      </c>
      <c r="IS156" s="86">
        <f t="shared" si="172"/>
        <v>1.1244022679515029E-11</v>
      </c>
      <c r="IT156" s="86">
        <f t="shared" si="172"/>
        <v>4.9737497927780069E-14</v>
      </c>
      <c r="IU156" s="86">
        <f t="shared" si="172"/>
        <v>2.7200174498202925E-14</v>
      </c>
      <c r="IV156" s="86">
        <f t="shared" si="172"/>
        <v>1.5563272626939979E-15</v>
      </c>
      <c r="IW156" s="86">
        <f t="shared" si="172"/>
        <v>2.8767816120413688E-8</v>
      </c>
      <c r="IY156" s="86">
        <f t="shared" si="173"/>
        <v>0.35069793147441247</v>
      </c>
      <c r="IZ156" s="86">
        <f t="shared" si="173"/>
        <v>3.3692043346195265E-2</v>
      </c>
      <c r="JA156" s="86">
        <f t="shared" si="173"/>
        <v>1.7388305449130659E-2</v>
      </c>
      <c r="JB156" s="86">
        <f t="shared" si="173"/>
        <v>3.7110662693072533E-2</v>
      </c>
      <c r="JC156" s="86">
        <f t="shared" si="173"/>
        <v>3.6669733703239352E-2</v>
      </c>
      <c r="JD156" s="86">
        <f t="shared" si="173"/>
        <v>4.9657673442150975E-2</v>
      </c>
      <c r="JE156" s="86">
        <f t="shared" si="173"/>
        <v>2.2691062447767019E-2</v>
      </c>
      <c r="JF156" s="86">
        <f t="shared" si="173"/>
        <v>2.0218342797550166E-3</v>
      </c>
      <c r="JG156" s="86">
        <f t="shared" si="173"/>
        <v>1.5143645063473124E-3</v>
      </c>
      <c r="JH156" s="86">
        <f t="shared" si="173"/>
        <v>1.4692372534474772E-2</v>
      </c>
      <c r="JI156" s="86">
        <f t="shared" si="173"/>
        <v>7.8491160345203426E-2</v>
      </c>
      <c r="JJ156" s="86">
        <f t="shared" si="173"/>
        <v>0.27024246911593813</v>
      </c>
      <c r="JK156" s="86">
        <f t="shared" si="173"/>
        <v>0.43623585331350917</v>
      </c>
      <c r="JL156" s="86">
        <f t="shared" si="173"/>
        <v>0.52703658854290059</v>
      </c>
      <c r="JM156" s="86">
        <f t="shared" si="173"/>
        <v>0.55801411602818551</v>
      </c>
    </row>
    <row r="157" spans="2:273" x14ac:dyDescent="0.25">
      <c r="B157" s="2">
        <v>130</v>
      </c>
      <c r="C157" s="37">
        <v>67.691999999999993</v>
      </c>
      <c r="D157" s="37">
        <v>62.954000000000001</v>
      </c>
      <c r="E157" s="37">
        <v>65.540000000000006</v>
      </c>
      <c r="F157" s="37">
        <v>62.27</v>
      </c>
      <c r="G157" s="37">
        <v>59.841000000000001</v>
      </c>
      <c r="H157" s="37">
        <v>59.274000000000001</v>
      </c>
      <c r="I157" s="37">
        <v>61.661000000000001</v>
      </c>
      <c r="J157" s="37">
        <v>59.694000000000003</v>
      </c>
      <c r="K157" s="37">
        <v>63.418999999999997</v>
      </c>
      <c r="L157" s="37">
        <v>63.694000000000003</v>
      </c>
      <c r="M157" s="37">
        <v>63.081000000000003</v>
      </c>
      <c r="N157" s="37">
        <v>65.355000000000004</v>
      </c>
      <c r="O157" s="37">
        <v>74.144999999999996</v>
      </c>
      <c r="P157" s="37">
        <v>111.39700000000001</v>
      </c>
      <c r="Q157" s="37">
        <v>160.08199999999999</v>
      </c>
      <c r="S157" s="4">
        <f t="shared" si="174"/>
        <v>67.054790156126302</v>
      </c>
      <c r="T157" s="4">
        <f t="shared" si="174"/>
        <v>64.470669717105267</v>
      </c>
      <c r="U157" s="4">
        <f t="shared" si="174"/>
        <v>64.335893295249448</v>
      </c>
      <c r="V157" s="4">
        <f t="shared" si="174"/>
        <v>63.557930272119734</v>
      </c>
      <c r="W157" s="4">
        <f t="shared" si="174"/>
        <v>61.108459433375472</v>
      </c>
      <c r="X157" s="4">
        <f t="shared" si="174"/>
        <v>60.112722042336351</v>
      </c>
      <c r="Y157" s="4">
        <f t="shared" si="174"/>
        <v>61.505144243578009</v>
      </c>
      <c r="Z157" s="4">
        <f t="shared" si="174"/>
        <v>60.911175652142845</v>
      </c>
      <c r="AA157" s="4">
        <f t="shared" si="174"/>
        <v>63.883437486929196</v>
      </c>
      <c r="AB157" s="4">
        <f t="shared" si="174"/>
        <v>63.704850074757154</v>
      </c>
      <c r="AC157" s="4">
        <f t="shared" si="174"/>
        <v>64.098522613952611</v>
      </c>
      <c r="AD157" s="4">
        <f t="shared" si="174"/>
        <v>66.419875454228702</v>
      </c>
      <c r="AE157" s="4">
        <f t="shared" si="174"/>
        <v>73.894674568497678</v>
      </c>
      <c r="AF157" s="4">
        <f t="shared" si="174"/>
        <v>109.95429629518318</v>
      </c>
      <c r="AG157" s="4">
        <f t="shared" si="174"/>
        <v>158.79854012086582</v>
      </c>
      <c r="AI157" s="4">
        <f t="shared" si="175"/>
        <v>0.63720984387369128</v>
      </c>
      <c r="AJ157" s="4">
        <f t="shared" si="175"/>
        <v>-1.5166697171052661</v>
      </c>
      <c r="AK157" s="4">
        <f t="shared" si="175"/>
        <v>1.2041067047505578</v>
      </c>
      <c r="AL157" s="4">
        <f t="shared" si="175"/>
        <v>-1.2879302721197305</v>
      </c>
      <c r="AM157" s="4">
        <f t="shared" si="175"/>
        <v>-1.2674594333754712</v>
      </c>
      <c r="AN157" s="4">
        <f t="shared" si="175"/>
        <v>-0.83872204233635017</v>
      </c>
      <c r="AO157" s="4">
        <f t="shared" si="175"/>
        <v>0.15585575642199245</v>
      </c>
      <c r="AP157" s="4">
        <f t="shared" si="175"/>
        <v>-1.2171756521428421</v>
      </c>
      <c r="AQ157" s="4">
        <f t="shared" si="175"/>
        <v>-0.46443748692919939</v>
      </c>
      <c r="AR157" s="4">
        <f t="shared" si="175"/>
        <v>-1.0850074757151162E-2</v>
      </c>
      <c r="AS157" s="4">
        <f t="shared" si="175"/>
        <v>-1.0175226139526075</v>
      </c>
      <c r="AT157" s="4">
        <f t="shared" si="175"/>
        <v>-1.064875454228698</v>
      </c>
      <c r="AU157" s="4">
        <f t="shared" si="175"/>
        <v>0.25032543150231845</v>
      </c>
      <c r="AV157" s="4">
        <f t="shared" si="175"/>
        <v>1.4427037048168216</v>
      </c>
      <c r="AW157" s="4">
        <f t="shared" si="175"/>
        <v>1.2834598791341705</v>
      </c>
      <c r="AY157" s="2">
        <f t="shared" si="167"/>
        <v>67.054585863969251</v>
      </c>
      <c r="AZ157" s="2">
        <f t="shared" si="167"/>
        <v>64.457052780988349</v>
      </c>
      <c r="BA157" s="2">
        <f t="shared" si="167"/>
        <v>64.329357966705331</v>
      </c>
      <c r="BB157" s="2">
        <f t="shared" si="167"/>
        <v>63.525028660890484</v>
      </c>
      <c r="BC157" s="2">
        <f t="shared" si="167"/>
        <v>61.068669289420008</v>
      </c>
      <c r="BD157" s="2">
        <f t="shared" si="167"/>
        <v>60.035047316501917</v>
      </c>
      <c r="BE157" s="2">
        <f t="shared" si="167"/>
        <v>61.480540732431322</v>
      </c>
      <c r="BF157" s="2">
        <f t="shared" si="167"/>
        <v>60.910493253478599</v>
      </c>
      <c r="BG157" s="2">
        <f t="shared" si="167"/>
        <v>63.88279321873005</v>
      </c>
      <c r="BH157" s="2">
        <f t="shared" si="167"/>
        <v>63.687818119877804</v>
      </c>
      <c r="BI157" s="2">
        <f t="shared" si="167"/>
        <v>63.788274435582984</v>
      </c>
      <c r="BJ157" s="2">
        <f t="shared" si="167"/>
        <v>63.754839432972403</v>
      </c>
      <c r="BK157" s="2">
        <f t="shared" si="167"/>
        <v>64.926037265541169</v>
      </c>
      <c r="BL157" s="2">
        <f t="shared" si="167"/>
        <v>69.337332977434656</v>
      </c>
      <c r="BM157" s="2">
        <f t="shared" si="167"/>
        <v>69.515183137213228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>
        <f t="shared" si="168"/>
        <v>65.540000000000006</v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>
        <f t="shared" si="168"/>
        <v>61.661000000000001</v>
      </c>
      <c r="CL157" s="2">
        <f t="shared" si="168"/>
        <v>59.694000000000003</v>
      </c>
      <c r="CM157" s="2">
        <f t="shared" si="168"/>
        <v>63.418999999999997</v>
      </c>
      <c r="CN157" s="2">
        <f t="shared" si="168"/>
        <v>63.694000000000003</v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>
        <f t="shared" si="199"/>
        <v>65.540000000000006</v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>
        <f t="shared" si="203"/>
        <v>61.661000000000001</v>
      </c>
      <c r="DB157" s="2">
        <f t="shared" si="204"/>
        <v>59.694000000000003</v>
      </c>
      <c r="DC157" s="2">
        <f t="shared" si="205"/>
        <v>63.418999999999997</v>
      </c>
      <c r="DD157" s="2">
        <f t="shared" si="206"/>
        <v>63.694000000000003</v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100.27480733598034</v>
      </c>
      <c r="DL157" s="2">
        <f t="shared" si="176"/>
        <v>93.635076109936591</v>
      </c>
      <c r="DM157" s="2">
        <f t="shared" si="176"/>
        <v>96.242466777408623</v>
      </c>
      <c r="DN157" s="2">
        <f t="shared" si="176"/>
        <v>90.269907084785089</v>
      </c>
      <c r="DO157" s="2">
        <f t="shared" si="176"/>
        <v>84.634135213245855</v>
      </c>
      <c r="DP157" s="2">
        <f t="shared" si="176"/>
        <v>87.585749624765469</v>
      </c>
      <c r="DQ157" s="2">
        <f t="shared" si="176"/>
        <v>94.836128496917951</v>
      </c>
      <c r="DR157" s="2">
        <f t="shared" si="176"/>
        <v>100.01781801801803</v>
      </c>
      <c r="DS157" s="2">
        <f t="shared" si="176"/>
        <v>98.24727358937885</v>
      </c>
      <c r="DT157" s="2">
        <f t="shared" si="176"/>
        <v>92.583486486486478</v>
      </c>
      <c r="DU157" s="2">
        <f t="shared" si="176"/>
        <v>92.892642630484701</v>
      </c>
      <c r="DV157" s="2">
        <f t="shared" si="176"/>
        <v>96.733474089068821</v>
      </c>
      <c r="DW157" s="2">
        <f t="shared" si="176"/>
        <v>98.655337898686668</v>
      </c>
      <c r="DX157" s="2">
        <f t="shared" si="176"/>
        <v>101.72200592697962</v>
      </c>
      <c r="DY157" s="2">
        <f t="shared" si="176"/>
        <v>86.608410557184754</v>
      </c>
      <c r="EA157" s="2">
        <f t="shared" si="152"/>
        <v>67.043001551457877</v>
      </c>
      <c r="EB157" s="2">
        <f t="shared" si="152"/>
        <v>64.440991319052983</v>
      </c>
      <c r="EC157" s="2">
        <f t="shared" si="152"/>
        <v>64.293434349477181</v>
      </c>
      <c r="ED157" s="2">
        <f t="shared" si="152"/>
        <v>63.508007868042689</v>
      </c>
      <c r="EE157" s="2">
        <f t="shared" si="152"/>
        <v>61.043026424390973</v>
      </c>
      <c r="EF157" s="2">
        <f t="shared" si="152"/>
        <v>59.873834326862209</v>
      </c>
      <c r="EG157" s="2">
        <f t="shared" si="152"/>
        <v>61.44188461720843</v>
      </c>
      <c r="EH157" s="2">
        <f t="shared" si="152"/>
        <v>60.855264055345629</v>
      </c>
      <c r="EI157" s="2">
        <f t="shared" si="152"/>
        <v>63.892625272700165</v>
      </c>
      <c r="EJ157" s="2">
        <f t="shared" si="152"/>
        <v>63.637317764315014</v>
      </c>
      <c r="EK157" s="2">
        <f t="shared" si="152"/>
        <v>63.73491141862776</v>
      </c>
      <c r="EL157" s="2">
        <f t="shared" si="179"/>
        <v>63.713476668339183</v>
      </c>
      <c r="EM157" s="2">
        <f t="shared" si="135"/>
        <v>64.905508127208464</v>
      </c>
      <c r="EN157" s="2">
        <f t="shared" si="135"/>
        <v>69.340857671655442</v>
      </c>
      <c r="EO157" s="2">
        <f t="shared" si="135"/>
        <v>69.528729878939032</v>
      </c>
      <c r="EQ157" s="2">
        <f t="shared" si="177"/>
        <v>67.056425834344935</v>
      </c>
      <c r="ER157" s="2">
        <f t="shared" si="177"/>
        <v>64.483752729014753</v>
      </c>
      <c r="ES157" s="2">
        <f t="shared" si="177"/>
        <v>64.483938093295237</v>
      </c>
      <c r="ET157" s="2">
        <f t="shared" si="177"/>
        <v>63.566953192975703</v>
      </c>
      <c r="EU157" s="2">
        <f t="shared" si="177"/>
        <v>61.184126131540332</v>
      </c>
      <c r="EV157" s="2">
        <f t="shared" si="177"/>
        <v>61.179633418037817</v>
      </c>
      <c r="EW157" s="2">
        <f t="shared" si="177"/>
        <v>61.633538876138225</v>
      </c>
      <c r="EX157" s="2">
        <f t="shared" si="177"/>
        <v>61.103362230875035</v>
      </c>
      <c r="EY157" s="2">
        <f t="shared" si="177"/>
        <v>63.742692090137751</v>
      </c>
      <c r="EZ157" s="2">
        <f t="shared" si="177"/>
        <v>63.934764209459487</v>
      </c>
      <c r="FA157" s="2">
        <f t="shared" si="177"/>
        <v>64.131129551013942</v>
      </c>
      <c r="FB157" s="2">
        <f t="shared" si="177"/>
        <v>64.027766334144218</v>
      </c>
      <c r="FC157" s="2">
        <f t="shared" si="177"/>
        <v>64.982052731315278</v>
      </c>
      <c r="FD157" s="2">
        <f t="shared" si="177"/>
        <v>69.024388085340135</v>
      </c>
      <c r="FE157" s="2">
        <f t="shared" si="177"/>
        <v>69.067602529408489</v>
      </c>
      <c r="FG157" s="2">
        <f t="shared" si="178"/>
        <v>0.99968313864620328</v>
      </c>
      <c r="FH157" s="2">
        <f t="shared" si="178"/>
        <v>0.99963178251984963</v>
      </c>
      <c r="FI157" s="2">
        <f t="shared" si="178"/>
        <v>0.9996514004455882</v>
      </c>
      <c r="FJ157" s="2">
        <f t="shared" si="178"/>
        <v>0.99961949650594617</v>
      </c>
      <c r="FK157" s="2">
        <f t="shared" si="178"/>
        <v>0.99961239371576149</v>
      </c>
      <c r="FL157" s="2">
        <f t="shared" si="178"/>
        <v>0.99956368701903797</v>
      </c>
      <c r="FM157" s="2">
        <f t="shared" si="178"/>
        <v>0.99955104459822475</v>
      </c>
      <c r="FN157" s="2">
        <f t="shared" si="178"/>
        <v>0.99951688880117495</v>
      </c>
      <c r="FO157" s="2">
        <f t="shared" si="178"/>
        <v>0.99955148393995064</v>
      </c>
      <c r="FP157" s="2">
        <f t="shared" si="178"/>
        <v>0.99952287375169513</v>
      </c>
      <c r="FQ157" s="2">
        <f t="shared" si="178"/>
        <v>0.99956361630096235</v>
      </c>
      <c r="FR157" s="2">
        <f t="shared" si="178"/>
        <v>0.99953819791073695</v>
      </c>
      <c r="FS157" s="2">
        <f t="shared" si="178"/>
        <v>0.99955489017924315</v>
      </c>
      <c r="FT157" s="2">
        <f t="shared" si="178"/>
        <v>0.99948641916307668</v>
      </c>
      <c r="FU157" s="2">
        <f t="shared" si="178"/>
        <v>0.99942750496971289</v>
      </c>
      <c r="FW157" s="2">
        <f t="shared" si="169"/>
        <v>7.8547029309343278E-2</v>
      </c>
      <c r="FX157" s="2">
        <f t="shared" si="169"/>
        <v>0.12421689563363186</v>
      </c>
      <c r="FY157" s="2">
        <f t="shared" si="169"/>
        <v>0.13010872260623424</v>
      </c>
      <c r="FZ157" s="2">
        <f t="shared" si="169"/>
        <v>0.11600235805094312</v>
      </c>
      <c r="GA157" s="2">
        <f t="shared" si="169"/>
        <v>0.11693010101611584</v>
      </c>
      <c r="GB157" s="2">
        <f t="shared" si="169"/>
        <v>0.11419974349473867</v>
      </c>
      <c r="GC157" s="2">
        <f t="shared" si="169"/>
        <v>0.12347019668138383</v>
      </c>
      <c r="GD157" s="2">
        <f t="shared" si="169"/>
        <v>0.14635065196079453</v>
      </c>
      <c r="GE157" s="2">
        <f t="shared" si="169"/>
        <v>0.1683460928803083</v>
      </c>
      <c r="GF157" s="2">
        <f t="shared" si="169"/>
        <v>0.12334784723936855</v>
      </c>
      <c r="GG157" s="2">
        <f t="shared" si="169"/>
        <v>0.1025673865774486</v>
      </c>
      <c r="GH157" s="2">
        <f t="shared" si="169"/>
        <v>8.308914889064814E-2</v>
      </c>
      <c r="GI157" s="2">
        <f t="shared" si="169"/>
        <v>7.194181375439633E-2</v>
      </c>
      <c r="GJ157" s="2">
        <f t="shared" si="169"/>
        <v>6.3687103955123212E-2</v>
      </c>
      <c r="GK157" s="2">
        <f t="shared" si="169"/>
        <v>5.0582066010009419E-2</v>
      </c>
      <c r="GM157" s="86">
        <f t="shared" si="170"/>
        <v>5.1657349478139642E-97</v>
      </c>
      <c r="GN157" s="86">
        <f t="shared" si="170"/>
        <v>8.1985194139708932E-109</v>
      </c>
      <c r="GO157" s="86">
        <f t="shared" si="170"/>
        <v>1.4004137391689328E-141</v>
      </c>
      <c r="GP157" s="86">
        <f t="shared" si="170"/>
        <v>5.8956547219872934E-153</v>
      </c>
      <c r="GQ157" s="86">
        <f t="shared" si="170"/>
        <v>8.1243088996628629E-161</v>
      </c>
      <c r="GR157" s="86">
        <f t="shared" si="170"/>
        <v>4.5185023409386097E-139</v>
      </c>
      <c r="GS157" s="86">
        <f t="shared" si="170"/>
        <v>3.538012975712979E-132</v>
      </c>
      <c r="GT157" s="86">
        <f t="shared" si="170"/>
        <v>4.7021908868322355E-159</v>
      </c>
      <c r="GU157" s="86">
        <f t="shared" si="170"/>
        <v>5.5632811865473816E-208</v>
      </c>
      <c r="GV157" s="86">
        <f t="shared" si="170"/>
        <v>3.9335079957494678E-207</v>
      </c>
      <c r="GW157" s="86">
        <f t="shared" si="170"/>
        <v>2.8515364871869917E-184</v>
      </c>
      <c r="GX157" s="86">
        <f t="shared" si="170"/>
        <v>2.5254391620718881E-182</v>
      </c>
      <c r="GY157" s="86">
        <f t="shared" si="170"/>
        <v>2.120067346431638E-146</v>
      </c>
      <c r="GZ157" s="86">
        <f t="shared" si="170"/>
        <v>2.0469347637519613E-110</v>
      </c>
      <c r="HA157" s="86">
        <f t="shared" si="170"/>
        <v>1.0530269818419426E-153</v>
      </c>
      <c r="HC157" s="86">
        <f t="shared" si="181"/>
        <v>1.0207456352346261E-43</v>
      </c>
      <c r="HD157" s="86">
        <f t="shared" si="181"/>
        <v>5.1220329923894763E-52</v>
      </c>
      <c r="HE157" s="86">
        <f t="shared" si="181"/>
        <v>8.5695744189039257E-61</v>
      </c>
      <c r="HF157" s="86">
        <f t="shared" si="180"/>
        <v>5.7302786415590702E-73</v>
      </c>
      <c r="HG157" s="86">
        <f t="shared" si="180"/>
        <v>2.5422368116678755E-84</v>
      </c>
      <c r="HH157" s="86">
        <f t="shared" si="180"/>
        <v>6.472484270978405E-78</v>
      </c>
      <c r="HI157" s="86">
        <f t="shared" si="180"/>
        <v>7.3255585553142448E-81</v>
      </c>
      <c r="HJ157" s="86">
        <f t="shared" si="180"/>
        <v>2.5376403525243591E-107</v>
      </c>
      <c r="HK157" s="86">
        <f t="shared" si="180"/>
        <v>1.7628628889151704E-151</v>
      </c>
      <c r="HL157" s="86">
        <f t="shared" si="161"/>
        <v>8.1871737168104671E-82</v>
      </c>
      <c r="HM157" s="86">
        <f t="shared" si="161"/>
        <v>4.3940393112558868E-106</v>
      </c>
      <c r="HN157" s="86">
        <f t="shared" si="161"/>
        <v>1.4405559824408797E-98</v>
      </c>
      <c r="HO157" s="86">
        <f t="shared" si="161"/>
        <v>1.7378615364989507E-71</v>
      </c>
      <c r="HP157" s="86">
        <f t="shared" si="161"/>
        <v>3.4233759952776399E-51</v>
      </c>
      <c r="HQ157" s="86">
        <f t="shared" si="161"/>
        <v>1.5513328637473369E-79</v>
      </c>
      <c r="HS157" s="86">
        <f t="shared" si="171"/>
        <v>0.25346766276512739</v>
      </c>
      <c r="HT157" s="86">
        <f t="shared" si="171"/>
        <v>1.470996085162206E-2</v>
      </c>
      <c r="HU157" s="86">
        <f t="shared" si="171"/>
        <v>6.7493884944489777E-3</v>
      </c>
      <c r="HV157" s="86">
        <f t="shared" si="171"/>
        <v>1.5920206217104854E-2</v>
      </c>
      <c r="HW157" s="86">
        <f t="shared" si="171"/>
        <v>1.5194802393555775E-2</v>
      </c>
      <c r="HX157" s="86">
        <f t="shared" si="171"/>
        <v>2.1275575873050779E-2</v>
      </c>
      <c r="HY157" s="86">
        <f t="shared" si="171"/>
        <v>8.3302624119464506E-3</v>
      </c>
      <c r="HZ157" s="86">
        <f t="shared" si="171"/>
        <v>5.1806819991529439E-4</v>
      </c>
      <c r="IA157" s="86">
        <f t="shared" si="171"/>
        <v>3.8374695451627469E-4</v>
      </c>
      <c r="IB157" s="86">
        <f t="shared" si="171"/>
        <v>4.632443166791852E-3</v>
      </c>
      <c r="IC157" s="86">
        <f t="shared" si="171"/>
        <v>3.6294381714119431E-2</v>
      </c>
      <c r="ID157" s="86">
        <f t="shared" si="171"/>
        <v>0.16744071215856218</v>
      </c>
      <c r="IE157" s="86">
        <f t="shared" si="171"/>
        <v>0.33557172724754269</v>
      </c>
      <c r="IF157" s="86">
        <f t="shared" si="171"/>
        <v>0.4915218905224259</v>
      </c>
      <c r="IG157" s="86">
        <f t="shared" si="171"/>
        <v>0.53919548581645171</v>
      </c>
      <c r="II157" s="86">
        <f t="shared" si="172"/>
        <v>1.2722662471305784E-10</v>
      </c>
      <c r="IJ157" s="86">
        <f t="shared" si="172"/>
        <v>9.5229719004235072E-8</v>
      </c>
      <c r="IK157" s="86">
        <f t="shared" si="172"/>
        <v>9.2146625065573625E-8</v>
      </c>
      <c r="IL157" s="86">
        <f t="shared" si="172"/>
        <v>8.9989633152143263E-9</v>
      </c>
      <c r="IM157" s="86">
        <f t="shared" si="172"/>
        <v>3.0302410111066157E-9</v>
      </c>
      <c r="IN157" s="86">
        <f t="shared" si="172"/>
        <v>9.8752903633251574E-10</v>
      </c>
      <c r="IO157" s="86">
        <f t="shared" si="172"/>
        <v>1.6672068825407573E-9</v>
      </c>
      <c r="IP157" s="86">
        <f t="shared" si="172"/>
        <v>1.8797933755392829E-8</v>
      </c>
      <c r="IQ157" s="86">
        <f t="shared" si="172"/>
        <v>5.2364615530790853E-7</v>
      </c>
      <c r="IR157" s="86">
        <f t="shared" si="172"/>
        <v>7.8924519512259294E-11</v>
      </c>
      <c r="IS157" s="86">
        <f t="shared" si="172"/>
        <v>7.3644153451087932E-11</v>
      </c>
      <c r="IT157" s="86">
        <f t="shared" si="172"/>
        <v>4.0363207725246991E-13</v>
      </c>
      <c r="IU157" s="86">
        <f t="shared" si="172"/>
        <v>2.0361992774409032E-13</v>
      </c>
      <c r="IV157" s="86">
        <f t="shared" si="172"/>
        <v>1.2753546024434047E-14</v>
      </c>
      <c r="IW157" s="86">
        <f t="shared" si="172"/>
        <v>7.4571468256116588E-8</v>
      </c>
      <c r="IY157" s="86">
        <f t="shared" si="173"/>
        <v>0.25346766289235401</v>
      </c>
      <c r="IZ157" s="86">
        <f t="shared" si="173"/>
        <v>1.4710056081341065E-2</v>
      </c>
      <c r="JA157" s="86">
        <f t="shared" si="173"/>
        <v>6.7494806410740432E-3</v>
      </c>
      <c r="JB157" s="86">
        <f t="shared" si="173"/>
        <v>1.5920215216068168E-2</v>
      </c>
      <c r="JC157" s="86">
        <f t="shared" si="173"/>
        <v>1.5194805423796786E-2</v>
      </c>
      <c r="JD157" s="86">
        <f t="shared" si="173"/>
        <v>2.1275576860579817E-2</v>
      </c>
      <c r="JE157" s="86">
        <f t="shared" si="173"/>
        <v>8.3302640791533336E-3</v>
      </c>
      <c r="JF157" s="86">
        <f t="shared" si="173"/>
        <v>5.1808699784904977E-4</v>
      </c>
      <c r="JG157" s="86">
        <f t="shared" si="173"/>
        <v>3.842706006715826E-4</v>
      </c>
      <c r="JH157" s="86">
        <f t="shared" si="173"/>
        <v>4.6324432457163717E-3</v>
      </c>
      <c r="JI157" s="86">
        <f t="shared" si="173"/>
        <v>3.6294381787763584E-2</v>
      </c>
      <c r="JJ157" s="86">
        <f t="shared" si="173"/>
        <v>0.1674407121589658</v>
      </c>
      <c r="JK157" s="86">
        <f t="shared" si="173"/>
        <v>0.33557172724774631</v>
      </c>
      <c r="JL157" s="86">
        <f t="shared" si="173"/>
        <v>0.49152189052243866</v>
      </c>
      <c r="JM157" s="86">
        <f t="shared" si="173"/>
        <v>0.53919556038791994</v>
      </c>
    </row>
    <row r="158" spans="2:273" x14ac:dyDescent="0.25">
      <c r="B158" s="2">
        <v>131</v>
      </c>
      <c r="C158" s="37">
        <v>66.554000000000002</v>
      </c>
      <c r="D158" s="37">
        <v>64.569000000000003</v>
      </c>
      <c r="E158" s="37">
        <v>64.81</v>
      </c>
      <c r="F158" s="37">
        <v>62.683</v>
      </c>
      <c r="G158" s="37">
        <v>60.412999999999997</v>
      </c>
      <c r="H158" s="37">
        <v>59.645000000000003</v>
      </c>
      <c r="I158" s="37">
        <v>61.225999999999999</v>
      </c>
      <c r="J158" s="37">
        <v>60.918999999999997</v>
      </c>
      <c r="K158" s="37">
        <v>62.194000000000003</v>
      </c>
      <c r="L158" s="37">
        <v>63.323</v>
      </c>
      <c r="M158" s="37">
        <v>63.694000000000003</v>
      </c>
      <c r="N158" s="37">
        <v>64.257999999999996</v>
      </c>
      <c r="O158" s="37">
        <v>69.242000000000004</v>
      </c>
      <c r="P158" s="37">
        <v>99.19</v>
      </c>
      <c r="Q158" s="37">
        <v>145.24600000000001</v>
      </c>
      <c r="S158" s="4">
        <f t="shared" si="174"/>
        <v>66.955077443482111</v>
      </c>
      <c r="T158" s="4">
        <f t="shared" si="174"/>
        <v>64.358026501261705</v>
      </c>
      <c r="U158" s="4">
        <f t="shared" si="174"/>
        <v>64.245906397324703</v>
      </c>
      <c r="V158" s="4">
        <f t="shared" si="174"/>
        <v>63.441630930681555</v>
      </c>
      <c r="W158" s="4">
        <f t="shared" si="174"/>
        <v>60.962326976532268</v>
      </c>
      <c r="X158" s="4">
        <f t="shared" si="174"/>
        <v>59.93002447172352</v>
      </c>
      <c r="Y158" s="4">
        <f t="shared" si="174"/>
        <v>61.388147270567487</v>
      </c>
      <c r="Z158" s="4">
        <f t="shared" si="174"/>
        <v>60.774988376999424</v>
      </c>
      <c r="AA158" s="4">
        <f t="shared" si="174"/>
        <v>63.775648970775194</v>
      </c>
      <c r="AB158" s="4">
        <f t="shared" si="174"/>
        <v>63.57767338033559</v>
      </c>
      <c r="AC158" s="4">
        <f t="shared" si="174"/>
        <v>63.737458601959844</v>
      </c>
      <c r="AD158" s="4">
        <f t="shared" si="174"/>
        <v>64.759124549343511</v>
      </c>
      <c r="AE158" s="4">
        <f t="shared" si="174"/>
        <v>69.777349627089237</v>
      </c>
      <c r="AF158" s="4">
        <f t="shared" si="174"/>
        <v>99.006298161949132</v>
      </c>
      <c r="AG158" s="4">
        <f t="shared" si="174"/>
        <v>140.47123731164871</v>
      </c>
      <c r="AI158" s="4">
        <f t="shared" si="175"/>
        <v>-0.40107744348210872</v>
      </c>
      <c r="AJ158" s="4">
        <f t="shared" si="175"/>
        <v>0.21097349873829785</v>
      </c>
      <c r="AK158" s="4">
        <f t="shared" si="175"/>
        <v>0.56409360267529962</v>
      </c>
      <c r="AL158" s="4">
        <f t="shared" si="175"/>
        <v>-0.75863093068155507</v>
      </c>
      <c r="AM158" s="4">
        <f t="shared" si="175"/>
        <v>-0.54932697653227081</v>
      </c>
      <c r="AN158" s="4">
        <f t="shared" si="175"/>
        <v>-0.28502447172351708</v>
      </c>
      <c r="AO158" s="4">
        <f t="shared" si="175"/>
        <v>-0.16214727056748757</v>
      </c>
      <c r="AP158" s="4">
        <f t="shared" si="175"/>
        <v>0.1440116230005728</v>
      </c>
      <c r="AQ158" s="4">
        <f t="shared" si="175"/>
        <v>-1.5816489707751913</v>
      </c>
      <c r="AR158" s="4">
        <f t="shared" si="175"/>
        <v>-0.25467338033558917</v>
      </c>
      <c r="AS158" s="4">
        <f t="shared" si="175"/>
        <v>-4.3458601959841303E-2</v>
      </c>
      <c r="AT158" s="4">
        <f t="shared" si="175"/>
        <v>-0.50112454934351547</v>
      </c>
      <c r="AU158" s="4">
        <f t="shared" si="175"/>
        <v>-0.53534962708923217</v>
      </c>
      <c r="AV158" s="4">
        <f t="shared" si="175"/>
        <v>0.18370183805086526</v>
      </c>
      <c r="AW158" s="4">
        <f t="shared" si="175"/>
        <v>4.7747626883513021</v>
      </c>
      <c r="AY158" s="2">
        <f t="shared" si="167"/>
        <v>66.954969026629925</v>
      </c>
      <c r="AZ158" s="2">
        <f t="shared" si="167"/>
        <v>64.354233716592205</v>
      </c>
      <c r="BA158" s="2">
        <f t="shared" si="167"/>
        <v>64.244349318063598</v>
      </c>
      <c r="BB158" s="2">
        <f t="shared" si="167"/>
        <v>63.432801384235582</v>
      </c>
      <c r="BC158" s="2">
        <f t="shared" si="167"/>
        <v>60.952257166237153</v>
      </c>
      <c r="BD158" s="2">
        <f t="shared" si="167"/>
        <v>59.909652934808896</v>
      </c>
      <c r="BE158" s="2">
        <f t="shared" si="167"/>
        <v>61.382926503087965</v>
      </c>
      <c r="BF158" s="2">
        <f t="shared" si="167"/>
        <v>60.77488932215271</v>
      </c>
      <c r="BG158" s="2">
        <f t="shared" si="167"/>
        <v>63.775317844866379</v>
      </c>
      <c r="BH158" s="2">
        <f t="shared" si="167"/>
        <v>63.574810284977964</v>
      </c>
      <c r="BI158" s="2">
        <f t="shared" si="167"/>
        <v>63.648049857996533</v>
      </c>
      <c r="BJ158" s="2">
        <f t="shared" si="167"/>
        <v>63.655396559521513</v>
      </c>
      <c r="BK158" s="2">
        <f t="shared" si="167"/>
        <v>64.825327749133564</v>
      </c>
      <c r="BL158" s="2">
        <f t="shared" si="167"/>
        <v>69.21733126119436</v>
      </c>
      <c r="BM158" s="2">
        <f t="shared" si="167"/>
        <v>69.40683543253509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>
        <f t="shared" si="168"/>
        <v>64.569000000000003</v>
      </c>
      <c r="CG158" s="2">
        <f t="shared" si="168"/>
        <v>64.81</v>
      </c>
      <c r="CH158" s="2">
        <f t="shared" si="168"/>
        <v>62.683</v>
      </c>
      <c r="CI158" s="2">
        <f t="shared" si="168"/>
        <v>60.412999999999997</v>
      </c>
      <c r="CJ158" s="2">
        <f t="shared" si="168"/>
        <v>59.645000000000003</v>
      </c>
      <c r="CK158" s="2">
        <f t="shared" si="168"/>
        <v>61.225999999999999</v>
      </c>
      <c r="CL158" s="2">
        <f t="shared" si="168"/>
        <v>60.918999999999997</v>
      </c>
      <c r="CM158" s="2">
        <f t="shared" si="168"/>
        <v>62.194000000000003</v>
      </c>
      <c r="CN158" s="2">
        <f t="shared" si="168"/>
        <v>63.323</v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>
        <f t="shared" si="198"/>
        <v>64.569000000000003</v>
      </c>
      <c r="CW158" s="2">
        <f t="shared" si="199"/>
        <v>64.81</v>
      </c>
      <c r="CX158" s="2">
        <f t="shared" si="200"/>
        <v>62.683</v>
      </c>
      <c r="CY158" s="2">
        <f t="shared" si="201"/>
        <v>60.412999999999997</v>
      </c>
      <c r="CZ158" s="2">
        <f t="shared" si="202"/>
        <v>59.645000000000003</v>
      </c>
      <c r="DA158" s="2">
        <f t="shared" si="203"/>
        <v>61.225999999999999</v>
      </c>
      <c r="DB158" s="2">
        <f t="shared" si="204"/>
        <v>60.918999999999997</v>
      </c>
      <c r="DC158" s="2">
        <f t="shared" si="205"/>
        <v>62.194000000000003</v>
      </c>
      <c r="DD158" s="2">
        <f t="shared" si="206"/>
        <v>63.323</v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100.4596546741215</v>
      </c>
      <c r="DL158" s="2">
        <f t="shared" si="176"/>
        <v>93.760770613107837</v>
      </c>
      <c r="DM158" s="2">
        <f t="shared" si="176"/>
        <v>96.396993355481712</v>
      </c>
      <c r="DN158" s="2">
        <f t="shared" si="176"/>
        <v>90.366359155119753</v>
      </c>
      <c r="DO158" s="2">
        <f t="shared" si="176"/>
        <v>84.667598141695734</v>
      </c>
      <c r="DP158" s="2">
        <f t="shared" si="176"/>
        <v>87.654937898686683</v>
      </c>
      <c r="DQ158" s="2">
        <f t="shared" si="176"/>
        <v>95.0022740635372</v>
      </c>
      <c r="DR158" s="2">
        <f t="shared" si="176"/>
        <v>100.23777927927929</v>
      </c>
      <c r="DS158" s="2">
        <f t="shared" si="176"/>
        <v>98.427538643907056</v>
      </c>
      <c r="DT158" s="2">
        <f t="shared" si="176"/>
        <v>92.676707207207201</v>
      </c>
      <c r="DU158" s="2">
        <f t="shared" si="176"/>
        <v>93.002528066528029</v>
      </c>
      <c r="DV158" s="2">
        <f t="shared" si="176"/>
        <v>96.872663157894735</v>
      </c>
      <c r="DW158" s="2">
        <f t="shared" si="176"/>
        <v>98.820572232645389</v>
      </c>
      <c r="DX158" s="2">
        <f t="shared" si="176"/>
        <v>101.91691607396872</v>
      </c>
      <c r="DY158" s="2">
        <f t="shared" si="176"/>
        <v>86.657845857771264</v>
      </c>
      <c r="EA158" s="2">
        <f t="shared" si="152"/>
        <v>66.94373541238177</v>
      </c>
      <c r="EB158" s="2">
        <f t="shared" si="152"/>
        <v>64.33833866967305</v>
      </c>
      <c r="EC158" s="2">
        <f t="shared" si="152"/>
        <v>64.205569422046494</v>
      </c>
      <c r="ED158" s="2">
        <f t="shared" si="152"/>
        <v>63.415617606068622</v>
      </c>
      <c r="EE158" s="2">
        <f t="shared" si="152"/>
        <v>60.925068793457051</v>
      </c>
      <c r="EF158" s="2">
        <f t="shared" si="152"/>
        <v>59.727979874446085</v>
      </c>
      <c r="EG158" s="2">
        <f t="shared" si="152"/>
        <v>61.342165496004931</v>
      </c>
      <c r="EH158" s="2">
        <f t="shared" si="152"/>
        <v>60.71621519628691</v>
      </c>
      <c r="EI158" s="2">
        <f t="shared" si="152"/>
        <v>63.789376095882048</v>
      </c>
      <c r="EJ158" s="2">
        <f t="shared" si="152"/>
        <v>63.520344830955622</v>
      </c>
      <c r="EK158" s="2">
        <f t="shared" si="152"/>
        <v>63.589886600928061</v>
      </c>
      <c r="EL158" s="2">
        <f t="shared" si="179"/>
        <v>63.611410771031942</v>
      </c>
      <c r="EM158" s="2">
        <f t="shared" si="135"/>
        <v>64.805137602344203</v>
      </c>
      <c r="EN158" s="2">
        <f t="shared" si="135"/>
        <v>69.225293944933171</v>
      </c>
      <c r="EO158" s="2">
        <f t="shared" si="135"/>
        <v>69.423965299534615</v>
      </c>
      <c r="EQ158" s="2">
        <f t="shared" si="177"/>
        <v>66.961844077212405</v>
      </c>
      <c r="ER158" s="2">
        <f t="shared" si="177"/>
        <v>64.383024128681356</v>
      </c>
      <c r="ES158" s="2">
        <f t="shared" si="177"/>
        <v>64.40817078466857</v>
      </c>
      <c r="ET158" s="2">
        <f t="shared" si="177"/>
        <v>63.477873430716429</v>
      </c>
      <c r="EU158" s="2">
        <f t="shared" si="177"/>
        <v>61.073317081156425</v>
      </c>
      <c r="EV158" s="2">
        <f t="shared" si="177"/>
        <v>61.105095936954186</v>
      </c>
      <c r="EW158" s="2">
        <f t="shared" si="177"/>
        <v>61.543813801791245</v>
      </c>
      <c r="EX158" s="2">
        <f t="shared" si="177"/>
        <v>60.976965365060565</v>
      </c>
      <c r="EY158" s="2">
        <f t="shared" si="177"/>
        <v>63.633970025038252</v>
      </c>
      <c r="EZ158" s="2">
        <f t="shared" si="177"/>
        <v>63.832917262331108</v>
      </c>
      <c r="FA158" s="2">
        <f t="shared" si="177"/>
        <v>64.007061357874591</v>
      </c>
      <c r="FB158" s="2">
        <f t="shared" si="177"/>
        <v>63.943080630095494</v>
      </c>
      <c r="FC158" s="2">
        <f t="shared" si="177"/>
        <v>64.886594087655254</v>
      </c>
      <c r="FD158" s="2">
        <f t="shared" si="177"/>
        <v>68.889931589687762</v>
      </c>
      <c r="FE158" s="2">
        <f t="shared" si="177"/>
        <v>68.95056100562104</v>
      </c>
      <c r="FG158" s="2">
        <f t="shared" si="178"/>
        <v>0.99971101095364445</v>
      </c>
      <c r="FH158" s="2">
        <f t="shared" si="178"/>
        <v>0.99966417078628245</v>
      </c>
      <c r="FI158" s="2">
        <f t="shared" si="178"/>
        <v>0.99968206367572654</v>
      </c>
      <c r="FJ158" s="2">
        <f t="shared" si="178"/>
        <v>0.99965296507021717</v>
      </c>
      <c r="FK158" s="2">
        <f t="shared" si="178"/>
        <v>0.99964648681075108</v>
      </c>
      <c r="FL158" s="2">
        <f t="shared" si="178"/>
        <v>0.99960206255486894</v>
      </c>
      <c r="FM158" s="2">
        <f t="shared" si="178"/>
        <v>0.99959053163187905</v>
      </c>
      <c r="FN158" s="2">
        <f t="shared" si="178"/>
        <v>0.99955937861988187</v>
      </c>
      <c r="FO158" s="2">
        <f t="shared" si="178"/>
        <v>0.99959093234793828</v>
      </c>
      <c r="FP158" s="2">
        <f t="shared" si="178"/>
        <v>0.99956483742083635</v>
      </c>
      <c r="FQ158" s="2">
        <f t="shared" si="178"/>
        <v>0.99960199805426464</v>
      </c>
      <c r="FR158" s="2">
        <f t="shared" si="178"/>
        <v>0.99957881437467577</v>
      </c>
      <c r="FS158" s="2">
        <f t="shared" si="178"/>
        <v>0.99959403911937328</v>
      </c>
      <c r="FT158" s="2">
        <f t="shared" si="178"/>
        <v>0.99953158754249383</v>
      </c>
      <c r="FU158" s="2">
        <f t="shared" si="178"/>
        <v>0.9994778520245543</v>
      </c>
      <c r="FW158" s="2">
        <f t="shared" si="169"/>
        <v>8.5477351171685437E-2</v>
      </c>
      <c r="FX158" s="2">
        <f t="shared" si="169"/>
        <v>0.13458818298850161</v>
      </c>
      <c r="FY158" s="2">
        <f t="shared" si="169"/>
        <v>0.14089279879036715</v>
      </c>
      <c r="FZ158" s="2">
        <f t="shared" si="169"/>
        <v>0.1257862940565955</v>
      </c>
      <c r="GA158" s="2">
        <f t="shared" si="169"/>
        <v>0.12678106304664125</v>
      </c>
      <c r="GB158" s="2">
        <f t="shared" si="169"/>
        <v>0.12385294361153758</v>
      </c>
      <c r="GC158" s="2">
        <f t="shared" si="169"/>
        <v>0.13378866364342235</v>
      </c>
      <c r="GD158" s="2">
        <f t="shared" si="169"/>
        <v>0.15823606154954553</v>
      </c>
      <c r="GE158" s="2">
        <f t="shared" si="169"/>
        <v>0.18163771008209875</v>
      </c>
      <c r="GF158" s="2">
        <f t="shared" si="169"/>
        <v>0.13365764852587722</v>
      </c>
      <c r="GG158" s="2">
        <f t="shared" si="169"/>
        <v>0.1113609291127402</v>
      </c>
      <c r="GH158" s="2">
        <f t="shared" si="169"/>
        <v>9.0380920318130928E-2</v>
      </c>
      <c r="GI158" s="2">
        <f t="shared" si="169"/>
        <v>7.8338894289017316E-2</v>
      </c>
      <c r="GJ158" s="2">
        <f t="shared" si="169"/>
        <v>6.9405067193986758E-2</v>
      </c>
      <c r="GK158" s="2">
        <f t="shared" si="169"/>
        <v>5.5192788020770343E-2</v>
      </c>
      <c r="GM158" s="86">
        <f t="shared" si="170"/>
        <v>6.1318364182105251E-100</v>
      </c>
      <c r="GN158" s="86">
        <f t="shared" si="170"/>
        <v>4.3669792154586518E-112</v>
      </c>
      <c r="GO158" s="86">
        <f t="shared" si="170"/>
        <v>8.0155553697825585E-146</v>
      </c>
      <c r="GP158" s="86">
        <f t="shared" si="170"/>
        <v>1.4518323992615589E-157</v>
      </c>
      <c r="GQ158" s="86">
        <f t="shared" si="170"/>
        <v>1.2044310173128387E-165</v>
      </c>
      <c r="GR158" s="86">
        <f t="shared" si="170"/>
        <v>2.8746544393643709E-143</v>
      </c>
      <c r="GS158" s="86">
        <f t="shared" si="170"/>
        <v>3.9769234577239486E-136</v>
      </c>
      <c r="GT158" s="86">
        <f t="shared" si="170"/>
        <v>8.0185011802077608E-164</v>
      </c>
      <c r="GU158" s="86">
        <f t="shared" si="170"/>
        <v>3.2838429451255982E-214</v>
      </c>
      <c r="GV158" s="86">
        <f t="shared" si="170"/>
        <v>2.2461462349919155E-213</v>
      </c>
      <c r="GW158" s="86">
        <f t="shared" si="170"/>
        <v>8.629723800771369E-190</v>
      </c>
      <c r="GX158" s="86">
        <f t="shared" si="170"/>
        <v>7.4522480408075876E-188</v>
      </c>
      <c r="GY158" s="86">
        <f t="shared" si="170"/>
        <v>7.4350091639885494E-151</v>
      </c>
      <c r="GZ158" s="86">
        <f t="shared" si="170"/>
        <v>9.2700141109574967E-114</v>
      </c>
      <c r="HA158" s="86">
        <f t="shared" si="170"/>
        <v>2.68206234423281E-158</v>
      </c>
      <c r="HC158" s="86">
        <f t="shared" si="181"/>
        <v>1.0047428697111015E-45</v>
      </c>
      <c r="HD158" s="86">
        <f t="shared" si="181"/>
        <v>2.1780491037691716E-54</v>
      </c>
      <c r="HE158" s="86">
        <f t="shared" si="181"/>
        <v>1.6192306506964851E-63</v>
      </c>
      <c r="HF158" s="86">
        <f t="shared" si="180"/>
        <v>2.7266778922510917E-76</v>
      </c>
      <c r="HG158" s="86">
        <f t="shared" si="180"/>
        <v>3.8547632311071106E-88</v>
      </c>
      <c r="HH158" s="86">
        <f t="shared" si="180"/>
        <v>1.7567181990029581E-81</v>
      </c>
      <c r="HI158" s="86">
        <f t="shared" si="180"/>
        <v>1.755727915996915E-84</v>
      </c>
      <c r="HJ158" s="86">
        <f t="shared" si="180"/>
        <v>4.4976129020117006E-112</v>
      </c>
      <c r="HK158" s="86">
        <f t="shared" si="180"/>
        <v>3.8662193404568584E-158</v>
      </c>
      <c r="HL158" s="86">
        <f t="shared" si="161"/>
        <v>1.9837215778069091E-85</v>
      </c>
      <c r="HM158" s="86">
        <f t="shared" si="161"/>
        <v>6.8170644157742084E-111</v>
      </c>
      <c r="HN158" s="86">
        <f t="shared" si="161"/>
        <v>3.5130594904157444E-103</v>
      </c>
      <c r="HO158" s="86">
        <f t="shared" si="161"/>
        <v>6.698906445380971E-75</v>
      </c>
      <c r="HP158" s="86">
        <f t="shared" si="161"/>
        <v>1.2478909092000597E-53</v>
      </c>
      <c r="HQ158" s="86">
        <f t="shared" si="161"/>
        <v>2.9281613951607784E-83</v>
      </c>
      <c r="HS158" s="86">
        <f t="shared" si="171"/>
        <v>0.16596923708441583</v>
      </c>
      <c r="HT158" s="86">
        <f t="shared" si="171"/>
        <v>5.7514111390596038E-3</v>
      </c>
      <c r="HU158" s="86">
        <f t="shared" si="171"/>
        <v>2.3321022997538454E-3</v>
      </c>
      <c r="HV158" s="86">
        <f t="shared" si="171"/>
        <v>6.0663585220284994E-3</v>
      </c>
      <c r="HW158" s="86">
        <f t="shared" si="171"/>
        <v>5.5441852261062215E-3</v>
      </c>
      <c r="HX158" s="86">
        <f t="shared" si="171"/>
        <v>7.9895373451788487E-3</v>
      </c>
      <c r="HY158" s="86">
        <f t="shared" si="171"/>
        <v>2.660334785877066E-3</v>
      </c>
      <c r="HZ158" s="86">
        <f t="shared" si="171"/>
        <v>1.1451130194642757E-4</v>
      </c>
      <c r="IA158" s="86">
        <f t="shared" si="171"/>
        <v>8.4268607445278363E-5</v>
      </c>
      <c r="IB158" s="86">
        <f t="shared" si="171"/>
        <v>1.2427893404041682E-3</v>
      </c>
      <c r="IC158" s="86">
        <f t="shared" si="171"/>
        <v>1.4680290026693899E-2</v>
      </c>
      <c r="ID158" s="86">
        <f t="shared" si="171"/>
        <v>9.0718136502626723E-2</v>
      </c>
      <c r="IE158" s="86">
        <f t="shared" si="171"/>
        <v>0.22964230738008012</v>
      </c>
      <c r="IF158" s="86">
        <f t="shared" si="171"/>
        <v>0.42189978038776094</v>
      </c>
      <c r="IG158" s="86">
        <f t="shared" si="171"/>
        <v>0.48430372233781205</v>
      </c>
      <c r="II158" s="86">
        <f t="shared" si="172"/>
        <v>6.0197865894075133E-10</v>
      </c>
      <c r="IJ158" s="86">
        <f t="shared" si="172"/>
        <v>3.6959959421971048E-7</v>
      </c>
      <c r="IK158" s="86">
        <f t="shared" si="172"/>
        <v>3.7224133002659722E-7</v>
      </c>
      <c r="IL158" s="86">
        <f t="shared" si="172"/>
        <v>4.0678552432642525E-8</v>
      </c>
      <c r="IM158" s="86">
        <f t="shared" si="172"/>
        <v>1.5153586641978263E-8</v>
      </c>
      <c r="IN158" s="86">
        <f t="shared" si="172"/>
        <v>5.3263698707388718E-9</v>
      </c>
      <c r="IO158" s="86">
        <f t="shared" si="172"/>
        <v>9.2430631383820033E-9</v>
      </c>
      <c r="IP158" s="86">
        <f t="shared" si="172"/>
        <v>9.8724261939957423E-8</v>
      </c>
      <c r="IQ158" s="86">
        <f t="shared" si="172"/>
        <v>2.2658416604917555E-6</v>
      </c>
      <c r="IR158" s="86">
        <f t="shared" si="172"/>
        <v>5.7462203668482028E-10</v>
      </c>
      <c r="IS158" s="86">
        <f t="shared" si="172"/>
        <v>4.4753495739225271E-10</v>
      </c>
      <c r="IT158" s="86">
        <f t="shared" si="172"/>
        <v>3.0355314913593119E-12</v>
      </c>
      <c r="IU158" s="86">
        <f t="shared" si="172"/>
        <v>1.4228960848851301E-12</v>
      </c>
      <c r="IV158" s="86">
        <f t="shared" si="172"/>
        <v>9.7571768315825277E-14</v>
      </c>
      <c r="IW158" s="86">
        <f t="shared" si="172"/>
        <v>1.8801656631134302E-7</v>
      </c>
      <c r="IY158" s="86">
        <f t="shared" si="173"/>
        <v>0.16596923768639449</v>
      </c>
      <c r="IZ158" s="86">
        <f t="shared" si="173"/>
        <v>5.7517807386538236E-3</v>
      </c>
      <c r="JA158" s="86">
        <f t="shared" si="173"/>
        <v>2.3324745410838719E-3</v>
      </c>
      <c r="JB158" s="86">
        <f t="shared" si="173"/>
        <v>6.0663992005809322E-3</v>
      </c>
      <c r="JC158" s="86">
        <f t="shared" si="173"/>
        <v>5.5442003796928631E-3</v>
      </c>
      <c r="JD158" s="86">
        <f t="shared" si="173"/>
        <v>7.9895426715487199E-3</v>
      </c>
      <c r="JE158" s="86">
        <f t="shared" si="173"/>
        <v>2.6603440289402042E-3</v>
      </c>
      <c r="JF158" s="86">
        <f t="shared" si="173"/>
        <v>1.1461002620836752E-4</v>
      </c>
      <c r="JG158" s="86">
        <f t="shared" si="173"/>
        <v>8.6534449105770119E-5</v>
      </c>
      <c r="JH158" s="86">
        <f t="shared" si="173"/>
        <v>1.2427899150262048E-3</v>
      </c>
      <c r="JI158" s="86">
        <f t="shared" si="173"/>
        <v>1.4680290474228856E-2</v>
      </c>
      <c r="JJ158" s="86">
        <f t="shared" si="173"/>
        <v>9.0718136505662253E-2</v>
      </c>
      <c r="JK158" s="86">
        <f t="shared" si="173"/>
        <v>0.22964230738150301</v>
      </c>
      <c r="JL158" s="86">
        <f t="shared" si="173"/>
        <v>0.42189978038785853</v>
      </c>
      <c r="JM158" s="86">
        <f t="shared" si="173"/>
        <v>0.48430391035437836</v>
      </c>
    </row>
    <row r="159" spans="2:273" x14ac:dyDescent="0.25">
      <c r="B159" s="2">
        <v>132</v>
      </c>
      <c r="C159" s="37">
        <v>67</v>
      </c>
      <c r="D159" s="37">
        <v>64.631</v>
      </c>
      <c r="E159" s="37">
        <v>63.968000000000004</v>
      </c>
      <c r="F159" s="37">
        <v>62.936999999999998</v>
      </c>
      <c r="G159" s="37">
        <v>60.286000000000001</v>
      </c>
      <c r="H159" s="37">
        <v>59.515999999999998</v>
      </c>
      <c r="I159" s="37">
        <v>60.774000000000001</v>
      </c>
      <c r="J159" s="37">
        <v>60.984000000000002</v>
      </c>
      <c r="K159" s="37">
        <v>63.274000000000001</v>
      </c>
      <c r="L159" s="37">
        <v>63.564999999999998</v>
      </c>
      <c r="M159" s="37">
        <v>62.468000000000004</v>
      </c>
      <c r="N159" s="37">
        <v>63.241999999999997</v>
      </c>
      <c r="O159" s="37">
        <v>66.935000000000002</v>
      </c>
      <c r="P159" s="37">
        <v>89.078999999999994</v>
      </c>
      <c r="Q159" s="37">
        <v>126.639</v>
      </c>
      <c r="S159" s="4">
        <f t="shared" si="174"/>
        <v>66.855547634817484</v>
      </c>
      <c r="T159" s="4">
        <f t="shared" si="174"/>
        <v>64.252495030612408</v>
      </c>
      <c r="U159" s="4">
        <f t="shared" si="174"/>
        <v>64.160193521284597</v>
      </c>
      <c r="V159" s="4">
        <f t="shared" si="174"/>
        <v>63.342792043695638</v>
      </c>
      <c r="W159" s="4">
        <f t="shared" si="174"/>
        <v>60.83832166491311</v>
      </c>
      <c r="X159" s="4">
        <f t="shared" si="174"/>
        <v>59.791226808658251</v>
      </c>
      <c r="Y159" s="4">
        <f t="shared" si="174"/>
        <v>61.286694781196282</v>
      </c>
      <c r="Z159" s="4">
        <f t="shared" si="174"/>
        <v>60.639973806145207</v>
      </c>
      <c r="AA159" s="4">
        <f t="shared" si="174"/>
        <v>63.668639339478794</v>
      </c>
      <c r="AB159" s="4">
        <f t="shared" si="174"/>
        <v>63.462830260993933</v>
      </c>
      <c r="AC159" s="4">
        <f t="shared" si="174"/>
        <v>63.530280616322919</v>
      </c>
      <c r="AD159" s="4">
        <f t="shared" si="174"/>
        <v>63.94356925359687</v>
      </c>
      <c r="AE159" s="4">
        <f t="shared" si="174"/>
        <v>67.093980817073287</v>
      </c>
      <c r="AF159" s="4">
        <f t="shared" si="174"/>
        <v>88.836232104312884</v>
      </c>
      <c r="AG159" s="4">
        <f t="shared" si="174"/>
        <v>121.08703264128327</v>
      </c>
      <c r="AI159" s="4">
        <f t="shared" si="175"/>
        <v>0.14445236518251647</v>
      </c>
      <c r="AJ159" s="4">
        <f t="shared" si="175"/>
        <v>0.37850496938759193</v>
      </c>
      <c r="AK159" s="4">
        <f t="shared" si="175"/>
        <v>-0.19219352128459377</v>
      </c>
      <c r="AL159" s="4">
        <f t="shared" si="175"/>
        <v>-0.40579204369564081</v>
      </c>
      <c r="AM159" s="4">
        <f t="shared" si="175"/>
        <v>-0.55232166491310863</v>
      </c>
      <c r="AN159" s="4">
        <f t="shared" si="175"/>
        <v>-0.27522680865825322</v>
      </c>
      <c r="AO159" s="4">
        <f t="shared" si="175"/>
        <v>-0.51269478119628076</v>
      </c>
      <c r="AP159" s="4">
        <f t="shared" si="175"/>
        <v>0.34402619385479483</v>
      </c>
      <c r="AQ159" s="4">
        <f t="shared" si="175"/>
        <v>-0.39463933947879326</v>
      </c>
      <c r="AR159" s="4">
        <f t="shared" si="175"/>
        <v>0.10216973900606519</v>
      </c>
      <c r="AS159" s="4">
        <f t="shared" si="175"/>
        <v>-1.0622806163229157</v>
      </c>
      <c r="AT159" s="4">
        <f t="shared" si="175"/>
        <v>-0.7015692535968725</v>
      </c>
      <c r="AU159" s="4">
        <f t="shared" si="175"/>
        <v>-0.15898081707328515</v>
      </c>
      <c r="AV159" s="4">
        <f t="shared" si="175"/>
        <v>0.2427678956871091</v>
      </c>
      <c r="AW159" s="4">
        <f t="shared" si="175"/>
        <v>5.5519673587167233</v>
      </c>
      <c r="AY159" s="2">
        <f t="shared" si="167"/>
        <v>66.85549665880778</v>
      </c>
      <c r="AZ159" s="2">
        <f t="shared" si="167"/>
        <v>64.251557862380295</v>
      </c>
      <c r="BA159" s="2">
        <f t="shared" si="167"/>
        <v>64.159832464347701</v>
      </c>
      <c r="BB159" s="2">
        <f t="shared" si="167"/>
        <v>63.340751881107089</v>
      </c>
      <c r="BC159" s="2">
        <f t="shared" si="167"/>
        <v>60.836156097241641</v>
      </c>
      <c r="BD159" s="2">
        <f t="shared" si="167"/>
        <v>59.786716706538684</v>
      </c>
      <c r="BE159" s="2">
        <f t="shared" si="167"/>
        <v>61.285767653709968</v>
      </c>
      <c r="BF159" s="2">
        <f t="shared" si="167"/>
        <v>60.63991567172738</v>
      </c>
      <c r="BG159" s="2">
        <f t="shared" si="167"/>
        <v>63.667666638905125</v>
      </c>
      <c r="BH159" s="2">
        <f t="shared" si="167"/>
        <v>63.462440821974624</v>
      </c>
      <c r="BI159" s="2">
        <f t="shared" si="167"/>
        <v>63.508560241308814</v>
      </c>
      <c r="BJ159" s="2">
        <f t="shared" si="167"/>
        <v>63.556506617713666</v>
      </c>
      <c r="BK159" s="2">
        <f t="shared" si="167"/>
        <v>64.72482289130906</v>
      </c>
      <c r="BL159" s="2">
        <f t="shared" si="167"/>
        <v>69.097049303995533</v>
      </c>
      <c r="BM159" s="2">
        <f t="shared" si="167"/>
        <v>69.298244760848547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>
        <f t="shared" si="168"/>
        <v>64.631</v>
      </c>
      <c r="CG159" s="2">
        <f t="shared" si="168"/>
        <v>63.968000000000004</v>
      </c>
      <c r="CH159" s="2">
        <f t="shared" si="168"/>
        <v>62.936999999999998</v>
      </c>
      <c r="CI159" s="2">
        <f t="shared" si="168"/>
        <v>60.286000000000001</v>
      </c>
      <c r="CJ159" s="2">
        <f t="shared" si="168"/>
        <v>59.515999999999998</v>
      </c>
      <c r="CK159" s="2">
        <f t="shared" si="168"/>
        <v>60.774000000000001</v>
      </c>
      <c r="CL159" s="2">
        <f t="shared" si="168"/>
        <v>60.984000000000002</v>
      </c>
      <c r="CM159" s="2">
        <f t="shared" si="168"/>
        <v>63.274000000000001</v>
      </c>
      <c r="CN159" s="2">
        <f t="shared" si="168"/>
        <v>63.564999999999998</v>
      </c>
      <c r="CO159" s="2">
        <f t="shared" si="168"/>
        <v>62.468000000000004</v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>
        <f t="shared" si="198"/>
        <v>64.631</v>
      </c>
      <c r="CW159" s="2">
        <f t="shared" si="199"/>
        <v>63.968000000000004</v>
      </c>
      <c r="CX159" s="2">
        <f t="shared" si="200"/>
        <v>62.936999999999998</v>
      </c>
      <c r="CY159" s="2">
        <f t="shared" si="201"/>
        <v>60.286000000000001</v>
      </c>
      <c r="CZ159" s="2">
        <f t="shared" si="202"/>
        <v>59.515999999999998</v>
      </c>
      <c r="DA159" s="2">
        <f t="shared" si="203"/>
        <v>60.774000000000001</v>
      </c>
      <c r="DB159" s="2">
        <f t="shared" si="204"/>
        <v>60.984000000000002</v>
      </c>
      <c r="DC159" s="2">
        <f t="shared" si="205"/>
        <v>63.274000000000001</v>
      </c>
      <c r="DD159" s="2">
        <f t="shared" si="206"/>
        <v>63.564999999999998</v>
      </c>
      <c r="DE159" s="2">
        <f t="shared" si="207"/>
        <v>62.468000000000004</v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100.64450201226265</v>
      </c>
      <c r="DL159" s="2">
        <f t="shared" si="176"/>
        <v>93.886465116279084</v>
      </c>
      <c r="DM159" s="2">
        <f t="shared" si="176"/>
        <v>96.5515199335548</v>
      </c>
      <c r="DN159" s="2">
        <f t="shared" si="176"/>
        <v>90.462811225454402</v>
      </c>
      <c r="DO159" s="2">
        <f t="shared" si="176"/>
        <v>84.701061070145613</v>
      </c>
      <c r="DP159" s="2">
        <f t="shared" si="176"/>
        <v>87.724126172607882</v>
      </c>
      <c r="DQ159" s="2">
        <f t="shared" si="176"/>
        <v>95.16841963015645</v>
      </c>
      <c r="DR159" s="2">
        <f t="shared" si="176"/>
        <v>100.45774054054056</v>
      </c>
      <c r="DS159" s="2">
        <f t="shared" si="176"/>
        <v>98.607803698435276</v>
      </c>
      <c r="DT159" s="2">
        <f t="shared" si="176"/>
        <v>92.769927927927924</v>
      </c>
      <c r="DU159" s="2">
        <f t="shared" si="176"/>
        <v>93.112413502571371</v>
      </c>
      <c r="DV159" s="2">
        <f t="shared" si="176"/>
        <v>97.011852226720634</v>
      </c>
      <c r="DW159" s="2">
        <f t="shared" si="176"/>
        <v>98.985806566604126</v>
      </c>
      <c r="DX159" s="2">
        <f t="shared" si="176"/>
        <v>102.11182622095781</v>
      </c>
      <c r="DY159" s="2">
        <f t="shared" si="176"/>
        <v>86.707281158357773</v>
      </c>
      <c r="EA159" s="2">
        <f t="shared" si="152"/>
        <v>66.844469273305677</v>
      </c>
      <c r="EB159" s="2">
        <f t="shared" si="152"/>
        <v>64.235686020293116</v>
      </c>
      <c r="EC159" s="2">
        <f t="shared" si="152"/>
        <v>64.117704494615822</v>
      </c>
      <c r="ED159" s="2">
        <f t="shared" si="152"/>
        <v>63.323227344094555</v>
      </c>
      <c r="EE159" s="2">
        <f t="shared" si="152"/>
        <v>60.807111162523128</v>
      </c>
      <c r="EF159" s="2">
        <f t="shared" si="152"/>
        <v>59.582125422029961</v>
      </c>
      <c r="EG159" s="2">
        <f t="shared" si="152"/>
        <v>61.242446374801432</v>
      </c>
      <c r="EH159" s="2">
        <f t="shared" si="152"/>
        <v>60.577166337228178</v>
      </c>
      <c r="EI159" s="2">
        <f t="shared" si="152"/>
        <v>63.686126919063938</v>
      </c>
      <c r="EJ159" s="2">
        <f t="shared" si="152"/>
        <v>63.40337189759623</v>
      </c>
      <c r="EK159" s="2">
        <f t="shared" ref="EK159:EK190" si="212">CO$228*$B159+CO$229</f>
        <v>63.444861783228362</v>
      </c>
      <c r="EL159" s="2">
        <f t="shared" si="179"/>
        <v>63.5093448737247</v>
      </c>
      <c r="EM159" s="2">
        <f t="shared" si="179"/>
        <v>64.704767077479943</v>
      </c>
      <c r="EN159" s="2">
        <f t="shared" si="179"/>
        <v>69.109730218210899</v>
      </c>
      <c r="EO159" s="2">
        <f t="shared" si="179"/>
        <v>69.319200720130183</v>
      </c>
      <c r="EQ159" s="2">
        <f t="shared" si="177"/>
        <v>66.867262320079888</v>
      </c>
      <c r="ER159" s="2">
        <f t="shared" si="177"/>
        <v>64.282295528347944</v>
      </c>
      <c r="ES159" s="2">
        <f t="shared" si="177"/>
        <v>64.33240347604189</v>
      </c>
      <c r="ET159" s="2">
        <f t="shared" si="177"/>
        <v>63.388793668457154</v>
      </c>
      <c r="EU159" s="2">
        <f t="shared" si="177"/>
        <v>60.962508030772526</v>
      </c>
      <c r="EV159" s="2">
        <f t="shared" si="177"/>
        <v>61.030558455870555</v>
      </c>
      <c r="EW159" s="2">
        <f t="shared" si="177"/>
        <v>61.454088727444258</v>
      </c>
      <c r="EX159" s="2">
        <f t="shared" si="177"/>
        <v>60.850568499246108</v>
      </c>
      <c r="EY159" s="2">
        <f t="shared" si="177"/>
        <v>63.52524795993876</v>
      </c>
      <c r="EZ159" s="2">
        <f t="shared" si="177"/>
        <v>63.731070315202722</v>
      </c>
      <c r="FA159" s="2">
        <f t="shared" si="177"/>
        <v>63.882993164735247</v>
      </c>
      <c r="FB159" s="2">
        <f t="shared" si="177"/>
        <v>63.858394926046763</v>
      </c>
      <c r="FC159" s="2">
        <f t="shared" si="177"/>
        <v>64.791135443995216</v>
      </c>
      <c r="FD159" s="2">
        <f t="shared" si="177"/>
        <v>68.75547509403539</v>
      </c>
      <c r="FE159" s="2">
        <f t="shared" si="177"/>
        <v>68.833519481833576</v>
      </c>
      <c r="FG159" s="2">
        <f t="shared" si="178"/>
        <v>0.99973643215529084</v>
      </c>
      <c r="FH159" s="2">
        <f t="shared" si="178"/>
        <v>0.99969371106628424</v>
      </c>
      <c r="FI159" s="2">
        <f t="shared" si="178"/>
        <v>0.99971003051415575</v>
      </c>
      <c r="FJ159" s="2">
        <f t="shared" si="178"/>
        <v>0.99968349071769314</v>
      </c>
      <c r="FK159" s="2">
        <f t="shared" si="178"/>
        <v>0.99967758211063529</v>
      </c>
      <c r="FL159" s="2">
        <f t="shared" si="178"/>
        <v>0.99963706402874875</v>
      </c>
      <c r="FM159" s="2">
        <f t="shared" si="178"/>
        <v>0.99962654695484354</v>
      </c>
      <c r="FN159" s="2">
        <f t="shared" si="178"/>
        <v>0.9995981329449326</v>
      </c>
      <c r="FO159" s="2">
        <f t="shared" si="178"/>
        <v>0.9996269124385555</v>
      </c>
      <c r="FP159" s="2">
        <f t="shared" si="178"/>
        <v>0.99960311181423467</v>
      </c>
      <c r="FQ159" s="2">
        <f t="shared" si="178"/>
        <v>0.99963700519937848</v>
      </c>
      <c r="FR159" s="2">
        <f t="shared" si="178"/>
        <v>0.99961585990818014</v>
      </c>
      <c r="FS159" s="2">
        <f t="shared" si="178"/>
        <v>0.99962974605098465</v>
      </c>
      <c r="FT159" s="2">
        <f t="shared" si="178"/>
        <v>0.99957278515371162</v>
      </c>
      <c r="FU159" s="2">
        <f t="shared" si="178"/>
        <v>0.99952377350719956</v>
      </c>
      <c r="FW159" s="2">
        <f t="shared" si="169"/>
        <v>9.2957459482094759E-2</v>
      </c>
      <c r="FX159" s="2">
        <f t="shared" si="169"/>
        <v>0.14568136110863078</v>
      </c>
      <c r="FY159" s="2">
        <f t="shared" si="169"/>
        <v>0.15241410428558744</v>
      </c>
      <c r="FZ159" s="2">
        <f t="shared" si="169"/>
        <v>0.13626822737128827</v>
      </c>
      <c r="GA159" s="2">
        <f t="shared" si="169"/>
        <v>0.13733286945304637</v>
      </c>
      <c r="GB159" s="2">
        <f t="shared" si="169"/>
        <v>0.13419849975249232</v>
      </c>
      <c r="GC159" s="2">
        <f t="shared" si="169"/>
        <v>0.14482697108432196</v>
      </c>
      <c r="GD159" s="2">
        <f t="shared" si="169"/>
        <v>0.17089347518272779</v>
      </c>
      <c r="GE159" s="2">
        <f t="shared" si="169"/>
        <v>0.1957317697802784</v>
      </c>
      <c r="GF159" s="2">
        <f t="shared" si="169"/>
        <v>0.14468695204463947</v>
      </c>
      <c r="GG159" s="2">
        <f t="shared" si="169"/>
        <v>0.12080689330473446</v>
      </c>
      <c r="GH159" s="2">
        <f t="shared" si="169"/>
        <v>9.8244041248705297E-2</v>
      </c>
      <c r="GI159" s="2">
        <f t="shared" si="169"/>
        <v>8.5252551124928411E-2</v>
      </c>
      <c r="GJ159" s="2">
        <f t="shared" si="169"/>
        <v>7.5594953350936162E-2</v>
      </c>
      <c r="GK159" s="2">
        <f t="shared" si="169"/>
        <v>6.0197144834771475E-2</v>
      </c>
      <c r="GM159" s="86">
        <f t="shared" si="170"/>
        <v>6.5753139066712151E-103</v>
      </c>
      <c r="GN159" s="86">
        <f t="shared" si="170"/>
        <v>2.0769769592663709E-115</v>
      </c>
      <c r="GO159" s="86">
        <f t="shared" si="170"/>
        <v>3.9654099555081484E-150</v>
      </c>
      <c r="GP159" s="86">
        <f t="shared" si="170"/>
        <v>3.0491899522836704E-162</v>
      </c>
      <c r="GQ159" s="86">
        <f t="shared" si="170"/>
        <v>1.5122724171275434E-170</v>
      </c>
      <c r="GR159" s="86">
        <f t="shared" si="170"/>
        <v>1.5815944902860746E-147</v>
      </c>
      <c r="GS159" s="86">
        <f t="shared" si="170"/>
        <v>3.9040383094516506E-140</v>
      </c>
      <c r="GT159" s="86">
        <f t="shared" si="170"/>
        <v>1.1607961667071601E-168</v>
      </c>
      <c r="GU159" s="86">
        <f t="shared" si="170"/>
        <v>1.5660117041275128E-220</v>
      </c>
      <c r="GV159" s="86">
        <f t="shared" si="170"/>
        <v>1.034315825893584E-219</v>
      </c>
      <c r="GW159" s="86">
        <f t="shared" si="170"/>
        <v>2.1615110722823544E-195</v>
      </c>
      <c r="GX159" s="86">
        <f t="shared" si="170"/>
        <v>1.8150193009422316E-193</v>
      </c>
      <c r="GY159" s="86">
        <f t="shared" si="170"/>
        <v>2.232113904996757E-155</v>
      </c>
      <c r="GZ159" s="86">
        <f t="shared" si="170"/>
        <v>3.7366276148993572E-117</v>
      </c>
      <c r="HA159" s="86">
        <f t="shared" si="170"/>
        <v>5.8364594842055383E-163</v>
      </c>
      <c r="HC159" s="86">
        <f t="shared" si="181"/>
        <v>8.8873661053263582E-48</v>
      </c>
      <c r="HD159" s="86">
        <f t="shared" si="181"/>
        <v>8.1740785560407855E-57</v>
      </c>
      <c r="HE159" s="86">
        <f t="shared" si="181"/>
        <v>2.6582461057160546E-66</v>
      </c>
      <c r="HF159" s="86">
        <f t="shared" si="180"/>
        <v>1.0905901892399034E-79</v>
      </c>
      <c r="HG159" s="86">
        <f t="shared" si="180"/>
        <v>4.7942160296991627E-92</v>
      </c>
      <c r="HH159" s="86">
        <f t="shared" si="180"/>
        <v>3.9540324338434716E-85</v>
      </c>
      <c r="HI159" s="86">
        <f t="shared" si="180"/>
        <v>3.4942924765797743E-88</v>
      </c>
      <c r="HJ159" s="86">
        <f t="shared" si="180"/>
        <v>6.2685248242513821E-117</v>
      </c>
      <c r="HK159" s="86">
        <f t="shared" si="180"/>
        <v>6.0761157201372468E-165</v>
      </c>
      <c r="HL159" s="86">
        <f t="shared" si="161"/>
        <v>4.0017683439690483E-89</v>
      </c>
      <c r="HM159" s="86">
        <f t="shared" si="161"/>
        <v>8.2451625228720658E-116</v>
      </c>
      <c r="HN159" s="86">
        <f t="shared" si="161"/>
        <v>6.6950474622836695E-108</v>
      </c>
      <c r="HO159" s="86">
        <f t="shared" si="161"/>
        <v>2.1417136221910751E-78</v>
      </c>
      <c r="HP159" s="86">
        <f t="shared" si="161"/>
        <v>3.9778941810872658E-56</v>
      </c>
      <c r="HQ159" s="86">
        <f t="shared" si="161"/>
        <v>4.5260619263890506E-87</v>
      </c>
      <c r="HS159" s="86">
        <f t="shared" si="171"/>
        <v>9.8303921071971417E-2</v>
      </c>
      <c r="HT159" s="86">
        <f t="shared" si="171"/>
        <v>2.0149915175713467E-3</v>
      </c>
      <c r="HU159" s="86">
        <f t="shared" si="171"/>
        <v>7.1779988890908542E-4</v>
      </c>
      <c r="HV159" s="86">
        <f t="shared" si="171"/>
        <v>2.054560765001347E-3</v>
      </c>
      <c r="HW159" s="86">
        <f t="shared" si="171"/>
        <v>1.7825959260903872E-3</v>
      </c>
      <c r="HX159" s="86">
        <f t="shared" si="171"/>
        <v>2.6315569500950917E-3</v>
      </c>
      <c r="HY159" s="86">
        <f t="shared" si="171"/>
        <v>7.3973249112225495E-4</v>
      </c>
      <c r="HZ159" s="86">
        <f t="shared" si="171"/>
        <v>2.1847094405754504E-5</v>
      </c>
      <c r="IA159" s="86">
        <f t="shared" si="171"/>
        <v>1.6043168674323507E-5</v>
      </c>
      <c r="IB159" s="86">
        <f t="shared" si="171"/>
        <v>2.8400474978473091E-4</v>
      </c>
      <c r="IC159" s="86">
        <f t="shared" si="171"/>
        <v>5.1967983885199392E-3</v>
      </c>
      <c r="ID159" s="86">
        <f t="shared" si="171"/>
        <v>4.2928190995099216E-2</v>
      </c>
      <c r="IE159" s="86">
        <f t="shared" si="171"/>
        <v>0.13937430184751787</v>
      </c>
      <c r="IF159" s="86">
        <f t="shared" si="171"/>
        <v>0.33191652493062729</v>
      </c>
      <c r="IG159" s="86">
        <f t="shared" si="171"/>
        <v>0.40182005231220574</v>
      </c>
      <c r="II159" s="86">
        <f t="shared" si="172"/>
        <v>2.6917061697989576E-9</v>
      </c>
      <c r="IJ159" s="86">
        <f t="shared" si="172"/>
        <v>1.3491815557730851E-6</v>
      </c>
      <c r="IK159" s="86">
        <f t="shared" si="172"/>
        <v>1.4092196849932491E-6</v>
      </c>
      <c r="IL159" s="86">
        <f t="shared" si="172"/>
        <v>1.7212558294504968E-7</v>
      </c>
      <c r="IM159" s="86">
        <f t="shared" si="172"/>
        <v>7.0583505144932217E-8</v>
      </c>
      <c r="IN159" s="86">
        <f t="shared" si="172"/>
        <v>2.6690053474421172E-8</v>
      </c>
      <c r="IO159" s="86">
        <f t="shared" si="172"/>
        <v>4.7391887607804544E-8</v>
      </c>
      <c r="IP159" s="86">
        <f t="shared" si="172"/>
        <v>4.7685691539450912E-7</v>
      </c>
      <c r="IQ159" s="86">
        <f t="shared" si="172"/>
        <v>9.0443581144324074E-6</v>
      </c>
      <c r="IR159" s="86">
        <f t="shared" si="172"/>
        <v>3.8191453808774828E-9</v>
      </c>
      <c r="IS159" s="86">
        <f t="shared" si="172"/>
        <v>2.5237289711732582E-9</v>
      </c>
      <c r="IT159" s="86">
        <f t="shared" si="172"/>
        <v>2.1157933929115337E-11</v>
      </c>
      <c r="IU159" s="86">
        <f t="shared" si="172"/>
        <v>9.2825076734058518E-12</v>
      </c>
      <c r="IV159" s="86">
        <f t="shared" si="172"/>
        <v>6.969604828297873E-13</v>
      </c>
      <c r="IW159" s="86">
        <f t="shared" si="172"/>
        <v>4.6110196901292494E-7</v>
      </c>
      <c r="IY159" s="86">
        <f t="shared" si="173"/>
        <v>9.8303923763677581E-2</v>
      </c>
      <c r="IZ159" s="86">
        <f t="shared" si="173"/>
        <v>2.0163406991271196E-3</v>
      </c>
      <c r="JA159" s="86">
        <f t="shared" si="173"/>
        <v>7.1920910859407867E-4</v>
      </c>
      <c r="JB159" s="86">
        <f t="shared" si="173"/>
        <v>2.0547328905842922E-3</v>
      </c>
      <c r="JC159" s="86">
        <f t="shared" si="173"/>
        <v>1.782666509595532E-3</v>
      </c>
      <c r="JD159" s="86">
        <f t="shared" si="173"/>
        <v>2.6315836401485664E-3</v>
      </c>
      <c r="JE159" s="86">
        <f t="shared" si="173"/>
        <v>7.397798830098628E-4</v>
      </c>
      <c r="JF159" s="86">
        <f t="shared" si="173"/>
        <v>2.2323951321149013E-5</v>
      </c>
      <c r="JG159" s="86">
        <f t="shared" si="173"/>
        <v>2.5087526788755913E-5</v>
      </c>
      <c r="JH159" s="86">
        <f t="shared" si="173"/>
        <v>2.8400856893011177E-4</v>
      </c>
      <c r="JI159" s="86">
        <f t="shared" si="173"/>
        <v>5.1968009122489106E-3</v>
      </c>
      <c r="JJ159" s="86">
        <f t="shared" si="173"/>
        <v>4.2928191016257153E-2</v>
      </c>
      <c r="JK159" s="86">
        <f t="shared" si="173"/>
        <v>0.13937430185680039</v>
      </c>
      <c r="JL159" s="86">
        <f t="shared" si="173"/>
        <v>0.33191652493132423</v>
      </c>
      <c r="JM159" s="86">
        <f t="shared" si="173"/>
        <v>0.40182051341417474</v>
      </c>
    </row>
    <row r="160" spans="2:273" x14ac:dyDescent="0.25">
      <c r="B160" s="2">
        <v>133</v>
      </c>
      <c r="C160" s="37">
        <v>66.215000000000003</v>
      </c>
      <c r="D160" s="37">
        <v>63.677</v>
      </c>
      <c r="E160" s="37">
        <v>63.603000000000002</v>
      </c>
      <c r="F160" s="37">
        <v>63.856999999999999</v>
      </c>
      <c r="G160" s="37">
        <v>61.143000000000001</v>
      </c>
      <c r="H160" s="37">
        <v>59.113</v>
      </c>
      <c r="I160" s="37">
        <v>60.871000000000002</v>
      </c>
      <c r="J160" s="37">
        <v>59.048000000000002</v>
      </c>
      <c r="K160" s="37">
        <v>64.177000000000007</v>
      </c>
      <c r="L160" s="37">
        <v>61.725999999999999</v>
      </c>
      <c r="M160" s="37">
        <v>62.694000000000003</v>
      </c>
      <c r="N160" s="37">
        <v>63.418999999999997</v>
      </c>
      <c r="O160" s="37">
        <v>65.403000000000006</v>
      </c>
      <c r="P160" s="37">
        <v>80.031999999999996</v>
      </c>
      <c r="Q160" s="37">
        <v>103.68899999999999</v>
      </c>
      <c r="S160" s="4">
        <f t="shared" si="174"/>
        <v>66.756193299484281</v>
      </c>
      <c r="T160" s="4">
        <f t="shared" si="174"/>
        <v>64.1492963599094</v>
      </c>
      <c r="U160" s="4">
        <f t="shared" si="174"/>
        <v>64.076049521858479</v>
      </c>
      <c r="V160" s="4">
        <f t="shared" si="174"/>
        <v>63.249316201980776</v>
      </c>
      <c r="W160" s="4">
        <f t="shared" si="174"/>
        <v>60.720793152254345</v>
      </c>
      <c r="X160" s="4">
        <f t="shared" si="174"/>
        <v>59.66727378627867</v>
      </c>
      <c r="Y160" s="4">
        <f t="shared" si="174"/>
        <v>61.189238678241416</v>
      </c>
      <c r="Z160" s="4">
        <f t="shared" si="174"/>
        <v>60.505803319489885</v>
      </c>
      <c r="AA160" s="4">
        <f t="shared" si="174"/>
        <v>63.563159195075187</v>
      </c>
      <c r="AB160" s="4">
        <f t="shared" si="174"/>
        <v>63.350789717610454</v>
      </c>
      <c r="AC160" s="4">
        <f t="shared" si="174"/>
        <v>63.37429555195699</v>
      </c>
      <c r="AD160" s="4">
        <f t="shared" si="174"/>
        <v>63.572744862391389</v>
      </c>
      <c r="AE160" s="4">
        <f t="shared" si="174"/>
        <v>65.602247697305089</v>
      </c>
      <c r="AF160" s="4">
        <f t="shared" si="174"/>
        <v>80.738522823311968</v>
      </c>
      <c r="AG160" s="4">
        <f t="shared" si="174"/>
        <v>103.53990896337172</v>
      </c>
      <c r="AI160" s="4">
        <f t="shared" si="175"/>
        <v>-0.54119329948427719</v>
      </c>
      <c r="AJ160" s="4">
        <f t="shared" si="175"/>
        <v>-0.47229635990940011</v>
      </c>
      <c r="AK160" s="4">
        <f t="shared" si="175"/>
        <v>-0.47304952185847782</v>
      </c>
      <c r="AL160" s="4">
        <f t="shared" si="175"/>
        <v>0.60768379801922379</v>
      </c>
      <c r="AM160" s="4">
        <f t="shared" si="175"/>
        <v>0.42220684774565598</v>
      </c>
      <c r="AN160" s="4">
        <f t="shared" si="175"/>
        <v>-0.55427378627867085</v>
      </c>
      <c r="AO160" s="4">
        <f t="shared" si="175"/>
        <v>-0.31823867824141416</v>
      </c>
      <c r="AP160" s="4">
        <f t="shared" si="175"/>
        <v>-1.4578033194898836</v>
      </c>
      <c r="AQ160" s="4">
        <f t="shared" si="175"/>
        <v>0.61384080492481985</v>
      </c>
      <c r="AR160" s="4">
        <f t="shared" si="175"/>
        <v>-1.6247897176104544</v>
      </c>
      <c r="AS160" s="4">
        <f t="shared" si="175"/>
        <v>-0.68029555195698777</v>
      </c>
      <c r="AT160" s="4">
        <f t="shared" si="175"/>
        <v>-0.15374486239139173</v>
      </c>
      <c r="AU160" s="4">
        <f t="shared" si="175"/>
        <v>-0.19924769730508274</v>
      </c>
      <c r="AV160" s="4">
        <f t="shared" si="175"/>
        <v>-0.70652282331197114</v>
      </c>
      <c r="AW160" s="4">
        <f t="shared" si="175"/>
        <v>0.14909103662827761</v>
      </c>
      <c r="AY160" s="2">
        <f t="shared" si="167"/>
        <v>66.756172125467756</v>
      </c>
      <c r="AZ160" s="2">
        <f t="shared" si="167"/>
        <v>64.149025120589357</v>
      </c>
      <c r="BA160" s="2">
        <f t="shared" si="167"/>
        <v>64.075833888799806</v>
      </c>
      <c r="BB160" s="2">
        <f t="shared" si="167"/>
        <v>63.248883620447543</v>
      </c>
      <c r="BC160" s="2">
        <f t="shared" si="167"/>
        <v>60.720380675715568</v>
      </c>
      <c r="BD160" s="2">
        <f t="shared" si="167"/>
        <v>59.666423903436659</v>
      </c>
      <c r="BE160" s="2">
        <f t="shared" si="167"/>
        <v>61.189083918455708</v>
      </c>
      <c r="BF160" s="2">
        <f t="shared" si="167"/>
        <v>60.505597784902051</v>
      </c>
      <c r="BG160" s="2">
        <f t="shared" si="167"/>
        <v>63.559817036065766</v>
      </c>
      <c r="BH160" s="2">
        <f t="shared" si="167"/>
        <v>63.350744122123928</v>
      </c>
      <c r="BI160" s="2">
        <f t="shared" si="167"/>
        <v>63.369854431443414</v>
      </c>
      <c r="BJ160" s="2">
        <f t="shared" si="167"/>
        <v>63.458203300737402</v>
      </c>
      <c r="BK160" s="2">
        <f t="shared" si="167"/>
        <v>64.624525538530847</v>
      </c>
      <c r="BL160" s="2">
        <f t="shared" si="167"/>
        <v>68.976440755408902</v>
      </c>
      <c r="BM160" s="2">
        <f t="shared" si="167"/>
        <v>69.189377613655893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>
        <f t="shared" si="168"/>
        <v>63.677</v>
      </c>
      <c r="CG160" s="2">
        <f t="shared" si="168"/>
        <v>63.603000000000002</v>
      </c>
      <c r="CH160" s="2">
        <f t="shared" si="168"/>
        <v>63.856999999999999</v>
      </c>
      <c r="CI160" s="2">
        <f t="shared" si="168"/>
        <v>61.143000000000001</v>
      </c>
      <c r="CJ160" s="2">
        <f t="shared" si="168"/>
        <v>59.113</v>
      </c>
      <c r="CK160" s="2">
        <f t="shared" si="168"/>
        <v>60.871000000000002</v>
      </c>
      <c r="CL160" s="2">
        <f t="shared" si="168"/>
        <v>59.048000000000002</v>
      </c>
      <c r="CM160" s="2">
        <f t="shared" si="168"/>
        <v>64.177000000000007</v>
      </c>
      <c r="CN160" s="2">
        <f t="shared" si="168"/>
        <v>61.725999999999999</v>
      </c>
      <c r="CO160" s="2">
        <f t="shared" si="168"/>
        <v>62.694000000000003</v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>
        <f t="shared" si="198"/>
        <v>63.677</v>
      </c>
      <c r="CW160" s="2">
        <f t="shared" si="199"/>
        <v>63.603000000000002</v>
      </c>
      <c r="CX160" s="2">
        <f t="shared" si="200"/>
        <v>63.856999999999999</v>
      </c>
      <c r="CY160" s="2">
        <f t="shared" si="201"/>
        <v>61.143000000000001</v>
      </c>
      <c r="CZ160" s="2">
        <f t="shared" si="202"/>
        <v>59.113</v>
      </c>
      <c r="DA160" s="2">
        <f t="shared" si="203"/>
        <v>60.871000000000002</v>
      </c>
      <c r="DB160" s="2">
        <f t="shared" si="204"/>
        <v>59.048000000000002</v>
      </c>
      <c r="DC160" s="2">
        <f t="shared" si="205"/>
        <v>64.177000000000007</v>
      </c>
      <c r="DD160" s="2">
        <f t="shared" si="206"/>
        <v>61.725999999999999</v>
      </c>
      <c r="DE160" s="2">
        <f t="shared" si="207"/>
        <v>62.694000000000003</v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100.8293493504038</v>
      </c>
      <c r="DL160" s="2">
        <f t="shared" si="176"/>
        <v>94.01215961945033</v>
      </c>
      <c r="DM160" s="2">
        <f t="shared" si="176"/>
        <v>96.706046511627889</v>
      </c>
      <c r="DN160" s="2">
        <f t="shared" si="176"/>
        <v>90.559263295789066</v>
      </c>
      <c r="DO160" s="2">
        <f t="shared" si="176"/>
        <v>84.734523998595492</v>
      </c>
      <c r="DP160" s="2">
        <f t="shared" si="176"/>
        <v>87.793314446529081</v>
      </c>
      <c r="DQ160" s="2">
        <f t="shared" si="176"/>
        <v>95.334565196775714</v>
      </c>
      <c r="DR160" s="2">
        <f t="shared" si="176"/>
        <v>100.67770180180182</v>
      </c>
      <c r="DS160" s="2">
        <f t="shared" si="176"/>
        <v>98.788068752963483</v>
      </c>
      <c r="DT160" s="2">
        <f t="shared" si="176"/>
        <v>92.863148648648632</v>
      </c>
      <c r="DU160" s="2">
        <f t="shared" si="176"/>
        <v>93.222298938614699</v>
      </c>
      <c r="DV160" s="2">
        <f t="shared" si="176"/>
        <v>97.151041295546548</v>
      </c>
      <c r="DW160" s="2">
        <f t="shared" si="176"/>
        <v>99.151040900562847</v>
      </c>
      <c r="DX160" s="2">
        <f t="shared" si="176"/>
        <v>102.30673636794691</v>
      </c>
      <c r="DY160" s="2">
        <f t="shared" si="176"/>
        <v>86.756716458944283</v>
      </c>
      <c r="EA160" s="2">
        <f t="shared" ref="EA160:EJ185" si="213">CE$228*$B160+CE$229</f>
        <v>66.74520313422957</v>
      </c>
      <c r="EB160" s="2">
        <f t="shared" si="213"/>
        <v>64.133033370913196</v>
      </c>
      <c r="EC160" s="2">
        <f t="shared" si="213"/>
        <v>64.029839567185135</v>
      </c>
      <c r="ED160" s="2">
        <f t="shared" si="213"/>
        <v>63.230837082120487</v>
      </c>
      <c r="EE160" s="2">
        <f t="shared" si="213"/>
        <v>60.689153531589213</v>
      </c>
      <c r="EF160" s="2">
        <f t="shared" si="213"/>
        <v>59.436270969613844</v>
      </c>
      <c r="EG160" s="2">
        <f t="shared" si="213"/>
        <v>61.142727253597933</v>
      </c>
      <c r="EH160" s="2">
        <f t="shared" si="213"/>
        <v>60.43811747816946</v>
      </c>
      <c r="EI160" s="2">
        <f t="shared" si="213"/>
        <v>63.58287774224582</v>
      </c>
      <c r="EJ160" s="2">
        <f t="shared" si="213"/>
        <v>63.286398964236838</v>
      </c>
      <c r="EK160" s="2">
        <f t="shared" si="212"/>
        <v>63.299836965528655</v>
      </c>
      <c r="EL160" s="2">
        <f t="shared" si="179"/>
        <v>63.407278976417459</v>
      </c>
      <c r="EM160" s="2">
        <f t="shared" si="179"/>
        <v>64.604396552615682</v>
      </c>
      <c r="EN160" s="2">
        <f t="shared" si="179"/>
        <v>68.994166491488642</v>
      </c>
      <c r="EO160" s="2">
        <f t="shared" si="179"/>
        <v>69.214436140725752</v>
      </c>
      <c r="EQ160" s="2">
        <f t="shared" si="177"/>
        <v>66.772680562947372</v>
      </c>
      <c r="ER160" s="2">
        <f t="shared" si="177"/>
        <v>64.181566928014533</v>
      </c>
      <c r="ES160" s="2">
        <f t="shared" si="177"/>
        <v>64.256636167415223</v>
      </c>
      <c r="ET160" s="2">
        <f t="shared" si="177"/>
        <v>63.29971390619788</v>
      </c>
      <c r="EU160" s="2">
        <f t="shared" si="177"/>
        <v>60.851698980388619</v>
      </c>
      <c r="EV160" s="2">
        <f t="shared" si="177"/>
        <v>60.956020974786924</v>
      </c>
      <c r="EW160" s="2">
        <f t="shared" si="177"/>
        <v>61.364363653097278</v>
      </c>
      <c r="EX160" s="2">
        <f t="shared" si="177"/>
        <v>60.724171633431638</v>
      </c>
      <c r="EY160" s="2">
        <f t="shared" si="177"/>
        <v>63.416525894839268</v>
      </c>
      <c r="EZ160" s="2">
        <f t="shared" si="177"/>
        <v>63.629223368074335</v>
      </c>
      <c r="FA160" s="2">
        <f t="shared" si="177"/>
        <v>63.758924971595903</v>
      </c>
      <c r="FB160" s="2">
        <f t="shared" si="177"/>
        <v>63.773709221998033</v>
      </c>
      <c r="FC160" s="2">
        <f t="shared" si="177"/>
        <v>64.695676800335207</v>
      </c>
      <c r="FD160" s="2">
        <f t="shared" si="177"/>
        <v>68.621018598383017</v>
      </c>
      <c r="FE160" s="2">
        <f t="shared" si="177"/>
        <v>68.716477958046127</v>
      </c>
      <c r="FG160" s="2">
        <f t="shared" si="178"/>
        <v>0.99975961769398625</v>
      </c>
      <c r="FH160" s="2">
        <f t="shared" si="178"/>
        <v>0.99972065364406248</v>
      </c>
      <c r="FI160" s="2">
        <f t="shared" si="178"/>
        <v>0.99973553793829706</v>
      </c>
      <c r="FJ160" s="2">
        <f t="shared" si="178"/>
        <v>0.99971133206455465</v>
      </c>
      <c r="FK160" s="2">
        <f t="shared" si="178"/>
        <v>0.99970594304791327</v>
      </c>
      <c r="FL160" s="2">
        <f t="shared" si="178"/>
        <v>0.99966898788954317</v>
      </c>
      <c r="FM160" s="2">
        <f t="shared" si="178"/>
        <v>0.99965939558262695</v>
      </c>
      <c r="FN160" s="2">
        <f t="shared" si="178"/>
        <v>0.999633479929669</v>
      </c>
      <c r="FO160" s="2">
        <f t="shared" si="178"/>
        <v>0.99965972892963029</v>
      </c>
      <c r="FP160" s="2">
        <f t="shared" si="178"/>
        <v>0.99963802103159149</v>
      </c>
      <c r="FQ160" s="2">
        <f t="shared" si="178"/>
        <v>0.99966893423309267</v>
      </c>
      <c r="FR160" s="2">
        <f t="shared" si="178"/>
        <v>0.99964964823048175</v>
      </c>
      <c r="FS160" s="2">
        <f t="shared" si="178"/>
        <v>0.9996623133839162</v>
      </c>
      <c r="FT160" s="2">
        <f t="shared" si="178"/>
        <v>0.99961036078280563</v>
      </c>
      <c r="FU160" s="2">
        <f t="shared" si="178"/>
        <v>0.99956565807644815</v>
      </c>
      <c r="FW160" s="2">
        <f t="shared" si="169"/>
        <v>0.10101984435064353</v>
      </c>
      <c r="FX160" s="2">
        <f t="shared" si="169"/>
        <v>0.15752244625458275</v>
      </c>
      <c r="FY160" s="2">
        <f t="shared" si="169"/>
        <v>0.16469693337385979</v>
      </c>
      <c r="FZ160" s="2">
        <f t="shared" si="169"/>
        <v>0.14747628232062077</v>
      </c>
      <c r="GA160" s="2">
        <f t="shared" si="169"/>
        <v>0.14861342445118875</v>
      </c>
      <c r="GB160" s="2">
        <f t="shared" si="169"/>
        <v>0.14526495032981263</v>
      </c>
      <c r="GC160" s="2">
        <f t="shared" si="169"/>
        <v>0.15661134134389046</v>
      </c>
      <c r="GD160" s="2">
        <f t="shared" si="169"/>
        <v>0.18434163771498532</v>
      </c>
      <c r="GE160" s="2">
        <f t="shared" si="169"/>
        <v>0.21063796257227363</v>
      </c>
      <c r="GF160" s="2">
        <f t="shared" si="169"/>
        <v>0.15646201363449916</v>
      </c>
      <c r="GG160" s="2">
        <f t="shared" si="169"/>
        <v>0.13093603470241716</v>
      </c>
      <c r="GH160" s="2">
        <f t="shared" si="169"/>
        <v>0.1067109987585224</v>
      </c>
      <c r="GI160" s="2">
        <f t="shared" si="169"/>
        <v>9.2714981605411542E-2</v>
      </c>
      <c r="GJ160" s="2">
        <f t="shared" si="169"/>
        <v>8.228806941285241E-2</v>
      </c>
      <c r="GK160" s="2">
        <f t="shared" si="169"/>
        <v>6.5623733043023949E-2</v>
      </c>
      <c r="GM160" s="86">
        <f t="shared" si="170"/>
        <v>6.36952570893921E-106</v>
      </c>
      <c r="GN160" s="86">
        <f t="shared" si="170"/>
        <v>8.8203192176067824E-119</v>
      </c>
      <c r="GO160" s="86">
        <f t="shared" si="170"/>
        <v>1.6955751595185536E-154</v>
      </c>
      <c r="GP160" s="86">
        <f t="shared" si="170"/>
        <v>5.4617680076048922E-167</v>
      </c>
      <c r="GQ160" s="86">
        <f t="shared" si="170"/>
        <v>1.6081552639600146E-175</v>
      </c>
      <c r="GR160" s="86">
        <f t="shared" si="170"/>
        <v>7.5252374302906645E-152</v>
      </c>
      <c r="GS160" s="86">
        <f t="shared" si="170"/>
        <v>3.3470115843263713E-144</v>
      </c>
      <c r="GT160" s="86">
        <f t="shared" si="170"/>
        <v>1.4265461343384092E-173</v>
      </c>
      <c r="GU160" s="86">
        <f t="shared" si="170"/>
        <v>6.0334562709347731E-227</v>
      </c>
      <c r="GV160" s="86">
        <f t="shared" si="170"/>
        <v>3.8408088595838949E-226</v>
      </c>
      <c r="GW160" s="86">
        <f t="shared" si="170"/>
        <v>4.4808243001462242E-201</v>
      </c>
      <c r="GX160" s="86">
        <f t="shared" si="170"/>
        <v>3.6485132137338495E-199</v>
      </c>
      <c r="GY160" s="86">
        <f t="shared" si="170"/>
        <v>5.7365571860840715E-160</v>
      </c>
      <c r="GZ160" s="86">
        <f t="shared" si="170"/>
        <v>1.3406006684932264E-120</v>
      </c>
      <c r="HA160" s="86">
        <f t="shared" si="170"/>
        <v>1.0851220856379855E-167</v>
      </c>
      <c r="HC160" s="86">
        <f t="shared" si="181"/>
        <v>7.06418681098653E-50</v>
      </c>
      <c r="HD160" s="86">
        <f t="shared" si="181"/>
        <v>2.7073617562356502E-59</v>
      </c>
      <c r="HE160" s="86">
        <f t="shared" si="181"/>
        <v>3.7914879609736716E-69</v>
      </c>
      <c r="HF160" s="86">
        <f t="shared" si="180"/>
        <v>3.6664826749595595E-83</v>
      </c>
      <c r="HG160" s="86">
        <f t="shared" si="180"/>
        <v>4.8906491553368488E-96</v>
      </c>
      <c r="HH160" s="86">
        <f t="shared" si="180"/>
        <v>7.3803322073925697E-89</v>
      </c>
      <c r="HI160" s="86">
        <f t="shared" si="180"/>
        <v>5.7748137099400147E-92</v>
      </c>
      <c r="HJ160" s="86">
        <f t="shared" si="180"/>
        <v>6.8702314148695079E-122</v>
      </c>
      <c r="HK160" s="86">
        <f t="shared" si="180"/>
        <v>6.8427217092818514E-172</v>
      </c>
      <c r="HL160" s="86">
        <f t="shared" si="161"/>
        <v>6.7210810719094852E-93</v>
      </c>
      <c r="HM160" s="86">
        <f t="shared" si="161"/>
        <v>7.7742816250322661E-121</v>
      </c>
      <c r="HN160" s="86">
        <f t="shared" si="161"/>
        <v>9.9706754411231499E-113</v>
      </c>
      <c r="HO160" s="86">
        <f t="shared" si="161"/>
        <v>5.6790658020628908E-82</v>
      </c>
      <c r="HP160" s="86">
        <f t="shared" si="161"/>
        <v>1.1088521262151817E-58</v>
      </c>
      <c r="HQ160" s="86">
        <f t="shared" si="161"/>
        <v>5.7289011902866085E-91</v>
      </c>
      <c r="HS160" s="86">
        <f t="shared" si="171"/>
        <v>5.2627042348954808E-2</v>
      </c>
      <c r="HT160" s="86">
        <f t="shared" si="171"/>
        <v>6.3296512837115353E-4</v>
      </c>
      <c r="HU160" s="86">
        <f t="shared" si="171"/>
        <v>1.9692467759241199E-4</v>
      </c>
      <c r="HV160" s="86">
        <f t="shared" si="171"/>
        <v>6.1890471484176411E-4</v>
      </c>
      <c r="HW160" s="86">
        <f t="shared" si="171"/>
        <v>5.0544601498817953E-4</v>
      </c>
      <c r="HX160" s="86">
        <f t="shared" si="171"/>
        <v>7.6086720626938171E-4</v>
      </c>
      <c r="HY160" s="86">
        <f t="shared" si="171"/>
        <v>1.7923732349636834E-4</v>
      </c>
      <c r="HZ160" s="86">
        <f t="shared" si="171"/>
        <v>3.5988333303990348E-6</v>
      </c>
      <c r="IA160" s="86">
        <f t="shared" si="171"/>
        <v>2.6486782792524203E-6</v>
      </c>
      <c r="IB160" s="86">
        <f t="shared" si="171"/>
        <v>5.5331453032516838E-5</v>
      </c>
      <c r="IC160" s="86">
        <f t="shared" si="171"/>
        <v>1.6113345394500901E-3</v>
      </c>
      <c r="ID160" s="86">
        <f t="shared" si="171"/>
        <v>1.7738926528307507E-2</v>
      </c>
      <c r="IE160" s="86">
        <f t="shared" si="171"/>
        <v>7.4889494003608018E-2</v>
      </c>
      <c r="IF160" s="86">
        <f t="shared" si="171"/>
        <v>0.23859654661364035</v>
      </c>
      <c r="IG160" s="86">
        <f t="shared" si="171"/>
        <v>0.30638302737790074</v>
      </c>
      <c r="II160" s="86">
        <f t="shared" si="172"/>
        <v>1.1375187532959506E-8</v>
      </c>
      <c r="IJ160" s="86">
        <f t="shared" si="172"/>
        <v>4.6330372004344972E-6</v>
      </c>
      <c r="IK160" s="86">
        <f t="shared" si="172"/>
        <v>5.0006378666614166E-6</v>
      </c>
      <c r="IL160" s="86">
        <f t="shared" si="172"/>
        <v>6.8187241689218592E-7</v>
      </c>
      <c r="IM160" s="86">
        <f t="shared" si="172"/>
        <v>3.0627650141830947E-7</v>
      </c>
      <c r="IN160" s="86">
        <f t="shared" si="172"/>
        <v>1.242726553908329E-7</v>
      </c>
      <c r="IO160" s="86">
        <f t="shared" si="172"/>
        <v>2.2476840380953707E-7</v>
      </c>
      <c r="IP160" s="86">
        <f t="shared" si="172"/>
        <v>2.118909421115326E-6</v>
      </c>
      <c r="IQ160" s="86">
        <f t="shared" si="172"/>
        <v>3.3313639993637131E-5</v>
      </c>
      <c r="IR160" s="86">
        <f t="shared" si="172"/>
        <v>2.3176526227760526E-8</v>
      </c>
      <c r="IS160" s="86">
        <f t="shared" si="172"/>
        <v>1.3208301781497723E-8</v>
      </c>
      <c r="IT160" s="86">
        <f t="shared" si="172"/>
        <v>1.3669352634945985E-10</v>
      </c>
      <c r="IU160" s="86">
        <f t="shared" si="172"/>
        <v>5.6537314381508009E-11</v>
      </c>
      <c r="IV160" s="86">
        <f t="shared" si="172"/>
        <v>4.6484887733580487E-12</v>
      </c>
      <c r="IW160" s="86">
        <f t="shared" si="172"/>
        <v>1.1000101244128703E-6</v>
      </c>
      <c r="IY160" s="86">
        <f t="shared" si="173"/>
        <v>5.2627053724142343E-2</v>
      </c>
      <c r="IZ160" s="86">
        <f t="shared" si="173"/>
        <v>6.3759816557158798E-4</v>
      </c>
      <c r="JA160" s="86">
        <f t="shared" si="173"/>
        <v>2.019253154590734E-4</v>
      </c>
      <c r="JB160" s="86">
        <f t="shared" si="173"/>
        <v>6.195865872586563E-4</v>
      </c>
      <c r="JC160" s="86">
        <f t="shared" si="173"/>
        <v>5.057522914895978E-4</v>
      </c>
      <c r="JD160" s="86">
        <f t="shared" si="173"/>
        <v>7.6099147892477249E-4</v>
      </c>
      <c r="JE160" s="86">
        <f t="shared" si="173"/>
        <v>1.7946209190017787E-4</v>
      </c>
      <c r="JF160" s="86">
        <f t="shared" si="173"/>
        <v>5.7177427515143608E-6</v>
      </c>
      <c r="JG160" s="86">
        <f t="shared" si="173"/>
        <v>3.5962318272889549E-5</v>
      </c>
      <c r="JH160" s="86">
        <f t="shared" si="173"/>
        <v>5.5354629558744599E-5</v>
      </c>
      <c r="JI160" s="86">
        <f t="shared" si="173"/>
        <v>1.6113477477518717E-3</v>
      </c>
      <c r="JJ160" s="86">
        <f t="shared" si="173"/>
        <v>1.7738926665001035E-2</v>
      </c>
      <c r="JK160" s="86">
        <f t="shared" si="173"/>
        <v>7.4889494060145334E-2</v>
      </c>
      <c r="JL160" s="86">
        <f t="shared" si="173"/>
        <v>0.23859654661828883</v>
      </c>
      <c r="JM160" s="86">
        <f t="shared" si="173"/>
        <v>0.30638412738802517</v>
      </c>
    </row>
    <row r="161" spans="2:273" x14ac:dyDescent="0.25">
      <c r="B161" s="2">
        <v>134</v>
      </c>
      <c r="C161" s="37">
        <v>65.754000000000005</v>
      </c>
      <c r="D161" s="37">
        <v>63.892000000000003</v>
      </c>
      <c r="E161" s="37">
        <v>63.302</v>
      </c>
      <c r="F161" s="37">
        <v>63.54</v>
      </c>
      <c r="G161" s="37">
        <v>60.683</v>
      </c>
      <c r="H161" s="37">
        <v>58.951999999999998</v>
      </c>
      <c r="I161" s="37">
        <v>60.581000000000003</v>
      </c>
      <c r="J161" s="37">
        <v>59.71</v>
      </c>
      <c r="K161" s="37">
        <v>62.984000000000002</v>
      </c>
      <c r="L161" s="37">
        <v>62.015999999999998</v>
      </c>
      <c r="M161" s="37">
        <v>62.694000000000003</v>
      </c>
      <c r="N161" s="37">
        <v>63.354999999999997</v>
      </c>
      <c r="O161" s="37">
        <v>64.031999999999996</v>
      </c>
      <c r="P161" s="37">
        <v>74.412999999999997</v>
      </c>
      <c r="Q161" s="37">
        <v>85.835999999999999</v>
      </c>
      <c r="S161" s="4">
        <f t="shared" si="174"/>
        <v>66.657007555211834</v>
      </c>
      <c r="T161" s="4">
        <f t="shared" si="174"/>
        <v>64.046918242069296</v>
      </c>
      <c r="U161" s="4">
        <f t="shared" si="174"/>
        <v>63.99289703161638</v>
      </c>
      <c r="V161" s="4">
        <f t="shared" si="174"/>
        <v>63.157381230465788</v>
      </c>
      <c r="W161" s="4">
        <f t="shared" si="174"/>
        <v>60.605082747352448</v>
      </c>
      <c r="X161" s="4">
        <f t="shared" si="174"/>
        <v>59.549135814627761</v>
      </c>
      <c r="Y161" s="4">
        <f t="shared" si="174"/>
        <v>61.092991573270474</v>
      </c>
      <c r="Z161" s="4">
        <f t="shared" si="174"/>
        <v>60.372750586747181</v>
      </c>
      <c r="AA161" s="4">
        <f t="shared" si="174"/>
        <v>63.462392191305398</v>
      </c>
      <c r="AB161" s="4">
        <f t="shared" si="174"/>
        <v>63.23977500891661</v>
      </c>
      <c r="AC161" s="4">
        <f t="shared" si="174"/>
        <v>63.232755662827799</v>
      </c>
      <c r="AD161" s="4">
        <f t="shared" si="174"/>
        <v>63.389048847325014</v>
      </c>
      <c r="AE161" s="4">
        <f t="shared" si="174"/>
        <v>64.871268113020889</v>
      </c>
      <c r="AF161" s="4">
        <f t="shared" si="174"/>
        <v>75.133811443565079</v>
      </c>
      <c r="AG161" s="4">
        <f t="shared" si="174"/>
        <v>89.715870365452759</v>
      </c>
      <c r="AI161" s="4">
        <f t="shared" si="175"/>
        <v>-0.90300755521182907</v>
      </c>
      <c r="AJ161" s="4">
        <f t="shared" si="175"/>
        <v>-0.15491824206929294</v>
      </c>
      <c r="AK161" s="4">
        <f t="shared" si="175"/>
        <v>-0.69089703161638027</v>
      </c>
      <c r="AL161" s="4">
        <f t="shared" si="175"/>
        <v>0.38261876953421137</v>
      </c>
      <c r="AM161" s="4">
        <f t="shared" si="175"/>
        <v>7.7917252647552004E-2</v>
      </c>
      <c r="AN161" s="4">
        <f t="shared" si="175"/>
        <v>-0.59713581462776233</v>
      </c>
      <c r="AO161" s="4">
        <f t="shared" si="175"/>
        <v>-0.51199157327047118</v>
      </c>
      <c r="AP161" s="4">
        <f t="shared" si="175"/>
        <v>-0.66275058674717968</v>
      </c>
      <c r="AQ161" s="4">
        <f t="shared" si="175"/>
        <v>-0.4783921913053959</v>
      </c>
      <c r="AR161" s="4">
        <f t="shared" si="175"/>
        <v>-1.2237750089166113</v>
      </c>
      <c r="AS161" s="4">
        <f t="shared" si="175"/>
        <v>-0.5387556628277963</v>
      </c>
      <c r="AT161" s="4">
        <f t="shared" si="175"/>
        <v>-3.4048847325017562E-2</v>
      </c>
      <c r="AU161" s="4">
        <f t="shared" si="175"/>
        <v>-0.83926811302089277</v>
      </c>
      <c r="AV161" s="4">
        <f t="shared" si="175"/>
        <v>-0.72081144356508275</v>
      </c>
      <c r="AW161" s="4">
        <f t="shared" si="175"/>
        <v>-3.87987036545276</v>
      </c>
      <c r="AY161" s="2">
        <f t="shared" ref="AY161:BM177" si="214">IF(OR($B161 &lt; C$230, $B161 &gt; C$233), #N/A, ((1-FG161)*DK161) + (FG161 - FW161)*EA161 + (FW161*EQ161))</f>
        <v>66.656999803497584</v>
      </c>
      <c r="AZ161" s="2">
        <f t="shared" si="214"/>
        <v>64.046635868113754</v>
      </c>
      <c r="BA161" s="2">
        <f t="shared" si="214"/>
        <v>63.992380854324963</v>
      </c>
      <c r="BB161" s="2">
        <f t="shared" si="214"/>
        <v>63.157200688820886</v>
      </c>
      <c r="BC161" s="2">
        <f t="shared" si="214"/>
        <v>60.604946248718981</v>
      </c>
      <c r="BD161" s="2">
        <f t="shared" si="214"/>
        <v>59.548964574012729</v>
      </c>
      <c r="BE161" s="2">
        <f t="shared" si="214"/>
        <v>61.092895962603933</v>
      </c>
      <c r="BF161" s="2">
        <f t="shared" si="214"/>
        <v>60.37196138581627</v>
      </c>
      <c r="BG161" s="2">
        <f t="shared" si="214"/>
        <v>63.451747914933023</v>
      </c>
      <c r="BH161" s="2">
        <f t="shared" si="214"/>
        <v>63.239755637991344</v>
      </c>
      <c r="BI161" s="2">
        <f t="shared" si="214"/>
        <v>63.231983566115552</v>
      </c>
      <c r="BJ161" s="2">
        <f t="shared" si="214"/>
        <v>63.360523064709405</v>
      </c>
      <c r="BK161" s="2">
        <f t="shared" si="214"/>
        <v>64.524439800053443</v>
      </c>
      <c r="BL161" s="2">
        <f t="shared" si="214"/>
        <v>68.855457227681711</v>
      </c>
      <c r="BM161" s="2">
        <f t="shared" si="214"/>
        <v>69.080198857867146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>
        <f t="shared" si="215"/>
        <v>63.892000000000003</v>
      </c>
      <c r="CG161" s="2">
        <f t="shared" si="215"/>
        <v>63.302</v>
      </c>
      <c r="CH161" s="2">
        <f t="shared" si="215"/>
        <v>63.54</v>
      </c>
      <c r="CI161" s="2">
        <f t="shared" si="215"/>
        <v>60.683</v>
      </c>
      <c r="CJ161" s="2">
        <f t="shared" si="215"/>
        <v>58.951999999999998</v>
      </c>
      <c r="CK161" s="2">
        <f t="shared" si="215"/>
        <v>60.581000000000003</v>
      </c>
      <c r="CL161" s="2">
        <f t="shared" si="215"/>
        <v>59.71</v>
      </c>
      <c r="CM161" s="2">
        <f t="shared" si="215"/>
        <v>62.984000000000002</v>
      </c>
      <c r="CN161" s="2">
        <f t="shared" si="215"/>
        <v>62.015999999999998</v>
      </c>
      <c r="CO161" s="2">
        <f t="shared" si="215"/>
        <v>62.694000000000003</v>
      </c>
      <c r="CP161" s="2">
        <f t="shared" si="215"/>
        <v>63.354999999999997</v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>
        <f t="shared" si="198"/>
        <v>63.892000000000003</v>
      </c>
      <c r="CW161" s="2">
        <f t="shared" si="199"/>
        <v>63.302</v>
      </c>
      <c r="CX161" s="2">
        <f t="shared" si="200"/>
        <v>63.54</v>
      </c>
      <c r="CY161" s="2">
        <f t="shared" si="201"/>
        <v>60.683</v>
      </c>
      <c r="CZ161" s="2">
        <f t="shared" si="202"/>
        <v>58.951999999999998</v>
      </c>
      <c r="DA161" s="2">
        <f t="shared" si="203"/>
        <v>60.581000000000003</v>
      </c>
      <c r="DB161" s="2">
        <f t="shared" si="204"/>
        <v>59.71</v>
      </c>
      <c r="DC161" s="2">
        <f t="shared" si="205"/>
        <v>62.984000000000002</v>
      </c>
      <c r="DD161" s="2">
        <f t="shared" si="206"/>
        <v>62.015999999999998</v>
      </c>
      <c r="DE161" s="2">
        <f t="shared" si="207"/>
        <v>62.694000000000003</v>
      </c>
      <c r="DF161" s="2">
        <f t="shared" si="208"/>
        <v>63.354999999999997</v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101.01419668854496</v>
      </c>
      <c r="DL161" s="2">
        <f t="shared" si="176"/>
        <v>94.137854122621576</v>
      </c>
      <c r="DM161" s="2">
        <f t="shared" si="176"/>
        <v>96.860573089700978</v>
      </c>
      <c r="DN161" s="2">
        <f t="shared" si="176"/>
        <v>90.655715366123729</v>
      </c>
      <c r="DO161" s="2">
        <f t="shared" si="176"/>
        <v>84.767986927045385</v>
      </c>
      <c r="DP161" s="2">
        <f t="shared" si="176"/>
        <v>87.86250272045028</v>
      </c>
      <c r="DQ161" s="2">
        <f t="shared" si="176"/>
        <v>95.500710763394949</v>
      </c>
      <c r="DR161" s="2">
        <f t="shared" si="176"/>
        <v>100.89766306306308</v>
      </c>
      <c r="DS161" s="2">
        <f t="shared" si="176"/>
        <v>98.968333807491689</v>
      </c>
      <c r="DT161" s="2">
        <f t="shared" si="176"/>
        <v>92.956369369369355</v>
      </c>
      <c r="DU161" s="2">
        <f t="shared" si="176"/>
        <v>93.332184374658027</v>
      </c>
      <c r="DV161" s="2">
        <f t="shared" si="176"/>
        <v>97.290230364372462</v>
      </c>
      <c r="DW161" s="2">
        <f t="shared" si="176"/>
        <v>99.316275234521569</v>
      </c>
      <c r="DX161" s="2">
        <f t="shared" si="176"/>
        <v>102.501646514936</v>
      </c>
      <c r="DY161" s="2">
        <f t="shared" si="176"/>
        <v>86.806151759530792</v>
      </c>
      <c r="EA161" s="2">
        <f t="shared" si="213"/>
        <v>66.645936995153477</v>
      </c>
      <c r="EB161" s="2">
        <f t="shared" si="213"/>
        <v>64.030380721533263</v>
      </c>
      <c r="EC161" s="2">
        <f t="shared" si="213"/>
        <v>63.941974639754456</v>
      </c>
      <c r="ED161" s="2">
        <f t="shared" si="213"/>
        <v>63.13844682014642</v>
      </c>
      <c r="EE161" s="2">
        <f t="shared" si="213"/>
        <v>60.57119590065529</v>
      </c>
      <c r="EF161" s="2">
        <f t="shared" si="213"/>
        <v>59.29041651719772</v>
      </c>
      <c r="EG161" s="2">
        <f t="shared" si="213"/>
        <v>61.043008132394434</v>
      </c>
      <c r="EH161" s="2">
        <f t="shared" si="213"/>
        <v>60.299068619110734</v>
      </c>
      <c r="EI161" s="2">
        <f t="shared" si="213"/>
        <v>63.479628565427703</v>
      </c>
      <c r="EJ161" s="2">
        <f t="shared" si="213"/>
        <v>63.169426030877446</v>
      </c>
      <c r="EK161" s="2">
        <f t="shared" si="212"/>
        <v>63.154812147828956</v>
      </c>
      <c r="EL161" s="2">
        <f t="shared" si="179"/>
        <v>63.305213079110217</v>
      </c>
      <c r="EM161" s="2">
        <f t="shared" si="179"/>
        <v>64.504026027751422</v>
      </c>
      <c r="EN161" s="2">
        <f t="shared" si="179"/>
        <v>68.87860276476637</v>
      </c>
      <c r="EO161" s="2">
        <f t="shared" si="179"/>
        <v>69.109671561321321</v>
      </c>
      <c r="EQ161" s="2">
        <f t="shared" si="177"/>
        <v>66.678098805814841</v>
      </c>
      <c r="ER161" s="2">
        <f t="shared" si="177"/>
        <v>64.080838327681136</v>
      </c>
      <c r="ES161" s="2">
        <f t="shared" si="177"/>
        <v>64.180868858788543</v>
      </c>
      <c r="ET161" s="2">
        <f t="shared" si="177"/>
        <v>63.210634143938599</v>
      </c>
      <c r="EU161" s="2">
        <f t="shared" si="177"/>
        <v>60.74088993000472</v>
      </c>
      <c r="EV161" s="2">
        <f t="shared" si="177"/>
        <v>60.881483493703286</v>
      </c>
      <c r="EW161" s="2">
        <f t="shared" si="177"/>
        <v>61.274638578750292</v>
      </c>
      <c r="EX161" s="2">
        <f t="shared" si="177"/>
        <v>60.597774767617175</v>
      </c>
      <c r="EY161" s="2">
        <f t="shared" si="177"/>
        <v>63.307803829739768</v>
      </c>
      <c r="EZ161" s="2">
        <f t="shared" si="177"/>
        <v>63.527376420945949</v>
      </c>
      <c r="FA161" s="2">
        <f t="shared" si="177"/>
        <v>63.634856778456552</v>
      </c>
      <c r="FB161" s="2">
        <f t="shared" si="177"/>
        <v>63.689023517949309</v>
      </c>
      <c r="FC161" s="2">
        <f t="shared" si="177"/>
        <v>64.600218156675169</v>
      </c>
      <c r="FD161" s="2">
        <f t="shared" si="177"/>
        <v>68.486562102730659</v>
      </c>
      <c r="FE161" s="2">
        <f t="shared" si="177"/>
        <v>68.599436434258664</v>
      </c>
      <c r="FG161" s="2">
        <f t="shared" si="178"/>
        <v>0.99978076409425931</v>
      </c>
      <c r="FH161" s="2">
        <f t="shared" si="178"/>
        <v>0.99974522683326572</v>
      </c>
      <c r="FI161" s="2">
        <f t="shared" si="178"/>
        <v>0.99975880212050339</v>
      </c>
      <c r="FJ161" s="2">
        <f t="shared" si="178"/>
        <v>0.99973672502680733</v>
      </c>
      <c r="FK161" s="2">
        <f t="shared" si="178"/>
        <v>0.99973180993320621</v>
      </c>
      <c r="FL161" s="2">
        <f t="shared" si="178"/>
        <v>0.99969810457445685</v>
      </c>
      <c r="FM161" s="2">
        <f t="shared" si="178"/>
        <v>0.99968935576957196</v>
      </c>
      <c r="FN161" s="2">
        <f t="shared" si="178"/>
        <v>0.99966571894252165</v>
      </c>
      <c r="FO161" s="2">
        <f t="shared" si="178"/>
        <v>0.99968965980386659</v>
      </c>
      <c r="FP161" s="2">
        <f t="shared" si="178"/>
        <v>0.99966986074218278</v>
      </c>
      <c r="FQ161" s="2">
        <f t="shared" si="178"/>
        <v>0.9996980556363414</v>
      </c>
      <c r="FR161" s="2">
        <f t="shared" si="178"/>
        <v>0.9996804655382725</v>
      </c>
      <c r="FS161" s="2">
        <f t="shared" si="178"/>
        <v>0.99969201699480048</v>
      </c>
      <c r="FT161" s="2">
        <f t="shared" si="178"/>
        <v>0.99964463262705572</v>
      </c>
      <c r="FU161" s="2">
        <f t="shared" si="178"/>
        <v>0.99960386031831272</v>
      </c>
      <c r="FW161" s="2">
        <f t="shared" ref="FW161:GK177" si="216">POWER(10,($B161-C$232)/C$229)/(1+POWER(10,($B161-C$232)/C$229))</f>
        <v>0.10969692716116833</v>
      </c>
      <c r="FX161" s="2">
        <f t="shared" si="216"/>
        <v>0.1701343146278792</v>
      </c>
      <c r="FY161" s="2">
        <f t="shared" si="216"/>
        <v>0.17776201785073015</v>
      </c>
      <c r="FZ161" s="2">
        <f t="shared" si="216"/>
        <v>0.15943603296362174</v>
      </c>
      <c r="GA161" s="2">
        <f t="shared" si="216"/>
        <v>0.16064801552913724</v>
      </c>
      <c r="GB161" s="2">
        <f t="shared" si="216"/>
        <v>0.15707841240029236</v>
      </c>
      <c r="GC161" s="2">
        <f t="shared" si="216"/>
        <v>0.16916491035543002</v>
      </c>
      <c r="GD161" s="2">
        <f t="shared" si="216"/>
        <v>0.19859459177283884</v>
      </c>
      <c r="GE161" s="2">
        <f t="shared" si="216"/>
        <v>0.22635985490860072</v>
      </c>
      <c r="GF161" s="2">
        <f t="shared" si="216"/>
        <v>0.16900601151992839</v>
      </c>
      <c r="GG161" s="2">
        <f t="shared" si="216"/>
        <v>0.14177750669496267</v>
      </c>
      <c r="GH161" s="2">
        <f t="shared" si="216"/>
        <v>0.11581394588586341</v>
      </c>
      <c r="GI161" s="2">
        <f t="shared" si="216"/>
        <v>0.10075867206603405</v>
      </c>
      <c r="GJ161" s="2">
        <f t="shared" si="216"/>
        <v>8.9516402789247315E-2</v>
      </c>
      <c r="GK161" s="2">
        <f t="shared" si="216"/>
        <v>7.150229286819916E-2</v>
      </c>
      <c r="GM161" s="86">
        <f t="shared" ref="GM161:HA177" si="217" xml:space="preserve"> _xlfn.NORM.DIST($B161, C$7, ABS(C$11), TRUE) * _xlfn.NORM.DIST(($B161 - C$7)*C$15, 0, ABS(C$11), TRUE) * 2</f>
        <v>5.5739064718664365E-109</v>
      </c>
      <c r="GN161" s="86">
        <f t="shared" si="217"/>
        <v>3.3445394948307446E-122</v>
      </c>
      <c r="GO161" s="86">
        <f t="shared" si="217"/>
        <v>6.2663962513524319E-159</v>
      </c>
      <c r="GP161" s="86">
        <f t="shared" si="217"/>
        <v>8.3437278516036293E-172</v>
      </c>
      <c r="GQ161" s="86">
        <f t="shared" si="217"/>
        <v>1.4483487040546348E-180</v>
      </c>
      <c r="GR161" s="86">
        <f t="shared" si="217"/>
        <v>3.0964078456991913E-156</v>
      </c>
      <c r="GS161" s="86">
        <f t="shared" si="217"/>
        <v>2.5059595788418907E-148</v>
      </c>
      <c r="GT161" s="86">
        <f t="shared" si="217"/>
        <v>1.4882645743357341E-178</v>
      </c>
      <c r="GU161" s="86">
        <f t="shared" si="217"/>
        <v>1.8779899896088593E-233</v>
      </c>
      <c r="GV161" s="86">
        <f t="shared" si="217"/>
        <v>1.1501221069467265E-232</v>
      </c>
      <c r="GW161" s="86">
        <f t="shared" si="217"/>
        <v>7.6876860527110741E-207</v>
      </c>
      <c r="GX161" s="86">
        <f t="shared" si="217"/>
        <v>6.0532501924959439E-205</v>
      </c>
      <c r="GY161" s="86">
        <f t="shared" si="217"/>
        <v>1.2620707185532674E-164</v>
      </c>
      <c r="GZ161" s="86">
        <f t="shared" si="217"/>
        <v>4.280914098295533E-124</v>
      </c>
      <c r="HA161" s="86">
        <f t="shared" si="217"/>
        <v>1.7236681300514822E-172</v>
      </c>
      <c r="HC161" s="86">
        <f t="shared" si="181"/>
        <v>5.0456032159266983E-52</v>
      </c>
      <c r="HD161" s="86">
        <f t="shared" si="181"/>
        <v>7.9137296317360178E-62</v>
      </c>
      <c r="HE161" s="86">
        <f t="shared" si="181"/>
        <v>4.6983327629993464E-72</v>
      </c>
      <c r="HF161" s="86">
        <f t="shared" si="180"/>
        <v>1.0360702986721075E-86</v>
      </c>
      <c r="HG161" s="86">
        <f t="shared" si="180"/>
        <v>4.0920020010228123E-100</v>
      </c>
      <c r="HH161" s="86">
        <f t="shared" si="180"/>
        <v>1.1423528649751008E-92</v>
      </c>
      <c r="HI161" s="86">
        <f t="shared" si="180"/>
        <v>7.9247406696549452E-96</v>
      </c>
      <c r="HJ161" s="86">
        <f t="shared" si="180"/>
        <v>5.9209597681727064E-127</v>
      </c>
      <c r="HK161" s="86">
        <f t="shared" si="180"/>
        <v>5.5218832178346276E-179</v>
      </c>
      <c r="HL161" s="86">
        <f t="shared" si="161"/>
        <v>9.3979743662727723E-97</v>
      </c>
      <c r="HM161" s="86">
        <f t="shared" si="161"/>
        <v>5.7144176272248392E-126</v>
      </c>
      <c r="HN161" s="86">
        <f t="shared" si="161"/>
        <v>1.1603496609760447E-117</v>
      </c>
      <c r="HO161" s="86">
        <f t="shared" si="161"/>
        <v>1.2489365983760416E-85</v>
      </c>
      <c r="HP161" s="86">
        <f t="shared" si="161"/>
        <v>2.7028862348159899E-61</v>
      </c>
      <c r="HQ161" s="86">
        <f t="shared" si="161"/>
        <v>5.9379710655911186E-95</v>
      </c>
      <c r="HS161" s="86">
        <f t="shared" ref="HS161:IG177" si="218" xml:space="preserve"> _xlfn.NORM.DIST($B161, C$9, ABS(C$13), TRUE) * _xlfn.NORM.DIST(($B161 - C$9)*C$17, 0, ABS(C$13), TRUE) * 2</f>
        <v>2.5459508766496591E-2</v>
      </c>
      <c r="HT161" s="86">
        <f t="shared" si="218"/>
        <v>1.7837546452418364E-4</v>
      </c>
      <c r="HU161" s="86">
        <f t="shared" si="218"/>
        <v>4.8177449521533423E-5</v>
      </c>
      <c r="HV161" s="86">
        <f t="shared" si="218"/>
        <v>1.6592441386355461E-4</v>
      </c>
      <c r="HW161" s="86">
        <f t="shared" si="218"/>
        <v>1.2647131905396463E-4</v>
      </c>
      <c r="HX161" s="86">
        <f t="shared" si="218"/>
        <v>1.9325660944705594E-4</v>
      </c>
      <c r="HY161" s="86">
        <f t="shared" si="218"/>
        <v>3.7867317860832438E-5</v>
      </c>
      <c r="HZ161" s="86">
        <f t="shared" si="218"/>
        <v>5.1189304995920108E-7</v>
      </c>
      <c r="IA161" s="86">
        <f t="shared" si="218"/>
        <v>3.7922135934612671E-7</v>
      </c>
      <c r="IB161" s="86">
        <f t="shared" si="218"/>
        <v>9.1954617288308398E-6</v>
      </c>
      <c r="IC161" s="86">
        <f t="shared" si="218"/>
        <v>4.3796637623820311E-4</v>
      </c>
      <c r="ID161" s="86">
        <f t="shared" si="218"/>
        <v>6.4038924486471546E-3</v>
      </c>
      <c r="IE161" s="86">
        <f t="shared" si="218"/>
        <v>3.5600433509082187E-2</v>
      </c>
      <c r="IF161" s="86">
        <f t="shared" si="218"/>
        <v>0.1563859209522353</v>
      </c>
      <c r="IG161" s="86">
        <f t="shared" si="218"/>
        <v>0.21383196629249571</v>
      </c>
      <c r="II161" s="86">
        <f t="shared" ref="II161:IW177" si="219" xml:space="preserve"> _xlfn.NORM.DIST($B161, C$10, ABS(C$14), TRUE) * _xlfn.NORM.DIST(($B161 - C$10)*C$18, 0, ABS(C$14), TRUE) * 2</f>
        <v>4.5437986793181129E-8</v>
      </c>
      <c r="IJ161" s="86">
        <f t="shared" si="219"/>
        <v>1.4969388100721621E-5</v>
      </c>
      <c r="IK161" s="86">
        <f t="shared" si="219"/>
        <v>1.6636403028236752E-5</v>
      </c>
      <c r="IL161" s="86">
        <f t="shared" si="219"/>
        <v>2.5294051653612954E-6</v>
      </c>
      <c r="IM161" s="86">
        <f t="shared" si="219"/>
        <v>1.2383100084942128E-6</v>
      </c>
      <c r="IN161" s="86">
        <f t="shared" si="219"/>
        <v>5.3776213356967966E-7</v>
      </c>
      <c r="IO161" s="86">
        <f t="shared" si="219"/>
        <v>9.8628433724503459E-7</v>
      </c>
      <c r="IP161" s="86">
        <f t="shared" si="219"/>
        <v>8.6640851040669909E-6</v>
      </c>
      <c r="IQ161" s="86">
        <f t="shared" si="219"/>
        <v>1.1327237680179312E-4</v>
      </c>
      <c r="IR161" s="86">
        <f t="shared" si="219"/>
        <v>1.2844732363645012E-7</v>
      </c>
      <c r="IS161" s="86">
        <f t="shared" si="219"/>
        <v>6.4166565434491776E-8</v>
      </c>
      <c r="IT161" s="86">
        <f t="shared" si="219"/>
        <v>8.1867370472988116E-10</v>
      </c>
      <c r="IU161" s="86">
        <f t="shared" si="219"/>
        <v>3.2153283887832289E-10</v>
      </c>
      <c r="IV161" s="86">
        <f t="shared" si="219"/>
        <v>2.8951088822699638E-11</v>
      </c>
      <c r="IW161" s="86">
        <f t="shared" si="219"/>
        <v>2.5528094808307068E-6</v>
      </c>
      <c r="IY161" s="86">
        <f t="shared" ref="IY161:JM177" si="220">GM161+HC161+HS161+II161</f>
        <v>2.5459554204483384E-2</v>
      </c>
      <c r="IZ161" s="86">
        <f t="shared" si="220"/>
        <v>1.9334485262490527E-4</v>
      </c>
      <c r="JA161" s="86">
        <f t="shared" si="220"/>
        <v>6.4813852549770178E-5</v>
      </c>
      <c r="JB161" s="86">
        <f t="shared" si="220"/>
        <v>1.6845381902891592E-4</v>
      </c>
      <c r="JC161" s="86">
        <f t="shared" si="220"/>
        <v>1.2770962906245885E-4</v>
      </c>
      <c r="JD161" s="86">
        <f t="shared" si="220"/>
        <v>1.9379437158062563E-4</v>
      </c>
      <c r="JE161" s="86">
        <f t="shared" si="220"/>
        <v>3.8853602198077471E-5</v>
      </c>
      <c r="JF161" s="86">
        <f t="shared" si="220"/>
        <v>9.175978154026192E-6</v>
      </c>
      <c r="JG161" s="86">
        <f t="shared" si="220"/>
        <v>1.1365159816113925E-4</v>
      </c>
      <c r="JH161" s="86">
        <f t="shared" si="220"/>
        <v>9.3239090524672895E-6</v>
      </c>
      <c r="JI161" s="86">
        <f t="shared" si="220"/>
        <v>4.380305428036376E-4</v>
      </c>
      <c r="JJ161" s="86">
        <f t="shared" si="220"/>
        <v>6.4038932673208589E-3</v>
      </c>
      <c r="JK161" s="86">
        <f t="shared" si="220"/>
        <v>3.5600433830615029E-2</v>
      </c>
      <c r="JL161" s="86">
        <f t="shared" si="220"/>
        <v>0.15638592098118639</v>
      </c>
      <c r="JM161" s="86">
        <f t="shared" si="220"/>
        <v>0.21383451910197654</v>
      </c>
    </row>
    <row r="162" spans="2:273" x14ac:dyDescent="0.25">
      <c r="B162" s="2">
        <v>135</v>
      </c>
      <c r="C162" s="37">
        <v>66.876999999999995</v>
      </c>
      <c r="D162" s="37">
        <v>63.091999999999999</v>
      </c>
      <c r="E162" s="37">
        <v>63.508000000000003</v>
      </c>
      <c r="F162" s="37">
        <v>63.793999999999997</v>
      </c>
      <c r="G162" s="37">
        <v>60.063000000000002</v>
      </c>
      <c r="H162" s="37">
        <v>58.725999999999999</v>
      </c>
      <c r="I162" s="37">
        <v>61.451999999999998</v>
      </c>
      <c r="J162" s="37">
        <v>60.128999999999998</v>
      </c>
      <c r="K162" s="37">
        <v>62.823</v>
      </c>
      <c r="L162" s="37">
        <v>62.241999999999997</v>
      </c>
      <c r="M162" s="37">
        <v>62.741999999999997</v>
      </c>
      <c r="N162" s="37">
        <v>62.531999999999996</v>
      </c>
      <c r="O162" s="37">
        <v>64.209999999999994</v>
      </c>
      <c r="P162" s="37">
        <v>69.81</v>
      </c>
      <c r="Q162" s="37">
        <v>75.097999999999999</v>
      </c>
      <c r="S162" s="4">
        <f t="shared" si="174"/>
        <v>66.557987530897961</v>
      </c>
      <c r="T162" s="4">
        <f t="shared" si="174"/>
        <v>63.945110371788829</v>
      </c>
      <c r="U162" s="4">
        <f t="shared" si="174"/>
        <v>63.911000145025909</v>
      </c>
      <c r="V162" s="4">
        <f t="shared" si="174"/>
        <v>63.066089795350926</v>
      </c>
      <c r="W162" s="4">
        <f t="shared" si="174"/>
        <v>60.490148606869141</v>
      </c>
      <c r="X162" s="4">
        <f t="shared" si="174"/>
        <v>59.434699564653464</v>
      </c>
      <c r="Y162" s="4">
        <f t="shared" si="174"/>
        <v>60.997530284000597</v>
      </c>
      <c r="Z162" s="4">
        <f t="shared" si="174"/>
        <v>60.241822543200605</v>
      </c>
      <c r="AA162" s="4">
        <f t="shared" si="174"/>
        <v>63.374624666869167</v>
      </c>
      <c r="AB162" s="4">
        <f t="shared" si="174"/>
        <v>63.129586327472289</v>
      </c>
      <c r="AC162" s="4">
        <f t="shared" si="174"/>
        <v>63.095153673686838</v>
      </c>
      <c r="AD162" s="4">
        <f t="shared" si="174"/>
        <v>63.269471532319407</v>
      </c>
      <c r="AE162" s="4">
        <f t="shared" si="174"/>
        <v>64.530029808732408</v>
      </c>
      <c r="AF162" s="4">
        <f t="shared" si="174"/>
        <v>71.726672791054114</v>
      </c>
      <c r="AG162" s="4">
        <f t="shared" si="174"/>
        <v>80.154884124142384</v>
      </c>
      <c r="AI162" s="4">
        <f t="shared" si="175"/>
        <v>0.3190124691020344</v>
      </c>
      <c r="AJ162" s="4">
        <f t="shared" si="175"/>
        <v>-0.85311037178882998</v>
      </c>
      <c r="AK162" s="4">
        <f t="shared" si="175"/>
        <v>-0.40300014502590642</v>
      </c>
      <c r="AL162" s="4">
        <f t="shared" si="175"/>
        <v>0.72791020464907064</v>
      </c>
      <c r="AM162" s="4">
        <f t="shared" si="175"/>
        <v>-0.4271486068691388</v>
      </c>
      <c r="AN162" s="4">
        <f t="shared" si="175"/>
        <v>-0.70869956465346462</v>
      </c>
      <c r="AO162" s="4">
        <f t="shared" si="175"/>
        <v>0.45446971599940156</v>
      </c>
      <c r="AP162" s="4">
        <f t="shared" si="175"/>
        <v>-0.11282254320060758</v>
      </c>
      <c r="AQ162" s="4">
        <f t="shared" si="175"/>
        <v>-0.55162466686916645</v>
      </c>
      <c r="AR162" s="4">
        <f t="shared" si="175"/>
        <v>-0.88758632747229171</v>
      </c>
      <c r="AS162" s="4">
        <f t="shared" si="175"/>
        <v>-0.35315367368684036</v>
      </c>
      <c r="AT162" s="4">
        <f t="shared" si="175"/>
        <v>-0.73747153231941098</v>
      </c>
      <c r="AU162" s="4">
        <f t="shared" si="175"/>
        <v>-0.32002980873241427</v>
      </c>
      <c r="AV162" s="4">
        <f t="shared" si="175"/>
        <v>-1.9166727910541113</v>
      </c>
      <c r="AW162" s="4">
        <f t="shared" si="175"/>
        <v>-5.0568841241423854</v>
      </c>
      <c r="AY162" s="2">
        <f t="shared" si="214"/>
        <v>66.557985034393795</v>
      </c>
      <c r="AZ162" s="2">
        <f t="shared" si="214"/>
        <v>63.944390854163665</v>
      </c>
      <c r="BA162" s="2">
        <f t="shared" si="214"/>
        <v>63.909500961353913</v>
      </c>
      <c r="BB162" s="2">
        <f t="shared" si="214"/>
        <v>63.065707661513223</v>
      </c>
      <c r="BC162" s="2">
        <f t="shared" si="214"/>
        <v>60.489868666660215</v>
      </c>
      <c r="BD162" s="2">
        <f t="shared" si="214"/>
        <v>59.434531491265204</v>
      </c>
      <c r="BE162" s="2">
        <f t="shared" si="214"/>
        <v>60.997225004182724</v>
      </c>
      <c r="BF162" s="2">
        <f t="shared" si="214"/>
        <v>60.239031844897205</v>
      </c>
      <c r="BG162" s="2">
        <f t="shared" si="214"/>
        <v>63.343439853597182</v>
      </c>
      <c r="BH162" s="2">
        <f t="shared" si="214"/>
        <v>63.129511330702321</v>
      </c>
      <c r="BI162" s="2">
        <f t="shared" si="214"/>
        <v>63.095000561722784</v>
      </c>
      <c r="BJ162" s="2">
        <f t="shared" si="214"/>
        <v>63.263504868552225</v>
      </c>
      <c r="BK162" s="2">
        <f t="shared" si="214"/>
        <v>64.424570973835102</v>
      </c>
      <c r="BL162" s="2">
        <f t="shared" si="214"/>
        <v>68.734048296699228</v>
      </c>
      <c r="BM162" s="2">
        <f t="shared" si="214"/>
        <v>68.970671710867137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>
        <f t="shared" si="215"/>
        <v>63.091999999999999</v>
      </c>
      <c r="CG162" s="2">
        <f t="shared" si="215"/>
        <v>63.508000000000003</v>
      </c>
      <c r="CH162" s="2">
        <f t="shared" si="215"/>
        <v>63.793999999999997</v>
      </c>
      <c r="CI162" s="2">
        <f t="shared" si="215"/>
        <v>60.063000000000002</v>
      </c>
      <c r="CJ162" s="2">
        <f t="shared" si="215"/>
        <v>58.725999999999999</v>
      </c>
      <c r="CK162" s="2">
        <f t="shared" si="215"/>
        <v>61.451999999999998</v>
      </c>
      <c r="CL162" s="2">
        <f t="shared" si="215"/>
        <v>60.128999999999998</v>
      </c>
      <c r="CM162" s="2">
        <f t="shared" si="215"/>
        <v>62.823</v>
      </c>
      <c r="CN162" s="2">
        <f t="shared" si="215"/>
        <v>62.241999999999997</v>
      </c>
      <c r="CO162" s="2">
        <f t="shared" si="215"/>
        <v>62.741999999999997</v>
      </c>
      <c r="CP162" s="2">
        <f t="shared" si="215"/>
        <v>62.531999999999996</v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>
        <f t="shared" si="198"/>
        <v>63.091999999999999</v>
      </c>
      <c r="CW162" s="2">
        <f t="shared" si="199"/>
        <v>63.508000000000003</v>
      </c>
      <c r="CX162" s="2">
        <f t="shared" si="200"/>
        <v>63.793999999999997</v>
      </c>
      <c r="CY162" s="2">
        <f t="shared" si="201"/>
        <v>60.063000000000002</v>
      </c>
      <c r="CZ162" s="2">
        <f t="shared" si="202"/>
        <v>58.725999999999999</v>
      </c>
      <c r="DA162" s="2">
        <f t="shared" si="203"/>
        <v>61.451999999999998</v>
      </c>
      <c r="DB162" s="2">
        <f t="shared" si="204"/>
        <v>60.128999999999998</v>
      </c>
      <c r="DC162" s="2">
        <f t="shared" si="205"/>
        <v>62.823</v>
      </c>
      <c r="DD162" s="2">
        <f t="shared" si="206"/>
        <v>62.241999999999997</v>
      </c>
      <c r="DE162" s="2">
        <f t="shared" si="207"/>
        <v>62.741999999999997</v>
      </c>
      <c r="DF162" s="2">
        <f t="shared" si="208"/>
        <v>62.531999999999996</v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101.19904402668612</v>
      </c>
      <c r="DL162" s="2">
        <f t="shared" si="176"/>
        <v>94.263548625792822</v>
      </c>
      <c r="DM162" s="2">
        <f t="shared" si="176"/>
        <v>97.015099667774066</v>
      </c>
      <c r="DN162" s="2">
        <f t="shared" si="176"/>
        <v>90.752167436458379</v>
      </c>
      <c r="DO162" s="2">
        <f t="shared" si="176"/>
        <v>84.801449855495264</v>
      </c>
      <c r="DP162" s="2">
        <f t="shared" si="176"/>
        <v>87.931690994371479</v>
      </c>
      <c r="DQ162" s="2">
        <f t="shared" si="176"/>
        <v>95.666856330014213</v>
      </c>
      <c r="DR162" s="2">
        <f t="shared" si="176"/>
        <v>101.11762432432434</v>
      </c>
      <c r="DS162" s="2">
        <f t="shared" si="176"/>
        <v>99.148598862019909</v>
      </c>
      <c r="DT162" s="2">
        <f t="shared" si="176"/>
        <v>93.049590090090078</v>
      </c>
      <c r="DU162" s="2">
        <f t="shared" si="176"/>
        <v>93.442069810701355</v>
      </c>
      <c r="DV162" s="2">
        <f t="shared" si="176"/>
        <v>97.429419433198376</v>
      </c>
      <c r="DW162" s="2">
        <f t="shared" si="176"/>
        <v>99.481509568480291</v>
      </c>
      <c r="DX162" s="2">
        <f t="shared" si="176"/>
        <v>102.69655666192509</v>
      </c>
      <c r="DY162" s="2">
        <f t="shared" si="176"/>
        <v>86.855587060117301</v>
      </c>
      <c r="EA162" s="2">
        <f t="shared" si="213"/>
        <v>66.54667085607737</v>
      </c>
      <c r="EB162" s="2">
        <f t="shared" si="213"/>
        <v>63.927728072153329</v>
      </c>
      <c r="EC162" s="2">
        <f t="shared" si="213"/>
        <v>63.854109712323776</v>
      </c>
      <c r="ED162" s="2">
        <f t="shared" si="213"/>
        <v>63.046056558172353</v>
      </c>
      <c r="EE162" s="2">
        <f t="shared" si="213"/>
        <v>60.453238269721368</v>
      </c>
      <c r="EF162" s="2">
        <f t="shared" si="213"/>
        <v>59.144562064781596</v>
      </c>
      <c r="EG162" s="2">
        <f t="shared" si="213"/>
        <v>60.943289011190927</v>
      </c>
      <c r="EH162" s="2">
        <f t="shared" si="213"/>
        <v>60.160019760052009</v>
      </c>
      <c r="EI162" s="2">
        <f t="shared" si="213"/>
        <v>63.376379388609593</v>
      </c>
      <c r="EJ162" s="2">
        <f t="shared" si="213"/>
        <v>63.052453097518061</v>
      </c>
      <c r="EK162" s="2">
        <f t="shared" si="212"/>
        <v>63.009787330129257</v>
      </c>
      <c r="EL162" s="2">
        <f t="shared" si="179"/>
        <v>63.203147181802976</v>
      </c>
      <c r="EM162" s="2">
        <f t="shared" si="179"/>
        <v>64.403655502887162</v>
      </c>
      <c r="EN162" s="2">
        <f t="shared" si="179"/>
        <v>68.763039038044099</v>
      </c>
      <c r="EO162" s="2">
        <f t="shared" si="179"/>
        <v>69.004906981916889</v>
      </c>
      <c r="EQ162" s="2">
        <f t="shared" si="177"/>
        <v>66.583517048682324</v>
      </c>
      <c r="ER162" s="2">
        <f t="shared" si="177"/>
        <v>63.980109727347724</v>
      </c>
      <c r="ES162" s="2">
        <f t="shared" si="177"/>
        <v>64.105101550161876</v>
      </c>
      <c r="ET162" s="2">
        <f t="shared" si="177"/>
        <v>63.121554381679324</v>
      </c>
      <c r="EU162" s="2">
        <f t="shared" si="177"/>
        <v>60.63008087962082</v>
      </c>
      <c r="EV162" s="2">
        <f t="shared" si="177"/>
        <v>60.806946012619662</v>
      </c>
      <c r="EW162" s="2">
        <f t="shared" si="177"/>
        <v>61.184913504403312</v>
      </c>
      <c r="EX162" s="2">
        <f t="shared" si="177"/>
        <v>60.471377901802711</v>
      </c>
      <c r="EY162" s="2">
        <f t="shared" si="177"/>
        <v>63.199081764640276</v>
      </c>
      <c r="EZ162" s="2">
        <f t="shared" si="177"/>
        <v>63.425529473817562</v>
      </c>
      <c r="FA162" s="2">
        <f t="shared" si="177"/>
        <v>63.510788585317208</v>
      </c>
      <c r="FB162" s="2">
        <f t="shared" si="177"/>
        <v>63.604337813900578</v>
      </c>
      <c r="FC162" s="2">
        <f t="shared" si="177"/>
        <v>64.504759513015159</v>
      </c>
      <c r="FD162" s="2">
        <f t="shared" si="177"/>
        <v>68.352105607078272</v>
      </c>
      <c r="FE162" s="2">
        <f t="shared" si="177"/>
        <v>68.4823949104712</v>
      </c>
      <c r="FG162" s="2">
        <f t="shared" si="178"/>
        <v>0.99980005062048827</v>
      </c>
      <c r="FH162" s="2">
        <f t="shared" si="178"/>
        <v>0.99976763890145826</v>
      </c>
      <c r="FI162" s="2">
        <f t="shared" si="178"/>
        <v>0.99978002025088342</v>
      </c>
      <c r="FJ162" s="2">
        <f t="shared" si="178"/>
        <v>0.99975988480836619</v>
      </c>
      <c r="FK162" s="2">
        <f t="shared" si="178"/>
        <v>0.99975540198009671</v>
      </c>
      <c r="FL162" s="2">
        <f t="shared" si="178"/>
        <v>0.99972466078557254</v>
      </c>
      <c r="FM162" s="2">
        <f t="shared" si="178"/>
        <v>0.99971668135062552</v>
      </c>
      <c r="FN162" s="2">
        <f t="shared" si="178"/>
        <v>0.99969512308481023</v>
      </c>
      <c r="FO162" s="2">
        <f t="shared" si="178"/>
        <v>0.99971695864834909</v>
      </c>
      <c r="FP162" s="2">
        <f t="shared" si="178"/>
        <v>0.99969890067183687</v>
      </c>
      <c r="FQ162" s="2">
        <f t="shared" si="178"/>
        <v>0.9997246161511093</v>
      </c>
      <c r="FR162" s="2">
        <f t="shared" si="178"/>
        <v>0.9997085729137184</v>
      </c>
      <c r="FS162" s="2">
        <f t="shared" si="178"/>
        <v>0.99971910854899659</v>
      </c>
      <c r="FT162" s="2">
        <f t="shared" si="178"/>
        <v>0.99967589096952558</v>
      </c>
      <c r="FU162" s="2">
        <f t="shared" si="178"/>
        <v>0.99963870372305985</v>
      </c>
      <c r="FW162" s="2">
        <f t="shared" si="216"/>
        <v>0.11902065023033213</v>
      </c>
      <c r="FX162" s="2">
        <f t="shared" si="216"/>
        <v>0.18353596093229266</v>
      </c>
      <c r="FY162" s="2">
        <f t="shared" si="216"/>
        <v>0.19162576438163206</v>
      </c>
      <c r="FZ162" s="2">
        <f t="shared" si="216"/>
        <v>0.1721698005864154</v>
      </c>
      <c r="GA162" s="2">
        <f t="shared" si="216"/>
        <v>0.17345860601254279</v>
      </c>
      <c r="GB162" s="2">
        <f t="shared" si="216"/>
        <v>0.16966188911130167</v>
      </c>
      <c r="GC162" s="2">
        <f t="shared" si="216"/>
        <v>0.18250698930095258</v>
      </c>
      <c r="GD162" s="2">
        <f t="shared" si="216"/>
        <v>0.21366088690671234</v>
      </c>
      <c r="GE162" s="2">
        <f t="shared" si="216"/>
        <v>0.24289413134593224</v>
      </c>
      <c r="GF162" s="2">
        <f t="shared" si="216"/>
        <v>0.18233830848181298</v>
      </c>
      <c r="GG162" s="2">
        <f t="shared" si="216"/>
        <v>0.15335824355306568</v>
      </c>
      <c r="GH162" s="2">
        <f t="shared" si="216"/>
        <v>0.12558424828945408</v>
      </c>
      <c r="GI162" s="2">
        <f t="shared" si="216"/>
        <v>0.10941605191882278</v>
      </c>
      <c r="GJ162" s="2">
        <f t="shared" si="216"/>
        <v>9.7312357255855936E-2</v>
      </c>
      <c r="GK162" s="2">
        <f t="shared" si="216"/>
        <v>7.7863570099509644E-2</v>
      </c>
      <c r="GM162" s="86">
        <f t="shared" si="217"/>
        <v>4.4062755877698637E-112</v>
      </c>
      <c r="GN162" s="86">
        <f t="shared" si="217"/>
        <v>1.1323617720579891E-125</v>
      </c>
      <c r="GO162" s="86">
        <f t="shared" si="217"/>
        <v>2.0016493693672033E-163</v>
      </c>
      <c r="GP162" s="86">
        <f t="shared" si="217"/>
        <v>1.0870826731884923E-176</v>
      </c>
      <c r="GQ162" s="86">
        <f t="shared" si="217"/>
        <v>1.1047473887563453E-185</v>
      </c>
      <c r="GR162" s="86">
        <f t="shared" si="217"/>
        <v>1.1018093042700412E-160</v>
      </c>
      <c r="GS162" s="86">
        <f t="shared" si="217"/>
        <v>1.6385591078491704E-152</v>
      </c>
      <c r="GT162" s="86">
        <f t="shared" si="217"/>
        <v>1.3180637707215897E-183</v>
      </c>
      <c r="GU162" s="86">
        <f t="shared" si="217"/>
        <v>4.7225201607741397E-240</v>
      </c>
      <c r="GV162" s="86">
        <f t="shared" si="217"/>
        <v>2.7772463200606879E-239</v>
      </c>
      <c r="GW162" s="86">
        <f t="shared" si="217"/>
        <v>1.0916115938649836E-212</v>
      </c>
      <c r="GX162" s="86">
        <f t="shared" si="217"/>
        <v>8.288897345150481E-211</v>
      </c>
      <c r="GY162" s="86">
        <f t="shared" si="217"/>
        <v>2.3768994996779069E-169</v>
      </c>
      <c r="GZ162" s="86">
        <f t="shared" si="217"/>
        <v>1.2167138719586161E-127</v>
      </c>
      <c r="HA162" s="86">
        <f t="shared" si="217"/>
        <v>2.3392257195960626E-177</v>
      </c>
      <c r="HC162" s="86">
        <f t="shared" si="181"/>
        <v>3.2383012197136937E-54</v>
      </c>
      <c r="HD162" s="86">
        <f t="shared" si="181"/>
        <v>2.0414333545684483E-64</v>
      </c>
      <c r="HE162" s="86">
        <f t="shared" si="181"/>
        <v>5.0581248328688544E-75</v>
      </c>
      <c r="HF162" s="86">
        <f t="shared" si="180"/>
        <v>2.4607762164155837E-90</v>
      </c>
      <c r="HG162" s="86">
        <f t="shared" si="180"/>
        <v>2.8081319793323699E-104</v>
      </c>
      <c r="HH162" s="86">
        <f t="shared" si="180"/>
        <v>1.4662397626514304E-96</v>
      </c>
      <c r="HI162" s="86">
        <f t="shared" si="180"/>
        <v>9.0301022236695476E-100</v>
      </c>
      <c r="HJ162" s="86">
        <f t="shared" si="180"/>
        <v>4.0125462517231317E-132</v>
      </c>
      <c r="HK162" s="86">
        <f t="shared" si="180"/>
        <v>3.1929618128368546E-186</v>
      </c>
      <c r="HL162" s="86">
        <f t="shared" si="161"/>
        <v>1.0940313356401139E-100</v>
      </c>
      <c r="HM162" s="86">
        <f t="shared" si="161"/>
        <v>3.2743590668502998E-131</v>
      </c>
      <c r="HN162" s="86">
        <f t="shared" si="161"/>
        <v>1.0552072560263618E-122</v>
      </c>
      <c r="HO162" s="86">
        <f t="shared" si="161"/>
        <v>2.2779411034169926E-89</v>
      </c>
      <c r="HP162" s="86">
        <f t="shared" si="161"/>
        <v>5.7611103389133456E-64</v>
      </c>
      <c r="HQ162" s="86">
        <f t="shared" si="161"/>
        <v>5.0397833826083985E-99</v>
      </c>
      <c r="HS162" s="86">
        <f t="shared" si="218"/>
        <v>1.1132079546723414E-2</v>
      </c>
      <c r="HT162" s="86">
        <f t="shared" si="218"/>
        <v>4.511515292475375E-5</v>
      </c>
      <c r="HU162" s="86">
        <f t="shared" si="218"/>
        <v>1.0513911638923115E-5</v>
      </c>
      <c r="HV162" s="86">
        <f t="shared" si="218"/>
        <v>3.9607691820536224E-5</v>
      </c>
      <c r="HW162" s="86">
        <f t="shared" si="218"/>
        <v>2.7939145115466804E-5</v>
      </c>
      <c r="HX162" s="86">
        <f t="shared" si="218"/>
        <v>4.3145599542032036E-5</v>
      </c>
      <c r="HY162" s="86">
        <f t="shared" si="218"/>
        <v>6.9781690572233467E-6</v>
      </c>
      <c r="HZ162" s="86">
        <f t="shared" si="218"/>
        <v>6.2862204511666408E-8</v>
      </c>
      <c r="IA162" s="86">
        <f t="shared" si="218"/>
        <v>4.7077903148448114E-8</v>
      </c>
      <c r="IB162" s="86">
        <f t="shared" si="218"/>
        <v>1.3038385946054197E-6</v>
      </c>
      <c r="IC162" s="86">
        <f t="shared" si="218"/>
        <v>1.044247744949532E-4</v>
      </c>
      <c r="ID162" s="86">
        <f t="shared" si="218"/>
        <v>2.0212867712627505E-3</v>
      </c>
      <c r="IE162" s="86">
        <f t="shared" si="218"/>
        <v>1.4972364209946919E-2</v>
      </c>
      <c r="IF162" s="86">
        <f t="shared" si="218"/>
        <v>9.3339252868729017E-2</v>
      </c>
      <c r="IG162" s="86">
        <f t="shared" si="218"/>
        <v>0.13618604047292088</v>
      </c>
      <c r="II162" s="86">
        <f t="shared" si="219"/>
        <v>1.7157712612557921E-7</v>
      </c>
      <c r="IJ162" s="86">
        <f t="shared" si="219"/>
        <v>4.5517984011010727E-5</v>
      </c>
      <c r="IK162" s="86">
        <f t="shared" si="219"/>
        <v>5.1902525318578803E-5</v>
      </c>
      <c r="IL162" s="86">
        <f t="shared" si="219"/>
        <v>8.7878277602372707E-6</v>
      </c>
      <c r="IM162" s="86">
        <f t="shared" si="219"/>
        <v>4.6659914249639101E-6</v>
      </c>
      <c r="IN162" s="86">
        <f t="shared" si="219"/>
        <v>2.1631396693262905E-6</v>
      </c>
      <c r="IO162" s="86">
        <f t="shared" si="219"/>
        <v>4.0050686515236204E-6</v>
      </c>
      <c r="IP162" s="86">
        <f t="shared" si="219"/>
        <v>3.2611008453475919E-5</v>
      </c>
      <c r="IQ162" s="86">
        <f t="shared" si="219"/>
        <v>3.5568932748273875E-4</v>
      </c>
      <c r="IR162" s="86">
        <f t="shared" si="219"/>
        <v>6.5028908763444171E-7</v>
      </c>
      <c r="IS162" s="86">
        <f t="shared" si="219"/>
        <v>2.8940494838803737E-7</v>
      </c>
      <c r="IT162" s="86">
        <f t="shared" si="219"/>
        <v>4.5459018566615212E-9</v>
      </c>
      <c r="IU162" s="86">
        <f t="shared" si="219"/>
        <v>1.7075877294627709E-9</v>
      </c>
      <c r="IV162" s="86">
        <f t="shared" si="219"/>
        <v>1.683827674375219E-10</v>
      </c>
      <c r="IW162" s="86">
        <f t="shared" si="219"/>
        <v>5.7635127704097856E-6</v>
      </c>
      <c r="IY162" s="86">
        <f t="shared" si="220"/>
        <v>1.1132251123849539E-2</v>
      </c>
      <c r="IZ162" s="86">
        <f t="shared" si="220"/>
        <v>9.063313693576447E-5</v>
      </c>
      <c r="JA162" s="86">
        <f t="shared" si="220"/>
        <v>6.2416436957501913E-5</v>
      </c>
      <c r="JB162" s="86">
        <f t="shared" si="220"/>
        <v>4.8395519580773493E-5</v>
      </c>
      <c r="JC162" s="86">
        <f t="shared" si="220"/>
        <v>3.2605136540430713E-5</v>
      </c>
      <c r="JD162" s="86">
        <f t="shared" si="220"/>
        <v>4.5308739211358324E-5</v>
      </c>
      <c r="JE162" s="86">
        <f t="shared" si="220"/>
        <v>1.0983237708746966E-5</v>
      </c>
      <c r="JF162" s="86">
        <f t="shared" si="220"/>
        <v>3.2673870657987584E-5</v>
      </c>
      <c r="JG162" s="86">
        <f t="shared" si="220"/>
        <v>3.5573640538588718E-4</v>
      </c>
      <c r="JH162" s="86">
        <f t="shared" si="220"/>
        <v>1.9541276822398614E-6</v>
      </c>
      <c r="JI162" s="86">
        <f t="shared" si="220"/>
        <v>1.0471417944334124E-4</v>
      </c>
      <c r="JJ162" s="86">
        <f t="shared" si="220"/>
        <v>2.0212913171646072E-3</v>
      </c>
      <c r="JK162" s="86">
        <f t="shared" si="220"/>
        <v>1.4972365917534649E-2</v>
      </c>
      <c r="JL162" s="86">
        <f t="shared" si="220"/>
        <v>9.3339253037111783E-2</v>
      </c>
      <c r="JM162" s="86">
        <f t="shared" si="220"/>
        <v>0.13619180398569128</v>
      </c>
    </row>
    <row r="163" spans="2:273" x14ac:dyDescent="0.25">
      <c r="B163" s="2">
        <v>136</v>
      </c>
      <c r="C163" s="37">
        <v>65.522999999999996</v>
      </c>
      <c r="D163" s="37">
        <v>64.061999999999998</v>
      </c>
      <c r="E163" s="37">
        <v>62.667000000000002</v>
      </c>
      <c r="F163" s="37">
        <v>62.762</v>
      </c>
      <c r="G163" s="37">
        <v>60.048000000000002</v>
      </c>
      <c r="H163" s="37">
        <v>58.015999999999998</v>
      </c>
      <c r="I163" s="37">
        <v>60.902999999999999</v>
      </c>
      <c r="J163" s="37">
        <v>59.628999999999998</v>
      </c>
      <c r="K163" s="37">
        <v>63.145000000000003</v>
      </c>
      <c r="L163" s="37">
        <v>63.564999999999998</v>
      </c>
      <c r="M163" s="37">
        <v>62.194000000000003</v>
      </c>
      <c r="N163" s="37">
        <v>62.371000000000002</v>
      </c>
      <c r="O163" s="37">
        <v>63.645000000000003</v>
      </c>
      <c r="P163" s="37">
        <v>68.778000000000006</v>
      </c>
      <c r="Q163" s="37">
        <v>69.295000000000002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66.459134771172359</v>
      </c>
      <c r="T163" s="4">
        <f t="shared" si="221"/>
        <v>63.844222084580089</v>
      </c>
      <c r="U163" s="4">
        <f t="shared" si="221"/>
        <v>63.831353038191004</v>
      </c>
      <c r="V163" s="4">
        <f t="shared" si="221"/>
        <v>62.975557565275061</v>
      </c>
      <c r="W163" s="4">
        <f t="shared" si="221"/>
        <v>60.376068756971655</v>
      </c>
      <c r="X163" s="4">
        <f t="shared" si="221"/>
        <v>59.323853104165345</v>
      </c>
      <c r="Y163" s="4">
        <f t="shared" si="221"/>
        <v>60.903169185767354</v>
      </c>
      <c r="Z163" s="4">
        <f t="shared" si="221"/>
        <v>60.115887054435568</v>
      </c>
      <c r="AA163" s="4">
        <f t="shared" si="221"/>
        <v>63.318902716095693</v>
      </c>
      <c r="AB163" s="4">
        <f t="shared" si="221"/>
        <v>63.020373019245085</v>
      </c>
      <c r="AC163" s="4">
        <f t="shared" si="221"/>
        <v>62.959145287096419</v>
      </c>
      <c r="AD163" s="4">
        <f t="shared" si="221"/>
        <v>63.168239738544081</v>
      </c>
      <c r="AE163" s="4">
        <f t="shared" si="221"/>
        <v>64.35235270909844</v>
      </c>
      <c r="AF163" s="4">
        <f t="shared" si="221"/>
        <v>69.882733360925357</v>
      </c>
      <c r="AG163" s="4">
        <f t="shared" si="221"/>
        <v>74.315214158643869</v>
      </c>
      <c r="AI163" s="4">
        <f t="shared" ref="AI163:AW179" si="222">IF(OR($B163 &lt; C$230, $B163 &gt; C$233), 0, C163-S163)</f>
        <v>-0.93613477117236243</v>
      </c>
      <c r="AJ163" s="4">
        <f t="shared" si="222"/>
        <v>0.21777791541990865</v>
      </c>
      <c r="AK163" s="4">
        <f t="shared" si="222"/>
        <v>-1.1643530381910026</v>
      </c>
      <c r="AL163" s="4">
        <f t="shared" si="222"/>
        <v>-0.21355756527506031</v>
      </c>
      <c r="AM163" s="4">
        <f t="shared" si="222"/>
        <v>-0.32806875697165339</v>
      </c>
      <c r="AN163" s="4">
        <f t="shared" si="222"/>
        <v>-1.3078531041653463</v>
      </c>
      <c r="AO163" s="4">
        <f t="shared" si="222"/>
        <v>-1.6918576735491797E-4</v>
      </c>
      <c r="AP163" s="4">
        <f t="shared" si="222"/>
        <v>-0.48688705443557012</v>
      </c>
      <c r="AQ163" s="4">
        <f t="shared" si="222"/>
        <v>-0.17390271609568941</v>
      </c>
      <c r="AR163" s="4">
        <f t="shared" si="222"/>
        <v>0.54462698075491289</v>
      </c>
      <c r="AS163" s="4">
        <f t="shared" si="222"/>
        <v>-0.76514528709641638</v>
      </c>
      <c r="AT163" s="4">
        <f t="shared" si="222"/>
        <v>-0.79723973854407859</v>
      </c>
      <c r="AU163" s="4">
        <f t="shared" si="222"/>
        <v>-0.70735270909843706</v>
      </c>
      <c r="AV163" s="4">
        <f t="shared" si="222"/>
        <v>-1.1047333609253513</v>
      </c>
      <c r="AW163" s="4">
        <f t="shared" si="222"/>
        <v>-5.0202141586438671</v>
      </c>
      <c r="AY163" s="2">
        <f t="shared" si="214"/>
        <v>66.459134064946795</v>
      </c>
      <c r="AZ163" s="2">
        <f t="shared" si="214"/>
        <v>63.84229109004108</v>
      </c>
      <c r="BA163" s="2">
        <f t="shared" si="214"/>
        <v>63.827221646766283</v>
      </c>
      <c r="BB163" s="2">
        <f t="shared" si="214"/>
        <v>62.974409458705871</v>
      </c>
      <c r="BC163" s="2">
        <f t="shared" si="214"/>
        <v>60.375163996925203</v>
      </c>
      <c r="BD163" s="2">
        <f t="shared" si="214"/>
        <v>59.323317724715331</v>
      </c>
      <c r="BE163" s="2">
        <f t="shared" si="214"/>
        <v>60.902092386013287</v>
      </c>
      <c r="BF163" s="2">
        <f t="shared" si="214"/>
        <v>60.106833529837132</v>
      </c>
      <c r="BG163" s="2">
        <f t="shared" si="214"/>
        <v>63.234875403431026</v>
      </c>
      <c r="BH163" s="2">
        <f t="shared" si="214"/>
        <v>63.020047040121469</v>
      </c>
      <c r="BI163" s="2">
        <f t="shared" si="214"/>
        <v>62.958959494502452</v>
      </c>
      <c r="BJ163" s="2">
        <f t="shared" si="214"/>
        <v>63.167189842805037</v>
      </c>
      <c r="BK163" s="2">
        <f t="shared" si="214"/>
        <v>64.324925459082621</v>
      </c>
      <c r="BL163" s="2">
        <f t="shared" si="214"/>
        <v>68.612161560252559</v>
      </c>
      <c r="BM163" s="2">
        <f t="shared" si="214"/>
        <v>68.860757750707336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65.522999999999996</v>
      </c>
      <c r="CF163" s="2">
        <f t="shared" si="215"/>
        <v>64.061999999999998</v>
      </c>
      <c r="CG163" s="2">
        <f t="shared" si="215"/>
        <v>62.667000000000002</v>
      </c>
      <c r="CH163" s="2">
        <f t="shared" si="215"/>
        <v>62.762</v>
      </c>
      <c r="CI163" s="2">
        <f t="shared" si="215"/>
        <v>60.048000000000002</v>
      </c>
      <c r="CJ163" s="2">
        <f t="shared" si="215"/>
        <v>58.015999999999998</v>
      </c>
      <c r="CK163" s="2">
        <f t="shared" si="215"/>
        <v>60.902999999999999</v>
      </c>
      <c r="CL163" s="2">
        <f t="shared" si="215"/>
        <v>59.628999999999998</v>
      </c>
      <c r="CM163" s="2">
        <f t="shared" si="215"/>
        <v>63.145000000000003</v>
      </c>
      <c r="CN163" s="2">
        <f t="shared" si="215"/>
        <v>63.564999999999998</v>
      </c>
      <c r="CO163" s="2">
        <f t="shared" si="215"/>
        <v>62.194000000000003</v>
      </c>
      <c r="CP163" s="2">
        <f t="shared" si="215"/>
        <v>62.371000000000002</v>
      </c>
      <c r="CQ163" s="2">
        <f t="shared" si="215"/>
        <v>63.645000000000003</v>
      </c>
      <c r="CR163" s="2" t="str">
        <f t="shared" si="215"/>
        <v/>
      </c>
      <c r="CS163" s="2" t="str">
        <f t="shared" si="215"/>
        <v/>
      </c>
      <c r="CU163" s="2">
        <f t="shared" si="197"/>
        <v>65.522999999999996</v>
      </c>
      <c r="CV163" s="2">
        <f t="shared" si="198"/>
        <v>64.061999999999998</v>
      </c>
      <c r="CW163" s="2">
        <f t="shared" si="199"/>
        <v>62.667000000000002</v>
      </c>
      <c r="CX163" s="2">
        <f t="shared" si="200"/>
        <v>62.762</v>
      </c>
      <c r="CY163" s="2">
        <f t="shared" si="201"/>
        <v>60.048000000000002</v>
      </c>
      <c r="CZ163" s="2">
        <f t="shared" si="202"/>
        <v>58.015999999999998</v>
      </c>
      <c r="DA163" s="2">
        <f t="shared" si="203"/>
        <v>60.902999999999999</v>
      </c>
      <c r="DB163" s="2">
        <f t="shared" si="204"/>
        <v>59.628999999999998</v>
      </c>
      <c r="DC163" s="2">
        <f t="shared" si="205"/>
        <v>63.145000000000003</v>
      </c>
      <c r="DD163" s="2">
        <f t="shared" si="206"/>
        <v>63.564999999999998</v>
      </c>
      <c r="DE163" s="2">
        <f t="shared" si="207"/>
        <v>62.194000000000003</v>
      </c>
      <c r="DF163" s="2">
        <f t="shared" si="208"/>
        <v>62.371000000000002</v>
      </c>
      <c r="DG163" s="2">
        <f t="shared" si="209"/>
        <v>63.645000000000003</v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101.38389136482728</v>
      </c>
      <c r="DL163" s="2">
        <f t="shared" si="223"/>
        <v>94.389243128964068</v>
      </c>
      <c r="DM163" s="2">
        <f t="shared" si="223"/>
        <v>97.169626245847155</v>
      </c>
      <c r="DN163" s="2">
        <f t="shared" si="223"/>
        <v>90.848619506793028</v>
      </c>
      <c r="DO163" s="2">
        <f t="shared" si="223"/>
        <v>84.834912783945143</v>
      </c>
      <c r="DP163" s="2">
        <f t="shared" si="223"/>
        <v>88.000879268292678</v>
      </c>
      <c r="DQ163" s="2">
        <f t="shared" si="223"/>
        <v>95.833001896633462</v>
      </c>
      <c r="DR163" s="2">
        <f t="shared" si="223"/>
        <v>101.3375855855856</v>
      </c>
      <c r="DS163" s="2">
        <f t="shared" si="223"/>
        <v>99.32886391654813</v>
      </c>
      <c r="DT163" s="2">
        <f t="shared" si="223"/>
        <v>93.142810810810801</v>
      </c>
      <c r="DU163" s="2">
        <f t="shared" si="223"/>
        <v>93.551955246744683</v>
      </c>
      <c r="DV163" s="2">
        <f t="shared" si="223"/>
        <v>97.56860850202429</v>
      </c>
      <c r="DW163" s="2">
        <f t="shared" si="223"/>
        <v>99.646743902439027</v>
      </c>
      <c r="DX163" s="2">
        <f t="shared" si="223"/>
        <v>102.89146680891419</v>
      </c>
      <c r="DY163" s="2">
        <f t="shared" si="223"/>
        <v>86.905022360703825</v>
      </c>
      <c r="EA163" s="2">
        <f t="shared" si="213"/>
        <v>66.447404717001277</v>
      </c>
      <c r="EB163" s="2">
        <f t="shared" si="213"/>
        <v>63.825075422773395</v>
      </c>
      <c r="EC163" s="2">
        <f t="shared" si="213"/>
        <v>63.76624478489309</v>
      </c>
      <c r="ED163" s="2">
        <f t="shared" si="213"/>
        <v>62.953666296198286</v>
      </c>
      <c r="EE163" s="2">
        <f t="shared" si="213"/>
        <v>60.335280638787452</v>
      </c>
      <c r="EF163" s="2">
        <f t="shared" si="213"/>
        <v>58.998707612365479</v>
      </c>
      <c r="EG163" s="2">
        <f t="shared" si="213"/>
        <v>60.843569889987435</v>
      </c>
      <c r="EH163" s="2">
        <f t="shared" si="213"/>
        <v>60.020970900993291</v>
      </c>
      <c r="EI163" s="2">
        <f t="shared" si="213"/>
        <v>63.273130211791482</v>
      </c>
      <c r="EJ163" s="2">
        <f t="shared" si="213"/>
        <v>62.935480164158669</v>
      </c>
      <c r="EK163" s="2">
        <f t="shared" si="212"/>
        <v>62.86476251242955</v>
      </c>
      <c r="EL163" s="2">
        <f t="shared" si="179"/>
        <v>63.101081284495734</v>
      </c>
      <c r="EM163" s="2">
        <f t="shared" si="179"/>
        <v>64.303284978022901</v>
      </c>
      <c r="EN163" s="2">
        <f t="shared" si="179"/>
        <v>68.647475311321841</v>
      </c>
      <c r="EO163" s="2">
        <f t="shared" si="179"/>
        <v>68.900142402512472</v>
      </c>
      <c r="EQ163" s="2">
        <f t="shared" ref="EQ163:FE179" si="224">CU$228*$B163+CU$229</f>
        <v>66.488935291549808</v>
      </c>
      <c r="ER163" s="2">
        <f t="shared" si="224"/>
        <v>63.879381127014312</v>
      </c>
      <c r="ES163" s="2">
        <f t="shared" si="224"/>
        <v>64.029334241535196</v>
      </c>
      <c r="ET163" s="2">
        <f t="shared" si="224"/>
        <v>63.03247461942005</v>
      </c>
      <c r="EU163" s="2">
        <f t="shared" si="224"/>
        <v>60.519271829236914</v>
      </c>
      <c r="EV163" s="2">
        <f t="shared" si="224"/>
        <v>60.732408531536024</v>
      </c>
      <c r="EW163" s="2">
        <f t="shared" si="224"/>
        <v>61.095188430056325</v>
      </c>
      <c r="EX163" s="2">
        <f t="shared" si="224"/>
        <v>60.344981035988248</v>
      </c>
      <c r="EY163" s="2">
        <f t="shared" si="224"/>
        <v>63.090359699540784</v>
      </c>
      <c r="EZ163" s="2">
        <f t="shared" si="224"/>
        <v>63.323682526689176</v>
      </c>
      <c r="FA163" s="2">
        <f t="shared" si="224"/>
        <v>63.386720392177864</v>
      </c>
      <c r="FB163" s="2">
        <f t="shared" si="224"/>
        <v>63.519652109851847</v>
      </c>
      <c r="FC163" s="2">
        <f t="shared" si="224"/>
        <v>64.409300869355121</v>
      </c>
      <c r="FD163" s="2">
        <f t="shared" si="224"/>
        <v>68.217649111425914</v>
      </c>
      <c r="FE163" s="2">
        <f t="shared" si="224"/>
        <v>68.365353386683751</v>
      </c>
      <c r="FG163" s="2">
        <f t="shared" ref="FG163:FU179" si="225">POWER(10,($B163-C$231)/C$229)/(1+POWER(10,($B163-C$231)/C$229))</f>
        <v>0.99981764079024826</v>
      </c>
      <c r="FH163" s="2">
        <f t="shared" si="225"/>
        <v>0.99978807982672258</v>
      </c>
      <c r="FI163" s="2">
        <f t="shared" si="225"/>
        <v>0.99979937220104864</v>
      </c>
      <c r="FJ163" s="2">
        <f t="shared" si="225"/>
        <v>0.99978100771576894</v>
      </c>
      <c r="FK163" s="2">
        <f t="shared" si="225"/>
        <v>0.99977691915342293</v>
      </c>
      <c r="FL163" s="2">
        <f t="shared" si="225"/>
        <v>0.99974888156812969</v>
      </c>
      <c r="FM163" s="2">
        <f t="shared" si="225"/>
        <v>0.99974160387922961</v>
      </c>
      <c r="FN163" s="2">
        <f t="shared" si="225"/>
        <v>0.99972194148951776</v>
      </c>
      <c r="FO163" s="2">
        <f t="shared" si="225"/>
        <v>0.99974185679036254</v>
      </c>
      <c r="FP163" s="2">
        <f t="shared" si="225"/>
        <v>0.99972538687353585</v>
      </c>
      <c r="FQ163" s="2">
        <f t="shared" si="225"/>
        <v>0.99974884085904281</v>
      </c>
      <c r="FR163" s="2">
        <f t="shared" si="225"/>
        <v>0.9997342085228913</v>
      </c>
      <c r="FS163" s="2">
        <f t="shared" si="225"/>
        <v>0.99974381762035169</v>
      </c>
      <c r="FT163" s="2">
        <f t="shared" si="225"/>
        <v>0.99970440062114707</v>
      </c>
      <c r="FU163" s="2">
        <f t="shared" si="225"/>
        <v>0.99967048340382758</v>
      </c>
      <c r="FW163" s="2">
        <f t="shared" si="216"/>
        <v>0.12902200143283887</v>
      </c>
      <c r="FX163" s="2">
        <f t="shared" si="216"/>
        <v>0.19774172347847596</v>
      </c>
      <c r="FY163" s="2">
        <f t="shared" si="216"/>
        <v>0.20629946811964273</v>
      </c>
      <c r="FZ163" s="2">
        <f t="shared" si="216"/>
        <v>0.18569590605673691</v>
      </c>
      <c r="GA163" s="2">
        <f t="shared" si="216"/>
        <v>0.18706308369386127</v>
      </c>
      <c r="GB163" s="2">
        <f t="shared" si="216"/>
        <v>0.18303452975880027</v>
      </c>
      <c r="GC163" s="2">
        <f t="shared" si="216"/>
        <v>0.19665229165476758</v>
      </c>
      <c r="GD163" s="2">
        <f t="shared" si="216"/>
        <v>0.22954279657835339</v>
      </c>
      <c r="GE163" s="2">
        <f t="shared" si="216"/>
        <v>0.26022989485089232</v>
      </c>
      <c r="GF163" s="2">
        <f t="shared" si="216"/>
        <v>0.19647367922907333</v>
      </c>
      <c r="GG163" s="2">
        <f t="shared" si="216"/>
        <v>0.16570228453887043</v>
      </c>
      <c r="GH163" s="2">
        <f t="shared" si="216"/>
        <v>0.13605196513497844</v>
      </c>
      <c r="GI163" s="2">
        <f t="shared" si="216"/>
        <v>0.11871908531161028</v>
      </c>
      <c r="GJ163" s="2">
        <f t="shared" si="216"/>
        <v>0.10570843214399929</v>
      </c>
      <c r="GK163" s="2">
        <f t="shared" si="216"/>
        <v>8.4739134915159497E-2</v>
      </c>
      <c r="GM163" s="86">
        <f t="shared" si="217"/>
        <v>3.1465929007288881E-115</v>
      </c>
      <c r="GN163" s="86">
        <f t="shared" si="217"/>
        <v>3.4231699753481858E-129</v>
      </c>
      <c r="GO163" s="86">
        <f t="shared" si="217"/>
        <v>5.5261807666718103E-168</v>
      </c>
      <c r="GP163" s="86">
        <f t="shared" si="217"/>
        <v>1.2079199001517872E-181</v>
      </c>
      <c r="GQ163" s="86">
        <f t="shared" si="217"/>
        <v>7.1366616036137749E-191</v>
      </c>
      <c r="GR163" s="86">
        <f t="shared" si="217"/>
        <v>3.3904908600672071E-165</v>
      </c>
      <c r="GS163" s="86">
        <f t="shared" si="217"/>
        <v>9.3566196235373868E-157</v>
      </c>
      <c r="GT163" s="86">
        <f t="shared" si="217"/>
        <v>9.9095115845952723E-189</v>
      </c>
      <c r="GU163" s="86">
        <f t="shared" si="217"/>
        <v>9.5941260871275749E-247</v>
      </c>
      <c r="GV163" s="86">
        <f t="shared" si="217"/>
        <v>5.4079367931093421E-246</v>
      </c>
      <c r="GW163" s="86">
        <f t="shared" si="217"/>
        <v>1.2828415566044663E-218</v>
      </c>
      <c r="GX163" s="86">
        <f t="shared" si="217"/>
        <v>9.3678052122095204E-217</v>
      </c>
      <c r="GY163" s="86">
        <f t="shared" si="217"/>
        <v>3.8320414565175738E-174</v>
      </c>
      <c r="GZ163" s="86">
        <f t="shared" si="217"/>
        <v>3.0778877326460755E-131</v>
      </c>
      <c r="HA163" s="86">
        <f t="shared" si="217"/>
        <v>2.7122620649712053E-182</v>
      </c>
      <c r="HC163" s="86">
        <f t="shared" si="181"/>
        <v>1.8675255744306305E-56</v>
      </c>
      <c r="HD163" s="86">
        <f t="shared" si="181"/>
        <v>4.6472970158814597E-67</v>
      </c>
      <c r="HE163" s="86">
        <f t="shared" si="181"/>
        <v>4.7308540138525228E-78</v>
      </c>
      <c r="HF163" s="86">
        <f t="shared" si="180"/>
        <v>4.9123646550321283E-94</v>
      </c>
      <c r="HG163" s="86">
        <f t="shared" si="180"/>
        <v>1.580534412154838E-108</v>
      </c>
      <c r="HH163" s="86">
        <f t="shared" si="180"/>
        <v>1.5605663605716618E-100</v>
      </c>
      <c r="HI163" s="86">
        <f t="shared" si="180"/>
        <v>8.543846533728296E-104</v>
      </c>
      <c r="HJ163" s="86">
        <f t="shared" si="180"/>
        <v>2.1381988991795221E-137</v>
      </c>
      <c r="HK163" s="86">
        <f t="shared" si="180"/>
        <v>1.3229441060819729E-193</v>
      </c>
      <c r="HL163" s="86">
        <f t="shared" si="161"/>
        <v>1.0602750552343532E-104</v>
      </c>
      <c r="HM163" s="86">
        <f t="shared" si="161"/>
        <v>1.4625667219286978E-136</v>
      </c>
      <c r="HN163" s="86">
        <f t="shared" si="161"/>
        <v>7.4983032226481188E-128</v>
      </c>
      <c r="HO163" s="86">
        <f t="shared" si="161"/>
        <v>3.4456757428394597E-93</v>
      </c>
      <c r="HP163" s="86">
        <f t="shared" si="161"/>
        <v>1.0737423271690576E-66</v>
      </c>
      <c r="HQ163" s="86">
        <f t="shared" si="161"/>
        <v>3.5025504655187804E-103</v>
      </c>
      <c r="HS163" s="86">
        <f t="shared" si="218"/>
        <v>4.4012426984701269E-3</v>
      </c>
      <c r="HT163" s="86">
        <f t="shared" si="218"/>
        <v>1.0243698575135079E-5</v>
      </c>
      <c r="HU163" s="86">
        <f t="shared" si="218"/>
        <v>2.0470003081706279E-6</v>
      </c>
      <c r="HV163" s="86">
        <f t="shared" si="218"/>
        <v>8.4208126719342238E-6</v>
      </c>
      <c r="HW163" s="86">
        <f t="shared" si="218"/>
        <v>5.450743076855489E-6</v>
      </c>
      <c r="HX163" s="86">
        <f t="shared" si="218"/>
        <v>8.4696716810258858E-6</v>
      </c>
      <c r="HY163" s="86">
        <f t="shared" si="218"/>
        <v>1.1217982921200959E-6</v>
      </c>
      <c r="HZ163" s="86">
        <f t="shared" si="218"/>
        <v>6.6632274120621474E-9</v>
      </c>
      <c r="IA163" s="86">
        <f t="shared" si="218"/>
        <v>5.0663349932212571E-9</v>
      </c>
      <c r="IB163" s="86">
        <f t="shared" si="218"/>
        <v>1.5772520005225603E-7</v>
      </c>
      <c r="IC163" s="86">
        <f t="shared" si="218"/>
        <v>2.1851744279711109E-5</v>
      </c>
      <c r="ID163" s="86">
        <f t="shared" si="218"/>
        <v>5.5827189261263208E-4</v>
      </c>
      <c r="IE163" s="86">
        <f t="shared" si="218"/>
        <v>5.5735058958976281E-3</v>
      </c>
      <c r="IF163" s="86">
        <f t="shared" si="218"/>
        <v>5.0696801334014024E-2</v>
      </c>
      <c r="IG163" s="86">
        <f t="shared" si="218"/>
        <v>7.8972593139747055E-2</v>
      </c>
      <c r="II163" s="86">
        <f t="shared" si="219"/>
        <v>6.125412558149286E-7</v>
      </c>
      <c r="IJ163" s="86">
        <f t="shared" si="219"/>
        <v>1.3029084029310485E-4</v>
      </c>
      <c r="IK163" s="86">
        <f t="shared" si="219"/>
        <v>1.5189219421964499E-4</v>
      </c>
      <c r="IL163" s="86">
        <f t="shared" si="219"/>
        <v>2.8601910500139727E-5</v>
      </c>
      <c r="IM163" s="86">
        <f t="shared" si="219"/>
        <v>1.6389430867069937E-5</v>
      </c>
      <c r="IN163" s="86">
        <f t="shared" si="219"/>
        <v>8.0902580522007512E-6</v>
      </c>
      <c r="IO163" s="86">
        <f t="shared" si="219"/>
        <v>1.5054949630669627E-5</v>
      </c>
      <c r="IP163" s="86">
        <f t="shared" si="219"/>
        <v>1.130329889986691E-4</v>
      </c>
      <c r="IQ163" s="86">
        <f t="shared" si="219"/>
        <v>1.0319988372960291E-3</v>
      </c>
      <c r="IR163" s="86">
        <f t="shared" si="219"/>
        <v>3.0082858405633628E-6</v>
      </c>
      <c r="IS163" s="86">
        <f t="shared" si="219"/>
        <v>1.2120667150015891E-6</v>
      </c>
      <c r="IT163" s="86">
        <f t="shared" si="219"/>
        <v>2.3406729797667078E-8</v>
      </c>
      <c r="IU163" s="86">
        <f t="shared" si="219"/>
        <v>8.4695590277687385E-9</v>
      </c>
      <c r="IV163" s="86">
        <f t="shared" si="219"/>
        <v>9.1461764466129988E-10</v>
      </c>
      <c r="IW163" s="86">
        <f t="shared" si="219"/>
        <v>1.2659907288644515E-5</v>
      </c>
      <c r="IY163" s="86">
        <f t="shared" si="220"/>
        <v>4.4018552397259419E-3</v>
      </c>
      <c r="IZ163" s="86">
        <f t="shared" si="220"/>
        <v>1.4053453886823993E-4</v>
      </c>
      <c r="JA163" s="86">
        <f t="shared" si="220"/>
        <v>1.5393919452781561E-4</v>
      </c>
      <c r="JB163" s="86">
        <f t="shared" si="220"/>
        <v>3.7022723172073954E-5</v>
      </c>
      <c r="JC163" s="86">
        <f t="shared" si="220"/>
        <v>2.1840173943925426E-5</v>
      </c>
      <c r="JD163" s="86">
        <f t="shared" si="220"/>
        <v>1.6559929733226637E-5</v>
      </c>
      <c r="JE163" s="86">
        <f t="shared" si="220"/>
        <v>1.6176747922789723E-5</v>
      </c>
      <c r="JF163" s="86">
        <f t="shared" si="220"/>
        <v>1.1303965222608117E-4</v>
      </c>
      <c r="JG163" s="86">
        <f t="shared" si="220"/>
        <v>1.0320039036310223E-3</v>
      </c>
      <c r="JH163" s="86">
        <f t="shared" si="220"/>
        <v>3.166011040615619E-6</v>
      </c>
      <c r="JI163" s="86">
        <f t="shared" si="220"/>
        <v>2.3063810994712699E-5</v>
      </c>
      <c r="JJ163" s="86">
        <f t="shared" si="220"/>
        <v>5.5829529934242974E-4</v>
      </c>
      <c r="JK163" s="86">
        <f t="shared" si="220"/>
        <v>5.5735143654566562E-3</v>
      </c>
      <c r="JL163" s="86">
        <f t="shared" si="220"/>
        <v>5.069680224863167E-2</v>
      </c>
      <c r="JM163" s="86">
        <f t="shared" si="220"/>
        <v>7.89852530470357E-2</v>
      </c>
    </row>
    <row r="164" spans="2:273" x14ac:dyDescent="0.25">
      <c r="B164" s="2">
        <v>137</v>
      </c>
      <c r="C164" s="37">
        <v>66.091999999999999</v>
      </c>
      <c r="D164" s="37">
        <v>62.091999999999999</v>
      </c>
      <c r="E164" s="37">
        <v>63.127000000000002</v>
      </c>
      <c r="F164" s="37">
        <v>62.793999999999997</v>
      </c>
      <c r="G164" s="37">
        <v>59.698</v>
      </c>
      <c r="H164" s="37">
        <v>58.548000000000002</v>
      </c>
      <c r="I164" s="37">
        <v>60.21</v>
      </c>
      <c r="J164" s="37">
        <v>59.29</v>
      </c>
      <c r="K164" s="37">
        <v>62.741999999999997</v>
      </c>
      <c r="L164" s="37">
        <v>62.628999999999998</v>
      </c>
      <c r="M164" s="37">
        <v>62.725999999999999</v>
      </c>
      <c r="N164" s="37">
        <v>63.081000000000003</v>
      </c>
      <c r="O164" s="37">
        <v>64.355000000000004</v>
      </c>
      <c r="P164" s="37">
        <v>66.888999999999996</v>
      </c>
      <c r="Q164" s="37">
        <v>66.802999999999997</v>
      </c>
      <c r="S164" s="4">
        <f t="shared" si="221"/>
        <v>66.360454148864335</v>
      </c>
      <c r="T164" s="4">
        <f t="shared" si="221"/>
        <v>63.745235000717742</v>
      </c>
      <c r="U164" s="4">
        <f t="shared" si="221"/>
        <v>63.756223214458181</v>
      </c>
      <c r="V164" s="4">
        <f t="shared" si="221"/>
        <v>62.886611516278791</v>
      </c>
      <c r="W164" s="4">
        <f t="shared" si="221"/>
        <v>60.263639645424341</v>
      </c>
      <c r="X164" s="4">
        <f t="shared" si="221"/>
        <v>59.217264906515659</v>
      </c>
      <c r="Y164" s="4">
        <f t="shared" si="221"/>
        <v>60.811042993370201</v>
      </c>
      <c r="Z164" s="4">
        <f t="shared" si="221"/>
        <v>60.002333645024038</v>
      </c>
      <c r="AA164" s="4">
        <f t="shared" si="221"/>
        <v>63.334264055911724</v>
      </c>
      <c r="AB164" s="4">
        <f t="shared" si="221"/>
        <v>62.912693000303108</v>
      </c>
      <c r="AC164" s="4">
        <f t="shared" si="221"/>
        <v>62.82455195638093</v>
      </c>
      <c r="AD164" s="4">
        <f t="shared" si="221"/>
        <v>63.071792007475196</v>
      </c>
      <c r="AE164" s="4">
        <f t="shared" si="221"/>
        <v>64.231606959551499</v>
      </c>
      <c r="AF164" s="4">
        <f t="shared" si="221"/>
        <v>68.969246722063332</v>
      </c>
      <c r="AG164" s="4">
        <f t="shared" si="221"/>
        <v>71.145171126357852</v>
      </c>
      <c r="AI164" s="4">
        <f t="shared" si="222"/>
        <v>-0.26845414886433616</v>
      </c>
      <c r="AJ164" s="4">
        <f t="shared" si="222"/>
        <v>-1.6532350007177428</v>
      </c>
      <c r="AK164" s="4">
        <f t="shared" si="222"/>
        <v>-0.62922321445817886</v>
      </c>
      <c r="AL164" s="4">
        <f t="shared" si="222"/>
        <v>-9.2611516278793715E-2</v>
      </c>
      <c r="AM164" s="4">
        <f t="shared" si="222"/>
        <v>-0.56563964542434064</v>
      </c>
      <c r="AN164" s="4">
        <f t="shared" si="222"/>
        <v>-0.66926490651565729</v>
      </c>
      <c r="AO164" s="4">
        <f t="shared" si="222"/>
        <v>-0.60104299337019995</v>
      </c>
      <c r="AP164" s="4">
        <f t="shared" si="222"/>
        <v>-0.71233364502403873</v>
      </c>
      <c r="AQ164" s="4">
        <f t="shared" si="222"/>
        <v>-0.59226405591172693</v>
      </c>
      <c r="AR164" s="4">
        <f t="shared" si="222"/>
        <v>-0.28369300030310995</v>
      </c>
      <c r="AS164" s="4">
        <f t="shared" si="222"/>
        <v>-9.8551956380930505E-2</v>
      </c>
      <c r="AT164" s="4">
        <f t="shared" si="222"/>
        <v>9.2079925248071959E-3</v>
      </c>
      <c r="AU164" s="4">
        <f t="shared" si="222"/>
        <v>0.12339304044850508</v>
      </c>
      <c r="AV164" s="4">
        <f t="shared" si="222"/>
        <v>-2.0802467220633361</v>
      </c>
      <c r="AW164" s="4">
        <f t="shared" si="222"/>
        <v>-4.3421711263578544</v>
      </c>
      <c r="AY164" s="2">
        <f t="shared" si="214"/>
        <v>66.36045397360175</v>
      </c>
      <c r="AZ164" s="2">
        <f t="shared" si="214"/>
        <v>63.740337731403812</v>
      </c>
      <c r="BA164" s="2">
        <f t="shared" si="214"/>
        <v>63.745569627250113</v>
      </c>
      <c r="BB164" s="2">
        <f t="shared" si="214"/>
        <v>62.883311186646182</v>
      </c>
      <c r="BC164" s="2">
        <f t="shared" si="214"/>
        <v>60.26084820196467</v>
      </c>
      <c r="BD164" s="2">
        <f t="shared" si="214"/>
        <v>59.215513837021</v>
      </c>
      <c r="BE164" s="2">
        <f t="shared" si="214"/>
        <v>60.807519100073314</v>
      </c>
      <c r="BF164" s="2">
        <f t="shared" si="214"/>
        <v>59.975389112053215</v>
      </c>
      <c r="BG164" s="2">
        <f t="shared" si="214"/>
        <v>63.126039372018269</v>
      </c>
      <c r="BH164" s="2">
        <f t="shared" si="214"/>
        <v>62.911397781045324</v>
      </c>
      <c r="BI164" s="2">
        <f t="shared" si="214"/>
        <v>62.823914871611429</v>
      </c>
      <c r="BJ164" s="2">
        <f t="shared" si="214"/>
        <v>63.071620879381427</v>
      </c>
      <c r="BK164" s="2">
        <f t="shared" si="214"/>
        <v>64.225510652754195</v>
      </c>
      <c r="BL164" s="2">
        <f t="shared" si="214"/>
        <v>68.489742762818636</v>
      </c>
      <c r="BM164" s="2">
        <f t="shared" si="214"/>
        <v>68.750416967931557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66.091999999999999</v>
      </c>
      <c r="CF164" s="2">
        <f t="shared" si="215"/>
        <v>62.091999999999999</v>
      </c>
      <c r="CG164" s="2">
        <f t="shared" si="215"/>
        <v>63.127000000000002</v>
      </c>
      <c r="CH164" s="2">
        <f t="shared" si="215"/>
        <v>62.793999999999997</v>
      </c>
      <c r="CI164" s="2">
        <f t="shared" si="215"/>
        <v>59.698</v>
      </c>
      <c r="CJ164" s="2">
        <f t="shared" si="215"/>
        <v>58.548000000000002</v>
      </c>
      <c r="CK164" s="2">
        <f t="shared" si="215"/>
        <v>60.21</v>
      </c>
      <c r="CL164" s="2">
        <f t="shared" si="215"/>
        <v>59.29</v>
      </c>
      <c r="CM164" s="2">
        <f t="shared" si="215"/>
        <v>62.741999999999997</v>
      </c>
      <c r="CN164" s="2">
        <f t="shared" si="215"/>
        <v>62.628999999999998</v>
      </c>
      <c r="CO164" s="2">
        <f t="shared" si="215"/>
        <v>62.725999999999999</v>
      </c>
      <c r="CP164" s="2">
        <f t="shared" si="215"/>
        <v>63.081000000000003</v>
      </c>
      <c r="CQ164" s="2">
        <f t="shared" si="215"/>
        <v>64.355000000000004</v>
      </c>
      <c r="CR164" s="2" t="str">
        <f t="shared" si="215"/>
        <v/>
      </c>
      <c r="CS164" s="2" t="str">
        <f t="shared" si="215"/>
        <v/>
      </c>
      <c r="CU164" s="2">
        <f t="shared" si="197"/>
        <v>66.091999999999999</v>
      </c>
      <c r="CV164" s="2">
        <f t="shared" si="198"/>
        <v>62.091999999999999</v>
      </c>
      <c r="CW164" s="2">
        <f t="shared" si="199"/>
        <v>63.127000000000002</v>
      </c>
      <c r="CX164" s="2">
        <f t="shared" si="200"/>
        <v>62.793999999999997</v>
      </c>
      <c r="CY164" s="2">
        <f t="shared" si="201"/>
        <v>59.698</v>
      </c>
      <c r="CZ164" s="2">
        <f t="shared" si="202"/>
        <v>58.548000000000002</v>
      </c>
      <c r="DA164" s="2">
        <f t="shared" si="203"/>
        <v>60.21</v>
      </c>
      <c r="DB164" s="2">
        <f t="shared" si="204"/>
        <v>59.29</v>
      </c>
      <c r="DC164" s="2">
        <f t="shared" si="205"/>
        <v>62.741999999999997</v>
      </c>
      <c r="DD164" s="2">
        <f t="shared" si="206"/>
        <v>62.628999999999998</v>
      </c>
      <c r="DE164" s="2">
        <f t="shared" si="207"/>
        <v>62.725999999999999</v>
      </c>
      <c r="DF164" s="2">
        <f t="shared" si="208"/>
        <v>63.081000000000003</v>
      </c>
      <c r="DG164" s="2">
        <f t="shared" si="209"/>
        <v>64.355000000000004</v>
      </c>
      <c r="DH164" s="2" t="str">
        <f t="shared" si="210"/>
        <v/>
      </c>
      <c r="DI164" s="2" t="str">
        <f t="shared" si="211"/>
        <v/>
      </c>
      <c r="DK164" s="2">
        <f t="shared" si="223"/>
        <v>101.56873870296843</v>
      </c>
      <c r="DL164" s="2">
        <f t="shared" si="223"/>
        <v>94.514937632135315</v>
      </c>
      <c r="DM164" s="2">
        <f t="shared" si="223"/>
        <v>97.324152823920244</v>
      </c>
      <c r="DN164" s="2">
        <f t="shared" si="223"/>
        <v>90.945071577127692</v>
      </c>
      <c r="DO164" s="2">
        <f t="shared" si="223"/>
        <v>84.868375712395022</v>
      </c>
      <c r="DP164" s="2">
        <f t="shared" si="223"/>
        <v>88.070067542213877</v>
      </c>
      <c r="DQ164" s="2">
        <f t="shared" si="223"/>
        <v>95.999147463252712</v>
      </c>
      <c r="DR164" s="2">
        <f t="shared" si="223"/>
        <v>101.55754684684686</v>
      </c>
      <c r="DS164" s="2">
        <f t="shared" si="223"/>
        <v>99.509128971076336</v>
      </c>
      <c r="DT164" s="2">
        <f t="shared" si="223"/>
        <v>93.236031531531523</v>
      </c>
      <c r="DU164" s="2">
        <f t="shared" si="223"/>
        <v>93.661840682788011</v>
      </c>
      <c r="DV164" s="2">
        <f t="shared" si="223"/>
        <v>97.707797570850204</v>
      </c>
      <c r="DW164" s="2">
        <f t="shared" si="223"/>
        <v>99.811978236397749</v>
      </c>
      <c r="DX164" s="2">
        <f t="shared" si="223"/>
        <v>103.08637695590329</v>
      </c>
      <c r="DY164" s="2">
        <f t="shared" si="223"/>
        <v>86.954457661290334</v>
      </c>
      <c r="EA164" s="2">
        <f t="shared" si="213"/>
        <v>66.34813857792517</v>
      </c>
      <c r="EB164" s="2">
        <f t="shared" si="213"/>
        <v>63.722422773393461</v>
      </c>
      <c r="EC164" s="2">
        <f t="shared" si="213"/>
        <v>63.67837985746241</v>
      </c>
      <c r="ED164" s="2">
        <f t="shared" si="213"/>
        <v>62.861276034224218</v>
      </c>
      <c r="EE164" s="2">
        <f t="shared" si="213"/>
        <v>60.21732300785353</v>
      </c>
      <c r="EF164" s="2">
        <f t="shared" si="213"/>
        <v>58.852853159949355</v>
      </c>
      <c r="EG164" s="2">
        <f t="shared" si="213"/>
        <v>60.743850768783929</v>
      </c>
      <c r="EH164" s="2">
        <f t="shared" si="213"/>
        <v>59.881922041934565</v>
      </c>
      <c r="EI164" s="2">
        <f t="shared" si="213"/>
        <v>63.169881034973365</v>
      </c>
      <c r="EJ164" s="2">
        <f t="shared" si="213"/>
        <v>62.818507230799284</v>
      </c>
      <c r="EK164" s="2">
        <f t="shared" si="212"/>
        <v>62.719737694729851</v>
      </c>
      <c r="EL164" s="2">
        <f t="shared" si="179"/>
        <v>62.999015387188486</v>
      </c>
      <c r="EM164" s="2">
        <f t="shared" si="179"/>
        <v>64.202914453158641</v>
      </c>
      <c r="EN164" s="2">
        <f t="shared" si="179"/>
        <v>68.53191158459957</v>
      </c>
      <c r="EO164" s="2">
        <f t="shared" si="179"/>
        <v>68.795377823108041</v>
      </c>
      <c r="EQ164" s="2">
        <f t="shared" si="224"/>
        <v>66.394353534417291</v>
      </c>
      <c r="ER164" s="2">
        <f t="shared" si="224"/>
        <v>63.778652526680901</v>
      </c>
      <c r="ES164" s="2">
        <f t="shared" si="224"/>
        <v>63.953566932908522</v>
      </c>
      <c r="ET164" s="2">
        <f t="shared" si="224"/>
        <v>62.943394857160769</v>
      </c>
      <c r="EU164" s="2">
        <f t="shared" si="224"/>
        <v>60.408462778853014</v>
      </c>
      <c r="EV164" s="2">
        <f t="shared" si="224"/>
        <v>60.657871050452393</v>
      </c>
      <c r="EW164" s="2">
        <f t="shared" si="224"/>
        <v>61.005463355709345</v>
      </c>
      <c r="EX164" s="2">
        <f t="shared" si="224"/>
        <v>60.218584170173784</v>
      </c>
      <c r="EY164" s="2">
        <f t="shared" si="224"/>
        <v>62.981637634441292</v>
      </c>
      <c r="EZ164" s="2">
        <f t="shared" si="224"/>
        <v>63.221835579560789</v>
      </c>
      <c r="FA164" s="2">
        <f t="shared" si="224"/>
        <v>63.262652199038513</v>
      </c>
      <c r="FB164" s="2">
        <f t="shared" si="224"/>
        <v>63.434966405803124</v>
      </c>
      <c r="FC164" s="2">
        <f t="shared" si="224"/>
        <v>64.313842225695097</v>
      </c>
      <c r="FD164" s="2">
        <f t="shared" si="224"/>
        <v>68.083192615773541</v>
      </c>
      <c r="FE164" s="2">
        <f t="shared" si="224"/>
        <v>68.248311862896287</v>
      </c>
      <c r="FG164" s="2">
        <f t="shared" si="225"/>
        <v>0.99983368375540049</v>
      </c>
      <c r="FH164" s="2">
        <f t="shared" si="225"/>
        <v>0.99980672290091699</v>
      </c>
      <c r="FI164" s="2">
        <f t="shared" si="225"/>
        <v>0.99981702204255729</v>
      </c>
      <c r="FJ164" s="2">
        <f t="shared" si="225"/>
        <v>0.99980027281451334</v>
      </c>
      <c r="FK164" s="2">
        <f t="shared" si="225"/>
        <v>0.99979654385629013</v>
      </c>
      <c r="FL164" s="2">
        <f t="shared" si="225"/>
        <v>0.99977097220764277</v>
      </c>
      <c r="FM164" s="2">
        <f t="shared" si="225"/>
        <v>0.99976433457890734</v>
      </c>
      <c r="FN164" s="2">
        <f t="shared" si="225"/>
        <v>0.99974640141988802</v>
      </c>
      <c r="FO164" s="2">
        <f t="shared" si="225"/>
        <v>0.99976456524708557</v>
      </c>
      <c r="FP164" s="2">
        <f t="shared" si="225"/>
        <v>0.99974954380026748</v>
      </c>
      <c r="FQ164" s="2">
        <f t="shared" si="225"/>
        <v>0.99977093507887349</v>
      </c>
      <c r="FR164" s="2">
        <f t="shared" si="225"/>
        <v>0.99975758962267292</v>
      </c>
      <c r="FS164" s="2">
        <f t="shared" si="225"/>
        <v>0.99976635362622213</v>
      </c>
      <c r="FT164" s="2">
        <f t="shared" si="225"/>
        <v>0.99973040315028883</v>
      </c>
      <c r="FU164" s="2">
        <f t="shared" si="225"/>
        <v>0.99969946857896852</v>
      </c>
      <c r="FW164" s="2">
        <f t="shared" si="216"/>
        <v>0.13973047301994634</v>
      </c>
      <c r="FX164" s="2">
        <f t="shared" si="216"/>
        <v>0.21276049360962906</v>
      </c>
      <c r="FY164" s="2">
        <f t="shared" si="216"/>
        <v>0.22178852286133732</v>
      </c>
      <c r="FZ164" s="2">
        <f t="shared" si="216"/>
        <v>0.20002789120688483</v>
      </c>
      <c r="GA164" s="2">
        <f t="shared" si="216"/>
        <v>0.20147448010488755</v>
      </c>
      <c r="GB164" s="2">
        <f t="shared" si="216"/>
        <v>0.19721085582350881</v>
      </c>
      <c r="GC164" s="2">
        <f t="shared" si="216"/>
        <v>0.21161014306974216</v>
      </c>
      <c r="GD164" s="2">
        <f t="shared" si="216"/>
        <v>0.24623556940131194</v>
      </c>
      <c r="GE164" s="2">
        <f t="shared" si="216"/>
        <v>0.27834805717451988</v>
      </c>
      <c r="GF164" s="2">
        <f t="shared" si="216"/>
        <v>0.21142152037231096</v>
      </c>
      <c r="GG164" s="2">
        <f t="shared" si="216"/>
        <v>0.17883004732899793</v>
      </c>
      <c r="GH164" s="2">
        <f t="shared" si="216"/>
        <v>0.14724526487224732</v>
      </c>
      <c r="GI164" s="2">
        <f t="shared" si="216"/>
        <v>0.128698797808247</v>
      </c>
      <c r="GJ164" s="2">
        <f t="shared" si="216"/>
        <v>0.11473684057348163</v>
      </c>
      <c r="GK164" s="2">
        <f t="shared" si="216"/>
        <v>9.216115224086649E-2</v>
      </c>
      <c r="GM164" s="86">
        <f t="shared" si="217"/>
        <v>2.0298503041596288E-118</v>
      </c>
      <c r="GN164" s="86">
        <f t="shared" si="217"/>
        <v>9.2398255844105656E-133</v>
      </c>
      <c r="GO164" s="86">
        <f t="shared" si="217"/>
        <v>1.3186416569896506E-172</v>
      </c>
      <c r="GP164" s="86">
        <f t="shared" si="217"/>
        <v>1.1446810011087973E-186</v>
      </c>
      <c r="GQ164" s="86">
        <f t="shared" si="217"/>
        <v>3.9045157413656805E-196</v>
      </c>
      <c r="GR164" s="86">
        <f t="shared" si="217"/>
        <v>9.0224447180685076E-170</v>
      </c>
      <c r="GS164" s="86">
        <f t="shared" si="217"/>
        <v>4.6659743984432818E-161</v>
      </c>
      <c r="GT164" s="86">
        <f t="shared" si="217"/>
        <v>6.3244871650952082E-194</v>
      </c>
      <c r="GU164" s="86">
        <f t="shared" si="217"/>
        <v>1.5746563287798105E-253</v>
      </c>
      <c r="GV164" s="86">
        <f t="shared" si="217"/>
        <v>8.4916725380736687E-253</v>
      </c>
      <c r="GW164" s="86">
        <f t="shared" si="217"/>
        <v>1.2476937029912989E-224</v>
      </c>
      <c r="GX164" s="86">
        <f t="shared" si="217"/>
        <v>8.7379492346157292E-223</v>
      </c>
      <c r="GY164" s="86">
        <f t="shared" si="217"/>
        <v>5.2885841544897579E-179</v>
      </c>
      <c r="GZ164" s="86">
        <f t="shared" si="217"/>
        <v>6.9299015658701928E-135</v>
      </c>
      <c r="HA164" s="86">
        <f t="shared" si="217"/>
        <v>2.6867664614502334E-187</v>
      </c>
      <c r="HC164" s="86">
        <f t="shared" si="181"/>
        <v>9.6772832997903953E-59</v>
      </c>
      <c r="HD164" s="86">
        <f t="shared" si="181"/>
        <v>9.3361859139906632E-70</v>
      </c>
      <c r="HE164" s="86">
        <f t="shared" si="181"/>
        <v>3.8440300183507991E-81</v>
      </c>
      <c r="HF164" s="86">
        <f t="shared" si="180"/>
        <v>8.2420905792285271E-98</v>
      </c>
      <c r="HG164" s="86">
        <f t="shared" si="180"/>
        <v>7.2960536596713565E-113</v>
      </c>
      <c r="HH164" s="86">
        <f t="shared" si="180"/>
        <v>1.3772876768654013E-104</v>
      </c>
      <c r="HI164" s="86">
        <f t="shared" si="180"/>
        <v>6.7121312839704129E-108</v>
      </c>
      <c r="HJ164" s="86">
        <f t="shared" si="180"/>
        <v>8.9592072129965431E-143</v>
      </c>
      <c r="HK164" s="86">
        <f t="shared" si="180"/>
        <v>3.9275708135878547E-201</v>
      </c>
      <c r="HL164" s="86">
        <f t="shared" si="161"/>
        <v>8.5544857576862609E-109</v>
      </c>
      <c r="HM164" s="86">
        <f t="shared" si="161"/>
        <v>5.0925232291480405E-142</v>
      </c>
      <c r="HN164" s="86">
        <f t="shared" si="161"/>
        <v>4.1634832338147414E-133</v>
      </c>
      <c r="HO164" s="86">
        <f t="shared" si="161"/>
        <v>4.3224291675107333E-97</v>
      </c>
      <c r="HP164" s="86">
        <f t="shared" si="161"/>
        <v>1.749851166985421E-69</v>
      </c>
      <c r="HQ164" s="86">
        <f t="shared" si="161"/>
        <v>1.9931861654415262E-107</v>
      </c>
      <c r="HS164" s="86">
        <f t="shared" si="218"/>
        <v>1.5742769554978849E-3</v>
      </c>
      <c r="HT164" s="86">
        <f t="shared" si="218"/>
        <v>2.0882753209080581E-6</v>
      </c>
      <c r="HU164" s="86">
        <f t="shared" si="218"/>
        <v>3.5554895775671854E-7</v>
      </c>
      <c r="HV164" s="86">
        <f t="shared" si="218"/>
        <v>1.594709796541546E-6</v>
      </c>
      <c r="HW164" s="86">
        <f t="shared" si="218"/>
        <v>9.3919274560276473E-7</v>
      </c>
      <c r="HX164" s="86">
        <f t="shared" si="218"/>
        <v>1.4621212649271248E-6</v>
      </c>
      <c r="HY164" s="86">
        <f t="shared" si="218"/>
        <v>1.5731063149396855E-7</v>
      </c>
      <c r="HZ164" s="86">
        <f t="shared" si="218"/>
        <v>6.0944048836530781E-10</v>
      </c>
      <c r="IA164" s="86">
        <f t="shared" si="218"/>
        <v>4.724919299213098E-10</v>
      </c>
      <c r="IB164" s="86">
        <f t="shared" si="218"/>
        <v>1.6274433205418668E-8</v>
      </c>
      <c r="IC164" s="86">
        <f t="shared" si="218"/>
        <v>4.0142207781013782E-6</v>
      </c>
      <c r="ID164" s="86">
        <f t="shared" si="218"/>
        <v>1.3502658837425752E-4</v>
      </c>
      <c r="IE164" s="86">
        <f t="shared" si="218"/>
        <v>1.8376731100998944E-3</v>
      </c>
      <c r="IF164" s="86">
        <f t="shared" si="218"/>
        <v>2.5053890815419581E-2</v>
      </c>
      <c r="IG164" s="86">
        <f t="shared" si="218"/>
        <v>4.1631713387612547E-2</v>
      </c>
      <c r="II164" s="86">
        <f t="shared" si="219"/>
        <v>2.0678036588199227E-6</v>
      </c>
      <c r="IJ164" s="86">
        <f t="shared" si="219"/>
        <v>3.51174701194508E-4</v>
      </c>
      <c r="IK164" s="86">
        <f t="shared" si="219"/>
        <v>4.1710053124080103E-4</v>
      </c>
      <c r="IL164" s="86">
        <f t="shared" si="219"/>
        <v>8.7231990627792909E-5</v>
      </c>
      <c r="IM164" s="86">
        <f t="shared" si="219"/>
        <v>5.3679809793021273E-5</v>
      </c>
      <c r="IN164" s="86">
        <f t="shared" si="219"/>
        <v>2.8141175827430392E-5</v>
      </c>
      <c r="IO164" s="86">
        <f t="shared" si="219"/>
        <v>5.2402112570327494E-5</v>
      </c>
      <c r="IP164" s="86">
        <f t="shared" si="219"/>
        <v>3.6094523135206537E-4</v>
      </c>
      <c r="IQ164" s="86">
        <f t="shared" si="219"/>
        <v>2.7681774103843269E-3</v>
      </c>
      <c r="IR164" s="86">
        <f t="shared" si="219"/>
        <v>1.2720644635062141E-5</v>
      </c>
      <c r="IS164" s="86">
        <f t="shared" si="219"/>
        <v>4.7148796501336424E-6</v>
      </c>
      <c r="IT164" s="86">
        <f t="shared" si="219"/>
        <v>1.1177539564804139E-7</v>
      </c>
      <c r="IU164" s="86">
        <f t="shared" si="219"/>
        <v>3.9238945575799475E-8</v>
      </c>
      <c r="IV164" s="86">
        <f t="shared" si="219"/>
        <v>4.6400055465038109E-9</v>
      </c>
      <c r="IW164" s="86">
        <f t="shared" si="219"/>
        <v>2.7056889736274297E-5</v>
      </c>
      <c r="IY164" s="86">
        <f t="shared" si="220"/>
        <v>1.5763447591567049E-3</v>
      </c>
      <c r="IZ164" s="86">
        <f t="shared" si="220"/>
        <v>3.5326297651541608E-4</v>
      </c>
      <c r="JA164" s="86">
        <f t="shared" si="220"/>
        <v>4.1745608019855772E-4</v>
      </c>
      <c r="JB164" s="86">
        <f t="shared" si="220"/>
        <v>8.8826700424334451E-5</v>
      </c>
      <c r="JC164" s="86">
        <f t="shared" si="220"/>
        <v>5.4619002538624035E-5</v>
      </c>
      <c r="JD164" s="86">
        <f t="shared" si="220"/>
        <v>2.9603297092357515E-5</v>
      </c>
      <c r="JE164" s="86">
        <f t="shared" si="220"/>
        <v>5.2559423201821463E-5</v>
      </c>
      <c r="JF164" s="86">
        <f t="shared" si="220"/>
        <v>3.6094584079255374E-4</v>
      </c>
      <c r="JG164" s="86">
        <f t="shared" si="220"/>
        <v>2.768177882876257E-3</v>
      </c>
      <c r="JH164" s="86">
        <f t="shared" si="220"/>
        <v>1.2736919068267559E-5</v>
      </c>
      <c r="JI164" s="86">
        <f t="shared" si="220"/>
        <v>8.7291004282350206E-6</v>
      </c>
      <c r="JJ164" s="86">
        <f t="shared" si="220"/>
        <v>1.3513836376990556E-4</v>
      </c>
      <c r="JK164" s="86">
        <f t="shared" si="220"/>
        <v>1.8377123490454703E-3</v>
      </c>
      <c r="JL164" s="86">
        <f t="shared" si="220"/>
        <v>2.5053895455425128E-2</v>
      </c>
      <c r="JM164" s="86">
        <f t="shared" si="220"/>
        <v>4.1658770277348822E-2</v>
      </c>
    </row>
    <row r="165" spans="2:273" x14ac:dyDescent="0.25">
      <c r="B165" s="2">
        <v>138</v>
      </c>
      <c r="C165" s="37">
        <v>66.462000000000003</v>
      </c>
      <c r="D165" s="37">
        <v>64.754000000000005</v>
      </c>
      <c r="E165" s="37">
        <v>64.143000000000001</v>
      </c>
      <c r="F165" s="37">
        <v>62.094999999999999</v>
      </c>
      <c r="G165" s="37">
        <v>59.444000000000003</v>
      </c>
      <c r="H165" s="37">
        <v>58.805999999999997</v>
      </c>
      <c r="I165" s="37">
        <v>60.015999999999998</v>
      </c>
      <c r="J165" s="37">
        <v>59.225999999999999</v>
      </c>
      <c r="K165" s="37">
        <v>63.854999999999997</v>
      </c>
      <c r="L165" s="37">
        <v>62.305999999999997</v>
      </c>
      <c r="M165" s="37">
        <v>61.274000000000001</v>
      </c>
      <c r="N165" s="37">
        <v>63.435000000000002</v>
      </c>
      <c r="O165" s="37">
        <v>63.5</v>
      </c>
      <c r="P165" s="37">
        <v>67.174999999999997</v>
      </c>
      <c r="Q165" s="37">
        <v>67.016000000000005</v>
      </c>
      <c r="S165" s="4">
        <f t="shared" si="221"/>
        <v>66.261952618386104</v>
      </c>
      <c r="T165" s="4">
        <f t="shared" si="221"/>
        <v>63.650194048964813</v>
      </c>
      <c r="U165" s="4">
        <f t="shared" si="221"/>
        <v>63.690261481506667</v>
      </c>
      <c r="V165" s="4">
        <f t="shared" si="221"/>
        <v>62.8012902291361</v>
      </c>
      <c r="W165" s="4">
        <f t="shared" si="221"/>
        <v>60.15495024792223</v>
      </c>
      <c r="X165" s="4">
        <f t="shared" si="221"/>
        <v>59.116633515031339</v>
      </c>
      <c r="Y165" s="4">
        <f t="shared" si="221"/>
        <v>60.724169757981542</v>
      </c>
      <c r="Z165" s="4">
        <f t="shared" si="221"/>
        <v>59.918283266151235</v>
      </c>
      <c r="AA165" s="4">
        <f t="shared" si="221"/>
        <v>63.491408518162856</v>
      </c>
      <c r="AB165" s="4">
        <f t="shared" si="221"/>
        <v>62.808285226581901</v>
      </c>
      <c r="AC165" s="4">
        <f t="shared" si="221"/>
        <v>62.692090762705227</v>
      </c>
      <c r="AD165" s="4">
        <f t="shared" si="221"/>
        <v>62.976935007705798</v>
      </c>
      <c r="AE165" s="4">
        <f t="shared" si="221"/>
        <v>64.127515957647446</v>
      </c>
      <c r="AF165" s="4">
        <f t="shared" si="221"/>
        <v>68.527328246842373</v>
      </c>
      <c r="AG165" s="4">
        <f t="shared" si="221"/>
        <v>69.599819916827684</v>
      </c>
      <c r="AI165" s="4">
        <f t="shared" si="222"/>
        <v>0.20004738161389923</v>
      </c>
      <c r="AJ165" s="4">
        <f t="shared" si="222"/>
        <v>1.1038059510351914</v>
      </c>
      <c r="AK165" s="4">
        <f t="shared" si="222"/>
        <v>0.45273851849333369</v>
      </c>
      <c r="AL165" s="4">
        <f t="shared" si="222"/>
        <v>-0.70629022913610129</v>
      </c>
      <c r="AM165" s="4">
        <f t="shared" si="222"/>
        <v>-0.71095024792222716</v>
      </c>
      <c r="AN165" s="4">
        <f t="shared" si="222"/>
        <v>-0.31063351503134129</v>
      </c>
      <c r="AO165" s="4">
        <f t="shared" si="222"/>
        <v>-0.70816975798154402</v>
      </c>
      <c r="AP165" s="4">
        <f t="shared" si="222"/>
        <v>-0.69228326615123592</v>
      </c>
      <c r="AQ165" s="4">
        <f t="shared" si="222"/>
        <v>0.36359148183714041</v>
      </c>
      <c r="AR165" s="4">
        <f t="shared" si="222"/>
        <v>-0.502285226581904</v>
      </c>
      <c r="AS165" s="4">
        <f t="shared" si="222"/>
        <v>-1.4180907627052264</v>
      </c>
      <c r="AT165" s="4">
        <f t="shared" si="222"/>
        <v>0.45806499229420439</v>
      </c>
      <c r="AU165" s="4">
        <f t="shared" si="222"/>
        <v>-0.6275159576474465</v>
      </c>
      <c r="AV165" s="4">
        <f t="shared" si="222"/>
        <v>-1.3523282468423758</v>
      </c>
      <c r="AW165" s="4">
        <f t="shared" si="222"/>
        <v>-2.5838199168276788</v>
      </c>
      <c r="AY165" s="2">
        <f t="shared" si="214"/>
        <v>66.261952580268641</v>
      </c>
      <c r="AZ165" s="2">
        <f t="shared" si="214"/>
        <v>63.6385319539242</v>
      </c>
      <c r="BA165" s="2">
        <f t="shared" si="214"/>
        <v>63.664570293664063</v>
      </c>
      <c r="BB165" s="2">
        <f t="shared" si="214"/>
        <v>62.792417964496494</v>
      </c>
      <c r="BC165" s="2">
        <f t="shared" si="214"/>
        <v>60.146936783938131</v>
      </c>
      <c r="BD165" s="2">
        <f t="shared" si="214"/>
        <v>59.111304721058339</v>
      </c>
      <c r="BE165" s="2">
        <f t="shared" si="214"/>
        <v>60.713525268669812</v>
      </c>
      <c r="BF165" s="2">
        <f t="shared" si="214"/>
        <v>59.844718841887094</v>
      </c>
      <c r="BG165" s="2">
        <f t="shared" si="214"/>
        <v>63.016919105082252</v>
      </c>
      <c r="BH165" s="2">
        <f t="shared" si="214"/>
        <v>62.803596972426234</v>
      </c>
      <c r="BI165" s="2">
        <f t="shared" si="214"/>
        <v>62.689920791352328</v>
      </c>
      <c r="BJ165" s="2">
        <f t="shared" si="214"/>
        <v>62.976842135581329</v>
      </c>
      <c r="BK165" s="2">
        <f t="shared" si="214"/>
        <v>64.126334827460511</v>
      </c>
      <c r="BL165" s="2">
        <f t="shared" si="214"/>
        <v>68.366735996203005</v>
      </c>
      <c r="BM165" s="2">
        <f t="shared" si="214"/>
        <v>68.639607865969751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66.462000000000003</v>
      </c>
      <c r="CF165" s="2">
        <f t="shared" si="215"/>
        <v>64.754000000000005</v>
      </c>
      <c r="CG165" s="2">
        <f t="shared" si="215"/>
        <v>64.143000000000001</v>
      </c>
      <c r="CH165" s="2">
        <f t="shared" si="215"/>
        <v>62.094999999999999</v>
      </c>
      <c r="CI165" s="2">
        <f t="shared" si="215"/>
        <v>59.444000000000003</v>
      </c>
      <c r="CJ165" s="2">
        <f t="shared" si="215"/>
        <v>58.805999999999997</v>
      </c>
      <c r="CK165" s="2">
        <f t="shared" si="215"/>
        <v>60.015999999999998</v>
      </c>
      <c r="CL165" s="2">
        <f t="shared" si="215"/>
        <v>59.225999999999999</v>
      </c>
      <c r="CM165" s="2">
        <f t="shared" si="215"/>
        <v>63.854999999999997</v>
      </c>
      <c r="CN165" s="2">
        <f t="shared" si="215"/>
        <v>62.305999999999997</v>
      </c>
      <c r="CO165" s="2">
        <f t="shared" si="215"/>
        <v>61.274000000000001</v>
      </c>
      <c r="CP165" s="2">
        <f t="shared" si="215"/>
        <v>63.435000000000002</v>
      </c>
      <c r="CQ165" s="2">
        <f t="shared" si="215"/>
        <v>63.5</v>
      </c>
      <c r="CR165" s="2" t="str">
        <f t="shared" si="215"/>
        <v/>
      </c>
      <c r="CS165" s="2" t="str">
        <f t="shared" si="215"/>
        <v/>
      </c>
      <c r="CU165" s="2">
        <f t="shared" si="197"/>
        <v>66.462000000000003</v>
      </c>
      <c r="CV165" s="2">
        <f t="shared" si="198"/>
        <v>64.754000000000005</v>
      </c>
      <c r="CW165" s="2">
        <f t="shared" si="199"/>
        <v>64.143000000000001</v>
      </c>
      <c r="CX165" s="2">
        <f t="shared" si="200"/>
        <v>62.094999999999999</v>
      </c>
      <c r="CY165" s="2">
        <f t="shared" si="201"/>
        <v>59.444000000000003</v>
      </c>
      <c r="CZ165" s="2">
        <f t="shared" si="202"/>
        <v>58.805999999999997</v>
      </c>
      <c r="DA165" s="2">
        <f t="shared" si="203"/>
        <v>60.015999999999998</v>
      </c>
      <c r="DB165" s="2">
        <f t="shared" si="204"/>
        <v>59.225999999999999</v>
      </c>
      <c r="DC165" s="2">
        <f t="shared" si="205"/>
        <v>63.854999999999997</v>
      </c>
      <c r="DD165" s="2">
        <f t="shared" si="206"/>
        <v>62.305999999999997</v>
      </c>
      <c r="DE165" s="2">
        <f t="shared" si="207"/>
        <v>61.274000000000001</v>
      </c>
      <c r="DF165" s="2">
        <f t="shared" si="208"/>
        <v>63.435000000000002</v>
      </c>
      <c r="DG165" s="2">
        <f t="shared" si="209"/>
        <v>63.5</v>
      </c>
      <c r="DH165" s="2" t="str">
        <f t="shared" si="210"/>
        <v/>
      </c>
      <c r="DI165" s="2" t="str">
        <f t="shared" si="211"/>
        <v/>
      </c>
      <c r="DK165" s="2">
        <f t="shared" si="223"/>
        <v>101.75358604110959</v>
      </c>
      <c r="DL165" s="2">
        <f t="shared" si="223"/>
        <v>94.640632135306561</v>
      </c>
      <c r="DM165" s="2">
        <f t="shared" si="223"/>
        <v>97.478679401993332</v>
      </c>
      <c r="DN165" s="2">
        <f t="shared" si="223"/>
        <v>91.041523647462355</v>
      </c>
      <c r="DO165" s="2">
        <f t="shared" si="223"/>
        <v>84.901838640844915</v>
      </c>
      <c r="DP165" s="2">
        <f t="shared" si="223"/>
        <v>88.139255816135091</v>
      </c>
      <c r="DQ165" s="2">
        <f t="shared" si="223"/>
        <v>96.165293029871961</v>
      </c>
      <c r="DR165" s="2">
        <f t="shared" si="223"/>
        <v>101.77750810810812</v>
      </c>
      <c r="DS165" s="2">
        <f t="shared" si="223"/>
        <v>99.689394025604543</v>
      </c>
      <c r="DT165" s="2">
        <f t="shared" si="223"/>
        <v>93.329252252252246</v>
      </c>
      <c r="DU165" s="2">
        <f t="shared" si="223"/>
        <v>93.771726118831353</v>
      </c>
      <c r="DV165" s="2">
        <f t="shared" si="223"/>
        <v>97.846986639676103</v>
      </c>
      <c r="DW165" s="2">
        <f t="shared" si="223"/>
        <v>99.977212570356471</v>
      </c>
      <c r="DX165" s="2">
        <f t="shared" si="223"/>
        <v>103.28128710289238</v>
      </c>
      <c r="DY165" s="2">
        <f t="shared" si="223"/>
        <v>87.003892961876844</v>
      </c>
      <c r="EA165" s="2">
        <f t="shared" si="213"/>
        <v>66.248872438849077</v>
      </c>
      <c r="EB165" s="2">
        <f t="shared" si="213"/>
        <v>63.619770124013527</v>
      </c>
      <c r="EC165" s="2">
        <f t="shared" si="213"/>
        <v>63.590514930031731</v>
      </c>
      <c r="ED165" s="2">
        <f t="shared" si="213"/>
        <v>62.768885772250151</v>
      </c>
      <c r="EE165" s="2">
        <f t="shared" si="213"/>
        <v>60.099365376919607</v>
      </c>
      <c r="EF165" s="2">
        <f t="shared" si="213"/>
        <v>58.706998707533231</v>
      </c>
      <c r="EG165" s="2">
        <f t="shared" si="213"/>
        <v>60.644131647580437</v>
      </c>
      <c r="EH165" s="2">
        <f t="shared" si="213"/>
        <v>59.74287318287584</v>
      </c>
      <c r="EI165" s="2">
        <f t="shared" si="213"/>
        <v>63.066631858155247</v>
      </c>
      <c r="EJ165" s="2">
        <f t="shared" si="213"/>
        <v>62.701534297439892</v>
      </c>
      <c r="EK165" s="2">
        <f t="shared" si="212"/>
        <v>62.574712877030152</v>
      </c>
      <c r="EL165" s="2">
        <f t="shared" si="179"/>
        <v>62.896949489881244</v>
      </c>
      <c r="EM165" s="2">
        <f t="shared" si="179"/>
        <v>64.102543928294381</v>
      </c>
      <c r="EN165" s="2">
        <f t="shared" si="179"/>
        <v>68.416347857877298</v>
      </c>
      <c r="EO165" s="2">
        <f t="shared" si="179"/>
        <v>68.690613243703609</v>
      </c>
      <c r="EQ165" s="2">
        <f t="shared" si="224"/>
        <v>66.299771777284761</v>
      </c>
      <c r="ER165" s="2">
        <f t="shared" si="224"/>
        <v>63.677923926347496</v>
      </c>
      <c r="ES165" s="2">
        <f t="shared" si="224"/>
        <v>63.877799624281849</v>
      </c>
      <c r="ET165" s="2">
        <f t="shared" si="224"/>
        <v>62.854315094901494</v>
      </c>
      <c r="EU165" s="2">
        <f t="shared" si="224"/>
        <v>60.297653728469108</v>
      </c>
      <c r="EV165" s="2">
        <f t="shared" si="224"/>
        <v>60.583333569368762</v>
      </c>
      <c r="EW165" s="2">
        <f t="shared" si="224"/>
        <v>60.915738281362358</v>
      </c>
      <c r="EX165" s="2">
        <f t="shared" si="224"/>
        <v>60.092187304359321</v>
      </c>
      <c r="EY165" s="2">
        <f t="shared" si="224"/>
        <v>62.872915569341799</v>
      </c>
      <c r="EZ165" s="2">
        <f t="shared" si="224"/>
        <v>63.119988632432403</v>
      </c>
      <c r="FA165" s="2">
        <f t="shared" si="224"/>
        <v>63.138584005899162</v>
      </c>
      <c r="FB165" s="2">
        <f t="shared" si="224"/>
        <v>63.350280701754393</v>
      </c>
      <c r="FC165" s="2">
        <f t="shared" si="224"/>
        <v>64.218383582035074</v>
      </c>
      <c r="FD165" s="2">
        <f t="shared" si="224"/>
        <v>67.948736120121168</v>
      </c>
      <c r="FE165" s="2">
        <f t="shared" si="224"/>
        <v>68.131270339108823</v>
      </c>
      <c r="FG165" s="2">
        <f t="shared" si="225"/>
        <v>0.99984831556241016</v>
      </c>
      <c r="FH165" s="2">
        <f t="shared" si="225"/>
        <v>0.99982372619287363</v>
      </c>
      <c r="FI165" s="2">
        <f t="shared" si="225"/>
        <v>0.99983311943265907</v>
      </c>
      <c r="FJ165" s="2">
        <f t="shared" si="225"/>
        <v>0.99981784344073421</v>
      </c>
      <c r="FK165" s="2">
        <f t="shared" si="225"/>
        <v>0.99981444246976414</v>
      </c>
      <c r="FL165" s="2">
        <f t="shared" si="225"/>
        <v>0.9997911199615136</v>
      </c>
      <c r="FM165" s="2">
        <f t="shared" si="225"/>
        <v>0.99978506612463269</v>
      </c>
      <c r="FN165" s="2">
        <f t="shared" si="225"/>
        <v>0.99976871018510871</v>
      </c>
      <c r="FO165" s="2">
        <f t="shared" si="225"/>
        <v>0.99978527650523219</v>
      </c>
      <c r="FP165" s="2">
        <f t="shared" si="225"/>
        <v>0.99977157619718637</v>
      </c>
      <c r="FQ165" s="2">
        <f t="shared" si="225"/>
        <v>0.99979108609830858</v>
      </c>
      <c r="FR165" s="2">
        <f t="shared" si="225"/>
        <v>0.99977891439266309</v>
      </c>
      <c r="FS165" s="2">
        <f t="shared" si="225"/>
        <v>0.99978690759371047</v>
      </c>
      <c r="FT165" s="2">
        <f t="shared" si="225"/>
        <v>0.99975411891811439</v>
      </c>
      <c r="FU165" s="2">
        <f t="shared" si="225"/>
        <v>0.99972590483841484</v>
      </c>
      <c r="FW165" s="2">
        <f t="shared" si="216"/>
        <v>0.15117345610958496</v>
      </c>
      <c r="FX165" s="2">
        <f t="shared" si="216"/>
        <v>0.22859493154479546</v>
      </c>
      <c r="FY165" s="2">
        <f t="shared" si="216"/>
        <v>0.23809165224639958</v>
      </c>
      <c r="FZ165" s="2">
        <f t="shared" si="216"/>
        <v>0.21517372769815737</v>
      </c>
      <c r="GA165" s="2">
        <f t="shared" si="216"/>
        <v>0.21670017931035912</v>
      </c>
      <c r="GB165" s="2">
        <f t="shared" si="216"/>
        <v>0.21219997060546758</v>
      </c>
      <c r="GC165" s="2">
        <f t="shared" si="216"/>
        <v>0.22738369588396024</v>
      </c>
      <c r="GD165" s="2">
        <f t="shared" si="216"/>
        <v>0.26372674453911277</v>
      </c>
      <c r="GE165" s="2">
        <f t="shared" si="216"/>
        <v>0.29722085275481852</v>
      </c>
      <c r="GF165" s="2">
        <f t="shared" si="216"/>
        <v>0.22718506472469524</v>
      </c>
      <c r="GG165" s="2">
        <f t="shared" si="216"/>
        <v>0.19275756285433154</v>
      </c>
      <c r="GH165" s="2">
        <f t="shared" si="216"/>
        <v>0.15918977917313615</v>
      </c>
      <c r="GI165" s="2">
        <f t="shared" si="216"/>
        <v>0.13938473725495643</v>
      </c>
      <c r="GJ165" s="2">
        <f t="shared" si="216"/>
        <v>0.12442906359652577</v>
      </c>
      <c r="GK165" s="2">
        <f t="shared" si="216"/>
        <v>0.10016209848582519</v>
      </c>
      <c r="GM165" s="86">
        <f t="shared" si="217"/>
        <v>1.1828774094534749E-121</v>
      </c>
      <c r="GN165" s="86">
        <f t="shared" si="217"/>
        <v>2.2268392693588416E-136</v>
      </c>
      <c r="GO165" s="86">
        <f t="shared" si="217"/>
        <v>2.7195114955608539E-177</v>
      </c>
      <c r="GP165" s="86">
        <f t="shared" si="217"/>
        <v>9.2512270652326562E-192</v>
      </c>
      <c r="GQ165" s="86">
        <f t="shared" si="217"/>
        <v>1.8091600069166769E-201</v>
      </c>
      <c r="GR165" s="86">
        <f t="shared" si="217"/>
        <v>2.076295340507858E-174</v>
      </c>
      <c r="GS165" s="86">
        <f t="shared" si="217"/>
        <v>2.0320296468262071E-165</v>
      </c>
      <c r="GT165" s="86">
        <f t="shared" si="217"/>
        <v>3.4265210499320482E-199</v>
      </c>
      <c r="GU165" s="86">
        <f t="shared" si="217"/>
        <v>2.0879144670878588E-260</v>
      </c>
      <c r="GV165" s="86">
        <f t="shared" si="217"/>
        <v>1.0752193065801176E-259</v>
      </c>
      <c r="GW165" s="86">
        <f t="shared" si="217"/>
        <v>1.0043170225147471E-230</v>
      </c>
      <c r="GX165" s="86">
        <f t="shared" si="217"/>
        <v>6.7268148644153648E-229</v>
      </c>
      <c r="GY165" s="86">
        <f t="shared" si="217"/>
        <v>6.2479302060923644E-184</v>
      </c>
      <c r="GZ165" s="86">
        <f t="shared" si="217"/>
        <v>1.3887019242479539E-138</v>
      </c>
      <c r="HA165" s="86">
        <f t="shared" si="217"/>
        <v>2.273865313298651E-192</v>
      </c>
      <c r="HC165" s="86">
        <f t="shared" si="181"/>
        <v>4.5057884275281479E-61</v>
      </c>
      <c r="HD165" s="86">
        <f t="shared" si="181"/>
        <v>1.6551426604548136E-72</v>
      </c>
      <c r="HE165" s="86">
        <f t="shared" si="181"/>
        <v>2.7134673733639403E-84</v>
      </c>
      <c r="HF165" s="86">
        <f t="shared" si="180"/>
        <v>1.16226624605931E-101</v>
      </c>
      <c r="HG165" s="86">
        <f t="shared" si="180"/>
        <v>2.7622499739592115E-117</v>
      </c>
      <c r="HH165" s="86">
        <f t="shared" si="180"/>
        <v>1.0079182883890515E-108</v>
      </c>
      <c r="HI165" s="86">
        <f t="shared" si="180"/>
        <v>4.3783163751050786E-112</v>
      </c>
      <c r="HJ165" s="86">
        <f t="shared" si="180"/>
        <v>2.9517406026841649E-148</v>
      </c>
      <c r="HK165" s="86">
        <f t="shared" si="180"/>
        <v>8.3547828766325529E-209</v>
      </c>
      <c r="HL165" s="86">
        <f t="shared" si="161"/>
        <v>5.7457871596508457E-113</v>
      </c>
      <c r="HM165" s="86">
        <f t="shared" si="161"/>
        <v>1.3822022424051281E-147</v>
      </c>
      <c r="HN165" s="86">
        <f t="shared" si="161"/>
        <v>1.8063917601916859E-138</v>
      </c>
      <c r="HO165" s="86">
        <f t="shared" si="161"/>
        <v>4.4967130851599662E-101</v>
      </c>
      <c r="HP165" s="86">
        <f t="shared" si="161"/>
        <v>2.4934548654434357E-72</v>
      </c>
      <c r="HQ165" s="86">
        <f t="shared" si="161"/>
        <v>9.2874163563500523E-112</v>
      </c>
      <c r="HS165" s="86">
        <f t="shared" si="218"/>
        <v>5.097158228510823E-4</v>
      </c>
      <c r="HT165" s="86">
        <f t="shared" si="218"/>
        <v>3.8221733391310618E-7</v>
      </c>
      <c r="HU165" s="86">
        <f t="shared" si="218"/>
        <v>5.508826583327717E-8</v>
      </c>
      <c r="HV165" s="86">
        <f t="shared" si="218"/>
        <v>2.6899837954072152E-7</v>
      </c>
      <c r="HW165" s="86">
        <f t="shared" si="218"/>
        <v>1.4291580748399639E-7</v>
      </c>
      <c r="HX165" s="86">
        <f t="shared" si="218"/>
        <v>2.2195799995429932E-7</v>
      </c>
      <c r="HY165" s="86">
        <f t="shared" si="218"/>
        <v>1.9239325040510749E-8</v>
      </c>
      <c r="HZ165" s="86">
        <f t="shared" si="218"/>
        <v>4.8082912206980543E-11</v>
      </c>
      <c r="IA165" s="86">
        <f t="shared" si="218"/>
        <v>3.8175608315297922E-11</v>
      </c>
      <c r="IB165" s="86">
        <f t="shared" si="218"/>
        <v>1.4318487961040333E-9</v>
      </c>
      <c r="IC165" s="86">
        <f t="shared" si="218"/>
        <v>6.4740103687539096E-7</v>
      </c>
      <c r="ID165" s="86">
        <f t="shared" si="218"/>
        <v>2.8614231016076641E-5</v>
      </c>
      <c r="IE165" s="86">
        <f t="shared" si="218"/>
        <v>5.3706192887190824E-4</v>
      </c>
      <c r="IF165" s="86">
        <f t="shared" si="218"/>
        <v>1.1267437593628376E-2</v>
      </c>
      <c r="IG165" s="86">
        <f t="shared" si="218"/>
        <v>1.9930803933940304E-2</v>
      </c>
      <c r="II165" s="86">
        <f t="shared" si="219"/>
        <v>6.6016286108569736E-6</v>
      </c>
      <c r="IJ165" s="86">
        <f t="shared" si="219"/>
        <v>8.9156834821589104E-4</v>
      </c>
      <c r="IK165" s="86">
        <f t="shared" si="219"/>
        <v>1.0751374461263332E-3</v>
      </c>
      <c r="IL165" s="86">
        <f t="shared" si="219"/>
        <v>2.4937755054311458E-4</v>
      </c>
      <c r="IM165" s="86">
        <f t="shared" si="219"/>
        <v>1.6399286258143722E-4</v>
      </c>
      <c r="IN165" s="86">
        <f t="shared" si="219"/>
        <v>9.1066838220237522E-5</v>
      </c>
      <c r="IO165" s="86">
        <f t="shared" si="219"/>
        <v>1.6895790681305966E-4</v>
      </c>
      <c r="IP165" s="86">
        <f t="shared" si="219"/>
        <v>1.0624274940606831E-3</v>
      </c>
      <c r="IQ165" s="86">
        <f t="shared" si="219"/>
        <v>6.8686196434427447E-3</v>
      </c>
      <c r="IR165" s="86">
        <f t="shared" si="219"/>
        <v>4.9186540103224006E-5</v>
      </c>
      <c r="IS165" s="86">
        <f t="shared" si="219"/>
        <v>1.7039329176508585E-5</v>
      </c>
      <c r="IT165" s="86">
        <f t="shared" si="219"/>
        <v>4.9513007264285148E-7</v>
      </c>
      <c r="IU165" s="86">
        <f t="shared" si="219"/>
        <v>1.6983153885938986E-7</v>
      </c>
      <c r="IV165" s="86">
        <f t="shared" si="219"/>
        <v>2.1986644886376168E-8</v>
      </c>
      <c r="IW165" s="86">
        <f t="shared" si="219"/>
        <v>5.6268020174112188E-5</v>
      </c>
      <c r="IY165" s="86">
        <f t="shared" si="220"/>
        <v>5.1631745146193931E-4</v>
      </c>
      <c r="IZ165" s="86">
        <f t="shared" si="220"/>
        <v>8.9195056554980411E-4</v>
      </c>
      <c r="JA165" s="86">
        <f t="shared" si="220"/>
        <v>1.0751925343921666E-3</v>
      </c>
      <c r="JB165" s="86">
        <f t="shared" si="220"/>
        <v>2.4964654892265528E-4</v>
      </c>
      <c r="JC165" s="86">
        <f t="shared" si="220"/>
        <v>1.6413577838892123E-4</v>
      </c>
      <c r="JD165" s="86">
        <f t="shared" si="220"/>
        <v>9.1288796220191827E-5</v>
      </c>
      <c r="JE165" s="86">
        <f t="shared" si="220"/>
        <v>1.6897714613810016E-4</v>
      </c>
      <c r="JF165" s="86">
        <f t="shared" si="220"/>
        <v>1.0624275421435953E-3</v>
      </c>
      <c r="JG165" s="86">
        <f t="shared" si="220"/>
        <v>6.8686196816183532E-3</v>
      </c>
      <c r="JH165" s="86">
        <f t="shared" si="220"/>
        <v>4.9187971952020111E-5</v>
      </c>
      <c r="JI165" s="86">
        <f t="shared" si="220"/>
        <v>1.7686730213383978E-5</v>
      </c>
      <c r="JJ165" s="86">
        <f t="shared" si="220"/>
        <v>2.9109361088719491E-5</v>
      </c>
      <c r="JK165" s="86">
        <f t="shared" si="220"/>
        <v>5.3723176041076766E-4</v>
      </c>
      <c r="JL165" s="86">
        <f t="shared" si="220"/>
        <v>1.1267459580273262E-2</v>
      </c>
      <c r="JM165" s="86">
        <f t="shared" si="220"/>
        <v>1.9987071954114415E-2</v>
      </c>
    </row>
    <row r="166" spans="2:273" x14ac:dyDescent="0.25">
      <c r="B166" s="2">
        <v>139</v>
      </c>
      <c r="C166" s="37">
        <v>66.353999999999999</v>
      </c>
      <c r="D166" s="37">
        <v>63.076999999999998</v>
      </c>
      <c r="E166" s="37">
        <v>63.570999999999998</v>
      </c>
      <c r="F166" s="37">
        <v>61.54</v>
      </c>
      <c r="G166" s="37">
        <v>59.856999999999999</v>
      </c>
      <c r="H166" s="37">
        <v>57.887</v>
      </c>
      <c r="I166" s="37">
        <v>59.645000000000003</v>
      </c>
      <c r="J166" s="37">
        <v>59.823</v>
      </c>
      <c r="K166" s="37">
        <v>63.918999999999997</v>
      </c>
      <c r="L166" s="37">
        <v>63.145000000000003</v>
      </c>
      <c r="M166" s="37">
        <v>61.677</v>
      </c>
      <c r="N166" s="37">
        <v>63.531999999999996</v>
      </c>
      <c r="O166" s="37">
        <v>63.371000000000002</v>
      </c>
      <c r="P166" s="37">
        <v>67.063000000000002</v>
      </c>
      <c r="Q166" s="37">
        <v>67.197000000000003</v>
      </c>
      <c r="S166" s="4">
        <f t="shared" si="221"/>
        <v>66.163638344831881</v>
      </c>
      <c r="T166" s="4">
        <f t="shared" si="221"/>
        <v>63.562942362331967</v>
      </c>
      <c r="U166" s="4">
        <f t="shared" si="221"/>
        <v>63.642181894439204</v>
      </c>
      <c r="V166" s="4">
        <f t="shared" si="221"/>
        <v>62.724019397932913</v>
      </c>
      <c r="W166" s="4">
        <f t="shared" si="221"/>
        <v>60.054830437016435</v>
      </c>
      <c r="X166" s="4">
        <f t="shared" si="221"/>
        <v>59.025904692759831</v>
      </c>
      <c r="Y166" s="4">
        <f t="shared" si="221"/>
        <v>60.649804296580044</v>
      </c>
      <c r="Z166" s="4">
        <f t="shared" si="221"/>
        <v>59.899084109246665</v>
      </c>
      <c r="AA166" s="4">
        <f t="shared" si="221"/>
        <v>63.901395797705305</v>
      </c>
      <c r="AB166" s="4">
        <f t="shared" si="221"/>
        <v>62.712134327732421</v>
      </c>
      <c r="AC166" s="4">
        <f t="shared" si="221"/>
        <v>62.563890573168472</v>
      </c>
      <c r="AD166" s="4">
        <f t="shared" si="221"/>
        <v>62.883188916502206</v>
      </c>
      <c r="AE166" s="4">
        <f t="shared" si="221"/>
        <v>64.02770228020546</v>
      </c>
      <c r="AF166" s="4">
        <f t="shared" si="221"/>
        <v>68.290785415366614</v>
      </c>
      <c r="AG166" s="4">
        <f t="shared" si="221"/>
        <v>68.911183067453408</v>
      </c>
      <c r="AI166" s="4">
        <f t="shared" si="222"/>
        <v>0.1903616551681182</v>
      </c>
      <c r="AJ166" s="4">
        <f t="shared" si="222"/>
        <v>-0.48594236233196852</v>
      </c>
      <c r="AK166" s="4">
        <f t="shared" si="222"/>
        <v>-7.1181894439206417E-2</v>
      </c>
      <c r="AL166" s="4">
        <f t="shared" si="222"/>
        <v>-1.1840193979329143</v>
      </c>
      <c r="AM166" s="4">
        <f t="shared" si="222"/>
        <v>-0.19783043701643521</v>
      </c>
      <c r="AN166" s="4">
        <f t="shared" si="222"/>
        <v>-1.1389046927598301</v>
      </c>
      <c r="AO166" s="4">
        <f t="shared" si="222"/>
        <v>-1.0048042965800406</v>
      </c>
      <c r="AP166" s="4">
        <f t="shared" si="222"/>
        <v>-7.6084109246664866E-2</v>
      </c>
      <c r="AQ166" s="4">
        <f t="shared" si="222"/>
        <v>1.7604202294691618E-2</v>
      </c>
      <c r="AR166" s="4">
        <f t="shared" si="222"/>
        <v>0.43286567226758166</v>
      </c>
      <c r="AS166" s="4">
        <f t="shared" si="222"/>
        <v>-0.88689057316847197</v>
      </c>
      <c r="AT166" s="4">
        <f t="shared" si="222"/>
        <v>0.64881108349779026</v>
      </c>
      <c r="AU166" s="4">
        <f t="shared" si="222"/>
        <v>-0.65670228020545807</v>
      </c>
      <c r="AV166" s="4">
        <f t="shared" si="222"/>
        <v>-1.2277854153666112</v>
      </c>
      <c r="AW166" s="4">
        <f t="shared" si="222"/>
        <v>-1.7141830674534049</v>
      </c>
      <c r="AY166" s="2">
        <f t="shared" si="214"/>
        <v>66.163638337572849</v>
      </c>
      <c r="AZ166" s="2">
        <f t="shared" si="214"/>
        <v>63.536874823846645</v>
      </c>
      <c r="BA166" s="2">
        <f t="shared" si="214"/>
        <v>63.58424706649528</v>
      </c>
      <c r="BB166" s="2">
        <f t="shared" si="214"/>
        <v>62.701734738424648</v>
      </c>
      <c r="BC166" s="2">
        <f t="shared" si="214"/>
        <v>60.033444399987445</v>
      </c>
      <c r="BD166" s="2">
        <f t="shared" si="214"/>
        <v>59.010866111842169</v>
      </c>
      <c r="BE166" s="2">
        <f t="shared" si="214"/>
        <v>60.620129589828288</v>
      </c>
      <c r="BF166" s="2">
        <f t="shared" si="214"/>
        <v>59.714839809749712</v>
      </c>
      <c r="BG166" s="2">
        <f t="shared" si="214"/>
        <v>62.907504755861822</v>
      </c>
      <c r="BH166" s="2">
        <f t="shared" si="214"/>
        <v>62.696675611079641</v>
      </c>
      <c r="BI166" s="2">
        <f t="shared" si="214"/>
        <v>62.557029996258763</v>
      </c>
      <c r="BJ166" s="2">
        <f t="shared" si="214"/>
        <v>62.882898447614565</v>
      </c>
      <c r="BK166" s="2">
        <f t="shared" si="214"/>
        <v>64.027406988455937</v>
      </c>
      <c r="BL166" s="2">
        <f t="shared" si="214"/>
        <v>68.243083985139478</v>
      </c>
      <c r="BM166" s="2">
        <f t="shared" si="214"/>
        <v>68.528287617277385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66.353999999999999</v>
      </c>
      <c r="CF166" s="2">
        <f t="shared" si="215"/>
        <v>63.076999999999998</v>
      </c>
      <c r="CG166" s="2">
        <f t="shared" si="215"/>
        <v>63.570999999999998</v>
      </c>
      <c r="CH166" s="2">
        <f t="shared" si="215"/>
        <v>61.54</v>
      </c>
      <c r="CI166" s="2">
        <f t="shared" si="215"/>
        <v>59.856999999999999</v>
      </c>
      <c r="CJ166" s="2">
        <f t="shared" si="215"/>
        <v>57.887</v>
      </c>
      <c r="CK166" s="2">
        <f t="shared" si="215"/>
        <v>59.645000000000003</v>
      </c>
      <c r="CL166" s="2">
        <f t="shared" si="215"/>
        <v>59.823</v>
      </c>
      <c r="CM166" s="2" t="str">
        <f t="shared" si="215"/>
        <v/>
      </c>
      <c r="CN166" s="2">
        <f t="shared" si="215"/>
        <v>63.145000000000003</v>
      </c>
      <c r="CO166" s="2">
        <f t="shared" si="215"/>
        <v>61.677</v>
      </c>
      <c r="CP166" s="2">
        <f t="shared" si="215"/>
        <v>63.531999999999996</v>
      </c>
      <c r="CQ166" s="2">
        <f t="shared" si="215"/>
        <v>63.371000000000002</v>
      </c>
      <c r="CR166" s="2">
        <f t="shared" si="215"/>
        <v>67.063000000000002</v>
      </c>
      <c r="CS166" s="2">
        <f t="shared" si="215"/>
        <v>67.197000000000003</v>
      </c>
      <c r="CU166" s="2">
        <f t="shared" si="197"/>
        <v>66.353999999999999</v>
      </c>
      <c r="CV166" s="2">
        <f t="shared" si="198"/>
        <v>63.076999999999998</v>
      </c>
      <c r="CW166" s="2">
        <f t="shared" si="199"/>
        <v>63.570999999999998</v>
      </c>
      <c r="CX166" s="2">
        <f t="shared" si="200"/>
        <v>61.54</v>
      </c>
      <c r="CY166" s="2">
        <f t="shared" si="201"/>
        <v>59.856999999999999</v>
      </c>
      <c r="CZ166" s="2">
        <f t="shared" si="202"/>
        <v>57.887</v>
      </c>
      <c r="DA166" s="2">
        <f t="shared" si="203"/>
        <v>59.645000000000003</v>
      </c>
      <c r="DB166" s="2">
        <f t="shared" si="204"/>
        <v>59.823</v>
      </c>
      <c r="DC166" s="2" t="str">
        <f t="shared" si="205"/>
        <v/>
      </c>
      <c r="DD166" s="2">
        <f t="shared" si="206"/>
        <v>63.145000000000003</v>
      </c>
      <c r="DE166" s="2">
        <f t="shared" si="207"/>
        <v>61.677</v>
      </c>
      <c r="DF166" s="2">
        <f t="shared" si="208"/>
        <v>63.531999999999996</v>
      </c>
      <c r="DG166" s="2">
        <f t="shared" si="209"/>
        <v>63.371000000000002</v>
      </c>
      <c r="DH166" s="2">
        <f t="shared" si="210"/>
        <v>67.063000000000002</v>
      </c>
      <c r="DI166" s="2">
        <f t="shared" si="211"/>
        <v>67.197000000000003</v>
      </c>
      <c r="DK166" s="2">
        <f t="shared" si="223"/>
        <v>101.93843337925074</v>
      </c>
      <c r="DL166" s="2">
        <f t="shared" si="223"/>
        <v>94.766326638477807</v>
      </c>
      <c r="DM166" s="2">
        <f t="shared" si="223"/>
        <v>97.633205980066421</v>
      </c>
      <c r="DN166" s="2">
        <f t="shared" si="223"/>
        <v>91.137975717797005</v>
      </c>
      <c r="DO166" s="2">
        <f t="shared" si="223"/>
        <v>84.935301569294793</v>
      </c>
      <c r="DP166" s="2">
        <f t="shared" si="223"/>
        <v>88.208444090056275</v>
      </c>
      <c r="DQ166" s="2">
        <f t="shared" si="223"/>
        <v>96.331438596491211</v>
      </c>
      <c r="DR166" s="2">
        <f t="shared" si="223"/>
        <v>101.99746936936938</v>
      </c>
      <c r="DS166" s="2">
        <f t="shared" si="223"/>
        <v>99.869659080132763</v>
      </c>
      <c r="DT166" s="2">
        <f t="shared" si="223"/>
        <v>93.422472972972969</v>
      </c>
      <c r="DU166" s="2">
        <f t="shared" si="223"/>
        <v>93.881611554874681</v>
      </c>
      <c r="DV166" s="2">
        <f t="shared" si="223"/>
        <v>97.986175708502017</v>
      </c>
      <c r="DW166" s="2">
        <f t="shared" si="223"/>
        <v>100.14244690431519</v>
      </c>
      <c r="DX166" s="2">
        <f t="shared" si="223"/>
        <v>103.47619724988147</v>
      </c>
      <c r="DY166" s="2">
        <f t="shared" si="223"/>
        <v>87.053328262463353</v>
      </c>
      <c r="EA166" s="2">
        <f t="shared" si="213"/>
        <v>66.149606299772984</v>
      </c>
      <c r="EB166" s="2">
        <f t="shared" si="213"/>
        <v>63.517117474633594</v>
      </c>
      <c r="EC166" s="2">
        <f t="shared" si="213"/>
        <v>63.502650002601044</v>
      </c>
      <c r="ED166" s="2">
        <f t="shared" si="213"/>
        <v>62.676495510276084</v>
      </c>
      <c r="EE166" s="2">
        <f t="shared" si="213"/>
        <v>59.981407745985692</v>
      </c>
      <c r="EF166" s="2">
        <f t="shared" si="213"/>
        <v>58.561144255117114</v>
      </c>
      <c r="EG166" s="2">
        <f t="shared" si="213"/>
        <v>60.544412526376931</v>
      </c>
      <c r="EH166" s="2">
        <f t="shared" si="213"/>
        <v>59.603824323817122</v>
      </c>
      <c r="EI166" s="2">
        <f t="shared" si="213"/>
        <v>62.963382681337137</v>
      </c>
      <c r="EJ166" s="2">
        <f t="shared" si="213"/>
        <v>62.5845613640805</v>
      </c>
      <c r="EK166" s="2">
        <f t="shared" si="212"/>
        <v>62.429688059330445</v>
      </c>
      <c r="EL166" s="2">
        <f t="shared" si="179"/>
        <v>62.794883592574003</v>
      </c>
      <c r="EM166" s="2">
        <f t="shared" si="179"/>
        <v>64.00217340343012</v>
      </c>
      <c r="EN166" s="2">
        <f t="shared" si="179"/>
        <v>68.300784131155041</v>
      </c>
      <c r="EO166" s="2">
        <f t="shared" si="179"/>
        <v>68.585848664299178</v>
      </c>
      <c r="EQ166" s="2">
        <f t="shared" si="224"/>
        <v>66.205190020152244</v>
      </c>
      <c r="ER166" s="2">
        <f t="shared" si="224"/>
        <v>63.577195326014092</v>
      </c>
      <c r="ES166" s="2">
        <f t="shared" si="224"/>
        <v>63.802032315655175</v>
      </c>
      <c r="ET166" s="2">
        <f t="shared" si="224"/>
        <v>62.76523533264222</v>
      </c>
      <c r="EU166" s="2">
        <f t="shared" si="224"/>
        <v>60.186844678085208</v>
      </c>
      <c r="EV166" s="2">
        <f t="shared" si="224"/>
        <v>60.508796088285131</v>
      </c>
      <c r="EW166" s="2">
        <f t="shared" si="224"/>
        <v>60.826013207015379</v>
      </c>
      <c r="EX166" s="2">
        <f t="shared" si="224"/>
        <v>59.965790438544857</v>
      </c>
      <c r="EY166" s="2">
        <f t="shared" si="224"/>
        <v>62.7641935042423</v>
      </c>
      <c r="EZ166" s="2">
        <f t="shared" si="224"/>
        <v>63.018141685304016</v>
      </c>
      <c r="FA166" s="2">
        <f t="shared" si="224"/>
        <v>63.014515812759818</v>
      </c>
      <c r="FB166" s="2">
        <f t="shared" si="224"/>
        <v>63.265594997705669</v>
      </c>
      <c r="FC166" s="2">
        <f t="shared" si="224"/>
        <v>64.12292493837505</v>
      </c>
      <c r="FD166" s="2">
        <f t="shared" si="224"/>
        <v>67.814279624468796</v>
      </c>
      <c r="FE166" s="2">
        <f t="shared" si="224"/>
        <v>68.014228815321374</v>
      </c>
      <c r="FG166" s="2">
        <f t="shared" si="225"/>
        <v>0.99986166030239376</v>
      </c>
      <c r="FH166" s="2">
        <f t="shared" si="225"/>
        <v>0.99983923388369411</v>
      </c>
      <c r="FI166" s="2">
        <f t="shared" si="225"/>
        <v>0.99984780087886382</v>
      </c>
      <c r="FJ166" s="2">
        <f t="shared" si="225"/>
        <v>0.99983386858076817</v>
      </c>
      <c r="FK166" s="2">
        <f t="shared" si="225"/>
        <v>0.99983076675802096</v>
      </c>
      <c r="FL166" s="2">
        <f t="shared" si="225"/>
        <v>0.99980949563946153</v>
      </c>
      <c r="FM166" s="2">
        <f t="shared" si="225"/>
        <v>0.9998039742687107</v>
      </c>
      <c r="FN166" s="2">
        <f t="shared" si="225"/>
        <v>0.99978905688888398</v>
      </c>
      <c r="FO166" s="2">
        <f t="shared" si="225"/>
        <v>0.99980416614535172</v>
      </c>
      <c r="FP166" s="2">
        <f t="shared" si="225"/>
        <v>0.9997916708286968</v>
      </c>
      <c r="FQ166" s="2">
        <f t="shared" si="225"/>
        <v>0.99980946475471622</v>
      </c>
      <c r="FR166" s="2">
        <f t="shared" si="225"/>
        <v>0.99979836360722274</v>
      </c>
      <c r="FS166" s="2">
        <f t="shared" si="225"/>
        <v>0.99980565377172237</v>
      </c>
      <c r="FT166" s="2">
        <f t="shared" si="225"/>
        <v>0.99977574893648524</v>
      </c>
      <c r="FU166" s="2">
        <f t="shared" si="225"/>
        <v>0.99975001621265946</v>
      </c>
      <c r="FW166" s="2">
        <f t="shared" si="216"/>
        <v>0.16337557511528414</v>
      </c>
      <c r="FX166" s="2">
        <f t="shared" si="216"/>
        <v>0.24524071483258053</v>
      </c>
      <c r="FY166" s="2">
        <f t="shared" si="216"/>
        <v>0.25520019032242891</v>
      </c>
      <c r="FZ166" s="2">
        <f t="shared" si="216"/>
        <v>0.23113503612416691</v>
      </c>
      <c r="GA166" s="2">
        <f t="shared" si="216"/>
        <v>0.23274113939198562</v>
      </c>
      <c r="GB166" s="2">
        <f t="shared" si="216"/>
        <v>0.22800477439850439</v>
      </c>
      <c r="GC166" s="2">
        <f t="shared" si="216"/>
        <v>0.24396917414948582</v>
      </c>
      <c r="GD166" s="2">
        <f t="shared" si="216"/>
        <v>0.28199556367842415</v>
      </c>
      <c r="GE166" s="2">
        <f t="shared" si="216"/>
        <v>0.3168115093580427</v>
      </c>
      <c r="GF166" s="2">
        <f t="shared" si="216"/>
        <v>0.24376062578366703</v>
      </c>
      <c r="GG166" s="2">
        <f t="shared" si="216"/>
        <v>0.20749568784803427</v>
      </c>
      <c r="GH166" s="2">
        <f t="shared" si="216"/>
        <v>0.17190790144228968</v>
      </c>
      <c r="GI166" s="2">
        <f t="shared" si="216"/>
        <v>0.1508043702326643</v>
      </c>
      <c r="GJ166" s="2">
        <f t="shared" si="216"/>
        <v>0.1348153386363429</v>
      </c>
      <c r="GK166" s="2">
        <f t="shared" si="216"/>
        <v>0.10877441996731954</v>
      </c>
      <c r="GM166" s="86">
        <f t="shared" si="217"/>
        <v>6.226809122845763E-125</v>
      </c>
      <c r="GN166" s="86">
        <f t="shared" si="217"/>
        <v>4.7918321043468692E-140</v>
      </c>
      <c r="GO166" s="86">
        <f t="shared" si="217"/>
        <v>4.8474716713040173E-182</v>
      </c>
      <c r="GP166" s="86">
        <f t="shared" si="217"/>
        <v>6.3764737356578716E-197</v>
      </c>
      <c r="GQ166" s="86">
        <f t="shared" si="217"/>
        <v>7.0994118186305169E-207</v>
      </c>
      <c r="GR166" s="86">
        <f t="shared" si="217"/>
        <v>4.1319504575397266E-179</v>
      </c>
      <c r="GS166" s="86">
        <f t="shared" si="217"/>
        <v>7.7282279392976412E-170</v>
      </c>
      <c r="GT166" s="86">
        <f t="shared" si="217"/>
        <v>1.5759207984854425E-204</v>
      </c>
      <c r="GU166" s="86">
        <f t="shared" si="217"/>
        <v>2.2365781074380215E-267</v>
      </c>
      <c r="GV166" s="86">
        <f t="shared" si="217"/>
        <v>1.0978446852918408E-266</v>
      </c>
      <c r="GW166" s="86">
        <f t="shared" si="217"/>
        <v>6.6905130773315195E-237</v>
      </c>
      <c r="GX166" s="86">
        <f t="shared" si="217"/>
        <v>4.2740100078793871E-235</v>
      </c>
      <c r="GY166" s="86">
        <f t="shared" si="217"/>
        <v>6.3185616959979268E-189</v>
      </c>
      <c r="GZ166" s="86">
        <f t="shared" si="217"/>
        <v>2.4768316320940866E-142</v>
      </c>
      <c r="HA166" s="86">
        <f t="shared" si="217"/>
        <v>1.6441218171878692E-197</v>
      </c>
      <c r="HC166" s="86">
        <f t="shared" si="181"/>
        <v>1.8850021430180508E-63</v>
      </c>
      <c r="HD166" s="86">
        <f t="shared" si="181"/>
        <v>2.5893555697226373E-75</v>
      </c>
      <c r="HE166" s="86">
        <f t="shared" si="181"/>
        <v>1.6639750421898409E-87</v>
      </c>
      <c r="HF166" s="86">
        <f t="shared" si="180"/>
        <v>1.3774912997809194E-105</v>
      </c>
      <c r="HG166" s="86">
        <f t="shared" si="180"/>
        <v>8.5767447612031084E-122</v>
      </c>
      <c r="HH166" s="86">
        <f t="shared" si="180"/>
        <v>6.1161439593220459E-113</v>
      </c>
      <c r="HI166" s="86">
        <f t="shared" si="180"/>
        <v>2.3713047033521765E-116</v>
      </c>
      <c r="HJ166" s="86">
        <f t="shared" si="180"/>
        <v>7.6465929949573281E-154</v>
      </c>
      <c r="HK166" s="86">
        <f t="shared" si="180"/>
        <v>1.2734125488556046E-216</v>
      </c>
      <c r="HL166" s="86">
        <f t="shared" si="161"/>
        <v>3.2127686825173001E-117</v>
      </c>
      <c r="HM166" s="86">
        <f t="shared" si="161"/>
        <v>2.924321307574352E-153</v>
      </c>
      <c r="HN166" s="86">
        <f t="shared" si="161"/>
        <v>6.1238071316689306E-144</v>
      </c>
      <c r="HO166" s="86">
        <f t="shared" si="161"/>
        <v>3.8794395739434785E-105</v>
      </c>
      <c r="HP166" s="86">
        <f t="shared" si="161"/>
        <v>3.1066615210647796E-75</v>
      </c>
      <c r="HQ166" s="86">
        <f t="shared" si="161"/>
        <v>3.5433874326760424E-116</v>
      </c>
      <c r="HS166" s="86">
        <f t="shared" si="218"/>
        <v>1.4945772145997895E-4</v>
      </c>
      <c r="HT166" s="86">
        <f t="shared" si="218"/>
        <v>6.2802912118399505E-8</v>
      </c>
      <c r="HU166" s="86">
        <f t="shared" si="218"/>
        <v>7.6123610827469529E-9</v>
      </c>
      <c r="HV166" s="86">
        <f t="shared" si="218"/>
        <v>4.0411220793437011E-8</v>
      </c>
      <c r="HW166" s="86">
        <f t="shared" si="218"/>
        <v>1.9202546035130732E-8</v>
      </c>
      <c r="HX166" s="86">
        <f t="shared" si="218"/>
        <v>2.962514107223464E-8</v>
      </c>
      <c r="HY166" s="86">
        <f t="shared" si="218"/>
        <v>2.0516246540155498E-9</v>
      </c>
      <c r="HZ166" s="86">
        <f t="shared" si="218"/>
        <v>3.2713699510823468E-12</v>
      </c>
      <c r="IA166" s="86">
        <f t="shared" si="218"/>
        <v>2.671418579255706E-12</v>
      </c>
      <c r="IB166" s="86">
        <f t="shared" si="218"/>
        <v>1.0737902424846063E-10</v>
      </c>
      <c r="IC166" s="86">
        <f t="shared" si="218"/>
        <v>9.1655784920654081E-8</v>
      </c>
      <c r="ID166" s="86">
        <f t="shared" si="218"/>
        <v>5.3145418452839938E-6</v>
      </c>
      <c r="IE166" s="86">
        <f t="shared" si="218"/>
        <v>1.3921002134318803E-4</v>
      </c>
      <c r="IF166" s="86">
        <f t="shared" si="218"/>
        <v>4.61315534376492E-3</v>
      </c>
      <c r="IG166" s="86">
        <f t="shared" si="218"/>
        <v>8.6596919038684946E-3</v>
      </c>
      <c r="II166" s="86">
        <f t="shared" si="219"/>
        <v>1.9936053508991702E-5</v>
      </c>
      <c r="IJ166" s="86">
        <f t="shared" si="219"/>
        <v>2.1328889705721733E-3</v>
      </c>
      <c r="IK166" s="86">
        <f t="shared" si="219"/>
        <v>2.6024508412002384E-3</v>
      </c>
      <c r="IL166" s="86">
        <f t="shared" si="219"/>
        <v>6.6848610063351935E-4</v>
      </c>
      <c r="IM166" s="86">
        <f t="shared" si="219"/>
        <v>4.6748358428112981E-4</v>
      </c>
      <c r="IN166" s="86">
        <f t="shared" si="219"/>
        <v>2.7426673728519156E-4</v>
      </c>
      <c r="IO166" s="86">
        <f t="shared" si="219"/>
        <v>5.0483989216180145E-4</v>
      </c>
      <c r="IP166" s="86">
        <f t="shared" si="219"/>
        <v>2.8842682897790425E-3</v>
      </c>
      <c r="IQ166" s="86">
        <f t="shared" si="219"/>
        <v>1.5772693278012929E-2</v>
      </c>
      <c r="IR166" s="86">
        <f t="shared" si="219"/>
        <v>1.739917635335833E-4</v>
      </c>
      <c r="IS166" s="86">
        <f t="shared" si="219"/>
        <v>5.7227295214701175E-5</v>
      </c>
      <c r="IT166" s="86">
        <f t="shared" si="219"/>
        <v>2.0349510737822911E-6</v>
      </c>
      <c r="IU166" s="86">
        <f t="shared" si="219"/>
        <v>6.8681181202871453E-7</v>
      </c>
      <c r="IV166" s="86">
        <f t="shared" si="219"/>
        <v>9.7315159770258585E-8</v>
      </c>
      <c r="IW166" s="86">
        <f t="shared" si="219"/>
        <v>1.1387204405366951E-4</v>
      </c>
      <c r="IY166" s="86">
        <f t="shared" si="220"/>
        <v>1.6939377496897064E-4</v>
      </c>
      <c r="IZ166" s="86">
        <f t="shared" si="220"/>
        <v>2.1329517734842915E-3</v>
      </c>
      <c r="JA166" s="86">
        <f t="shared" si="220"/>
        <v>2.6024584535613211E-3</v>
      </c>
      <c r="JB166" s="86">
        <f t="shared" si="220"/>
        <v>6.6852651185431275E-4</v>
      </c>
      <c r="JC166" s="86">
        <f t="shared" si="220"/>
        <v>4.6750278682716496E-4</v>
      </c>
      <c r="JD166" s="86">
        <f t="shared" si="220"/>
        <v>2.742963624262638E-4</v>
      </c>
      <c r="JE166" s="86">
        <f t="shared" si="220"/>
        <v>5.0484194378645547E-4</v>
      </c>
      <c r="JF166" s="86">
        <f t="shared" si="220"/>
        <v>2.8842682930504127E-3</v>
      </c>
      <c r="JG166" s="86">
        <f t="shared" si="220"/>
        <v>1.5772693280684348E-2</v>
      </c>
      <c r="JH166" s="86">
        <f t="shared" si="220"/>
        <v>1.7399187091260754E-4</v>
      </c>
      <c r="JI166" s="86">
        <f t="shared" si="220"/>
        <v>5.7318950999621827E-5</v>
      </c>
      <c r="JJ166" s="86">
        <f t="shared" si="220"/>
        <v>7.3494929190662853E-6</v>
      </c>
      <c r="JK166" s="86">
        <f t="shared" si="220"/>
        <v>1.3989683315521675E-4</v>
      </c>
      <c r="JL166" s="86">
        <f t="shared" si="220"/>
        <v>4.61325265892469E-3</v>
      </c>
      <c r="JM166" s="86">
        <f t="shared" si="220"/>
        <v>8.7735639479221642E-3</v>
      </c>
    </row>
    <row r="167" spans="2:273" x14ac:dyDescent="0.25">
      <c r="B167" s="2">
        <v>140</v>
      </c>
      <c r="C167" s="37">
        <v>65.230999999999995</v>
      </c>
      <c r="D167" s="37">
        <v>63.384999999999998</v>
      </c>
      <c r="E167" s="37">
        <v>63.302</v>
      </c>
      <c r="F167" s="37">
        <v>62.158999999999999</v>
      </c>
      <c r="G167" s="37">
        <v>59.746000000000002</v>
      </c>
      <c r="H167" s="37">
        <v>58.71</v>
      </c>
      <c r="I167" s="37">
        <v>60.758000000000003</v>
      </c>
      <c r="J167" s="37">
        <v>61.531999999999996</v>
      </c>
      <c r="K167" s="37">
        <v>64.483999999999995</v>
      </c>
      <c r="L167" s="37">
        <v>63</v>
      </c>
      <c r="M167" s="37">
        <v>62.354999999999997</v>
      </c>
      <c r="N167" s="37">
        <v>62.79</v>
      </c>
      <c r="O167" s="37">
        <v>63.113</v>
      </c>
      <c r="P167" s="37">
        <v>66.856999999999999</v>
      </c>
      <c r="Q167" s="37">
        <v>67.343999999999994</v>
      </c>
      <c r="S167" s="4">
        <f t="shared" si="221"/>
        <v>66.065520203117202</v>
      </c>
      <c r="T167" s="4">
        <f t="shared" si="221"/>
        <v>63.490055237440622</v>
      </c>
      <c r="U167" s="4">
        <f t="shared" si="221"/>
        <v>63.626780084096296</v>
      </c>
      <c r="V167" s="4">
        <f t="shared" si="221"/>
        <v>62.663559985094238</v>
      </c>
      <c r="W167" s="4">
        <f t="shared" si="221"/>
        <v>59.973441565027336</v>
      </c>
      <c r="X167" s="4">
        <f t="shared" si="221"/>
        <v>58.953715321806548</v>
      </c>
      <c r="Y167" s="4">
        <f t="shared" si="221"/>
        <v>60.603697419769766</v>
      </c>
      <c r="Z167" s="4">
        <f t="shared" si="221"/>
        <v>60.009010775715581</v>
      </c>
      <c r="AA167" s="4">
        <f t="shared" si="221"/>
        <v>64.709496761191943</v>
      </c>
      <c r="AB167" s="4">
        <f t="shared" si="221"/>
        <v>62.63709459782315</v>
      </c>
      <c r="AC167" s="4">
        <f t="shared" si="221"/>
        <v>62.445387011988871</v>
      </c>
      <c r="AD167" s="4">
        <f t="shared" si="221"/>
        <v>62.790875730210274</v>
      </c>
      <c r="AE167" s="4">
        <f t="shared" si="221"/>
        <v>63.929155417779675</v>
      </c>
      <c r="AF167" s="4">
        <f t="shared" si="221"/>
        <v>68.131425936475225</v>
      </c>
      <c r="AG167" s="4">
        <f t="shared" si="221"/>
        <v>68.627264579754396</v>
      </c>
      <c r="AI167" s="4">
        <f t="shared" si="222"/>
        <v>-0.83452020311720787</v>
      </c>
      <c r="AJ167" s="4">
        <f t="shared" si="222"/>
        <v>-0.10505523744062373</v>
      </c>
      <c r="AK167" s="4">
        <f t="shared" si="222"/>
        <v>-0.32478008409629666</v>
      </c>
      <c r="AL167" s="4">
        <f t="shared" si="222"/>
        <v>-0.50455998509423949</v>
      </c>
      <c r="AM167" s="4">
        <f t="shared" si="222"/>
        <v>-0.22744156502733404</v>
      </c>
      <c r="AN167" s="4">
        <f t="shared" si="222"/>
        <v>-0.24371532180654754</v>
      </c>
      <c r="AO167" s="4">
        <f t="shared" si="222"/>
        <v>0.15430258023023669</v>
      </c>
      <c r="AP167" s="4">
        <f t="shared" si="222"/>
        <v>1.5229892242844159</v>
      </c>
      <c r="AQ167" s="4">
        <f t="shared" si="222"/>
        <v>-0.22549676119194828</v>
      </c>
      <c r="AR167" s="4">
        <f t="shared" si="222"/>
        <v>0.36290540217684963</v>
      </c>
      <c r="AS167" s="4">
        <f t="shared" si="222"/>
        <v>-9.0387011988873667E-2</v>
      </c>
      <c r="AT167" s="4">
        <f t="shared" si="222"/>
        <v>-8.7573021027509412E-4</v>
      </c>
      <c r="AU167" s="4">
        <f t="shared" si="222"/>
        <v>-0.81615541777967593</v>
      </c>
      <c r="AV167" s="4">
        <f t="shared" si="222"/>
        <v>-1.2744259364752253</v>
      </c>
      <c r="AW167" s="4">
        <f t="shared" si="222"/>
        <v>-1.2832645797544018</v>
      </c>
      <c r="AY167" s="2">
        <f t="shared" si="214"/>
        <v>66.065520201907589</v>
      </c>
      <c r="AZ167" s="2">
        <f t="shared" si="214"/>
        <v>63.4353671655808</v>
      </c>
      <c r="BA167" s="2">
        <f t="shared" si="214"/>
        <v>63.50462072620283</v>
      </c>
      <c r="BB167" s="2">
        <f t="shared" si="214"/>
        <v>62.611266085485255</v>
      </c>
      <c r="BC167" s="2">
        <f t="shared" si="214"/>
        <v>59.920384454397485</v>
      </c>
      <c r="BD167" s="2">
        <f t="shared" si="214"/>
        <v>58.914360828484519</v>
      </c>
      <c r="BE167" s="2">
        <f t="shared" si="214"/>
        <v>60.527348757436044</v>
      </c>
      <c r="BF167" s="2">
        <f t="shared" si="214"/>
        <v>59.585765214135961</v>
      </c>
      <c r="BG167" s="2">
        <f t="shared" si="214"/>
        <v>62.797789529401868</v>
      </c>
      <c r="BH167" s="2">
        <f t="shared" si="214"/>
        <v>62.590661406083363</v>
      </c>
      <c r="BI167" s="2">
        <f t="shared" si="214"/>
        <v>62.425292828114046</v>
      </c>
      <c r="BJ167" s="2">
        <f t="shared" si="214"/>
        <v>62.789834651576477</v>
      </c>
      <c r="BK167" s="2">
        <f t="shared" si="214"/>
        <v>63.928736707830168</v>
      </c>
      <c r="BL167" s="2">
        <f t="shared" si="214"/>
        <v>68.118728466176776</v>
      </c>
      <c r="BM167" s="2">
        <f t="shared" si="214"/>
        <v>68.416412282392201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65.230999999999995</v>
      </c>
      <c r="CF167" s="2">
        <f t="shared" si="215"/>
        <v>63.384999999999998</v>
      </c>
      <c r="CG167" s="2">
        <f t="shared" si="215"/>
        <v>63.302</v>
      </c>
      <c r="CH167" s="2">
        <f t="shared" si="215"/>
        <v>62.158999999999999</v>
      </c>
      <c r="CI167" s="2">
        <f t="shared" si="215"/>
        <v>59.746000000000002</v>
      </c>
      <c r="CJ167" s="2">
        <f t="shared" si="215"/>
        <v>58.71</v>
      </c>
      <c r="CK167" s="2">
        <f t="shared" si="215"/>
        <v>60.758000000000003</v>
      </c>
      <c r="CL167" s="2">
        <f t="shared" si="215"/>
        <v>61.531999999999996</v>
      </c>
      <c r="CM167" s="2" t="str">
        <f t="shared" si="215"/>
        <v/>
      </c>
      <c r="CN167" s="2">
        <f t="shared" si="215"/>
        <v>63</v>
      </c>
      <c r="CO167" s="2">
        <f t="shared" si="215"/>
        <v>62.354999999999997</v>
      </c>
      <c r="CP167" s="2">
        <f t="shared" si="215"/>
        <v>62.79</v>
      </c>
      <c r="CQ167" s="2">
        <f t="shared" si="215"/>
        <v>63.113</v>
      </c>
      <c r="CR167" s="2">
        <f t="shared" si="215"/>
        <v>66.856999999999999</v>
      </c>
      <c r="CS167" s="2">
        <f t="shared" si="215"/>
        <v>67.343999999999994</v>
      </c>
      <c r="CU167" s="2">
        <f t="shared" si="197"/>
        <v>65.230999999999995</v>
      </c>
      <c r="CV167" s="2">
        <f t="shared" si="198"/>
        <v>63.384999999999998</v>
      </c>
      <c r="CW167" s="2">
        <f t="shared" si="199"/>
        <v>63.302</v>
      </c>
      <c r="CX167" s="2">
        <f t="shared" si="200"/>
        <v>62.158999999999999</v>
      </c>
      <c r="CY167" s="2">
        <f t="shared" si="201"/>
        <v>59.746000000000002</v>
      </c>
      <c r="CZ167" s="2">
        <f t="shared" si="202"/>
        <v>58.71</v>
      </c>
      <c r="DA167" s="2">
        <f t="shared" si="203"/>
        <v>60.758000000000003</v>
      </c>
      <c r="DB167" s="2">
        <f t="shared" si="204"/>
        <v>61.531999999999996</v>
      </c>
      <c r="DC167" s="2" t="str">
        <f t="shared" si="205"/>
        <v/>
      </c>
      <c r="DD167" s="2">
        <f t="shared" si="206"/>
        <v>63</v>
      </c>
      <c r="DE167" s="2">
        <f t="shared" si="207"/>
        <v>62.354999999999997</v>
      </c>
      <c r="DF167" s="2">
        <f t="shared" si="208"/>
        <v>62.79</v>
      </c>
      <c r="DG167" s="2">
        <f t="shared" si="209"/>
        <v>63.113</v>
      </c>
      <c r="DH167" s="2">
        <f t="shared" si="210"/>
        <v>66.856999999999999</v>
      </c>
      <c r="DI167" s="2">
        <f t="shared" si="211"/>
        <v>67.343999999999994</v>
      </c>
      <c r="DK167" s="2">
        <f t="shared" si="223"/>
        <v>102.12328071739189</v>
      </c>
      <c r="DL167" s="2">
        <f t="shared" si="223"/>
        <v>94.892021141649053</v>
      </c>
      <c r="DM167" s="2">
        <f t="shared" si="223"/>
        <v>97.78773255813951</v>
      </c>
      <c r="DN167" s="2">
        <f t="shared" si="223"/>
        <v>91.234427788131669</v>
      </c>
      <c r="DO167" s="2">
        <f t="shared" si="223"/>
        <v>84.968764497744672</v>
      </c>
      <c r="DP167" s="2">
        <f t="shared" si="223"/>
        <v>88.277632363977489</v>
      </c>
      <c r="DQ167" s="2">
        <f t="shared" si="223"/>
        <v>96.49758416311046</v>
      </c>
      <c r="DR167" s="2">
        <f t="shared" si="223"/>
        <v>102.21743063063064</v>
      </c>
      <c r="DS167" s="2">
        <f t="shared" si="223"/>
        <v>100.04992413466097</v>
      </c>
      <c r="DT167" s="2">
        <f t="shared" si="223"/>
        <v>93.515693693693692</v>
      </c>
      <c r="DU167" s="2">
        <f t="shared" si="223"/>
        <v>93.991496990918009</v>
      </c>
      <c r="DV167" s="2">
        <f t="shared" si="223"/>
        <v>98.125364777327931</v>
      </c>
      <c r="DW167" s="2">
        <f t="shared" si="223"/>
        <v>100.30768123827391</v>
      </c>
      <c r="DX167" s="2">
        <f t="shared" si="223"/>
        <v>103.67110739687057</v>
      </c>
      <c r="DY167" s="2">
        <f t="shared" si="223"/>
        <v>87.102763563049862</v>
      </c>
      <c r="EA167" s="2">
        <f t="shared" si="213"/>
        <v>66.050340160696877</v>
      </c>
      <c r="EB167" s="2">
        <f t="shared" si="213"/>
        <v>63.414464825253667</v>
      </c>
      <c r="EC167" s="2">
        <f t="shared" si="213"/>
        <v>63.414785075170364</v>
      </c>
      <c r="ED167" s="2">
        <f t="shared" si="213"/>
        <v>62.584105248302016</v>
      </c>
      <c r="EE167" s="2">
        <f t="shared" si="213"/>
        <v>59.863450115051769</v>
      </c>
      <c r="EF167" s="2">
        <f t="shared" si="213"/>
        <v>58.41528980270099</v>
      </c>
      <c r="EG167" s="2">
        <f t="shared" si="213"/>
        <v>60.444693405173432</v>
      </c>
      <c r="EH167" s="2">
        <f t="shared" si="213"/>
        <v>59.464775464758389</v>
      </c>
      <c r="EI167" s="2">
        <f t="shared" si="213"/>
        <v>62.86013350451902</v>
      </c>
      <c r="EJ167" s="2">
        <f t="shared" si="213"/>
        <v>62.467588430721108</v>
      </c>
      <c r="EK167" s="2">
        <f t="shared" si="212"/>
        <v>62.284663241630746</v>
      </c>
      <c r="EL167" s="2">
        <f t="shared" si="179"/>
        <v>62.692817695266761</v>
      </c>
      <c r="EM167" s="2">
        <f t="shared" si="179"/>
        <v>63.901802878565867</v>
      </c>
      <c r="EN167" s="2">
        <f t="shared" si="179"/>
        <v>68.185220404432769</v>
      </c>
      <c r="EO167" s="2">
        <f t="shared" si="179"/>
        <v>68.481084084894746</v>
      </c>
      <c r="EQ167" s="2">
        <f t="shared" si="224"/>
        <v>66.110608263019728</v>
      </c>
      <c r="ER167" s="2">
        <f t="shared" si="224"/>
        <v>63.47646672568068</v>
      </c>
      <c r="ES167" s="2">
        <f t="shared" si="224"/>
        <v>63.726265007028502</v>
      </c>
      <c r="ET167" s="2">
        <f t="shared" si="224"/>
        <v>62.676155570382946</v>
      </c>
      <c r="EU167" s="2">
        <f t="shared" si="224"/>
        <v>60.076035627701302</v>
      </c>
      <c r="EV167" s="2">
        <f t="shared" si="224"/>
        <v>60.4342586072015</v>
      </c>
      <c r="EW167" s="2">
        <f t="shared" si="224"/>
        <v>60.736288132668392</v>
      </c>
      <c r="EX167" s="2">
        <f t="shared" si="224"/>
        <v>59.839393572730394</v>
      </c>
      <c r="EY167" s="2">
        <f t="shared" si="224"/>
        <v>62.655471439142808</v>
      </c>
      <c r="EZ167" s="2">
        <f t="shared" si="224"/>
        <v>62.916294738175637</v>
      </c>
      <c r="FA167" s="2">
        <f t="shared" si="224"/>
        <v>62.890447619620474</v>
      </c>
      <c r="FB167" s="2">
        <f t="shared" si="224"/>
        <v>63.180909293656939</v>
      </c>
      <c r="FC167" s="2">
        <f t="shared" si="224"/>
        <v>64.027466294715026</v>
      </c>
      <c r="FD167" s="2">
        <f t="shared" si="224"/>
        <v>67.679823128816423</v>
      </c>
      <c r="FE167" s="2">
        <f t="shared" si="224"/>
        <v>67.897187291533911</v>
      </c>
      <c r="FG167" s="2">
        <f t="shared" si="225"/>
        <v>0.99987383116049311</v>
      </c>
      <c r="FH167" s="2">
        <f t="shared" si="225"/>
        <v>0.99985337748525327</v>
      </c>
      <c r="FI167" s="2">
        <f t="shared" si="225"/>
        <v>0.9998611908928694</v>
      </c>
      <c r="FJ167" s="2">
        <f t="shared" si="225"/>
        <v>0.99984848413007976</v>
      </c>
      <c r="FK167" s="2">
        <f t="shared" si="225"/>
        <v>0.99984565515063439</v>
      </c>
      <c r="FL167" s="2">
        <f t="shared" si="225"/>
        <v>0.99982625504587608</v>
      </c>
      <c r="FM167" s="2">
        <f t="shared" si="225"/>
        <v>0.99982121932463752</v>
      </c>
      <c r="FN167" s="2">
        <f t="shared" si="225"/>
        <v>0.9998076140253549</v>
      </c>
      <c r="FO167" s="2">
        <f t="shared" si="225"/>
        <v>0.99982139432424766</v>
      </c>
      <c r="FP167" s="2">
        <f t="shared" si="225"/>
        <v>0.99980999805474713</v>
      </c>
      <c r="FQ167" s="2">
        <f t="shared" si="225"/>
        <v>0.99982622687770917</v>
      </c>
      <c r="FR167" s="2">
        <f t="shared" si="225"/>
        <v>0.99981610216149674</v>
      </c>
      <c r="FS167" s="2">
        <f t="shared" si="225"/>
        <v>0.99982275110220264</v>
      </c>
      <c r="FT167" s="2">
        <f t="shared" si="225"/>
        <v>0.9997954765637499</v>
      </c>
      <c r="FU167" s="2">
        <f t="shared" si="225"/>
        <v>0.9997720070613807</v>
      </c>
      <c r="FW167" s="2">
        <f t="shared" si="216"/>
        <v>0.17635796969575146</v>
      </c>
      <c r="FX167" s="2">
        <f t="shared" si="216"/>
        <v>0.26268584913956888</v>
      </c>
      <c r="FY167" s="2">
        <f t="shared" si="216"/>
        <v>0.27309744282866411</v>
      </c>
      <c r="FZ167" s="2">
        <f t="shared" si="216"/>
        <v>0.24790634214251348</v>
      </c>
      <c r="GA167" s="2">
        <f t="shared" si="216"/>
        <v>0.24959115377971025</v>
      </c>
      <c r="GB167" s="2">
        <f t="shared" si="216"/>
        <v>0.24462121125609401</v>
      </c>
      <c r="GC167" s="2">
        <f t="shared" si="216"/>
        <v>0.26135517867155772</v>
      </c>
      <c r="GD167" s="2">
        <f t="shared" si="216"/>
        <v>0.3010125131304488</v>
      </c>
      <c r="GE167" s="2">
        <f t="shared" si="216"/>
        <v>0.33707410641500263</v>
      </c>
      <c r="GF167" s="2">
        <f t="shared" si="216"/>
        <v>0.26113690184251215</v>
      </c>
      <c r="GG167" s="2">
        <f t="shared" si="216"/>
        <v>0.22304931572043282</v>
      </c>
      <c r="GH167" s="2">
        <f t="shared" si="216"/>
        <v>0.18541803994812447</v>
      </c>
      <c r="GI167" s="2">
        <f t="shared" si="216"/>
        <v>0.16298241826719606</v>
      </c>
      <c r="GJ167" s="2">
        <f t="shared" si="216"/>
        <v>0.1459240826182342</v>
      </c>
      <c r="GK167" s="2">
        <f t="shared" si="216"/>
        <v>0.11803012914683345</v>
      </c>
      <c r="GM167" s="86">
        <f t="shared" si="217"/>
        <v>2.9610064794419753E-128</v>
      </c>
      <c r="GN167" s="86">
        <f t="shared" si="217"/>
        <v>9.2066123653968457E-144</v>
      </c>
      <c r="GO167" s="86">
        <f t="shared" si="217"/>
        <v>7.4678895679452435E-187</v>
      </c>
      <c r="GP167" s="86">
        <f t="shared" si="217"/>
        <v>3.7482288999197878E-202</v>
      </c>
      <c r="GQ167" s="86">
        <f t="shared" si="217"/>
        <v>2.359398485215504E-212</v>
      </c>
      <c r="GR167" s="86">
        <f t="shared" si="217"/>
        <v>7.1108263519790796E-184</v>
      </c>
      <c r="GS167" s="86">
        <f t="shared" si="217"/>
        <v>2.5667878006071274E-174</v>
      </c>
      <c r="GT167" s="86">
        <f t="shared" si="217"/>
        <v>6.1527068044495813E-210</v>
      </c>
      <c r="GU167" s="86">
        <f t="shared" si="217"/>
        <v>1.9355208328184163E-274</v>
      </c>
      <c r="GV167" s="86">
        <f t="shared" si="217"/>
        <v>9.039048613195918E-274</v>
      </c>
      <c r="GW167" s="86">
        <f t="shared" si="217"/>
        <v>3.6886865223297074E-243</v>
      </c>
      <c r="GX167" s="86">
        <f t="shared" si="217"/>
        <v>2.241225690001141E-241</v>
      </c>
      <c r="GY167" s="86">
        <f t="shared" si="217"/>
        <v>5.4699514504153239E-194</v>
      </c>
      <c r="GZ167" s="86">
        <f t="shared" si="217"/>
        <v>3.9317626624601264E-146</v>
      </c>
      <c r="HA167" s="86">
        <f t="shared" si="217"/>
        <v>1.0156303151221067E-202</v>
      </c>
      <c r="HC167" s="86">
        <f t="shared" si="181"/>
        <v>7.0854960965678269E-66</v>
      </c>
      <c r="HD167" s="86">
        <f t="shared" si="181"/>
        <v>3.5746380572491365E-78</v>
      </c>
      <c r="HE167" s="86">
        <f t="shared" si="181"/>
        <v>8.864362088143343E-91</v>
      </c>
      <c r="HF167" s="86">
        <f t="shared" si="180"/>
        <v>1.3720849506911547E-109</v>
      </c>
      <c r="HG167" s="86">
        <f t="shared" si="180"/>
        <v>2.1840398062205403E-126</v>
      </c>
      <c r="HH167" s="86">
        <f t="shared" si="180"/>
        <v>3.0773409521477936E-117</v>
      </c>
      <c r="HI167" s="86">
        <f t="shared" si="180"/>
        <v>1.0663389668119053E-120</v>
      </c>
      <c r="HJ167" s="86">
        <f t="shared" si="180"/>
        <v>1.5575188490744988E-159</v>
      </c>
      <c r="HK167" s="86">
        <f t="shared" si="180"/>
        <v>1.3906582241486073E-224</v>
      </c>
      <c r="HL167" s="86">
        <f t="shared" si="161"/>
        <v>1.4954711387119616E-121</v>
      </c>
      <c r="HM167" s="86">
        <f t="shared" si="161"/>
        <v>4.8226698766706322E-159</v>
      </c>
      <c r="HN167" s="86">
        <f t="shared" si="161"/>
        <v>1.6221052473993606E-149</v>
      </c>
      <c r="HO167" s="86">
        <f t="shared" si="161"/>
        <v>2.7755078309577054E-109</v>
      </c>
      <c r="HP167" s="86">
        <f t="shared" si="161"/>
        <v>3.3843204882879094E-78</v>
      </c>
      <c r="HQ167" s="86">
        <f t="shared" si="161"/>
        <v>1.1069105317900251E-120</v>
      </c>
      <c r="HS167" s="86">
        <f t="shared" si="218"/>
        <v>3.9701143899151179E-5</v>
      </c>
      <c r="HT167" s="86">
        <f t="shared" si="218"/>
        <v>9.2624462374161953E-9</v>
      </c>
      <c r="HU167" s="86">
        <f t="shared" si="218"/>
        <v>9.379694257447457E-10</v>
      </c>
      <c r="HV167" s="86">
        <f t="shared" si="218"/>
        <v>5.4057544328404459E-9</v>
      </c>
      <c r="HW167" s="86">
        <f t="shared" si="218"/>
        <v>2.2776788483719952E-9</v>
      </c>
      <c r="HX167" s="86">
        <f t="shared" si="218"/>
        <v>3.4757892986124767E-9</v>
      </c>
      <c r="HY167" s="86">
        <f t="shared" si="218"/>
        <v>1.9070341494264401E-10</v>
      </c>
      <c r="HZ167" s="86">
        <f t="shared" si="218"/>
        <v>1.9187820143064548E-13</v>
      </c>
      <c r="IA167" s="86">
        <f t="shared" si="218"/>
        <v>1.6186251758254215E-13</v>
      </c>
      <c r="IB167" s="86">
        <f t="shared" si="218"/>
        <v>6.8615122888496595E-12</v>
      </c>
      <c r="IC167" s="86">
        <f t="shared" si="218"/>
        <v>1.1388715381859822E-8</v>
      </c>
      <c r="ID167" s="86">
        <f t="shared" si="218"/>
        <v>8.6518474074528598E-7</v>
      </c>
      <c r="IE167" s="86">
        <f t="shared" si="218"/>
        <v>3.2018960492669358E-5</v>
      </c>
      <c r="IF167" s="86">
        <f t="shared" si="218"/>
        <v>1.7202951015787156E-3</v>
      </c>
      <c r="IG167" s="86">
        <f t="shared" si="218"/>
        <v>3.413600138459723E-3</v>
      </c>
      <c r="II167" s="86">
        <f t="shared" si="219"/>
        <v>5.6958965614310393E-5</v>
      </c>
      <c r="IJ167" s="86">
        <f t="shared" si="219"/>
        <v>4.8098680785296456E-3</v>
      </c>
      <c r="IK167" s="86">
        <f t="shared" si="219"/>
        <v>5.9180685895257419E-3</v>
      </c>
      <c r="IL167" s="86">
        <f t="shared" si="219"/>
        <v>1.6809437585934188E-3</v>
      </c>
      <c r="IM167" s="86">
        <f t="shared" si="219"/>
        <v>1.2439947878650525E-3</v>
      </c>
      <c r="IN167" s="86">
        <f t="shared" si="219"/>
        <v>7.6906159514983927E-4</v>
      </c>
      <c r="IO167" s="86">
        <f t="shared" si="219"/>
        <v>1.3985785940913073E-3</v>
      </c>
      <c r="IP167" s="86">
        <f t="shared" si="219"/>
        <v>7.2262974990811206E-3</v>
      </c>
      <c r="IQ167" s="86">
        <f t="shared" si="219"/>
        <v>3.3519083498659903E-2</v>
      </c>
      <c r="IR167" s="86">
        <f t="shared" si="219"/>
        <v>5.6336276466195949E-4</v>
      </c>
      <c r="IS167" s="86">
        <f t="shared" si="219"/>
        <v>1.786790620289856E-4</v>
      </c>
      <c r="IT167" s="86">
        <f t="shared" si="219"/>
        <v>7.7617076009749139E-6</v>
      </c>
      <c r="IU167" s="86">
        <f t="shared" si="219"/>
        <v>2.5957267929487101E-6</v>
      </c>
      <c r="IV167" s="86">
        <f t="shared" si="219"/>
        <v>4.023423218993737E-7</v>
      </c>
      <c r="IW167" s="86">
        <f t="shared" si="219"/>
        <v>2.2427606823906393E-4</v>
      </c>
      <c r="IY167" s="86">
        <f t="shared" si="220"/>
        <v>9.6660109513461572E-5</v>
      </c>
      <c r="IZ167" s="86">
        <f t="shared" si="220"/>
        <v>4.8098773409758827E-3</v>
      </c>
      <c r="JA167" s="86">
        <f t="shared" si="220"/>
        <v>5.918069527495168E-3</v>
      </c>
      <c r="JB167" s="86">
        <f t="shared" si="220"/>
        <v>1.6809491643478517E-3</v>
      </c>
      <c r="JC167" s="86">
        <f t="shared" si="220"/>
        <v>1.243997065543901E-3</v>
      </c>
      <c r="JD167" s="86">
        <f t="shared" si="220"/>
        <v>7.690650709391379E-4</v>
      </c>
      <c r="JE167" s="86">
        <f t="shared" si="220"/>
        <v>1.3985787847947222E-3</v>
      </c>
      <c r="JF167" s="86">
        <f t="shared" si="220"/>
        <v>7.2262974992729993E-3</v>
      </c>
      <c r="JG167" s="86">
        <f t="shared" si="220"/>
        <v>3.3519083498821767E-2</v>
      </c>
      <c r="JH167" s="86">
        <f t="shared" si="220"/>
        <v>5.6336277152347182E-4</v>
      </c>
      <c r="JI167" s="86">
        <f t="shared" si="220"/>
        <v>1.7869045074436746E-4</v>
      </c>
      <c r="JJ167" s="86">
        <f t="shared" si="220"/>
        <v>8.6268923417201995E-6</v>
      </c>
      <c r="JK167" s="86">
        <f t="shared" si="220"/>
        <v>3.461468728561807E-5</v>
      </c>
      <c r="JL167" s="86">
        <f t="shared" si="220"/>
        <v>1.720697443900615E-3</v>
      </c>
      <c r="JM167" s="86">
        <f t="shared" si="220"/>
        <v>3.6378762066987869E-3</v>
      </c>
    </row>
    <row r="168" spans="2:273" x14ac:dyDescent="0.25">
      <c r="B168" s="2">
        <v>141</v>
      </c>
      <c r="C168" s="37">
        <v>65.569000000000003</v>
      </c>
      <c r="D168" s="37">
        <v>63.862000000000002</v>
      </c>
      <c r="E168" s="37">
        <v>64.174999999999997</v>
      </c>
      <c r="F168" s="37">
        <v>61.951999999999998</v>
      </c>
      <c r="G168" s="37">
        <v>59.570999999999998</v>
      </c>
      <c r="H168" s="37">
        <v>58.951999999999998</v>
      </c>
      <c r="I168" s="37">
        <v>61.113</v>
      </c>
      <c r="J168" s="37">
        <v>60.048000000000002</v>
      </c>
      <c r="K168" s="37">
        <v>66.305999999999997</v>
      </c>
      <c r="L168" s="37">
        <v>62.274000000000001</v>
      </c>
      <c r="M168" s="37">
        <v>62.128999999999998</v>
      </c>
      <c r="N168" s="37">
        <v>62.113</v>
      </c>
      <c r="O168" s="37">
        <v>64.516000000000005</v>
      </c>
      <c r="P168" s="37">
        <v>66.856999999999999</v>
      </c>
      <c r="Q168" s="37">
        <v>68.311000000000007</v>
      </c>
      <c r="S168" s="4">
        <f t="shared" si="221"/>
        <v>65.967607483362741</v>
      </c>
      <c r="T168" s="4">
        <f t="shared" si="221"/>
        <v>63.441676268708704</v>
      </c>
      <c r="U168" s="4">
        <f t="shared" si="221"/>
        <v>63.666501826133363</v>
      </c>
      <c r="V168" s="4">
        <f t="shared" si="221"/>
        <v>62.63565934790698</v>
      </c>
      <c r="W168" s="4">
        <f t="shared" si="221"/>
        <v>59.930130208177374</v>
      </c>
      <c r="X168" s="4">
        <f t="shared" si="221"/>
        <v>58.917430152296873</v>
      </c>
      <c r="Y168" s="4">
        <f t="shared" si="221"/>
        <v>60.6164768895406</v>
      </c>
      <c r="Z168" s="4">
        <f t="shared" si="221"/>
        <v>60.348919443658637</v>
      </c>
      <c r="AA168" s="4">
        <f t="shared" si="221"/>
        <v>66.056283213385541</v>
      </c>
      <c r="AB168" s="4">
        <f t="shared" si="221"/>
        <v>62.612626328700003</v>
      </c>
      <c r="AC168" s="4">
        <f t="shared" si="221"/>
        <v>62.349276741769486</v>
      </c>
      <c r="AD168" s="4">
        <f t="shared" si="221"/>
        <v>62.701170196858421</v>
      </c>
      <c r="AE168" s="4">
        <f t="shared" si="221"/>
        <v>63.831653876851902</v>
      </c>
      <c r="AF168" s="4">
        <f t="shared" si="221"/>
        <v>67.997174749429945</v>
      </c>
      <c r="AG168" s="4">
        <f t="shared" si="221"/>
        <v>68.533606828937508</v>
      </c>
      <c r="AI168" s="4">
        <f t="shared" si="222"/>
        <v>-0.39860748336273844</v>
      </c>
      <c r="AJ168" s="4">
        <f t="shared" si="222"/>
        <v>0.42032373129129752</v>
      </c>
      <c r="AK168" s="4">
        <f t="shared" si="222"/>
        <v>0.50849817386663432</v>
      </c>
      <c r="AL168" s="4">
        <f t="shared" si="222"/>
        <v>-0.68365934790698191</v>
      </c>
      <c r="AM168" s="4">
        <f t="shared" si="222"/>
        <v>-0.35913020817737618</v>
      </c>
      <c r="AN168" s="4">
        <f t="shared" si="222"/>
        <v>3.4569847703124879E-2</v>
      </c>
      <c r="AO168" s="4">
        <f t="shared" si="222"/>
        <v>0.49652311045939967</v>
      </c>
      <c r="AP168" s="4">
        <f t="shared" si="222"/>
        <v>-0.30091944365863554</v>
      </c>
      <c r="AQ168" s="4">
        <f t="shared" si="222"/>
        <v>0.24971678661445651</v>
      </c>
      <c r="AR168" s="4">
        <f t="shared" si="222"/>
        <v>-0.33862632870000198</v>
      </c>
      <c r="AS168" s="4">
        <f t="shared" si="222"/>
        <v>-0.22027674176948864</v>
      </c>
      <c r="AT168" s="4">
        <f t="shared" si="222"/>
        <v>-0.58817019685842098</v>
      </c>
      <c r="AU168" s="4">
        <f t="shared" si="222"/>
        <v>0.68434612314810295</v>
      </c>
      <c r="AV168" s="4">
        <f t="shared" si="222"/>
        <v>-1.1401747494299457</v>
      </c>
      <c r="AW168" s="4">
        <f t="shared" si="222"/>
        <v>-0.22260682893750072</v>
      </c>
      <c r="AY168" s="2">
        <f t="shared" si="214"/>
        <v>65.96760748318647</v>
      </c>
      <c r="AZ168" s="2">
        <f t="shared" si="214"/>
        <v>63.33400942909951</v>
      </c>
      <c r="BA168" s="2">
        <f t="shared" si="214"/>
        <v>63.425708735880086</v>
      </c>
      <c r="BB168" s="2">
        <f t="shared" si="214"/>
        <v>62.521016010886541</v>
      </c>
      <c r="BC168" s="2">
        <f t="shared" si="214"/>
        <v>59.807768676197014</v>
      </c>
      <c r="BD168" s="2">
        <f t="shared" si="214"/>
        <v>58.821934823702847</v>
      </c>
      <c r="BE168" s="2">
        <f t="shared" si="214"/>
        <v>60.435196869851701</v>
      </c>
      <c r="BF168" s="2">
        <f t="shared" si="214"/>
        <v>59.45750366060193</v>
      </c>
      <c r="BG168" s="2">
        <f t="shared" si="214"/>
        <v>62.687769888823055</v>
      </c>
      <c r="BH168" s="2">
        <f t="shared" si="214"/>
        <v>62.485577894898377</v>
      </c>
      <c r="BI168" s="2">
        <f t="shared" si="214"/>
        <v>62.294756100081671</v>
      </c>
      <c r="BJ168" s="2">
        <f t="shared" si="214"/>
        <v>62.697694813268399</v>
      </c>
      <c r="BK168" s="2">
        <f t="shared" si="214"/>
        <v>63.830333934617656</v>
      </c>
      <c r="BL168" s="2">
        <f t="shared" si="214"/>
        <v>67.993610666795476</v>
      </c>
      <c r="BM168" s="2">
        <f t="shared" si="214"/>
        <v>68.303937098739254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65.569000000000003</v>
      </c>
      <c r="CF168" s="2" t="str">
        <f t="shared" si="215"/>
        <v/>
      </c>
      <c r="CG168" s="2" t="str">
        <f t="shared" si="215"/>
        <v/>
      </c>
      <c r="CH168" s="2">
        <f t="shared" si="215"/>
        <v>61.951999999999998</v>
      </c>
      <c r="CI168" s="2">
        <f t="shared" si="215"/>
        <v>59.570999999999998</v>
      </c>
      <c r="CJ168" s="2">
        <f t="shared" si="215"/>
        <v>58.951999999999998</v>
      </c>
      <c r="CK168" s="2">
        <f t="shared" si="215"/>
        <v>61.113</v>
      </c>
      <c r="CL168" s="2" t="str">
        <f t="shared" si="215"/>
        <v/>
      </c>
      <c r="CM168" s="2" t="str">
        <f t="shared" si="215"/>
        <v/>
      </c>
      <c r="CN168" s="2">
        <f t="shared" si="215"/>
        <v>62.274000000000001</v>
      </c>
      <c r="CO168" s="2">
        <f t="shared" si="215"/>
        <v>62.128999999999998</v>
      </c>
      <c r="CP168" s="2">
        <f t="shared" si="215"/>
        <v>62.113</v>
      </c>
      <c r="CQ168" s="2">
        <f t="shared" si="215"/>
        <v>64.516000000000005</v>
      </c>
      <c r="CR168" s="2">
        <f t="shared" si="215"/>
        <v>66.856999999999999</v>
      </c>
      <c r="CS168" s="2">
        <f t="shared" si="215"/>
        <v>68.311000000000007</v>
      </c>
      <c r="CU168" s="2">
        <f t="shared" si="197"/>
        <v>65.569000000000003</v>
      </c>
      <c r="CV168" s="2" t="str">
        <f t="shared" si="198"/>
        <v/>
      </c>
      <c r="CW168" s="2" t="str">
        <f t="shared" si="199"/>
        <v/>
      </c>
      <c r="CX168" s="2">
        <f t="shared" si="200"/>
        <v>61.951999999999998</v>
      </c>
      <c r="CY168" s="2">
        <f t="shared" si="201"/>
        <v>59.570999999999998</v>
      </c>
      <c r="CZ168" s="2">
        <f t="shared" si="202"/>
        <v>58.951999999999998</v>
      </c>
      <c r="DA168" s="2">
        <f t="shared" si="203"/>
        <v>61.113</v>
      </c>
      <c r="DB168" s="2" t="str">
        <f t="shared" si="204"/>
        <v/>
      </c>
      <c r="DC168" s="2" t="str">
        <f t="shared" si="205"/>
        <v/>
      </c>
      <c r="DD168" s="2">
        <f t="shared" si="206"/>
        <v>62.274000000000001</v>
      </c>
      <c r="DE168" s="2">
        <f t="shared" si="207"/>
        <v>62.128999999999998</v>
      </c>
      <c r="DF168" s="2">
        <f t="shared" si="208"/>
        <v>62.113</v>
      </c>
      <c r="DG168" s="2">
        <f t="shared" si="209"/>
        <v>64.516000000000005</v>
      </c>
      <c r="DH168" s="2">
        <f t="shared" si="210"/>
        <v>66.856999999999999</v>
      </c>
      <c r="DI168" s="2">
        <f t="shared" si="211"/>
        <v>68.311000000000007</v>
      </c>
      <c r="DK168" s="2">
        <f t="shared" si="223"/>
        <v>102.30812805553305</v>
      </c>
      <c r="DL168" s="2">
        <f t="shared" si="223"/>
        <v>95.017715644820299</v>
      </c>
      <c r="DM168" s="2">
        <f t="shared" si="223"/>
        <v>97.942259136212613</v>
      </c>
      <c r="DN168" s="2">
        <f t="shared" si="223"/>
        <v>91.330879858466318</v>
      </c>
      <c r="DO168" s="2">
        <f t="shared" si="223"/>
        <v>85.002227426194565</v>
      </c>
      <c r="DP168" s="2">
        <f t="shared" si="223"/>
        <v>88.346820637898688</v>
      </c>
      <c r="DQ168" s="2">
        <f t="shared" si="223"/>
        <v>96.66372972972971</v>
      </c>
      <c r="DR168" s="2">
        <f t="shared" si="223"/>
        <v>102.43739189189191</v>
      </c>
      <c r="DS168" s="2">
        <f t="shared" si="223"/>
        <v>100.23018918918919</v>
      </c>
      <c r="DT168" s="2">
        <f t="shared" si="223"/>
        <v>93.6089144144144</v>
      </c>
      <c r="DU168" s="2">
        <f t="shared" si="223"/>
        <v>94.101382426961337</v>
      </c>
      <c r="DV168" s="2">
        <f t="shared" si="223"/>
        <v>98.264553846153845</v>
      </c>
      <c r="DW168" s="2">
        <f t="shared" si="223"/>
        <v>100.47291557223264</v>
      </c>
      <c r="DX168" s="2">
        <f t="shared" si="223"/>
        <v>103.86601754385966</v>
      </c>
      <c r="DY168" s="2">
        <f t="shared" si="223"/>
        <v>87.152198863636372</v>
      </c>
      <c r="EA168" s="2">
        <f t="shared" si="213"/>
        <v>65.951074021620769</v>
      </c>
      <c r="EB168" s="2">
        <f t="shared" si="213"/>
        <v>63.311812175873733</v>
      </c>
      <c r="EC168" s="2">
        <f t="shared" si="213"/>
        <v>63.326920147739685</v>
      </c>
      <c r="ED168" s="2">
        <f t="shared" si="213"/>
        <v>62.491714986327949</v>
      </c>
      <c r="EE168" s="2">
        <f t="shared" si="213"/>
        <v>59.745492484117847</v>
      </c>
      <c r="EF168" s="2">
        <f t="shared" si="213"/>
        <v>58.269435350284866</v>
      </c>
      <c r="EG168" s="2">
        <f t="shared" si="213"/>
        <v>60.344974283969933</v>
      </c>
      <c r="EH168" s="2">
        <f t="shared" si="213"/>
        <v>59.325726605699671</v>
      </c>
      <c r="EI168" s="2">
        <f t="shared" si="213"/>
        <v>62.756884327700909</v>
      </c>
      <c r="EJ168" s="2">
        <f t="shared" si="213"/>
        <v>62.350615497361716</v>
      </c>
      <c r="EK168" s="2">
        <f t="shared" si="212"/>
        <v>62.139638423931046</v>
      </c>
      <c r="EL168" s="2">
        <f t="shared" si="179"/>
        <v>62.59075179795952</v>
      </c>
      <c r="EM168" s="2">
        <f t="shared" si="179"/>
        <v>63.801432353701607</v>
      </c>
      <c r="EN168" s="2">
        <f t="shared" si="179"/>
        <v>68.069656677710498</v>
      </c>
      <c r="EO168" s="2">
        <f t="shared" si="179"/>
        <v>68.376319505490329</v>
      </c>
      <c r="EQ168" s="2">
        <f t="shared" si="224"/>
        <v>66.016026505887197</v>
      </c>
      <c r="ER168" s="2">
        <f t="shared" si="224"/>
        <v>63.375738125347276</v>
      </c>
      <c r="ES168" s="2">
        <f t="shared" si="224"/>
        <v>63.650497698401828</v>
      </c>
      <c r="ET168" s="2">
        <f t="shared" si="224"/>
        <v>62.587075808123672</v>
      </c>
      <c r="EU168" s="2">
        <f t="shared" si="224"/>
        <v>59.965226577317402</v>
      </c>
      <c r="EV168" s="2">
        <f t="shared" si="224"/>
        <v>60.359721126117869</v>
      </c>
      <c r="EW168" s="2">
        <f t="shared" si="224"/>
        <v>60.646563058321412</v>
      </c>
      <c r="EX168" s="2">
        <f t="shared" si="224"/>
        <v>59.712996706915931</v>
      </c>
      <c r="EY168" s="2">
        <f t="shared" si="224"/>
        <v>62.546749374043316</v>
      </c>
      <c r="EZ168" s="2">
        <f t="shared" si="224"/>
        <v>62.814447791047243</v>
      </c>
      <c r="FA168" s="2">
        <f t="shared" si="224"/>
        <v>62.766379426481123</v>
      </c>
      <c r="FB168" s="2">
        <f t="shared" si="224"/>
        <v>63.096223589608215</v>
      </c>
      <c r="FC168" s="2">
        <f t="shared" si="224"/>
        <v>63.932007651055002</v>
      </c>
      <c r="FD168" s="2">
        <f t="shared" si="224"/>
        <v>67.545366633164051</v>
      </c>
      <c r="FE168" s="2">
        <f t="shared" si="224"/>
        <v>67.780145767746461</v>
      </c>
      <c r="FG168" s="2">
        <f t="shared" si="225"/>
        <v>0.99988493137334744</v>
      </c>
      <c r="FH168" s="2">
        <f t="shared" si="225"/>
        <v>0.99986627695207064</v>
      </c>
      <c r="FI168" s="2">
        <f t="shared" si="225"/>
        <v>0.99987340304347883</v>
      </c>
      <c r="FJ168" s="2">
        <f t="shared" si="225"/>
        <v>0.99986181404203711</v>
      </c>
      <c r="FK168" s="2">
        <f t="shared" si="225"/>
        <v>0.9998592339126815</v>
      </c>
      <c r="FL168" s="2">
        <f t="shared" si="225"/>
        <v>0.99984154029607553</v>
      </c>
      <c r="FM168" s="2">
        <f t="shared" si="225"/>
        <v>0.9998369475212624</v>
      </c>
      <c r="FN168" s="2">
        <f t="shared" si="225"/>
        <v>0.99982453893559975</v>
      </c>
      <c r="FO168" s="2">
        <f t="shared" si="225"/>
        <v>0.9998371071278227</v>
      </c>
      <c r="FP168" s="2">
        <f t="shared" si="225"/>
        <v>0.99982671326940376</v>
      </c>
      <c r="FQ168" s="2">
        <f t="shared" si="225"/>
        <v>0.99984151460561632</v>
      </c>
      <c r="FR168" s="2">
        <f t="shared" si="225"/>
        <v>0.99983228046407835</v>
      </c>
      <c r="FS168" s="2">
        <f t="shared" si="225"/>
        <v>0.99983834456276965</v>
      </c>
      <c r="FT168" s="2">
        <f t="shared" si="225"/>
        <v>0.99981346905245549</v>
      </c>
      <c r="FU168" s="2">
        <f t="shared" si="225"/>
        <v>0.99979206379729368</v>
      </c>
      <c r="FW168" s="2">
        <f t="shared" si="216"/>
        <v>0.19013753559040134</v>
      </c>
      <c r="FX168" s="2">
        <f t="shared" si="216"/>
        <v>0.28091007367822468</v>
      </c>
      <c r="FY168" s="2">
        <f t="shared" si="216"/>
        <v>0.29175816240133823</v>
      </c>
      <c r="FZ168" s="2">
        <f t="shared" si="216"/>
        <v>0.26547439983382665</v>
      </c>
      <c r="GA168" s="2">
        <f t="shared" si="216"/>
        <v>0.26723618291502754</v>
      </c>
      <c r="GB168" s="2">
        <f t="shared" si="216"/>
        <v>0.26203757695868429</v>
      </c>
      <c r="GC168" s="2">
        <f t="shared" si="216"/>
        <v>0.2795220842120209</v>
      </c>
      <c r="GD168" s="2">
        <f t="shared" si="216"/>
        <v>0.32073902899544227</v>
      </c>
      <c r="GE168" s="2">
        <f t="shared" si="216"/>
        <v>0.35795364753683573</v>
      </c>
      <c r="GF168" s="2">
        <f t="shared" si="216"/>
        <v>0.27929437186008504</v>
      </c>
      <c r="GG168" s="2">
        <f t="shared" si="216"/>
        <v>0.23941661058807159</v>
      </c>
      <c r="GH168" s="2">
        <f t="shared" si="216"/>
        <v>0.19973383965800512</v>
      </c>
      <c r="GI168" s="2">
        <f t="shared" si="216"/>
        <v>0.17594014126804303</v>
      </c>
      <c r="GJ168" s="2">
        <f t="shared" si="216"/>
        <v>0.15778125273689478</v>
      </c>
      <c r="GK168" s="2">
        <f t="shared" si="216"/>
        <v>0.12796033601878581</v>
      </c>
      <c r="GM168" s="86">
        <f t="shared" si="217"/>
        <v>1.2719180614135632E-131</v>
      </c>
      <c r="GN168" s="86">
        <f t="shared" si="217"/>
        <v>1.5793619379822818E-147</v>
      </c>
      <c r="GO168" s="86">
        <f t="shared" si="217"/>
        <v>9.9434422066962008E-192</v>
      </c>
      <c r="GP168" s="86">
        <f t="shared" si="217"/>
        <v>1.8790309630983008E-207</v>
      </c>
      <c r="GQ168" s="86">
        <f t="shared" si="217"/>
        <v>6.6406682738616464E-218</v>
      </c>
      <c r="GR168" s="86">
        <f t="shared" si="217"/>
        <v>1.0582347721068791E-188</v>
      </c>
      <c r="GS168" s="86">
        <f t="shared" si="217"/>
        <v>7.4448888050588382E-179</v>
      </c>
      <c r="GT168" s="86">
        <f t="shared" si="217"/>
        <v>2.0391394987375342E-215</v>
      </c>
      <c r="GU168" s="86">
        <f t="shared" si="217"/>
        <v>1.3531691657011967E-281</v>
      </c>
      <c r="GV168" s="86">
        <f t="shared" si="217"/>
        <v>6.0012334808739522E-281</v>
      </c>
      <c r="GW168" s="86">
        <f t="shared" si="217"/>
        <v>1.6830841984329045E-249</v>
      </c>
      <c r="GX168" s="86">
        <f t="shared" si="217"/>
        <v>9.6996848704889405E-248</v>
      </c>
      <c r="GY168" s="86">
        <f t="shared" si="217"/>
        <v>4.0534969117230713E-199</v>
      </c>
      <c r="GZ168" s="86">
        <f t="shared" si="217"/>
        <v>5.5549407308759313E-150</v>
      </c>
      <c r="HA168" s="86">
        <f t="shared" si="217"/>
        <v>5.3600368395445135E-208</v>
      </c>
      <c r="HC168" s="86">
        <f t="shared" si="181"/>
        <v>2.3929853512420426E-68</v>
      </c>
      <c r="HD168" s="86">
        <f t="shared" si="181"/>
        <v>4.3546246630954238E-81</v>
      </c>
      <c r="HE168" s="86">
        <f t="shared" si="181"/>
        <v>4.1022400218462556E-94</v>
      </c>
      <c r="HF168" s="86">
        <f t="shared" si="180"/>
        <v>1.1486197248320456E-113</v>
      </c>
      <c r="HG168" s="86">
        <f t="shared" si="180"/>
        <v>4.5611200512553102E-131</v>
      </c>
      <c r="HH168" s="86">
        <f t="shared" si="180"/>
        <v>1.2838469403418411E-121</v>
      </c>
      <c r="HI168" s="86">
        <f t="shared" si="180"/>
        <v>3.9813043389054729E-125</v>
      </c>
      <c r="HJ168" s="86">
        <f t="shared" si="180"/>
        <v>2.4944159479023092E-165</v>
      </c>
      <c r="HK168" s="86">
        <f t="shared" si="180"/>
        <v>1.0881376123229609E-232</v>
      </c>
      <c r="HL168" s="86">
        <f t="shared" si="161"/>
        <v>5.7948197263956524E-126</v>
      </c>
      <c r="HM168" s="86">
        <f t="shared" si="161"/>
        <v>6.1994517764090439E-165</v>
      </c>
      <c r="HN168" s="86">
        <f t="shared" si="161"/>
        <v>3.3572092314812945E-155</v>
      </c>
      <c r="HO168" s="86">
        <f t="shared" si="161"/>
        <v>1.6466795678718854E-113</v>
      </c>
      <c r="HP168" s="86">
        <f t="shared" si="161"/>
        <v>3.2234996701527515E-81</v>
      </c>
      <c r="HQ168" s="86">
        <f t="shared" si="161"/>
        <v>2.8311990172333482E-125</v>
      </c>
      <c r="HS168" s="86">
        <f t="shared" si="218"/>
        <v>9.5559955075956501E-6</v>
      </c>
      <c r="HT168" s="86">
        <f t="shared" si="218"/>
        <v>1.225927273221612E-9</v>
      </c>
      <c r="HU168" s="86">
        <f t="shared" si="218"/>
        <v>1.0303186640144078E-10</v>
      </c>
      <c r="HV168" s="86">
        <f t="shared" si="218"/>
        <v>6.4375112077493568E-10</v>
      </c>
      <c r="HW168" s="86">
        <f t="shared" si="218"/>
        <v>2.3843709426852774E-10</v>
      </c>
      <c r="HX168" s="86">
        <f t="shared" si="218"/>
        <v>3.5837511128203212E-10</v>
      </c>
      <c r="HY168" s="86">
        <f t="shared" si="218"/>
        <v>1.5447149363909488E-11</v>
      </c>
      <c r="HZ168" s="86">
        <f t="shared" si="218"/>
        <v>9.6999421645166279E-15</v>
      </c>
      <c r="IA168" s="86">
        <f t="shared" si="218"/>
        <v>8.4897534707429087E-15</v>
      </c>
      <c r="IB168" s="86">
        <f t="shared" si="218"/>
        <v>3.7347092764620935E-13</v>
      </c>
      <c r="IC168" s="86">
        <f t="shared" si="218"/>
        <v>1.2416789599008561E-9</v>
      </c>
      <c r="ID168" s="86">
        <f t="shared" si="218"/>
        <v>1.2344595818847286E-7</v>
      </c>
      <c r="IE168" s="86">
        <f t="shared" si="218"/>
        <v>6.536595417945227E-6</v>
      </c>
      <c r="IF168" s="86">
        <f t="shared" si="218"/>
        <v>5.8458957209648504E-4</v>
      </c>
      <c r="IG168" s="86">
        <f t="shared" si="218"/>
        <v>1.220686422229779E-3</v>
      </c>
      <c r="II168" s="86">
        <f t="shared" si="219"/>
        <v>1.5399969382098879E-4</v>
      </c>
      <c r="IJ168" s="86">
        <f t="shared" si="219"/>
        <v>1.0228291701825347E-2</v>
      </c>
      <c r="IK168" s="86">
        <f t="shared" si="219"/>
        <v>1.2647684079033843E-2</v>
      </c>
      <c r="IL168" s="86">
        <f t="shared" si="219"/>
        <v>3.9666732970562082E-3</v>
      </c>
      <c r="IM168" s="86">
        <f t="shared" si="219"/>
        <v>3.0916114680101755E-3</v>
      </c>
      <c r="IN168" s="86">
        <f t="shared" si="219"/>
        <v>2.0087617960652016E-3</v>
      </c>
      <c r="IO168" s="86">
        <f t="shared" si="219"/>
        <v>3.5942971368021371E-3</v>
      </c>
      <c r="IP168" s="86">
        <f t="shared" si="219"/>
        <v>1.6716377708439048E-2</v>
      </c>
      <c r="IQ168" s="86">
        <f t="shared" si="219"/>
        <v>6.5844248564598126E-2</v>
      </c>
      <c r="IR168" s="86">
        <f t="shared" si="219"/>
        <v>1.6706801139943714E-3</v>
      </c>
      <c r="IS168" s="86">
        <f t="shared" si="219"/>
        <v>5.1884512915450066E-4</v>
      </c>
      <c r="IT168" s="86">
        <f t="shared" si="219"/>
        <v>2.7482216492039792E-5</v>
      </c>
      <c r="IU168" s="86">
        <f t="shared" si="219"/>
        <v>9.1701522361469219E-6</v>
      </c>
      <c r="IV168" s="86">
        <f t="shared" si="219"/>
        <v>1.553847363641233E-6</v>
      </c>
      <c r="IW168" s="86">
        <f t="shared" si="219"/>
        <v>4.2993362044443136E-4</v>
      </c>
      <c r="IY168" s="86">
        <f t="shared" si="220"/>
        <v>1.6355568932858444E-4</v>
      </c>
      <c r="IZ168" s="86">
        <f t="shared" si="220"/>
        <v>1.0228292927752619E-2</v>
      </c>
      <c r="JA168" s="86">
        <f t="shared" si="220"/>
        <v>1.2647684182065709E-2</v>
      </c>
      <c r="JB168" s="86">
        <f t="shared" si="220"/>
        <v>3.9666739408073292E-3</v>
      </c>
      <c r="JC168" s="86">
        <f t="shared" si="220"/>
        <v>3.0916117064472698E-3</v>
      </c>
      <c r="JD168" s="86">
        <f t="shared" si="220"/>
        <v>2.0087621544403128E-3</v>
      </c>
      <c r="JE168" s="86">
        <f t="shared" si="220"/>
        <v>3.5942971522492863E-3</v>
      </c>
      <c r="JF168" s="86">
        <f t="shared" si="220"/>
        <v>1.6716377708448749E-2</v>
      </c>
      <c r="JG168" s="86">
        <f t="shared" si="220"/>
        <v>6.5844248564606619E-2</v>
      </c>
      <c r="JH168" s="86">
        <f t="shared" si="220"/>
        <v>1.6706801143678424E-3</v>
      </c>
      <c r="JI168" s="86">
        <f t="shared" si="220"/>
        <v>5.1884637083346062E-4</v>
      </c>
      <c r="JJ168" s="86">
        <f t="shared" si="220"/>
        <v>2.7605662450228266E-5</v>
      </c>
      <c r="JK168" s="86">
        <f t="shared" si="220"/>
        <v>1.5706747654092149E-5</v>
      </c>
      <c r="JL168" s="86">
        <f t="shared" si="220"/>
        <v>5.8614341946012626E-4</v>
      </c>
      <c r="JM168" s="86">
        <f t="shared" si="220"/>
        <v>1.6506200426742103E-3</v>
      </c>
    </row>
    <row r="169" spans="2:273" x14ac:dyDescent="0.25">
      <c r="B169" s="2">
        <v>142</v>
      </c>
      <c r="C169" s="37">
        <v>66.569000000000003</v>
      </c>
      <c r="D169" s="37">
        <v>62.892000000000003</v>
      </c>
      <c r="E169" s="37">
        <v>64.349000000000004</v>
      </c>
      <c r="F169" s="37">
        <v>63.286000000000001</v>
      </c>
      <c r="G169" s="37">
        <v>59.856999999999999</v>
      </c>
      <c r="H169" s="37">
        <v>59.5</v>
      </c>
      <c r="I169" s="37">
        <v>61.128999999999998</v>
      </c>
      <c r="J169" s="37">
        <v>62.145000000000003</v>
      </c>
      <c r="K169" s="37">
        <v>67.596999999999994</v>
      </c>
      <c r="L169" s="37">
        <v>62.21</v>
      </c>
      <c r="M169" s="37">
        <v>62.258000000000003</v>
      </c>
      <c r="N169" s="37">
        <v>62.064999999999998</v>
      </c>
      <c r="O169" s="37">
        <v>62.694000000000003</v>
      </c>
      <c r="P169" s="37">
        <v>67.555999999999997</v>
      </c>
      <c r="Q169" s="37">
        <v>68.426000000000002</v>
      </c>
      <c r="S169" s="4">
        <f t="shared" si="221"/>
        <v>65.869909672939471</v>
      </c>
      <c r="T169" s="4">
        <f t="shared" si="221"/>
        <v>63.431632804999708</v>
      </c>
      <c r="U169" s="4">
        <f t="shared" si="221"/>
        <v>63.790965687604618</v>
      </c>
      <c r="V169" s="4">
        <f t="shared" si="221"/>
        <v>62.665754846802926</v>
      </c>
      <c r="W169" s="4">
        <f t="shared" si="221"/>
        <v>59.957898434428301</v>
      </c>
      <c r="X169" s="4">
        <f t="shared" si="221"/>
        <v>58.94856576883906</v>
      </c>
      <c r="Y169" s="4">
        <f t="shared" si="221"/>
        <v>60.740842924459066</v>
      </c>
      <c r="Z169" s="4">
        <f t="shared" si="221"/>
        <v>61.049388507475896</v>
      </c>
      <c r="AA169" s="4">
        <f t="shared" si="221"/>
        <v>67.989396028304796</v>
      </c>
      <c r="AB169" s="4">
        <f t="shared" si="221"/>
        <v>62.698082894385877</v>
      </c>
      <c r="AC169" s="4">
        <f t="shared" si="221"/>
        <v>62.302495510913474</v>
      </c>
      <c r="AD169" s="4">
        <f t="shared" si="221"/>
        <v>62.617260257045878</v>
      </c>
      <c r="AE169" s="4">
        <f t="shared" si="221"/>
        <v>63.736321576760318</v>
      </c>
      <c r="AF169" s="4">
        <f t="shared" si="221"/>
        <v>67.870514114842877</v>
      </c>
      <c r="AG169" s="4">
        <f t="shared" si="221"/>
        <v>68.558010354065971</v>
      </c>
      <c r="AI169" s="4">
        <f t="shared" si="222"/>
        <v>0.69909032706053154</v>
      </c>
      <c r="AJ169" s="4">
        <f t="shared" si="222"/>
        <v>-0.53963280499970523</v>
      </c>
      <c r="AK169" s="4">
        <f t="shared" si="222"/>
        <v>0.55803431239538526</v>
      </c>
      <c r="AL169" s="4">
        <f t="shared" si="222"/>
        <v>0.62024515319707518</v>
      </c>
      <c r="AM169" s="4">
        <f t="shared" si="222"/>
        <v>-0.10089843442830215</v>
      </c>
      <c r="AN169" s="4">
        <f t="shared" si="222"/>
        <v>0.5514342311609397</v>
      </c>
      <c r="AO169" s="4">
        <f t="shared" si="222"/>
        <v>0.38815707554093137</v>
      </c>
      <c r="AP169" s="4">
        <f t="shared" si="222"/>
        <v>1.0956114925241067</v>
      </c>
      <c r="AQ169" s="4">
        <f t="shared" si="222"/>
        <v>-0.3923960283048018</v>
      </c>
      <c r="AR169" s="4">
        <f t="shared" si="222"/>
        <v>-0.48808289438587593</v>
      </c>
      <c r="AS169" s="4">
        <f t="shared" si="222"/>
        <v>-4.4495510913471037E-2</v>
      </c>
      <c r="AT169" s="4">
        <f t="shared" si="222"/>
        <v>-0.55226025704588011</v>
      </c>
      <c r="AU169" s="4">
        <f t="shared" si="222"/>
        <v>-1.0423215767603153</v>
      </c>
      <c r="AV169" s="4">
        <f t="shared" si="222"/>
        <v>-0.31451411484287917</v>
      </c>
      <c r="AW169" s="4">
        <f t="shared" si="222"/>
        <v>-0.13201035406596873</v>
      </c>
      <c r="AY169" s="2">
        <f t="shared" si="214"/>
        <v>65.869909672917018</v>
      </c>
      <c r="AZ169" s="2">
        <f t="shared" si="214"/>
        <v>63.232801560498586</v>
      </c>
      <c r="BA169" s="2">
        <f t="shared" si="214"/>
        <v>63.347524576984569</v>
      </c>
      <c r="BB169" s="2">
        <f t="shared" si="214"/>
        <v>62.430987743284163</v>
      </c>
      <c r="BC169" s="2">
        <f t="shared" si="214"/>
        <v>59.695606693022533</v>
      </c>
      <c r="BD169" s="2">
        <f t="shared" si="214"/>
        <v>58.733713140962315</v>
      </c>
      <c r="BE169" s="2">
        <f t="shared" si="214"/>
        <v>60.34368484369466</v>
      </c>
      <c r="BF169" s="2">
        <f t="shared" si="214"/>
        <v>59.330058518070857</v>
      </c>
      <c r="BG169" s="2">
        <f t="shared" si="214"/>
        <v>62.5774457109396</v>
      </c>
      <c r="BH169" s="2">
        <f t="shared" si="214"/>
        <v>62.381443566792413</v>
      </c>
      <c r="BI169" s="2">
        <f t="shared" si="214"/>
        <v>62.165461907737026</v>
      </c>
      <c r="BJ169" s="2">
        <f t="shared" si="214"/>
        <v>62.606521372467881</v>
      </c>
      <c r="BK169" s="2">
        <f t="shared" si="214"/>
        <v>63.732208780360082</v>
      </c>
      <c r="BL169" s="2">
        <f t="shared" si="214"/>
        <v>67.867671889588152</v>
      </c>
      <c r="BM169" s="2">
        <f t="shared" si="214"/>
        <v>68.190816845258595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66.569000000000003</v>
      </c>
      <c r="CF169" s="2" t="str">
        <f t="shared" si="215"/>
        <v/>
      </c>
      <c r="CG169" s="2" t="str">
        <f t="shared" si="215"/>
        <v/>
      </c>
      <c r="CH169" s="2">
        <f t="shared" si="215"/>
        <v>63.286000000000001</v>
      </c>
      <c r="CI169" s="2">
        <f t="shared" si="215"/>
        <v>59.856999999999999</v>
      </c>
      <c r="CJ169" s="2">
        <f t="shared" si="215"/>
        <v>59.5</v>
      </c>
      <c r="CK169" s="2">
        <f t="shared" si="215"/>
        <v>61.128999999999998</v>
      </c>
      <c r="CL169" s="2" t="str">
        <f t="shared" si="215"/>
        <v/>
      </c>
      <c r="CM169" s="2" t="str">
        <f t="shared" si="215"/>
        <v/>
      </c>
      <c r="CN169" s="2">
        <f t="shared" si="215"/>
        <v>62.21</v>
      </c>
      <c r="CO169" s="2">
        <f t="shared" si="215"/>
        <v>62.258000000000003</v>
      </c>
      <c r="CP169" s="2">
        <f t="shared" si="215"/>
        <v>62.064999999999998</v>
      </c>
      <c r="CQ169" s="2">
        <f t="shared" si="215"/>
        <v>62.694000000000003</v>
      </c>
      <c r="CR169" s="2">
        <f t="shared" si="215"/>
        <v>67.555999999999997</v>
      </c>
      <c r="CS169" s="2">
        <f t="shared" si="215"/>
        <v>68.426000000000002</v>
      </c>
      <c r="CU169" s="2">
        <f t="shared" si="197"/>
        <v>66.569000000000003</v>
      </c>
      <c r="CV169" s="2" t="str">
        <f t="shared" si="198"/>
        <v/>
      </c>
      <c r="CW169" s="2" t="str">
        <f t="shared" si="199"/>
        <v/>
      </c>
      <c r="CX169" s="2">
        <f t="shared" si="200"/>
        <v>63.286000000000001</v>
      </c>
      <c r="CY169" s="2">
        <f t="shared" si="201"/>
        <v>59.856999999999999</v>
      </c>
      <c r="CZ169" s="2">
        <f t="shared" si="202"/>
        <v>59.5</v>
      </c>
      <c r="DA169" s="2">
        <f t="shared" si="203"/>
        <v>61.128999999999998</v>
      </c>
      <c r="DB169" s="2" t="str">
        <f t="shared" si="204"/>
        <v/>
      </c>
      <c r="DC169" s="2" t="str">
        <f t="shared" si="205"/>
        <v/>
      </c>
      <c r="DD169" s="2">
        <f t="shared" si="206"/>
        <v>62.21</v>
      </c>
      <c r="DE169" s="2">
        <f t="shared" si="207"/>
        <v>62.258000000000003</v>
      </c>
      <c r="DF169" s="2">
        <f t="shared" si="208"/>
        <v>62.064999999999998</v>
      </c>
      <c r="DG169" s="2">
        <f t="shared" si="209"/>
        <v>62.694000000000003</v>
      </c>
      <c r="DH169" s="2">
        <f t="shared" si="210"/>
        <v>67.555999999999997</v>
      </c>
      <c r="DI169" s="2">
        <f t="shared" si="211"/>
        <v>68.426000000000002</v>
      </c>
      <c r="DK169" s="2">
        <f t="shared" si="223"/>
        <v>102.49297539367421</v>
      </c>
      <c r="DL169" s="2">
        <f t="shared" si="223"/>
        <v>95.143410147991546</v>
      </c>
      <c r="DM169" s="2">
        <f t="shared" si="223"/>
        <v>98.096785714285687</v>
      </c>
      <c r="DN169" s="2">
        <f t="shared" si="223"/>
        <v>91.427331928800982</v>
      </c>
      <c r="DO169" s="2">
        <f t="shared" si="223"/>
        <v>85.035690354644444</v>
      </c>
      <c r="DP169" s="2">
        <f t="shared" si="223"/>
        <v>88.416008911819887</v>
      </c>
      <c r="DQ169" s="2">
        <f t="shared" si="223"/>
        <v>96.829875296348959</v>
      </c>
      <c r="DR169" s="2">
        <f t="shared" si="223"/>
        <v>102.65735315315317</v>
      </c>
      <c r="DS169" s="2">
        <f t="shared" si="223"/>
        <v>100.4104542437174</v>
      </c>
      <c r="DT169" s="2">
        <f t="shared" si="223"/>
        <v>93.702135135135123</v>
      </c>
      <c r="DU169" s="2">
        <f t="shared" si="223"/>
        <v>94.211267863004679</v>
      </c>
      <c r="DV169" s="2">
        <f t="shared" si="223"/>
        <v>98.403742914979745</v>
      </c>
      <c r="DW169" s="2">
        <f t="shared" si="223"/>
        <v>100.63814990619136</v>
      </c>
      <c r="DX169" s="2">
        <f t="shared" si="223"/>
        <v>104.06092769084876</v>
      </c>
      <c r="DY169" s="2">
        <f t="shared" si="223"/>
        <v>87.201634164222881</v>
      </c>
      <c r="EA169" s="2">
        <f t="shared" si="213"/>
        <v>65.851807882544676</v>
      </c>
      <c r="EB169" s="2">
        <f t="shared" si="213"/>
        <v>63.209159526493799</v>
      </c>
      <c r="EC169" s="2">
        <f t="shared" si="213"/>
        <v>63.239055220308998</v>
      </c>
      <c r="ED169" s="2">
        <f t="shared" si="213"/>
        <v>62.399324724353882</v>
      </c>
      <c r="EE169" s="2">
        <f t="shared" si="213"/>
        <v>59.627534853183931</v>
      </c>
      <c r="EF169" s="2">
        <f t="shared" si="213"/>
        <v>58.123580897868749</v>
      </c>
      <c r="EG169" s="2">
        <f t="shared" si="213"/>
        <v>60.245255162766433</v>
      </c>
      <c r="EH169" s="2">
        <f t="shared" si="213"/>
        <v>59.186677746640946</v>
      </c>
      <c r="EI169" s="2">
        <f t="shared" si="213"/>
        <v>62.653635150882792</v>
      </c>
      <c r="EJ169" s="2">
        <f t="shared" si="213"/>
        <v>62.233642564002324</v>
      </c>
      <c r="EK169" s="2">
        <f t="shared" si="212"/>
        <v>61.99461360623134</v>
      </c>
      <c r="EL169" s="2">
        <f t="shared" si="179"/>
        <v>62.488685900652278</v>
      </c>
      <c r="EM169" s="2">
        <f t="shared" si="179"/>
        <v>63.701061828837346</v>
      </c>
      <c r="EN169" s="2">
        <f t="shared" si="179"/>
        <v>67.95409295098824</v>
      </c>
      <c r="EO169" s="2">
        <f t="shared" si="179"/>
        <v>68.271554926085898</v>
      </c>
      <c r="EQ169" s="2">
        <f t="shared" si="224"/>
        <v>65.921444748754681</v>
      </c>
      <c r="ER169" s="2">
        <f t="shared" si="224"/>
        <v>63.275009525013864</v>
      </c>
      <c r="ES169" s="2">
        <f t="shared" si="224"/>
        <v>63.574730389775155</v>
      </c>
      <c r="ET169" s="2">
        <f t="shared" si="224"/>
        <v>62.497996045864397</v>
      </c>
      <c r="EU169" s="2">
        <f t="shared" si="224"/>
        <v>59.854417526933503</v>
      </c>
      <c r="EV169" s="2">
        <f t="shared" si="224"/>
        <v>60.285183645034238</v>
      </c>
      <c r="EW169" s="2">
        <f t="shared" si="224"/>
        <v>60.556837983974425</v>
      </c>
      <c r="EX169" s="2">
        <f t="shared" si="224"/>
        <v>59.586599841101467</v>
      </c>
      <c r="EY169" s="2">
        <f t="shared" si="224"/>
        <v>62.438027308943816</v>
      </c>
      <c r="EZ169" s="2">
        <f t="shared" si="224"/>
        <v>62.712600843918864</v>
      </c>
      <c r="FA169" s="2">
        <f t="shared" si="224"/>
        <v>62.642311233341779</v>
      </c>
      <c r="FB169" s="2">
        <f t="shared" si="224"/>
        <v>63.011537885559484</v>
      </c>
      <c r="FC169" s="2">
        <f t="shared" si="224"/>
        <v>63.836549007394979</v>
      </c>
      <c r="FD169" s="2">
        <f t="shared" si="224"/>
        <v>67.410910137511678</v>
      </c>
      <c r="FE169" s="2">
        <f t="shared" si="224"/>
        <v>67.663104243958998</v>
      </c>
      <c r="FG169" s="2">
        <f t="shared" si="225"/>
        <v>0.99989505510267784</v>
      </c>
      <c r="FH169" s="2">
        <f t="shared" si="225"/>
        <v>0.9998780416958335</v>
      </c>
      <c r="FI169" s="2">
        <f t="shared" si="225"/>
        <v>0.99988454091730594</v>
      </c>
      <c r="FJ169" s="2">
        <f t="shared" si="225"/>
        <v>0.99987397137612588</v>
      </c>
      <c r="FK169" s="2">
        <f t="shared" si="225"/>
        <v>0.99987161821242909</v>
      </c>
      <c r="FL169" s="2">
        <f t="shared" si="225"/>
        <v>0.9998554810174296</v>
      </c>
      <c r="FM169" s="2">
        <f t="shared" si="225"/>
        <v>0.99985129223851932</v>
      </c>
      <c r="FN169" s="2">
        <f t="shared" si="225"/>
        <v>0.99983997513681067</v>
      </c>
      <c r="FO169" s="2">
        <f t="shared" si="225"/>
        <v>0.99985143780560726</v>
      </c>
      <c r="FP169" s="2">
        <f t="shared" si="225"/>
        <v>0.99984195821366062</v>
      </c>
      <c r="FQ169" s="2">
        <f t="shared" si="225"/>
        <v>0.99985545758679906</v>
      </c>
      <c r="FR169" s="2">
        <f t="shared" si="225"/>
        <v>0.99984703570789701</v>
      </c>
      <c r="FS169" s="2">
        <f t="shared" si="225"/>
        <v>0.99985256639192033</v>
      </c>
      <c r="FT169" s="2">
        <f t="shared" si="225"/>
        <v>0.9998298789618183</v>
      </c>
      <c r="FU169" s="2">
        <f t="shared" si="225"/>
        <v>0.99981035645949412</v>
      </c>
      <c r="FW169" s="2">
        <f t="shared" si="216"/>
        <v>0.20472613984573526</v>
      </c>
      <c r="FX169" s="2">
        <f t="shared" si="216"/>
        <v>0.29988439480603191</v>
      </c>
      <c r="FY169" s="2">
        <f t="shared" si="216"/>
        <v>0.31114817117406696</v>
      </c>
      <c r="FZ169" s="2">
        <f t="shared" si="216"/>
        <v>0.28381761488323226</v>
      </c>
      <c r="GA169" s="2">
        <f t="shared" si="216"/>
        <v>0.28565378900629895</v>
      </c>
      <c r="GB169" s="2">
        <f t="shared" si="216"/>
        <v>0.28023392041471767</v>
      </c>
      <c r="GC169" s="2">
        <f t="shared" si="216"/>
        <v>0.29844156235258978</v>
      </c>
      <c r="GD169" s="2">
        <f t="shared" si="216"/>
        <v>0.34112739564756145</v>
      </c>
      <c r="GE169" s="2">
        <f t="shared" si="216"/>
        <v>0.37938636695816003</v>
      </c>
      <c r="GF169" s="2">
        <f t="shared" si="216"/>
        <v>0.29820481657741599</v>
      </c>
      <c r="GG169" s="2">
        <f t="shared" si="216"/>
        <v>0.25658829305206809</v>
      </c>
      <c r="GH169" s="2">
        <f t="shared" si="216"/>
        <v>0.21486339114405212</v>
      </c>
      <c r="GI169" s="2">
        <f t="shared" si="216"/>
        <v>0.18969457943658583</v>
      </c>
      <c r="GJ169" s="2">
        <f t="shared" si="216"/>
        <v>0.17040965088540042</v>
      </c>
      <c r="GK169" s="2">
        <f t="shared" si="216"/>
        <v>0.13859471367721063</v>
      </c>
      <c r="GM169" s="86">
        <f t="shared" si="217"/>
        <v>4.9354066637963966E-135</v>
      </c>
      <c r="GN169" s="86">
        <f t="shared" si="217"/>
        <v>2.4190514128906907E-151</v>
      </c>
      <c r="GO169" s="86">
        <f t="shared" si="217"/>
        <v>1.1442738883716574E-196</v>
      </c>
      <c r="GP169" s="86">
        <f t="shared" si="217"/>
        <v>8.0334510861149756E-213</v>
      </c>
      <c r="GQ169" s="86">
        <f t="shared" si="217"/>
        <v>1.5828943931337275E-223</v>
      </c>
      <c r="GR169" s="86">
        <f t="shared" si="217"/>
        <v>1.361880627161979E-193</v>
      </c>
      <c r="GS169" s="86">
        <f t="shared" si="217"/>
        <v>1.8857442381988886E-183</v>
      </c>
      <c r="GT169" s="86">
        <f t="shared" si="217"/>
        <v>5.7368652337222577E-221</v>
      </c>
      <c r="GU169" s="86">
        <f t="shared" si="217"/>
        <v>7.6426667031504667E-289</v>
      </c>
      <c r="GV169" s="86">
        <f t="shared" si="217"/>
        <v>3.2128644189291936E-288</v>
      </c>
      <c r="GW169" s="86">
        <f t="shared" si="217"/>
        <v>6.3556478160140254E-256</v>
      </c>
      <c r="GX169" s="86">
        <f t="shared" si="217"/>
        <v>3.4645727870342559E-254</v>
      </c>
      <c r="GY169" s="86">
        <f t="shared" si="217"/>
        <v>2.5713156145576502E-204</v>
      </c>
      <c r="GZ169" s="86">
        <f t="shared" si="217"/>
        <v>6.9850727962023951E-154</v>
      </c>
      <c r="HA169" s="86">
        <f t="shared" si="217"/>
        <v>2.4167318897066475E-213</v>
      </c>
      <c r="HC169" s="86">
        <f t="shared" si="181"/>
        <v>7.2613188184118993E-71</v>
      </c>
      <c r="HD169" s="86">
        <f t="shared" si="181"/>
        <v>4.6810374312052393E-84</v>
      </c>
      <c r="HE169" s="86">
        <f t="shared" si="181"/>
        <v>1.6491580104433161E-97</v>
      </c>
      <c r="HF169" s="86">
        <f t="shared" si="180"/>
        <v>8.0810764974268366E-118</v>
      </c>
      <c r="HG169" s="86">
        <f t="shared" si="180"/>
        <v>7.8117796684520156E-136</v>
      </c>
      <c r="HH169" s="86">
        <f t="shared" si="180"/>
        <v>4.4410441457400235E-126</v>
      </c>
      <c r="HI169" s="86">
        <f t="shared" si="180"/>
        <v>1.2341627496742571E-129</v>
      </c>
      <c r="HJ169" s="86">
        <f t="shared" si="180"/>
        <v>3.1410121805771677E-171</v>
      </c>
      <c r="HK169" s="86">
        <f t="shared" si="180"/>
        <v>6.100345653807463E-241</v>
      </c>
      <c r="HL169" s="86">
        <f t="shared" si="161"/>
        <v>1.8692185457371543E-130</v>
      </c>
      <c r="HM169" s="86">
        <f t="shared" si="161"/>
        <v>6.2117933909708815E-171</v>
      </c>
      <c r="HN169" s="86">
        <f t="shared" si="161"/>
        <v>5.428925336837879E-161</v>
      </c>
      <c r="HO169" s="86">
        <f t="shared" si="161"/>
        <v>8.1014507517535568E-118</v>
      </c>
      <c r="HP169" s="86">
        <f t="shared" si="161"/>
        <v>2.6844556160560664E-84</v>
      </c>
      <c r="HQ169" s="86">
        <f t="shared" si="161"/>
        <v>5.9290684422066602E-130</v>
      </c>
      <c r="HS169" s="86">
        <f t="shared" si="218"/>
        <v>2.0843792728894918E-6</v>
      </c>
      <c r="HT169" s="86">
        <f t="shared" si="218"/>
        <v>1.4558252048852394E-10</v>
      </c>
      <c r="HU169" s="86">
        <f t="shared" si="218"/>
        <v>1.0087304753882572E-11</v>
      </c>
      <c r="HV169" s="86">
        <f t="shared" si="218"/>
        <v>6.8232249815732464E-11</v>
      </c>
      <c r="HW169" s="86">
        <f t="shared" si="218"/>
        <v>2.2023970120144012E-11</v>
      </c>
      <c r="HX169" s="86">
        <f t="shared" si="218"/>
        <v>3.2463864773128306E-11</v>
      </c>
      <c r="HY169" s="86">
        <f t="shared" si="218"/>
        <v>1.0900637460337346E-12</v>
      </c>
      <c r="HZ169" s="86">
        <f t="shared" si="218"/>
        <v>4.2253550081713371E-16</v>
      </c>
      <c r="IA169" s="86">
        <f t="shared" si="218"/>
        <v>3.8538621892324665E-16</v>
      </c>
      <c r="IB169" s="86">
        <f t="shared" si="218"/>
        <v>1.7310254476601984E-14</v>
      </c>
      <c r="IC169" s="86">
        <f t="shared" si="218"/>
        <v>1.1875382735407851E-10</v>
      </c>
      <c r="ID169" s="86">
        <f t="shared" si="218"/>
        <v>1.543432204422246E-8</v>
      </c>
      <c r="IE169" s="86">
        <f t="shared" si="218"/>
        <v>1.1845223282040197E-6</v>
      </c>
      <c r="IF169" s="86">
        <f t="shared" si="218"/>
        <v>1.8110392322367519E-4</v>
      </c>
      <c r="IG169" s="86">
        <f t="shared" si="218"/>
        <v>3.9599269898285674E-4</v>
      </c>
      <c r="II169" s="86">
        <f t="shared" si="219"/>
        <v>3.941175207642158E-4</v>
      </c>
      <c r="IJ169" s="86">
        <f t="shared" si="219"/>
        <v>2.0514370830807975E-2</v>
      </c>
      <c r="IK169" s="86">
        <f t="shared" si="219"/>
        <v>2.5405065421954965E-2</v>
      </c>
      <c r="IL169" s="86">
        <f t="shared" si="219"/>
        <v>8.7880290216684667E-3</v>
      </c>
      <c r="IM169" s="86">
        <f t="shared" si="219"/>
        <v>7.179125462098329E-3</v>
      </c>
      <c r="IN169" s="86">
        <f t="shared" si="219"/>
        <v>4.8898369727620496E-3</v>
      </c>
      <c r="IO169" s="86">
        <f t="shared" si="219"/>
        <v>8.573703980005452E-3</v>
      </c>
      <c r="IP169" s="86">
        <f t="shared" si="219"/>
        <v>3.5700838299587305E-2</v>
      </c>
      <c r="IQ169" s="86">
        <f t="shared" si="219"/>
        <v>0.11917445712281036</v>
      </c>
      <c r="IR169" s="86">
        <f t="shared" si="219"/>
        <v>4.5408968214403029E-3</v>
      </c>
      <c r="IS169" s="86">
        <f t="shared" si="219"/>
        <v>1.4018269396622611E-3</v>
      </c>
      <c r="IT169" s="86">
        <f t="shared" si="219"/>
        <v>9.0360425977895694E-5</v>
      </c>
      <c r="IU169" s="86">
        <f t="shared" si="219"/>
        <v>3.0289911745564075E-5</v>
      </c>
      <c r="IV169" s="86">
        <f t="shared" si="219"/>
        <v>5.6054642077404146E-6</v>
      </c>
      <c r="IW169" s="86">
        <f t="shared" si="219"/>
        <v>8.0226715156813213E-4</v>
      </c>
      <c r="IY169" s="86">
        <f t="shared" si="220"/>
        <v>3.9620190003710528E-4</v>
      </c>
      <c r="IZ169" s="86">
        <f t="shared" si="220"/>
        <v>2.0514370976390497E-2</v>
      </c>
      <c r="JA169" s="86">
        <f t="shared" si="220"/>
        <v>2.5405065432042271E-2</v>
      </c>
      <c r="JB169" s="86">
        <f t="shared" si="220"/>
        <v>8.7880290899007164E-3</v>
      </c>
      <c r="JC169" s="86">
        <f t="shared" si="220"/>
        <v>7.1791254841222993E-3</v>
      </c>
      <c r="JD169" s="86">
        <f t="shared" si="220"/>
        <v>4.8898370052259145E-3</v>
      </c>
      <c r="JE169" s="86">
        <f t="shared" si="220"/>
        <v>8.5737039810955158E-3</v>
      </c>
      <c r="JF169" s="86">
        <f t="shared" si="220"/>
        <v>3.5700838299587728E-2</v>
      </c>
      <c r="JG169" s="86">
        <f t="shared" si="220"/>
        <v>0.11917445712281075</v>
      </c>
      <c r="JH169" s="86">
        <f t="shared" si="220"/>
        <v>4.5408968214576129E-3</v>
      </c>
      <c r="JI169" s="86">
        <f t="shared" si="220"/>
        <v>1.4018270584160884E-3</v>
      </c>
      <c r="JJ169" s="86">
        <f t="shared" si="220"/>
        <v>9.0375860299939917E-5</v>
      </c>
      <c r="JK169" s="86">
        <f t="shared" si="220"/>
        <v>3.1474434073768097E-5</v>
      </c>
      <c r="JL169" s="86">
        <f t="shared" si="220"/>
        <v>1.8670938743141561E-4</v>
      </c>
      <c r="JM169" s="86">
        <f t="shared" si="220"/>
        <v>1.1982598505509889E-3</v>
      </c>
    </row>
    <row r="170" spans="2:273" x14ac:dyDescent="0.25">
      <c r="B170" s="2">
        <v>143</v>
      </c>
      <c r="C170" s="37">
        <v>65.168999999999997</v>
      </c>
      <c r="D170" s="37">
        <v>64.554000000000002</v>
      </c>
      <c r="E170" s="37">
        <v>63.667000000000002</v>
      </c>
      <c r="F170" s="37">
        <v>63.015999999999998</v>
      </c>
      <c r="G170" s="37">
        <v>59.587000000000003</v>
      </c>
      <c r="H170" s="37">
        <v>58.774000000000001</v>
      </c>
      <c r="I170" s="37">
        <v>61.177</v>
      </c>
      <c r="J170" s="37">
        <v>62.274000000000001</v>
      </c>
      <c r="K170" s="37">
        <v>70.209999999999994</v>
      </c>
      <c r="L170" s="37">
        <v>63.613</v>
      </c>
      <c r="M170" s="37">
        <v>61.758000000000003</v>
      </c>
      <c r="N170" s="37">
        <v>62.225999999999999</v>
      </c>
      <c r="O170" s="37">
        <v>62.823</v>
      </c>
      <c r="P170" s="37">
        <v>66.524000000000001</v>
      </c>
      <c r="Q170" s="37">
        <v>67.081999999999994</v>
      </c>
      <c r="S170" s="4">
        <f t="shared" si="221"/>
        <v>65.772436251127658</v>
      </c>
      <c r="T170" s="4">
        <f t="shared" si="221"/>
        <v>63.475844762662888</v>
      </c>
      <c r="U170" s="4">
        <f t="shared" si="221"/>
        <v>64.032042145052131</v>
      </c>
      <c r="V170" s="4">
        <f t="shared" si="221"/>
        <v>62.790082080250279</v>
      </c>
      <c r="W170" s="4">
        <f t="shared" si="221"/>
        <v>60.10632384040769</v>
      </c>
      <c r="X170" s="4">
        <f t="shared" si="221"/>
        <v>59.097897443454634</v>
      </c>
      <c r="Y170" s="4">
        <f t="shared" si="221"/>
        <v>61.055306045092415</v>
      </c>
      <c r="Z170" s="4">
        <f t="shared" si="221"/>
        <v>62.232263327205175</v>
      </c>
      <c r="AA170" s="4">
        <f t="shared" si="221"/>
        <v>70.333191376770202</v>
      </c>
      <c r="AB170" s="4">
        <f t="shared" si="221"/>
        <v>62.996895056544652</v>
      </c>
      <c r="AC170" s="4">
        <f t="shared" si="221"/>
        <v>62.356490019962322</v>
      </c>
      <c r="AD170" s="4">
        <f t="shared" si="221"/>
        <v>62.547064766150903</v>
      </c>
      <c r="AE170" s="4">
        <f t="shared" si="221"/>
        <v>63.64634508168205</v>
      </c>
      <c r="AF170" s="4">
        <f t="shared" si="221"/>
        <v>67.748123303325272</v>
      </c>
      <c r="AG170" s="4">
        <f t="shared" si="221"/>
        <v>68.704275821620897</v>
      </c>
      <c r="AI170" s="4">
        <f t="shared" si="222"/>
        <v>-0.60343625112766119</v>
      </c>
      <c r="AJ170" s="4">
        <f t="shared" si="222"/>
        <v>1.0781552373371142</v>
      </c>
      <c r="AK170" s="4">
        <f t="shared" si="222"/>
        <v>-0.36504214505212929</v>
      </c>
      <c r="AL170" s="4">
        <f t="shared" si="222"/>
        <v>0.22591791974971898</v>
      </c>
      <c r="AM170" s="4">
        <f t="shared" si="222"/>
        <v>-0.51932384040768653</v>
      </c>
      <c r="AN170" s="4">
        <f t="shared" si="222"/>
        <v>-0.32389744345463356</v>
      </c>
      <c r="AO170" s="4">
        <f t="shared" si="222"/>
        <v>0.12169395490758461</v>
      </c>
      <c r="AP170" s="4">
        <f t="shared" si="222"/>
        <v>4.1736672794826291E-2</v>
      </c>
      <c r="AQ170" s="4">
        <f t="shared" si="222"/>
        <v>-0.12319137677020819</v>
      </c>
      <c r="AR170" s="4">
        <f t="shared" si="222"/>
        <v>0.61610494345534761</v>
      </c>
      <c r="AS170" s="4">
        <f t="shared" si="222"/>
        <v>-0.59849001996231976</v>
      </c>
      <c r="AT170" s="4">
        <f t="shared" si="222"/>
        <v>-0.32106476615090429</v>
      </c>
      <c r="AU170" s="4">
        <f t="shared" si="222"/>
        <v>-0.82334508168204934</v>
      </c>
      <c r="AV170" s="4">
        <f t="shared" si="222"/>
        <v>-1.2241233033252712</v>
      </c>
      <c r="AW170" s="4">
        <f t="shared" si="222"/>
        <v>-1.622275821620903</v>
      </c>
      <c r="AY170" s="2">
        <f t="shared" si="214"/>
        <v>65.772436251125157</v>
      </c>
      <c r="AZ170" s="2">
        <f t="shared" si="214"/>
        <v>63.131742879565003</v>
      </c>
      <c r="BA170" s="2">
        <f t="shared" si="214"/>
        <v>63.270077121556852</v>
      </c>
      <c r="BB170" s="2">
        <f t="shared" si="214"/>
        <v>62.341183533716404</v>
      </c>
      <c r="BC170" s="2">
        <f t="shared" si="214"/>
        <v>59.583905614143433</v>
      </c>
      <c r="BD170" s="2">
        <f t="shared" si="214"/>
        <v>58.649795900600587</v>
      </c>
      <c r="BE170" s="2">
        <f t="shared" si="214"/>
        <v>60.252819852099904</v>
      </c>
      <c r="BF170" s="2">
        <f t="shared" si="214"/>
        <v>59.203427359878589</v>
      </c>
      <c r="BG170" s="2">
        <f t="shared" si="214"/>
        <v>62.466820379696756</v>
      </c>
      <c r="BH170" s="2">
        <f t="shared" si="214"/>
        <v>62.278271023044056</v>
      </c>
      <c r="BI170" s="2">
        <f t="shared" si="214"/>
        <v>62.037446407567224</v>
      </c>
      <c r="BJ170" s="2">
        <f t="shared" si="214"/>
        <v>62.516354212146858</v>
      </c>
      <c r="BK170" s="2">
        <f t="shared" si="214"/>
        <v>63.634371280690516</v>
      </c>
      <c r="BL170" s="2">
        <f t="shared" si="214"/>
        <v>67.740854203419147</v>
      </c>
      <c r="BM170" s="2">
        <f t="shared" si="214"/>
        <v>68.077006287666961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65.168999999999997</v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>
        <f t="shared" si="215"/>
        <v>61.758000000000003</v>
      </c>
      <c r="CP170" s="2">
        <f t="shared" si="215"/>
        <v>62.225999999999999</v>
      </c>
      <c r="CQ170" s="2">
        <f t="shared" si="215"/>
        <v>62.823</v>
      </c>
      <c r="CR170" s="2">
        <f t="shared" si="215"/>
        <v>66.524000000000001</v>
      </c>
      <c r="CS170" s="2">
        <f t="shared" si="215"/>
        <v>67.081999999999994</v>
      </c>
      <c r="CU170" s="2">
        <f t="shared" si="197"/>
        <v>65.168999999999997</v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>
        <f t="shared" si="207"/>
        <v>61.758000000000003</v>
      </c>
      <c r="DF170" s="2">
        <f t="shared" si="208"/>
        <v>62.225999999999999</v>
      </c>
      <c r="DG170" s="2">
        <f t="shared" si="209"/>
        <v>62.823</v>
      </c>
      <c r="DH170" s="2">
        <f t="shared" si="210"/>
        <v>66.524000000000001</v>
      </c>
      <c r="DI170" s="2">
        <f t="shared" si="211"/>
        <v>67.081999999999994</v>
      </c>
      <c r="DK170" s="2">
        <f t="shared" si="223"/>
        <v>102.67782273181535</v>
      </c>
      <c r="DL170" s="2">
        <f t="shared" si="223"/>
        <v>95.269104651162792</v>
      </c>
      <c r="DM170" s="2">
        <f t="shared" si="223"/>
        <v>98.25131229235879</v>
      </c>
      <c r="DN170" s="2">
        <f t="shared" si="223"/>
        <v>91.523783999135631</v>
      </c>
      <c r="DO170" s="2">
        <f t="shared" si="223"/>
        <v>85.069153283094323</v>
      </c>
      <c r="DP170" s="2">
        <f t="shared" si="223"/>
        <v>88.485197185741086</v>
      </c>
      <c r="DQ170" s="2">
        <f t="shared" si="223"/>
        <v>96.996020862968209</v>
      </c>
      <c r="DR170" s="2">
        <f t="shared" si="223"/>
        <v>102.87731441441443</v>
      </c>
      <c r="DS170" s="2">
        <f t="shared" si="223"/>
        <v>100.5907192982456</v>
      </c>
      <c r="DT170" s="2">
        <f t="shared" si="223"/>
        <v>93.795355855855846</v>
      </c>
      <c r="DU170" s="2">
        <f t="shared" si="223"/>
        <v>94.321153299048007</v>
      </c>
      <c r="DV170" s="2">
        <f t="shared" si="223"/>
        <v>98.542931983805659</v>
      </c>
      <c r="DW170" s="2">
        <f t="shared" si="223"/>
        <v>100.80338424015008</v>
      </c>
      <c r="DX170" s="2">
        <f t="shared" si="223"/>
        <v>104.25583783783784</v>
      </c>
      <c r="DY170" s="2">
        <f t="shared" si="223"/>
        <v>87.25106946480939</v>
      </c>
      <c r="EA170" s="2">
        <f t="shared" si="213"/>
        <v>65.752541743468583</v>
      </c>
      <c r="EB170" s="2">
        <f t="shared" si="213"/>
        <v>63.106506877113866</v>
      </c>
      <c r="EC170" s="2">
        <f t="shared" si="213"/>
        <v>63.151190292878319</v>
      </c>
      <c r="ED170" s="2">
        <f t="shared" si="213"/>
        <v>62.306934462379814</v>
      </c>
      <c r="EE170" s="2">
        <f t="shared" si="213"/>
        <v>59.509577222250009</v>
      </c>
      <c r="EF170" s="2">
        <f t="shared" si="213"/>
        <v>57.977726445452632</v>
      </c>
      <c r="EG170" s="2">
        <f t="shared" si="213"/>
        <v>60.145536041562934</v>
      </c>
      <c r="EH170" s="2">
        <f t="shared" si="213"/>
        <v>59.047628887582221</v>
      </c>
      <c r="EI170" s="2">
        <f t="shared" si="213"/>
        <v>62.550385974064682</v>
      </c>
      <c r="EJ170" s="2">
        <f t="shared" si="213"/>
        <v>62.116669630642939</v>
      </c>
      <c r="EK170" s="2">
        <f t="shared" si="212"/>
        <v>61.849588788531641</v>
      </c>
      <c r="EL170" s="2">
        <f t="shared" si="179"/>
        <v>62.386620003345037</v>
      </c>
      <c r="EM170" s="2">
        <f t="shared" si="179"/>
        <v>63.600691303973093</v>
      </c>
      <c r="EN170" s="2">
        <f t="shared" si="179"/>
        <v>67.838529224265969</v>
      </c>
      <c r="EO170" s="2">
        <f t="shared" si="179"/>
        <v>68.166790346681466</v>
      </c>
      <c r="EQ170" s="2">
        <f t="shared" si="224"/>
        <v>65.826862991622164</v>
      </c>
      <c r="ER170" s="2">
        <f t="shared" si="224"/>
        <v>63.17428092468046</v>
      </c>
      <c r="ES170" s="2">
        <f t="shared" si="224"/>
        <v>63.498963081148482</v>
      </c>
      <c r="ET170" s="2">
        <f t="shared" si="224"/>
        <v>62.408916283605116</v>
      </c>
      <c r="EU170" s="2">
        <f t="shared" si="224"/>
        <v>59.743608476549596</v>
      </c>
      <c r="EV170" s="2">
        <f t="shared" si="224"/>
        <v>60.210646163950607</v>
      </c>
      <c r="EW170" s="2">
        <f t="shared" si="224"/>
        <v>60.467112909627446</v>
      </c>
      <c r="EX170" s="2">
        <f t="shared" si="224"/>
        <v>59.460202975287004</v>
      </c>
      <c r="EY170" s="2">
        <f t="shared" si="224"/>
        <v>62.329305243844324</v>
      </c>
      <c r="EZ170" s="2">
        <f t="shared" si="224"/>
        <v>62.610753896790477</v>
      </c>
      <c r="FA170" s="2">
        <f t="shared" si="224"/>
        <v>62.518243040202435</v>
      </c>
      <c r="FB170" s="2">
        <f t="shared" si="224"/>
        <v>62.926852181510753</v>
      </c>
      <c r="FC170" s="2">
        <f t="shared" si="224"/>
        <v>63.741090363734955</v>
      </c>
      <c r="FD170" s="2">
        <f t="shared" si="224"/>
        <v>67.27645364185932</v>
      </c>
      <c r="FE170" s="2">
        <f t="shared" si="224"/>
        <v>67.546062720171534</v>
      </c>
      <c r="FG170" s="2">
        <f t="shared" si="225"/>
        <v>0.99990428823230337</v>
      </c>
      <c r="FH170" s="2">
        <f t="shared" si="225"/>
        <v>0.99988877151105682</v>
      </c>
      <c r="FI170" s="2">
        <f t="shared" si="225"/>
        <v>0.99989469899531247</v>
      </c>
      <c r="FJ170" s="2">
        <f t="shared" si="225"/>
        <v>0.99988505925436211</v>
      </c>
      <c r="FK170" s="2">
        <f t="shared" si="225"/>
        <v>0.99988291309552169</v>
      </c>
      <c r="FL170" s="2">
        <f t="shared" si="225"/>
        <v>0.99986819544536276</v>
      </c>
      <c r="FM170" s="2">
        <f t="shared" si="225"/>
        <v>0.99986437513502657</v>
      </c>
      <c r="FN170" s="2">
        <f t="shared" si="225"/>
        <v>0.99985405353521251</v>
      </c>
      <c r="FO170" s="2">
        <f t="shared" si="225"/>
        <v>0.99986450789726111</v>
      </c>
      <c r="FP170" s="2">
        <f t="shared" si="225"/>
        <v>0.99985586217341182</v>
      </c>
      <c r="FQ170" s="2">
        <f t="shared" si="225"/>
        <v>0.99986817407583006</v>
      </c>
      <c r="FR170" s="2">
        <f t="shared" si="225"/>
        <v>0.99986049302991553</v>
      </c>
      <c r="FS170" s="2">
        <f t="shared" si="225"/>
        <v>0.99986553720701943</v>
      </c>
      <c r="FT170" s="2">
        <f t="shared" si="225"/>
        <v>0.99984484544669716</v>
      </c>
      <c r="FU170" s="2">
        <f t="shared" si="225"/>
        <v>0.9998270401493371</v>
      </c>
      <c r="FW170" s="2">
        <f t="shared" si="216"/>
        <v>0.22012983025634339</v>
      </c>
      <c r="FX170" s="2">
        <f t="shared" si="216"/>
        <v>0.3195707808208495</v>
      </c>
      <c r="FY170" s="2">
        <f t="shared" si="216"/>
        <v>0.33122416259274789</v>
      </c>
      <c r="FZ170" s="2">
        <f t="shared" si="216"/>
        <v>0.3029056011600002</v>
      </c>
      <c r="GA170" s="2">
        <f t="shared" si="216"/>
        <v>0.30481270745726902</v>
      </c>
      <c r="GB170" s="2">
        <f t="shared" si="216"/>
        <v>0.29918157201070428</v>
      </c>
      <c r="GC170" s="2">
        <f t="shared" si="216"/>
        <v>0.31807626314819709</v>
      </c>
      <c r="GD170" s="2">
        <f t="shared" si="216"/>
        <v>0.36212086287853396</v>
      </c>
      <c r="GE170" s="2">
        <f t="shared" si="216"/>
        <v>0.40130028080908281</v>
      </c>
      <c r="GF170" s="2">
        <f t="shared" si="216"/>
        <v>0.31783099802766723</v>
      </c>
      <c r="GG170" s="2">
        <f t="shared" si="216"/>
        <v>0.274547009274272</v>
      </c>
      <c r="GH170" s="2">
        <f t="shared" si="216"/>
        <v>0.23080844923263474</v>
      </c>
      <c r="GI170" s="2">
        <f t="shared" si="216"/>
        <v>0.20425776901546358</v>
      </c>
      <c r="GJ170" s="2">
        <f t="shared" si="216"/>
        <v>0.18382818135391416</v>
      </c>
      <c r="GK170" s="2">
        <f t="shared" si="216"/>
        <v>0.14996089928227005</v>
      </c>
      <c r="GM170" s="86">
        <f t="shared" si="217"/>
        <v>1.7299315436391663E-138</v>
      </c>
      <c r="GN170" s="86">
        <f t="shared" si="217"/>
        <v>3.3081736786888179E-155</v>
      </c>
      <c r="GO170" s="86">
        <f t="shared" si="217"/>
        <v>1.1380878002584155E-201</v>
      </c>
      <c r="GP170" s="86">
        <f t="shared" si="217"/>
        <v>2.9290643460776028E-218</v>
      </c>
      <c r="GQ170" s="86">
        <f t="shared" si="217"/>
        <v>3.1953610251981588E-229</v>
      </c>
      <c r="GR170" s="86">
        <f t="shared" si="217"/>
        <v>1.5156162817882314E-198</v>
      </c>
      <c r="GS170" s="86">
        <f t="shared" si="217"/>
        <v>4.171208299768301E-188</v>
      </c>
      <c r="GT170" s="86">
        <f t="shared" si="217"/>
        <v>1.3700850681442663E-226</v>
      </c>
      <c r="GU170" s="86">
        <f t="shared" si="217"/>
        <v>3.4871812839621821E-296</v>
      </c>
      <c r="GV170" s="86">
        <f t="shared" si="217"/>
        <v>1.3870001613202642E-295</v>
      </c>
      <c r="GW170" s="86">
        <f t="shared" si="217"/>
        <v>1.9862407226991921E-262</v>
      </c>
      <c r="GX170" s="86">
        <f t="shared" si="217"/>
        <v>1.0213154861815392E-260</v>
      </c>
      <c r="GY170" s="86">
        <f t="shared" si="217"/>
        <v>1.3962339737146354E-209</v>
      </c>
      <c r="GZ170" s="86">
        <f t="shared" si="217"/>
        <v>7.8173567995147893E-158</v>
      </c>
      <c r="HA170" s="86">
        <f t="shared" si="217"/>
        <v>9.3092767997894674E-219</v>
      </c>
      <c r="HC170" s="86">
        <f t="shared" si="181"/>
        <v>1.9796631026065866E-73</v>
      </c>
      <c r="HD170" s="86">
        <f t="shared" si="181"/>
        <v>4.4401842218923948E-87</v>
      </c>
      <c r="HE170" s="86">
        <f t="shared" si="181"/>
        <v>5.7592520999452016E-101</v>
      </c>
      <c r="HF170" s="86">
        <f t="shared" si="180"/>
        <v>4.7780938949394755E-122</v>
      </c>
      <c r="HG170" s="86">
        <f t="shared" si="180"/>
        <v>1.0972129313496426E-140</v>
      </c>
      <c r="HH170" s="86">
        <f t="shared" si="180"/>
        <v>1.2737550466962957E-130</v>
      </c>
      <c r="HI170" s="86">
        <f t="shared" si="180"/>
        <v>3.1763730494714223E-134</v>
      </c>
      <c r="HJ170" s="86">
        <f t="shared" si="180"/>
        <v>3.1097878801379009E-177</v>
      </c>
      <c r="HK170" s="86">
        <f t="shared" si="180"/>
        <v>2.4503470659141773E-249</v>
      </c>
      <c r="HL170" s="86">
        <f t="shared" si="161"/>
        <v>5.0191906678938195E-135</v>
      </c>
      <c r="HM170" s="86">
        <f t="shared" si="161"/>
        <v>4.8514730529605253E-177</v>
      </c>
      <c r="HN170" s="86">
        <f t="shared" si="161"/>
        <v>6.8593023834207941E-167</v>
      </c>
      <c r="HO170" s="86">
        <f t="shared" ref="HO170:HQ227" si="226" xml:space="preserve"> _xlfn.NORM.DIST($B170, O$8, ABS(O$12), TRUE) * _xlfn.NORM.DIST(($B170 - O$8)*O$16, 0, ABS(O$12), TRUE) * 2</f>
        <v>3.3052002502149367E-122</v>
      </c>
      <c r="HP170" s="86">
        <f t="shared" si="226"/>
        <v>1.9545710537439429E-87</v>
      </c>
      <c r="HQ170" s="86">
        <f t="shared" si="226"/>
        <v>1.0166119581716011E-134</v>
      </c>
      <c r="HS170" s="86">
        <f t="shared" si="218"/>
        <v>4.1200266358553594E-7</v>
      </c>
      <c r="HT170" s="86">
        <f t="shared" si="218"/>
        <v>1.5508630652792648E-11</v>
      </c>
      <c r="HU170" s="86">
        <f t="shared" si="218"/>
        <v>8.8006057705625631E-13</v>
      </c>
      <c r="HV170" s="86">
        <f t="shared" si="218"/>
        <v>6.4354287592540204E-12</v>
      </c>
      <c r="HW170" s="86">
        <f t="shared" si="218"/>
        <v>1.7945541434137937E-12</v>
      </c>
      <c r="HX170" s="86">
        <f t="shared" si="218"/>
        <v>2.583049288556764E-12</v>
      </c>
      <c r="HY170" s="86">
        <f t="shared" si="218"/>
        <v>6.6998332383601263E-14</v>
      </c>
      <c r="HZ170" s="86">
        <f t="shared" si="218"/>
        <v>1.5857046615421941E-17</v>
      </c>
      <c r="IA170" s="86">
        <f t="shared" si="218"/>
        <v>1.5137989922082898E-17</v>
      </c>
      <c r="IB170" s="86">
        <f t="shared" si="218"/>
        <v>6.8304265396073193E-16</v>
      </c>
      <c r="IC170" s="86">
        <f t="shared" si="218"/>
        <v>9.9603815545052983E-12</v>
      </c>
      <c r="ID170" s="86">
        <f t="shared" si="218"/>
        <v>1.6905674444243164E-9</v>
      </c>
      <c r="IE170" s="86">
        <f t="shared" si="218"/>
        <v>1.9052857031395506E-7</v>
      </c>
      <c r="IF170" s="86">
        <f t="shared" si="218"/>
        <v>5.116536322346647E-5</v>
      </c>
      <c r="IG170" s="86">
        <f t="shared" si="218"/>
        <v>1.1654889435522097E-4</v>
      </c>
      <c r="II170" s="86">
        <f t="shared" si="219"/>
        <v>9.5500882346981634E-4</v>
      </c>
      <c r="IJ170" s="86">
        <f t="shared" si="219"/>
        <v>3.8796616582777659E-2</v>
      </c>
      <c r="IK170" s="86">
        <f t="shared" si="219"/>
        <v>4.7939615331476074E-2</v>
      </c>
      <c r="IL170" s="86">
        <f t="shared" si="219"/>
        <v>1.8283669309105959E-2</v>
      </c>
      <c r="IM170" s="86">
        <f t="shared" si="219"/>
        <v>1.5582431386466528E-2</v>
      </c>
      <c r="IN170" s="86">
        <f t="shared" si="219"/>
        <v>1.109835417592933E-2</v>
      </c>
      <c r="IO170" s="86">
        <f t="shared" si="219"/>
        <v>1.8989128276695591E-2</v>
      </c>
      <c r="IP170" s="86">
        <f t="shared" si="219"/>
        <v>7.0295808567308604E-2</v>
      </c>
      <c r="IQ170" s="86">
        <f t="shared" si="219"/>
        <v>0.19754531172975395</v>
      </c>
      <c r="IR170" s="86">
        <f t="shared" si="219"/>
        <v>1.1319134228627906E-2</v>
      </c>
      <c r="IS170" s="86">
        <f t="shared" si="219"/>
        <v>3.5258474201683931E-3</v>
      </c>
      <c r="IT170" s="86">
        <f t="shared" si="219"/>
        <v>2.7599377837569651E-4</v>
      </c>
      <c r="IU170" s="86">
        <f t="shared" si="219"/>
        <v>9.3572068064438774E-5</v>
      </c>
      <c r="IV170" s="86">
        <f t="shared" si="219"/>
        <v>1.8888037381636631E-5</v>
      </c>
      <c r="IW170" s="86">
        <f t="shared" si="219"/>
        <v>1.4574272087600514E-3</v>
      </c>
      <c r="IY170" s="86">
        <f t="shared" si="220"/>
        <v>9.5542082613340193E-4</v>
      </c>
      <c r="IZ170" s="86">
        <f t="shared" si="220"/>
        <v>3.8796616598286288E-2</v>
      </c>
      <c r="JA170" s="86">
        <f t="shared" si="220"/>
        <v>4.7939615332356134E-2</v>
      </c>
      <c r="JB170" s="86">
        <f t="shared" si="220"/>
        <v>1.8283669315541387E-2</v>
      </c>
      <c r="JC170" s="86">
        <f t="shared" si="220"/>
        <v>1.5582431388261082E-2</v>
      </c>
      <c r="JD170" s="86">
        <f t="shared" si="220"/>
        <v>1.109835417851238E-2</v>
      </c>
      <c r="JE170" s="86">
        <f t="shared" si="220"/>
        <v>1.8989128276762589E-2</v>
      </c>
      <c r="JF170" s="86">
        <f t="shared" si="220"/>
        <v>7.0295808567308618E-2</v>
      </c>
      <c r="JG170" s="86">
        <f t="shared" si="220"/>
        <v>0.19754531172975398</v>
      </c>
      <c r="JH170" s="86">
        <f t="shared" si="220"/>
        <v>1.131913422862859E-2</v>
      </c>
      <c r="JI170" s="86">
        <f t="shared" si="220"/>
        <v>3.5258474301287745E-3</v>
      </c>
      <c r="JJ170" s="86">
        <f t="shared" si="220"/>
        <v>2.7599546894314095E-4</v>
      </c>
      <c r="JK170" s="86">
        <f t="shared" si="220"/>
        <v>9.3762596634752726E-5</v>
      </c>
      <c r="JL170" s="86">
        <f t="shared" si="220"/>
        <v>7.0053400605103101E-5</v>
      </c>
      <c r="JM170" s="86">
        <f t="shared" si="220"/>
        <v>1.5739761031152723E-3</v>
      </c>
    </row>
    <row r="171" spans="2:273" x14ac:dyDescent="0.25">
      <c r="B171" s="2">
        <v>144</v>
      </c>
      <c r="C171" s="37">
        <v>64.738</v>
      </c>
      <c r="D171" s="37">
        <v>62.768999999999998</v>
      </c>
      <c r="E171" s="37">
        <v>64.619</v>
      </c>
      <c r="F171" s="37">
        <v>62.143000000000001</v>
      </c>
      <c r="G171" s="37">
        <v>60.015999999999998</v>
      </c>
      <c r="H171" s="37">
        <v>58.613</v>
      </c>
      <c r="I171" s="37">
        <v>62.951999999999998</v>
      </c>
      <c r="J171" s="37">
        <v>63.741999999999997</v>
      </c>
      <c r="K171" s="37">
        <v>72.596999999999994</v>
      </c>
      <c r="L171" s="37">
        <v>64.790000000000006</v>
      </c>
      <c r="M171" s="37">
        <v>62.871000000000002</v>
      </c>
      <c r="N171" s="37">
        <v>61.838999999999999</v>
      </c>
      <c r="O171" s="37">
        <v>63.628999999999998</v>
      </c>
      <c r="P171" s="37">
        <v>67.921000000000006</v>
      </c>
      <c r="Q171" s="37">
        <v>67.787000000000006</v>
      </c>
      <c r="S171" s="4">
        <f t="shared" si="221"/>
        <v>65.675196473747008</v>
      </c>
      <c r="T171" s="4">
        <f t="shared" si="221"/>
        <v>63.587845112760377</v>
      </c>
      <c r="U171" s="4">
        <f t="shared" si="221"/>
        <v>64.411901449105912</v>
      </c>
      <c r="V171" s="4">
        <f t="shared" si="221"/>
        <v>63.052326570752022</v>
      </c>
      <c r="W171" s="4">
        <f t="shared" si="221"/>
        <v>60.438675238827116</v>
      </c>
      <c r="X171" s="4">
        <f t="shared" si="221"/>
        <v>59.436083919786512</v>
      </c>
      <c r="Y171" s="4">
        <f t="shared" si="221"/>
        <v>61.65625635434526</v>
      </c>
      <c r="Z171" s="4">
        <f t="shared" si="221"/>
        <v>63.925752181399275</v>
      </c>
      <c r="AA171" s="4">
        <f t="shared" si="221"/>
        <v>72.585921708404314</v>
      </c>
      <c r="AB171" s="4">
        <f t="shared" si="221"/>
        <v>63.660051110830921</v>
      </c>
      <c r="AC171" s="4">
        <f t="shared" si="221"/>
        <v>62.598704961027472</v>
      </c>
      <c r="AD171" s="4">
        <f t="shared" si="221"/>
        <v>62.508509861453582</v>
      </c>
      <c r="AE171" s="4">
        <f t="shared" si="221"/>
        <v>63.569336185618155</v>
      </c>
      <c r="AF171" s="4">
        <f t="shared" si="221"/>
        <v>67.634387266136272</v>
      </c>
      <c r="AG171" s="4">
        <f t="shared" si="221"/>
        <v>69.01906719333131</v>
      </c>
      <c r="AI171" s="4">
        <f t="shared" si="222"/>
        <v>-0.93719647374700799</v>
      </c>
      <c r="AJ171" s="4">
        <f t="shared" si="222"/>
        <v>-0.81884511276037841</v>
      </c>
      <c r="AK171" s="4">
        <f t="shared" si="222"/>
        <v>0.20709855089408791</v>
      </c>
      <c r="AL171" s="4">
        <f t="shared" si="222"/>
        <v>-0.90932657075202172</v>
      </c>
      <c r="AM171" s="4">
        <f t="shared" si="222"/>
        <v>-0.42267523882711799</v>
      </c>
      <c r="AN171" s="4">
        <f t="shared" si="222"/>
        <v>-0.8230839197865123</v>
      </c>
      <c r="AO171" s="4">
        <f t="shared" si="222"/>
        <v>1.2957436456547384</v>
      </c>
      <c r="AP171" s="4">
        <f t="shared" si="222"/>
        <v>-0.18375218139927796</v>
      </c>
      <c r="AQ171" s="4">
        <f t="shared" si="222"/>
        <v>1.1078291595680412E-2</v>
      </c>
      <c r="AR171" s="4">
        <f t="shared" si="222"/>
        <v>1.1299488891690856</v>
      </c>
      <c r="AS171" s="4">
        <f t="shared" si="222"/>
        <v>0.27229503897252982</v>
      </c>
      <c r="AT171" s="4">
        <f t="shared" si="222"/>
        <v>-0.66950986145358371</v>
      </c>
      <c r="AU171" s="4">
        <f t="shared" si="222"/>
        <v>5.9663814381842428E-2</v>
      </c>
      <c r="AV171" s="4">
        <f t="shared" si="222"/>
        <v>0.28661273386373409</v>
      </c>
      <c r="AW171" s="4">
        <f t="shared" si="222"/>
        <v>-1.2320671933313037</v>
      </c>
      <c r="AY171" s="2">
        <f t="shared" si="214"/>
        <v>65.675196473746766</v>
      </c>
      <c r="AZ171" s="2">
        <f t="shared" si="214"/>
        <v>63.030831968540042</v>
      </c>
      <c r="BA171" s="2">
        <f t="shared" si="214"/>
        <v>63.193370066062599</v>
      </c>
      <c r="BB171" s="2">
        <f t="shared" si="214"/>
        <v>62.251604464608093</v>
      </c>
      <c r="BC171" s="2">
        <f t="shared" si="214"/>
        <v>59.472669637235335</v>
      </c>
      <c r="BD171" s="2">
        <f t="shared" si="214"/>
        <v>58.570254454406367</v>
      </c>
      <c r="BE171" s="2">
        <f t="shared" si="214"/>
        <v>60.162604808591567</v>
      </c>
      <c r="BF171" s="2">
        <f t="shared" si="214"/>
        <v>59.077601516494369</v>
      </c>
      <c r="BG171" s="2">
        <f t="shared" si="214"/>
        <v>62.355900807829144</v>
      </c>
      <c r="BH171" s="2">
        <f t="shared" si="214"/>
        <v>62.17606620622324</v>
      </c>
      <c r="BI171" s="2">
        <f t="shared" si="214"/>
        <v>61.910738598001032</v>
      </c>
      <c r="BJ171" s="2">
        <f t="shared" si="214"/>
        <v>62.427229668555356</v>
      </c>
      <c r="BK171" s="2">
        <f t="shared" si="214"/>
        <v>63.536831134750045</v>
      </c>
      <c r="BL171" s="2">
        <f t="shared" si="214"/>
        <v>67.613101239714467</v>
      </c>
      <c r="BM171" s="2">
        <f t="shared" si="214"/>
        <v>67.962460707320304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64.738</v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>
        <f t="shared" si="215"/>
        <v>62.871000000000002</v>
      </c>
      <c r="CP171" s="2">
        <f t="shared" si="215"/>
        <v>61.838999999999999</v>
      </c>
      <c r="CQ171" s="2">
        <f t="shared" si="215"/>
        <v>63.628999999999998</v>
      </c>
      <c r="CR171" s="2">
        <f t="shared" si="215"/>
        <v>67.921000000000006</v>
      </c>
      <c r="CS171" s="2">
        <f t="shared" si="215"/>
        <v>67.787000000000006</v>
      </c>
      <c r="CU171" s="2">
        <f t="shared" si="197"/>
        <v>64.738</v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>
        <f t="shared" si="207"/>
        <v>62.871000000000002</v>
      </c>
      <c r="DF171" s="2">
        <f t="shared" si="208"/>
        <v>61.838999999999999</v>
      </c>
      <c r="DG171" s="2">
        <f t="shared" si="209"/>
        <v>63.628999999999998</v>
      </c>
      <c r="DH171" s="2">
        <f t="shared" si="210"/>
        <v>67.921000000000006</v>
      </c>
      <c r="DI171" s="2">
        <f t="shared" si="211"/>
        <v>67.787000000000006</v>
      </c>
      <c r="DK171" s="2">
        <f t="shared" si="223"/>
        <v>102.86267006995652</v>
      </c>
      <c r="DL171" s="2">
        <f t="shared" si="223"/>
        <v>95.394799154334038</v>
      </c>
      <c r="DM171" s="2">
        <f t="shared" si="223"/>
        <v>98.405838870431879</v>
      </c>
      <c r="DN171" s="2">
        <f t="shared" si="223"/>
        <v>91.620236069470295</v>
      </c>
      <c r="DO171" s="2">
        <f t="shared" si="223"/>
        <v>85.102616211544202</v>
      </c>
      <c r="DP171" s="2">
        <f t="shared" si="223"/>
        <v>88.554385459662285</v>
      </c>
      <c r="DQ171" s="2">
        <f t="shared" si="223"/>
        <v>97.162166429587472</v>
      </c>
      <c r="DR171" s="2">
        <f t="shared" si="223"/>
        <v>103.09727567567569</v>
      </c>
      <c r="DS171" s="2">
        <f t="shared" si="223"/>
        <v>100.77098435277382</v>
      </c>
      <c r="DT171" s="2">
        <f t="shared" si="223"/>
        <v>93.888576576576568</v>
      </c>
      <c r="DU171" s="2">
        <f t="shared" si="223"/>
        <v>94.431038735091335</v>
      </c>
      <c r="DV171" s="2">
        <f t="shared" si="223"/>
        <v>98.682121052631572</v>
      </c>
      <c r="DW171" s="2">
        <f t="shared" si="223"/>
        <v>100.96861857410882</v>
      </c>
      <c r="DX171" s="2">
        <f t="shared" si="223"/>
        <v>104.45074798482695</v>
      </c>
      <c r="DY171" s="2">
        <f t="shared" si="223"/>
        <v>87.3005047653959</v>
      </c>
      <c r="EA171" s="2">
        <f t="shared" si="213"/>
        <v>65.653275604392476</v>
      </c>
      <c r="EB171" s="2">
        <f t="shared" si="213"/>
        <v>63.003854227733939</v>
      </c>
      <c r="EC171" s="2">
        <f t="shared" si="213"/>
        <v>63.063325365447639</v>
      </c>
      <c r="ED171" s="2">
        <f t="shared" si="213"/>
        <v>62.214544200405747</v>
      </c>
      <c r="EE171" s="2">
        <f t="shared" si="213"/>
        <v>59.391619591316086</v>
      </c>
      <c r="EF171" s="2">
        <f t="shared" si="213"/>
        <v>57.831871993036501</v>
      </c>
      <c r="EG171" s="2">
        <f t="shared" si="213"/>
        <v>60.045816920359435</v>
      </c>
      <c r="EH171" s="2">
        <f t="shared" si="213"/>
        <v>58.908580028523502</v>
      </c>
      <c r="EI171" s="2">
        <f t="shared" si="213"/>
        <v>62.447136797246564</v>
      </c>
      <c r="EJ171" s="2">
        <f t="shared" si="213"/>
        <v>61.999696697283547</v>
      </c>
      <c r="EK171" s="2">
        <f t="shared" si="212"/>
        <v>61.704563970831941</v>
      </c>
      <c r="EL171" s="2">
        <f t="shared" si="179"/>
        <v>62.284554106037795</v>
      </c>
      <c r="EM171" s="2">
        <f t="shared" si="179"/>
        <v>63.500320779108833</v>
      </c>
      <c r="EN171" s="2">
        <f t="shared" si="179"/>
        <v>67.722965497543697</v>
      </c>
      <c r="EO171" s="2">
        <f t="shared" si="179"/>
        <v>68.062025767277035</v>
      </c>
      <c r="EQ171" s="2">
        <f t="shared" si="224"/>
        <v>65.732281234489648</v>
      </c>
      <c r="ER171" s="2">
        <f t="shared" si="224"/>
        <v>63.073552324347048</v>
      </c>
      <c r="ES171" s="2">
        <f t="shared" si="224"/>
        <v>63.423195772521808</v>
      </c>
      <c r="ET171" s="2">
        <f t="shared" si="224"/>
        <v>62.319836521345842</v>
      </c>
      <c r="EU171" s="2">
        <f t="shared" si="224"/>
        <v>59.632799426165697</v>
      </c>
      <c r="EV171" s="2">
        <f t="shared" si="224"/>
        <v>60.136108682866976</v>
      </c>
      <c r="EW171" s="2">
        <f t="shared" si="224"/>
        <v>60.377387835280459</v>
      </c>
      <c r="EX171" s="2">
        <f t="shared" si="224"/>
        <v>59.333806109472533</v>
      </c>
      <c r="EY171" s="2">
        <f t="shared" si="224"/>
        <v>62.220583178744832</v>
      </c>
      <c r="EZ171" s="2">
        <f t="shared" si="224"/>
        <v>62.508906949662091</v>
      </c>
      <c r="FA171" s="2">
        <f t="shared" si="224"/>
        <v>62.394174847063084</v>
      </c>
      <c r="FB171" s="2">
        <f t="shared" si="224"/>
        <v>62.84216647746203</v>
      </c>
      <c r="FC171" s="2">
        <f t="shared" si="224"/>
        <v>63.645631720074931</v>
      </c>
      <c r="FD171" s="2">
        <f t="shared" si="224"/>
        <v>67.141997146206947</v>
      </c>
      <c r="FE171" s="2">
        <f t="shared" si="224"/>
        <v>67.429021196384085</v>
      </c>
      <c r="FG171" s="2">
        <f t="shared" si="225"/>
        <v>0.99991270909527785</v>
      </c>
      <c r="FH171" s="2">
        <f t="shared" si="225"/>
        <v>0.99989855741963007</v>
      </c>
      <c r="FI171" s="2">
        <f t="shared" si="225"/>
        <v>0.99990396345251797</v>
      </c>
      <c r="FJ171" s="2">
        <f t="shared" si="225"/>
        <v>0.99989517173390985</v>
      </c>
      <c r="FK171" s="2">
        <f t="shared" si="225"/>
        <v>0.99989321437382317</v>
      </c>
      <c r="FL171" s="2">
        <f t="shared" si="225"/>
        <v>0.99987979142339078</v>
      </c>
      <c r="FM171" s="2">
        <f t="shared" si="225"/>
        <v>0.99987630717696752</v>
      </c>
      <c r="FN171" s="2">
        <f t="shared" si="225"/>
        <v>0.99986689353283387</v>
      </c>
      <c r="FO171" s="2">
        <f t="shared" si="225"/>
        <v>0.99987642826045298</v>
      </c>
      <c r="FP171" s="2">
        <f t="shared" si="225"/>
        <v>0.99986854307257922</v>
      </c>
      <c r="FQ171" s="2">
        <f t="shared" si="225"/>
        <v>0.99987977193369326</v>
      </c>
      <c r="FR171" s="2">
        <f t="shared" si="225"/>
        <v>0.99987276656931401</v>
      </c>
      <c r="FS171" s="2">
        <f t="shared" si="225"/>
        <v>0.99987736702440799</v>
      </c>
      <c r="FT171" s="2">
        <f t="shared" si="225"/>
        <v>0.99985849543380356</v>
      </c>
      <c r="FU171" s="2">
        <f t="shared" si="225"/>
        <v>0.99984225634078561</v>
      </c>
      <c r="FW171" s="2">
        <f t="shared" si="216"/>
        <v>0.23634806309712672</v>
      </c>
      <c r="FX171" s="2">
        <f t="shared" si="216"/>
        <v>0.33992204842618384</v>
      </c>
      <c r="FY171" s="2">
        <f t="shared" si="216"/>
        <v>0.35193371043843175</v>
      </c>
      <c r="FZ171" s="2">
        <f t="shared" si="216"/>
        <v>0.32269890346381186</v>
      </c>
      <c r="GA171" s="2">
        <f t="shared" si="216"/>
        <v>0.32467258755009643</v>
      </c>
      <c r="GB171" s="2">
        <f t="shared" si="216"/>
        <v>0.31884283198799523</v>
      </c>
      <c r="GC171" s="2">
        <f t="shared" si="216"/>
        <v>0.33837968631053994</v>
      </c>
      <c r="GD171" s="2">
        <f t="shared" si="216"/>
        <v>0.3836539998687053</v>
      </c>
      <c r="GE171" s="2">
        <f t="shared" si="216"/>
        <v>0.42361598353926233</v>
      </c>
      <c r="GF171" s="2">
        <f t="shared" si="216"/>
        <v>0.3381265282221379</v>
      </c>
      <c r="GG171" s="2">
        <f t="shared" si="216"/>
        <v>0.29326681663785603</v>
      </c>
      <c r="GH171" s="2">
        <f t="shared" si="216"/>
        <v>0.24756368811138291</v>
      </c>
      <c r="GI171" s="2">
        <f t="shared" si="216"/>
        <v>0.2196359515673961</v>
      </c>
      <c r="GJ171" s="2">
        <f t="shared" si="216"/>
        <v>0.19805107540315103</v>
      </c>
      <c r="GK171" s="2">
        <f t="shared" si="216"/>
        <v>0.16208383438192425</v>
      </c>
      <c r="GM171" s="86">
        <f t="shared" si="217"/>
        <v>5.4774101446065727E-142</v>
      </c>
      <c r="GN171" s="86">
        <f t="shared" si="217"/>
        <v>4.0393315028001585E-159</v>
      </c>
      <c r="GO171" s="86">
        <f t="shared" si="217"/>
        <v>9.7830064906087752E-207</v>
      </c>
      <c r="GP171" s="86">
        <f t="shared" si="217"/>
        <v>9.1077780340736855E-224</v>
      </c>
      <c r="GQ171" s="86">
        <f t="shared" si="217"/>
        <v>5.4627837224009395E-235</v>
      </c>
      <c r="GR171" s="86">
        <f t="shared" si="217"/>
        <v>1.4585821801533844E-203</v>
      </c>
      <c r="GS171" s="86">
        <f t="shared" si="217"/>
        <v>8.057378004545052E-193</v>
      </c>
      <c r="GT171" s="86">
        <f t="shared" si="217"/>
        <v>2.7775625110295419E-232</v>
      </c>
      <c r="GU171" s="86">
        <f t="shared" si="217"/>
        <v>1.2854025805136802E-303</v>
      </c>
      <c r="GV171" s="86">
        <f t="shared" si="217"/>
        <v>4.8282649444137917E-303</v>
      </c>
      <c r="GW171" s="86">
        <f t="shared" si="217"/>
        <v>5.1371266578568466E-269</v>
      </c>
      <c r="GX171" s="86">
        <f t="shared" si="217"/>
        <v>2.4847717882368301E-267</v>
      </c>
      <c r="GY171" s="86">
        <f t="shared" si="217"/>
        <v>6.4898770286966235E-215</v>
      </c>
      <c r="GZ171" s="86">
        <f t="shared" si="217"/>
        <v>7.7865416924100045E-162</v>
      </c>
      <c r="HA171" s="86">
        <f t="shared" si="217"/>
        <v>3.0635745155030525E-224</v>
      </c>
      <c r="HC171" s="86">
        <f t="shared" si="181"/>
        <v>4.8491129573414664E-76</v>
      </c>
      <c r="HD171" s="86">
        <f t="shared" si="181"/>
        <v>3.7163994238665593E-90</v>
      </c>
      <c r="HE171" s="86">
        <f t="shared" si="181"/>
        <v>1.7471403136661928E-104</v>
      </c>
      <c r="HF171" s="86">
        <f t="shared" si="180"/>
        <v>2.3742571796577292E-126</v>
      </c>
      <c r="HG171" s="86">
        <f t="shared" si="180"/>
        <v>1.2638323958548475E-145</v>
      </c>
      <c r="HH171" s="86">
        <f t="shared" si="180"/>
        <v>3.0290803069747943E-135</v>
      </c>
      <c r="HI171" s="86">
        <f t="shared" si="180"/>
        <v>6.7873131779495585E-139</v>
      </c>
      <c r="HJ171" s="86">
        <f t="shared" si="180"/>
        <v>2.4207379210157454E-183</v>
      </c>
      <c r="HK171" s="86">
        <f t="shared" si="180"/>
        <v>7.0517817780152776E-258</v>
      </c>
      <c r="HL171" s="86">
        <f t="shared" si="180"/>
        <v>1.1219053402902538E-139</v>
      </c>
      <c r="HM171" s="86">
        <f t="shared" si="180"/>
        <v>2.9533733540044397E-183</v>
      </c>
      <c r="HN171" s="86">
        <f t="shared" si="180"/>
        <v>6.7712909704477457E-173</v>
      </c>
      <c r="HO171" s="86">
        <f t="shared" si="226"/>
        <v>1.118171894989756E-126</v>
      </c>
      <c r="HP171" s="86">
        <f t="shared" si="226"/>
        <v>1.2442505312757551E-90</v>
      </c>
      <c r="HQ171" s="86">
        <f t="shared" si="226"/>
        <v>1.4271559814857601E-139</v>
      </c>
      <c r="HS171" s="86">
        <f t="shared" si="218"/>
        <v>7.3791615446169135E-8</v>
      </c>
      <c r="HT171" s="86">
        <f t="shared" si="218"/>
        <v>1.4817557038124458E-12</v>
      </c>
      <c r="HU171" s="86">
        <f t="shared" si="218"/>
        <v>6.8407630592172871E-14</v>
      </c>
      <c r="HV171" s="86">
        <f t="shared" si="218"/>
        <v>5.4000042367891579E-13</v>
      </c>
      <c r="HW171" s="86">
        <f t="shared" si="218"/>
        <v>1.2896264537489645E-13</v>
      </c>
      <c r="HX171" s="86">
        <f t="shared" si="218"/>
        <v>1.8048296105071928E-13</v>
      </c>
      <c r="HY171" s="86">
        <f t="shared" si="218"/>
        <v>3.5858380521658991E-15</v>
      </c>
      <c r="HZ171" s="86">
        <f t="shared" si="218"/>
        <v>5.1259102854118037E-19</v>
      </c>
      <c r="IA171" s="86">
        <f t="shared" si="218"/>
        <v>5.1444533879957291E-19</v>
      </c>
      <c r="IB171" s="86">
        <f t="shared" si="218"/>
        <v>2.2939905922143061E-17</v>
      </c>
      <c r="IC171" s="86">
        <f t="shared" si="218"/>
        <v>7.3246752607039089E-13</v>
      </c>
      <c r="ID171" s="86">
        <f t="shared" si="218"/>
        <v>1.6217872453827169E-10</v>
      </c>
      <c r="IE171" s="86">
        <f t="shared" si="218"/>
        <v>2.7198034258290863E-8</v>
      </c>
      <c r="IF171" s="86">
        <f t="shared" si="218"/>
        <v>1.3185268803650384E-5</v>
      </c>
      <c r="IG171" s="86">
        <f t="shared" si="218"/>
        <v>3.1126418694630073E-5</v>
      </c>
      <c r="II171" s="86">
        <f t="shared" si="219"/>
        <v>2.1918253604770294E-3</v>
      </c>
      <c r="IJ171" s="86">
        <f t="shared" si="219"/>
        <v>6.9111428018001575E-2</v>
      </c>
      <c r="IK171" s="86">
        <f t="shared" si="219"/>
        <v>8.4849323115351566E-2</v>
      </c>
      <c r="IL171" s="86">
        <f t="shared" si="219"/>
        <v>3.5717057579175732E-2</v>
      </c>
      <c r="IM171" s="86">
        <f t="shared" si="219"/>
        <v>3.161302074191269E-2</v>
      </c>
      <c r="IN171" s="86">
        <f t="shared" si="219"/>
        <v>2.3491518462162291E-2</v>
      </c>
      <c r="IO171" s="86">
        <f t="shared" si="219"/>
        <v>3.9041739050887717E-2</v>
      </c>
      <c r="IP171" s="86">
        <f t="shared" si="219"/>
        <v>0.12715077888230314</v>
      </c>
      <c r="IQ171" s="86">
        <f t="shared" si="219"/>
        <v>0.29722466204235248</v>
      </c>
      <c r="IR171" s="86">
        <f t="shared" si="219"/>
        <v>2.5884044901737218E-2</v>
      </c>
      <c r="IS171" s="86">
        <f t="shared" si="219"/>
        <v>8.259678038985389E-3</v>
      </c>
      <c r="IT171" s="86">
        <f t="shared" si="219"/>
        <v>7.8343329280634042E-4</v>
      </c>
      <c r="IU171" s="86">
        <f t="shared" si="219"/>
        <v>2.7043441287000159E-4</v>
      </c>
      <c r="IV171" s="86">
        <f t="shared" si="219"/>
        <v>5.9443380166434831E-5</v>
      </c>
      <c r="IW171" s="86">
        <f t="shared" si="219"/>
        <v>2.5778720904022752E-3</v>
      </c>
      <c r="IY171" s="86">
        <f t="shared" si="220"/>
        <v>2.1918991520924755E-3</v>
      </c>
      <c r="IZ171" s="86">
        <f t="shared" si="220"/>
        <v>6.9111428019483334E-2</v>
      </c>
      <c r="JA171" s="86">
        <f t="shared" si="220"/>
        <v>8.484932311541997E-2</v>
      </c>
      <c r="JB171" s="86">
        <f t="shared" si="220"/>
        <v>3.571705757971573E-2</v>
      </c>
      <c r="JC171" s="86">
        <f t="shared" si="220"/>
        <v>3.1613020742041649E-2</v>
      </c>
      <c r="JD171" s="86">
        <f t="shared" si="220"/>
        <v>2.3491518462342775E-2</v>
      </c>
      <c r="JE171" s="86">
        <f t="shared" si="220"/>
        <v>3.9041739050891304E-2</v>
      </c>
      <c r="JF171" s="86">
        <f t="shared" si="220"/>
        <v>0.12715077888230314</v>
      </c>
      <c r="JG171" s="86">
        <f t="shared" si="220"/>
        <v>0.29722466204235248</v>
      </c>
      <c r="JH171" s="86">
        <f t="shared" si="220"/>
        <v>2.5884044901737242E-2</v>
      </c>
      <c r="JI171" s="86">
        <f t="shared" si="220"/>
        <v>8.2596780397178569E-3</v>
      </c>
      <c r="JJ171" s="86">
        <f t="shared" si="220"/>
        <v>7.8343345498506497E-4</v>
      </c>
      <c r="JK171" s="86">
        <f t="shared" si="220"/>
        <v>2.704616109042599E-4</v>
      </c>
      <c r="JL171" s="86">
        <f t="shared" si="220"/>
        <v>7.2628648970085214E-5</v>
      </c>
      <c r="JM171" s="86">
        <f t="shared" si="220"/>
        <v>2.6089985090969052E-3</v>
      </c>
    </row>
    <row r="172" spans="2:273" x14ac:dyDescent="0.25">
      <c r="B172" s="2">
        <v>145</v>
      </c>
      <c r="C172" s="37">
        <v>66.245999999999995</v>
      </c>
      <c r="D172" s="37">
        <v>64.2</v>
      </c>
      <c r="E172" s="37">
        <v>65.031999999999996</v>
      </c>
      <c r="F172" s="37">
        <v>62.570999999999998</v>
      </c>
      <c r="G172" s="37">
        <v>61.905000000000001</v>
      </c>
      <c r="H172" s="37">
        <v>60.613</v>
      </c>
      <c r="I172" s="37">
        <v>63</v>
      </c>
      <c r="J172" s="37">
        <v>66.194000000000003</v>
      </c>
      <c r="K172" s="37">
        <v>73.418999999999997</v>
      </c>
      <c r="L172" s="37">
        <v>65</v>
      </c>
      <c r="M172" s="37">
        <v>64.048000000000002</v>
      </c>
      <c r="N172" s="37">
        <v>62.031999999999996</v>
      </c>
      <c r="O172" s="37">
        <v>63.725999999999999</v>
      </c>
      <c r="P172" s="37">
        <v>67.174999999999997</v>
      </c>
      <c r="Q172" s="37">
        <v>67.343999999999994</v>
      </c>
      <c r="S172" s="4">
        <f t="shared" si="221"/>
        <v>65.578199143335354</v>
      </c>
      <c r="T172" s="4">
        <f t="shared" si="221"/>
        <v>63.770634362266513</v>
      </c>
      <c r="U172" s="4">
        <f t="shared" si="221"/>
        <v>64.923157634425621</v>
      </c>
      <c r="V172" s="4">
        <f t="shared" si="221"/>
        <v>63.492106261172211</v>
      </c>
      <c r="W172" s="4">
        <f t="shared" si="221"/>
        <v>61.017140337112622</v>
      </c>
      <c r="X172" s="4">
        <f t="shared" si="221"/>
        <v>60.04286219892662</v>
      </c>
      <c r="Y172" s="4">
        <f t="shared" si="221"/>
        <v>62.627216709724138</v>
      </c>
      <c r="Z172" s="4">
        <f t="shared" si="221"/>
        <v>65.943586092121492</v>
      </c>
      <c r="AA172" s="4">
        <f t="shared" si="221"/>
        <v>73.986803092057997</v>
      </c>
      <c r="AB172" s="4">
        <f t="shared" si="221"/>
        <v>64.857360118169467</v>
      </c>
      <c r="AC172" s="4">
        <f t="shared" si="221"/>
        <v>63.158754602812685</v>
      </c>
      <c r="AD172" s="4">
        <f t="shared" si="221"/>
        <v>62.538265958948259</v>
      </c>
      <c r="AE172" s="4">
        <f t="shared" si="221"/>
        <v>63.521871586229999</v>
      </c>
      <c r="AF172" s="4">
        <f t="shared" si="221"/>
        <v>67.543165435727929</v>
      </c>
      <c r="AG172" s="4">
        <f t="shared" si="221"/>
        <v>69.58013223098078</v>
      </c>
      <c r="AI172" s="4">
        <f t="shared" si="222"/>
        <v>0.66780085666464117</v>
      </c>
      <c r="AJ172" s="4">
        <f t="shared" si="222"/>
        <v>0.42936563773348979</v>
      </c>
      <c r="AK172" s="4">
        <f t="shared" si="222"/>
        <v>0.10884236557437532</v>
      </c>
      <c r="AL172" s="4">
        <f t="shared" si="222"/>
        <v>-0.92110626117221273</v>
      </c>
      <c r="AM172" s="4">
        <f t="shared" si="222"/>
        <v>0.88785966288737939</v>
      </c>
      <c r="AN172" s="4">
        <f t="shared" si="222"/>
        <v>0.57013780107337908</v>
      </c>
      <c r="AO172" s="4">
        <f t="shared" si="222"/>
        <v>0.3727832902758621</v>
      </c>
      <c r="AP172" s="4">
        <f t="shared" si="222"/>
        <v>0.25041390787851014</v>
      </c>
      <c r="AQ172" s="4">
        <f t="shared" si="222"/>
        <v>-0.56780309205799995</v>
      </c>
      <c r="AR172" s="4">
        <f t="shared" si="222"/>
        <v>0.142639881830533</v>
      </c>
      <c r="AS172" s="4">
        <f t="shared" si="222"/>
        <v>0.88924539718731666</v>
      </c>
      <c r="AT172" s="4">
        <f t="shared" si="222"/>
        <v>-0.5062659589482621</v>
      </c>
      <c r="AU172" s="4">
        <f t="shared" si="222"/>
        <v>0.20412841377000035</v>
      </c>
      <c r="AV172" s="4">
        <f t="shared" si="222"/>
        <v>-0.36816543572793137</v>
      </c>
      <c r="AW172" s="4">
        <f t="shared" si="222"/>
        <v>-2.2361322309807861</v>
      </c>
      <c r="AY172" s="2">
        <f t="shared" si="214"/>
        <v>65.57819914333534</v>
      </c>
      <c r="AZ172" s="2">
        <f t="shared" si="214"/>
        <v>62.930066576397088</v>
      </c>
      <c r="BA172" s="2">
        <f t="shared" si="214"/>
        <v>63.117401452441257</v>
      </c>
      <c r="BB172" s="2">
        <f t="shared" si="214"/>
        <v>62.162250275833209</v>
      </c>
      <c r="BC172" s="2">
        <f t="shared" si="214"/>
        <v>59.361899694588146</v>
      </c>
      <c r="BD172" s="2">
        <f t="shared" si="214"/>
        <v>58.49512786112944</v>
      </c>
      <c r="BE172" s="2">
        <f t="shared" si="214"/>
        <v>60.07303791861947</v>
      </c>
      <c r="BF172" s="2">
        <f t="shared" si="214"/>
        <v>58.952565764663483</v>
      </c>
      <c r="BG172" s="2">
        <f t="shared" si="214"/>
        <v>62.244697379854998</v>
      </c>
      <c r="BH172" s="2">
        <f t="shared" si="214"/>
        <v>62.074827732174995</v>
      </c>
      <c r="BI172" s="2">
        <f t="shared" si="214"/>
        <v>61.785359143711688</v>
      </c>
      <c r="BJ172" s="2">
        <f t="shared" si="214"/>
        <v>62.339179503782916</v>
      </c>
      <c r="BK172" s="2">
        <f t="shared" si="214"/>
        <v>63.439597425672318</v>
      </c>
      <c r="BL172" s="2">
        <f t="shared" si="214"/>
        <v>67.48435908742475</v>
      </c>
      <c r="BM172" s="2">
        <f t="shared" si="214"/>
        <v>67.847136514155324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66.245999999999995</v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>
        <f t="shared" si="215"/>
        <v>62.031999999999996</v>
      </c>
      <c r="CQ172" s="2">
        <f t="shared" si="215"/>
        <v>63.725999999999999</v>
      </c>
      <c r="CR172" s="2">
        <f t="shared" si="215"/>
        <v>67.174999999999997</v>
      </c>
      <c r="CS172" s="2">
        <f t="shared" si="215"/>
        <v>67.343999999999994</v>
      </c>
      <c r="CU172" s="2">
        <f t="shared" si="197"/>
        <v>66.245999999999995</v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>
        <f t="shared" si="208"/>
        <v>62.031999999999996</v>
      </c>
      <c r="DG172" s="2">
        <f t="shared" si="209"/>
        <v>63.725999999999999</v>
      </c>
      <c r="DH172" s="2">
        <f t="shared" si="210"/>
        <v>67.174999999999997</v>
      </c>
      <c r="DI172" s="2">
        <f t="shared" si="211"/>
        <v>67.343999999999994</v>
      </c>
      <c r="DK172" s="2">
        <f t="shared" si="223"/>
        <v>103.04751740809768</v>
      </c>
      <c r="DL172" s="2">
        <f t="shared" si="223"/>
        <v>95.520493657505284</v>
      </c>
      <c r="DM172" s="2">
        <f t="shared" si="223"/>
        <v>98.560365448504967</v>
      </c>
      <c r="DN172" s="2">
        <f t="shared" si="223"/>
        <v>91.716688139804944</v>
      </c>
      <c r="DO172" s="2">
        <f t="shared" si="223"/>
        <v>85.136079139994081</v>
      </c>
      <c r="DP172" s="2">
        <f t="shared" si="223"/>
        <v>88.623573733583484</v>
      </c>
      <c r="DQ172" s="2">
        <f t="shared" si="223"/>
        <v>97.328311996206708</v>
      </c>
      <c r="DR172" s="2">
        <f t="shared" si="223"/>
        <v>103.31723693693695</v>
      </c>
      <c r="DS172" s="2">
        <f t="shared" si="223"/>
        <v>100.95124940730204</v>
      </c>
      <c r="DT172" s="2">
        <f t="shared" si="223"/>
        <v>93.981797297297291</v>
      </c>
      <c r="DU172" s="2">
        <f t="shared" si="223"/>
        <v>94.540924171134662</v>
      </c>
      <c r="DV172" s="2">
        <f t="shared" si="223"/>
        <v>98.821310121457486</v>
      </c>
      <c r="DW172" s="2">
        <f t="shared" si="223"/>
        <v>101.13385290806754</v>
      </c>
      <c r="DX172" s="2">
        <f t="shared" si="223"/>
        <v>104.64565813181603</v>
      </c>
      <c r="DY172" s="2">
        <f t="shared" si="223"/>
        <v>87.349940065982409</v>
      </c>
      <c r="EA172" s="2">
        <f t="shared" si="213"/>
        <v>65.554009465316383</v>
      </c>
      <c r="EB172" s="2">
        <f t="shared" si="213"/>
        <v>62.901201578354005</v>
      </c>
      <c r="EC172" s="2">
        <f t="shared" si="213"/>
        <v>62.975460438016952</v>
      </c>
      <c r="ED172" s="2">
        <f t="shared" si="213"/>
        <v>62.12215393843168</v>
      </c>
      <c r="EE172" s="2">
        <f t="shared" si="213"/>
        <v>59.273661960382171</v>
      </c>
      <c r="EF172" s="2">
        <f t="shared" si="213"/>
        <v>57.686017540620384</v>
      </c>
      <c r="EG172" s="2">
        <f t="shared" si="213"/>
        <v>59.946097799155936</v>
      </c>
      <c r="EH172" s="2">
        <f t="shared" si="213"/>
        <v>58.769531169464777</v>
      </c>
      <c r="EI172" s="2">
        <f t="shared" si="213"/>
        <v>62.343887620428454</v>
      </c>
      <c r="EJ172" s="2">
        <f t="shared" si="213"/>
        <v>61.882723763924162</v>
      </c>
      <c r="EK172" s="2">
        <f t="shared" si="212"/>
        <v>61.559539153132235</v>
      </c>
      <c r="EL172" s="2">
        <f t="shared" si="179"/>
        <v>62.182488208730554</v>
      </c>
      <c r="EM172" s="2">
        <f t="shared" si="179"/>
        <v>63.399950254244573</v>
      </c>
      <c r="EN172" s="2">
        <f t="shared" si="179"/>
        <v>67.60740177082144</v>
      </c>
      <c r="EO172" s="2">
        <f t="shared" si="179"/>
        <v>67.957261187872604</v>
      </c>
      <c r="EQ172" s="2">
        <f t="shared" si="224"/>
        <v>65.637699477357117</v>
      </c>
      <c r="ER172" s="2">
        <f t="shared" si="224"/>
        <v>62.972823724013644</v>
      </c>
      <c r="ES172" s="2">
        <f t="shared" si="224"/>
        <v>63.347428463895135</v>
      </c>
      <c r="ET172" s="2">
        <f t="shared" si="224"/>
        <v>62.230756759086567</v>
      </c>
      <c r="EU172" s="2">
        <f t="shared" si="224"/>
        <v>59.521990375781797</v>
      </c>
      <c r="EV172" s="2">
        <f t="shared" si="224"/>
        <v>60.061571201783345</v>
      </c>
      <c r="EW172" s="2">
        <f t="shared" si="224"/>
        <v>60.287662760933479</v>
      </c>
      <c r="EX172" s="2">
        <f t="shared" si="224"/>
        <v>59.207409243658077</v>
      </c>
      <c r="EY172" s="2">
        <f t="shared" si="224"/>
        <v>62.111861113645332</v>
      </c>
      <c r="EZ172" s="2">
        <f t="shared" si="224"/>
        <v>62.407060002533704</v>
      </c>
      <c r="FA172" s="2">
        <f t="shared" si="224"/>
        <v>62.270106653923733</v>
      </c>
      <c r="FB172" s="2">
        <f t="shared" si="224"/>
        <v>62.757480773413299</v>
      </c>
      <c r="FC172" s="2">
        <f t="shared" si="224"/>
        <v>63.550173076414907</v>
      </c>
      <c r="FD172" s="2">
        <f t="shared" si="224"/>
        <v>67.007540650554574</v>
      </c>
      <c r="FE172" s="2">
        <f t="shared" si="224"/>
        <v>67.311979672596621</v>
      </c>
      <c r="FG172" s="2">
        <f t="shared" si="225"/>
        <v>0.99992038913725279</v>
      </c>
      <c r="FH172" s="2">
        <f t="shared" si="225"/>
        <v>0.99990748244133287</v>
      </c>
      <c r="FI172" s="2">
        <f t="shared" si="225"/>
        <v>0.99991241288759569</v>
      </c>
      <c r="FJ172" s="2">
        <f t="shared" si="225"/>
        <v>0.99990439460321445</v>
      </c>
      <c r="FK172" s="2">
        <f t="shared" si="225"/>
        <v>0.99990260943635978</v>
      </c>
      <c r="FL172" s="2">
        <f t="shared" si="225"/>
        <v>0.99989036731555825</v>
      </c>
      <c r="FM172" s="2">
        <f t="shared" si="225"/>
        <v>0.99988718957685718</v>
      </c>
      <c r="FN172" s="2">
        <f t="shared" si="225"/>
        <v>0.99987860403737561</v>
      </c>
      <c r="FO172" s="2">
        <f t="shared" si="225"/>
        <v>0.99988730000871096</v>
      </c>
      <c r="FP172" s="2">
        <f t="shared" si="225"/>
        <v>0.99988010847052433</v>
      </c>
      <c r="FQ172" s="2">
        <f t="shared" si="225"/>
        <v>0.99989034954036682</v>
      </c>
      <c r="FR172" s="2">
        <f t="shared" si="225"/>
        <v>0.99988396043300409</v>
      </c>
      <c r="FS172" s="2">
        <f t="shared" si="225"/>
        <v>0.99988815619016125</v>
      </c>
      <c r="FT172" s="2">
        <f t="shared" si="225"/>
        <v>0.99987094469495985</v>
      </c>
      <c r="FU172" s="2">
        <f t="shared" si="225"/>
        <v>0.99985613407613638</v>
      </c>
      <c r="FW172" s="2">
        <f t="shared" si="216"/>
        <v>0.2533729770989413</v>
      </c>
      <c r="FX172" s="2">
        <f t="shared" si="216"/>
        <v>0.36088196655410876</v>
      </c>
      <c r="FY172" s="2">
        <f t="shared" si="216"/>
        <v>0.37321550695522154</v>
      </c>
      <c r="FZ172" s="2">
        <f t="shared" si="216"/>
        <v>0.3431489163154372</v>
      </c>
      <c r="GA172" s="2">
        <f t="shared" si="216"/>
        <v>0.34518393185815494</v>
      </c>
      <c r="GB172" s="2">
        <f t="shared" si="216"/>
        <v>0.33917084945120302</v>
      </c>
      <c r="GC172" s="2">
        <f t="shared" si="216"/>
        <v>0.35929626804602122</v>
      </c>
      <c r="GD172" s="2">
        <f t="shared" si="216"/>
        <v>0.40565329493055102</v>
      </c>
      <c r="GE172" s="2">
        <f t="shared" si="216"/>
        <v>0.44624767810389238</v>
      </c>
      <c r="GF172" s="2">
        <f t="shared" si="216"/>
        <v>0.35903595320703013</v>
      </c>
      <c r="GG172" s="2">
        <f t="shared" si="216"/>
        <v>0.31271281940897427</v>
      </c>
      <c r="GH172" s="2">
        <f t="shared" si="216"/>
        <v>0.26511602303323289</v>
      </c>
      <c r="GI172" s="2">
        <f t="shared" si="216"/>
        <v>0.23582880073104875</v>
      </c>
      <c r="GJ172" s="2">
        <f t="shared" si="216"/>
        <v>0.21308710058195932</v>
      </c>
      <c r="GK172" s="2">
        <f t="shared" si="216"/>
        <v>0.17498505180637811</v>
      </c>
      <c r="GM172" s="86">
        <f t="shared" si="217"/>
        <v>1.5666076602550096E-145</v>
      </c>
      <c r="GN172" s="86">
        <f t="shared" si="217"/>
        <v>4.4035909265724271E-163</v>
      </c>
      <c r="GO172" s="86">
        <f t="shared" si="217"/>
        <v>7.2680519109649514E-212</v>
      </c>
      <c r="GP172" s="86">
        <f t="shared" si="217"/>
        <v>2.4151884372114306E-229</v>
      </c>
      <c r="GQ172" s="86">
        <f t="shared" si="217"/>
        <v>7.9091983366639383E-241</v>
      </c>
      <c r="GR172" s="86">
        <f t="shared" si="217"/>
        <v>1.2138422432071875E-208</v>
      </c>
      <c r="GS172" s="86">
        <f t="shared" si="217"/>
        <v>1.3591791158411956E-197</v>
      </c>
      <c r="GT172" s="86">
        <f t="shared" si="217"/>
        <v>4.7799338561905938E-238</v>
      </c>
      <c r="GU172" s="86">
        <f t="shared" si="217"/>
        <v>0</v>
      </c>
      <c r="GV172" s="86">
        <f t="shared" si="217"/>
        <v>0</v>
      </c>
      <c r="GW172" s="86">
        <f t="shared" si="217"/>
        <v>1.0995711090154262E-275</v>
      </c>
      <c r="GX172" s="86">
        <f t="shared" si="217"/>
        <v>4.989163407623185E-274</v>
      </c>
      <c r="GY172" s="86">
        <f t="shared" si="217"/>
        <v>2.5821914200823938E-220</v>
      </c>
      <c r="GZ172" s="86">
        <f t="shared" si="217"/>
        <v>6.9027672589044473E-166</v>
      </c>
      <c r="HA172" s="86">
        <f t="shared" si="217"/>
        <v>8.6131956210147201E-230</v>
      </c>
      <c r="HC172" s="86">
        <f t="shared" si="181"/>
        <v>1.0671456930072903E-78</v>
      </c>
      <c r="HD172" s="86">
        <f t="shared" si="181"/>
        <v>2.7447423518077098E-93</v>
      </c>
      <c r="HE172" s="86">
        <f t="shared" si="181"/>
        <v>4.60407988433476E-108</v>
      </c>
      <c r="HF172" s="86">
        <f t="shared" si="180"/>
        <v>9.9147966870497489E-131</v>
      </c>
      <c r="HG172" s="86">
        <f t="shared" si="180"/>
        <v>1.1938262214894109E-150</v>
      </c>
      <c r="HH172" s="86">
        <f t="shared" si="180"/>
        <v>5.9724841848587335E-140</v>
      </c>
      <c r="HI172" s="86">
        <f t="shared" si="180"/>
        <v>1.2041126980276591E-143</v>
      </c>
      <c r="HJ172" s="86">
        <f t="shared" si="180"/>
        <v>1.4815500557794438E-189</v>
      </c>
      <c r="HK172" s="86">
        <f t="shared" si="180"/>
        <v>1.4539986973494712E-266</v>
      </c>
      <c r="HL172" s="86">
        <f t="shared" si="180"/>
        <v>2.0874847958561317E-144</v>
      </c>
      <c r="HM172" s="86">
        <f t="shared" si="180"/>
        <v>1.4013500582708527E-189</v>
      </c>
      <c r="HN172" s="86">
        <f t="shared" si="180"/>
        <v>5.2225613555990408E-179</v>
      </c>
      <c r="HO172" s="86">
        <f t="shared" si="226"/>
        <v>3.1368229394030478E-131</v>
      </c>
      <c r="HP172" s="86">
        <f t="shared" si="226"/>
        <v>6.9250057062824124E-94</v>
      </c>
      <c r="HQ172" s="86">
        <f t="shared" si="226"/>
        <v>1.640326166197558E-144</v>
      </c>
      <c r="HS172" s="86">
        <f t="shared" si="218"/>
        <v>1.1973946409762604E-8</v>
      </c>
      <c r="HT172" s="86">
        <f t="shared" si="218"/>
        <v>1.2695345900876327E-13</v>
      </c>
      <c r="HU172" s="86">
        <f t="shared" si="218"/>
        <v>4.7367405768815481E-15</v>
      </c>
      <c r="HV172" s="86">
        <f t="shared" si="218"/>
        <v>4.0305111422338165E-14</v>
      </c>
      <c r="HW172" s="86">
        <f t="shared" si="218"/>
        <v>8.1721099985196932E-15</v>
      </c>
      <c r="HX172" s="86">
        <f t="shared" si="218"/>
        <v>1.107188544113117E-14</v>
      </c>
      <c r="HY172" s="86">
        <f t="shared" si="218"/>
        <v>1.6708927148276746E-16</v>
      </c>
      <c r="HZ172" s="86">
        <f t="shared" si="218"/>
        <v>1.4270610874685617E-20</v>
      </c>
      <c r="IA172" s="86">
        <f t="shared" si="218"/>
        <v>1.5123262978320031E-20</v>
      </c>
      <c r="IB172" s="86">
        <f t="shared" si="218"/>
        <v>6.5561460235177287E-19</v>
      </c>
      <c r="IC172" s="86">
        <f t="shared" si="218"/>
        <v>4.7215933017700694E-14</v>
      </c>
      <c r="ID172" s="86">
        <f t="shared" si="218"/>
        <v>1.3622450338381195E-11</v>
      </c>
      <c r="IE172" s="86">
        <f t="shared" si="218"/>
        <v>3.4449744656307938E-9</v>
      </c>
      <c r="IF172" s="86">
        <f t="shared" si="218"/>
        <v>3.0996449780076515E-6</v>
      </c>
      <c r="IG172" s="86">
        <f t="shared" si="218"/>
        <v>7.5441976347469461E-6</v>
      </c>
      <c r="II172" s="86">
        <f t="shared" si="219"/>
        <v>4.7661688438374802E-3</v>
      </c>
      <c r="IJ172" s="86">
        <f t="shared" si="219"/>
        <v>0.11569339042048933</v>
      </c>
      <c r="IK172" s="86">
        <f t="shared" si="219"/>
        <v>0.14040998932515991</v>
      </c>
      <c r="IL172" s="86">
        <f t="shared" si="219"/>
        <v>6.544695590130184E-2</v>
      </c>
      <c r="IM172" s="86">
        <f t="shared" si="219"/>
        <v>5.9893571009486439E-2</v>
      </c>
      <c r="IN172" s="86">
        <f t="shared" si="219"/>
        <v>4.6350347314471775E-2</v>
      </c>
      <c r="IO172" s="86">
        <f t="shared" si="219"/>
        <v>7.440605222506963E-2</v>
      </c>
      <c r="IP172" s="86">
        <f t="shared" si="219"/>
        <v>0.209871254459368</v>
      </c>
      <c r="IQ172" s="86">
        <f t="shared" si="219"/>
        <v>0.40148396797749675</v>
      </c>
      <c r="IR172" s="86">
        <f t="shared" si="219"/>
        <v>5.4258344184756925E-2</v>
      </c>
      <c r="IS172" s="86">
        <f t="shared" si="219"/>
        <v>1.8027786881860793E-2</v>
      </c>
      <c r="IT172" s="86">
        <f t="shared" si="219"/>
        <v>2.067753875070162E-3</v>
      </c>
      <c r="IU172" s="86">
        <f t="shared" si="219"/>
        <v>7.3148637154425526E-4</v>
      </c>
      <c r="IV172" s="86">
        <f t="shared" si="219"/>
        <v>1.7471085018582646E-4</v>
      </c>
      <c r="IW172" s="86">
        <f t="shared" si="219"/>
        <v>4.4402226826487411E-3</v>
      </c>
      <c r="IY172" s="86">
        <f t="shared" si="220"/>
        <v>4.7661808177838902E-3</v>
      </c>
      <c r="IZ172" s="86">
        <f t="shared" si="220"/>
        <v>0.11569339042061628</v>
      </c>
      <c r="JA172" s="86">
        <f t="shared" si="220"/>
        <v>0.14040998932516466</v>
      </c>
      <c r="JB172" s="86">
        <f t="shared" si="220"/>
        <v>6.5446955901342141E-2</v>
      </c>
      <c r="JC172" s="86">
        <f t="shared" si="220"/>
        <v>5.9893571009494613E-2</v>
      </c>
      <c r="JD172" s="86">
        <f t="shared" si="220"/>
        <v>4.635034731448285E-2</v>
      </c>
      <c r="JE172" s="86">
        <f t="shared" si="220"/>
        <v>7.4406052225069796E-2</v>
      </c>
      <c r="JF172" s="86">
        <f t="shared" si="220"/>
        <v>0.209871254459368</v>
      </c>
      <c r="JG172" s="86">
        <f t="shared" si="220"/>
        <v>0.40148396797749675</v>
      </c>
      <c r="JH172" s="86">
        <f t="shared" si="220"/>
        <v>5.4258344184756925E-2</v>
      </c>
      <c r="JI172" s="86">
        <f t="shared" si="220"/>
        <v>1.8027786881908009E-2</v>
      </c>
      <c r="JJ172" s="86">
        <f t="shared" si="220"/>
        <v>2.0677538886926124E-3</v>
      </c>
      <c r="JK172" s="86">
        <f t="shared" si="220"/>
        <v>7.314898165187209E-4</v>
      </c>
      <c r="JL172" s="86">
        <f t="shared" si="220"/>
        <v>1.778104951638341E-4</v>
      </c>
      <c r="JM172" s="86">
        <f t="shared" si="220"/>
        <v>4.4477668802834882E-3</v>
      </c>
    </row>
    <row r="173" spans="2:273" x14ac:dyDescent="0.25">
      <c r="B173" s="2">
        <v>146</v>
      </c>
      <c r="C173" s="37">
        <v>65.415000000000006</v>
      </c>
      <c r="D173" s="37">
        <v>64.168999999999997</v>
      </c>
      <c r="E173" s="37">
        <v>65.587000000000003</v>
      </c>
      <c r="F173" s="37">
        <v>63.603000000000002</v>
      </c>
      <c r="G173" s="37">
        <v>61.683</v>
      </c>
      <c r="H173" s="37">
        <v>60.79</v>
      </c>
      <c r="I173" s="37">
        <v>64.483999999999995</v>
      </c>
      <c r="J173" s="37">
        <v>67.435000000000002</v>
      </c>
      <c r="K173" s="37">
        <v>74.274000000000001</v>
      </c>
      <c r="L173" s="37">
        <v>66.548000000000002</v>
      </c>
      <c r="M173" s="37">
        <v>64.257999999999996</v>
      </c>
      <c r="N173" s="37">
        <v>62.741999999999997</v>
      </c>
      <c r="O173" s="37">
        <v>63.048000000000002</v>
      </c>
      <c r="P173" s="37">
        <v>67.206000000000003</v>
      </c>
      <c r="Q173" s="37">
        <v>69.426000000000002</v>
      </c>
      <c r="S173" s="4">
        <f t="shared" si="221"/>
        <v>65.481452367265149</v>
      </c>
      <c r="T173" s="4">
        <f t="shared" si="221"/>
        <v>64.005875715339215</v>
      </c>
      <c r="U173" s="4">
        <f t="shared" si="221"/>
        <v>65.505885795995511</v>
      </c>
      <c r="V173" s="4">
        <f t="shared" si="221"/>
        <v>64.122382779709923</v>
      </c>
      <c r="W173" s="4">
        <f t="shared" si="221"/>
        <v>61.87050777727147</v>
      </c>
      <c r="X173" s="4">
        <f t="shared" si="221"/>
        <v>60.97659894672401</v>
      </c>
      <c r="Y173" s="4">
        <f t="shared" si="221"/>
        <v>63.977072111306782</v>
      </c>
      <c r="Z173" s="4">
        <f t="shared" si="221"/>
        <v>67.801622656912897</v>
      </c>
      <c r="AA173" s="4">
        <f t="shared" si="221"/>
        <v>73.85553621393916</v>
      </c>
      <c r="AB173" s="4">
        <f t="shared" si="221"/>
        <v>66.690519646265017</v>
      </c>
      <c r="AC173" s="4">
        <f t="shared" si="221"/>
        <v>64.196875114266334</v>
      </c>
      <c r="AD173" s="4">
        <f t="shared" si="221"/>
        <v>62.703489847670291</v>
      </c>
      <c r="AE173" s="4">
        <f t="shared" si="221"/>
        <v>63.536839402061716</v>
      </c>
      <c r="AF173" s="4">
        <f t="shared" si="221"/>
        <v>67.505849251072547</v>
      </c>
      <c r="AG173" s="4">
        <f t="shared" si="221"/>
        <v>70.493976471016737</v>
      </c>
      <c r="AI173" s="4">
        <f t="shared" si="222"/>
        <v>-6.6452367265142698E-2</v>
      </c>
      <c r="AJ173" s="4">
        <f t="shared" si="222"/>
        <v>0.16312428466078188</v>
      </c>
      <c r="AK173" s="4">
        <f t="shared" si="222"/>
        <v>8.1114204004492763E-2</v>
      </c>
      <c r="AL173" s="4">
        <f t="shared" si="222"/>
        <v>-0.51938277970992175</v>
      </c>
      <c r="AM173" s="4">
        <f t="shared" si="222"/>
        <v>-0.18750777727147039</v>
      </c>
      <c r="AN173" s="4">
        <f t="shared" si="222"/>
        <v>-0.18659894672401123</v>
      </c>
      <c r="AO173" s="4">
        <f t="shared" si="222"/>
        <v>0.50692788869321248</v>
      </c>
      <c r="AP173" s="4">
        <f t="shared" si="222"/>
        <v>-0.3666226569128952</v>
      </c>
      <c r="AQ173" s="4">
        <f t="shared" si="222"/>
        <v>0.41846378606084045</v>
      </c>
      <c r="AR173" s="4">
        <f t="shared" si="222"/>
        <v>-0.1425196462650149</v>
      </c>
      <c r="AS173" s="4">
        <f t="shared" si="222"/>
        <v>6.1124885733661927E-2</v>
      </c>
      <c r="AT173" s="4">
        <f t="shared" si="222"/>
        <v>3.8510152329706671E-2</v>
      </c>
      <c r="AU173" s="4">
        <f t="shared" si="222"/>
        <v>-0.48883940206171417</v>
      </c>
      <c r="AV173" s="4">
        <f t="shared" si="222"/>
        <v>-0.29984925107254412</v>
      </c>
      <c r="AW173" s="4">
        <f t="shared" si="222"/>
        <v>-1.0679764710167348</v>
      </c>
      <c r="AY173" s="2">
        <f t="shared" si="214"/>
        <v>65.481452367265149</v>
      </c>
      <c r="AZ173" s="2">
        <f t="shared" si="214"/>
        <v>62.829443542838831</v>
      </c>
      <c r="BA173" s="2">
        <f t="shared" si="214"/>
        <v>63.042163300894927</v>
      </c>
      <c r="BB173" s="2">
        <f t="shared" si="214"/>
        <v>62.073119215049687</v>
      </c>
      <c r="BC173" s="2">
        <f t="shared" si="214"/>
        <v>59.251593154758936</v>
      </c>
      <c r="BD173" s="2">
        <f t="shared" si="214"/>
        <v>58.424419841360887</v>
      </c>
      <c r="BE173" s="2">
        <f t="shared" si="214"/>
        <v>59.98411232048386</v>
      </c>
      <c r="BF173" s="2">
        <f t="shared" si="214"/>
        <v>58.828298173742269</v>
      </c>
      <c r="BG173" s="2">
        <f t="shared" si="214"/>
        <v>62.133223812895153</v>
      </c>
      <c r="BH173" s="2">
        <f t="shared" si="214"/>
        <v>61.974546357816628</v>
      </c>
      <c r="BI173" s="2">
        <f t="shared" si="214"/>
        <v>61.661319288214408</v>
      </c>
      <c r="BJ173" s="2">
        <f t="shared" si="214"/>
        <v>62.252229868046612</v>
      </c>
      <c r="BK173" s="2">
        <f t="shared" si="214"/>
        <v>63.342678326925679</v>
      </c>
      <c r="BL173" s="2">
        <f t="shared" si="214"/>
        <v>67.354577274839485</v>
      </c>
      <c r="BM173" s="2">
        <f t="shared" si="214"/>
        <v>67.730991941025721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65.415000000000006</v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>
        <f t="shared" si="215"/>
        <v>62.741999999999997</v>
      </c>
      <c r="CQ173" s="2">
        <f t="shared" si="215"/>
        <v>63.048000000000002</v>
      </c>
      <c r="CR173" s="2">
        <f t="shared" si="215"/>
        <v>67.206000000000003</v>
      </c>
      <c r="CS173" s="2">
        <f t="shared" si="215"/>
        <v>69.426000000000002</v>
      </c>
      <c r="CU173" s="2">
        <f t="shared" si="197"/>
        <v>65.415000000000006</v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>
        <f t="shared" si="208"/>
        <v>62.741999999999997</v>
      </c>
      <c r="DG173" s="2">
        <f t="shared" si="209"/>
        <v>63.048000000000002</v>
      </c>
      <c r="DH173" s="2">
        <f t="shared" si="210"/>
        <v>67.206000000000003</v>
      </c>
      <c r="DI173" s="2">
        <f t="shared" si="211"/>
        <v>69.426000000000002</v>
      </c>
      <c r="DK173" s="2">
        <f t="shared" si="223"/>
        <v>103.23236474623883</v>
      </c>
      <c r="DL173" s="2">
        <f t="shared" si="223"/>
        <v>95.646188160676544</v>
      </c>
      <c r="DM173" s="2">
        <f t="shared" si="223"/>
        <v>98.714892026578056</v>
      </c>
      <c r="DN173" s="2">
        <f t="shared" si="223"/>
        <v>91.813140210139608</v>
      </c>
      <c r="DO173" s="2">
        <f t="shared" si="223"/>
        <v>85.169542068443974</v>
      </c>
      <c r="DP173" s="2">
        <f t="shared" si="223"/>
        <v>88.692762007504683</v>
      </c>
      <c r="DQ173" s="2">
        <f t="shared" si="223"/>
        <v>97.494457562825971</v>
      </c>
      <c r="DR173" s="2">
        <f t="shared" si="223"/>
        <v>103.53719819819821</v>
      </c>
      <c r="DS173" s="2">
        <f t="shared" si="223"/>
        <v>101.13151446183025</v>
      </c>
      <c r="DT173" s="2">
        <f t="shared" si="223"/>
        <v>94.075018018018014</v>
      </c>
      <c r="DU173" s="2">
        <f t="shared" si="223"/>
        <v>94.65080960717799</v>
      </c>
      <c r="DV173" s="2">
        <f t="shared" si="223"/>
        <v>98.9604991902834</v>
      </c>
      <c r="DW173" s="2">
        <f t="shared" si="223"/>
        <v>101.29908724202626</v>
      </c>
      <c r="DX173" s="2">
        <f t="shared" si="223"/>
        <v>104.84056827880514</v>
      </c>
      <c r="DY173" s="2">
        <f t="shared" si="223"/>
        <v>87.399375366568918</v>
      </c>
      <c r="EA173" s="2">
        <f t="shared" si="213"/>
        <v>65.454743326240276</v>
      </c>
      <c r="EB173" s="2">
        <f t="shared" si="213"/>
        <v>62.798548928974071</v>
      </c>
      <c r="EC173" s="2">
        <f t="shared" si="213"/>
        <v>62.887595510586273</v>
      </c>
      <c r="ED173" s="2">
        <f t="shared" si="213"/>
        <v>62.029763676457613</v>
      </c>
      <c r="EE173" s="2">
        <f t="shared" si="213"/>
        <v>59.155704329448248</v>
      </c>
      <c r="EF173" s="2">
        <f t="shared" si="213"/>
        <v>57.540163088204267</v>
      </c>
      <c r="EG173" s="2">
        <f t="shared" si="213"/>
        <v>59.846378677952437</v>
      </c>
      <c r="EH173" s="2">
        <f t="shared" si="213"/>
        <v>58.630482310406052</v>
      </c>
      <c r="EI173" s="2">
        <f t="shared" si="213"/>
        <v>62.240638443610337</v>
      </c>
      <c r="EJ173" s="2">
        <f t="shared" si="213"/>
        <v>61.76575083056477</v>
      </c>
      <c r="EK173" s="2">
        <f t="shared" si="212"/>
        <v>61.414514335432536</v>
      </c>
      <c r="EL173" s="2">
        <f t="shared" si="179"/>
        <v>62.080422311423305</v>
      </c>
      <c r="EM173" s="2">
        <f t="shared" si="179"/>
        <v>63.299579729380312</v>
      </c>
      <c r="EN173" s="2">
        <f t="shared" si="179"/>
        <v>67.491838044099168</v>
      </c>
      <c r="EO173" s="2">
        <f t="shared" si="179"/>
        <v>67.852496608468172</v>
      </c>
      <c r="EQ173" s="2">
        <f t="shared" si="224"/>
        <v>65.5431177202246</v>
      </c>
      <c r="ER173" s="2">
        <f t="shared" si="224"/>
        <v>62.872095123680232</v>
      </c>
      <c r="ES173" s="2">
        <f t="shared" si="224"/>
        <v>63.271661155268461</v>
      </c>
      <c r="ET173" s="2">
        <f t="shared" si="224"/>
        <v>62.141676996827293</v>
      </c>
      <c r="EU173" s="2">
        <f t="shared" si="224"/>
        <v>59.411181325397891</v>
      </c>
      <c r="EV173" s="2">
        <f t="shared" si="224"/>
        <v>59.987033720699714</v>
      </c>
      <c r="EW173" s="2">
        <f t="shared" si="224"/>
        <v>60.197937686586492</v>
      </c>
      <c r="EX173" s="2">
        <f t="shared" si="224"/>
        <v>59.081012377843606</v>
      </c>
      <c r="EY173" s="2">
        <f t="shared" si="224"/>
        <v>62.00313904854584</v>
      </c>
      <c r="EZ173" s="2">
        <f t="shared" si="224"/>
        <v>62.305213055405318</v>
      </c>
      <c r="FA173" s="2">
        <f t="shared" si="224"/>
        <v>62.146038460784396</v>
      </c>
      <c r="FB173" s="2">
        <f t="shared" si="224"/>
        <v>62.672795069364568</v>
      </c>
      <c r="FC173" s="2">
        <f t="shared" si="224"/>
        <v>63.454714432754884</v>
      </c>
      <c r="FD173" s="2">
        <f t="shared" si="224"/>
        <v>66.873084154902202</v>
      </c>
      <c r="FE173" s="2">
        <f t="shared" si="224"/>
        <v>67.194938148809172</v>
      </c>
      <c r="FG173" s="2">
        <f t="shared" si="225"/>
        <v>0.99992739352164339</v>
      </c>
      <c r="FH173" s="2">
        <f t="shared" si="225"/>
        <v>0.99991562229678455</v>
      </c>
      <c r="FI173" s="2">
        <f t="shared" si="225"/>
        <v>0.99992011898847899</v>
      </c>
      <c r="FJ173" s="2">
        <f t="shared" si="225"/>
        <v>0.99991280610833488</v>
      </c>
      <c r="FK173" s="2">
        <f t="shared" si="225"/>
        <v>0.99991117798916551</v>
      </c>
      <c r="FL173" s="2">
        <f t="shared" si="225"/>
        <v>0.9999000128389165</v>
      </c>
      <c r="FM173" s="2">
        <f t="shared" si="225"/>
        <v>0.99989711465005171</v>
      </c>
      <c r="FN173" s="2">
        <f t="shared" si="225"/>
        <v>0.99988928438362046</v>
      </c>
      <c r="FO173" s="2">
        <f t="shared" si="225"/>
        <v>0.99989721536709786</v>
      </c>
      <c r="FP173" s="2">
        <f t="shared" si="225"/>
        <v>0.99989065647208941</v>
      </c>
      <c r="FQ173" s="2">
        <f t="shared" si="225"/>
        <v>0.99989999662743645</v>
      </c>
      <c r="FR173" s="2">
        <f t="shared" si="225"/>
        <v>0.99989416957655319</v>
      </c>
      <c r="FS173" s="2">
        <f t="shared" si="225"/>
        <v>0.99989799622928877</v>
      </c>
      <c r="FT173" s="2">
        <f t="shared" si="225"/>
        <v>0.99988229882637514</v>
      </c>
      <c r="FU173" s="2">
        <f t="shared" si="225"/>
        <v>0.99986879105709536</v>
      </c>
      <c r="FW173" s="2">
        <f t="shared" si="216"/>
        <v>0.27118874475257582</v>
      </c>
      <c r="FX173" s="2">
        <f t="shared" si="216"/>
        <v>0.38238559619153495</v>
      </c>
      <c r="FY173" s="2">
        <f t="shared" si="216"/>
        <v>0.39499984370751096</v>
      </c>
      <c r="FZ173" s="2">
        <f t="shared" si="216"/>
        <v>0.36419802352869979</v>
      </c>
      <c r="GA173" s="2">
        <f t="shared" si="216"/>
        <v>0.36628825849995833</v>
      </c>
      <c r="GB173" s="2">
        <f t="shared" si="216"/>
        <v>0.36010971791004465</v>
      </c>
      <c r="GC173" s="2">
        <f t="shared" si="216"/>
        <v>0.38076170279514615</v>
      </c>
      <c r="GD173" s="2">
        <f t="shared" si="216"/>
        <v>0.42803799911499635</v>
      </c>
      <c r="GE173" s="2">
        <f t="shared" si="216"/>
        <v>0.46910441645421913</v>
      </c>
      <c r="GF173" s="2">
        <f t="shared" si="216"/>
        <v>0.38049507183574638</v>
      </c>
      <c r="GG173" s="2">
        <f t="shared" si="216"/>
        <v>0.33284098599764655</v>
      </c>
      <c r="GH173" s="2">
        <f t="shared" si="216"/>
        <v>0.28344403117726191</v>
      </c>
      <c r="GI173" s="2">
        <f t="shared" si="216"/>
        <v>0.25282869429422405</v>
      </c>
      <c r="GJ173" s="2">
        <f t="shared" si="216"/>
        <v>0.2289387769756977</v>
      </c>
      <c r="GK173" s="2">
        <f t="shared" si="216"/>
        <v>0.18868192009229734</v>
      </c>
      <c r="GM173" s="86">
        <f t="shared" si="217"/>
        <v>4.0474566242205152E-149</v>
      </c>
      <c r="GN173" s="86">
        <f t="shared" si="217"/>
        <v>4.2862654596595715E-167</v>
      </c>
      <c r="GO173" s="86">
        <f t="shared" si="217"/>
        <v>4.6667139108256733E-217</v>
      </c>
      <c r="GP173" s="86">
        <f t="shared" si="217"/>
        <v>5.461890819002163E-235</v>
      </c>
      <c r="GQ173" s="86">
        <f t="shared" si="217"/>
        <v>9.6978102213459085E-247</v>
      </c>
      <c r="GR173" s="86">
        <f t="shared" si="217"/>
        <v>8.7353767117305471E-214</v>
      </c>
      <c r="GS173" s="86">
        <f t="shared" si="217"/>
        <v>2.0022076801488274E-202</v>
      </c>
      <c r="GT173" s="86">
        <f t="shared" si="217"/>
        <v>6.9826462905425575E-244</v>
      </c>
      <c r="GU173" s="86">
        <f t="shared" si="217"/>
        <v>0</v>
      </c>
      <c r="GV173" s="86">
        <f t="shared" si="217"/>
        <v>0</v>
      </c>
      <c r="GW173" s="86">
        <f t="shared" si="217"/>
        <v>1.9477777666055891E-282</v>
      </c>
      <c r="GX173" s="86">
        <f t="shared" si="217"/>
        <v>8.2676467257489123E-281</v>
      </c>
      <c r="GY173" s="86">
        <f t="shared" si="217"/>
        <v>8.7945254613129831E-226</v>
      </c>
      <c r="GZ173" s="86">
        <f t="shared" si="217"/>
        <v>5.4462065388149384E-170</v>
      </c>
      <c r="HA173" s="86">
        <f t="shared" si="217"/>
        <v>2.0688162439129051E-235</v>
      </c>
      <c r="HC173" s="86">
        <f t="shared" si="181"/>
        <v>2.1099441152240108E-81</v>
      </c>
      <c r="HD173" s="86">
        <f t="shared" si="181"/>
        <v>1.7886860126562213E-96</v>
      </c>
      <c r="HE173" s="86">
        <f t="shared" si="181"/>
        <v>1.0539184461430501E-111</v>
      </c>
      <c r="HF173" s="86">
        <f t="shared" si="180"/>
        <v>3.4795127130475556E-135</v>
      </c>
      <c r="HG173" s="86">
        <f t="shared" si="180"/>
        <v>9.2478646935823004E-156</v>
      </c>
      <c r="HH173" s="86">
        <f t="shared" si="180"/>
        <v>9.7636932450986141E-145</v>
      </c>
      <c r="HI173" s="86">
        <f t="shared" si="180"/>
        <v>1.7735155893046144E-148</v>
      </c>
      <c r="HJ173" s="86">
        <f t="shared" si="180"/>
        <v>7.1290610554517585E-196</v>
      </c>
      <c r="HK173" s="86">
        <f t="shared" si="180"/>
        <v>2.1479247119448663E-275</v>
      </c>
      <c r="HL173" s="86">
        <f t="shared" si="180"/>
        <v>3.2331875623193725E-149</v>
      </c>
      <c r="HM173" s="86">
        <f t="shared" si="180"/>
        <v>5.1826770808637653E-196</v>
      </c>
      <c r="HN173" s="86">
        <f t="shared" si="180"/>
        <v>3.1471070966776201E-185</v>
      </c>
      <c r="HO173" s="86">
        <f t="shared" si="226"/>
        <v>7.2968794189563002E-136</v>
      </c>
      <c r="HP173" s="86">
        <f t="shared" si="226"/>
        <v>3.3696394029295813E-97</v>
      </c>
      <c r="HQ173" s="86">
        <f t="shared" si="226"/>
        <v>1.5435718297300986E-149</v>
      </c>
      <c r="HS173" s="86">
        <f t="shared" si="218"/>
        <v>1.7600246225100953E-9</v>
      </c>
      <c r="HT173" s="86">
        <f t="shared" si="218"/>
        <v>9.7523676895631832E-15</v>
      </c>
      <c r="HU173" s="86">
        <f t="shared" si="218"/>
        <v>2.9212831491861976E-16</v>
      </c>
      <c r="HV173" s="86">
        <f t="shared" si="218"/>
        <v>2.6754949830725295E-15</v>
      </c>
      <c r="HW173" s="86">
        <f t="shared" si="218"/>
        <v>4.5655469033654989E-16</v>
      </c>
      <c r="HX173" s="86">
        <f t="shared" si="218"/>
        <v>5.96223768057273E-16</v>
      </c>
      <c r="HY173" s="86">
        <f t="shared" si="218"/>
        <v>6.7774114110075239E-18</v>
      </c>
      <c r="HZ173" s="86">
        <f t="shared" si="218"/>
        <v>3.4211943975039334E-22</v>
      </c>
      <c r="IA173" s="86">
        <f t="shared" si="218"/>
        <v>3.8453008258821085E-22</v>
      </c>
      <c r="IB173" s="86">
        <f t="shared" si="218"/>
        <v>1.5942002824720658E-20</v>
      </c>
      <c r="IC173" s="86">
        <f t="shared" si="218"/>
        <v>2.6674142562514849E-15</v>
      </c>
      <c r="ID173" s="86">
        <f t="shared" si="218"/>
        <v>1.0016301979551647E-12</v>
      </c>
      <c r="IE173" s="86">
        <f t="shared" si="218"/>
        <v>3.8708411265872887E-10</v>
      </c>
      <c r="IF173" s="86">
        <f t="shared" si="218"/>
        <v>6.6473585488083084E-7</v>
      </c>
      <c r="IG173" s="86">
        <f t="shared" si="218"/>
        <v>1.6596378192154227E-6</v>
      </c>
      <c r="II173" s="86">
        <f t="shared" si="219"/>
        <v>9.8227320003135832E-3</v>
      </c>
      <c r="IJ173" s="86">
        <f t="shared" si="219"/>
        <v>0.18127435271742653</v>
      </c>
      <c r="IK173" s="86">
        <f t="shared" si="219"/>
        <v>0.21613559372685914</v>
      </c>
      <c r="IL173" s="86">
        <f t="shared" si="219"/>
        <v>0.11221590578895904</v>
      </c>
      <c r="IM173" s="86">
        <f t="shared" si="219"/>
        <v>0.10571641745998228</v>
      </c>
      <c r="IN173" s="86">
        <f t="shared" si="219"/>
        <v>8.5098269976303736E-2</v>
      </c>
      <c r="IO173" s="86">
        <f t="shared" si="219"/>
        <v>0.1309828371821371</v>
      </c>
      <c r="IP173" s="86">
        <f t="shared" si="219"/>
        <v>0.31305711082203008</v>
      </c>
      <c r="IQ173" s="86">
        <f t="shared" si="219"/>
        <v>0.48132458470199657</v>
      </c>
      <c r="IR173" s="86">
        <f t="shared" si="219"/>
        <v>0.1039577070831143</v>
      </c>
      <c r="IS173" s="86">
        <f t="shared" si="219"/>
        <v>3.6655090213529903E-2</v>
      </c>
      <c r="IT173" s="86">
        <f t="shared" si="219"/>
        <v>5.0771209373462146E-3</v>
      </c>
      <c r="IU173" s="86">
        <f t="shared" si="219"/>
        <v>1.852511326666231E-3</v>
      </c>
      <c r="IV173" s="86">
        <f t="shared" si="219"/>
        <v>4.7949681600887439E-4</v>
      </c>
      <c r="IW173" s="86">
        <f t="shared" si="219"/>
        <v>7.4487935533827637E-3</v>
      </c>
      <c r="IY173" s="86">
        <f t="shared" si="220"/>
        <v>9.8227337603382057E-3</v>
      </c>
      <c r="IZ173" s="86">
        <f t="shared" si="220"/>
        <v>0.18127435271743628</v>
      </c>
      <c r="JA173" s="86">
        <f t="shared" si="220"/>
        <v>0.21613559372685945</v>
      </c>
      <c r="JB173" s="86">
        <f t="shared" si="220"/>
        <v>0.11221590578896172</v>
      </c>
      <c r="JC173" s="86">
        <f t="shared" si="220"/>
        <v>0.10571641745998274</v>
      </c>
      <c r="JD173" s="86">
        <f t="shared" si="220"/>
        <v>8.5098269976304333E-2</v>
      </c>
      <c r="JE173" s="86">
        <f t="shared" si="220"/>
        <v>0.1309828371821371</v>
      </c>
      <c r="JF173" s="86">
        <f t="shared" si="220"/>
        <v>0.31305711082203008</v>
      </c>
      <c r="JG173" s="86">
        <f t="shared" si="220"/>
        <v>0.48132458470199657</v>
      </c>
      <c r="JH173" s="86">
        <f t="shared" si="220"/>
        <v>0.1039577070831143</v>
      </c>
      <c r="JI173" s="86">
        <f t="shared" si="220"/>
        <v>3.6655090213532568E-2</v>
      </c>
      <c r="JJ173" s="86">
        <f t="shared" si="220"/>
        <v>5.0771209383478448E-3</v>
      </c>
      <c r="JK173" s="86">
        <f t="shared" si="220"/>
        <v>1.8525117137503436E-3</v>
      </c>
      <c r="JL173" s="86">
        <f t="shared" si="220"/>
        <v>4.8016155186375521E-4</v>
      </c>
      <c r="JM173" s="86">
        <f t="shared" si="220"/>
        <v>7.4504531912019788E-3</v>
      </c>
    </row>
    <row r="174" spans="2:273" x14ac:dyDescent="0.25">
      <c r="B174" s="2">
        <v>147</v>
      </c>
      <c r="C174" s="37">
        <v>64.262</v>
      </c>
      <c r="D174" s="37">
        <v>64.091999999999999</v>
      </c>
      <c r="E174" s="37">
        <v>65.364999999999995</v>
      </c>
      <c r="F174" s="37">
        <v>63.777999999999999</v>
      </c>
      <c r="G174" s="37">
        <v>63.746000000000002</v>
      </c>
      <c r="H174" s="37">
        <v>62.597000000000001</v>
      </c>
      <c r="I174" s="37">
        <v>65.274000000000001</v>
      </c>
      <c r="J174" s="37">
        <v>68.418999999999997</v>
      </c>
      <c r="K174" s="37">
        <v>72.757999999999996</v>
      </c>
      <c r="L174" s="37">
        <v>69</v>
      </c>
      <c r="M174" s="37">
        <v>65.451999999999998</v>
      </c>
      <c r="N174" s="37">
        <v>62.371000000000002</v>
      </c>
      <c r="O174" s="37">
        <v>62.984000000000002</v>
      </c>
      <c r="P174" s="37">
        <v>67.094999999999999</v>
      </c>
      <c r="Q174" s="37">
        <v>70.59</v>
      </c>
      <c r="S174" s="4">
        <f t="shared" si="221"/>
        <v>65.384963308966078</v>
      </c>
      <c r="T174" s="4">
        <f t="shared" si="221"/>
        <v>64.245218207743804</v>
      </c>
      <c r="U174" s="4">
        <f t="shared" si="221"/>
        <v>66.036211824215385</v>
      </c>
      <c r="V174" s="4">
        <f t="shared" si="221"/>
        <v>64.897892237287422</v>
      </c>
      <c r="W174" s="4">
        <f t="shared" si="221"/>
        <v>62.945501693723287</v>
      </c>
      <c r="X174" s="4">
        <f t="shared" si="221"/>
        <v>62.220440814421281</v>
      </c>
      <c r="Y174" s="4">
        <f t="shared" si="221"/>
        <v>65.557452562786722</v>
      </c>
      <c r="Z174" s="4">
        <f t="shared" si="221"/>
        <v>68.809394477737285</v>
      </c>
      <c r="AA174" s="4">
        <f t="shared" si="221"/>
        <v>72.056395192090775</v>
      </c>
      <c r="AB174" s="4">
        <f t="shared" si="221"/>
        <v>69.041387119016662</v>
      </c>
      <c r="AC174" s="4">
        <f t="shared" si="221"/>
        <v>65.857719454313909</v>
      </c>
      <c r="AD174" s="4">
        <f t="shared" si="221"/>
        <v>63.112721447183134</v>
      </c>
      <c r="AE174" s="4">
        <f t="shared" si="221"/>
        <v>63.673272672813873</v>
      </c>
      <c r="AF174" s="4">
        <f t="shared" si="221"/>
        <v>67.585589530972086</v>
      </c>
      <c r="AG174" s="4">
        <f t="shared" si="221"/>
        <v>71.895218893671611</v>
      </c>
      <c r="AI174" s="4">
        <f t="shared" si="222"/>
        <v>-1.122963308966078</v>
      </c>
      <c r="AJ174" s="4">
        <f t="shared" si="222"/>
        <v>-0.15321820774380512</v>
      </c>
      <c r="AK174" s="4">
        <f t="shared" si="222"/>
        <v>-0.67121182421539061</v>
      </c>
      <c r="AL174" s="4">
        <f t="shared" si="222"/>
        <v>-1.1198922372874236</v>
      </c>
      <c r="AM174" s="4">
        <f t="shared" si="222"/>
        <v>0.80049830627671525</v>
      </c>
      <c r="AN174" s="4">
        <f t="shared" si="222"/>
        <v>0.3765591855787207</v>
      </c>
      <c r="AO174" s="4">
        <f t="shared" si="222"/>
        <v>-0.28345256278672082</v>
      </c>
      <c r="AP174" s="4">
        <f t="shared" si="222"/>
        <v>-0.39039447773728853</v>
      </c>
      <c r="AQ174" s="4">
        <f t="shared" si="222"/>
        <v>0.70160480790922009</v>
      </c>
      <c r="AR174" s="4">
        <f t="shared" si="222"/>
        <v>-4.13871190166617E-2</v>
      </c>
      <c r="AS174" s="4">
        <f t="shared" si="222"/>
        <v>-0.40571945431391043</v>
      </c>
      <c r="AT174" s="4">
        <f t="shared" si="222"/>
        <v>-0.74172144718313149</v>
      </c>
      <c r="AU174" s="4">
        <f t="shared" si="222"/>
        <v>-0.68927267281387117</v>
      </c>
      <c r="AV174" s="4">
        <f t="shared" si="222"/>
        <v>-0.49058953097208757</v>
      </c>
      <c r="AW174" s="4">
        <f t="shared" si="222"/>
        <v>-1.3052188936716078</v>
      </c>
      <c r="AY174" s="2">
        <f t="shared" si="214"/>
        <v>65.384963308966078</v>
      </c>
      <c r="AZ174" s="2">
        <f t="shared" si="214"/>
        <v>62.728958745824428</v>
      </c>
      <c r="BA174" s="2">
        <f t="shared" si="214"/>
        <v>62.967641376261156</v>
      </c>
      <c r="BB174" s="2">
        <f t="shared" si="214"/>
        <v>61.984207919331794</v>
      </c>
      <c r="BC174" s="2">
        <f t="shared" si="214"/>
        <v>59.141743595071652</v>
      </c>
      <c r="BD174" s="2">
        <f t="shared" si="214"/>
        <v>58.358096367477046</v>
      </c>
      <c r="BE174" s="2">
        <f t="shared" si="214"/>
        <v>59.895815835678292</v>
      </c>
      <c r="BF174" s="2">
        <f t="shared" si="214"/>
        <v>58.704770124322813</v>
      </c>
      <c r="BG174" s="2">
        <f t="shared" si="214"/>
        <v>62.021496935640741</v>
      </c>
      <c r="BH174" s="2">
        <f t="shared" si="214"/>
        <v>61.875204615248876</v>
      </c>
      <c r="BI174" s="2">
        <f t="shared" si="214"/>
        <v>61.538619902070884</v>
      </c>
      <c r="BJ174" s="2">
        <f t="shared" si="214"/>
        <v>62.166400284108626</v>
      </c>
      <c r="BK174" s="2">
        <f t="shared" si="214"/>
        <v>63.246080800912083</v>
      </c>
      <c r="BL174" s="2">
        <f t="shared" si="214"/>
        <v>67.223709820478263</v>
      </c>
      <c r="BM174" s="2">
        <f t="shared" si="214"/>
        <v>67.613987812923526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>
        <f t="shared" si="215"/>
        <v>62.984000000000002</v>
      </c>
      <c r="CR174" s="2">
        <f t="shared" si="215"/>
        <v>67.094999999999999</v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>
        <f t="shared" si="209"/>
        <v>62.984000000000002</v>
      </c>
      <c r="DH174" s="2">
        <f t="shared" si="210"/>
        <v>67.094999999999999</v>
      </c>
      <c r="DI174" s="2" t="str">
        <f t="shared" si="211"/>
        <v/>
      </c>
      <c r="DK174" s="2">
        <f t="shared" si="223"/>
        <v>103.41721208437998</v>
      </c>
      <c r="DL174" s="2">
        <f t="shared" si="223"/>
        <v>95.771882663847791</v>
      </c>
      <c r="DM174" s="2">
        <f t="shared" si="223"/>
        <v>98.869418604651145</v>
      </c>
      <c r="DN174" s="2">
        <f t="shared" si="223"/>
        <v>91.909592280474257</v>
      </c>
      <c r="DO174" s="2">
        <f t="shared" si="223"/>
        <v>85.203004996893853</v>
      </c>
      <c r="DP174" s="2">
        <f t="shared" si="223"/>
        <v>88.761950281425896</v>
      </c>
      <c r="DQ174" s="2">
        <f t="shared" si="223"/>
        <v>97.660603129445221</v>
      </c>
      <c r="DR174" s="2">
        <f t="shared" si="223"/>
        <v>103.75715945945947</v>
      </c>
      <c r="DS174" s="2">
        <f t="shared" si="223"/>
        <v>101.31177951635846</v>
      </c>
      <c r="DT174" s="2">
        <f t="shared" si="223"/>
        <v>94.168238738738722</v>
      </c>
      <c r="DU174" s="2">
        <f t="shared" si="223"/>
        <v>94.760695043221318</v>
      </c>
      <c r="DV174" s="2">
        <f t="shared" si="223"/>
        <v>99.099688259109314</v>
      </c>
      <c r="DW174" s="2">
        <f t="shared" si="223"/>
        <v>101.46432157598498</v>
      </c>
      <c r="DX174" s="2">
        <f t="shared" si="223"/>
        <v>105.03547842579422</v>
      </c>
      <c r="DY174" s="2">
        <f t="shared" si="223"/>
        <v>87.448810667155428</v>
      </c>
      <c r="EA174" s="2">
        <f t="shared" si="213"/>
        <v>65.355477187164183</v>
      </c>
      <c r="EB174" s="2">
        <f t="shared" si="213"/>
        <v>62.695896279594137</v>
      </c>
      <c r="EC174" s="2">
        <f t="shared" si="213"/>
        <v>62.799730583155593</v>
      </c>
      <c r="ED174" s="2">
        <f t="shared" si="213"/>
        <v>61.937373414483545</v>
      </c>
      <c r="EE174" s="2">
        <f t="shared" si="213"/>
        <v>59.037746698514326</v>
      </c>
      <c r="EF174" s="2">
        <f t="shared" si="213"/>
        <v>57.394308635788136</v>
      </c>
      <c r="EG174" s="2">
        <f t="shared" si="213"/>
        <v>59.746659556748938</v>
      </c>
      <c r="EH174" s="2">
        <f t="shared" si="213"/>
        <v>58.491433451347334</v>
      </c>
      <c r="EI174" s="2">
        <f t="shared" si="213"/>
        <v>62.137389266792226</v>
      </c>
      <c r="EJ174" s="2">
        <f t="shared" si="213"/>
        <v>61.648777897205377</v>
      </c>
      <c r="EK174" s="2">
        <f t="shared" si="212"/>
        <v>61.269489517732836</v>
      </c>
      <c r="EL174" s="2">
        <f t="shared" si="179"/>
        <v>61.978356414116064</v>
      </c>
      <c r="EM174" s="2">
        <f t="shared" si="179"/>
        <v>63.199209204516052</v>
      </c>
      <c r="EN174" s="2">
        <f t="shared" si="179"/>
        <v>67.376274317376897</v>
      </c>
      <c r="EO174" s="2">
        <f t="shared" si="179"/>
        <v>67.747732029063741</v>
      </c>
      <c r="EQ174" s="2">
        <f t="shared" si="224"/>
        <v>65.448535963092084</v>
      </c>
      <c r="ER174" s="2">
        <f t="shared" si="224"/>
        <v>62.771366523346828</v>
      </c>
      <c r="ES174" s="2">
        <f t="shared" si="224"/>
        <v>63.195893846641788</v>
      </c>
      <c r="ET174" s="2">
        <f t="shared" si="224"/>
        <v>62.052597234568012</v>
      </c>
      <c r="EU174" s="2">
        <f t="shared" si="224"/>
        <v>59.300372275013984</v>
      </c>
      <c r="EV174" s="2">
        <f t="shared" si="224"/>
        <v>59.912496239616083</v>
      </c>
      <c r="EW174" s="2">
        <f t="shared" si="224"/>
        <v>60.108212612239512</v>
      </c>
      <c r="EX174" s="2">
        <f t="shared" si="224"/>
        <v>58.95461551202915</v>
      </c>
      <c r="EY174" s="2">
        <f t="shared" si="224"/>
        <v>61.894416983446348</v>
      </c>
      <c r="EZ174" s="2">
        <f t="shared" si="224"/>
        <v>62.203366108276931</v>
      </c>
      <c r="FA174" s="2">
        <f t="shared" si="224"/>
        <v>62.021970267645045</v>
      </c>
      <c r="FB174" s="2">
        <f t="shared" si="224"/>
        <v>62.588109365315844</v>
      </c>
      <c r="FC174" s="2">
        <f t="shared" si="224"/>
        <v>63.35925578909486</v>
      </c>
      <c r="FD174" s="2">
        <f t="shared" si="224"/>
        <v>66.738627659249829</v>
      </c>
      <c r="FE174" s="2">
        <f t="shared" si="224"/>
        <v>67.077896625021708</v>
      </c>
      <c r="FG174" s="2">
        <f t="shared" si="225"/>
        <v>0.99993378168169011</v>
      </c>
      <c r="FH174" s="2">
        <f t="shared" si="225"/>
        <v>0.9999230460487365</v>
      </c>
      <c r="FI174" s="2">
        <f t="shared" si="225"/>
        <v>0.99992714713957598</v>
      </c>
      <c r="FJ174" s="2">
        <f t="shared" si="225"/>
        <v>0.99992047761557068</v>
      </c>
      <c r="FK174" s="2">
        <f t="shared" si="225"/>
        <v>0.99991899273024343</v>
      </c>
      <c r="FL174" s="2">
        <f t="shared" si="225"/>
        <v>0.99990880982302366</v>
      </c>
      <c r="FM174" s="2">
        <f t="shared" si="225"/>
        <v>0.99990616659618159</v>
      </c>
      <c r="FN174" s="2">
        <f t="shared" si="225"/>
        <v>0.9998990251741019</v>
      </c>
      <c r="FO174" s="2">
        <f t="shared" si="225"/>
        <v>0.99990625845288172</v>
      </c>
      <c r="FP174" s="2">
        <f t="shared" si="225"/>
        <v>0.99990027655788838</v>
      </c>
      <c r="FQ174" s="2">
        <f t="shared" si="225"/>
        <v>0.99990879503771801</v>
      </c>
      <c r="FR174" s="2">
        <f t="shared" si="225"/>
        <v>0.99990348060790102</v>
      </c>
      <c r="FS174" s="2">
        <f t="shared" si="225"/>
        <v>0.99990697062049638</v>
      </c>
      <c r="FT174" s="2">
        <f t="shared" si="225"/>
        <v>0.99989265414212958</v>
      </c>
      <c r="FU174" s="2">
        <f t="shared" si="225"/>
        <v>0.99988033464031822</v>
      </c>
      <c r="FW174" s="2">
        <f t="shared" si="216"/>
        <v>0.28977103401767684</v>
      </c>
      <c r="FX174" s="2">
        <f t="shared" si="216"/>
        <v>0.40435987574232524</v>
      </c>
      <c r="FY174" s="2">
        <f t="shared" si="216"/>
        <v>0.41720933865529136</v>
      </c>
      <c r="FZ174" s="2">
        <f t="shared" si="216"/>
        <v>0.38577997591816682</v>
      </c>
      <c r="GA174" s="2">
        <f t="shared" si="216"/>
        <v>0.38791850275187661</v>
      </c>
      <c r="GB174" s="2">
        <f t="shared" si="216"/>
        <v>0.38159480629449494</v>
      </c>
      <c r="GC174" s="2">
        <f t="shared" si="216"/>
        <v>0.40270351015063799</v>
      </c>
      <c r="GD174" s="2">
        <f t="shared" si="216"/>
        <v>0.45072119992157295</v>
      </c>
      <c r="GE174" s="2">
        <f t="shared" si="216"/>
        <v>0.49209151535482282</v>
      </c>
      <c r="GF174" s="2">
        <f t="shared" si="216"/>
        <v>0.40243149965546915</v>
      </c>
      <c r="GG174" s="2">
        <f t="shared" si="216"/>
        <v>0.35359817541161082</v>
      </c>
      <c r="GH174" s="2">
        <f t="shared" si="216"/>
        <v>0.30251750523883097</v>
      </c>
      <c r="GI174" s="2">
        <f t="shared" si="216"/>
        <v>0.27062006258652527</v>
      </c>
      <c r="GJ174" s="2">
        <f t="shared" si="216"/>
        <v>0.24560162666007329</v>
      </c>
      <c r="GK174" s="2">
        <f t="shared" si="216"/>
        <v>0.20318686050375559</v>
      </c>
      <c r="GM174" s="86">
        <f t="shared" si="217"/>
        <v>9.4458170100950191E-153</v>
      </c>
      <c r="GN174" s="86">
        <f t="shared" si="217"/>
        <v>3.7249821258657806E-171</v>
      </c>
      <c r="GO174" s="86">
        <f t="shared" si="217"/>
        <v>2.58970469714777E-222</v>
      </c>
      <c r="GP174" s="86">
        <f t="shared" si="217"/>
        <v>1.0533842768174004E-240</v>
      </c>
      <c r="GQ174" s="86">
        <f t="shared" si="217"/>
        <v>1.0070153203769356E-252</v>
      </c>
      <c r="GR174" s="86">
        <f t="shared" si="217"/>
        <v>5.4361005512542397E-219</v>
      </c>
      <c r="GS174" s="86">
        <f t="shared" si="217"/>
        <v>2.5756655498166256E-207</v>
      </c>
      <c r="GT174" s="86">
        <f t="shared" si="217"/>
        <v>8.6587807609687321E-250</v>
      </c>
      <c r="GU174" s="86">
        <f t="shared" si="217"/>
        <v>0</v>
      </c>
      <c r="GV174" s="86">
        <f t="shared" si="217"/>
        <v>0</v>
      </c>
      <c r="GW174" s="86">
        <f t="shared" si="217"/>
        <v>2.8554000663267225E-289</v>
      </c>
      <c r="GX174" s="86">
        <f t="shared" si="217"/>
        <v>1.1307001432484708E-287</v>
      </c>
      <c r="GY174" s="86">
        <f t="shared" si="217"/>
        <v>2.5639335850015611E-231</v>
      </c>
      <c r="GZ174" s="86">
        <f t="shared" si="217"/>
        <v>3.8243323376477079E-174</v>
      </c>
      <c r="HA174" s="86">
        <f t="shared" si="217"/>
        <v>4.2452152087657997E-241</v>
      </c>
      <c r="HC174" s="86">
        <f t="shared" si="181"/>
        <v>3.7480006570599497E-84</v>
      </c>
      <c r="HD174" s="86">
        <f t="shared" si="181"/>
        <v>1.02852703381916E-99</v>
      </c>
      <c r="HE174" s="86">
        <f t="shared" si="181"/>
        <v>2.0956375925292035E-115</v>
      </c>
      <c r="HF174" s="86">
        <f t="shared" si="180"/>
        <v>1.0261891323303116E-139</v>
      </c>
      <c r="HG174" s="86">
        <f t="shared" si="180"/>
        <v>5.8747097783653446E-161</v>
      </c>
      <c r="HH174" s="86">
        <f t="shared" si="180"/>
        <v>1.3233779937246565E-149</v>
      </c>
      <c r="HI174" s="86">
        <f t="shared" si="180"/>
        <v>2.1686900303118032E-153</v>
      </c>
      <c r="HJ174" s="86">
        <f t="shared" si="180"/>
        <v>2.6970679462851814E-202</v>
      </c>
      <c r="HK174" s="86">
        <f t="shared" si="180"/>
        <v>2.2733178505316211E-284</v>
      </c>
      <c r="HL174" s="86">
        <f t="shared" si="180"/>
        <v>4.1684542397124235E-154</v>
      </c>
      <c r="HM174" s="86">
        <f t="shared" si="180"/>
        <v>1.4939524780988914E-202</v>
      </c>
      <c r="HN174" s="86">
        <f t="shared" si="180"/>
        <v>1.4816682528740822E-191</v>
      </c>
      <c r="HO174" s="86">
        <f t="shared" si="226"/>
        <v>1.4074902980899646E-140</v>
      </c>
      <c r="HP174" s="86">
        <f t="shared" si="226"/>
        <v>1.433484587325892E-100</v>
      </c>
      <c r="HQ174" s="86">
        <f t="shared" si="226"/>
        <v>1.1892054497172311E-154</v>
      </c>
      <c r="HS174" s="86">
        <f t="shared" si="218"/>
        <v>2.3430141516668264E-10</v>
      </c>
      <c r="HT174" s="86">
        <f t="shared" si="218"/>
        <v>6.7160318619639969E-16</v>
      </c>
      <c r="HU174" s="86">
        <f t="shared" si="218"/>
        <v>1.6044618040567427E-17</v>
      </c>
      <c r="HV174" s="86">
        <f t="shared" si="218"/>
        <v>1.579291216464554E-16</v>
      </c>
      <c r="HW174" s="86">
        <f t="shared" si="218"/>
        <v>2.2483987614266182E-17</v>
      </c>
      <c r="HX174" s="86">
        <f t="shared" si="218"/>
        <v>2.8179196689483106E-17</v>
      </c>
      <c r="HY174" s="86">
        <f t="shared" si="218"/>
        <v>2.3926053249750852E-19</v>
      </c>
      <c r="HZ174" s="86">
        <f t="shared" si="218"/>
        <v>7.0619359276813629E-24</v>
      </c>
      <c r="IA174" s="86">
        <f t="shared" si="218"/>
        <v>8.4555737584085694E-24</v>
      </c>
      <c r="IB174" s="86">
        <f t="shared" si="218"/>
        <v>3.2976714546692277E-22</v>
      </c>
      <c r="IC174" s="86">
        <f t="shared" si="218"/>
        <v>1.3204363658118953E-16</v>
      </c>
      <c r="ID174" s="86">
        <f t="shared" si="218"/>
        <v>6.4454187205863909E-14</v>
      </c>
      <c r="IE174" s="86">
        <f t="shared" si="218"/>
        <v>3.8573956098201349E-11</v>
      </c>
      <c r="IF174" s="86">
        <f t="shared" si="218"/>
        <v>1.3003879396731341E-7</v>
      </c>
      <c r="IG174" s="86">
        <f t="shared" si="218"/>
        <v>3.3141183709250237E-7</v>
      </c>
      <c r="II174" s="86">
        <f t="shared" si="219"/>
        <v>1.918973734457198E-2</v>
      </c>
      <c r="IJ174" s="86">
        <f t="shared" si="219"/>
        <v>0.26433965750057797</v>
      </c>
      <c r="IK174" s="86">
        <f t="shared" si="219"/>
        <v>0.30735648390336046</v>
      </c>
      <c r="IL174" s="86">
        <f t="shared" si="219"/>
        <v>0.17927087515602666</v>
      </c>
      <c r="IM174" s="86">
        <f t="shared" si="219"/>
        <v>0.17306599107543374</v>
      </c>
      <c r="IN174" s="86">
        <f t="shared" si="219"/>
        <v>0.14483770131844292</v>
      </c>
      <c r="IO174" s="86">
        <f t="shared" si="219"/>
        <v>0.2116705569965503</v>
      </c>
      <c r="IP174" s="86">
        <f t="shared" si="219"/>
        <v>0.41712642123132943</v>
      </c>
      <c r="IQ174" s="86">
        <f t="shared" si="219"/>
        <v>0.50688285576256098</v>
      </c>
      <c r="IR174" s="86">
        <f t="shared" si="219"/>
        <v>0.18093793554167539</v>
      </c>
      <c r="IS174" s="86">
        <f t="shared" si="219"/>
        <v>6.9343228504272256E-2</v>
      </c>
      <c r="IT174" s="86">
        <f t="shared" si="219"/>
        <v>1.1602804145564569E-2</v>
      </c>
      <c r="IU174" s="86">
        <f t="shared" si="219"/>
        <v>4.3946226674501463E-3</v>
      </c>
      <c r="IV174" s="86">
        <f t="shared" si="219"/>
        <v>1.2287023332707464E-3</v>
      </c>
      <c r="IW174" s="86">
        <f t="shared" si="219"/>
        <v>1.2172541580086424E-2</v>
      </c>
      <c r="IY174" s="86">
        <f t="shared" si="220"/>
        <v>1.9189737578873396E-2</v>
      </c>
      <c r="IZ174" s="86">
        <f t="shared" si="220"/>
        <v>0.26433965750057864</v>
      </c>
      <c r="JA174" s="86">
        <f t="shared" si="220"/>
        <v>0.30735648390336046</v>
      </c>
      <c r="JB174" s="86">
        <f t="shared" si="220"/>
        <v>0.17927087515602683</v>
      </c>
      <c r="JC174" s="86">
        <f t="shared" si="220"/>
        <v>0.17306599107543377</v>
      </c>
      <c r="JD174" s="86">
        <f t="shared" si="220"/>
        <v>0.14483770131844295</v>
      </c>
      <c r="JE174" s="86">
        <f t="shared" si="220"/>
        <v>0.2116705569965503</v>
      </c>
      <c r="JF174" s="86">
        <f t="shared" si="220"/>
        <v>0.41712642123132943</v>
      </c>
      <c r="JG174" s="86">
        <f t="shared" si="220"/>
        <v>0.50688285576256098</v>
      </c>
      <c r="JH174" s="86">
        <f t="shared" si="220"/>
        <v>0.18093793554167539</v>
      </c>
      <c r="JI174" s="86">
        <f t="shared" si="220"/>
        <v>6.9343228504272394E-2</v>
      </c>
      <c r="JJ174" s="86">
        <f t="shared" si="220"/>
        <v>1.1602804145629022E-2</v>
      </c>
      <c r="JK174" s="86">
        <f t="shared" si="220"/>
        <v>4.3946227060241028E-3</v>
      </c>
      <c r="JL174" s="86">
        <f t="shared" si="220"/>
        <v>1.2288323720647137E-3</v>
      </c>
      <c r="JM174" s="86">
        <f t="shared" si="220"/>
        <v>1.2172872991923517E-2</v>
      </c>
    </row>
    <row r="175" spans="2:273" x14ac:dyDescent="0.25">
      <c r="B175" s="2">
        <v>148</v>
      </c>
      <c r="C175" s="37">
        <v>64.984999999999999</v>
      </c>
      <c r="D175" s="37">
        <v>64.415000000000006</v>
      </c>
      <c r="E175" s="37">
        <v>66.507999999999996</v>
      </c>
      <c r="F175" s="37">
        <v>66.475999999999999</v>
      </c>
      <c r="G175" s="37">
        <v>63.619</v>
      </c>
      <c r="H175" s="37">
        <v>63.145000000000003</v>
      </c>
      <c r="I175" s="37">
        <v>67.257999999999996</v>
      </c>
      <c r="J175" s="37">
        <v>68.983999999999995</v>
      </c>
      <c r="K175" s="37">
        <v>68.709999999999994</v>
      </c>
      <c r="L175" s="37">
        <v>70.822999999999993</v>
      </c>
      <c r="M175" s="37">
        <v>67.757999999999996</v>
      </c>
      <c r="N175" s="37">
        <v>63.968000000000004</v>
      </c>
      <c r="O175" s="37">
        <v>64.225999999999999</v>
      </c>
      <c r="P175" s="37">
        <v>67.570999999999998</v>
      </c>
      <c r="Q175" s="37">
        <v>73.459000000000003</v>
      </c>
      <c r="S175" s="4">
        <f t="shared" si="221"/>
        <v>65.288737939014453</v>
      </c>
      <c r="T175" s="4">
        <f t="shared" si="221"/>
        <v>64.412766591224809</v>
      </c>
      <c r="U175" s="4">
        <f t="shared" si="221"/>
        <v>66.348109984547719</v>
      </c>
      <c r="V175" s="4">
        <f t="shared" si="221"/>
        <v>65.688308686699699</v>
      </c>
      <c r="W175" s="4">
        <f t="shared" si="221"/>
        <v>64.061325480597404</v>
      </c>
      <c r="X175" s="4">
        <f t="shared" si="221"/>
        <v>63.618611266523899</v>
      </c>
      <c r="Y175" s="4">
        <f t="shared" si="221"/>
        <v>67.010322466244787</v>
      </c>
      <c r="Z175" s="4">
        <f t="shared" si="221"/>
        <v>68.412383703157474</v>
      </c>
      <c r="AA175" s="4">
        <f t="shared" si="221"/>
        <v>69.183115105330089</v>
      </c>
      <c r="AB175" s="4">
        <f t="shared" si="221"/>
        <v>71.420951118678502</v>
      </c>
      <c r="AC175" s="4">
        <f t="shared" si="221"/>
        <v>68.176045617556454</v>
      </c>
      <c r="AD175" s="4">
        <f t="shared" si="221"/>
        <v>63.916534840964886</v>
      </c>
      <c r="AE175" s="4">
        <f t="shared" si="221"/>
        <v>64.025947653451581</v>
      </c>
      <c r="AF175" s="4">
        <f t="shared" si="221"/>
        <v>67.896294755881627</v>
      </c>
      <c r="AG175" s="4">
        <f t="shared" si="221"/>
        <v>73.943095130954774</v>
      </c>
      <c r="AI175" s="4">
        <f t="shared" si="222"/>
        <v>-0.30373793901445367</v>
      </c>
      <c r="AJ175" s="4">
        <f t="shared" si="222"/>
        <v>2.2334087751971765E-3</v>
      </c>
      <c r="AK175" s="4">
        <f t="shared" si="222"/>
        <v>0.15989001545227666</v>
      </c>
      <c r="AL175" s="4">
        <f t="shared" si="222"/>
        <v>0.78769131330030007</v>
      </c>
      <c r="AM175" s="4">
        <f t="shared" si="222"/>
        <v>-0.44232548059740395</v>
      </c>
      <c r="AN175" s="4">
        <f t="shared" si="222"/>
        <v>-0.47361126652389629</v>
      </c>
      <c r="AO175" s="4">
        <f t="shared" si="222"/>
        <v>0.2476775337552084</v>
      </c>
      <c r="AP175" s="4">
        <f t="shared" si="222"/>
        <v>0.57161629684252091</v>
      </c>
      <c r="AQ175" s="4">
        <f t="shared" si="222"/>
        <v>-0.47311510533009482</v>
      </c>
      <c r="AR175" s="4">
        <f t="shared" si="222"/>
        <v>-0.59795111867850892</v>
      </c>
      <c r="AS175" s="4">
        <f t="shared" si="222"/>
        <v>-0.41804561755645864</v>
      </c>
      <c r="AT175" s="4">
        <f t="shared" si="222"/>
        <v>5.1465159035117836E-2</v>
      </c>
      <c r="AU175" s="4">
        <f t="shared" si="222"/>
        <v>0.20005234654841786</v>
      </c>
      <c r="AV175" s="4">
        <f t="shared" si="222"/>
        <v>-0.32529475588162882</v>
      </c>
      <c r="AW175" s="4">
        <f t="shared" si="222"/>
        <v>-0.48409513095477053</v>
      </c>
      <c r="AY175" s="2">
        <f t="shared" si="214"/>
        <v>65.288737939014453</v>
      </c>
      <c r="AZ175" s="2">
        <f t="shared" si="214"/>
        <v>62.628607075756548</v>
      </c>
      <c r="BA175" s="2">
        <f t="shared" si="214"/>
        <v>62.893815105479163</v>
      </c>
      <c r="BB175" s="2">
        <f t="shared" si="214"/>
        <v>61.895511334477057</v>
      </c>
      <c r="BC175" s="2">
        <f t="shared" si="214"/>
        <v>59.032340658731023</v>
      </c>
      <c r="BD175" s="2">
        <f t="shared" si="214"/>
        <v>58.296084031734452</v>
      </c>
      <c r="BE175" s="2">
        <f t="shared" si="214"/>
        <v>59.808130845546259</v>
      </c>
      <c r="BF175" s="2">
        <f t="shared" si="214"/>
        <v>58.58194650713493</v>
      </c>
      <c r="BG175" s="2">
        <f t="shared" si="214"/>
        <v>61.909536389828062</v>
      </c>
      <c r="BH175" s="2">
        <f t="shared" si="214"/>
        <v>61.776776637878648</v>
      </c>
      <c r="BI175" s="2">
        <f t="shared" si="214"/>
        <v>61.41725071379291</v>
      </c>
      <c r="BJ175" s="2">
        <f t="shared" si="214"/>
        <v>62.081702690422574</v>
      </c>
      <c r="BK175" s="2">
        <f t="shared" si="214"/>
        <v>63.149810297784285</v>
      </c>
      <c r="BL175" s="2">
        <f t="shared" si="214"/>
        <v>67.091716329010808</v>
      </c>
      <c r="BM175" s="2">
        <f t="shared" si="214"/>
        <v>67.496088380161183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>
        <f t="shared" si="215"/>
        <v>64.225999999999999</v>
      </c>
      <c r="CR175" s="2">
        <f t="shared" si="215"/>
        <v>67.570999999999998</v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>
        <f t="shared" si="209"/>
        <v>64.225999999999999</v>
      </c>
      <c r="DH175" s="2">
        <f t="shared" si="210"/>
        <v>67.570999999999998</v>
      </c>
      <c r="DI175" s="2" t="str">
        <f t="shared" si="211"/>
        <v/>
      </c>
      <c r="DK175" s="2">
        <f t="shared" si="223"/>
        <v>103.60205942252114</v>
      </c>
      <c r="DL175" s="2">
        <f t="shared" si="223"/>
        <v>95.897577167019037</v>
      </c>
      <c r="DM175" s="2">
        <f t="shared" si="223"/>
        <v>99.023945182724233</v>
      </c>
      <c r="DN175" s="2">
        <f t="shared" si="223"/>
        <v>92.006044350808921</v>
      </c>
      <c r="DO175" s="2">
        <f t="shared" si="223"/>
        <v>85.236467925343732</v>
      </c>
      <c r="DP175" s="2">
        <f t="shared" si="223"/>
        <v>88.831138555347096</v>
      </c>
      <c r="DQ175" s="2">
        <f t="shared" si="223"/>
        <v>97.82674869606447</v>
      </c>
      <c r="DR175" s="2">
        <f t="shared" si="223"/>
        <v>103.97712072072073</v>
      </c>
      <c r="DS175" s="2">
        <f t="shared" si="223"/>
        <v>101.49204457088668</v>
      </c>
      <c r="DT175" s="2">
        <f t="shared" si="223"/>
        <v>94.261459459459445</v>
      </c>
      <c r="DU175" s="2">
        <f t="shared" si="223"/>
        <v>94.870580479264646</v>
      </c>
      <c r="DV175" s="2">
        <f t="shared" si="223"/>
        <v>99.238877327935214</v>
      </c>
      <c r="DW175" s="2">
        <f t="shared" si="223"/>
        <v>101.62955590994372</v>
      </c>
      <c r="DX175" s="2">
        <f t="shared" si="223"/>
        <v>105.23038857278331</v>
      </c>
      <c r="DY175" s="2">
        <f t="shared" si="223"/>
        <v>87.498245967741937</v>
      </c>
      <c r="EA175" s="2">
        <f t="shared" si="213"/>
        <v>65.256211048088076</v>
      </c>
      <c r="EB175" s="2">
        <f t="shared" si="213"/>
        <v>62.593243630214204</v>
      </c>
      <c r="EC175" s="2">
        <f t="shared" si="213"/>
        <v>62.711865655724907</v>
      </c>
      <c r="ED175" s="2">
        <f t="shared" si="213"/>
        <v>61.844983152509478</v>
      </c>
      <c r="EE175" s="2">
        <f t="shared" si="213"/>
        <v>58.91978906758041</v>
      </c>
      <c r="EF175" s="2">
        <f t="shared" si="213"/>
        <v>57.248454183372019</v>
      </c>
      <c r="EG175" s="2">
        <f t="shared" si="213"/>
        <v>59.646940435545439</v>
      </c>
      <c r="EH175" s="2">
        <f t="shared" si="213"/>
        <v>58.352384592288601</v>
      </c>
      <c r="EI175" s="2">
        <f t="shared" si="213"/>
        <v>62.034140089974109</v>
      </c>
      <c r="EJ175" s="2">
        <f t="shared" si="213"/>
        <v>61.531804963845985</v>
      </c>
      <c r="EK175" s="2">
        <f t="shared" si="212"/>
        <v>61.12446470003313</v>
      </c>
      <c r="EL175" s="2">
        <f t="shared" si="179"/>
        <v>61.876290516808822</v>
      </c>
      <c r="EM175" s="2">
        <f t="shared" si="179"/>
        <v>63.098838679651791</v>
      </c>
      <c r="EN175" s="2">
        <f t="shared" si="179"/>
        <v>67.260710590654639</v>
      </c>
      <c r="EO175" s="2">
        <f t="shared" si="179"/>
        <v>67.642967449659324</v>
      </c>
      <c r="EQ175" s="2">
        <f t="shared" si="224"/>
        <v>65.353954205959553</v>
      </c>
      <c r="ER175" s="2">
        <f t="shared" si="224"/>
        <v>62.670637923013416</v>
      </c>
      <c r="ES175" s="2">
        <f t="shared" si="224"/>
        <v>63.120126538015114</v>
      </c>
      <c r="ET175" s="2">
        <f t="shared" si="224"/>
        <v>61.963517472308737</v>
      </c>
      <c r="EU175" s="2">
        <f t="shared" si="224"/>
        <v>59.189563224630085</v>
      </c>
      <c r="EV175" s="2">
        <f t="shared" si="224"/>
        <v>59.837958758532451</v>
      </c>
      <c r="EW175" s="2">
        <f t="shared" si="224"/>
        <v>60.018487537892526</v>
      </c>
      <c r="EX175" s="2">
        <f t="shared" si="224"/>
        <v>58.82821864621468</v>
      </c>
      <c r="EY175" s="2">
        <f t="shared" si="224"/>
        <v>61.785694918346849</v>
      </c>
      <c r="EZ175" s="2">
        <f t="shared" si="224"/>
        <v>62.101519161148545</v>
      </c>
      <c r="FA175" s="2">
        <f t="shared" si="224"/>
        <v>61.897902074505694</v>
      </c>
      <c r="FB175" s="2">
        <f t="shared" si="224"/>
        <v>62.503423661267114</v>
      </c>
      <c r="FC175" s="2">
        <f t="shared" si="224"/>
        <v>63.263797145434836</v>
      </c>
      <c r="FD175" s="2">
        <f t="shared" si="224"/>
        <v>66.604171163597456</v>
      </c>
      <c r="FE175" s="2">
        <f t="shared" si="224"/>
        <v>66.960855101234245</v>
      </c>
      <c r="FG175" s="2">
        <f t="shared" si="225"/>
        <v>0.99993960782406277</v>
      </c>
      <c r="FH175" s="2">
        <f t="shared" si="225"/>
        <v>0.99992981668709724</v>
      </c>
      <c r="FI175" s="2">
        <f t="shared" si="225"/>
        <v>0.99993355697569797</v>
      </c>
      <c r="FJ175" s="2">
        <f t="shared" si="225"/>
        <v>0.99992747421595829</v>
      </c>
      <c r="FK175" s="2">
        <f t="shared" si="225"/>
        <v>0.99992611996531611</v>
      </c>
      <c r="FL175" s="2">
        <f t="shared" si="225"/>
        <v>0.99991683290284306</v>
      </c>
      <c r="FM175" s="2">
        <f t="shared" si="225"/>
        <v>0.99991442221206617</v>
      </c>
      <c r="FN175" s="2">
        <f t="shared" si="225"/>
        <v>0.99990790904607929</v>
      </c>
      <c r="FO175" s="2">
        <f t="shared" si="225"/>
        <v>0.999914505987755</v>
      </c>
      <c r="FP175" s="2">
        <f t="shared" si="225"/>
        <v>0.99990905034181099</v>
      </c>
      <c r="FQ175" s="2">
        <f t="shared" si="225"/>
        <v>0.9999168194182676</v>
      </c>
      <c r="FR175" s="2">
        <f t="shared" si="225"/>
        <v>0.99991197252061026</v>
      </c>
      <c r="FS175" s="2">
        <f t="shared" si="225"/>
        <v>0.99991515550301302</v>
      </c>
      <c r="FT175" s="2">
        <f t="shared" si="225"/>
        <v>0.99990209848935585</v>
      </c>
      <c r="FU175" s="2">
        <f t="shared" si="225"/>
        <v>0.99989086274574079</v>
      </c>
      <c r="FW175" s="2">
        <f t="shared" si="216"/>
        <v>0.30908661396650705</v>
      </c>
      <c r="FX175" s="2">
        <f t="shared" si="216"/>
        <v>0.4267244506825501</v>
      </c>
      <c r="FY175" s="2">
        <f t="shared" si="216"/>
        <v>0.43975990147439303</v>
      </c>
      <c r="FZ175" s="2">
        <f t="shared" si="216"/>
        <v>0.40782051509224787</v>
      </c>
      <c r="GA175" s="2">
        <f t="shared" si="216"/>
        <v>0.40999966495484746</v>
      </c>
      <c r="GB175" s="2">
        <f t="shared" si="216"/>
        <v>0.40355333533946386</v>
      </c>
      <c r="GC175" s="2">
        <f t="shared" si="216"/>
        <v>0.42504184656142485</v>
      </c>
      <c r="GD175" s="2">
        <f t="shared" si="216"/>
        <v>0.47361109932013373</v>
      </c>
      <c r="GE175" s="2">
        <f t="shared" si="216"/>
        <v>0.51511210250806272</v>
      </c>
      <c r="GF175" s="2">
        <f t="shared" si="216"/>
        <v>0.42476547765426614</v>
      </c>
      <c r="GG175" s="2">
        <f t="shared" si="216"/>
        <v>0.37492239422204021</v>
      </c>
      <c r="GH175" s="2">
        <f t="shared" si="216"/>
        <v>0.3222971725531697</v>
      </c>
      <c r="GI175" s="2">
        <f t="shared" si="216"/>
        <v>0.28917884622713663</v>
      </c>
      <c r="GJ175" s="2">
        <f t="shared" si="216"/>
        <v>0.26306348615058367</v>
      </c>
      <c r="GK175" s="2">
        <f t="shared" si="216"/>
        <v>0.21850655602744587</v>
      </c>
      <c r="GM175" s="86">
        <f t="shared" si="217"/>
        <v>1.9912723858376323E-156</v>
      </c>
      <c r="GN175" s="86">
        <f t="shared" si="217"/>
        <v>2.8902859940999953E-175</v>
      </c>
      <c r="GO175" s="86">
        <f t="shared" si="217"/>
        <v>1.2420346402105847E-227</v>
      </c>
      <c r="GP175" s="86">
        <f t="shared" si="217"/>
        <v>1.7325307101523613E-246</v>
      </c>
      <c r="GQ175" s="86">
        <f t="shared" si="217"/>
        <v>8.8556030180959677E-259</v>
      </c>
      <c r="GR175" s="86">
        <f t="shared" si="217"/>
        <v>2.9253527109202894E-224</v>
      </c>
      <c r="GS175" s="86">
        <f t="shared" si="217"/>
        <v>2.8934516347581009E-212</v>
      </c>
      <c r="GT175" s="86">
        <f t="shared" si="217"/>
        <v>9.1144502052492138E-256</v>
      </c>
      <c r="GU175" s="86">
        <f t="shared" si="217"/>
        <v>0</v>
      </c>
      <c r="GV175" s="86">
        <f t="shared" si="217"/>
        <v>0</v>
      </c>
      <c r="GW175" s="86">
        <f t="shared" si="217"/>
        <v>3.4642122989115006E-296</v>
      </c>
      <c r="GX175" s="86">
        <f t="shared" si="217"/>
        <v>1.2762118890113761E-294</v>
      </c>
      <c r="GY175" s="86">
        <f t="shared" si="217"/>
        <v>6.3983787892463458E-237</v>
      </c>
      <c r="GZ175" s="86">
        <f t="shared" si="217"/>
        <v>2.3900458164046045E-178</v>
      </c>
      <c r="HA175" s="86">
        <f t="shared" si="217"/>
        <v>7.442111822487298E-247</v>
      </c>
      <c r="HC175" s="86">
        <f t="shared" si="181"/>
        <v>5.9814392280194798E-87</v>
      </c>
      <c r="HD175" s="86">
        <f t="shared" si="181"/>
        <v>5.2184597450880686E-103</v>
      </c>
      <c r="HE175" s="86">
        <f t="shared" si="181"/>
        <v>3.6196493431429802E-119</v>
      </c>
      <c r="HF175" s="86">
        <f t="shared" si="180"/>
        <v>2.5433537806752527E-144</v>
      </c>
      <c r="HG175" s="86">
        <f t="shared" si="180"/>
        <v>3.0603566095870043E-166</v>
      </c>
      <c r="HH175" s="86">
        <f t="shared" si="180"/>
        <v>1.4871690182676441E-154</v>
      </c>
      <c r="HI175" s="86">
        <f t="shared" si="180"/>
        <v>2.2016623738308634E-158</v>
      </c>
      <c r="HJ175" s="86">
        <f t="shared" si="180"/>
        <v>8.0221591724953657E-209</v>
      </c>
      <c r="HK175" s="86">
        <f t="shared" si="180"/>
        <v>1.7237874205270415E-293</v>
      </c>
      <c r="HL175" s="86">
        <f t="shared" si="180"/>
        <v>4.4735470740966088E-159</v>
      </c>
      <c r="HM175" s="86">
        <f t="shared" si="180"/>
        <v>3.3565306971681914E-209</v>
      </c>
      <c r="HN175" s="86">
        <f t="shared" si="180"/>
        <v>5.4500152131476345E-198</v>
      </c>
      <c r="HO175" s="86">
        <f t="shared" si="226"/>
        <v>2.2511804354366162E-145</v>
      </c>
      <c r="HP175" s="86">
        <f t="shared" si="226"/>
        <v>5.3314395217283948E-104</v>
      </c>
      <c r="HQ175" s="86">
        <f t="shared" si="226"/>
        <v>7.5009475448694319E-160</v>
      </c>
      <c r="HS175" s="86">
        <f t="shared" si="218"/>
        <v>2.8244260212421469E-11</v>
      </c>
      <c r="HT175" s="86">
        <f t="shared" si="218"/>
        <v>4.1457042773360508E-17</v>
      </c>
      <c r="HU175" s="86">
        <f t="shared" si="218"/>
        <v>7.846851777854408E-19</v>
      </c>
      <c r="HV175" s="86">
        <f t="shared" si="218"/>
        <v>8.2885241381526442E-18</v>
      </c>
      <c r="HW175" s="86">
        <f t="shared" si="218"/>
        <v>9.7592538198119741E-19</v>
      </c>
      <c r="HX175" s="86">
        <f t="shared" si="218"/>
        <v>1.1687367116796962E-18</v>
      </c>
      <c r="HY175" s="86">
        <f t="shared" si="218"/>
        <v>7.3504175311770263E-21</v>
      </c>
      <c r="HZ175" s="86">
        <f t="shared" si="218"/>
        <v>1.2549701645680146E-25</v>
      </c>
      <c r="IA175" s="86">
        <f t="shared" si="218"/>
        <v>1.6078237808644597E-25</v>
      </c>
      <c r="IB175" s="86">
        <f t="shared" si="218"/>
        <v>5.8020660512157717E-24</v>
      </c>
      <c r="IC175" s="86">
        <f t="shared" si="218"/>
        <v>5.7266626072584124E-18</v>
      </c>
      <c r="ID175" s="86">
        <f t="shared" si="218"/>
        <v>3.6290883471296652E-15</v>
      </c>
      <c r="IE175" s="86">
        <f t="shared" si="218"/>
        <v>3.4084411514673455E-12</v>
      </c>
      <c r="IF175" s="86">
        <f t="shared" si="218"/>
        <v>2.3202471029837215E-8</v>
      </c>
      <c r="IG175" s="86">
        <f t="shared" si="218"/>
        <v>6.0075495803376852E-8</v>
      </c>
      <c r="II175" s="86">
        <f t="shared" si="219"/>
        <v>3.5530972544840132E-2</v>
      </c>
      <c r="IJ175" s="86">
        <f t="shared" si="219"/>
        <v>0.35624094752180163</v>
      </c>
      <c r="IK175" s="86">
        <f t="shared" si="219"/>
        <v>0.40055107289605235</v>
      </c>
      <c r="IL175" s="86">
        <f t="shared" si="219"/>
        <v>0.26518115797886604</v>
      </c>
      <c r="IM175" s="86">
        <f t="shared" si="219"/>
        <v>0.26101234996112188</v>
      </c>
      <c r="IN175" s="86">
        <f t="shared" si="219"/>
        <v>0.22711792398529379</v>
      </c>
      <c r="IO175" s="86">
        <f t="shared" si="219"/>
        <v>0.31126443440352886</v>
      </c>
      <c r="IP175" s="86">
        <f t="shared" si="219"/>
        <v>0.49058722959191886</v>
      </c>
      <c r="IQ175" s="86">
        <f t="shared" si="219"/>
        <v>0.46513898355455019</v>
      </c>
      <c r="IR175" s="86">
        <f t="shared" si="219"/>
        <v>0.28328329740049568</v>
      </c>
      <c r="IS175" s="86">
        <f t="shared" si="219"/>
        <v>0.12168351904840105</v>
      </c>
      <c r="IT175" s="86">
        <f t="shared" si="219"/>
        <v>2.4684159823733787E-2</v>
      </c>
      <c r="IU175" s="86">
        <f t="shared" si="219"/>
        <v>9.769488456625253E-3</v>
      </c>
      <c r="IV175" s="86">
        <f t="shared" si="219"/>
        <v>2.9393465916648471E-3</v>
      </c>
      <c r="IW175" s="86">
        <f t="shared" si="219"/>
        <v>1.9380956505476658E-2</v>
      </c>
      <c r="IY175" s="86">
        <f t="shared" si="220"/>
        <v>3.5530972573084393E-2</v>
      </c>
      <c r="IZ175" s="86">
        <f t="shared" si="220"/>
        <v>0.35624094752180169</v>
      </c>
      <c r="JA175" s="86">
        <f t="shared" si="220"/>
        <v>0.40055107289605235</v>
      </c>
      <c r="JB175" s="86">
        <f t="shared" si="220"/>
        <v>0.26518115797886604</v>
      </c>
      <c r="JC175" s="86">
        <f t="shared" si="220"/>
        <v>0.26101234996112188</v>
      </c>
      <c r="JD175" s="86">
        <f t="shared" si="220"/>
        <v>0.22711792398529379</v>
      </c>
      <c r="JE175" s="86">
        <f t="shared" si="220"/>
        <v>0.31126443440352886</v>
      </c>
      <c r="JF175" s="86">
        <f t="shared" si="220"/>
        <v>0.49058722959191886</v>
      </c>
      <c r="JG175" s="86">
        <f t="shared" si="220"/>
        <v>0.46513898355455019</v>
      </c>
      <c r="JH175" s="86">
        <f t="shared" si="220"/>
        <v>0.28328329740049568</v>
      </c>
      <c r="JI175" s="86">
        <f t="shared" si="220"/>
        <v>0.12168351904840105</v>
      </c>
      <c r="JJ175" s="86">
        <f t="shared" si="220"/>
        <v>2.4684159823737416E-2</v>
      </c>
      <c r="JK175" s="86">
        <f t="shared" si="220"/>
        <v>9.7694884600336949E-3</v>
      </c>
      <c r="JL175" s="86">
        <f t="shared" si="220"/>
        <v>2.9393697941358771E-3</v>
      </c>
      <c r="JM175" s="86">
        <f t="shared" si="220"/>
        <v>1.9381016580972462E-2</v>
      </c>
    </row>
    <row r="176" spans="2:273" x14ac:dyDescent="0.25">
      <c r="B176" s="2">
        <v>149</v>
      </c>
      <c r="C176" s="37">
        <v>65.861999999999995</v>
      </c>
      <c r="D176" s="37">
        <v>64.091999999999999</v>
      </c>
      <c r="E176" s="37">
        <v>66.016000000000005</v>
      </c>
      <c r="F176" s="37">
        <v>66.555999999999997</v>
      </c>
      <c r="G176" s="37">
        <v>64.81</v>
      </c>
      <c r="H176" s="37">
        <v>64.822999999999993</v>
      </c>
      <c r="I176" s="37">
        <v>67.903000000000006</v>
      </c>
      <c r="J176" s="37">
        <v>66.338999999999999</v>
      </c>
      <c r="K176" s="37">
        <v>66.935000000000002</v>
      </c>
      <c r="L176" s="37">
        <v>72.757999999999996</v>
      </c>
      <c r="M176" s="37">
        <v>71.242000000000004</v>
      </c>
      <c r="N176" s="37">
        <v>65.483999999999995</v>
      </c>
      <c r="O176" s="37">
        <v>64.435000000000002</v>
      </c>
      <c r="P176" s="37">
        <v>69.412999999999997</v>
      </c>
      <c r="Q176" s="37">
        <v>74.918000000000006</v>
      </c>
      <c r="S176" s="4">
        <f t="shared" si="221"/>
        <v>65.192780794019569</v>
      </c>
      <c r="T176" s="4">
        <f t="shared" si="221"/>
        <v>64.426843647858874</v>
      </c>
      <c r="U176" s="4">
        <f t="shared" si="221"/>
        <v>66.298257647478167</v>
      </c>
      <c r="V176" s="4">
        <f t="shared" si="221"/>
        <v>66.283910335300163</v>
      </c>
      <c r="W176" s="4">
        <f t="shared" si="221"/>
        <v>64.912045999107917</v>
      </c>
      <c r="X176" s="4">
        <f t="shared" si="221"/>
        <v>64.84835231306711</v>
      </c>
      <c r="Y176" s="4">
        <f t="shared" si="221"/>
        <v>67.8345427331964</v>
      </c>
      <c r="Z176" s="4">
        <f t="shared" si="221"/>
        <v>66.602281789659699</v>
      </c>
      <c r="AA176" s="4">
        <f t="shared" si="221"/>
        <v>66.214073226104475</v>
      </c>
      <c r="AB176" s="4">
        <f t="shared" si="221"/>
        <v>72.995847736732642</v>
      </c>
      <c r="AC176" s="4">
        <f t="shared" si="221"/>
        <v>70.945704959903637</v>
      </c>
      <c r="AD176" s="4">
        <f t="shared" si="221"/>
        <v>65.282351195507715</v>
      </c>
      <c r="AE176" s="4">
        <f t="shared" si="221"/>
        <v>64.72808387842808</v>
      </c>
      <c r="AF176" s="4">
        <f t="shared" si="221"/>
        <v>68.620021101970735</v>
      </c>
      <c r="AG176" s="4">
        <f t="shared" si="221"/>
        <v>76.812304464349609</v>
      </c>
      <c r="AI176" s="4">
        <f t="shared" si="222"/>
        <v>0.66921920598042561</v>
      </c>
      <c r="AJ176" s="4">
        <f t="shared" si="222"/>
        <v>-0.33484364785887522</v>
      </c>
      <c r="AK176" s="4">
        <f t="shared" si="222"/>
        <v>-0.28225764747816129</v>
      </c>
      <c r="AL176" s="4">
        <f t="shared" si="222"/>
        <v>0.27208966469983409</v>
      </c>
      <c r="AM176" s="4">
        <f t="shared" si="222"/>
        <v>-0.10204599910791501</v>
      </c>
      <c r="AN176" s="4">
        <f t="shared" si="222"/>
        <v>-2.5352313067116938E-2</v>
      </c>
      <c r="AO176" s="4">
        <f t="shared" si="222"/>
        <v>6.8457266803605421E-2</v>
      </c>
      <c r="AP176" s="4">
        <f t="shared" si="222"/>
        <v>-0.26328178965970039</v>
      </c>
      <c r="AQ176" s="4">
        <f t="shared" si="222"/>
        <v>0.72092677389552762</v>
      </c>
      <c r="AR176" s="4">
        <f t="shared" si="222"/>
        <v>-0.23784773673264681</v>
      </c>
      <c r="AS176" s="4">
        <f t="shared" si="222"/>
        <v>0.29629504009636776</v>
      </c>
      <c r="AT176" s="4">
        <f t="shared" si="222"/>
        <v>0.20164880449227951</v>
      </c>
      <c r="AU176" s="4">
        <f t="shared" si="222"/>
        <v>-0.29308387842807804</v>
      </c>
      <c r="AV176" s="4">
        <f t="shared" si="222"/>
        <v>0.79297889802926136</v>
      </c>
      <c r="AW176" s="4">
        <f t="shared" si="222"/>
        <v>-1.8943044643496023</v>
      </c>
      <c r="AY176" s="2">
        <f t="shared" si="214"/>
        <v>65.192780794019569</v>
      </c>
      <c r="AZ176" s="2">
        <f t="shared" si="214"/>
        <v>62.528382438507649</v>
      </c>
      <c r="BA176" s="2">
        <f t="shared" si="214"/>
        <v>62.820657657825478</v>
      </c>
      <c r="BB176" s="2">
        <f t="shared" si="214"/>
        <v>61.807022677243232</v>
      </c>
      <c r="BC176" s="2">
        <f t="shared" si="214"/>
        <v>58.923370007646767</v>
      </c>
      <c r="BD176" s="2">
        <f t="shared" si="214"/>
        <v>58.23826931271995</v>
      </c>
      <c r="BE176" s="2">
        <f t="shared" si="214"/>
        <v>59.721034306636902</v>
      </c>
      <c r="BF176" s="2">
        <f t="shared" si="214"/>
        <v>58.459786102088884</v>
      </c>
      <c r="BG176" s="2">
        <f t="shared" si="214"/>
        <v>61.797364262513966</v>
      </c>
      <c r="BH176" s="2">
        <f t="shared" si="214"/>
        <v>61.679228197356124</v>
      </c>
      <c r="BI176" s="2">
        <f t="shared" si="214"/>
        <v>61.297189767416128</v>
      </c>
      <c r="BJ176" s="2">
        <f t="shared" si="214"/>
        <v>61.998140582342984</v>
      </c>
      <c r="BK176" s="2">
        <f t="shared" si="214"/>
        <v>63.053870463835224</v>
      </c>
      <c r="BL176" s="2">
        <f t="shared" si="214"/>
        <v>66.958563101935653</v>
      </c>
      <c r="BM176" s="2">
        <f t="shared" si="214"/>
        <v>67.377262199722821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>
        <f t="shared" si="215"/>
        <v>69.412999999999997</v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>
        <f t="shared" si="210"/>
        <v>69.412999999999997</v>
      </c>
      <c r="DI176" s="2" t="str">
        <f t="shared" si="211"/>
        <v/>
      </c>
      <c r="DK176" s="2">
        <f t="shared" si="223"/>
        <v>103.78690676066229</v>
      </c>
      <c r="DL176" s="2">
        <f t="shared" si="223"/>
        <v>96.023271670190283</v>
      </c>
      <c r="DM176" s="2">
        <f t="shared" si="223"/>
        <v>99.178471760797322</v>
      </c>
      <c r="DN176" s="2">
        <f t="shared" si="223"/>
        <v>92.10249642114357</v>
      </c>
      <c r="DO176" s="2">
        <f t="shared" si="223"/>
        <v>85.269930853793625</v>
      </c>
      <c r="DP176" s="2">
        <f t="shared" si="223"/>
        <v>88.900326829268295</v>
      </c>
      <c r="DQ176" s="2">
        <f t="shared" si="223"/>
        <v>97.99289426268372</v>
      </c>
      <c r="DR176" s="2">
        <f t="shared" si="223"/>
        <v>104.197081981982</v>
      </c>
      <c r="DS176" s="2">
        <f t="shared" si="223"/>
        <v>101.67230962541488</v>
      </c>
      <c r="DT176" s="2">
        <f t="shared" si="223"/>
        <v>94.354680180180168</v>
      </c>
      <c r="DU176" s="2">
        <f t="shared" si="223"/>
        <v>94.980465915307988</v>
      </c>
      <c r="DV176" s="2">
        <f t="shared" si="223"/>
        <v>99.378066396761128</v>
      </c>
      <c r="DW176" s="2">
        <f t="shared" si="223"/>
        <v>101.79479024390244</v>
      </c>
      <c r="DX176" s="2">
        <f t="shared" si="223"/>
        <v>105.42529871977241</v>
      </c>
      <c r="DY176" s="2">
        <f t="shared" si="223"/>
        <v>87.547681268328446</v>
      </c>
      <c r="EA176" s="2">
        <f t="shared" si="213"/>
        <v>65.156944909011983</v>
      </c>
      <c r="EB176" s="2">
        <f t="shared" si="213"/>
        <v>62.49059098083427</v>
      </c>
      <c r="EC176" s="2">
        <f t="shared" si="213"/>
        <v>62.624000728294227</v>
      </c>
      <c r="ED176" s="2">
        <f t="shared" si="213"/>
        <v>61.752592890535411</v>
      </c>
      <c r="EE176" s="2">
        <f t="shared" si="213"/>
        <v>58.801831436646481</v>
      </c>
      <c r="EF176" s="2">
        <f t="shared" si="213"/>
        <v>57.102599730955902</v>
      </c>
      <c r="EG176" s="2">
        <f t="shared" si="213"/>
        <v>59.54722131434194</v>
      </c>
      <c r="EH176" s="2">
        <f t="shared" si="213"/>
        <v>58.213335733229883</v>
      </c>
      <c r="EI176" s="2">
        <f t="shared" si="213"/>
        <v>61.930890913155991</v>
      </c>
      <c r="EJ176" s="2">
        <f t="shared" si="213"/>
        <v>61.414832030486593</v>
      </c>
      <c r="EK176" s="2">
        <f t="shared" si="212"/>
        <v>60.97943988233343</v>
      </c>
      <c r="EL176" s="2">
        <f t="shared" si="179"/>
        <v>61.774224619501581</v>
      </c>
      <c r="EM176" s="2">
        <f t="shared" si="179"/>
        <v>62.998468154787531</v>
      </c>
      <c r="EN176" s="2">
        <f t="shared" si="179"/>
        <v>67.145146863932368</v>
      </c>
      <c r="EO176" s="2">
        <f t="shared" si="179"/>
        <v>67.538202870254892</v>
      </c>
      <c r="EQ176" s="2">
        <f t="shared" si="224"/>
        <v>65.259372448827037</v>
      </c>
      <c r="ER176" s="2">
        <f t="shared" si="224"/>
        <v>62.569909322680012</v>
      </c>
      <c r="ES176" s="2">
        <f t="shared" si="224"/>
        <v>63.044359229388434</v>
      </c>
      <c r="ET176" s="2">
        <f t="shared" si="224"/>
        <v>61.874437710049463</v>
      </c>
      <c r="EU176" s="2">
        <f t="shared" si="224"/>
        <v>59.078754174246185</v>
      </c>
      <c r="EV176" s="2">
        <f t="shared" si="224"/>
        <v>59.763421277448813</v>
      </c>
      <c r="EW176" s="2">
        <f t="shared" si="224"/>
        <v>59.928762463545546</v>
      </c>
      <c r="EX176" s="2">
        <f t="shared" si="224"/>
        <v>58.701821780400223</v>
      </c>
      <c r="EY176" s="2">
        <f t="shared" si="224"/>
        <v>61.676972853247364</v>
      </c>
      <c r="EZ176" s="2">
        <f t="shared" si="224"/>
        <v>61.999672214020158</v>
      </c>
      <c r="FA176" s="2">
        <f t="shared" si="224"/>
        <v>61.77383388136635</v>
      </c>
      <c r="FB176" s="2">
        <f t="shared" si="224"/>
        <v>62.418737957218383</v>
      </c>
      <c r="FC176" s="2">
        <f t="shared" si="224"/>
        <v>63.168338501774812</v>
      </c>
      <c r="FD176" s="2">
        <f t="shared" si="224"/>
        <v>66.469714667945084</v>
      </c>
      <c r="FE176" s="2">
        <f t="shared" si="224"/>
        <v>66.843813577446795</v>
      </c>
      <c r="FG176" s="2">
        <f t="shared" si="225"/>
        <v>0.99994492138825308</v>
      </c>
      <c r="FH176" s="2">
        <f t="shared" si="225"/>
        <v>0.9999359916626156</v>
      </c>
      <c r="FI176" s="2">
        <f t="shared" si="225"/>
        <v>0.99993940288737015</v>
      </c>
      <c r="FJ176" s="2">
        <f t="shared" si="225"/>
        <v>0.99993385527671974</v>
      </c>
      <c r="FK176" s="2">
        <f t="shared" si="225"/>
        <v>0.9999326201695441</v>
      </c>
      <c r="FL176" s="2">
        <f t="shared" si="225"/>
        <v>0.99992415015086089</v>
      </c>
      <c r="FM176" s="2">
        <f t="shared" si="225"/>
        <v>0.99992195154209773</v>
      </c>
      <c r="FN176" s="2">
        <f t="shared" si="225"/>
        <v>0.9999160113712573</v>
      </c>
      <c r="FO176" s="2">
        <f t="shared" si="225"/>
        <v>0.99992202794758411</v>
      </c>
      <c r="FP176" s="2">
        <f t="shared" si="225"/>
        <v>0.9999170522620997</v>
      </c>
      <c r="FQ176" s="2">
        <f t="shared" si="225"/>
        <v>0.99992413785260192</v>
      </c>
      <c r="FR176" s="2">
        <f t="shared" si="225"/>
        <v>0.99991971736280905</v>
      </c>
      <c r="FS176" s="2">
        <f t="shared" si="225"/>
        <v>0.99992262032141821</v>
      </c>
      <c r="FT176" s="2">
        <f t="shared" si="225"/>
        <v>0.99991071199195203</v>
      </c>
      <c r="FU176" s="2">
        <f t="shared" si="225"/>
        <v>0.99990046468531091</v>
      </c>
      <c r="FW176" s="2">
        <f t="shared" si="216"/>
        <v>0.32909313645356958</v>
      </c>
      <c r="FX176" s="2">
        <f t="shared" si="216"/>
        <v>0.44939273445398686</v>
      </c>
      <c r="FY176" s="2">
        <f t="shared" si="216"/>
        <v>0.46256191709416827</v>
      </c>
      <c r="FZ176" s="2">
        <f t="shared" si="216"/>
        <v>0.43023824029843893</v>
      </c>
      <c r="GA176" s="2">
        <f t="shared" si="216"/>
        <v>0.43244970054493737</v>
      </c>
      <c r="GB176" s="2">
        <f t="shared" si="216"/>
        <v>0.42590519851072417</v>
      </c>
      <c r="GC176" s="2">
        <f t="shared" si="216"/>
        <v>0.44769054966906696</v>
      </c>
      <c r="GD176" s="2">
        <f t="shared" si="216"/>
        <v>0.49661245898906603</v>
      </c>
      <c r="GE176" s="2">
        <f t="shared" si="216"/>
        <v>0.53806874026250706</v>
      </c>
      <c r="GF176" s="2">
        <f t="shared" si="216"/>
        <v>0.44741091386328985</v>
      </c>
      <c r="GG176" s="2">
        <f t="shared" si="216"/>
        <v>0.39674329692542892</v>
      </c>
      <c r="GH176" s="2">
        <f t="shared" si="216"/>
        <v>0.3427346097096135</v>
      </c>
      <c r="GI176" s="2">
        <f t="shared" si="216"/>
        <v>0.30847209677042681</v>
      </c>
      <c r="GJ176" s="2">
        <f t="shared" si="216"/>
        <v>0.28130391419373652</v>
      </c>
      <c r="GK176" s="2">
        <f t="shared" si="216"/>
        <v>0.23464117599262532</v>
      </c>
      <c r="GM176" s="86">
        <f t="shared" si="217"/>
        <v>3.7918761054787668E-160</v>
      </c>
      <c r="GN176" s="86">
        <f t="shared" si="217"/>
        <v>2.0022922141617619E-179</v>
      </c>
      <c r="GO176" s="86">
        <f t="shared" si="217"/>
        <v>5.1482557095545514E-233</v>
      </c>
      <c r="GP176" s="86">
        <f t="shared" si="217"/>
        <v>2.4300984438541501E-252</v>
      </c>
      <c r="GQ176" s="86">
        <f t="shared" si="217"/>
        <v>6.5950547124976208E-265</v>
      </c>
      <c r="GR176" s="86">
        <f t="shared" si="217"/>
        <v>1.3612955358520871E-229</v>
      </c>
      <c r="GS176" s="86">
        <f t="shared" si="217"/>
        <v>2.8384937721954448E-217</v>
      </c>
      <c r="GT176" s="86">
        <f t="shared" si="217"/>
        <v>8.1440378654706145E-262</v>
      </c>
      <c r="GU176" s="86">
        <f t="shared" si="217"/>
        <v>0</v>
      </c>
      <c r="GV176" s="86">
        <f t="shared" si="217"/>
        <v>0</v>
      </c>
      <c r="GW176" s="86">
        <f t="shared" si="217"/>
        <v>3.4781679938491413E-303</v>
      </c>
      <c r="GX176" s="86">
        <f t="shared" si="217"/>
        <v>1.1887935283863521E-301</v>
      </c>
      <c r="GY176" s="86">
        <f t="shared" si="217"/>
        <v>1.3667856969640363E-242</v>
      </c>
      <c r="GZ176" s="86">
        <f t="shared" si="217"/>
        <v>1.3293655017645671E-182</v>
      </c>
      <c r="HA176" s="86">
        <f t="shared" si="217"/>
        <v>1.1145765673240309E-252</v>
      </c>
      <c r="HC176" s="86">
        <f t="shared" si="181"/>
        <v>8.5760069209140307E-90</v>
      </c>
      <c r="HD176" s="86">
        <f t="shared" si="181"/>
        <v>2.3362006374468935E-106</v>
      </c>
      <c r="HE176" s="86">
        <f t="shared" si="181"/>
        <v>5.4306807595453332E-123</v>
      </c>
      <c r="HF176" s="86">
        <f t="shared" si="180"/>
        <v>5.2972774690606308E-149</v>
      </c>
      <c r="HG176" s="86">
        <f t="shared" si="180"/>
        <v>1.3073581715874736E-171</v>
      </c>
      <c r="HH176" s="86">
        <f t="shared" si="180"/>
        <v>1.3856053666496926E-159</v>
      </c>
      <c r="HI176" s="86">
        <f t="shared" si="180"/>
        <v>1.8556286554543819E-163</v>
      </c>
      <c r="HJ176" s="86">
        <f t="shared" si="180"/>
        <v>1.8759746070784417E-215</v>
      </c>
      <c r="HK176" s="86">
        <f t="shared" si="180"/>
        <v>9.3645351963144882E-303</v>
      </c>
      <c r="HL176" s="86">
        <f t="shared" si="180"/>
        <v>3.9963017095272696E-164</v>
      </c>
      <c r="HM176" s="86">
        <f t="shared" si="180"/>
        <v>5.8777613135852736E-216</v>
      </c>
      <c r="HN176" s="86">
        <f t="shared" si="180"/>
        <v>1.5662019067819269E-204</v>
      </c>
      <c r="HO176" s="86">
        <f t="shared" si="226"/>
        <v>2.9855727332194032E-150</v>
      </c>
      <c r="HP176" s="86">
        <f t="shared" si="226"/>
        <v>1.7335388463829253E-107</v>
      </c>
      <c r="HQ176" s="86">
        <f t="shared" si="226"/>
        <v>3.8734730540089116E-165</v>
      </c>
      <c r="HS176" s="86">
        <f t="shared" si="218"/>
        <v>3.0825690297775849E-12</v>
      </c>
      <c r="HT176" s="86">
        <f t="shared" si="218"/>
        <v>2.2936019992777898E-18</v>
      </c>
      <c r="HU176" s="86">
        <f t="shared" si="218"/>
        <v>3.4168489359541852E-20</v>
      </c>
      <c r="HV176" s="86">
        <f t="shared" si="218"/>
        <v>3.8672115841556576E-19</v>
      </c>
      <c r="HW176" s="86">
        <f t="shared" si="218"/>
        <v>3.7331014411109714E-20</v>
      </c>
      <c r="HX176" s="86">
        <f t="shared" si="218"/>
        <v>4.2532165541093585E-20</v>
      </c>
      <c r="HY176" s="86">
        <f t="shared" si="218"/>
        <v>1.9648742202686953E-22</v>
      </c>
      <c r="HZ176" s="86">
        <f t="shared" si="218"/>
        <v>1.9198364619772944E-27</v>
      </c>
      <c r="IA176" s="86">
        <f t="shared" si="218"/>
        <v>2.6434777029691223E-27</v>
      </c>
      <c r="IB176" s="86">
        <f t="shared" si="218"/>
        <v>8.6819199716177529E-26</v>
      </c>
      <c r="IC176" s="86">
        <f t="shared" si="218"/>
        <v>2.1756165309951256E-19</v>
      </c>
      <c r="ID176" s="86">
        <f t="shared" si="218"/>
        <v>1.7875887724427457E-16</v>
      </c>
      <c r="IE176" s="86">
        <f t="shared" si="218"/>
        <v>2.6699368373910446E-13</v>
      </c>
      <c r="IF176" s="86">
        <f t="shared" si="218"/>
        <v>3.7754697598350839E-9</v>
      </c>
      <c r="IG176" s="86">
        <f t="shared" si="218"/>
        <v>9.8856219209294945E-9</v>
      </c>
      <c r="II176" s="86">
        <f t="shared" si="219"/>
        <v>6.2300790505361213E-2</v>
      </c>
      <c r="IJ176" s="86">
        <f t="shared" si="219"/>
        <v>0.44033656371962626</v>
      </c>
      <c r="IK176" s="86">
        <f t="shared" si="219"/>
        <v>0.47445547069570521</v>
      </c>
      <c r="IL176" s="86">
        <f t="shared" si="219"/>
        <v>0.36039276637027906</v>
      </c>
      <c r="IM176" s="86">
        <f t="shared" si="219"/>
        <v>0.35956164843364163</v>
      </c>
      <c r="IN176" s="86">
        <f t="shared" si="219"/>
        <v>0.32537637375145745</v>
      </c>
      <c r="IO176" s="86">
        <f t="shared" si="219"/>
        <v>0.41216572756333036</v>
      </c>
      <c r="IP176" s="86">
        <f t="shared" si="219"/>
        <v>0.5039959682973485</v>
      </c>
      <c r="IQ176" s="86">
        <f t="shared" si="219"/>
        <v>0.36998922571402471</v>
      </c>
      <c r="IR176" s="86">
        <f t="shared" si="219"/>
        <v>0.39395827918754661</v>
      </c>
      <c r="IS176" s="86">
        <f t="shared" si="219"/>
        <v>0.19699663858514457</v>
      </c>
      <c r="IT176" s="86">
        <f t="shared" si="219"/>
        <v>4.8859432850243974E-2</v>
      </c>
      <c r="IU176" s="86">
        <f t="shared" si="219"/>
        <v>2.0357054828341672E-2</v>
      </c>
      <c r="IV176" s="86">
        <f t="shared" si="219"/>
        <v>6.5638303219744589E-3</v>
      </c>
      <c r="IW176" s="86">
        <f t="shared" si="219"/>
        <v>3.0071860589455365E-2</v>
      </c>
      <c r="IY176" s="86">
        <f t="shared" si="220"/>
        <v>6.2300790508443782E-2</v>
      </c>
      <c r="IZ176" s="86">
        <f t="shared" si="220"/>
        <v>0.44033656371962626</v>
      </c>
      <c r="JA176" s="86">
        <f t="shared" si="220"/>
        <v>0.47445547069570521</v>
      </c>
      <c r="JB176" s="86">
        <f t="shared" si="220"/>
        <v>0.36039276637027906</v>
      </c>
      <c r="JC176" s="86">
        <f t="shared" si="220"/>
        <v>0.35956164843364163</v>
      </c>
      <c r="JD176" s="86">
        <f t="shared" si="220"/>
        <v>0.32537637375145745</v>
      </c>
      <c r="JE176" s="86">
        <f t="shared" si="220"/>
        <v>0.41216572756333036</v>
      </c>
      <c r="JF176" s="86">
        <f t="shared" si="220"/>
        <v>0.5039959682973485</v>
      </c>
      <c r="JG176" s="86">
        <f t="shared" si="220"/>
        <v>0.36998922571402471</v>
      </c>
      <c r="JH176" s="86">
        <f t="shared" si="220"/>
        <v>0.39395827918754661</v>
      </c>
      <c r="JI176" s="86">
        <f t="shared" si="220"/>
        <v>0.19699663858514457</v>
      </c>
      <c r="JJ176" s="86">
        <f t="shared" si="220"/>
        <v>4.8859432850244154E-2</v>
      </c>
      <c r="JK176" s="86">
        <f t="shared" si="220"/>
        <v>2.0357054828608667E-2</v>
      </c>
      <c r="JL176" s="86">
        <f t="shared" si="220"/>
        <v>6.5638340974442187E-3</v>
      </c>
      <c r="JM176" s="86">
        <f t="shared" si="220"/>
        <v>3.0071870475077287E-2</v>
      </c>
    </row>
    <row r="177" spans="2:273" x14ac:dyDescent="0.25">
      <c r="B177" s="2">
        <v>150</v>
      </c>
      <c r="C177" s="37">
        <v>64.569000000000003</v>
      </c>
      <c r="D177" s="37">
        <v>64.584999999999994</v>
      </c>
      <c r="E177" s="37">
        <v>66.570999999999998</v>
      </c>
      <c r="F177" s="37">
        <v>67.254000000000005</v>
      </c>
      <c r="G177" s="37">
        <v>65.206000000000003</v>
      </c>
      <c r="H177" s="37">
        <v>65.290000000000006</v>
      </c>
      <c r="I177" s="37">
        <v>66.096999999999994</v>
      </c>
      <c r="J177" s="37">
        <v>63.774000000000001</v>
      </c>
      <c r="K177" s="37">
        <v>63.161000000000001</v>
      </c>
      <c r="L177" s="37">
        <v>72.677000000000007</v>
      </c>
      <c r="M177" s="37">
        <v>73.194000000000003</v>
      </c>
      <c r="N177" s="37">
        <v>67.451999999999998</v>
      </c>
      <c r="O177" s="37">
        <v>67.048000000000002</v>
      </c>
      <c r="P177" s="37">
        <v>70.968000000000004</v>
      </c>
      <c r="Q177" s="37">
        <v>79.902000000000001</v>
      </c>
      <c r="S177" s="4">
        <f t="shared" si="221"/>
        <v>65.097094752067321</v>
      </c>
      <c r="T177" s="4">
        <f t="shared" si="221"/>
        <v>64.237502088017166</v>
      </c>
      <c r="U177" s="4">
        <f t="shared" si="221"/>
        <v>65.847314686558832</v>
      </c>
      <c r="V177" s="4">
        <f t="shared" si="221"/>
        <v>66.459818989697538</v>
      </c>
      <c r="W177" s="4">
        <f t="shared" si="221"/>
        <v>65.162898933984224</v>
      </c>
      <c r="X177" s="4">
        <f t="shared" si="221"/>
        <v>65.49368282618029</v>
      </c>
      <c r="Y177" s="4">
        <f t="shared" si="221"/>
        <v>67.617860398347688</v>
      </c>
      <c r="Z177" s="4">
        <f t="shared" si="221"/>
        <v>64.006998843216252</v>
      </c>
      <c r="AA177" s="4">
        <f t="shared" si="221"/>
        <v>63.912571807140331</v>
      </c>
      <c r="AB177" s="4">
        <f t="shared" si="221"/>
        <v>72.963474209460315</v>
      </c>
      <c r="AC177" s="4">
        <f t="shared" si="221"/>
        <v>73.621564251993746</v>
      </c>
      <c r="AD177" s="4">
        <f t="shared" si="221"/>
        <v>67.325373076590083</v>
      </c>
      <c r="AE177" s="4">
        <f t="shared" si="221"/>
        <v>65.935877563133658</v>
      </c>
      <c r="AF177" s="4">
        <f t="shared" si="221"/>
        <v>70.008620119463956</v>
      </c>
      <c r="AG177" s="4">
        <f t="shared" si="221"/>
        <v>80.676418189100133</v>
      </c>
      <c r="AI177" s="4">
        <f t="shared" si="222"/>
        <v>-0.52809475206731804</v>
      </c>
      <c r="AJ177" s="4">
        <f t="shared" si="222"/>
        <v>0.34749791198282765</v>
      </c>
      <c r="AK177" s="4">
        <f t="shared" si="222"/>
        <v>0.72368531344116604</v>
      </c>
      <c r="AL177" s="4">
        <f t="shared" si="222"/>
        <v>0.79418101030246646</v>
      </c>
      <c r="AM177" s="4">
        <f t="shared" si="222"/>
        <v>4.3101066015779566E-2</v>
      </c>
      <c r="AN177" s="4">
        <f t="shared" si="222"/>
        <v>-0.20368282618028388</v>
      </c>
      <c r="AO177" s="4">
        <f t="shared" si="222"/>
        <v>-1.5208603983476934</v>
      </c>
      <c r="AP177" s="4">
        <f t="shared" si="222"/>
        <v>-0.23299884321625086</v>
      </c>
      <c r="AQ177" s="4">
        <f t="shared" si="222"/>
        <v>-0.75157180714032989</v>
      </c>
      <c r="AR177" s="4">
        <f t="shared" si="222"/>
        <v>-0.28647420946030877</v>
      </c>
      <c r="AS177" s="4">
        <f t="shared" si="222"/>
        <v>-0.42756425199374348</v>
      </c>
      <c r="AT177" s="4">
        <f t="shared" si="222"/>
        <v>0.12662692340991555</v>
      </c>
      <c r="AU177" s="4">
        <f t="shared" si="222"/>
        <v>1.1121224368663434</v>
      </c>
      <c r="AV177" s="4">
        <f t="shared" si="222"/>
        <v>0.95937988053604784</v>
      </c>
      <c r="AW177" s="4">
        <f t="shared" si="222"/>
        <v>-0.77441818910013183</v>
      </c>
      <c r="AY177" s="2">
        <f t="shared" si="214"/>
        <v>65.097094752067321</v>
      </c>
      <c r="AZ177" s="2">
        <f t="shared" si="214"/>
        <v>62.428277788291027</v>
      </c>
      <c r="BA177" s="2">
        <f t="shared" si="214"/>
        <v>62.748136192572701</v>
      </c>
      <c r="BB177" s="2">
        <f t="shared" si="214"/>
        <v>61.718733444206379</v>
      </c>
      <c r="BC177" s="2">
        <f t="shared" si="214"/>
        <v>58.814813378434586</v>
      </c>
      <c r="BD177" s="2">
        <f t="shared" si="214"/>
        <v>58.184498827688884</v>
      </c>
      <c r="BE177" s="2">
        <f t="shared" si="214"/>
        <v>59.634497911458055</v>
      </c>
      <c r="BF177" s="2">
        <f t="shared" si="214"/>
        <v>58.338242128740347</v>
      </c>
      <c r="BG177" s="2">
        <f t="shared" si="214"/>
        <v>61.685004660974379</v>
      </c>
      <c r="BH177" s="2">
        <f t="shared" si="214"/>
        <v>61.582516961447183</v>
      </c>
      <c r="BI177" s="2">
        <f t="shared" si="214"/>
        <v>61.178403144512941</v>
      </c>
      <c r="BJ177" s="2">
        <f t="shared" si="214"/>
        <v>61.915708291532944</v>
      </c>
      <c r="BK177" s="2">
        <f t="shared" si="214"/>
        <v>62.958262869898476</v>
      </c>
      <c r="BL177" s="2">
        <f t="shared" si="214"/>
        <v>66.824224227035529</v>
      </c>
      <c r="BM177" s="2">
        <f t="shared" si="214"/>
        <v>67.257483043897693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103.97175409880344</v>
      </c>
      <c r="DL177" s="2">
        <f t="shared" si="223"/>
        <v>96.148966173361529</v>
      </c>
      <c r="DM177" s="2">
        <f t="shared" si="223"/>
        <v>99.332998338870411</v>
      </c>
      <c r="DN177" s="2">
        <f t="shared" si="223"/>
        <v>92.198948491478234</v>
      </c>
      <c r="DO177" s="2">
        <f t="shared" si="223"/>
        <v>85.303393782243504</v>
      </c>
      <c r="DP177" s="2">
        <f t="shared" si="223"/>
        <v>88.969515103189494</v>
      </c>
      <c r="DQ177" s="2">
        <f t="shared" si="223"/>
        <v>98.159039829302969</v>
      </c>
      <c r="DR177" s="2">
        <f t="shared" si="223"/>
        <v>104.41704324324326</v>
      </c>
      <c r="DS177" s="2">
        <f t="shared" si="223"/>
        <v>101.8525746799431</v>
      </c>
      <c r="DT177" s="2">
        <f t="shared" si="223"/>
        <v>94.447900900900891</v>
      </c>
      <c r="DU177" s="2">
        <f t="shared" si="223"/>
        <v>95.090351351351316</v>
      </c>
      <c r="DV177" s="2">
        <f t="shared" si="223"/>
        <v>99.517255465587041</v>
      </c>
      <c r="DW177" s="2">
        <f t="shared" si="223"/>
        <v>101.96002457786116</v>
      </c>
      <c r="DX177" s="2">
        <f t="shared" si="223"/>
        <v>105.62020886676152</v>
      </c>
      <c r="DY177" s="2">
        <f t="shared" si="223"/>
        <v>87.597116568914956</v>
      </c>
      <c r="EA177" s="2">
        <f t="shared" si="213"/>
        <v>65.057678769935876</v>
      </c>
      <c r="EB177" s="2">
        <f t="shared" si="213"/>
        <v>62.387938331454343</v>
      </c>
      <c r="EC177" s="2">
        <f t="shared" si="213"/>
        <v>62.536135800863548</v>
      </c>
      <c r="ED177" s="2">
        <f t="shared" si="213"/>
        <v>61.660202628561343</v>
      </c>
      <c r="EE177" s="2">
        <f t="shared" si="213"/>
        <v>58.683873805712565</v>
      </c>
      <c r="EF177" s="2">
        <f t="shared" si="213"/>
        <v>56.956745278539771</v>
      </c>
      <c r="EG177" s="2">
        <f t="shared" si="213"/>
        <v>59.447502193138433</v>
      </c>
      <c r="EH177" s="2">
        <f t="shared" si="213"/>
        <v>58.074286874171165</v>
      </c>
      <c r="EI177" s="2">
        <f t="shared" si="213"/>
        <v>61.827641736337881</v>
      </c>
      <c r="EJ177" s="2">
        <f t="shared" si="213"/>
        <v>61.297859097127201</v>
      </c>
      <c r="EK177" s="2">
        <f t="shared" si="212"/>
        <v>60.834415064633731</v>
      </c>
      <c r="EL177" s="2">
        <f t="shared" si="179"/>
        <v>61.672158722194339</v>
      </c>
      <c r="EM177" s="2">
        <f t="shared" si="179"/>
        <v>62.898097629923271</v>
      </c>
      <c r="EN177" s="2">
        <f t="shared" si="179"/>
        <v>67.029583137210096</v>
      </c>
      <c r="EO177" s="2">
        <f t="shared" si="179"/>
        <v>67.433438290850461</v>
      </c>
      <c r="EQ177" s="2">
        <f t="shared" si="224"/>
        <v>65.16479069169452</v>
      </c>
      <c r="ER177" s="2">
        <f t="shared" si="224"/>
        <v>62.469180722346607</v>
      </c>
      <c r="ES177" s="2">
        <f t="shared" si="224"/>
        <v>62.968591920761767</v>
      </c>
      <c r="ET177" s="2">
        <f t="shared" si="224"/>
        <v>61.785357947790189</v>
      </c>
      <c r="EU177" s="2">
        <f t="shared" si="224"/>
        <v>58.967945123862279</v>
      </c>
      <c r="EV177" s="2">
        <f t="shared" si="224"/>
        <v>59.688883796365189</v>
      </c>
      <c r="EW177" s="2">
        <f t="shared" si="224"/>
        <v>59.839037389198559</v>
      </c>
      <c r="EX177" s="2">
        <f t="shared" si="224"/>
        <v>58.575424914585753</v>
      </c>
      <c r="EY177" s="2">
        <f t="shared" si="224"/>
        <v>61.568250788147864</v>
      </c>
      <c r="EZ177" s="2">
        <f t="shared" si="224"/>
        <v>61.897825266891772</v>
      </c>
      <c r="FA177" s="2">
        <f t="shared" si="224"/>
        <v>61.649765688227006</v>
      </c>
      <c r="FB177" s="2">
        <f t="shared" si="224"/>
        <v>62.334052253169659</v>
      </c>
      <c r="FC177" s="2">
        <f t="shared" si="224"/>
        <v>63.072879858114788</v>
      </c>
      <c r="FD177" s="2">
        <f t="shared" si="224"/>
        <v>66.335258172292725</v>
      </c>
      <c r="FE177" s="2">
        <f t="shared" si="224"/>
        <v>66.726772053659332</v>
      </c>
      <c r="FG177" s="2">
        <f t="shared" si="225"/>
        <v>0.99994976746562725</v>
      </c>
      <c r="FH177" s="2">
        <f t="shared" si="225"/>
        <v>0.99994162337371673</v>
      </c>
      <c r="FI177" s="2">
        <f t="shared" si="225"/>
        <v>0.99994473448177823</v>
      </c>
      <c r="FJ177" s="2">
        <f t="shared" si="225"/>
        <v>0.99993967494430924</v>
      </c>
      <c r="FK177" s="2">
        <f t="shared" si="225"/>
        <v>0.99993854849994301</v>
      </c>
      <c r="FL177" s="2">
        <f t="shared" si="225"/>
        <v>0.99993082365374109</v>
      </c>
      <c r="FM177" s="2">
        <f t="shared" si="225"/>
        <v>0.99992881847156478</v>
      </c>
      <c r="FN177" s="2">
        <f t="shared" si="225"/>
        <v>0.99992340089412979</v>
      </c>
      <c r="FO177" s="2">
        <f t="shared" si="225"/>
        <v>0.99992888815515324</v>
      </c>
      <c r="FP177" s="2">
        <f t="shared" si="225"/>
        <v>0.99992435021180481</v>
      </c>
      <c r="FQ177" s="2">
        <f t="shared" si="225"/>
        <v>0.99993081243744586</v>
      </c>
      <c r="FR177" s="2">
        <f t="shared" si="225"/>
        <v>0.99992678084744957</v>
      </c>
      <c r="FS177" s="2">
        <f t="shared" si="225"/>
        <v>0.99992942841389576</v>
      </c>
      <c r="FT177" s="2">
        <f t="shared" si="225"/>
        <v>0.99991856772907317</v>
      </c>
      <c r="FU177" s="2">
        <f t="shared" si="225"/>
        <v>0.99990922191906773</v>
      </c>
      <c r="FW177" s="2">
        <f t="shared" si="216"/>
        <v>0.34973912231092852</v>
      </c>
      <c r="FX177" s="2">
        <f t="shared" si="216"/>
        <v>0.47227317549389086</v>
      </c>
      <c r="FY177" s="2">
        <f t="shared" si="216"/>
        <v>0.4855216156530982</v>
      </c>
      <c r="FZ177" s="2">
        <f t="shared" si="216"/>
        <v>0.45294570338222351</v>
      </c>
      <c r="GA177" s="2">
        <f t="shared" si="216"/>
        <v>0.455180636084211</v>
      </c>
      <c r="GB177" s="2">
        <f t="shared" si="216"/>
        <v>0.44856401485619324</v>
      </c>
      <c r="GC177" s="2">
        <f t="shared" si="216"/>
        <v>0.47055839106303149</v>
      </c>
      <c r="GD177" s="2">
        <f t="shared" si="216"/>
        <v>0.51962816602851258</v>
      </c>
      <c r="GE177" s="2">
        <f t="shared" si="216"/>
        <v>0.56086506950280757</v>
      </c>
      <c r="GF177" s="2">
        <f t="shared" si="216"/>
        <v>0.470276633746816</v>
      </c>
      <c r="GG177" s="2">
        <f t="shared" si="216"/>
        <v>0.4189829323230187</v>
      </c>
      <c r="GH177" s="2">
        <f t="shared" si="216"/>
        <v>0.36377237751828551</v>
      </c>
      <c r="GI177" s="2">
        <f t="shared" si="216"/>
        <v>0.32845775241694514</v>
      </c>
      <c r="GJ177" s="2">
        <f t="shared" si="216"/>
        <v>0.30029372844028679</v>
      </c>
      <c r="GK177" s="2">
        <f t="shared" si="216"/>
        <v>0.25158364389679372</v>
      </c>
      <c r="GM177" s="86">
        <f t="shared" si="217"/>
        <v>6.5224159182924927E-164</v>
      </c>
      <c r="GN177" s="86">
        <f t="shared" si="217"/>
        <v>1.2384619954625401E-183</v>
      </c>
      <c r="GO177" s="86">
        <f t="shared" si="217"/>
        <v>1.8442850238945522E-238</v>
      </c>
      <c r="GP177" s="86">
        <f t="shared" si="217"/>
        <v>2.9067935235484442E-258</v>
      </c>
      <c r="GQ177" s="86">
        <f t="shared" si="217"/>
        <v>4.1594456565275976E-271</v>
      </c>
      <c r="GR177" s="86">
        <f t="shared" si="217"/>
        <v>5.4778306252967779E-235</v>
      </c>
      <c r="GS177" s="86">
        <f t="shared" si="217"/>
        <v>2.4316620831133105E-222</v>
      </c>
      <c r="GT177" s="86">
        <f t="shared" si="217"/>
        <v>6.1770804665549422E-268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2.4991754518672941E-248</v>
      </c>
      <c r="GZ177" s="86">
        <f t="shared" si="217"/>
        <v>6.580648709152313E-187</v>
      </c>
      <c r="HA177" s="86">
        <f t="shared" si="217"/>
        <v>1.426065468696375E-258</v>
      </c>
      <c r="HC177" s="86">
        <f t="shared" si="181"/>
        <v>1.1046741513170576E-92</v>
      </c>
      <c r="HD177" s="86">
        <f t="shared" si="181"/>
        <v>9.2281669402197831E-110</v>
      </c>
      <c r="HE177" s="86">
        <f t="shared" si="181"/>
        <v>7.0774365384946988E-127</v>
      </c>
      <c r="HF177" s="86">
        <f t="shared" si="180"/>
        <v>9.2717483129894725E-154</v>
      </c>
      <c r="HG177" s="86">
        <f t="shared" si="180"/>
        <v>4.5798420805646848E-177</v>
      </c>
      <c r="HH177" s="86">
        <f t="shared" si="180"/>
        <v>1.0703305966800011E-164</v>
      </c>
      <c r="HI177" s="86">
        <f t="shared" si="180"/>
        <v>1.2984195659029262E-168</v>
      </c>
      <c r="HJ177" s="86">
        <f t="shared" si="180"/>
        <v>3.4490187331024352E-222</v>
      </c>
      <c r="HK177" s="86">
        <f t="shared" si="180"/>
        <v>0</v>
      </c>
      <c r="HL177" s="86">
        <f t="shared" si="180"/>
        <v>2.971600501357651E-169</v>
      </c>
      <c r="HM177" s="86">
        <f t="shared" si="180"/>
        <v>8.0222686454880215E-223</v>
      </c>
      <c r="HN177" s="86">
        <f t="shared" si="180"/>
        <v>3.516391954276382E-211</v>
      </c>
      <c r="HO177" s="86">
        <f t="shared" si="226"/>
        <v>3.2831707018557001E-155</v>
      </c>
      <c r="HP177" s="86">
        <f t="shared" si="226"/>
        <v>4.9278363806608948E-111</v>
      </c>
      <c r="HQ177" s="86">
        <f t="shared" si="226"/>
        <v>1.6375942261905933E-170</v>
      </c>
      <c r="HS177" s="86">
        <f t="shared" si="218"/>
        <v>3.0454833236376113E-13</v>
      </c>
      <c r="HT177" s="86">
        <f t="shared" si="218"/>
        <v>1.1371771802072752E-19</v>
      </c>
      <c r="HU177" s="86">
        <f t="shared" si="218"/>
        <v>1.3245821716031723E-21</v>
      </c>
      <c r="HV177" s="86">
        <f t="shared" si="218"/>
        <v>1.6039044364999796E-20</v>
      </c>
      <c r="HW177" s="86">
        <f t="shared" si="218"/>
        <v>1.2583038907837318E-21</v>
      </c>
      <c r="HX177" s="86">
        <f t="shared" si="218"/>
        <v>1.3579411945804519E-21</v>
      </c>
      <c r="HY177" s="86">
        <f t="shared" si="218"/>
        <v>4.5697538154286709E-24</v>
      </c>
      <c r="HZ177" s="86">
        <f t="shared" si="218"/>
        <v>2.5280058474161765E-29</v>
      </c>
      <c r="IA177" s="86">
        <f t="shared" si="218"/>
        <v>3.757663739896957E-29</v>
      </c>
      <c r="IB177" s="86">
        <f t="shared" si="218"/>
        <v>1.104738184795843E-27</v>
      </c>
      <c r="IC177" s="86">
        <f t="shared" si="218"/>
        <v>7.2394538463032775E-21</v>
      </c>
      <c r="ID177" s="86">
        <f t="shared" si="218"/>
        <v>7.7017826137411302E-18</v>
      </c>
      <c r="IE177" s="86">
        <f t="shared" si="218"/>
        <v>1.853740768215812E-14</v>
      </c>
      <c r="IF177" s="86">
        <f t="shared" si="218"/>
        <v>5.6016421153826921E-10</v>
      </c>
      <c r="IG177" s="86">
        <f t="shared" si="218"/>
        <v>1.4766412685523432E-9</v>
      </c>
      <c r="II177" s="86">
        <f t="shared" si="219"/>
        <v>0.10326029331348789</v>
      </c>
      <c r="IJ177" s="86">
        <f t="shared" si="219"/>
        <v>0.49556834882579426</v>
      </c>
      <c r="IK177" s="86">
        <f t="shared" si="219"/>
        <v>0.5069840180243762</v>
      </c>
      <c r="IL177" s="86">
        <f t="shared" si="219"/>
        <v>0.44621602989430825</v>
      </c>
      <c r="IM177" s="86">
        <f t="shared" si="219"/>
        <v>0.44820706781964792</v>
      </c>
      <c r="IN177" s="86">
        <f t="shared" si="219"/>
        <v>0.42176833987036227</v>
      </c>
      <c r="IO177" s="86">
        <f t="shared" si="219"/>
        <v>0.48622256340086417</v>
      </c>
      <c r="IP177" s="86">
        <f t="shared" si="219"/>
        <v>0.44871920673756838</v>
      </c>
      <c r="IQ177" s="86">
        <f t="shared" si="219"/>
        <v>0.25448776974460968</v>
      </c>
      <c r="IR177" s="86">
        <f t="shared" si="219"/>
        <v>0.48012869952417397</v>
      </c>
      <c r="IS177" s="86">
        <f t="shared" si="219"/>
        <v>0.29192585607065302</v>
      </c>
      <c r="IT177" s="86">
        <f t="shared" si="219"/>
        <v>8.9805131315488992E-2</v>
      </c>
      <c r="IU177" s="86">
        <f t="shared" si="219"/>
        <v>3.9750068430426402E-2</v>
      </c>
      <c r="IV177" s="86">
        <f t="shared" si="219"/>
        <v>1.3681947853364908E-2</v>
      </c>
      <c r="IW177" s="86">
        <f t="shared" si="219"/>
        <v>4.5481449784907875E-2</v>
      </c>
      <c r="IY177" s="86">
        <f t="shared" si="220"/>
        <v>0.10326029331379244</v>
      </c>
      <c r="IZ177" s="86">
        <f t="shared" si="220"/>
        <v>0.49556834882579426</v>
      </c>
      <c r="JA177" s="86">
        <f t="shared" si="220"/>
        <v>0.5069840180243762</v>
      </c>
      <c r="JB177" s="86">
        <f t="shared" si="220"/>
        <v>0.44621602989430825</v>
      </c>
      <c r="JC177" s="86">
        <f t="shared" si="220"/>
        <v>0.44820706781964792</v>
      </c>
      <c r="JD177" s="86">
        <f t="shared" si="220"/>
        <v>0.42176833987036227</v>
      </c>
      <c r="JE177" s="86">
        <f t="shared" si="220"/>
        <v>0.48622256340086417</v>
      </c>
      <c r="JF177" s="86">
        <f t="shared" si="220"/>
        <v>0.44871920673756838</v>
      </c>
      <c r="JG177" s="86">
        <f t="shared" si="220"/>
        <v>0.25448776974460968</v>
      </c>
      <c r="JH177" s="86">
        <f t="shared" si="220"/>
        <v>0.48012869952417397</v>
      </c>
      <c r="JI177" s="86">
        <f t="shared" si="220"/>
        <v>0.29192585607065302</v>
      </c>
      <c r="JJ177" s="86">
        <f t="shared" si="220"/>
        <v>8.9805131315489006E-2</v>
      </c>
      <c r="JK177" s="86">
        <f t="shared" si="220"/>
        <v>3.9750068430444943E-2</v>
      </c>
      <c r="JL177" s="86">
        <f t="shared" si="220"/>
        <v>1.368194841352912E-2</v>
      </c>
      <c r="JM177" s="86">
        <f t="shared" si="220"/>
        <v>4.5481451261549143E-2</v>
      </c>
    </row>
    <row r="178" spans="2:273" x14ac:dyDescent="0.25">
      <c r="B178" s="2">
        <v>151</v>
      </c>
      <c r="C178" s="37">
        <v>65.445999999999998</v>
      </c>
      <c r="D178" s="37">
        <v>63.246000000000002</v>
      </c>
      <c r="E178" s="37">
        <v>65.397000000000006</v>
      </c>
      <c r="F178" s="37">
        <v>66.492000000000004</v>
      </c>
      <c r="G178" s="37">
        <v>64</v>
      </c>
      <c r="H178" s="37">
        <v>65.644999999999996</v>
      </c>
      <c r="I178" s="37">
        <v>66.370999999999995</v>
      </c>
      <c r="J178" s="37">
        <v>61.758000000000003</v>
      </c>
      <c r="K178" s="37">
        <v>62.081000000000003</v>
      </c>
      <c r="L178" s="37">
        <v>71.129000000000005</v>
      </c>
      <c r="M178" s="37">
        <v>75.709999999999994</v>
      </c>
      <c r="N178" s="37">
        <v>70.129000000000005</v>
      </c>
      <c r="O178" s="37">
        <v>67.613</v>
      </c>
      <c r="P178" s="37">
        <v>73.713999999999999</v>
      </c>
      <c r="Q178" s="37">
        <v>85.18</v>
      </c>
      <c r="S178" s="4">
        <f t="shared" si="221"/>
        <v>65.001680833900693</v>
      </c>
      <c r="T178" s="4">
        <f t="shared" si="221"/>
        <v>63.858576642220122</v>
      </c>
      <c r="U178" s="4">
        <f t="shared" si="221"/>
        <v>65.098464421996496</v>
      </c>
      <c r="V178" s="4">
        <f t="shared" si="221"/>
        <v>66.087411097712234</v>
      </c>
      <c r="W178" s="4">
        <f t="shared" si="221"/>
        <v>64.625752941008344</v>
      </c>
      <c r="X178" s="4">
        <f t="shared" si="221"/>
        <v>65.240726944106967</v>
      </c>
      <c r="Y178" s="4">
        <f t="shared" si="221"/>
        <v>66.319530306185328</v>
      </c>
      <c r="Z178" s="4">
        <f t="shared" si="221"/>
        <v>61.499142317155126</v>
      </c>
      <c r="AA178" s="4">
        <f t="shared" si="221"/>
        <v>62.499304249823723</v>
      </c>
      <c r="AB178" s="4">
        <f t="shared" si="221"/>
        <v>71.133309887761612</v>
      </c>
      <c r="AC178" s="4">
        <f t="shared" si="221"/>
        <v>75.386899648701132</v>
      </c>
      <c r="AD178" s="4">
        <f t="shared" si="221"/>
        <v>69.988932798278967</v>
      </c>
      <c r="AE178" s="4">
        <f t="shared" si="221"/>
        <v>67.780837428107731</v>
      </c>
      <c r="AF178" s="4">
        <f t="shared" si="221"/>
        <v>72.349338441706706</v>
      </c>
      <c r="AG178" s="4">
        <f t="shared" si="221"/>
        <v>85.682920363712441</v>
      </c>
      <c r="AI178" s="4">
        <f t="shared" si="222"/>
        <v>0.44431916609930511</v>
      </c>
      <c r="AJ178" s="4">
        <f t="shared" si="222"/>
        <v>-0.61257664222011954</v>
      </c>
      <c r="AK178" s="4">
        <f t="shared" si="222"/>
        <v>0.29853557800350927</v>
      </c>
      <c r="AL178" s="4">
        <f t="shared" si="222"/>
        <v>0.40458890228777022</v>
      </c>
      <c r="AM178" s="4">
        <f t="shared" si="222"/>
        <v>-0.62575294100834356</v>
      </c>
      <c r="AN178" s="4">
        <f t="shared" si="222"/>
        <v>0.40427305589302875</v>
      </c>
      <c r="AO178" s="4">
        <f t="shared" si="222"/>
        <v>5.1469693814667039E-2</v>
      </c>
      <c r="AP178" s="4">
        <f t="shared" si="222"/>
        <v>0.25885768284487654</v>
      </c>
      <c r="AQ178" s="4">
        <f t="shared" si="222"/>
        <v>-0.41830424982371994</v>
      </c>
      <c r="AR178" s="4">
        <f t="shared" si="222"/>
        <v>-4.309887761607456E-3</v>
      </c>
      <c r="AS178" s="4">
        <f t="shared" si="222"/>
        <v>0.32310035129886217</v>
      </c>
      <c r="AT178" s="4">
        <f t="shared" si="222"/>
        <v>0.14006720172103826</v>
      </c>
      <c r="AU178" s="4">
        <f t="shared" si="222"/>
        <v>-0.16783742810773106</v>
      </c>
      <c r="AV178" s="4">
        <f t="shared" si="222"/>
        <v>1.3646615582932924</v>
      </c>
      <c r="AW178" s="4">
        <f t="shared" si="222"/>
        <v>-0.50292036371243398</v>
      </c>
      <c r="AY178" s="2">
        <f t="shared" ref="AY178:BM194" si="227">IF(OR($B178 &lt; C$230, $B178 &gt; C$233), #N/A, ((1-FG178)*DK178) + (FG178 - FW178)*EA178 + (FW178*EQ178))</f>
        <v>65.001680833900693</v>
      </c>
      <c r="AZ178" s="2">
        <f t="shared" si="227"/>
        <v>62.328285190054757</v>
      </c>
      <c r="BA178" s="2">
        <f t="shared" si="227"/>
        <v>62.67621227095939</v>
      </c>
      <c r="BB178" s="2">
        <f t="shared" si="227"/>
        <v>61.630633468998965</v>
      </c>
      <c r="BC178" s="2">
        <f t="shared" si="227"/>
        <v>58.706648744660221</v>
      </c>
      <c r="BD178" s="2">
        <f t="shared" si="227"/>
        <v>58.134580617338322</v>
      </c>
      <c r="BE178" s="2">
        <f t="shared" si="227"/>
        <v>59.548488394797843</v>
      </c>
      <c r="BF178" s="2">
        <f t="shared" si="227"/>
        <v>58.217262951059297</v>
      </c>
      <c r="BG178" s="2">
        <f t="shared" si="227"/>
        <v>61.5724832448943</v>
      </c>
      <c r="BH178" s="2">
        <f t="shared" si="227"/>
        <v>61.486592973003127</v>
      </c>
      <c r="BI178" s="2">
        <f t="shared" si="227"/>
        <v>61.060844979209236</v>
      </c>
      <c r="BJ178" s="2">
        <f t="shared" si="227"/>
        <v>61.834390442184926</v>
      </c>
      <c r="BK178" s="2">
        <f t="shared" si="227"/>
        <v>62.86298677083726</v>
      </c>
      <c r="BL178" s="2">
        <f t="shared" si="227"/>
        <v>66.688682605952721</v>
      </c>
      <c r="BM178" s="2">
        <f t="shared" si="227"/>
        <v>67.136730810282359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104.15660143694461</v>
      </c>
      <c r="DL178" s="2">
        <f t="shared" si="223"/>
        <v>96.274660676532775</v>
      </c>
      <c r="DM178" s="2">
        <f t="shared" si="223"/>
        <v>99.487524916943499</v>
      </c>
      <c r="DN178" s="2">
        <f t="shared" si="223"/>
        <v>92.295400561812883</v>
      </c>
      <c r="DO178" s="2">
        <f t="shared" si="223"/>
        <v>85.336856710693382</v>
      </c>
      <c r="DP178" s="2">
        <f t="shared" si="223"/>
        <v>89.038703377110693</v>
      </c>
      <c r="DQ178" s="2">
        <f t="shared" si="223"/>
        <v>98.325185395922219</v>
      </c>
      <c r="DR178" s="2">
        <f t="shared" si="223"/>
        <v>104.63700450450452</v>
      </c>
      <c r="DS178" s="2">
        <f t="shared" si="223"/>
        <v>102.03283973447131</v>
      </c>
      <c r="DT178" s="2">
        <f t="shared" si="223"/>
        <v>94.541121621621613</v>
      </c>
      <c r="DU178" s="2">
        <f t="shared" si="223"/>
        <v>95.200236787394644</v>
      </c>
      <c r="DV178" s="2">
        <f t="shared" si="223"/>
        <v>99.656444534412941</v>
      </c>
      <c r="DW178" s="2">
        <f t="shared" si="223"/>
        <v>102.12525891181988</v>
      </c>
      <c r="DX178" s="2">
        <f t="shared" si="223"/>
        <v>105.8151190137506</v>
      </c>
      <c r="DY178" s="2">
        <f t="shared" si="223"/>
        <v>87.646551869501465</v>
      </c>
      <c r="DZ178" s="5"/>
      <c r="EA178" s="2">
        <f t="shared" si="213"/>
        <v>64.958412630859783</v>
      </c>
      <c r="EB178" s="2">
        <f t="shared" si="213"/>
        <v>62.285285682074409</v>
      </c>
      <c r="EC178" s="2">
        <f t="shared" si="213"/>
        <v>62.448270873432861</v>
      </c>
      <c r="ED178" s="2">
        <f t="shared" si="213"/>
        <v>61.567812366587276</v>
      </c>
      <c r="EE178" s="2">
        <f t="shared" si="213"/>
        <v>58.56591617477865</v>
      </c>
      <c r="EF178" s="2">
        <f t="shared" si="213"/>
        <v>56.810890826123654</v>
      </c>
      <c r="EG178" s="2">
        <f t="shared" si="213"/>
        <v>59.347783071934941</v>
      </c>
      <c r="EH178" s="2">
        <f t="shared" si="213"/>
        <v>57.935238015112432</v>
      </c>
      <c r="EI178" s="2">
        <f t="shared" si="213"/>
        <v>61.724392559519771</v>
      </c>
      <c r="EJ178" s="2">
        <f t="shared" si="213"/>
        <v>61.180886163767816</v>
      </c>
      <c r="EK178" s="2">
        <f t="shared" si="212"/>
        <v>60.689390246934025</v>
      </c>
      <c r="EL178" s="2">
        <f t="shared" si="179"/>
        <v>61.570092824887098</v>
      </c>
      <c r="EM178" s="2">
        <f t="shared" si="179"/>
        <v>62.797727105059018</v>
      </c>
      <c r="EN178" s="2">
        <f t="shared" si="179"/>
        <v>66.914019410487839</v>
      </c>
      <c r="EO178" s="2">
        <f t="shared" si="179"/>
        <v>67.328673711446029</v>
      </c>
      <c r="EP178" s="5"/>
      <c r="EQ178" s="2">
        <f t="shared" si="224"/>
        <v>65.070208934562004</v>
      </c>
      <c r="ER178" s="2">
        <f t="shared" si="224"/>
        <v>62.368452122013196</v>
      </c>
      <c r="ES178" s="2">
        <f t="shared" si="224"/>
        <v>62.892824612135087</v>
      </c>
      <c r="ET178" s="2">
        <f t="shared" si="224"/>
        <v>61.696278185530915</v>
      </c>
      <c r="EU178" s="2">
        <f t="shared" si="224"/>
        <v>58.857136073478372</v>
      </c>
      <c r="EV178" s="2">
        <f t="shared" si="224"/>
        <v>59.614346315281551</v>
      </c>
      <c r="EW178" s="2">
        <f t="shared" si="224"/>
        <v>59.749312314851579</v>
      </c>
      <c r="EX178" s="2">
        <f t="shared" si="224"/>
        <v>58.449028048771297</v>
      </c>
      <c r="EY178" s="2">
        <f t="shared" si="224"/>
        <v>61.459528723048372</v>
      </c>
      <c r="EZ178" s="2">
        <f t="shared" si="224"/>
        <v>61.795978319763393</v>
      </c>
      <c r="FA178" s="2">
        <f t="shared" si="224"/>
        <v>61.525697495087655</v>
      </c>
      <c r="FB178" s="2">
        <f t="shared" si="224"/>
        <v>62.249366549120936</v>
      </c>
      <c r="FC178" s="2">
        <f t="shared" si="224"/>
        <v>62.977421214454765</v>
      </c>
      <c r="FD178" s="2">
        <f t="shared" si="224"/>
        <v>66.200801676640339</v>
      </c>
      <c r="FE178" s="2">
        <f t="shared" si="224"/>
        <v>66.609730529871882</v>
      </c>
      <c r="FG178" s="2">
        <f t="shared" si="225"/>
        <v>0.99995418718167473</v>
      </c>
      <c r="FH178" s="2">
        <f t="shared" si="225"/>
        <v>0.99994675961059487</v>
      </c>
      <c r="FI178" s="2">
        <f t="shared" si="225"/>
        <v>0.99994959700324115</v>
      </c>
      <c r="FJ178" s="2">
        <f t="shared" si="225"/>
        <v>0.99994498260329567</v>
      </c>
      <c r="FK178" s="2">
        <f t="shared" si="225"/>
        <v>0.99994395526281576</v>
      </c>
      <c r="FL178" s="2">
        <f t="shared" si="225"/>
        <v>0.99993691003837082</v>
      </c>
      <c r="FM178" s="2">
        <f t="shared" si="225"/>
        <v>0.99993508126790598</v>
      </c>
      <c r="FN178" s="2">
        <f t="shared" si="225"/>
        <v>0.99993014031431482</v>
      </c>
      <c r="FO178" s="2">
        <f t="shared" si="225"/>
        <v>0.99993514482088963</v>
      </c>
      <c r="FP178" s="2">
        <f t="shared" si="225"/>
        <v>0.99993100611392272</v>
      </c>
      <c r="FQ178" s="2">
        <f t="shared" si="225"/>
        <v>0.99993689980886347</v>
      </c>
      <c r="FR178" s="2">
        <f t="shared" si="225"/>
        <v>0.99993322290901465</v>
      </c>
      <c r="FS178" s="2">
        <f t="shared" si="225"/>
        <v>0.9999356375488615</v>
      </c>
      <c r="FT178" s="2">
        <f t="shared" si="225"/>
        <v>0.99992573235410198</v>
      </c>
      <c r="FU178" s="2">
        <f t="shared" si="225"/>
        <v>0.99991720874491985</v>
      </c>
      <c r="FV178" s="5"/>
      <c r="FW178" s="2">
        <f t="shared" ref="FW178:GK194" si="229">POWER(10,($B178-C$232)/C$229)/(1+POWER(10,($B178-C$232)/C$229))</f>
        <v>0.37096417470938853</v>
      </c>
      <c r="FX178" s="2">
        <f t="shared" si="229"/>
        <v>0.49527069392794237</v>
      </c>
      <c r="FY178" s="2">
        <f t="shared" si="229"/>
        <v>0.5085425865160802</v>
      </c>
      <c r="FZ178" s="2">
        <f t="shared" si="229"/>
        <v>0.47585070491788428</v>
      </c>
      <c r="GA178" s="2">
        <f t="shared" si="229"/>
        <v>0.47809988320414082</v>
      </c>
      <c r="GB178" s="2">
        <f t="shared" si="229"/>
        <v>0.47143838911258495</v>
      </c>
      <c r="GC178" s="2">
        <f t="shared" si="229"/>
        <v>0.49355050178712273</v>
      </c>
      <c r="GD178" s="2">
        <f t="shared" si="229"/>
        <v>0.54256086525036895</v>
      </c>
      <c r="GE178" s="2">
        <f t="shared" si="229"/>
        <v>0.58340741509022331</v>
      </c>
      <c r="GF178" s="2">
        <f t="shared" si="229"/>
        <v>0.49326780384562724</v>
      </c>
      <c r="GG178" s="2">
        <f t="shared" si="229"/>
        <v>0.44155672700135107</v>
      </c>
      <c r="GH178" s="2">
        <f t="shared" si="229"/>
        <v>0.38534439385191299</v>
      </c>
      <c r="GI178" s="2">
        <f t="shared" si="229"/>
        <v>0.34908461743608621</v>
      </c>
      <c r="GJ178" s="2">
        <f t="shared" si="229"/>
        <v>0.31999470399357183</v>
      </c>
      <c r="GK178" s="2">
        <f t="shared" si="229"/>
        <v>0.26931897924534381</v>
      </c>
      <c r="GL178" s="5"/>
      <c r="GM178" s="86">
        <f t="shared" ref="GM178:HA194" si="230" xml:space="preserve"> _xlfn.NORM.DIST($B178, C$7, ABS(C$11), TRUE) * _xlfn.NORM.DIST(($B178 - C$7)*C$15, 0, ABS(C$11), TRUE) * 2</f>
        <v>1.0134266717750671E-167</v>
      </c>
      <c r="GN178" s="86">
        <f t="shared" si="230"/>
        <v>6.8391970026795184E-188</v>
      </c>
      <c r="GO178" s="86">
        <f t="shared" si="230"/>
        <v>5.7100003836730787E-244</v>
      </c>
      <c r="GP178" s="86">
        <f t="shared" si="230"/>
        <v>2.965176264446454E-264</v>
      </c>
      <c r="GQ178" s="86">
        <f t="shared" si="230"/>
        <v>2.2216105580501863E-277</v>
      </c>
      <c r="GR178" s="86">
        <f t="shared" si="230"/>
        <v>1.9060987285487515E-240</v>
      </c>
      <c r="GS178" s="86">
        <f t="shared" si="230"/>
        <v>1.8191173061855229E-227</v>
      </c>
      <c r="GT178" s="86">
        <f t="shared" si="230"/>
        <v>3.977036170856813E-274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3.911627593043623E-254</v>
      </c>
      <c r="GZ178" s="86">
        <f t="shared" si="230"/>
        <v>2.8991970570855116E-191</v>
      </c>
      <c r="HA178" s="86">
        <f t="shared" si="230"/>
        <v>1.5587752705640337E-264</v>
      </c>
      <c r="HC178" s="86">
        <f t="shared" si="181"/>
        <v>1.2783486778833982E-95</v>
      </c>
      <c r="HD178" s="86">
        <f t="shared" si="181"/>
        <v>3.2162866774967843E-113</v>
      </c>
      <c r="HE178" s="86">
        <f t="shared" si="181"/>
        <v>8.0117663294672329E-131</v>
      </c>
      <c r="HF178" s="86">
        <f t="shared" si="180"/>
        <v>1.3637352360958042E-158</v>
      </c>
      <c r="HG178" s="86">
        <f t="shared" si="180"/>
        <v>1.3156379422675329E-182</v>
      </c>
      <c r="HH178" s="86">
        <f t="shared" si="180"/>
        <v>6.8547559979821706E-170</v>
      </c>
      <c r="HI178" s="86">
        <f t="shared" si="180"/>
        <v>7.5425698535854828E-174</v>
      </c>
      <c r="HJ178" s="86">
        <f t="shared" si="180"/>
        <v>4.985329239730868E-229</v>
      </c>
      <c r="HK178" s="86">
        <f t="shared" si="180"/>
        <v>0</v>
      </c>
      <c r="HL178" s="86">
        <f t="shared" si="180"/>
        <v>1.8392689601399132E-174</v>
      </c>
      <c r="HM178" s="86">
        <f t="shared" si="180"/>
        <v>8.5338106722060917E-230</v>
      </c>
      <c r="HN178" s="86">
        <f t="shared" si="180"/>
        <v>6.1679761118566556E-218</v>
      </c>
      <c r="HO178" s="86">
        <f t="shared" si="226"/>
        <v>2.9936699972612403E-160</v>
      </c>
      <c r="HP178" s="86">
        <f t="shared" si="226"/>
        <v>1.2246409090519832E-114</v>
      </c>
      <c r="HQ178" s="86">
        <f t="shared" si="226"/>
        <v>5.6679989736552412E-176</v>
      </c>
      <c r="HS178" s="86">
        <f t="shared" ref="HS178:IG194" si="231" xml:space="preserve"> _xlfn.NORM.DIST($B178, C$9, ABS(C$13), TRUE) * _xlfn.NORM.DIST(($B178 - C$9)*C$17, 0, ABS(C$13), TRUE) * 2</f>
        <v>2.7233267795690762E-14</v>
      </c>
      <c r="HT178" s="86">
        <f t="shared" si="231"/>
        <v>5.0522988268186997E-21</v>
      </c>
      <c r="HU178" s="86">
        <f t="shared" si="231"/>
        <v>4.5710650441963389E-23</v>
      </c>
      <c r="HV178" s="86">
        <f t="shared" si="231"/>
        <v>5.912587108149891E-22</v>
      </c>
      <c r="HW178" s="86">
        <f t="shared" si="231"/>
        <v>3.7369847563291035E-23</v>
      </c>
      <c r="HX178" s="86">
        <f t="shared" si="231"/>
        <v>3.8033140072105536E-23</v>
      </c>
      <c r="HY178" s="86">
        <f t="shared" si="231"/>
        <v>9.2457974903790005E-26</v>
      </c>
      <c r="HZ178" s="86">
        <f t="shared" si="231"/>
        <v>2.8651039527106328E-31</v>
      </c>
      <c r="IA178" s="86">
        <f t="shared" si="231"/>
        <v>4.6177662636935795E-31</v>
      </c>
      <c r="IB178" s="86">
        <f t="shared" si="231"/>
        <v>1.1952835279152639E-29</v>
      </c>
      <c r="IC178" s="86">
        <f t="shared" si="231"/>
        <v>2.1097145850483094E-22</v>
      </c>
      <c r="ID178" s="86">
        <f t="shared" si="231"/>
        <v>2.9020584863876665E-19</v>
      </c>
      <c r="IE178" s="86">
        <f t="shared" si="231"/>
        <v>1.140584504658742E-15</v>
      </c>
      <c r="IF178" s="86">
        <f t="shared" si="231"/>
        <v>7.5770237192900769E-11</v>
      </c>
      <c r="IG178" s="86">
        <f t="shared" si="231"/>
        <v>2.0020963431535388E-10</v>
      </c>
      <c r="II178" s="86">
        <f t="shared" ref="II178:IW194" si="232" xml:space="preserve"> _xlfn.NORM.DIST($B178, C$10, ABS(C$14), TRUE) * _xlfn.NORM.DIST(($B178 - C$10)*C$18, 0, ABS(C$14), TRUE) * 2</f>
        <v>0.16126881346253394</v>
      </c>
      <c r="IJ178" s="86">
        <f t="shared" si="232"/>
        <v>0.50459966137620405</v>
      </c>
      <c r="IK178" s="86">
        <f t="shared" si="232"/>
        <v>0.48574548961038722</v>
      </c>
      <c r="IL178" s="86">
        <f t="shared" si="232"/>
        <v>0.49926949545738447</v>
      </c>
      <c r="IM178" s="86">
        <f t="shared" si="232"/>
        <v>0.50104239038523224</v>
      </c>
      <c r="IN178" s="86">
        <f t="shared" si="232"/>
        <v>0.48988327487821354</v>
      </c>
      <c r="IO178" s="86">
        <f t="shared" si="232"/>
        <v>0.50615439602408885</v>
      </c>
      <c r="IP178" s="86">
        <f t="shared" si="232"/>
        <v>0.34454279320325454</v>
      </c>
      <c r="IQ178" s="86">
        <f t="shared" si="232"/>
        <v>0.15135841874938163</v>
      </c>
      <c r="IR178" s="86">
        <f t="shared" si="232"/>
        <v>0.50655830576161154</v>
      </c>
      <c r="IS178" s="86">
        <f t="shared" si="232"/>
        <v>0.39220570356239726</v>
      </c>
      <c r="IT178" s="86">
        <f t="shared" si="232"/>
        <v>0.15264681444870307</v>
      </c>
      <c r="IU178" s="86">
        <f t="shared" si="232"/>
        <v>7.2643152836972882E-2</v>
      </c>
      <c r="IV178" s="86">
        <f t="shared" si="232"/>
        <v>2.6621957122765001E-2</v>
      </c>
      <c r="IW178" s="86">
        <f t="shared" si="232"/>
        <v>6.7063927610308841E-2</v>
      </c>
      <c r="IY178" s="86">
        <f t="shared" ref="IY178:JM194" si="233">GM178+HC178+HS178+II178</f>
        <v>0.16126881346256117</v>
      </c>
      <c r="IZ178" s="86">
        <f t="shared" si="233"/>
        <v>0.50459966137620405</v>
      </c>
      <c r="JA178" s="86">
        <f t="shared" si="233"/>
        <v>0.48574548961038722</v>
      </c>
      <c r="JB178" s="86">
        <f t="shared" si="233"/>
        <v>0.49926949545738447</v>
      </c>
      <c r="JC178" s="86">
        <f t="shared" si="233"/>
        <v>0.50104239038523224</v>
      </c>
      <c r="JD178" s="86">
        <f t="shared" si="233"/>
        <v>0.48988327487821354</v>
      </c>
      <c r="JE178" s="86">
        <f t="shared" si="233"/>
        <v>0.50615439602408885</v>
      </c>
      <c r="JF178" s="86">
        <f t="shared" si="233"/>
        <v>0.34454279320325454</v>
      </c>
      <c r="JG178" s="86">
        <f t="shared" si="233"/>
        <v>0.15135841874938163</v>
      </c>
      <c r="JH178" s="86">
        <f t="shared" si="233"/>
        <v>0.50655830576161154</v>
      </c>
      <c r="JI178" s="86">
        <f t="shared" si="233"/>
        <v>0.39220570356239726</v>
      </c>
      <c r="JJ178" s="86">
        <f t="shared" si="233"/>
        <v>0.15264681444870307</v>
      </c>
      <c r="JK178" s="86">
        <f t="shared" si="233"/>
        <v>7.264315283697402E-2</v>
      </c>
      <c r="JL178" s="86">
        <f t="shared" si="233"/>
        <v>2.6621957198535239E-2</v>
      </c>
      <c r="JM178" s="86">
        <f t="shared" si="233"/>
        <v>6.7063927810518481E-2</v>
      </c>
    </row>
    <row r="179" spans="2:273" x14ac:dyDescent="0.25">
      <c r="B179" s="2">
        <v>152</v>
      </c>
      <c r="C179" s="37">
        <v>65.337999999999994</v>
      </c>
      <c r="D179" s="37">
        <v>64</v>
      </c>
      <c r="E179" s="37">
        <v>63.683</v>
      </c>
      <c r="F179" s="37">
        <v>65</v>
      </c>
      <c r="G179" s="37">
        <v>64.19</v>
      </c>
      <c r="H179" s="37">
        <v>63.758000000000003</v>
      </c>
      <c r="I179" s="37">
        <v>64.483999999999995</v>
      </c>
      <c r="J179" s="37">
        <v>60.064999999999998</v>
      </c>
      <c r="K179" s="37">
        <v>60.838999999999999</v>
      </c>
      <c r="L179" s="37">
        <v>69.177000000000007</v>
      </c>
      <c r="M179" s="37">
        <v>75.338999999999999</v>
      </c>
      <c r="N179" s="37">
        <v>72.048000000000002</v>
      </c>
      <c r="O179" s="37">
        <v>69.805999999999997</v>
      </c>
      <c r="P179" s="37">
        <v>76.667000000000002</v>
      </c>
      <c r="Q179" s="37">
        <v>92.197000000000003</v>
      </c>
      <c r="S179" s="4">
        <f t="shared" si="221"/>
        <v>64.906538038930023</v>
      </c>
      <c r="T179" s="4">
        <f t="shared" si="221"/>
        <v>63.367999347787588</v>
      </c>
      <c r="U179" s="4">
        <f t="shared" si="221"/>
        <v>64.251897045200309</v>
      </c>
      <c r="V179" s="4">
        <f t="shared" si="221"/>
        <v>65.224640556312309</v>
      </c>
      <c r="W179" s="4">
        <f t="shared" si="221"/>
        <v>63.400362125381932</v>
      </c>
      <c r="X179" s="4">
        <f t="shared" si="221"/>
        <v>64.090346342432511</v>
      </c>
      <c r="Y179" s="4">
        <f t="shared" si="221"/>
        <v>64.35534193266011</v>
      </c>
      <c r="Z179" s="4">
        <f t="shared" si="221"/>
        <v>59.663346584064421</v>
      </c>
      <c r="AA179" s="4">
        <f t="shared" si="221"/>
        <v>61.776267958262586</v>
      </c>
      <c r="AB179" s="4">
        <f t="shared" si="221"/>
        <v>68.181284423988359</v>
      </c>
      <c r="AC179" s="4">
        <f t="shared" si="221"/>
        <v>75.48179803631794</v>
      </c>
      <c r="AD179" s="4">
        <f t="shared" si="221"/>
        <v>72.909029478483134</v>
      </c>
      <c r="AE179" s="4">
        <f t="shared" si="221"/>
        <v>70.280634594581414</v>
      </c>
      <c r="AF179" s="4">
        <f t="shared" si="221"/>
        <v>75.87769120376818</v>
      </c>
      <c r="AG179" s="4">
        <f t="shared" si="221"/>
        <v>91.919388106001151</v>
      </c>
      <c r="AI179" s="4">
        <f t="shared" si="222"/>
        <v>0.43146196106997081</v>
      </c>
      <c r="AJ179" s="4">
        <f t="shared" si="222"/>
        <v>0.63200065221241175</v>
      </c>
      <c r="AK179" s="4">
        <f t="shared" si="222"/>
        <v>-0.56889704520030904</v>
      </c>
      <c r="AL179" s="4">
        <f t="shared" si="222"/>
        <v>-0.22464055631230906</v>
      </c>
      <c r="AM179" s="4">
        <f t="shared" si="222"/>
        <v>0.78963787461806589</v>
      </c>
      <c r="AN179" s="4">
        <f t="shared" si="222"/>
        <v>-0.33234634243250838</v>
      </c>
      <c r="AO179" s="4">
        <f t="shared" si="222"/>
        <v>0.1286580673398845</v>
      </c>
      <c r="AP179" s="4">
        <f t="shared" si="222"/>
        <v>0.40165341593557713</v>
      </c>
      <c r="AQ179" s="4">
        <f t="shared" si="222"/>
        <v>-0.9372679582625878</v>
      </c>
      <c r="AR179" s="4">
        <f t="shared" si="222"/>
        <v>0.99571557601164784</v>
      </c>
      <c r="AS179" s="4">
        <f t="shared" si="222"/>
        <v>-0.14279803631794152</v>
      </c>
      <c r="AT179" s="4">
        <f t="shared" si="222"/>
        <v>-0.86102947848313249</v>
      </c>
      <c r="AU179" s="4">
        <f t="shared" si="222"/>
        <v>-0.47463459458141699</v>
      </c>
      <c r="AV179" s="4">
        <f t="shared" si="222"/>
        <v>0.78930879623182193</v>
      </c>
      <c r="AW179" s="4">
        <f t="shared" si="222"/>
        <v>0.27761189399885211</v>
      </c>
      <c r="AY179" s="2">
        <f t="shared" si="227"/>
        <v>64.906538038930023</v>
      </c>
      <c r="AZ179" s="2">
        <f t="shared" si="227"/>
        <v>62.228395909689674</v>
      </c>
      <c r="BA179" s="2">
        <f t="shared" si="227"/>
        <v>62.604842421406296</v>
      </c>
      <c r="BB179" s="2">
        <f t="shared" si="227"/>
        <v>61.54271102750468</v>
      </c>
      <c r="BC179" s="2">
        <f t="shared" si="227"/>
        <v>58.598850583494126</v>
      </c>
      <c r="BD179" s="2">
        <f t="shared" si="227"/>
        <v>58.08828646268573</v>
      </c>
      <c r="BE179" s="2">
        <f t="shared" si="227"/>
        <v>59.462967978858188</v>
      </c>
      <c r="BF179" s="2">
        <f t="shared" si="227"/>
        <v>58.096792911814646</v>
      </c>
      <c r="BG179" s="2">
        <f t="shared" si="227"/>
        <v>61.459826732458986</v>
      </c>
      <c r="BH179" s="2">
        <f t="shared" si="227"/>
        <v>61.391399339630851</v>
      </c>
      <c r="BI179" s="2">
        <f t="shared" si="227"/>
        <v>60.944457782936155</v>
      </c>
      <c r="BJ179" s="2">
        <f t="shared" si="227"/>
        <v>61.754161618586437</v>
      </c>
      <c r="BK179" s="2">
        <f t="shared" si="227"/>
        <v>62.768038907262792</v>
      </c>
      <c r="BL179" s="2">
        <f t="shared" si="227"/>
        <v>66.551930876149243</v>
      </c>
      <c r="BM179" s="2">
        <f t="shared" si="227"/>
        <v>67.014992402660653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104.34144877508577</v>
      </c>
      <c r="DL179" s="2">
        <f t="shared" si="223"/>
        <v>96.400355179704022</v>
      </c>
      <c r="DM179" s="2">
        <f t="shared" si="223"/>
        <v>99.642051495016588</v>
      </c>
      <c r="DN179" s="2">
        <f t="shared" si="223"/>
        <v>92.391852632147547</v>
      </c>
      <c r="DO179" s="2">
        <f t="shared" si="223"/>
        <v>85.370319639143261</v>
      </c>
      <c r="DP179" s="2">
        <f t="shared" si="223"/>
        <v>89.107891651031892</v>
      </c>
      <c r="DQ179" s="2">
        <f t="shared" si="223"/>
        <v>98.491330962541468</v>
      </c>
      <c r="DR179" s="2">
        <f t="shared" si="223"/>
        <v>104.85696576576578</v>
      </c>
      <c r="DS179" s="2">
        <f t="shared" si="223"/>
        <v>102.21310478899952</v>
      </c>
      <c r="DT179" s="2">
        <f t="shared" si="223"/>
        <v>94.634342342342336</v>
      </c>
      <c r="DU179" s="2">
        <f t="shared" si="223"/>
        <v>95.310122223437986</v>
      </c>
      <c r="DV179" s="2">
        <f t="shared" si="223"/>
        <v>99.795633603238855</v>
      </c>
      <c r="DW179" s="2">
        <f t="shared" si="223"/>
        <v>102.29049324577861</v>
      </c>
      <c r="DX179" s="2">
        <f t="shared" si="223"/>
        <v>106.01002916073969</v>
      </c>
      <c r="DY179" s="2">
        <f t="shared" si="223"/>
        <v>87.695987170087975</v>
      </c>
      <c r="EA179" s="2">
        <f t="shared" si="213"/>
        <v>64.859146491783676</v>
      </c>
      <c r="EB179" s="2">
        <f t="shared" si="213"/>
        <v>62.182633032694476</v>
      </c>
      <c r="EC179" s="2">
        <f t="shared" si="213"/>
        <v>62.360405946002182</v>
      </c>
      <c r="ED179" s="2">
        <f t="shared" si="213"/>
        <v>61.475422104613209</v>
      </c>
      <c r="EE179" s="2">
        <f t="shared" si="213"/>
        <v>58.44795854384472</v>
      </c>
      <c r="EF179" s="2">
        <f t="shared" si="213"/>
        <v>56.665036373707537</v>
      </c>
      <c r="EG179" s="2">
        <f t="shared" si="213"/>
        <v>59.248063950731435</v>
      </c>
      <c r="EH179" s="2">
        <f t="shared" si="213"/>
        <v>57.796189156053714</v>
      </c>
      <c r="EI179" s="2">
        <f t="shared" si="213"/>
        <v>61.621143382701653</v>
      </c>
      <c r="EJ179" s="2">
        <f t="shared" si="213"/>
        <v>61.063913230408424</v>
      </c>
      <c r="EK179" s="2">
        <f t="shared" si="212"/>
        <v>60.544365429234325</v>
      </c>
      <c r="EL179" s="2">
        <f t="shared" si="179"/>
        <v>61.468026927579857</v>
      </c>
      <c r="EM179" s="2">
        <f t="shared" si="179"/>
        <v>62.697356580194757</v>
      </c>
      <c r="EN179" s="2">
        <f t="shared" si="179"/>
        <v>66.798455683765567</v>
      </c>
      <c r="EO179" s="2">
        <f t="shared" si="179"/>
        <v>67.223909132041598</v>
      </c>
      <c r="EQ179" s="2">
        <f t="shared" si="224"/>
        <v>64.975627177429473</v>
      </c>
      <c r="ER179" s="2">
        <f t="shared" si="224"/>
        <v>62.267723521679784</v>
      </c>
      <c r="ES179" s="2">
        <f t="shared" si="224"/>
        <v>62.81705730350842</v>
      </c>
      <c r="ET179" s="2">
        <f t="shared" si="224"/>
        <v>61.607198423271633</v>
      </c>
      <c r="EU179" s="2">
        <f t="shared" si="224"/>
        <v>58.74632702309448</v>
      </c>
      <c r="EV179" s="2">
        <f t="shared" si="224"/>
        <v>59.53980883419792</v>
      </c>
      <c r="EW179" s="2">
        <f t="shared" si="224"/>
        <v>59.659587240504592</v>
      </c>
      <c r="EX179" s="2">
        <f t="shared" si="224"/>
        <v>58.322631182956826</v>
      </c>
      <c r="EY179" s="2">
        <f t="shared" si="224"/>
        <v>61.35080665794888</v>
      </c>
      <c r="EZ179" s="2">
        <f t="shared" si="224"/>
        <v>61.694131372634999</v>
      </c>
      <c r="FA179" s="2">
        <f t="shared" si="224"/>
        <v>61.401629301948311</v>
      </c>
      <c r="FB179" s="2">
        <f t="shared" si="224"/>
        <v>62.164680845072205</v>
      </c>
      <c r="FC179" s="2">
        <f t="shared" si="224"/>
        <v>62.881962570794741</v>
      </c>
      <c r="FD179" s="2">
        <f t="shared" si="224"/>
        <v>66.06634518098798</v>
      </c>
      <c r="FE179" s="2">
        <f t="shared" si="224"/>
        <v>66.492689006084419</v>
      </c>
      <c r="FG179" s="2">
        <f t="shared" si="225"/>
        <v>0.99995821804468155</v>
      </c>
      <c r="FH179" s="2">
        <f t="shared" si="225"/>
        <v>0.99995144396030644</v>
      </c>
      <c r="FI179" s="2">
        <f t="shared" si="225"/>
        <v>0.99995403171675434</v>
      </c>
      <c r="FJ179" s="2">
        <f t="shared" si="225"/>
        <v>0.99994982329495041</v>
      </c>
      <c r="FK179" s="2">
        <f t="shared" si="225"/>
        <v>0.9999488863401409</v>
      </c>
      <c r="FL179" s="2">
        <f t="shared" si="225"/>
        <v>0.99994246095172701</v>
      </c>
      <c r="FM179" s="2">
        <f t="shared" si="225"/>
        <v>0.99994079307445449</v>
      </c>
      <c r="FN179" s="2">
        <f t="shared" si="225"/>
        <v>0.99993628681778279</v>
      </c>
      <c r="FO179" s="2">
        <f t="shared" si="225"/>
        <v>0.99994085103612629</v>
      </c>
      <c r="FP179" s="2">
        <f t="shared" si="225"/>
        <v>0.99993707644605734</v>
      </c>
      <c r="FQ179" s="2">
        <f t="shared" si="225"/>
        <v>0.99994245162220186</v>
      </c>
      <c r="FR179" s="2">
        <f t="shared" si="225"/>
        <v>0.99993909821136251</v>
      </c>
      <c r="FS179" s="2">
        <f t="shared" si="225"/>
        <v>0.99994130041448681</v>
      </c>
      <c r="FT179" s="2">
        <f t="shared" si="225"/>
        <v>0.99993226665930723</v>
      </c>
      <c r="FU179" s="2">
        <f t="shared" si="225"/>
        <v>0.99992449292791408</v>
      </c>
      <c r="FW179" s="2">
        <f t="shared" si="229"/>
        <v>0.39269943426985965</v>
      </c>
      <c r="FX179" s="2">
        <f t="shared" si="229"/>
        <v>0.51828824168605847</v>
      </c>
      <c r="FY179" s="2">
        <f t="shared" si="229"/>
        <v>0.53152738554671408</v>
      </c>
      <c r="FZ179" s="2">
        <f t="shared" si="229"/>
        <v>0.49885775338816052</v>
      </c>
      <c r="GA179" s="2">
        <f t="shared" si="229"/>
        <v>0.50111171132329557</v>
      </c>
      <c r="GB179" s="2">
        <f t="shared" si="229"/>
        <v>0.49443334298527919</v>
      </c>
      <c r="GC179" s="2">
        <f t="shared" si="229"/>
        <v>0.51656992501153576</v>
      </c>
      <c r="GD179" s="2">
        <f t="shared" si="229"/>
        <v>0.56531460012078694</v>
      </c>
      <c r="GE179" s="2">
        <f t="shared" si="229"/>
        <v>0.60560629655914533</v>
      </c>
      <c r="GF179" s="2">
        <f t="shared" si="229"/>
        <v>0.51628748319711915</v>
      </c>
      <c r="GG179" s="2">
        <f t="shared" si="229"/>
        <v>0.46437468493229456</v>
      </c>
      <c r="GH179" s="2">
        <f t="shared" si="229"/>
        <v>0.40737655251749383</v>
      </c>
      <c r="GI179" s="2">
        <f t="shared" si="229"/>
        <v>0.37029256815792805</v>
      </c>
      <c r="GJ179" s="2">
        <f t="shared" si="229"/>
        <v>0.34035946422892044</v>
      </c>
      <c r="GK179" s="2">
        <f t="shared" si="229"/>
        <v>0.28782374634125724</v>
      </c>
      <c r="GM179" s="86">
        <f t="shared" si="230"/>
        <v>1.4223429245777989E-171</v>
      </c>
      <c r="GN179" s="86">
        <f t="shared" si="230"/>
        <v>3.3720454081511578E-192</v>
      </c>
      <c r="GO179" s="86">
        <f t="shared" si="230"/>
        <v>1.5278583380132986E-249</v>
      </c>
      <c r="GP179" s="86">
        <f t="shared" si="230"/>
        <v>2.5794762375737177E-270</v>
      </c>
      <c r="GQ179" s="86">
        <f t="shared" si="230"/>
        <v>1.0048807188010188E-283</v>
      </c>
      <c r="GR179" s="86">
        <f t="shared" si="230"/>
        <v>5.7353702613843683E-246</v>
      </c>
      <c r="GS179" s="86">
        <f t="shared" si="230"/>
        <v>1.188390266632433E-232</v>
      </c>
      <c r="GT179" s="86">
        <f t="shared" si="230"/>
        <v>2.1735384003950259E-280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5.240603815464482E-260</v>
      </c>
      <c r="GZ179" s="86">
        <f t="shared" si="230"/>
        <v>1.1367635323264143E-195</v>
      </c>
      <c r="HA179" s="86">
        <f t="shared" si="230"/>
        <v>1.4555955980165949E-270</v>
      </c>
      <c r="HC179" s="86">
        <f t="shared" si="181"/>
        <v>1.3290065358502377E-98</v>
      </c>
      <c r="HD179" s="86">
        <f t="shared" si="181"/>
        <v>9.8906475891892839E-117</v>
      </c>
      <c r="HE179" s="86">
        <f t="shared" si="181"/>
        <v>7.8778542369255992E-135</v>
      </c>
      <c r="HF179" s="86">
        <f t="shared" si="180"/>
        <v>1.6856007428100224E-163</v>
      </c>
      <c r="HG179" s="86">
        <f t="shared" si="180"/>
        <v>3.0991957115150579E-188</v>
      </c>
      <c r="HH179" s="86">
        <f t="shared" si="180"/>
        <v>3.6396398883500882E-175</v>
      </c>
      <c r="HI179" s="86">
        <f t="shared" si="180"/>
        <v>3.6374812901298959E-179</v>
      </c>
      <c r="HJ179" s="86">
        <f t="shared" si="180"/>
        <v>5.6652457447021953E-236</v>
      </c>
      <c r="HK179" s="86">
        <f t="shared" si="180"/>
        <v>0</v>
      </c>
      <c r="HL179" s="86">
        <f t="shared" si="180"/>
        <v>9.4758818600139033E-180</v>
      </c>
      <c r="HM179" s="86">
        <f t="shared" si="180"/>
        <v>7.0753205687096891E-237</v>
      </c>
      <c r="HN179" s="86">
        <f t="shared" si="180"/>
        <v>8.4524091906784331E-225</v>
      </c>
      <c r="HO179" s="86">
        <f t="shared" si="226"/>
        <v>2.2633692688972121E-165</v>
      </c>
      <c r="HP179" s="86">
        <f t="shared" si="226"/>
        <v>2.6606477501236471E-118</v>
      </c>
      <c r="HQ179" s="86">
        <f t="shared" si="226"/>
        <v>1.6060810546881273E-181</v>
      </c>
      <c r="HS179" s="86">
        <f t="shared" si="231"/>
        <v>2.203882577921571E-15</v>
      </c>
      <c r="HT179" s="86">
        <f t="shared" si="231"/>
        <v>2.0112451056668816E-22</v>
      </c>
      <c r="HU179" s="86">
        <f t="shared" si="231"/>
        <v>1.4041301977093413E-24</v>
      </c>
      <c r="HV179" s="86">
        <f t="shared" si="231"/>
        <v>1.9371258097238916E-23</v>
      </c>
      <c r="HW179" s="86">
        <f t="shared" si="231"/>
        <v>9.7777473074586428E-25</v>
      </c>
      <c r="HX179" s="86">
        <f t="shared" si="231"/>
        <v>9.3437400108581675E-25</v>
      </c>
      <c r="HY179" s="86">
        <f t="shared" si="231"/>
        <v>1.6272407138012966E-27</v>
      </c>
      <c r="HZ179" s="86">
        <f t="shared" si="231"/>
        <v>2.7946012682326864E-33</v>
      </c>
      <c r="IA179" s="86">
        <f t="shared" si="231"/>
        <v>4.9055479910458758E-33</v>
      </c>
      <c r="IB179" s="86">
        <f t="shared" si="231"/>
        <v>1.0995429812959716E-31</v>
      </c>
      <c r="IC179" s="86">
        <f t="shared" si="231"/>
        <v>5.3838473255345141E-24</v>
      </c>
      <c r="ID179" s="86">
        <f t="shared" si="231"/>
        <v>9.5621782521702671E-21</v>
      </c>
      <c r="IE179" s="86">
        <f t="shared" si="231"/>
        <v>6.218301197148938E-17</v>
      </c>
      <c r="IF179" s="86">
        <f t="shared" si="231"/>
        <v>9.3423154150525407E-12</v>
      </c>
      <c r="IG179" s="86">
        <f t="shared" si="231"/>
        <v>2.4637656298338245E-11</v>
      </c>
      <c r="II179" s="86">
        <f t="shared" si="232"/>
        <v>0.23623328882130537</v>
      </c>
      <c r="IJ179" s="86">
        <f t="shared" si="232"/>
        <v>0.46258385720032719</v>
      </c>
      <c r="IK179" s="86">
        <f t="shared" si="232"/>
        <v>0.41549319361123999</v>
      </c>
      <c r="IL179" s="86">
        <f t="shared" si="232"/>
        <v>0.50135663530205932</v>
      </c>
      <c r="IM179" s="86">
        <f t="shared" si="232"/>
        <v>0.49849429789781363</v>
      </c>
      <c r="IN179" s="86">
        <f t="shared" si="232"/>
        <v>0.50550793579475817</v>
      </c>
      <c r="IO179" s="86">
        <f t="shared" si="232"/>
        <v>0.46155374348257311</v>
      </c>
      <c r="IP179" s="86">
        <f t="shared" si="232"/>
        <v>0.22770918915561605</v>
      </c>
      <c r="IQ179" s="86">
        <f t="shared" si="232"/>
        <v>7.7980106158035856E-2</v>
      </c>
      <c r="IR179" s="86">
        <f t="shared" si="232"/>
        <v>0.45831936281585545</v>
      </c>
      <c r="IS179" s="86">
        <f t="shared" si="232"/>
        <v>0.47295258728001749</v>
      </c>
      <c r="IT179" s="86">
        <f t="shared" si="232"/>
        <v>0.23834694810702206</v>
      </c>
      <c r="IU179" s="86">
        <f t="shared" si="232"/>
        <v>0.12389366791184048</v>
      </c>
      <c r="IV179" s="86">
        <f t="shared" si="232"/>
        <v>4.8361818219283204E-2</v>
      </c>
      <c r="IW179" s="86">
        <f t="shared" si="232"/>
        <v>9.642250155092448E-2</v>
      </c>
      <c r="IY179" s="86">
        <f t="shared" si="233"/>
        <v>0.23623328882130756</v>
      </c>
      <c r="IZ179" s="86">
        <f t="shared" si="233"/>
        <v>0.46258385720032719</v>
      </c>
      <c r="JA179" s="86">
        <f t="shared" si="233"/>
        <v>0.41549319361123999</v>
      </c>
      <c r="JB179" s="86">
        <f t="shared" si="233"/>
        <v>0.50135663530205932</v>
      </c>
      <c r="JC179" s="86">
        <f t="shared" si="233"/>
        <v>0.49849429789781363</v>
      </c>
      <c r="JD179" s="86">
        <f t="shared" si="233"/>
        <v>0.50550793579475817</v>
      </c>
      <c r="JE179" s="86">
        <f t="shared" si="233"/>
        <v>0.46155374348257311</v>
      </c>
      <c r="JF179" s="86">
        <f t="shared" si="233"/>
        <v>0.22770918915561605</v>
      </c>
      <c r="JG179" s="86">
        <f t="shared" si="233"/>
        <v>7.7980106158035856E-2</v>
      </c>
      <c r="JH179" s="86">
        <f t="shared" si="233"/>
        <v>0.45831936281585545</v>
      </c>
      <c r="JI179" s="86">
        <f t="shared" si="233"/>
        <v>0.47295258728001749</v>
      </c>
      <c r="JJ179" s="86">
        <f t="shared" si="233"/>
        <v>0.23834694810702206</v>
      </c>
      <c r="JK179" s="86">
        <f t="shared" si="233"/>
        <v>0.12389366791184053</v>
      </c>
      <c r="JL179" s="86">
        <f t="shared" si="233"/>
        <v>4.8361818228625522E-2</v>
      </c>
      <c r="JM179" s="86">
        <f t="shared" si="233"/>
        <v>9.6422501575562133E-2</v>
      </c>
    </row>
    <row r="180" spans="2:273" x14ac:dyDescent="0.25">
      <c r="B180" s="2">
        <v>153</v>
      </c>
      <c r="C180" s="37">
        <v>64.245999999999995</v>
      </c>
      <c r="D180" s="37">
        <v>63</v>
      </c>
      <c r="E180" s="37">
        <v>63.396999999999998</v>
      </c>
      <c r="F180" s="37">
        <v>63.73</v>
      </c>
      <c r="G180" s="37">
        <v>61.348999999999997</v>
      </c>
      <c r="H180" s="37">
        <v>63</v>
      </c>
      <c r="I180" s="37">
        <v>63.677</v>
      </c>
      <c r="J180" s="37">
        <v>59.258000000000003</v>
      </c>
      <c r="K180" s="37">
        <v>60.628999999999998</v>
      </c>
      <c r="L180" s="37">
        <v>65.887</v>
      </c>
      <c r="M180" s="37">
        <v>73.855000000000004</v>
      </c>
      <c r="N180" s="37">
        <v>75.161000000000001</v>
      </c>
      <c r="O180" s="37">
        <v>73.290000000000006</v>
      </c>
      <c r="P180" s="37">
        <v>81.111000000000004</v>
      </c>
      <c r="Q180" s="37">
        <v>100.393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64.811663224510568</v>
      </c>
      <c r="T180" s="4">
        <f t="shared" si="234"/>
        <v>62.870681732720435</v>
      </c>
      <c r="U180" s="4">
        <f t="shared" si="234"/>
        <v>63.501816760936791</v>
      </c>
      <c r="V180" s="4">
        <f t="shared" si="234"/>
        <v>64.104862921489783</v>
      </c>
      <c r="W180" s="4">
        <f t="shared" si="234"/>
        <v>61.84740169595954</v>
      </c>
      <c r="X180" s="4">
        <f t="shared" si="234"/>
        <v>62.403025112632868</v>
      </c>
      <c r="Y180" s="4">
        <f t="shared" si="234"/>
        <v>62.359792396154909</v>
      </c>
      <c r="Z180" s="4">
        <f t="shared" si="234"/>
        <v>58.589182625176235</v>
      </c>
      <c r="AA180" s="4">
        <f t="shared" si="234"/>
        <v>61.435356739455251</v>
      </c>
      <c r="AB180" s="4">
        <f t="shared" si="234"/>
        <v>65.216629890801471</v>
      </c>
      <c r="AC180" s="4">
        <f t="shared" si="234"/>
        <v>73.669279876768243</v>
      </c>
      <c r="AD180" s="4">
        <f t="shared" si="234"/>
        <v>75.37039654989232</v>
      </c>
      <c r="AE180" s="4">
        <f t="shared" si="234"/>
        <v>73.221888331710232</v>
      </c>
      <c r="AF180" s="4">
        <f t="shared" si="234"/>
        <v>80.642206117159262</v>
      </c>
      <c r="AG180" s="4">
        <f t="shared" si="234"/>
        <v>99.36936733911206</v>
      </c>
      <c r="AI180" s="4">
        <f t="shared" ref="AI180:AW196" si="235">IF(OR($B180 &lt; C$230, $B180 &gt; C$233), 0, C180-S180)</f>
        <v>-0.5656632245105726</v>
      </c>
      <c r="AJ180" s="4">
        <f t="shared" si="235"/>
        <v>0.12931826727956519</v>
      </c>
      <c r="AK180" s="4">
        <f t="shared" si="235"/>
        <v>-0.10481676093679226</v>
      </c>
      <c r="AL180" s="4">
        <f t="shared" si="235"/>
        <v>-0.37486292148978606</v>
      </c>
      <c r="AM180" s="4">
        <f t="shared" si="235"/>
        <v>-0.49840169595954364</v>
      </c>
      <c r="AN180" s="4">
        <f t="shared" si="235"/>
        <v>0.59697488736713211</v>
      </c>
      <c r="AO180" s="4">
        <f t="shared" si="235"/>
        <v>1.3172076038450911</v>
      </c>
      <c r="AP180" s="4">
        <f t="shared" si="235"/>
        <v>0.66881737482376735</v>
      </c>
      <c r="AQ180" s="4">
        <f t="shared" si="235"/>
        <v>-0.80635673945525355</v>
      </c>
      <c r="AR180" s="4">
        <f t="shared" si="235"/>
        <v>0.67037010919852946</v>
      </c>
      <c r="AS180" s="4">
        <f t="shared" si="235"/>
        <v>0.18572012323176068</v>
      </c>
      <c r="AT180" s="4">
        <f t="shared" si="235"/>
        <v>-0.20939654989231826</v>
      </c>
      <c r="AU180" s="4">
        <f t="shared" si="235"/>
        <v>6.8111668289773775E-2</v>
      </c>
      <c r="AV180" s="4">
        <f t="shared" si="235"/>
        <v>0.46879388284074253</v>
      </c>
      <c r="AW180" s="4">
        <f t="shared" si="235"/>
        <v>1.0236326608879409</v>
      </c>
      <c r="AY180" s="2">
        <f t="shared" si="227"/>
        <v>64.811663224510568</v>
      </c>
      <c r="AZ180" s="2">
        <f t="shared" si="227"/>
        <v>62.128600528996941</v>
      </c>
      <c r="BA180" s="2">
        <f t="shared" si="227"/>
        <v>62.533978839376942</v>
      </c>
      <c r="BB180" s="2">
        <f t="shared" si="227"/>
        <v>61.454952988307227</v>
      </c>
      <c r="BC180" s="2">
        <f t="shared" si="227"/>
        <v>58.491390239893313</v>
      </c>
      <c r="BD180" s="2">
        <f t="shared" si="227"/>
        <v>58.045355184149294</v>
      </c>
      <c r="BE180" s="2">
        <f t="shared" si="227"/>
        <v>59.37789494363183</v>
      </c>
      <c r="BF180" s="2">
        <f t="shared" si="227"/>
        <v>57.976773265747084</v>
      </c>
      <c r="BG180" s="2">
        <f t="shared" si="227"/>
        <v>61.347062397858707</v>
      </c>
      <c r="BH180" s="2">
        <f t="shared" si="227"/>
        <v>61.296873113288484</v>
      </c>
      <c r="BI180" s="2">
        <f t="shared" si="227"/>
        <v>60.829173081850897</v>
      </c>
      <c r="BJ180" s="2">
        <f t="shared" si="227"/>
        <v>61.674986271879547</v>
      </c>
      <c r="BK180" s="2">
        <f t="shared" si="227"/>
        <v>62.673413360013193</v>
      </c>
      <c r="BL180" s="2">
        <f t="shared" si="227"/>
        <v>66.413972182556861</v>
      </c>
      <c r="BM180" s="2">
        <f t="shared" si="227"/>
        <v>66.892262548570784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104.52629611322692</v>
      </c>
      <c r="DL180" s="2">
        <f t="shared" si="236"/>
        <v>96.526049682875268</v>
      </c>
      <c r="DM180" s="2">
        <f t="shared" si="236"/>
        <v>99.796578073089677</v>
      </c>
      <c r="DN180" s="2">
        <f t="shared" si="236"/>
        <v>92.488304702482196</v>
      </c>
      <c r="DO180" s="2">
        <f t="shared" si="236"/>
        <v>85.403782567593154</v>
      </c>
      <c r="DP180" s="2">
        <f t="shared" si="236"/>
        <v>89.177079924953091</v>
      </c>
      <c r="DQ180" s="2">
        <f t="shared" si="236"/>
        <v>98.657476529160718</v>
      </c>
      <c r="DR180" s="2">
        <f t="shared" si="236"/>
        <v>105.07692702702704</v>
      </c>
      <c r="DS180" s="2">
        <f t="shared" si="236"/>
        <v>102.39336984352774</v>
      </c>
      <c r="DT180" s="2">
        <f t="shared" si="236"/>
        <v>94.727563063063059</v>
      </c>
      <c r="DU180" s="2">
        <f t="shared" si="236"/>
        <v>95.420007659481314</v>
      </c>
      <c r="DV180" s="2">
        <f t="shared" si="236"/>
        <v>99.934822672064769</v>
      </c>
      <c r="DW180" s="2">
        <f t="shared" si="236"/>
        <v>102.45572757973733</v>
      </c>
      <c r="DX180" s="2">
        <f t="shared" si="236"/>
        <v>106.20493930772879</v>
      </c>
      <c r="DY180" s="2">
        <f t="shared" si="236"/>
        <v>87.745422470674498</v>
      </c>
      <c r="EA180" s="2">
        <f t="shared" si="213"/>
        <v>64.759880352707583</v>
      </c>
      <c r="EB180" s="2">
        <f t="shared" si="213"/>
        <v>62.079980383314549</v>
      </c>
      <c r="EC180" s="2">
        <f t="shared" si="213"/>
        <v>62.272541018571502</v>
      </c>
      <c r="ED180" s="2">
        <f t="shared" si="213"/>
        <v>61.383031842639141</v>
      </c>
      <c r="EE180" s="2">
        <f t="shared" si="213"/>
        <v>58.330000912910805</v>
      </c>
      <c r="EF180" s="2">
        <f t="shared" si="213"/>
        <v>56.519181921291413</v>
      </c>
      <c r="EG180" s="2">
        <f t="shared" si="213"/>
        <v>59.148344829527943</v>
      </c>
      <c r="EH180" s="2">
        <f t="shared" si="213"/>
        <v>57.657140296994989</v>
      </c>
      <c r="EI180" s="2">
        <f t="shared" si="213"/>
        <v>61.517894205883536</v>
      </c>
      <c r="EJ180" s="2">
        <f t="shared" si="213"/>
        <v>60.946940297049039</v>
      </c>
      <c r="EK180" s="2">
        <f t="shared" si="212"/>
        <v>60.399340611534626</v>
      </c>
      <c r="EL180" s="2">
        <f t="shared" si="179"/>
        <v>61.365961030272615</v>
      </c>
      <c r="EM180" s="2">
        <f t="shared" si="179"/>
        <v>62.596986055330497</v>
      </c>
      <c r="EN180" s="2">
        <f t="shared" si="179"/>
        <v>66.682891957043296</v>
      </c>
      <c r="EO180" s="2">
        <f t="shared" si="179"/>
        <v>67.119144552637181</v>
      </c>
      <c r="EQ180" s="2">
        <f t="shared" ref="EQ180:FE196" si="237">CU$228*$B180+CU$229</f>
        <v>64.881045420296957</v>
      </c>
      <c r="ER180" s="2">
        <f t="shared" si="237"/>
        <v>62.166994921346379</v>
      </c>
      <c r="ES180" s="2">
        <f t="shared" si="237"/>
        <v>62.74128999488174</v>
      </c>
      <c r="ET180" s="2">
        <f t="shared" si="237"/>
        <v>61.518118661012359</v>
      </c>
      <c r="EU180" s="2">
        <f t="shared" si="237"/>
        <v>58.635517972710574</v>
      </c>
      <c r="EV180" s="2">
        <f t="shared" si="237"/>
        <v>59.465271353114289</v>
      </c>
      <c r="EW180" s="2">
        <f t="shared" si="237"/>
        <v>59.569862166157613</v>
      </c>
      <c r="EX180" s="2">
        <f t="shared" si="237"/>
        <v>58.196234317142363</v>
      </c>
      <c r="EY180" s="2">
        <f t="shared" si="237"/>
        <v>61.24208459284938</v>
      </c>
      <c r="EZ180" s="2">
        <f t="shared" si="237"/>
        <v>61.59228442550662</v>
      </c>
      <c r="FA180" s="2">
        <f t="shared" si="237"/>
        <v>61.277561108808968</v>
      </c>
      <c r="FB180" s="2">
        <f t="shared" si="237"/>
        <v>62.079995141023474</v>
      </c>
      <c r="FC180" s="2">
        <f t="shared" si="237"/>
        <v>62.786503927134717</v>
      </c>
      <c r="FD180" s="2">
        <f t="shared" si="237"/>
        <v>65.931888685335608</v>
      </c>
      <c r="FE180" s="2">
        <f t="shared" si="237"/>
        <v>66.375647482296955</v>
      </c>
      <c r="FG180" s="2">
        <f t="shared" ref="FG180:FU196" si="238">POWER(10,($B180-C$231)/C$229)/(1+POWER(10,($B180-C$231)/C$229))</f>
        <v>0.99996189426376969</v>
      </c>
      <c r="FH180" s="2">
        <f t="shared" si="238"/>
        <v>0.99995571617628487</v>
      </c>
      <c r="FI180" s="2">
        <f t="shared" si="238"/>
        <v>0.99995807625784405</v>
      </c>
      <c r="FJ180" s="2">
        <f t="shared" si="238"/>
        <v>0.99995423809907247</v>
      </c>
      <c r="FK180" s="2">
        <f t="shared" si="238"/>
        <v>0.99995338357851438</v>
      </c>
      <c r="FL180" s="2">
        <f t="shared" si="238"/>
        <v>0.99994752349861016</v>
      </c>
      <c r="FM180" s="2">
        <f t="shared" si="238"/>
        <v>0.9999460023608332</v>
      </c>
      <c r="FN180" s="2">
        <f t="shared" si="238"/>
        <v>0.99994189256145372</v>
      </c>
      <c r="FO180" s="2">
        <f t="shared" si="238"/>
        <v>0.99994605522305668</v>
      </c>
      <c r="FP180" s="2">
        <f t="shared" si="238"/>
        <v>0.99994261271902363</v>
      </c>
      <c r="FQ180" s="2">
        <f t="shared" si="238"/>
        <v>0.99994751498989587</v>
      </c>
      <c r="FR180" s="2">
        <f t="shared" si="238"/>
        <v>0.9999444566109863</v>
      </c>
      <c r="FS180" s="2">
        <f t="shared" si="238"/>
        <v>0.99994646506524221</v>
      </c>
      <c r="FT180" s="2">
        <f t="shared" si="238"/>
        <v>0.99993822609094229</v>
      </c>
      <c r="FU180" s="2">
        <f t="shared" si="238"/>
        <v>0.99993113627429253</v>
      </c>
      <c r="FW180" s="2">
        <f t="shared" si="229"/>
        <v>0.41486828054716107</v>
      </c>
      <c r="FX180" s="2">
        <f t="shared" si="229"/>
        <v>0.54122843247905106</v>
      </c>
      <c r="FY180" s="2">
        <f t="shared" si="229"/>
        <v>0.55437917922901314</v>
      </c>
      <c r="FZ180" s="2">
        <f t="shared" si="229"/>
        <v>0.52186963985173174</v>
      </c>
      <c r="GA180" s="2">
        <f t="shared" si="229"/>
        <v>0.5241188307802841</v>
      </c>
      <c r="GB180" s="2">
        <f t="shared" si="229"/>
        <v>0.51745187167812956</v>
      </c>
      <c r="GC180" s="2">
        <f t="shared" si="229"/>
        <v>0.53951924275507912</v>
      </c>
      <c r="GD180" s="2">
        <f t="shared" si="229"/>
        <v>0.58779640390405141</v>
      </c>
      <c r="GE180" s="2">
        <f t="shared" si="229"/>
        <v>0.62737779346047529</v>
      </c>
      <c r="GF180" s="2">
        <f t="shared" si="229"/>
        <v>0.53923824949171417</v>
      </c>
      <c r="GG180" s="2">
        <f t="shared" si="229"/>
        <v>0.48734277050095626</v>
      </c>
      <c r="GH180" s="2">
        <f t="shared" si="229"/>
        <v>0.42978758535531492</v>
      </c>
      <c r="GI180" s="2">
        <f t="shared" si="229"/>
        <v>0.39201300040135378</v>
      </c>
      <c r="GJ180" s="2">
        <f t="shared" si="229"/>
        <v>0.36133158944595384</v>
      </c>
      <c r="GK180" s="2">
        <f t="shared" si="229"/>
        <v>0.30706564359000421</v>
      </c>
      <c r="GM180" s="86">
        <f t="shared" si="230"/>
        <v>1.8031968914368634E-175</v>
      </c>
      <c r="GN180" s="86">
        <f t="shared" si="230"/>
        <v>1.4843841099940032E-196</v>
      </c>
      <c r="GO180" s="86">
        <f t="shared" si="230"/>
        <v>3.5331951279924777E-255</v>
      </c>
      <c r="GP180" s="86">
        <f t="shared" si="230"/>
        <v>1.9136210898369838E-276</v>
      </c>
      <c r="GQ180" s="86">
        <f t="shared" si="230"/>
        <v>3.8492305911331065E-290</v>
      </c>
      <c r="GR180" s="86">
        <f t="shared" si="230"/>
        <v>1.4922978530646752E-251</v>
      </c>
      <c r="GS180" s="86">
        <f t="shared" si="230"/>
        <v>6.7794911918728956E-238</v>
      </c>
      <c r="GT180" s="86">
        <f t="shared" si="230"/>
        <v>1.0083361074912262E-286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6.0098954217580727E-266</v>
      </c>
      <c r="GZ180" s="86">
        <f t="shared" si="230"/>
        <v>3.9668391705702758E-200</v>
      </c>
      <c r="HA180" s="86">
        <f t="shared" si="230"/>
        <v>1.1612076316382253E-276</v>
      </c>
      <c r="HC180" s="86">
        <f t="shared" si="181"/>
        <v>1.2412644210346986E-101</v>
      </c>
      <c r="HD180" s="86">
        <f t="shared" si="181"/>
        <v>2.683627190383216E-120</v>
      </c>
      <c r="HE180" s="86">
        <f t="shared" si="181"/>
        <v>6.7284018715751285E-139</v>
      </c>
      <c r="HF180" s="86">
        <f t="shared" si="180"/>
        <v>1.7507835080746107E-168</v>
      </c>
      <c r="HG180" s="86">
        <f t="shared" si="180"/>
        <v>5.9866689538042027E-194</v>
      </c>
      <c r="HH180" s="86">
        <f t="shared" si="180"/>
        <v>1.6021900035971972E-180</v>
      </c>
      <c r="HI180" s="86">
        <f t="shared" si="180"/>
        <v>1.4563182862152912E-184</v>
      </c>
      <c r="HJ180" s="86">
        <f t="shared" si="180"/>
        <v>5.0613612472869856E-243</v>
      </c>
      <c r="HK180" s="86">
        <f t="shared" si="180"/>
        <v>0</v>
      </c>
      <c r="HL180" s="86">
        <f t="shared" si="180"/>
        <v>4.0635972677897694E-185</v>
      </c>
      <c r="HM180" s="86">
        <f t="shared" si="180"/>
        <v>4.5719710282926122E-244</v>
      </c>
      <c r="HN180" s="86">
        <f t="shared" si="180"/>
        <v>9.049143530077044E-232</v>
      </c>
      <c r="HO180" s="86">
        <f t="shared" si="226"/>
        <v>1.4188761148718729E-170</v>
      </c>
      <c r="HP180" s="86">
        <f t="shared" si="226"/>
        <v>5.0534579483149118E-122</v>
      </c>
      <c r="HQ180" s="86">
        <f t="shared" si="226"/>
        <v>3.7257702733994491E-187</v>
      </c>
      <c r="HS180" s="86">
        <f t="shared" si="231"/>
        <v>1.6138855160444214E-16</v>
      </c>
      <c r="HT180" s="86">
        <f t="shared" si="231"/>
        <v>7.1733767021842751E-24</v>
      </c>
      <c r="HU180" s="86">
        <f t="shared" si="231"/>
        <v>3.8389996424703014E-26</v>
      </c>
      <c r="HV180" s="86">
        <f t="shared" si="231"/>
        <v>5.6400836720115286E-25</v>
      </c>
      <c r="HW180" s="86">
        <f t="shared" si="231"/>
        <v>2.253737406071885E-26</v>
      </c>
      <c r="HX180" s="86">
        <f t="shared" si="231"/>
        <v>2.0133541365878145E-26</v>
      </c>
      <c r="HY180" s="86">
        <f t="shared" si="231"/>
        <v>2.491041734409679E-29</v>
      </c>
      <c r="HZ180" s="86">
        <f t="shared" si="231"/>
        <v>2.3457839032770969E-35</v>
      </c>
      <c r="IA180" s="86">
        <f t="shared" si="231"/>
        <v>4.5046094857991964E-35</v>
      </c>
      <c r="IB180" s="86">
        <f t="shared" si="231"/>
        <v>8.599012996162355E-34</v>
      </c>
      <c r="IC180" s="86">
        <f t="shared" si="231"/>
        <v>1.203022842238192E-25</v>
      </c>
      <c r="ID180" s="86">
        <f t="shared" si="231"/>
        <v>2.7548228527223241E-22</v>
      </c>
      <c r="IE180" s="86">
        <f t="shared" si="231"/>
        <v>3.003475950893317E-18</v>
      </c>
      <c r="IF180" s="86">
        <f t="shared" si="231"/>
        <v>1.0498343496026539E-12</v>
      </c>
      <c r="IG180" s="86">
        <f t="shared" si="231"/>
        <v>2.7515528994207296E-12</v>
      </c>
      <c r="II180" s="86">
        <f t="shared" si="232"/>
        <v>0.32267760368987575</v>
      </c>
      <c r="IJ180" s="86">
        <f t="shared" si="232"/>
        <v>0.38055756041907113</v>
      </c>
      <c r="IK180" s="86">
        <f t="shared" si="232"/>
        <v>0.3165064114559506</v>
      </c>
      <c r="IL180" s="86">
        <f t="shared" si="232"/>
        <v>0.44949260001712804</v>
      </c>
      <c r="IM180" s="86">
        <f t="shared" si="232"/>
        <v>0.43893284838094965</v>
      </c>
      <c r="IN180" s="86">
        <f t="shared" si="232"/>
        <v>0.46038705048709727</v>
      </c>
      <c r="IO180" s="86">
        <f t="shared" si="232"/>
        <v>0.36693364954810731</v>
      </c>
      <c r="IP180" s="86">
        <f t="shared" si="232"/>
        <v>0.12959655601490236</v>
      </c>
      <c r="IQ180" s="86">
        <f t="shared" si="232"/>
        <v>3.4901252461735345E-2</v>
      </c>
      <c r="IR180" s="86">
        <f t="shared" si="232"/>
        <v>0.35350049544714029</v>
      </c>
      <c r="IS180" s="86">
        <f t="shared" si="232"/>
        <v>0.50720300773041382</v>
      </c>
      <c r="IT180" s="86">
        <f t="shared" si="232"/>
        <v>0.3388366797480622</v>
      </c>
      <c r="IU180" s="86">
        <f t="shared" si="232"/>
        <v>0.19623741920971141</v>
      </c>
      <c r="IV180" s="86">
        <f t="shared" si="232"/>
        <v>8.2049328555407822E-2</v>
      </c>
      <c r="IW180" s="86">
        <f t="shared" si="232"/>
        <v>0.13515916118998367</v>
      </c>
      <c r="IY180" s="86">
        <f t="shared" si="233"/>
        <v>0.32267760368987591</v>
      </c>
      <c r="IZ180" s="86">
        <f t="shared" si="233"/>
        <v>0.38055756041907113</v>
      </c>
      <c r="JA180" s="86">
        <f t="shared" si="233"/>
        <v>0.3165064114559506</v>
      </c>
      <c r="JB180" s="86">
        <f t="shared" si="233"/>
        <v>0.44949260001712804</v>
      </c>
      <c r="JC180" s="86">
        <f t="shared" si="233"/>
        <v>0.43893284838094965</v>
      </c>
      <c r="JD180" s="86">
        <f t="shared" si="233"/>
        <v>0.46038705048709727</v>
      </c>
      <c r="JE180" s="86">
        <f t="shared" si="233"/>
        <v>0.36693364954810731</v>
      </c>
      <c r="JF180" s="86">
        <f t="shared" si="233"/>
        <v>0.12959655601490236</v>
      </c>
      <c r="JG180" s="86">
        <f t="shared" si="233"/>
        <v>3.4901252461735345E-2</v>
      </c>
      <c r="JH180" s="86">
        <f t="shared" si="233"/>
        <v>0.35350049544714029</v>
      </c>
      <c r="JI180" s="86">
        <f t="shared" si="233"/>
        <v>0.50720300773041382</v>
      </c>
      <c r="JJ180" s="86">
        <f t="shared" si="233"/>
        <v>0.3388366797480622</v>
      </c>
      <c r="JK180" s="86">
        <f t="shared" si="233"/>
        <v>0.19623741920971141</v>
      </c>
      <c r="JL180" s="86">
        <f t="shared" si="233"/>
        <v>8.2049328556457662E-2</v>
      </c>
      <c r="JM180" s="86">
        <f t="shared" si="233"/>
        <v>0.13515916119273522</v>
      </c>
    </row>
    <row r="181" spans="2:273" x14ac:dyDescent="0.25">
      <c r="B181" s="2">
        <v>154</v>
      </c>
      <c r="C181" s="37">
        <v>64.738</v>
      </c>
      <c r="D181" s="37">
        <v>62.508000000000003</v>
      </c>
      <c r="E181" s="37">
        <v>63.143000000000001</v>
      </c>
      <c r="F181" s="37">
        <v>62.475999999999999</v>
      </c>
      <c r="G181" s="37">
        <v>60.968000000000004</v>
      </c>
      <c r="H181" s="37">
        <v>60.79</v>
      </c>
      <c r="I181" s="37">
        <v>61.613</v>
      </c>
      <c r="J181" s="37">
        <v>58.21</v>
      </c>
      <c r="K181" s="37">
        <v>60.902999999999999</v>
      </c>
      <c r="L181" s="37">
        <v>63.515999999999998</v>
      </c>
      <c r="M181" s="37">
        <v>70.805999999999997</v>
      </c>
      <c r="N181" s="37">
        <v>76.338999999999999</v>
      </c>
      <c r="O181" s="37">
        <v>76.805999999999997</v>
      </c>
      <c r="P181" s="37">
        <v>85.983999999999995</v>
      </c>
      <c r="Q181" s="37">
        <v>110.279</v>
      </c>
      <c r="S181" s="4">
        <f t="shared" si="234"/>
        <v>64.717051035671531</v>
      </c>
      <c r="T181" s="4">
        <f t="shared" si="234"/>
        <v>62.449030541410814</v>
      </c>
      <c r="U181" s="4">
        <f t="shared" si="234"/>
        <v>62.952370779415119</v>
      </c>
      <c r="V181" s="4">
        <f t="shared" si="234"/>
        <v>63.0165417486023</v>
      </c>
      <c r="W181" s="4">
        <f t="shared" si="234"/>
        <v>60.389138672361163</v>
      </c>
      <c r="X181" s="4">
        <f t="shared" si="234"/>
        <v>60.700795178856374</v>
      </c>
      <c r="Y181" s="4">
        <f t="shared" si="234"/>
        <v>60.814125347566744</v>
      </c>
      <c r="Z181" s="4">
        <f t="shared" si="234"/>
        <v>58.05219492361077</v>
      </c>
      <c r="AA181" s="4">
        <f t="shared" si="234"/>
        <v>61.2542863415661</v>
      </c>
      <c r="AB181" s="4">
        <f t="shared" si="234"/>
        <v>63.040719387696321</v>
      </c>
      <c r="AC181" s="4">
        <f t="shared" si="234"/>
        <v>70.475175527160388</v>
      </c>
      <c r="AD181" s="4">
        <f t="shared" si="234"/>
        <v>76.498005972676182</v>
      </c>
      <c r="AE181" s="4">
        <f t="shared" si="234"/>
        <v>76.076486053406512</v>
      </c>
      <c r="AF181" s="4">
        <f t="shared" si="234"/>
        <v>86.362928007390011</v>
      </c>
      <c r="AG181" s="4">
        <f t="shared" si="234"/>
        <v>107.85373335026225</v>
      </c>
      <c r="AI181" s="4">
        <f t="shared" si="235"/>
        <v>2.0948964328468378E-2</v>
      </c>
      <c r="AJ181" s="4">
        <f t="shared" si="235"/>
        <v>5.8969458589189117E-2</v>
      </c>
      <c r="AK181" s="4">
        <f t="shared" si="235"/>
        <v>0.19062922058488141</v>
      </c>
      <c r="AL181" s="4">
        <f t="shared" si="235"/>
        <v>-0.5405417486023012</v>
      </c>
      <c r="AM181" s="4">
        <f t="shared" si="235"/>
        <v>0.57886132763884035</v>
      </c>
      <c r="AN181" s="4">
        <f t="shared" si="235"/>
        <v>8.9204821143624713E-2</v>
      </c>
      <c r="AO181" s="4">
        <f t="shared" si="235"/>
        <v>0.79887465243325551</v>
      </c>
      <c r="AP181" s="4">
        <f t="shared" si="235"/>
        <v>0.15780507638923069</v>
      </c>
      <c r="AQ181" s="4">
        <f t="shared" si="235"/>
        <v>-0.35128634156610161</v>
      </c>
      <c r="AR181" s="4">
        <f t="shared" si="235"/>
        <v>0.47528061230367769</v>
      </c>
      <c r="AS181" s="4">
        <f t="shared" si="235"/>
        <v>0.33082447283960903</v>
      </c>
      <c r="AT181" s="4">
        <f t="shared" si="235"/>
        <v>-0.15900597267618366</v>
      </c>
      <c r="AU181" s="4">
        <f t="shared" si="235"/>
        <v>0.72951394659348523</v>
      </c>
      <c r="AV181" s="4">
        <f t="shared" si="235"/>
        <v>-0.37892800739001586</v>
      </c>
      <c r="AW181" s="4">
        <f t="shared" si="235"/>
        <v>2.4252666497377504</v>
      </c>
      <c r="AY181" s="2">
        <f t="shared" si="227"/>
        <v>64.717051035671531</v>
      </c>
      <c r="AZ181" s="2">
        <f t="shared" si="227"/>
        <v>62.028889081166142</v>
      </c>
      <c r="BA181" s="2">
        <f t="shared" si="227"/>
        <v>62.463570196749849</v>
      </c>
      <c r="BB181" s="2">
        <f t="shared" si="227"/>
        <v>61.367345003482811</v>
      </c>
      <c r="BC181" s="2">
        <f t="shared" si="227"/>
        <v>58.384236376605926</v>
      </c>
      <c r="BD181" s="2">
        <f t="shared" si="227"/>
        <v>58.005496824330031</v>
      </c>
      <c r="BE181" s="2">
        <f t="shared" si="227"/>
        <v>59.293224302783734</v>
      </c>
      <c r="BF181" s="2">
        <f t="shared" si="227"/>
        <v>57.85714317645818</v>
      </c>
      <c r="BG181" s="2">
        <f t="shared" si="227"/>
        <v>61.23421757754474</v>
      </c>
      <c r="BH181" s="2">
        <f t="shared" si="227"/>
        <v>61.20294632963914</v>
      </c>
      <c r="BI181" s="2">
        <f t="shared" si="227"/>
        <v>60.71491235501405</v>
      </c>
      <c r="BJ181" s="2">
        <f t="shared" si="227"/>
        <v>61.596818884779537</v>
      </c>
      <c r="BK181" s="2">
        <f t="shared" si="227"/>
        <v>62.579101466586479</v>
      </c>
      <c r="BL181" s="2">
        <f t="shared" si="227"/>
        <v>66.27482075582121</v>
      </c>
      <c r="BM181" s="2">
        <f t="shared" si="227"/>
        <v>66.768544517004941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104.71114345136807</v>
      </c>
      <c r="DL181" s="2">
        <f t="shared" si="236"/>
        <v>96.651744186046514</v>
      </c>
      <c r="DM181" s="2">
        <f t="shared" si="236"/>
        <v>99.95110465116278</v>
      </c>
      <c r="DN181" s="2">
        <f t="shared" si="236"/>
        <v>92.58475677281686</v>
      </c>
      <c r="DO181" s="2">
        <f t="shared" si="236"/>
        <v>85.437245496043033</v>
      </c>
      <c r="DP181" s="2">
        <f t="shared" si="236"/>
        <v>89.24626819887429</v>
      </c>
      <c r="DQ181" s="2">
        <f t="shared" si="236"/>
        <v>98.823622095779967</v>
      </c>
      <c r="DR181" s="2">
        <f t="shared" si="236"/>
        <v>105.2968882882883</v>
      </c>
      <c r="DS181" s="2">
        <f t="shared" si="236"/>
        <v>102.57363489805596</v>
      </c>
      <c r="DT181" s="2">
        <f t="shared" si="236"/>
        <v>94.820783783783781</v>
      </c>
      <c r="DU181" s="2">
        <f t="shared" si="236"/>
        <v>95.529893095524642</v>
      </c>
      <c r="DV181" s="2">
        <f t="shared" si="236"/>
        <v>100.07401174089068</v>
      </c>
      <c r="DW181" s="2">
        <f t="shared" si="236"/>
        <v>102.62096191369605</v>
      </c>
      <c r="DX181" s="2">
        <f t="shared" si="236"/>
        <v>106.39984945471788</v>
      </c>
      <c r="DY181" s="2">
        <f t="shared" si="236"/>
        <v>87.794857771261007</v>
      </c>
      <c r="EA181" s="2">
        <f t="shared" si="213"/>
        <v>64.660614213631476</v>
      </c>
      <c r="EB181" s="2">
        <f t="shared" si="213"/>
        <v>61.977327733934615</v>
      </c>
      <c r="EC181" s="2">
        <f t="shared" si="213"/>
        <v>62.184676091140815</v>
      </c>
      <c r="ED181" s="2">
        <f t="shared" si="213"/>
        <v>61.290641580665074</v>
      </c>
      <c r="EE181" s="2">
        <f t="shared" si="213"/>
        <v>58.212043281976889</v>
      </c>
      <c r="EF181" s="2">
        <f t="shared" si="213"/>
        <v>56.373327468875289</v>
      </c>
      <c r="EG181" s="2">
        <f t="shared" si="213"/>
        <v>59.048625708324437</v>
      </c>
      <c r="EH181" s="2">
        <f t="shared" si="213"/>
        <v>57.518091437936263</v>
      </c>
      <c r="EI181" s="2">
        <f t="shared" si="213"/>
        <v>61.414645029065426</v>
      </c>
      <c r="EJ181" s="2">
        <f t="shared" si="213"/>
        <v>60.829967363689647</v>
      </c>
      <c r="EK181" s="2">
        <f t="shared" si="212"/>
        <v>60.25431579383492</v>
      </c>
      <c r="EL181" s="2">
        <f t="shared" si="179"/>
        <v>61.263895132965374</v>
      </c>
      <c r="EM181" s="2">
        <f t="shared" si="179"/>
        <v>62.496615530466237</v>
      </c>
      <c r="EN181" s="2">
        <f t="shared" si="179"/>
        <v>66.567328230321039</v>
      </c>
      <c r="EO181" s="2">
        <f t="shared" si="179"/>
        <v>67.014379973232749</v>
      </c>
      <c r="EQ181" s="2">
        <f t="shared" si="237"/>
        <v>64.78646366316444</v>
      </c>
      <c r="ER181" s="2">
        <f t="shared" si="237"/>
        <v>62.066266321012975</v>
      </c>
      <c r="ES181" s="2">
        <f t="shared" si="237"/>
        <v>62.665522686255066</v>
      </c>
      <c r="ET181" s="2">
        <f t="shared" si="237"/>
        <v>61.429038898753085</v>
      </c>
      <c r="EU181" s="2">
        <f t="shared" si="237"/>
        <v>58.524708922326667</v>
      </c>
      <c r="EV181" s="2">
        <f t="shared" si="237"/>
        <v>59.390733872030658</v>
      </c>
      <c r="EW181" s="2">
        <f t="shared" si="237"/>
        <v>59.480137091810626</v>
      </c>
      <c r="EX181" s="2">
        <f t="shared" si="237"/>
        <v>58.069837451327899</v>
      </c>
      <c r="EY181" s="2">
        <f t="shared" si="237"/>
        <v>61.133362527749888</v>
      </c>
      <c r="EZ181" s="2">
        <f t="shared" si="237"/>
        <v>61.490437478378233</v>
      </c>
      <c r="FA181" s="2">
        <f t="shared" si="237"/>
        <v>61.153492915669617</v>
      </c>
      <c r="FB181" s="2">
        <f t="shared" si="237"/>
        <v>61.99530943697475</v>
      </c>
      <c r="FC181" s="2">
        <f t="shared" si="237"/>
        <v>62.691045283474693</v>
      </c>
      <c r="FD181" s="2">
        <f t="shared" si="237"/>
        <v>65.797432189683235</v>
      </c>
      <c r="FE181" s="2">
        <f t="shared" si="237"/>
        <v>66.258605958509506</v>
      </c>
      <c r="FG181" s="2">
        <f t="shared" si="238"/>
        <v>0.99996524703899348</v>
      </c>
      <c r="FH181" s="2">
        <f t="shared" si="238"/>
        <v>0.999959612515394</v>
      </c>
      <c r="FI181" s="2">
        <f t="shared" si="238"/>
        <v>0.99996176495168454</v>
      </c>
      <c r="FJ181" s="2">
        <f t="shared" si="238"/>
        <v>0.99995826448227443</v>
      </c>
      <c r="FK181" s="2">
        <f t="shared" si="238"/>
        <v>0.99995748514392824</v>
      </c>
      <c r="FL181" s="2">
        <f t="shared" si="238"/>
        <v>0.99995214064093696</v>
      </c>
      <c r="FM181" s="2">
        <f t="shared" si="238"/>
        <v>0.99995075333379912</v>
      </c>
      <c r="FN181" s="2">
        <f t="shared" si="238"/>
        <v>0.99994700511524504</v>
      </c>
      <c r="FO181" s="2">
        <f t="shared" si="238"/>
        <v>0.99995080154517779</v>
      </c>
      <c r="FP181" s="2">
        <f t="shared" si="238"/>
        <v>0.99994766191342932</v>
      </c>
      <c r="FQ181" s="2">
        <f t="shared" si="238"/>
        <v>0.99995213288082563</v>
      </c>
      <c r="FR181" s="2">
        <f t="shared" si="238"/>
        <v>0.99994934357959608</v>
      </c>
      <c r="FS181" s="2">
        <f t="shared" si="238"/>
        <v>0.99995117532922839</v>
      </c>
      <c r="FT181" s="2">
        <f t="shared" si="238"/>
        <v>0.99994366121912426</v>
      </c>
      <c r="FU181" s="2">
        <f t="shared" si="238"/>
        <v>0.99993719515516544</v>
      </c>
      <c r="FW181" s="2">
        <f t="shared" si="229"/>
        <v>0.4373872731540846</v>
      </c>
      <c r="FX181" s="2">
        <f t="shared" si="229"/>
        <v>0.56399518385258651</v>
      </c>
      <c r="FY181" s="2">
        <f t="shared" si="229"/>
        <v>0.57700336699360877</v>
      </c>
      <c r="FZ181" s="2">
        <f t="shared" si="229"/>
        <v>0.54478907366171492</v>
      </c>
      <c r="GA181" s="2">
        <f t="shared" si="229"/>
        <v>0.54702403143512557</v>
      </c>
      <c r="GB181" s="2">
        <f t="shared" si="229"/>
        <v>0.54039657232639804</v>
      </c>
      <c r="GC181" s="2">
        <f t="shared" si="229"/>
        <v>0.56230221907188882</v>
      </c>
      <c r="GD181" s="2">
        <f t="shared" si="229"/>
        <v>0.60991778557762266</v>
      </c>
      <c r="GE181" s="2">
        <f t="shared" si="229"/>
        <v>0.6486447232620588</v>
      </c>
      <c r="GF181" s="2">
        <f t="shared" si="229"/>
        <v>0.56202384241429959</v>
      </c>
      <c r="GG181" s="2">
        <f t="shared" si="229"/>
        <v>0.51036443184866997</v>
      </c>
      <c r="GH181" s="2">
        <f t="shared" si="229"/>
        <v>0.45249015286841487</v>
      </c>
      <c r="GI181" s="2">
        <f t="shared" si="229"/>
        <v>0.4141695232964378</v>
      </c>
      <c r="GJ181" s="2">
        <f t="shared" si="229"/>
        <v>0.38284596182704572</v>
      </c>
      <c r="GK181" s="2">
        <f t="shared" si="229"/>
        <v>0.32700326565474402</v>
      </c>
      <c r="GM181" s="86">
        <f t="shared" si="230"/>
        <v>2.0649406513366652E-179</v>
      </c>
      <c r="GN181" s="86">
        <f t="shared" si="230"/>
        <v>5.833947482317265E-201</v>
      </c>
      <c r="GO181" s="86">
        <f t="shared" si="230"/>
        <v>7.0613625850142218E-261</v>
      </c>
      <c r="GP181" s="86">
        <f t="shared" si="230"/>
        <v>1.2106609234595706E-282</v>
      </c>
      <c r="GQ181" s="86">
        <f t="shared" si="230"/>
        <v>1.2486621444936555E-296</v>
      </c>
      <c r="GR181" s="86">
        <f t="shared" si="230"/>
        <v>3.3575795104318949E-257</v>
      </c>
      <c r="GS181" s="86">
        <f t="shared" si="230"/>
        <v>3.3773302333211925E-243</v>
      </c>
      <c r="GT181" s="86">
        <f t="shared" si="230"/>
        <v>3.9707479383002989E-293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5.8994698948983224E-272</v>
      </c>
      <c r="GZ181" s="86">
        <f t="shared" si="230"/>
        <v>1.2319692035510103E-204</v>
      </c>
      <c r="HA181" s="86">
        <f t="shared" si="230"/>
        <v>7.9138849332168833E-283</v>
      </c>
      <c r="HC181" s="86">
        <f t="shared" si="181"/>
        <v>1.0414964372548887E-104</v>
      </c>
      <c r="HD181" s="86">
        <f t="shared" si="181"/>
        <v>6.4245701154946816E-124</v>
      </c>
      <c r="HE181" s="86">
        <f t="shared" si="181"/>
        <v>4.9915714779448916E-143</v>
      </c>
      <c r="HF181" s="86">
        <f t="shared" si="180"/>
        <v>1.5281298445206041E-173</v>
      </c>
      <c r="HG181" s="86">
        <f t="shared" si="180"/>
        <v>9.4829214406269168E-200</v>
      </c>
      <c r="HH181" s="86">
        <f t="shared" si="180"/>
        <v>5.8473053951665287E-186</v>
      </c>
      <c r="HI181" s="86">
        <f t="shared" si="180"/>
        <v>4.8404200134320826E-190</v>
      </c>
      <c r="HJ181" s="86">
        <f t="shared" si="180"/>
        <v>3.5549768608613518E-250</v>
      </c>
      <c r="HK181" s="86">
        <f t="shared" si="180"/>
        <v>0</v>
      </c>
      <c r="HL181" s="86">
        <f t="shared" si="180"/>
        <v>1.4504924936509498E-190</v>
      </c>
      <c r="HM181" s="86">
        <f t="shared" si="180"/>
        <v>2.3025660568219841E-251</v>
      </c>
      <c r="HN181" s="86">
        <f t="shared" si="180"/>
        <v>7.5686849624972971E-239</v>
      </c>
      <c r="HO181" s="86">
        <f t="shared" si="226"/>
        <v>7.3750983536712728E-176</v>
      </c>
      <c r="HP181" s="86">
        <f t="shared" si="226"/>
        <v>8.3909140019900184E-126</v>
      </c>
      <c r="HQ181" s="86">
        <f t="shared" si="226"/>
        <v>7.0757493683374933E-193</v>
      </c>
      <c r="HS181" s="86">
        <f t="shared" si="231"/>
        <v>1.0693204000095551E-17</v>
      </c>
      <c r="HT181" s="86">
        <f t="shared" si="231"/>
        <v>2.2921100754831651E-25</v>
      </c>
      <c r="HU181" s="86">
        <f t="shared" si="231"/>
        <v>9.3416041810153437E-28</v>
      </c>
      <c r="HV181" s="86">
        <f t="shared" si="231"/>
        <v>1.4592511594801365E-26</v>
      </c>
      <c r="HW181" s="86">
        <f t="shared" si="231"/>
        <v>4.5759722555080073E-28</v>
      </c>
      <c r="HX181" s="86">
        <f t="shared" si="231"/>
        <v>3.8047613603575202E-28</v>
      </c>
      <c r="HY181" s="86">
        <f t="shared" si="231"/>
        <v>3.3166608611393991E-31</v>
      </c>
      <c r="HZ181" s="86">
        <f t="shared" si="231"/>
        <v>1.6944114025858389E-37</v>
      </c>
      <c r="IA181" s="86">
        <f t="shared" si="231"/>
        <v>3.5753263056103714E-37</v>
      </c>
      <c r="IB181" s="86">
        <f t="shared" si="231"/>
        <v>5.7167442478786887E-36</v>
      </c>
      <c r="IC181" s="86">
        <f t="shared" si="231"/>
        <v>2.3535956591136751E-27</v>
      </c>
      <c r="ID181" s="86">
        <f t="shared" si="231"/>
        <v>6.9386055065735461E-24</v>
      </c>
      <c r="IE181" s="86">
        <f t="shared" si="231"/>
        <v>1.2850886103243809E-19</v>
      </c>
      <c r="IF181" s="86">
        <f t="shared" si="231"/>
        <v>1.0750782822536604E-13</v>
      </c>
      <c r="IG181" s="86">
        <f t="shared" si="231"/>
        <v>2.7885401557268599E-13</v>
      </c>
      <c r="II181" s="86">
        <f t="shared" si="232"/>
        <v>0.40830989202439949</v>
      </c>
      <c r="IJ181" s="86">
        <f t="shared" si="232"/>
        <v>0.28049138817791625</v>
      </c>
      <c r="IK181" s="86">
        <f t="shared" si="232"/>
        <v>0.2145453061399927</v>
      </c>
      <c r="IL181" s="86">
        <f t="shared" si="232"/>
        <v>0.35861321698936699</v>
      </c>
      <c r="IM181" s="86">
        <f t="shared" si="232"/>
        <v>0.34087674994885508</v>
      </c>
      <c r="IN181" s="86">
        <f t="shared" si="232"/>
        <v>0.3684890526883321</v>
      </c>
      <c r="IO181" s="86">
        <f t="shared" si="232"/>
        <v>0.25376165293032599</v>
      </c>
      <c r="IP181" s="86">
        <f t="shared" si="232"/>
        <v>6.3656771205408358E-2</v>
      </c>
      <c r="IQ181" s="86">
        <f t="shared" si="232"/>
        <v>1.3613249638940478E-2</v>
      </c>
      <c r="IR181" s="86">
        <f t="shared" si="232"/>
        <v>0.23184846629224865</v>
      </c>
      <c r="IS181" s="86">
        <f t="shared" si="232"/>
        <v>0.48016775131904427</v>
      </c>
      <c r="IT181" s="86">
        <f t="shared" si="232"/>
        <v>0.43413343668821214</v>
      </c>
      <c r="IU181" s="86">
        <f t="shared" si="232"/>
        <v>0.28667559133060416</v>
      </c>
      <c r="IV181" s="86">
        <f t="shared" si="232"/>
        <v>0.13007305837381175</v>
      </c>
      <c r="IW181" s="86">
        <f t="shared" si="232"/>
        <v>0.18457909865626415</v>
      </c>
      <c r="IY181" s="86">
        <f t="shared" si="233"/>
        <v>0.40830989202439949</v>
      </c>
      <c r="IZ181" s="86">
        <f t="shared" si="233"/>
        <v>0.28049138817791625</v>
      </c>
      <c r="JA181" s="86">
        <f t="shared" si="233"/>
        <v>0.2145453061399927</v>
      </c>
      <c r="JB181" s="86">
        <f t="shared" si="233"/>
        <v>0.35861321698936699</v>
      </c>
      <c r="JC181" s="86">
        <f t="shared" si="233"/>
        <v>0.34087674994885508</v>
      </c>
      <c r="JD181" s="86">
        <f t="shared" si="233"/>
        <v>0.3684890526883321</v>
      </c>
      <c r="JE181" s="86">
        <f t="shared" si="233"/>
        <v>0.25376165293032599</v>
      </c>
      <c r="JF181" s="86">
        <f t="shared" si="233"/>
        <v>6.3656771205408358E-2</v>
      </c>
      <c r="JG181" s="86">
        <f t="shared" si="233"/>
        <v>1.3613249638940478E-2</v>
      </c>
      <c r="JH181" s="86">
        <f t="shared" si="233"/>
        <v>0.23184846629224865</v>
      </c>
      <c r="JI181" s="86">
        <f t="shared" si="233"/>
        <v>0.48016775131904427</v>
      </c>
      <c r="JJ181" s="86">
        <f t="shared" si="233"/>
        <v>0.43413343668821214</v>
      </c>
      <c r="JK181" s="86">
        <f t="shared" si="233"/>
        <v>0.28667559133060416</v>
      </c>
      <c r="JL181" s="86">
        <f t="shared" si="233"/>
        <v>0.13007305837391925</v>
      </c>
      <c r="JM181" s="86">
        <f t="shared" si="233"/>
        <v>0.18457909865654301</v>
      </c>
    </row>
    <row r="182" spans="2:273" x14ac:dyDescent="0.25">
      <c r="B182" s="2">
        <v>155</v>
      </c>
      <c r="C182" s="37">
        <v>65.076999999999998</v>
      </c>
      <c r="D182" s="37">
        <v>61.908000000000001</v>
      </c>
      <c r="E182" s="37">
        <v>61.762</v>
      </c>
      <c r="F182" s="37">
        <v>61.746000000000002</v>
      </c>
      <c r="G182" s="37">
        <v>58.667000000000002</v>
      </c>
      <c r="H182" s="37">
        <v>59.128999999999998</v>
      </c>
      <c r="I182" s="37">
        <v>60.161000000000001</v>
      </c>
      <c r="J182" s="37">
        <v>58</v>
      </c>
      <c r="K182" s="37">
        <v>59.628999999999998</v>
      </c>
      <c r="L182" s="37">
        <v>62.21</v>
      </c>
      <c r="M182" s="37">
        <v>67.096999999999994</v>
      </c>
      <c r="N182" s="37">
        <v>76.742000000000004</v>
      </c>
      <c r="O182" s="37">
        <v>77.177000000000007</v>
      </c>
      <c r="P182" s="37">
        <v>92.174999999999997</v>
      </c>
      <c r="Q182" s="37">
        <v>118.95099999999999</v>
      </c>
      <c r="S182" s="4">
        <f t="shared" si="234"/>
        <v>64.622693890662418</v>
      </c>
      <c r="T182" s="4">
        <f t="shared" si="234"/>
        <v>62.135111170114762</v>
      </c>
      <c r="U182" s="4">
        <f t="shared" si="234"/>
        <v>62.604808263415549</v>
      </c>
      <c r="V182" s="4">
        <f t="shared" si="234"/>
        <v>62.162059546787546</v>
      </c>
      <c r="W182" s="4">
        <f t="shared" si="234"/>
        <v>59.294410451217466</v>
      </c>
      <c r="X182" s="4">
        <f t="shared" si="234"/>
        <v>59.378295134528152</v>
      </c>
      <c r="Y182" s="4">
        <f t="shared" si="234"/>
        <v>59.853952936609105</v>
      </c>
      <c r="Z182" s="4">
        <f t="shared" si="234"/>
        <v>57.788250688141623</v>
      </c>
      <c r="AA182" s="4">
        <f t="shared" si="234"/>
        <v>61.125025694509098</v>
      </c>
      <c r="AB182" s="4">
        <f t="shared" si="234"/>
        <v>61.803986594852887</v>
      </c>
      <c r="AC182" s="4">
        <f t="shared" si="234"/>
        <v>66.925202521226424</v>
      </c>
      <c r="AD182" s="4">
        <f t="shared" si="234"/>
        <v>75.701480115813908</v>
      </c>
      <c r="AE182" s="4">
        <f t="shared" si="234"/>
        <v>78.061622210915061</v>
      </c>
      <c r="AF182" s="4">
        <f t="shared" si="234"/>
        <v>92.360099339870786</v>
      </c>
      <c r="AG182" s="4">
        <f t="shared" si="234"/>
        <v>116.95236851893458</v>
      </c>
      <c r="AI182" s="4">
        <f t="shared" si="235"/>
        <v>0.45430610933757976</v>
      </c>
      <c r="AJ182" s="4">
        <f t="shared" si="235"/>
        <v>-0.22711117011476034</v>
      </c>
      <c r="AK182" s="4">
        <f t="shared" si="235"/>
        <v>-0.84280826341554871</v>
      </c>
      <c r="AL182" s="4">
        <f t="shared" si="235"/>
        <v>-0.41605954678754387</v>
      </c>
      <c r="AM182" s="4">
        <f t="shared" si="235"/>
        <v>-0.62741045121746453</v>
      </c>
      <c r="AN182" s="4">
        <f t="shared" si="235"/>
        <v>-0.24929513452815399</v>
      </c>
      <c r="AO182" s="4">
        <f t="shared" si="235"/>
        <v>0.30704706339089682</v>
      </c>
      <c r="AP182" s="4">
        <f t="shared" si="235"/>
        <v>0.21174931185837664</v>
      </c>
      <c r="AQ182" s="4">
        <f t="shared" si="235"/>
        <v>-1.4960256945091004</v>
      </c>
      <c r="AR182" s="4">
        <f t="shared" si="235"/>
        <v>0.40601340514711382</v>
      </c>
      <c r="AS182" s="4">
        <f t="shared" si="235"/>
        <v>0.17179747877356988</v>
      </c>
      <c r="AT182" s="4">
        <f t="shared" si="235"/>
        <v>1.0405198841860965</v>
      </c>
      <c r="AU182" s="4">
        <f t="shared" si="235"/>
        <v>-0.88462221091505455</v>
      </c>
      <c r="AV182" s="4">
        <f t="shared" si="235"/>
        <v>-0.18509933987078853</v>
      </c>
      <c r="AW182" s="4">
        <f t="shared" si="235"/>
        <v>1.9986314810654164</v>
      </c>
      <c r="AY182" s="2">
        <f t="shared" si="227"/>
        <v>64.622693890662418</v>
      </c>
      <c r="AZ182" s="2">
        <f t="shared" si="227"/>
        <v>61.929251201561627</v>
      </c>
      <c r="BA182" s="2">
        <f t="shared" si="227"/>
        <v>62.39356253055108</v>
      </c>
      <c r="BB182" s="2">
        <f t="shared" si="227"/>
        <v>61.279871732865281</v>
      </c>
      <c r="BC182" s="2">
        <f t="shared" si="227"/>
        <v>58.277355494080531</v>
      </c>
      <c r="BD182" s="2">
        <f t="shared" si="227"/>
        <v>57.968397572149961</v>
      </c>
      <c r="BE182" s="2">
        <f t="shared" si="227"/>
        <v>59.208908560256873</v>
      </c>
      <c r="BF182" s="2">
        <f t="shared" si="227"/>
        <v>57.737840739889712</v>
      </c>
      <c r="BG182" s="2">
        <f t="shared" si="227"/>
        <v>61.121319201381255</v>
      </c>
      <c r="BH182" s="2">
        <f t="shared" si="227"/>
        <v>61.109547169330412</v>
      </c>
      <c r="BI182" s="2">
        <f t="shared" si="227"/>
        <v>60.60158824659576</v>
      </c>
      <c r="BJ182" s="2">
        <f t="shared" si="227"/>
        <v>61.519604401987642</v>
      </c>
      <c r="BK182" s="2">
        <f t="shared" si="227"/>
        <v>62.485091806665906</v>
      </c>
      <c r="BL182" s="2">
        <f t="shared" si="227"/>
        <v>66.134502258476303</v>
      </c>
      <c r="BM182" s="2">
        <f t="shared" si="227"/>
        <v>66.643850699095708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>
        <f t="shared" si="205"/>
        <v>59.628999999999998</v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104.89599078950923</v>
      </c>
      <c r="DL182" s="2">
        <f t="shared" si="236"/>
        <v>96.777438689217774</v>
      </c>
      <c r="DM182" s="2">
        <f t="shared" si="236"/>
        <v>100.10563122923585</v>
      </c>
      <c r="DN182" s="2">
        <f t="shared" si="236"/>
        <v>92.681208843151509</v>
      </c>
      <c r="DO182" s="2">
        <f t="shared" si="236"/>
        <v>85.470708424492912</v>
      </c>
      <c r="DP182" s="2">
        <f t="shared" si="236"/>
        <v>89.315456472795489</v>
      </c>
      <c r="DQ182" s="2">
        <f t="shared" si="236"/>
        <v>98.989767662399231</v>
      </c>
      <c r="DR182" s="2">
        <f t="shared" si="236"/>
        <v>105.51684954954956</v>
      </c>
      <c r="DS182" s="2">
        <f t="shared" si="236"/>
        <v>102.75389995258416</v>
      </c>
      <c r="DT182" s="2">
        <f t="shared" si="236"/>
        <v>94.91400450450449</v>
      </c>
      <c r="DU182" s="2">
        <f t="shared" si="236"/>
        <v>95.63977853156797</v>
      </c>
      <c r="DV182" s="2">
        <f t="shared" si="236"/>
        <v>100.2132008097166</v>
      </c>
      <c r="DW182" s="2">
        <f t="shared" si="236"/>
        <v>102.78619624765479</v>
      </c>
      <c r="DX182" s="2">
        <f t="shared" si="236"/>
        <v>106.59475960170698</v>
      </c>
      <c r="DY182" s="2">
        <f t="shared" si="236"/>
        <v>87.844293071847517</v>
      </c>
      <c r="EA182" s="2">
        <f t="shared" si="213"/>
        <v>64.561348074555383</v>
      </c>
      <c r="EB182" s="2">
        <f t="shared" si="213"/>
        <v>61.874675084554681</v>
      </c>
      <c r="EC182" s="2">
        <f t="shared" si="213"/>
        <v>62.096811163710136</v>
      </c>
      <c r="ED182" s="2">
        <f t="shared" si="213"/>
        <v>61.198251318691007</v>
      </c>
      <c r="EE182" s="2">
        <f t="shared" si="213"/>
        <v>58.09408565104296</v>
      </c>
      <c r="EF182" s="2">
        <f t="shared" si="213"/>
        <v>56.227473016459172</v>
      </c>
      <c r="EG182" s="2">
        <f t="shared" si="213"/>
        <v>58.948906587120938</v>
      </c>
      <c r="EH182" s="2">
        <f t="shared" si="213"/>
        <v>57.379042578877545</v>
      </c>
      <c r="EI182" s="2">
        <f t="shared" si="213"/>
        <v>61.311395852247315</v>
      </c>
      <c r="EJ182" s="2">
        <f t="shared" si="213"/>
        <v>60.712994430330255</v>
      </c>
      <c r="EK182" s="2">
        <f t="shared" si="212"/>
        <v>60.10929097613522</v>
      </c>
      <c r="EL182" s="2">
        <f t="shared" si="179"/>
        <v>61.161829235658132</v>
      </c>
      <c r="EM182" s="2">
        <f t="shared" si="179"/>
        <v>62.396245005601983</v>
      </c>
      <c r="EN182" s="2">
        <f t="shared" si="179"/>
        <v>66.451764503598767</v>
      </c>
      <c r="EO182" s="2">
        <f t="shared" si="179"/>
        <v>66.909615393828318</v>
      </c>
      <c r="EQ182" s="2">
        <f t="shared" si="237"/>
        <v>64.691881906031909</v>
      </c>
      <c r="ER182" s="2">
        <f t="shared" si="237"/>
        <v>61.965537720679563</v>
      </c>
      <c r="ES182" s="2">
        <f t="shared" si="237"/>
        <v>62.589755377628393</v>
      </c>
      <c r="ET182" s="2">
        <f t="shared" si="237"/>
        <v>61.33995913649381</v>
      </c>
      <c r="EU182" s="2">
        <f t="shared" si="237"/>
        <v>58.413899871942768</v>
      </c>
      <c r="EV182" s="2">
        <f t="shared" si="237"/>
        <v>59.316196390947027</v>
      </c>
      <c r="EW182" s="2">
        <f t="shared" si="237"/>
        <v>59.390412017463646</v>
      </c>
      <c r="EX182" s="2">
        <f t="shared" si="237"/>
        <v>57.943440585513436</v>
      </c>
      <c r="EY182" s="2">
        <f t="shared" si="237"/>
        <v>61.024640462650396</v>
      </c>
      <c r="EZ182" s="2">
        <f t="shared" si="237"/>
        <v>61.388590531249847</v>
      </c>
      <c r="FA182" s="2">
        <f t="shared" si="237"/>
        <v>61.029424722530266</v>
      </c>
      <c r="FB182" s="2">
        <f t="shared" si="237"/>
        <v>61.91062373292602</v>
      </c>
      <c r="FC182" s="2">
        <f t="shared" si="237"/>
        <v>62.59558663981467</v>
      </c>
      <c r="FD182" s="2">
        <f t="shared" si="237"/>
        <v>65.662975694030862</v>
      </c>
      <c r="FE182" s="2">
        <f t="shared" si="237"/>
        <v>66.141564434722042</v>
      </c>
      <c r="FG182" s="2">
        <f t="shared" si="238"/>
        <v>0.99996830482594212</v>
      </c>
      <c r="FH182" s="2">
        <f t="shared" si="238"/>
        <v>0.99996316604536961</v>
      </c>
      <c r="FI182" s="2">
        <f t="shared" si="238"/>
        <v>0.9999651291041779</v>
      </c>
      <c r="FJ182" s="2">
        <f t="shared" si="238"/>
        <v>0.99996193661566901</v>
      </c>
      <c r="FK182" s="2">
        <f t="shared" si="238"/>
        <v>0.99996122584538072</v>
      </c>
      <c r="FL182" s="2">
        <f t="shared" si="238"/>
        <v>0.99995635156196172</v>
      </c>
      <c r="FM182" s="2">
        <f t="shared" si="238"/>
        <v>0.99995508631200392</v>
      </c>
      <c r="FN182" s="2">
        <f t="shared" si="238"/>
        <v>0.99995166786530154</v>
      </c>
      <c r="FO182" s="2">
        <f t="shared" si="238"/>
        <v>0.9999551302816847</v>
      </c>
      <c r="FP182" s="2">
        <f t="shared" si="238"/>
        <v>0.99995226687791661</v>
      </c>
      <c r="FQ182" s="2">
        <f t="shared" si="238"/>
        <v>0.99995634448459647</v>
      </c>
      <c r="FR182" s="2">
        <f t="shared" si="238"/>
        <v>0.99995380058958783</v>
      </c>
      <c r="FS182" s="2">
        <f t="shared" si="238"/>
        <v>0.9999554711797306</v>
      </c>
      <c r="FT182" s="2">
        <f t="shared" si="238"/>
        <v>0.99994861816645508</v>
      </c>
      <c r="FU182" s="2">
        <f t="shared" si="238"/>
        <v>0.99994272098421455</v>
      </c>
      <c r="FW182" s="2">
        <f t="shared" si="229"/>
        <v>0.46016731376202491</v>
      </c>
      <c r="FX182" s="2">
        <f t="shared" si="229"/>
        <v>0.58649531279957134</v>
      </c>
      <c r="FY182" s="2">
        <f t="shared" si="229"/>
        <v>0.59930912442986672</v>
      </c>
      <c r="FZ182" s="2">
        <f t="shared" si="229"/>
        <v>0.56752032110223849</v>
      </c>
      <c r="GA182" s="2">
        <f t="shared" si="229"/>
        <v>0.56973181843054621</v>
      </c>
      <c r="GB182" s="2">
        <f t="shared" si="229"/>
        <v>0.56317128664314497</v>
      </c>
      <c r="GC182" s="2">
        <f t="shared" si="229"/>
        <v>0.58482540111471304</v>
      </c>
      <c r="GD182" s="2">
        <f t="shared" si="229"/>
        <v>0.63159606137933033</v>
      </c>
      <c r="GE182" s="2">
        <f t="shared" si="229"/>
        <v>0.66933760031892753</v>
      </c>
      <c r="GF182" s="2">
        <f t="shared" si="229"/>
        <v>0.58455076557333008</v>
      </c>
      <c r="GG182" s="2">
        <f t="shared" si="229"/>
        <v>0.53334221316894526</v>
      </c>
      <c r="GH182" s="2">
        <f t="shared" si="229"/>
        <v>0.47539213667545183</v>
      </c>
      <c r="GI182" s="2">
        <f t="shared" si="229"/>
        <v>0.43667889313828767</v>
      </c>
      <c r="GJ182" s="2">
        <f t="shared" si="229"/>
        <v>0.40482935602181186</v>
      </c>
      <c r="GK182" s="2">
        <f t="shared" si="229"/>
        <v>0.34758606743546971</v>
      </c>
      <c r="GM182" s="86">
        <f t="shared" si="230"/>
        <v>2.1359760288040242E-183</v>
      </c>
      <c r="GN182" s="86">
        <f t="shared" si="230"/>
        <v>2.0471085168730089E-205</v>
      </c>
      <c r="GO182" s="86">
        <f t="shared" si="230"/>
        <v>1.2196762533567322E-266</v>
      </c>
      <c r="GP182" s="86">
        <f t="shared" si="230"/>
        <v>6.5317576019891395E-289</v>
      </c>
      <c r="GQ182" s="86">
        <f t="shared" si="230"/>
        <v>3.4302547388102579E-303</v>
      </c>
      <c r="GR182" s="86">
        <f t="shared" si="230"/>
        <v>6.5323978725382061E-263</v>
      </c>
      <c r="GS182" s="86">
        <f t="shared" si="230"/>
        <v>1.4692211956951052E-248</v>
      </c>
      <c r="GT182" s="86">
        <f t="shared" si="230"/>
        <v>1.3272939979956583E-299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4.9569932046681678E-278</v>
      </c>
      <c r="GZ182" s="86">
        <f t="shared" si="230"/>
        <v>3.4051377574019094E-209</v>
      </c>
      <c r="HA182" s="86">
        <f t="shared" si="230"/>
        <v>4.6076459843131301E-289</v>
      </c>
      <c r="HC182" s="86">
        <f t="shared" si="181"/>
        <v>7.8506314402814506E-108</v>
      </c>
      <c r="HD182" s="86">
        <f t="shared" si="181"/>
        <v>1.357023865827831E-127</v>
      </c>
      <c r="HE182" s="86">
        <f t="shared" si="181"/>
        <v>3.2164829701331021E-147</v>
      </c>
      <c r="HF182" s="86">
        <f t="shared" si="180"/>
        <v>1.1208184567848217E-178</v>
      </c>
      <c r="HG182" s="86">
        <f t="shared" si="180"/>
        <v>1.2317339129761202E-205</v>
      </c>
      <c r="HH182" s="86">
        <f t="shared" si="180"/>
        <v>1.7692157544232315E-191</v>
      </c>
      <c r="HI182" s="86">
        <f t="shared" si="180"/>
        <v>1.335605603035789E-195</v>
      </c>
      <c r="HJ182" s="86">
        <f t="shared" si="180"/>
        <v>1.9630184820860771E-257</v>
      </c>
      <c r="HK182" s="86">
        <f t="shared" si="180"/>
        <v>0</v>
      </c>
      <c r="HL182" s="86">
        <f t="shared" si="180"/>
        <v>4.3095449457088162E-196</v>
      </c>
      <c r="HM182" s="86">
        <f t="shared" si="180"/>
        <v>9.0379344377115961E-259</v>
      </c>
      <c r="HN182" s="86">
        <f t="shared" si="180"/>
        <v>4.9455701399993909E-246</v>
      </c>
      <c r="HO182" s="86">
        <f t="shared" si="226"/>
        <v>3.1785004832129059E-181</v>
      </c>
      <c r="HP182" s="86">
        <f t="shared" si="226"/>
        <v>1.2179965395942798E-129</v>
      </c>
      <c r="HQ182" s="86">
        <f t="shared" si="226"/>
        <v>1.100103484241336E-198</v>
      </c>
      <c r="HS182" s="86">
        <f t="shared" si="231"/>
        <v>6.4099325334931564E-19</v>
      </c>
      <c r="HT182" s="86">
        <f t="shared" si="231"/>
        <v>6.5610541685742407E-27</v>
      </c>
      <c r="HU182" s="86">
        <f t="shared" si="231"/>
        <v>2.0229817833183374E-29</v>
      </c>
      <c r="HV182" s="86">
        <f t="shared" si="231"/>
        <v>3.3547750692885339E-28</v>
      </c>
      <c r="HW182" s="86">
        <f t="shared" si="231"/>
        <v>8.1837132591328673E-30</v>
      </c>
      <c r="HX182" s="86">
        <f t="shared" si="231"/>
        <v>6.3053978017302929E-30</v>
      </c>
      <c r="HY182" s="86">
        <f t="shared" si="231"/>
        <v>3.840465397458527E-33</v>
      </c>
      <c r="HZ182" s="86">
        <f t="shared" si="231"/>
        <v>1.0531462814843984E-39</v>
      </c>
      <c r="IA182" s="86">
        <f t="shared" si="231"/>
        <v>2.4526758360697391E-39</v>
      </c>
      <c r="IB182" s="86">
        <f t="shared" si="231"/>
        <v>3.2306073503263553E-38</v>
      </c>
      <c r="IC182" s="86">
        <f t="shared" si="231"/>
        <v>4.0312033945141627E-29</v>
      </c>
      <c r="ID182" s="86">
        <f t="shared" si="231"/>
        <v>1.5277502149493755E-25</v>
      </c>
      <c r="IE182" s="86">
        <f t="shared" si="231"/>
        <v>4.8702608637355189E-21</v>
      </c>
      <c r="IF182" s="86">
        <f t="shared" si="231"/>
        <v>1.0031368894580413E-14</v>
      </c>
      <c r="IG182" s="86">
        <f t="shared" si="231"/>
        <v>2.5642012596624296E-14</v>
      </c>
      <c r="II182" s="86">
        <f t="shared" si="232"/>
        <v>0.47549514076579835</v>
      </c>
      <c r="IJ182" s="86">
        <f t="shared" si="232"/>
        <v>0.18517660431515728</v>
      </c>
      <c r="IK182" s="86">
        <f t="shared" si="232"/>
        <v>0.12948826616897177</v>
      </c>
      <c r="IL182" s="86">
        <f t="shared" si="232"/>
        <v>0.2542209306447808</v>
      </c>
      <c r="IM182" s="86">
        <f t="shared" si="232"/>
        <v>0.23316501259184721</v>
      </c>
      <c r="IN182" s="86">
        <f t="shared" si="232"/>
        <v>0.2586808725015472</v>
      </c>
      <c r="IO182" s="86">
        <f t="shared" si="232"/>
        <v>0.15266678610909887</v>
      </c>
      <c r="IP182" s="86">
        <f t="shared" si="232"/>
        <v>2.7070900290193864E-2</v>
      </c>
      <c r="IQ182" s="86">
        <f t="shared" si="232"/>
        <v>4.6408207202053168E-3</v>
      </c>
      <c r="IR182" s="86">
        <f t="shared" si="232"/>
        <v>0.12935410968825448</v>
      </c>
      <c r="IS182" s="86">
        <f t="shared" si="232"/>
        <v>0.39924630878956119</v>
      </c>
      <c r="IT182" s="86">
        <f t="shared" si="232"/>
        <v>0.49632734647001769</v>
      </c>
      <c r="IU182" s="86">
        <f t="shared" si="232"/>
        <v>0.38303818829054337</v>
      </c>
      <c r="IV182" s="86">
        <f t="shared" si="232"/>
        <v>0.1928342770716634</v>
      </c>
      <c r="IW182" s="86">
        <f t="shared" si="232"/>
        <v>0.24514149478229005</v>
      </c>
      <c r="IY182" s="86">
        <f t="shared" si="233"/>
        <v>0.47549514076579835</v>
      </c>
      <c r="IZ182" s="86">
        <f t="shared" si="233"/>
        <v>0.18517660431515728</v>
      </c>
      <c r="JA182" s="86">
        <f t="shared" si="233"/>
        <v>0.12948826616897177</v>
      </c>
      <c r="JB182" s="86">
        <f t="shared" si="233"/>
        <v>0.2542209306447808</v>
      </c>
      <c r="JC182" s="86">
        <f t="shared" si="233"/>
        <v>0.23316501259184721</v>
      </c>
      <c r="JD182" s="86">
        <f t="shared" si="233"/>
        <v>0.2586808725015472</v>
      </c>
      <c r="JE182" s="86">
        <f t="shared" si="233"/>
        <v>0.15266678610909887</v>
      </c>
      <c r="JF182" s="86">
        <f t="shared" si="233"/>
        <v>2.7070900290193864E-2</v>
      </c>
      <c r="JG182" s="86">
        <f t="shared" si="233"/>
        <v>4.6408207202053168E-3</v>
      </c>
      <c r="JH182" s="86">
        <f t="shared" si="233"/>
        <v>0.12935410968825448</v>
      </c>
      <c r="JI182" s="86">
        <f t="shared" si="233"/>
        <v>0.39924630878956119</v>
      </c>
      <c r="JJ182" s="86">
        <f t="shared" si="233"/>
        <v>0.49632734647001769</v>
      </c>
      <c r="JK182" s="86">
        <f t="shared" si="233"/>
        <v>0.38303818829054337</v>
      </c>
      <c r="JL182" s="86">
        <f t="shared" si="233"/>
        <v>0.19283427707167342</v>
      </c>
      <c r="JM182" s="86">
        <f t="shared" si="233"/>
        <v>0.2451414947823157</v>
      </c>
    </row>
    <row r="183" spans="2:273" x14ac:dyDescent="0.25">
      <c r="B183" s="2">
        <v>156</v>
      </c>
      <c r="C183" s="37">
        <v>63.323</v>
      </c>
      <c r="D183" s="37">
        <v>61.554000000000002</v>
      </c>
      <c r="E183" s="37">
        <v>61.667000000000002</v>
      </c>
      <c r="F183" s="37">
        <v>60.174999999999997</v>
      </c>
      <c r="G183" s="37">
        <v>59.475999999999999</v>
      </c>
      <c r="H183" s="37">
        <v>57.597000000000001</v>
      </c>
      <c r="I183" s="37">
        <v>58.951999999999998</v>
      </c>
      <c r="J183" s="37">
        <v>57.064999999999998</v>
      </c>
      <c r="K183" s="37">
        <v>61</v>
      </c>
      <c r="L183" s="37">
        <v>60.484000000000002</v>
      </c>
      <c r="M183" s="37">
        <v>63.677</v>
      </c>
      <c r="N183" s="37">
        <v>73.903000000000006</v>
      </c>
      <c r="O183" s="37">
        <v>78.581000000000003</v>
      </c>
      <c r="P183" s="37">
        <v>96.332999999999998</v>
      </c>
      <c r="Q183" s="37">
        <v>126.738</v>
      </c>
      <c r="S183" s="4">
        <f t="shared" si="234"/>
        <v>64.528582025379876</v>
      </c>
      <c r="T183" s="4">
        <f t="shared" si="234"/>
        <v>61.916643426029388</v>
      </c>
      <c r="U183" s="4">
        <f t="shared" si="234"/>
        <v>62.401748054240883</v>
      </c>
      <c r="V183" s="4">
        <f t="shared" si="234"/>
        <v>61.596133259333307</v>
      </c>
      <c r="W183" s="4">
        <f t="shared" si="234"/>
        <v>58.606531428545836</v>
      </c>
      <c r="X183" s="4">
        <f t="shared" si="234"/>
        <v>58.553829391902347</v>
      </c>
      <c r="Y183" s="4">
        <f t="shared" si="234"/>
        <v>59.351257523245593</v>
      </c>
      <c r="Z183" s="4">
        <f t="shared" si="234"/>
        <v>57.629342481129356</v>
      </c>
      <c r="AA183" s="4">
        <f t="shared" si="234"/>
        <v>61.008948495912676</v>
      </c>
      <c r="AB183" s="4">
        <f t="shared" si="234"/>
        <v>61.226847881427275</v>
      </c>
      <c r="AC183" s="4">
        <f t="shared" si="234"/>
        <v>63.953539770580335</v>
      </c>
      <c r="AD183" s="4">
        <f t="shared" si="234"/>
        <v>73.105670590517164</v>
      </c>
      <c r="AE183" s="4">
        <f t="shared" si="234"/>
        <v>78.423302379322266</v>
      </c>
      <c r="AF183" s="4">
        <f t="shared" si="234"/>
        <v>97.630108190362549</v>
      </c>
      <c r="AG183" s="4">
        <f t="shared" si="234"/>
        <v>125.91317857856284</v>
      </c>
      <c r="AI183" s="4">
        <f t="shared" si="235"/>
        <v>-1.2055820253798757</v>
      </c>
      <c r="AJ183" s="4">
        <f t="shared" si="235"/>
        <v>-0.36264342602938626</v>
      </c>
      <c r="AK183" s="4">
        <f t="shared" si="235"/>
        <v>-0.73474805424088174</v>
      </c>
      <c r="AL183" s="4">
        <f t="shared" si="235"/>
        <v>-1.4211332593333097</v>
      </c>
      <c r="AM183" s="4">
        <f t="shared" si="235"/>
        <v>0.86946857145416345</v>
      </c>
      <c r="AN183" s="4">
        <f t="shared" si="235"/>
        <v>-0.95682939190234606</v>
      </c>
      <c r="AO183" s="4">
        <f t="shared" si="235"/>
        <v>-0.39925752324559483</v>
      </c>
      <c r="AP183" s="4">
        <f t="shared" si="235"/>
        <v>-0.56434248112935848</v>
      </c>
      <c r="AQ183" s="4">
        <f t="shared" si="235"/>
        <v>-8.9484959126764352E-3</v>
      </c>
      <c r="AR183" s="4">
        <f t="shared" si="235"/>
        <v>-0.74284788142727365</v>
      </c>
      <c r="AS183" s="4">
        <f t="shared" si="235"/>
        <v>-0.27653977058033519</v>
      </c>
      <c r="AT183" s="4">
        <f t="shared" si="235"/>
        <v>0.79732940948284181</v>
      </c>
      <c r="AU183" s="4">
        <f t="shared" si="235"/>
        <v>0.1576976206777374</v>
      </c>
      <c r="AV183" s="4">
        <f t="shared" si="235"/>
        <v>-1.2971081903625503</v>
      </c>
      <c r="AW183" s="4">
        <f t="shared" si="235"/>
        <v>0.8248214214371643</v>
      </c>
      <c r="AY183" s="2">
        <f t="shared" si="227"/>
        <v>64.528582025379876</v>
      </c>
      <c r="AZ183" s="2">
        <f t="shared" si="227"/>
        <v>61.829676287979566</v>
      </c>
      <c r="BA183" s="2">
        <f t="shared" si="227"/>
        <v>62.323900177761836</v>
      </c>
      <c r="BB183" s="2">
        <f t="shared" si="227"/>
        <v>61.192517093350517</v>
      </c>
      <c r="BC183" s="2">
        <f t="shared" si="227"/>
        <v>58.170712501087579</v>
      </c>
      <c r="BD183" s="2">
        <f t="shared" si="227"/>
        <v>57.933725250356304</v>
      </c>
      <c r="BE183" s="2">
        <f t="shared" si="227"/>
        <v>59.124898519297432</v>
      </c>
      <c r="BF183" s="2">
        <f t="shared" si="227"/>
        <v>57.618803997488477</v>
      </c>
      <c r="BG183" s="2">
        <f t="shared" si="227"/>
        <v>61.008393362775678</v>
      </c>
      <c r="BH183" s="2">
        <f t="shared" si="227"/>
        <v>61.016601198018229</v>
      </c>
      <c r="BI183" s="2">
        <f t="shared" si="227"/>
        <v>60.489106011743083</v>
      </c>
      <c r="BJ183" s="2">
        <f t="shared" si="227"/>
        <v>61.443278921737885</v>
      </c>
      <c r="BK183" s="2">
        <f t="shared" si="227"/>
        <v>62.391370261173584</v>
      </c>
      <c r="BL183" s="2">
        <f t="shared" si="227"/>
        <v>65.993053867708198</v>
      </c>
      <c r="BM183" s="2">
        <f t="shared" si="227"/>
        <v>66.518203016190824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>
        <f t="shared" si="205"/>
        <v>61</v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105.08083812765038</v>
      </c>
      <c r="DL183" s="2">
        <f t="shared" si="236"/>
        <v>96.903133192389021</v>
      </c>
      <c r="DM183" s="2">
        <f t="shared" si="236"/>
        <v>100.26015780730896</v>
      </c>
      <c r="DN183" s="2">
        <f t="shared" si="236"/>
        <v>92.777660913486173</v>
      </c>
      <c r="DO183" s="2">
        <f t="shared" si="236"/>
        <v>85.504171352942791</v>
      </c>
      <c r="DP183" s="2">
        <f t="shared" si="236"/>
        <v>89.384644746716702</v>
      </c>
      <c r="DQ183" s="2">
        <f t="shared" si="236"/>
        <v>99.155913229018466</v>
      </c>
      <c r="DR183" s="2">
        <f t="shared" si="236"/>
        <v>105.73681081081082</v>
      </c>
      <c r="DS183" s="2">
        <f t="shared" si="236"/>
        <v>102.93416500711237</v>
      </c>
      <c r="DT183" s="2">
        <f t="shared" si="236"/>
        <v>95.007225225225213</v>
      </c>
      <c r="DU183" s="2">
        <f t="shared" si="236"/>
        <v>95.749663967611298</v>
      </c>
      <c r="DV183" s="2">
        <f t="shared" si="236"/>
        <v>100.35238987854251</v>
      </c>
      <c r="DW183" s="2">
        <f t="shared" si="236"/>
        <v>102.95143058161351</v>
      </c>
      <c r="DX183" s="2">
        <f t="shared" si="236"/>
        <v>106.78966974869607</v>
      </c>
      <c r="DY183" s="2">
        <f t="shared" si="236"/>
        <v>87.893728372434026</v>
      </c>
      <c r="EA183" s="2">
        <f t="shared" si="213"/>
        <v>64.462081935479276</v>
      </c>
      <c r="EB183" s="2">
        <f t="shared" si="213"/>
        <v>61.772022435174748</v>
      </c>
      <c r="EC183" s="2">
        <f t="shared" si="213"/>
        <v>62.008946236279456</v>
      </c>
      <c r="ED183" s="2">
        <f t="shared" si="213"/>
        <v>61.10586105671694</v>
      </c>
      <c r="EE183" s="2">
        <f t="shared" si="213"/>
        <v>57.976128020109044</v>
      </c>
      <c r="EF183" s="2">
        <f t="shared" si="213"/>
        <v>56.081618564043048</v>
      </c>
      <c r="EG183" s="2">
        <f t="shared" si="213"/>
        <v>58.849187465917439</v>
      </c>
      <c r="EH183" s="2">
        <f t="shared" si="213"/>
        <v>57.23999371981882</v>
      </c>
      <c r="EI183" s="2">
        <f t="shared" si="213"/>
        <v>61.208146675429198</v>
      </c>
      <c r="EJ183" s="2">
        <f t="shared" si="213"/>
        <v>60.596021496970863</v>
      </c>
      <c r="EK183" s="2">
        <f t="shared" si="212"/>
        <v>59.964266158435521</v>
      </c>
      <c r="EL183" s="2">
        <f t="shared" si="179"/>
        <v>61.059763338350891</v>
      </c>
      <c r="EM183" s="2">
        <f t="shared" si="179"/>
        <v>62.295874480737723</v>
      </c>
      <c r="EN183" s="2">
        <f t="shared" si="179"/>
        <v>66.336200776876495</v>
      </c>
      <c r="EO183" s="2">
        <f t="shared" si="179"/>
        <v>66.804850814423887</v>
      </c>
      <c r="EQ183" s="2">
        <f t="shared" si="237"/>
        <v>64.597300148899393</v>
      </c>
      <c r="ER183" s="2">
        <f t="shared" si="237"/>
        <v>61.864809120346152</v>
      </c>
      <c r="ES183" s="2">
        <f t="shared" si="237"/>
        <v>62.513988069001719</v>
      </c>
      <c r="ET183" s="2">
        <f t="shared" si="237"/>
        <v>61.250879374234529</v>
      </c>
      <c r="EU183" s="2">
        <f t="shared" si="237"/>
        <v>58.303090821558868</v>
      </c>
      <c r="EV183" s="2">
        <f t="shared" si="237"/>
        <v>59.241658909863396</v>
      </c>
      <c r="EW183" s="2">
        <f t="shared" si="237"/>
        <v>59.300686943116659</v>
      </c>
      <c r="EX183" s="2">
        <f t="shared" si="237"/>
        <v>57.817043719698972</v>
      </c>
      <c r="EY183" s="2">
        <f t="shared" si="237"/>
        <v>60.915918397550897</v>
      </c>
      <c r="EZ183" s="2">
        <f t="shared" si="237"/>
        <v>61.28674358412146</v>
      </c>
      <c r="FA183" s="2">
        <f t="shared" si="237"/>
        <v>60.905356529390922</v>
      </c>
      <c r="FB183" s="2">
        <f t="shared" si="237"/>
        <v>61.825938028877289</v>
      </c>
      <c r="FC183" s="2">
        <f t="shared" si="237"/>
        <v>62.500127996154646</v>
      </c>
      <c r="FD183" s="2">
        <f t="shared" si="237"/>
        <v>65.52851919837849</v>
      </c>
      <c r="FE183" s="2">
        <f t="shared" si="237"/>
        <v>66.024522910934593</v>
      </c>
      <c r="FG183" s="2">
        <f t="shared" si="238"/>
        <v>0.9999710935770888</v>
      </c>
      <c r="FH183" s="2">
        <f t="shared" si="238"/>
        <v>0.99996640692524597</v>
      </c>
      <c r="FI183" s="2">
        <f t="shared" si="238"/>
        <v>0.99996819726745312</v>
      </c>
      <c r="FJ183" s="2">
        <f t="shared" si="238"/>
        <v>0.99996528566464349</v>
      </c>
      <c r="FK183" s="2">
        <f t="shared" si="238"/>
        <v>0.9999646374300537</v>
      </c>
      <c r="FL183" s="2">
        <f t="shared" si="238"/>
        <v>0.99996019199850195</v>
      </c>
      <c r="FM183" s="2">
        <f t="shared" si="238"/>
        <v>0.99995903806783393</v>
      </c>
      <c r="FN183" s="2">
        <f t="shared" si="238"/>
        <v>0.99995592038180825</v>
      </c>
      <c r="FO183" s="2">
        <f t="shared" si="238"/>
        <v>0.99995907816897622</v>
      </c>
      <c r="FP183" s="2">
        <f t="shared" si="238"/>
        <v>0.99995646669242388</v>
      </c>
      <c r="FQ183" s="2">
        <f t="shared" si="238"/>
        <v>0.99996018554381849</v>
      </c>
      <c r="FR183" s="2">
        <f t="shared" si="238"/>
        <v>0.99995786546565335</v>
      </c>
      <c r="FS183" s="2">
        <f t="shared" si="238"/>
        <v>0.99995938907413484</v>
      </c>
      <c r="FT183" s="2">
        <f t="shared" si="238"/>
        <v>0.9999531389990004</v>
      </c>
      <c r="FU183" s="2">
        <f t="shared" si="238"/>
        <v>0.99994776065345325</v>
      </c>
      <c r="FW183" s="2">
        <f t="shared" si="229"/>
        <v>0.48311499836945049</v>
      </c>
      <c r="FX183" s="2">
        <f t="shared" si="229"/>
        <v>0.60864002923081773</v>
      </c>
      <c r="FY183" s="2">
        <f t="shared" si="229"/>
        <v>0.62121081483506291</v>
      </c>
      <c r="FZ183" s="2">
        <f t="shared" si="229"/>
        <v>0.58997078863244956</v>
      </c>
      <c r="GA183" s="2">
        <f t="shared" si="229"/>
        <v>0.59214998697766452</v>
      </c>
      <c r="GB183" s="2">
        <f t="shared" si="229"/>
        <v>0.58568269922408844</v>
      </c>
      <c r="GC183" s="2">
        <f t="shared" si="229"/>
        <v>0.60699962204502578</v>
      </c>
      <c r="GD183" s="2">
        <f t="shared" si="229"/>
        <v>0.65275549184126747</v>
      </c>
      <c r="GE183" s="2">
        <f t="shared" si="229"/>
        <v>0.68939535621836245</v>
      </c>
      <c r="GF183" s="2">
        <f t="shared" si="229"/>
        <v>0.60672979093547652</v>
      </c>
      <c r="GG183" s="2">
        <f t="shared" si="229"/>
        <v>0.55617939924639959</v>
      </c>
      <c r="GH183" s="2">
        <f t="shared" si="229"/>
        <v>0.49839809587303158</v>
      </c>
      <c r="GI183" s="2">
        <f t="shared" si="229"/>
        <v>0.45945216888669943</v>
      </c>
      <c r="GJ183" s="2">
        <f t="shared" si="229"/>
        <v>0.42720127387315809</v>
      </c>
      <c r="GK183" s="2">
        <f t="shared" si="229"/>
        <v>0.36875455321974315</v>
      </c>
      <c r="GM183" s="86">
        <f t="shared" si="230"/>
        <v>1.9957602868923473E-187</v>
      </c>
      <c r="GN183" s="86">
        <f t="shared" si="230"/>
        <v>6.4132796968566488E-210</v>
      </c>
      <c r="GO183" s="86">
        <f t="shared" si="230"/>
        <v>1.8206842793462635E-272</v>
      </c>
      <c r="GP183" s="86">
        <f t="shared" si="230"/>
        <v>3.0052277503355272E-295</v>
      </c>
      <c r="GQ183" s="86">
        <f t="shared" si="230"/>
        <v>0</v>
      </c>
      <c r="GR183" s="86">
        <f t="shared" si="230"/>
        <v>1.0989889231181755E-268</v>
      </c>
      <c r="GS183" s="86">
        <f t="shared" si="230"/>
        <v>5.5813200772546389E-254</v>
      </c>
      <c r="GT183" s="86">
        <f t="shared" si="230"/>
        <v>3.766071883985771E-306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3.5651822028812341E-284</v>
      </c>
      <c r="GZ183" s="86">
        <f t="shared" si="230"/>
        <v>8.37621690495124E-214</v>
      </c>
      <c r="HA183" s="86">
        <f t="shared" si="230"/>
        <v>2.291800751764904E-295</v>
      </c>
      <c r="HC183" s="86">
        <f t="shared" si="181"/>
        <v>5.3162067963584597E-111</v>
      </c>
      <c r="HD183" s="86">
        <f t="shared" si="181"/>
        <v>2.5290046928128547E-131</v>
      </c>
      <c r="HE183" s="86">
        <f t="shared" si="181"/>
        <v>1.8002844457829805E-151</v>
      </c>
      <c r="HF183" s="86">
        <f t="shared" si="180"/>
        <v>6.9080384834119192E-184</v>
      </c>
      <c r="HG183" s="86">
        <f t="shared" si="180"/>
        <v>1.3119182470373679E-211</v>
      </c>
      <c r="HH183" s="86">
        <f t="shared" si="180"/>
        <v>4.4379899142625401E-197</v>
      </c>
      <c r="HI183" s="86">
        <f t="shared" si="180"/>
        <v>3.0594207148486318E-201</v>
      </c>
      <c r="HJ183" s="86">
        <f t="shared" si="180"/>
        <v>8.5217264204642775E-265</v>
      </c>
      <c r="HK183" s="86">
        <f t="shared" si="180"/>
        <v>0</v>
      </c>
      <c r="HL183" s="86">
        <f t="shared" si="180"/>
        <v>1.0657512714434791E-201</v>
      </c>
      <c r="HM183" s="86">
        <f t="shared" si="180"/>
        <v>2.7648529320639197E-266</v>
      </c>
      <c r="HN183" s="86">
        <f t="shared" si="180"/>
        <v>2.5245990563854349E-253</v>
      </c>
      <c r="HO183" s="86">
        <f t="shared" si="226"/>
        <v>1.1358078492140163E-186</v>
      </c>
      <c r="HP183" s="86">
        <f t="shared" si="226"/>
        <v>1.5455959886436646E-133</v>
      </c>
      <c r="HQ183" s="86">
        <f t="shared" si="226"/>
        <v>1.4002206554676566E-204</v>
      </c>
      <c r="HS183" s="86">
        <f t="shared" si="231"/>
        <v>3.475945939640466E-20</v>
      </c>
      <c r="HT183" s="86">
        <f t="shared" si="231"/>
        <v>1.6823390680849564E-28</v>
      </c>
      <c r="HU183" s="86">
        <f t="shared" si="231"/>
        <v>3.8985776911400564E-31</v>
      </c>
      <c r="HV183" s="86">
        <f t="shared" si="231"/>
        <v>6.852674989421266E-30</v>
      </c>
      <c r="HW183" s="86">
        <f t="shared" si="231"/>
        <v>1.2890752667689707E-31</v>
      </c>
      <c r="HX183" s="86">
        <f t="shared" si="231"/>
        <v>9.1632185264736528E-32</v>
      </c>
      <c r="HY183" s="86">
        <f t="shared" si="231"/>
        <v>3.8672629987761773E-35</v>
      </c>
      <c r="HZ183" s="86">
        <f t="shared" si="231"/>
        <v>5.6321697827693921E-42</v>
      </c>
      <c r="IA183" s="86">
        <f t="shared" si="231"/>
        <v>1.4541508480160514E-41</v>
      </c>
      <c r="IB183" s="86">
        <f t="shared" si="231"/>
        <v>1.551775365810888E-40</v>
      </c>
      <c r="IC183" s="86">
        <f t="shared" si="231"/>
        <v>6.0444025532490732E-31</v>
      </c>
      <c r="ID183" s="86">
        <f t="shared" si="231"/>
        <v>2.940342991311514E-27</v>
      </c>
      <c r="IE183" s="86">
        <f t="shared" si="231"/>
        <v>1.6347072227579082E-22</v>
      </c>
      <c r="IF183" s="86">
        <f t="shared" si="231"/>
        <v>8.5277355557597654E-16</v>
      </c>
      <c r="IG183" s="86">
        <f t="shared" si="231"/>
        <v>2.1392414025353557E-15</v>
      </c>
      <c r="II183" s="86">
        <f t="shared" si="232"/>
        <v>0.50657167236538203</v>
      </c>
      <c r="IJ183" s="86">
        <f t="shared" si="232"/>
        <v>0.10959908978849267</v>
      </c>
      <c r="IK183" s="86">
        <f t="shared" si="232"/>
        <v>6.9695913084933905E-2</v>
      </c>
      <c r="IL183" s="86">
        <f t="shared" si="232"/>
        <v>0.16014381644377434</v>
      </c>
      <c r="IM183" s="86">
        <f t="shared" si="232"/>
        <v>0.14052554988252863</v>
      </c>
      <c r="IN183" s="86">
        <f t="shared" si="232"/>
        <v>0.15926761970475325</v>
      </c>
      <c r="IO183" s="86">
        <f t="shared" si="232"/>
        <v>8.0033238037069562E-2</v>
      </c>
      <c r="IP183" s="86">
        <f t="shared" si="232"/>
        <v>1.0000001756094732E-2</v>
      </c>
      <c r="IQ183" s="86">
        <f t="shared" si="232"/>
        <v>1.385720913828002E-3</v>
      </c>
      <c r="IR183" s="86">
        <f t="shared" si="232"/>
        <v>6.154397592324147E-2</v>
      </c>
      <c r="IS183" s="86">
        <f t="shared" si="232"/>
        <v>0.29076808080642275</v>
      </c>
      <c r="IT183" s="86">
        <f t="shared" si="232"/>
        <v>0.50197988774895608</v>
      </c>
      <c r="IU183" s="86">
        <f t="shared" si="232"/>
        <v>0.46398431918601635</v>
      </c>
      <c r="IV183" s="86">
        <f t="shared" si="232"/>
        <v>0.26763997332197598</v>
      </c>
      <c r="IW183" s="86">
        <f t="shared" si="232"/>
        <v>0.31554448560736398</v>
      </c>
      <c r="IY183" s="86">
        <f t="shared" si="233"/>
        <v>0.50657167236538203</v>
      </c>
      <c r="IZ183" s="86">
        <f t="shared" si="233"/>
        <v>0.10959908978849267</v>
      </c>
      <c r="JA183" s="86">
        <f t="shared" si="233"/>
        <v>6.9695913084933905E-2</v>
      </c>
      <c r="JB183" s="86">
        <f t="shared" si="233"/>
        <v>0.16014381644377434</v>
      </c>
      <c r="JC183" s="86">
        <f t="shared" si="233"/>
        <v>0.14052554988252863</v>
      </c>
      <c r="JD183" s="86">
        <f t="shared" si="233"/>
        <v>0.15926761970475325</v>
      </c>
      <c r="JE183" s="86">
        <f t="shared" si="233"/>
        <v>8.0033238037069562E-2</v>
      </c>
      <c r="JF183" s="86">
        <f t="shared" si="233"/>
        <v>1.0000001756094732E-2</v>
      </c>
      <c r="JG183" s="86">
        <f t="shared" si="233"/>
        <v>1.385720913828002E-3</v>
      </c>
      <c r="JH183" s="86">
        <f t="shared" si="233"/>
        <v>6.154397592324147E-2</v>
      </c>
      <c r="JI183" s="86">
        <f t="shared" si="233"/>
        <v>0.29076808080642275</v>
      </c>
      <c r="JJ183" s="86">
        <f t="shared" si="233"/>
        <v>0.50197988774895608</v>
      </c>
      <c r="JK183" s="86">
        <f t="shared" si="233"/>
        <v>0.46398431918601635</v>
      </c>
      <c r="JL183" s="86">
        <f t="shared" si="233"/>
        <v>0.26763997332197681</v>
      </c>
      <c r="JM183" s="86">
        <f t="shared" si="233"/>
        <v>0.31554448560736614</v>
      </c>
    </row>
    <row r="184" spans="2:273" x14ac:dyDescent="0.25">
      <c r="B184" s="2">
        <v>157</v>
      </c>
      <c r="C184" s="37">
        <v>64.953999999999994</v>
      </c>
      <c r="D184" s="37">
        <v>62.462000000000003</v>
      </c>
      <c r="E184" s="37">
        <v>62.317</v>
      </c>
      <c r="F184" s="37">
        <v>61.603000000000002</v>
      </c>
      <c r="G184" s="37">
        <v>58.889000000000003</v>
      </c>
      <c r="H184" s="37">
        <v>59.29</v>
      </c>
      <c r="I184" s="37">
        <v>58.71</v>
      </c>
      <c r="J184" s="37">
        <v>57.128999999999998</v>
      </c>
      <c r="K184" s="37">
        <v>61.758000000000003</v>
      </c>
      <c r="L184" s="37">
        <v>60.902999999999999</v>
      </c>
      <c r="M184" s="37">
        <v>60.694000000000003</v>
      </c>
      <c r="N184" s="37">
        <v>69.081000000000003</v>
      </c>
      <c r="O184" s="37">
        <v>76.757999999999996</v>
      </c>
      <c r="P184" s="37">
        <v>100.206</v>
      </c>
      <c r="Q184" s="37">
        <v>132.96700000000001</v>
      </c>
      <c r="S184" s="4">
        <f t="shared" si="234"/>
        <v>64.434703597094241</v>
      </c>
      <c r="T184" s="4">
        <f t="shared" si="234"/>
        <v>61.761735619449709</v>
      </c>
      <c r="U184" s="4">
        <f t="shared" si="234"/>
        <v>62.278921161320852</v>
      </c>
      <c r="V184" s="4">
        <f t="shared" si="234"/>
        <v>61.262587931062178</v>
      </c>
      <c r="W184" s="4">
        <f t="shared" si="234"/>
        <v>58.221372306260669</v>
      </c>
      <c r="X184" s="4">
        <f t="shared" si="234"/>
        <v>58.129399083451368</v>
      </c>
      <c r="Y184" s="4">
        <f t="shared" si="234"/>
        <v>59.106613176825675</v>
      </c>
      <c r="Z184" s="4">
        <f t="shared" si="234"/>
        <v>57.501749647450666</v>
      </c>
      <c r="AA184" s="4">
        <f t="shared" si="234"/>
        <v>60.895532257638401</v>
      </c>
      <c r="AB184" s="4">
        <f t="shared" si="234"/>
        <v>60.974803493362771</v>
      </c>
      <c r="AC184" s="4">
        <f t="shared" si="234"/>
        <v>61.972138351832541</v>
      </c>
      <c r="AD184" s="4">
        <f t="shared" si="234"/>
        <v>69.565822474563674</v>
      </c>
      <c r="AE184" s="4">
        <f t="shared" si="234"/>
        <v>76.852372684537613</v>
      </c>
      <c r="AF184" s="4">
        <f t="shared" si="234"/>
        <v>101.09157966445565</v>
      </c>
      <c r="AG184" s="4">
        <f t="shared" si="234"/>
        <v>133.59398986169762</v>
      </c>
      <c r="AI184" s="4">
        <f t="shared" si="235"/>
        <v>0.51929640290575207</v>
      </c>
      <c r="AJ184" s="4">
        <f t="shared" si="235"/>
        <v>0.70026438055029416</v>
      </c>
      <c r="AK184" s="4">
        <f t="shared" si="235"/>
        <v>3.8078838679147964E-2</v>
      </c>
      <c r="AL184" s="4">
        <f t="shared" si="235"/>
        <v>0.34041206893782316</v>
      </c>
      <c r="AM184" s="4">
        <f t="shared" si="235"/>
        <v>0.66762769373933395</v>
      </c>
      <c r="AN184" s="4">
        <f t="shared" si="235"/>
        <v>1.1606009165486313</v>
      </c>
      <c r="AO184" s="4">
        <f t="shared" si="235"/>
        <v>-0.39661317682567443</v>
      </c>
      <c r="AP184" s="4">
        <f t="shared" si="235"/>
        <v>-0.37274964745066796</v>
      </c>
      <c r="AQ184" s="4">
        <f t="shared" si="235"/>
        <v>0.86246774236160206</v>
      </c>
      <c r="AR184" s="4">
        <f t="shared" si="235"/>
        <v>-7.1803493362772031E-2</v>
      </c>
      <c r="AS184" s="4">
        <f t="shared" si="235"/>
        <v>-1.2781383518325384</v>
      </c>
      <c r="AT184" s="4">
        <f t="shared" si="235"/>
        <v>-0.48482247456367134</v>
      </c>
      <c r="AU184" s="4">
        <f t="shared" si="235"/>
        <v>-9.4372684537617602E-2</v>
      </c>
      <c r="AV184" s="4">
        <f t="shared" si="235"/>
        <v>-0.88557966445564773</v>
      </c>
      <c r="AW184" s="4">
        <f t="shared" si="235"/>
        <v>-0.62698986169760929</v>
      </c>
      <c r="AY184" s="2">
        <f t="shared" si="227"/>
        <v>64.434703597094241</v>
      </c>
      <c r="AZ184" s="2">
        <f t="shared" si="227"/>
        <v>61.730153664262929</v>
      </c>
      <c r="BA184" s="2">
        <f t="shared" si="227"/>
        <v>62.254526721855569</v>
      </c>
      <c r="BB184" s="2">
        <f t="shared" si="227"/>
        <v>61.105264523764419</v>
      </c>
      <c r="BC184" s="2">
        <f t="shared" si="227"/>
        <v>58.064271314772569</v>
      </c>
      <c r="BD184" s="2">
        <f t="shared" si="227"/>
        <v>57.901135163696622</v>
      </c>
      <c r="BE184" s="2">
        <f t="shared" si="227"/>
        <v>59.041144113835074</v>
      </c>
      <c r="BF184" s="2">
        <f t="shared" si="227"/>
        <v>57.49997190452649</v>
      </c>
      <c r="BG184" s="2">
        <f t="shared" si="227"/>
        <v>60.895464939149505</v>
      </c>
      <c r="BH184" s="2">
        <f t="shared" si="227"/>
        <v>60.924032639297842</v>
      </c>
      <c r="BI184" s="2">
        <f t="shared" si="227"/>
        <v>60.377365144350883</v>
      </c>
      <c r="BJ184" s="2">
        <f t="shared" si="227"/>
        <v>61.367770631222683</v>
      </c>
      <c r="BK184" s="2">
        <f t="shared" si="227"/>
        <v>62.297920146090092</v>
      </c>
      <c r="BL184" s="2">
        <f t="shared" si="227"/>
        <v>65.850524073369343</v>
      </c>
      <c r="BM184" s="2">
        <f t="shared" si="227"/>
        <v>66.391633123640432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>
        <f t="shared" si="204"/>
        <v>57.128999999999998</v>
      </c>
      <c r="DC184" s="2">
        <f t="shared" si="205"/>
        <v>61.758000000000003</v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105.26568546579153</v>
      </c>
      <c r="DL184" s="2">
        <f t="shared" si="236"/>
        <v>97.028827695560267</v>
      </c>
      <c r="DM184" s="2">
        <f t="shared" si="236"/>
        <v>100.41468438538205</v>
      </c>
      <c r="DN184" s="2">
        <f t="shared" si="236"/>
        <v>92.874112983820822</v>
      </c>
      <c r="DO184" s="2">
        <f t="shared" si="236"/>
        <v>85.537634281392684</v>
      </c>
      <c r="DP184" s="2">
        <f t="shared" si="236"/>
        <v>89.453833020637902</v>
      </c>
      <c r="DQ184" s="2">
        <f t="shared" si="236"/>
        <v>99.32205879563773</v>
      </c>
      <c r="DR184" s="2">
        <f t="shared" si="236"/>
        <v>105.95677207207208</v>
      </c>
      <c r="DS184" s="2">
        <f t="shared" si="236"/>
        <v>103.11443006164059</v>
      </c>
      <c r="DT184" s="2">
        <f t="shared" si="236"/>
        <v>95.100445945945935</v>
      </c>
      <c r="DU184" s="2">
        <f t="shared" si="236"/>
        <v>95.859549403654626</v>
      </c>
      <c r="DV184" s="2">
        <f t="shared" si="236"/>
        <v>100.49157894736842</v>
      </c>
      <c r="DW184" s="2">
        <f t="shared" si="236"/>
        <v>103.11666491557223</v>
      </c>
      <c r="DX184" s="2">
        <f t="shared" si="236"/>
        <v>106.98457989568517</v>
      </c>
      <c r="DY184" s="2">
        <f t="shared" si="236"/>
        <v>87.943163673020535</v>
      </c>
      <c r="EA184" s="2">
        <f t="shared" si="213"/>
        <v>64.362815796403183</v>
      </c>
      <c r="EB184" s="2">
        <f t="shared" si="213"/>
        <v>61.669369785794814</v>
      </c>
      <c r="EC184" s="2">
        <f t="shared" si="213"/>
        <v>61.92108130884877</v>
      </c>
      <c r="ED184" s="2">
        <f t="shared" si="213"/>
        <v>61.013470794742872</v>
      </c>
      <c r="EE184" s="2">
        <f t="shared" si="213"/>
        <v>57.858170389175129</v>
      </c>
      <c r="EF184" s="2">
        <f t="shared" si="213"/>
        <v>55.935764111626924</v>
      </c>
      <c r="EG184" s="2">
        <f t="shared" si="213"/>
        <v>58.749468344713939</v>
      </c>
      <c r="EH184" s="2">
        <f t="shared" si="213"/>
        <v>57.100944860760094</v>
      </c>
      <c r="EI184" s="2">
        <f t="shared" si="213"/>
        <v>61.104897498611081</v>
      </c>
      <c r="EJ184" s="2">
        <f t="shared" si="213"/>
        <v>60.479048563611471</v>
      </c>
      <c r="EK184" s="2">
        <f t="shared" si="212"/>
        <v>59.819241340735815</v>
      </c>
      <c r="EL184" s="2">
        <f t="shared" si="179"/>
        <v>60.957697441043649</v>
      </c>
      <c r="EM184" s="2">
        <f t="shared" si="179"/>
        <v>62.195503955873463</v>
      </c>
      <c r="EN184" s="2">
        <f t="shared" si="179"/>
        <v>66.220637050154238</v>
      </c>
      <c r="EO184" s="2">
        <f t="shared" si="179"/>
        <v>66.700086235019455</v>
      </c>
      <c r="EQ184" s="2">
        <f t="shared" si="237"/>
        <v>64.502718391766876</v>
      </c>
      <c r="ER184" s="2">
        <f t="shared" si="237"/>
        <v>61.764080520012747</v>
      </c>
      <c r="ES184" s="2">
        <f t="shared" si="237"/>
        <v>62.438220760375046</v>
      </c>
      <c r="ET184" s="2">
        <f t="shared" si="237"/>
        <v>61.161799611975255</v>
      </c>
      <c r="EU184" s="2">
        <f t="shared" si="237"/>
        <v>58.192281771174962</v>
      </c>
      <c r="EV184" s="2">
        <f t="shared" si="237"/>
        <v>59.167121428779765</v>
      </c>
      <c r="EW184" s="2">
        <f t="shared" si="237"/>
        <v>59.210961868769679</v>
      </c>
      <c r="EX184" s="2">
        <f t="shared" si="237"/>
        <v>57.690646853884509</v>
      </c>
      <c r="EY184" s="2">
        <f t="shared" si="237"/>
        <v>60.807196332451404</v>
      </c>
      <c r="EZ184" s="2">
        <f t="shared" si="237"/>
        <v>61.184896636993074</v>
      </c>
      <c r="FA184" s="2">
        <f t="shared" si="237"/>
        <v>60.781288336251578</v>
      </c>
      <c r="FB184" s="2">
        <f t="shared" si="237"/>
        <v>61.741252324828565</v>
      </c>
      <c r="FC184" s="2">
        <f t="shared" si="237"/>
        <v>62.404669352494622</v>
      </c>
      <c r="FD184" s="2">
        <f t="shared" si="237"/>
        <v>65.394062702726117</v>
      </c>
      <c r="FE184" s="2">
        <f t="shared" si="237"/>
        <v>65.907481387147129</v>
      </c>
      <c r="FG184" s="2">
        <f t="shared" si="238"/>
        <v>0.99997363696192487</v>
      </c>
      <c r="FH184" s="2">
        <f t="shared" si="238"/>
        <v>0.99996936266113834</v>
      </c>
      <c r="FI184" s="2">
        <f t="shared" si="238"/>
        <v>0.99997099548203294</v>
      </c>
      <c r="FJ184" s="2">
        <f t="shared" si="238"/>
        <v>0.99996834005316892</v>
      </c>
      <c r="FK184" s="2">
        <f t="shared" si="238"/>
        <v>0.99996774885255135</v>
      </c>
      <c r="FL184" s="2">
        <f t="shared" si="238"/>
        <v>0.99996369454397449</v>
      </c>
      <c r="FM184" s="2">
        <f t="shared" si="238"/>
        <v>0.99996264213921815</v>
      </c>
      <c r="FN184" s="2">
        <f t="shared" si="238"/>
        <v>0.9999597987544927</v>
      </c>
      <c r="FO184" s="2">
        <f t="shared" si="238"/>
        <v>0.99996267871215816</v>
      </c>
      <c r="FP184" s="2">
        <f t="shared" si="238"/>
        <v>0.99996029699953681</v>
      </c>
      <c r="FQ184" s="2">
        <f t="shared" si="238"/>
        <v>0.9999636886571921</v>
      </c>
      <c r="FR184" s="2">
        <f t="shared" si="238"/>
        <v>0.99996157270550001</v>
      </c>
      <c r="FS184" s="2">
        <f t="shared" si="238"/>
        <v>0.99996296226306691</v>
      </c>
      <c r="FT184" s="2">
        <f t="shared" si="238"/>
        <v>0.99995726208292579</v>
      </c>
      <c r="FU184" s="2">
        <f t="shared" si="238"/>
        <v>0.99995235693071738</v>
      </c>
      <c r="FW184" s="2">
        <f t="shared" si="229"/>
        <v>0.50613411850229884</v>
      </c>
      <c r="FX184" s="2">
        <f t="shared" si="229"/>
        <v>0.63034627771750373</v>
      </c>
      <c r="FY184" s="2">
        <f t="shared" si="229"/>
        <v>0.64262922432995162</v>
      </c>
      <c r="FZ184" s="2">
        <f t="shared" si="229"/>
        <v>0.61205249578442922</v>
      </c>
      <c r="GA184" s="2">
        <f t="shared" si="229"/>
        <v>0.61419108172212933</v>
      </c>
      <c r="GB184" s="2">
        <f t="shared" si="229"/>
        <v>0.60784183564802707</v>
      </c>
      <c r="GC184" s="2">
        <f t="shared" si="229"/>
        <v>0.62874135564351419</v>
      </c>
      <c r="GD184" s="2">
        <f t="shared" si="229"/>
        <v>0.6733281950743516</v>
      </c>
      <c r="GE184" s="2">
        <f t="shared" si="229"/>
        <v>0.70876581385405768</v>
      </c>
      <c r="GF184" s="2">
        <f t="shared" si="229"/>
        <v>0.6284773155288268</v>
      </c>
      <c r="GG184" s="2">
        <f t="shared" si="229"/>
        <v>0.57878163356830725</v>
      </c>
      <c r="GH184" s="2">
        <f t="shared" si="229"/>
        <v>0.52141083991227799</v>
      </c>
      <c r="GI184" s="2">
        <f t="shared" si="229"/>
        <v>0.48239605906112848</v>
      </c>
      <c r="GJ184" s="2">
        <f t="shared" si="229"/>
        <v>0.44987500997443647</v>
      </c>
      <c r="GK184" s="2">
        <f t="shared" si="229"/>
        <v>0.39044070651334561</v>
      </c>
      <c r="GM184" s="86">
        <f t="shared" si="230"/>
        <v>1.6843891810279354E-191</v>
      </c>
      <c r="GN184" s="86">
        <f t="shared" si="230"/>
        <v>1.7938219518184074E-214</v>
      </c>
      <c r="GO184" s="86">
        <f t="shared" si="230"/>
        <v>2.348862647529247E-278</v>
      </c>
      <c r="GP184" s="86">
        <f t="shared" si="230"/>
        <v>1.1791346288161059E-301</v>
      </c>
      <c r="GQ184" s="86">
        <f t="shared" si="230"/>
        <v>0</v>
      </c>
      <c r="GR184" s="86">
        <f t="shared" si="230"/>
        <v>1.5987745839752361E-274</v>
      </c>
      <c r="GS184" s="86">
        <f t="shared" si="230"/>
        <v>1.8514912035686703E-259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2.1948359193126272E-290</v>
      </c>
      <c r="GZ184" s="86">
        <f t="shared" si="230"/>
        <v>1.8337426824069776E-218</v>
      </c>
      <c r="HA184" s="86">
        <f t="shared" si="230"/>
        <v>9.7382717075094757E-302</v>
      </c>
      <c r="HC184" s="86">
        <f t="shared" si="181"/>
        <v>3.2340512608628233E-114</v>
      </c>
      <c r="HD184" s="86">
        <f t="shared" si="181"/>
        <v>4.1584152561887846E-135</v>
      </c>
      <c r="HE184" s="86">
        <f t="shared" si="181"/>
        <v>8.7521418316103467E-156</v>
      </c>
      <c r="HF184" s="86">
        <f t="shared" si="180"/>
        <v>3.5777999178763693E-189</v>
      </c>
      <c r="HG184" s="86">
        <f t="shared" si="180"/>
        <v>1.145800953379393E-217</v>
      </c>
      <c r="HH184" s="86">
        <f t="shared" si="180"/>
        <v>9.2293191449232267E-203</v>
      </c>
      <c r="HI184" s="86">
        <f t="shared" si="180"/>
        <v>5.8178620388170574E-207</v>
      </c>
      <c r="HJ184" s="86">
        <f t="shared" si="180"/>
        <v>2.9083314810548794E-272</v>
      </c>
      <c r="HK184" s="86">
        <f t="shared" si="180"/>
        <v>0</v>
      </c>
      <c r="HL184" s="86">
        <f t="shared" si="180"/>
        <v>2.1937459998558011E-207</v>
      </c>
      <c r="HM184" s="86">
        <f t="shared" si="180"/>
        <v>6.5920130638668223E-274</v>
      </c>
      <c r="HN184" s="86">
        <f t="shared" si="180"/>
        <v>1.0068060828498922E-260</v>
      </c>
      <c r="HO184" s="86">
        <f t="shared" si="226"/>
        <v>3.3652140339975853E-192</v>
      </c>
      <c r="HP184" s="86">
        <f t="shared" si="226"/>
        <v>1.7145737007033176E-137</v>
      </c>
      <c r="HQ184" s="86">
        <f t="shared" si="226"/>
        <v>1.4590107622701024E-210</v>
      </c>
      <c r="HS184" s="86">
        <f t="shared" si="231"/>
        <v>1.7050353540673172E-21</v>
      </c>
      <c r="HT184" s="86">
        <f t="shared" si="231"/>
        <v>3.863960502412991E-30</v>
      </c>
      <c r="HU184" s="86">
        <f t="shared" si="231"/>
        <v>6.685634774773141E-33</v>
      </c>
      <c r="HV184" s="86">
        <f t="shared" si="231"/>
        <v>1.2436463414319629E-31</v>
      </c>
      <c r="HW184" s="86">
        <f t="shared" si="231"/>
        <v>1.7883113222530992E-33</v>
      </c>
      <c r="HX184" s="86">
        <f t="shared" si="231"/>
        <v>1.1676404126839929E-33</v>
      </c>
      <c r="HY184" s="86">
        <f t="shared" si="231"/>
        <v>3.386391302844647E-37</v>
      </c>
      <c r="HZ184" s="86">
        <f t="shared" si="231"/>
        <v>2.5915523650268366E-44</v>
      </c>
      <c r="IA184" s="86">
        <f t="shared" si="231"/>
        <v>7.4508224656913674E-44</v>
      </c>
      <c r="IB184" s="86">
        <f t="shared" si="231"/>
        <v>6.3351810595194834E-43</v>
      </c>
      <c r="IC184" s="86">
        <f t="shared" si="231"/>
        <v>7.9334367987412323E-33</v>
      </c>
      <c r="ID184" s="86">
        <f t="shared" si="231"/>
        <v>4.9462534872900799E-29</v>
      </c>
      <c r="IE184" s="86">
        <f t="shared" si="231"/>
        <v>4.8591330310318931E-24</v>
      </c>
      <c r="IF184" s="86">
        <f t="shared" si="231"/>
        <v>6.6041626123223865E-17</v>
      </c>
      <c r="IG184" s="86">
        <f t="shared" si="231"/>
        <v>1.6190417118445987E-16</v>
      </c>
      <c r="II184" s="86">
        <f t="shared" si="232"/>
        <v>0.49129427681123772</v>
      </c>
      <c r="IJ184" s="86">
        <f t="shared" si="232"/>
        <v>5.825100340854928E-2</v>
      </c>
      <c r="IK184" s="86">
        <f t="shared" si="232"/>
        <v>3.3526274397278191E-2</v>
      </c>
      <c r="IL184" s="86">
        <f t="shared" si="232"/>
        <v>8.9758211835987603E-2</v>
      </c>
      <c r="IM184" s="86">
        <f t="shared" si="232"/>
        <v>7.4745715876059118E-2</v>
      </c>
      <c r="IN184" s="86">
        <f t="shared" si="232"/>
        <v>8.6128748228587459E-2</v>
      </c>
      <c r="IO184" s="86">
        <f t="shared" si="232"/>
        <v>3.6657582901324197E-2</v>
      </c>
      <c r="IP184" s="86">
        <f t="shared" si="232"/>
        <v>3.2178085848171014E-3</v>
      </c>
      <c r="IQ184" s="86">
        <f t="shared" si="232"/>
        <v>3.6288511242855059E-4</v>
      </c>
      <c r="IR184" s="86">
        <f t="shared" si="232"/>
        <v>2.5058869254754989E-2</v>
      </c>
      <c r="IS184" s="86">
        <f t="shared" si="232"/>
        <v>0.18537753749012295</v>
      </c>
      <c r="IT184" s="86">
        <f t="shared" si="232"/>
        <v>0.44624895018390498</v>
      </c>
      <c r="IU184" s="86">
        <f t="shared" si="232"/>
        <v>0.5053660151029109</v>
      </c>
      <c r="IV184" s="86">
        <f t="shared" si="232"/>
        <v>0.3482906392543999</v>
      </c>
      <c r="IW184" s="86">
        <f t="shared" si="232"/>
        <v>0.39149154571058548</v>
      </c>
      <c r="IY184" s="86">
        <f t="shared" si="233"/>
        <v>0.49129427681123772</v>
      </c>
      <c r="IZ184" s="86">
        <f t="shared" si="233"/>
        <v>5.825100340854928E-2</v>
      </c>
      <c r="JA184" s="86">
        <f t="shared" si="233"/>
        <v>3.3526274397278191E-2</v>
      </c>
      <c r="JB184" s="86">
        <f t="shared" si="233"/>
        <v>8.9758211835987603E-2</v>
      </c>
      <c r="JC184" s="86">
        <f t="shared" si="233"/>
        <v>7.4745715876059118E-2</v>
      </c>
      <c r="JD184" s="86">
        <f t="shared" si="233"/>
        <v>8.6128748228587459E-2</v>
      </c>
      <c r="JE184" s="86">
        <f t="shared" si="233"/>
        <v>3.6657582901324197E-2</v>
      </c>
      <c r="JF184" s="86">
        <f t="shared" si="233"/>
        <v>3.2178085848171014E-3</v>
      </c>
      <c r="JG184" s="86">
        <f t="shared" si="233"/>
        <v>3.6288511242855059E-4</v>
      </c>
      <c r="JH184" s="86">
        <f t="shared" si="233"/>
        <v>2.5058869254754989E-2</v>
      </c>
      <c r="JI184" s="86">
        <f t="shared" si="233"/>
        <v>0.18537753749012295</v>
      </c>
      <c r="JJ184" s="86">
        <f t="shared" si="233"/>
        <v>0.44624895018390498</v>
      </c>
      <c r="JK184" s="86">
        <f t="shared" si="233"/>
        <v>0.5053660151029109</v>
      </c>
      <c r="JL184" s="86">
        <f t="shared" si="233"/>
        <v>0.34829063925439996</v>
      </c>
      <c r="JM184" s="86">
        <f t="shared" si="233"/>
        <v>0.39149154571058564</v>
      </c>
    </row>
    <row r="185" spans="2:273" x14ac:dyDescent="0.25">
      <c r="B185" s="2">
        <v>158</v>
      </c>
      <c r="C185" s="37">
        <v>64.168999999999997</v>
      </c>
      <c r="D185" s="37">
        <v>60.845999999999997</v>
      </c>
      <c r="E185" s="37">
        <v>62.238</v>
      </c>
      <c r="F185" s="37">
        <v>61.031999999999996</v>
      </c>
      <c r="G185" s="37">
        <v>57.365000000000002</v>
      </c>
      <c r="H185" s="37">
        <v>58.597000000000001</v>
      </c>
      <c r="I185" s="37">
        <v>58.741999999999997</v>
      </c>
      <c r="J185" s="37">
        <v>58.194000000000003</v>
      </c>
      <c r="K185" s="37">
        <v>60.531999999999996</v>
      </c>
      <c r="L185" s="37">
        <v>61.29</v>
      </c>
      <c r="M185" s="37">
        <v>60.387</v>
      </c>
      <c r="N185" s="37">
        <v>65.451999999999998</v>
      </c>
      <c r="O185" s="37">
        <v>74.338999999999999</v>
      </c>
      <c r="P185" s="37">
        <v>102.01600000000001</v>
      </c>
      <c r="Q185" s="37">
        <v>136.55699999999999</v>
      </c>
      <c r="S185" s="4">
        <f t="shared" si="234"/>
        <v>64.341044845088618</v>
      </c>
      <c r="T185" s="4">
        <f t="shared" si="234"/>
        <v>61.640507715675383</v>
      </c>
      <c r="U185" s="4">
        <f t="shared" si="234"/>
        <v>62.191871451321489</v>
      </c>
      <c r="V185" s="4">
        <f t="shared" si="234"/>
        <v>61.070178205227464</v>
      </c>
      <c r="W185" s="4">
        <f t="shared" si="234"/>
        <v>58.00547869278828</v>
      </c>
      <c r="X185" s="4">
        <f t="shared" si="234"/>
        <v>57.940345703126759</v>
      </c>
      <c r="Y185" s="4">
        <f t="shared" si="234"/>
        <v>58.973154218913969</v>
      </c>
      <c r="Z185" s="4">
        <f t="shared" si="234"/>
        <v>57.38152673994631</v>
      </c>
      <c r="AA185" s="4">
        <f t="shared" si="234"/>
        <v>60.782563872158399</v>
      </c>
      <c r="AB185" s="4">
        <f t="shared" si="234"/>
        <v>60.841510595235761</v>
      </c>
      <c r="AC185" s="4">
        <f t="shared" si="234"/>
        <v>60.87999503421257</v>
      </c>
      <c r="AD185" s="4">
        <f t="shared" si="234"/>
        <v>66.175016131048935</v>
      </c>
      <c r="AE185" s="4">
        <f t="shared" si="234"/>
        <v>73.742031256767206</v>
      </c>
      <c r="AF185" s="4">
        <f t="shared" si="234"/>
        <v>101.93095912388647</v>
      </c>
      <c r="AG185" s="4">
        <f t="shared" si="234"/>
        <v>138.53739934614566</v>
      </c>
      <c r="AI185" s="4">
        <f t="shared" si="235"/>
        <v>-0.17204484508862095</v>
      </c>
      <c r="AJ185" s="4">
        <f t="shared" si="235"/>
        <v>-0.79450771567538681</v>
      </c>
      <c r="AK185" s="4">
        <f t="shared" si="235"/>
        <v>4.6128548678510128E-2</v>
      </c>
      <c r="AL185" s="4">
        <f t="shared" si="235"/>
        <v>-3.8178205227467288E-2</v>
      </c>
      <c r="AM185" s="4">
        <f t="shared" si="235"/>
        <v>-0.64047869278827818</v>
      </c>
      <c r="AN185" s="4">
        <f t="shared" si="235"/>
        <v>0.65665429687324206</v>
      </c>
      <c r="AO185" s="4">
        <f t="shared" si="235"/>
        <v>-0.23115421891397148</v>
      </c>
      <c r="AP185" s="4">
        <f t="shared" si="235"/>
        <v>0.81247326005369302</v>
      </c>
      <c r="AQ185" s="4">
        <f t="shared" si="235"/>
        <v>-0.25056387215840203</v>
      </c>
      <c r="AR185" s="4">
        <f t="shared" si="235"/>
        <v>0.44848940476423849</v>
      </c>
      <c r="AS185" s="4">
        <f t="shared" si="235"/>
        <v>-0.49299503421256929</v>
      </c>
      <c r="AT185" s="4">
        <f t="shared" si="235"/>
        <v>-0.72301613104893647</v>
      </c>
      <c r="AU185" s="4">
        <f t="shared" si="235"/>
        <v>0.59696874323279303</v>
      </c>
      <c r="AV185" s="4">
        <f t="shared" si="235"/>
        <v>8.5040876113538388E-2</v>
      </c>
      <c r="AW185" s="4">
        <f t="shared" si="235"/>
        <v>-1.9803993461456741</v>
      </c>
      <c r="AY185" s="2">
        <f t="shared" si="227"/>
        <v>64.341044845088618</v>
      </c>
      <c r="AZ185" s="2">
        <f t="shared" si="227"/>
        <v>61.630672741257342</v>
      </c>
      <c r="BA185" s="2">
        <f t="shared" si="227"/>
        <v>62.185385917732191</v>
      </c>
      <c r="BB185" s="2">
        <f t="shared" si="227"/>
        <v>61.018097255364395</v>
      </c>
      <c r="BC185" s="2">
        <f t="shared" si="227"/>
        <v>57.957995468095</v>
      </c>
      <c r="BD185" s="2">
        <f t="shared" si="227"/>
        <v>57.870276093023847</v>
      </c>
      <c r="BE185" s="2">
        <f t="shared" si="227"/>
        <v>58.957595232238234</v>
      </c>
      <c r="BF185" s="2">
        <f t="shared" si="227"/>
        <v>57.381285223269039</v>
      </c>
      <c r="BG185" s="2">
        <f t="shared" si="227"/>
        <v>60.782557270983816</v>
      </c>
      <c r="BH185" s="2">
        <f t="shared" si="227"/>
        <v>60.831765634862855</v>
      </c>
      <c r="BI185" s="2">
        <f t="shared" si="227"/>
        <v>60.266261126725723</v>
      </c>
      <c r="BJ185" s="2">
        <f t="shared" si="227"/>
        <v>61.293000956502695</v>
      </c>
      <c r="BK185" s="2">
        <f t="shared" si="227"/>
        <v>62.204722418785281</v>
      </c>
      <c r="BL185" s="2">
        <f t="shared" si="227"/>
        <v>65.706972182102589</v>
      </c>
      <c r="BM185" s="2">
        <f t="shared" si="227"/>
        <v>66.26418238497682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>
        <f t="shared" si="204"/>
        <v>58.194000000000003</v>
      </c>
      <c r="DC185" s="2">
        <f t="shared" si="205"/>
        <v>60.531999999999996</v>
      </c>
      <c r="DD185" s="2">
        <f t="shared" si="206"/>
        <v>61.29</v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105.4505328039327</v>
      </c>
      <c r="DL185" s="2">
        <f t="shared" si="236"/>
        <v>97.154522198731513</v>
      </c>
      <c r="DM185" s="2">
        <f t="shared" si="236"/>
        <v>100.56921096345513</v>
      </c>
      <c r="DN185" s="2">
        <f t="shared" si="236"/>
        <v>92.970565054155486</v>
      </c>
      <c r="DO185" s="2">
        <f t="shared" si="236"/>
        <v>85.571097209842563</v>
      </c>
      <c r="DP185" s="2">
        <f t="shared" si="236"/>
        <v>89.523021294559101</v>
      </c>
      <c r="DQ185" s="2">
        <f t="shared" si="236"/>
        <v>99.48820436225698</v>
      </c>
      <c r="DR185" s="2">
        <f t="shared" si="236"/>
        <v>106.17673333333335</v>
      </c>
      <c r="DS185" s="2">
        <f t="shared" si="236"/>
        <v>103.2946951161688</v>
      </c>
      <c r="DT185" s="2">
        <f t="shared" si="236"/>
        <v>95.193666666666658</v>
      </c>
      <c r="DU185" s="2">
        <f t="shared" si="236"/>
        <v>95.969434839697954</v>
      </c>
      <c r="DV185" s="2">
        <f t="shared" si="236"/>
        <v>100.63076801619432</v>
      </c>
      <c r="DW185" s="2">
        <f t="shared" si="236"/>
        <v>103.28189924953095</v>
      </c>
      <c r="DX185" s="2">
        <f t="shared" si="236"/>
        <v>107.17949004267426</v>
      </c>
      <c r="DY185" s="2">
        <f t="shared" si="236"/>
        <v>87.992598973607045</v>
      </c>
      <c r="EA185" s="2">
        <f t="shared" si="213"/>
        <v>64.263549657327076</v>
      </c>
      <c r="EB185" s="2">
        <f t="shared" si="213"/>
        <v>61.56671713641488</v>
      </c>
      <c r="EC185" s="2">
        <f t="shared" si="213"/>
        <v>61.83321638141809</v>
      </c>
      <c r="ED185" s="2">
        <f t="shared" si="213"/>
        <v>60.921080532768805</v>
      </c>
      <c r="EE185" s="2">
        <f t="shared" si="213"/>
        <v>57.740212758241199</v>
      </c>
      <c r="EF185" s="2">
        <f t="shared" ref="EF185:EO227" si="239">CJ$228*$B185+CJ$229</f>
        <v>55.789909659210807</v>
      </c>
      <c r="EG185" s="2">
        <f t="shared" si="239"/>
        <v>58.64974922351044</v>
      </c>
      <c r="EH185" s="2">
        <f t="shared" si="239"/>
        <v>56.961896001701376</v>
      </c>
      <c r="EI185" s="2">
        <f t="shared" si="239"/>
        <v>61.00164832179297</v>
      </c>
      <c r="EJ185" s="2">
        <f t="shared" si="239"/>
        <v>60.362075630252079</v>
      </c>
      <c r="EK185" s="2">
        <f t="shared" si="212"/>
        <v>59.674216523036115</v>
      </c>
      <c r="EL185" s="2">
        <f t="shared" si="179"/>
        <v>60.855631543736408</v>
      </c>
      <c r="EM185" s="2">
        <f t="shared" si="179"/>
        <v>62.095133431009202</v>
      </c>
      <c r="EN185" s="2">
        <f t="shared" si="179"/>
        <v>66.105073323431967</v>
      </c>
      <c r="EO185" s="2">
        <f t="shared" si="179"/>
        <v>66.595321655615038</v>
      </c>
      <c r="EQ185" s="2">
        <f t="shared" si="237"/>
        <v>64.40813663463436</v>
      </c>
      <c r="ER185" s="2">
        <f t="shared" si="237"/>
        <v>61.663351919679343</v>
      </c>
      <c r="ES185" s="2">
        <f t="shared" si="237"/>
        <v>62.362453451748372</v>
      </c>
      <c r="ET185" s="2">
        <f t="shared" si="237"/>
        <v>61.07271984971598</v>
      </c>
      <c r="EU185" s="2">
        <f t="shared" si="237"/>
        <v>58.081472720791055</v>
      </c>
      <c r="EV185" s="2">
        <f t="shared" si="237"/>
        <v>59.092583947696134</v>
      </c>
      <c r="EW185" s="2">
        <f t="shared" si="237"/>
        <v>59.121236794422693</v>
      </c>
      <c r="EX185" s="2">
        <f t="shared" si="237"/>
        <v>57.564249988070046</v>
      </c>
      <c r="EY185" s="2">
        <f t="shared" si="237"/>
        <v>60.698474267351912</v>
      </c>
      <c r="EZ185" s="2">
        <f t="shared" si="237"/>
        <v>61.083049689864687</v>
      </c>
      <c r="FA185" s="2">
        <f t="shared" si="237"/>
        <v>60.657220143112227</v>
      </c>
      <c r="FB185" s="2">
        <f t="shared" si="237"/>
        <v>61.656566620779834</v>
      </c>
      <c r="FC185" s="2">
        <f t="shared" si="237"/>
        <v>62.309210708834598</v>
      </c>
      <c r="FD185" s="2">
        <f t="shared" si="237"/>
        <v>65.259606207073745</v>
      </c>
      <c r="FE185" s="2">
        <f t="shared" si="237"/>
        <v>65.790439863359666</v>
      </c>
      <c r="FG185" s="2">
        <f t="shared" si="238"/>
        <v>0.99997595656774452</v>
      </c>
      <c r="FH185" s="2">
        <f t="shared" si="238"/>
        <v>0.99997205833954528</v>
      </c>
      <c r="FI185" s="2">
        <f t="shared" si="238"/>
        <v>0.99997354749771472</v>
      </c>
      <c r="FJ185" s="2">
        <f t="shared" si="238"/>
        <v>0.99997112570488067</v>
      </c>
      <c r="FK185" s="2">
        <f t="shared" si="238"/>
        <v>0.99997058652047699</v>
      </c>
      <c r="FL185" s="2">
        <f t="shared" si="238"/>
        <v>0.99996688892480412</v>
      </c>
      <c r="FM185" s="2">
        <f t="shared" si="238"/>
        <v>0.99996592911403781</v>
      </c>
      <c r="FN185" s="2">
        <f t="shared" si="238"/>
        <v>0.99996333589865083</v>
      </c>
      <c r="FO185" s="2">
        <f t="shared" si="238"/>
        <v>0.99996596246917469</v>
      </c>
      <c r="FP185" s="2">
        <f t="shared" si="238"/>
        <v>0.99996379030672644</v>
      </c>
      <c r="FQ185" s="2">
        <f t="shared" si="238"/>
        <v>0.99996688355596042</v>
      </c>
      <c r="FR185" s="2">
        <f t="shared" si="238"/>
        <v>0.99996495377239114</v>
      </c>
      <c r="FS185" s="2">
        <f t="shared" si="238"/>
        <v>0.99996622107236899</v>
      </c>
      <c r="FT185" s="2">
        <f t="shared" si="238"/>
        <v>0.99996102240980256</v>
      </c>
      <c r="FU185" s="2">
        <f t="shared" si="238"/>
        <v>0.9999565488222435</v>
      </c>
      <c r="FW185" s="2">
        <f t="shared" si="229"/>
        <v>0.52912726130134125</v>
      </c>
      <c r="FX185" s="2">
        <f t="shared" si="229"/>
        <v>0.65153788677490643</v>
      </c>
      <c r="FY185" s="2">
        <f t="shared" si="229"/>
        <v>0.66349258586470883</v>
      </c>
      <c r="FZ185" s="2">
        <f t="shared" si="229"/>
        <v>0.63368338934535584</v>
      </c>
      <c r="GA185" s="2">
        <f t="shared" si="229"/>
        <v>0.63577369311871923</v>
      </c>
      <c r="GB185" s="2">
        <f t="shared" si="229"/>
        <v>0.62956541051181891</v>
      </c>
      <c r="GC185" s="2">
        <f t="shared" si="229"/>
        <v>0.64997388115014165</v>
      </c>
      <c r="GD185" s="2">
        <f t="shared" si="229"/>
        <v>0.69325481898325059</v>
      </c>
      <c r="GE185" s="2">
        <f t="shared" si="229"/>
        <v>0.72740591901802154</v>
      </c>
      <c r="GF185" s="2">
        <f t="shared" si="229"/>
        <v>0.64971652882325692</v>
      </c>
      <c r="GG185" s="2">
        <f t="shared" si="229"/>
        <v>0.60105845294604765</v>
      </c>
      <c r="GH185" s="2">
        <f t="shared" si="229"/>
        <v>0.54433306366062217</v>
      </c>
      <c r="GI185" s="2">
        <f t="shared" si="229"/>
        <v>0.5054144190042863</v>
      </c>
      <c r="GJ185" s="2">
        <f t="shared" si="229"/>
        <v>0.47275892270481323</v>
      </c>
      <c r="GK185" s="2">
        <f t="shared" si="229"/>
        <v>0.41256866627331268</v>
      </c>
      <c r="GM185" s="86">
        <f t="shared" si="230"/>
        <v>1.2840959444953182E-195</v>
      </c>
      <c r="GN185" s="86">
        <f t="shared" si="230"/>
        <v>4.4795793479141105E-219</v>
      </c>
      <c r="GO185" s="86">
        <f t="shared" si="230"/>
        <v>2.6188608859990169E-284</v>
      </c>
      <c r="GP185" s="86">
        <f t="shared" si="230"/>
        <v>0</v>
      </c>
      <c r="GQ185" s="86">
        <f t="shared" si="230"/>
        <v>0</v>
      </c>
      <c r="GR185" s="86">
        <f t="shared" si="230"/>
        <v>2.0111909056136968E-280</v>
      </c>
      <c r="GS185" s="86">
        <f t="shared" si="230"/>
        <v>5.3634012028423516E-265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1.1565867120507264E-296</v>
      </c>
      <c r="GZ185" s="86">
        <f t="shared" si="230"/>
        <v>3.5727696409577943E-223</v>
      </c>
      <c r="HA185" s="86">
        <f t="shared" si="230"/>
        <v>0</v>
      </c>
      <c r="HC185" s="86">
        <f t="shared" si="181"/>
        <v>1.7674090841978697E-117</v>
      </c>
      <c r="HD185" s="86">
        <f t="shared" si="181"/>
        <v>6.0328092279660856E-139</v>
      </c>
      <c r="HE185" s="86">
        <f t="shared" si="181"/>
        <v>3.695714806806982E-160</v>
      </c>
      <c r="HF185" s="86">
        <f t="shared" si="180"/>
        <v>1.5571005499846517E-194</v>
      </c>
      <c r="HG185" s="86">
        <f t="shared" si="180"/>
        <v>8.2058133273956763E-224</v>
      </c>
      <c r="HH185" s="86">
        <f t="shared" si="180"/>
        <v>1.5912129949343425E-208</v>
      </c>
      <c r="HI185" s="86">
        <f t="shared" si="180"/>
        <v>9.1843503730029794E-213</v>
      </c>
      <c r="HJ185" s="86">
        <f t="shared" si="180"/>
        <v>7.8031682192081697E-280</v>
      </c>
      <c r="HK185" s="86">
        <f t="shared" si="180"/>
        <v>0</v>
      </c>
      <c r="HL185" s="86">
        <f t="shared" si="180"/>
        <v>3.7585513271730961E-213</v>
      </c>
      <c r="HM185" s="86">
        <f t="shared" si="180"/>
        <v>1.2249116971977187E-281</v>
      </c>
      <c r="HN185" s="86">
        <f t="shared" si="180"/>
        <v>3.1367071986444383E-268</v>
      </c>
      <c r="HO185" s="86">
        <f t="shared" si="226"/>
        <v>8.2669061413228633E-198</v>
      </c>
      <c r="HP185" s="86">
        <f t="shared" si="226"/>
        <v>1.6627379648821152E-141</v>
      </c>
      <c r="HQ185" s="86">
        <f t="shared" si="226"/>
        <v>1.2445631556810231E-216</v>
      </c>
      <c r="HS185" s="86">
        <f t="shared" si="231"/>
        <v>7.5649221377757866E-23</v>
      </c>
      <c r="HT185" s="86">
        <f t="shared" si="231"/>
        <v>7.9489614024333488E-32</v>
      </c>
      <c r="HU185" s="86">
        <f t="shared" si="231"/>
        <v>1.0201912332138012E-34</v>
      </c>
      <c r="HV185" s="86">
        <f t="shared" si="231"/>
        <v>2.0051750179694983E-33</v>
      </c>
      <c r="HW185" s="86">
        <f t="shared" si="231"/>
        <v>2.1848572674333755E-35</v>
      </c>
      <c r="HX185" s="86">
        <f t="shared" si="231"/>
        <v>1.3045864291728034E-35</v>
      </c>
      <c r="HY185" s="86">
        <f t="shared" si="231"/>
        <v>2.5784731988740824E-39</v>
      </c>
      <c r="HZ185" s="86">
        <f t="shared" si="231"/>
        <v>1.0259425398742241E-46</v>
      </c>
      <c r="IA185" s="86">
        <f t="shared" si="231"/>
        <v>3.2991840363583545E-46</v>
      </c>
      <c r="IB185" s="86">
        <f t="shared" si="231"/>
        <v>2.1981277856071766E-45</v>
      </c>
      <c r="IC185" s="86">
        <f t="shared" si="231"/>
        <v>9.1145335939356032E-35</v>
      </c>
      <c r="ID185" s="86">
        <f t="shared" si="231"/>
        <v>7.2720646217897942E-31</v>
      </c>
      <c r="IE185" s="86">
        <f t="shared" si="231"/>
        <v>1.2790120995660379E-25</v>
      </c>
      <c r="IF185" s="86">
        <f t="shared" si="231"/>
        <v>4.6587935316558922E-18</v>
      </c>
      <c r="IG185" s="86">
        <f t="shared" si="231"/>
        <v>1.1114944851549417E-17</v>
      </c>
      <c r="II185" s="86">
        <f t="shared" si="232"/>
        <v>0.4322035704054753</v>
      </c>
      <c r="IJ185" s="86">
        <f t="shared" si="232"/>
        <v>2.7859052906910965E-2</v>
      </c>
      <c r="IK185" s="86">
        <f t="shared" si="232"/>
        <v>1.4446402839825427E-2</v>
      </c>
      <c r="IL185" s="86">
        <f t="shared" si="232"/>
        <v>4.4852195728560057E-2</v>
      </c>
      <c r="IM185" s="86">
        <f t="shared" si="232"/>
        <v>3.5171692093741283E-2</v>
      </c>
      <c r="IN185" s="86">
        <f t="shared" si="232"/>
        <v>4.1007526003868131E-2</v>
      </c>
      <c r="IO185" s="86">
        <f t="shared" si="232"/>
        <v>1.47138015292734E-2</v>
      </c>
      <c r="IP185" s="86">
        <f t="shared" si="232"/>
        <v>9.0373975592052765E-4</v>
      </c>
      <c r="IQ185" s="86">
        <f t="shared" si="232"/>
        <v>8.3388984393040425E-5</v>
      </c>
      <c r="IR185" s="86">
        <f t="shared" si="232"/>
        <v>8.7641343286129578E-3</v>
      </c>
      <c r="IS185" s="86">
        <f t="shared" si="232"/>
        <v>0.10357418871181939</v>
      </c>
      <c r="IT185" s="86">
        <f t="shared" si="232"/>
        <v>0.34729852065639094</v>
      </c>
      <c r="IU185" s="86">
        <f t="shared" si="232"/>
        <v>0.4915930969907526</v>
      </c>
      <c r="IV185" s="86">
        <f t="shared" si="232"/>
        <v>0.4258033264387544</v>
      </c>
      <c r="IW185" s="86">
        <f t="shared" si="232"/>
        <v>0.46461784344472323</v>
      </c>
      <c r="IY185" s="86">
        <f t="shared" si="233"/>
        <v>0.4322035704054753</v>
      </c>
      <c r="IZ185" s="86">
        <f t="shared" si="233"/>
        <v>2.7859052906910965E-2</v>
      </c>
      <c r="JA185" s="86">
        <f t="shared" si="233"/>
        <v>1.4446402839825427E-2</v>
      </c>
      <c r="JB185" s="86">
        <f t="shared" si="233"/>
        <v>4.4852195728560057E-2</v>
      </c>
      <c r="JC185" s="86">
        <f t="shared" si="233"/>
        <v>3.5171692093741283E-2</v>
      </c>
      <c r="JD185" s="86">
        <f t="shared" si="233"/>
        <v>4.1007526003868131E-2</v>
      </c>
      <c r="JE185" s="86">
        <f t="shared" si="233"/>
        <v>1.47138015292734E-2</v>
      </c>
      <c r="JF185" s="86">
        <f t="shared" si="233"/>
        <v>9.0373975592052765E-4</v>
      </c>
      <c r="JG185" s="86">
        <f t="shared" si="233"/>
        <v>8.3388984393040425E-5</v>
      </c>
      <c r="JH185" s="86">
        <f t="shared" si="233"/>
        <v>8.7641343286129578E-3</v>
      </c>
      <c r="JI185" s="86">
        <f t="shared" si="233"/>
        <v>0.10357418871181939</v>
      </c>
      <c r="JJ185" s="86">
        <f t="shared" si="233"/>
        <v>0.34729852065639094</v>
      </c>
      <c r="JK185" s="86">
        <f t="shared" si="233"/>
        <v>0.4915930969907526</v>
      </c>
      <c r="JL185" s="86">
        <f t="shared" si="233"/>
        <v>0.4258033264387544</v>
      </c>
      <c r="JM185" s="86">
        <f t="shared" si="233"/>
        <v>0.46461784344472323</v>
      </c>
    </row>
    <row r="186" spans="2:273" x14ac:dyDescent="0.25">
      <c r="B186" s="2">
        <v>159</v>
      </c>
      <c r="C186" s="37">
        <v>64.430999999999997</v>
      </c>
      <c r="D186" s="37">
        <v>62.877000000000002</v>
      </c>
      <c r="E186" s="37">
        <v>61.302</v>
      </c>
      <c r="F186" s="37">
        <v>60.667000000000002</v>
      </c>
      <c r="G186" s="37">
        <v>57.110999999999997</v>
      </c>
      <c r="H186" s="37">
        <v>57.79</v>
      </c>
      <c r="I186" s="37">
        <v>58.725999999999999</v>
      </c>
      <c r="J186" s="37">
        <v>56.128999999999998</v>
      </c>
      <c r="K186" s="37">
        <v>61.081000000000003</v>
      </c>
      <c r="L186" s="37">
        <v>61.225999999999999</v>
      </c>
      <c r="M186" s="37">
        <v>59.435000000000002</v>
      </c>
      <c r="N186" s="37">
        <v>62.597000000000001</v>
      </c>
      <c r="O186" s="37">
        <v>69.531999999999996</v>
      </c>
      <c r="P186" s="37">
        <v>100.429</v>
      </c>
      <c r="Q186" s="37">
        <v>136.77000000000001</v>
      </c>
      <c r="S186" s="4">
        <f t="shared" si="234"/>
        <v>64.247590303066403</v>
      </c>
      <c r="T186" s="4">
        <f t="shared" si="234"/>
        <v>61.533844435189081</v>
      </c>
      <c r="U186" s="4">
        <f t="shared" si="234"/>
        <v>62.117882815944157</v>
      </c>
      <c r="V186" s="4">
        <f t="shared" si="234"/>
        <v>60.945604951826844</v>
      </c>
      <c r="W186" s="4">
        <f t="shared" si="234"/>
        <v>57.863850946143302</v>
      </c>
      <c r="X186" s="4">
        <f t="shared" si="234"/>
        <v>57.858681636645919</v>
      </c>
      <c r="Y186" s="4">
        <f t="shared" si="234"/>
        <v>58.877233542095432</v>
      </c>
      <c r="Z186" s="4">
        <f t="shared" si="234"/>
        <v>57.262713700405023</v>
      </c>
      <c r="AA186" s="4">
        <f t="shared" si="234"/>
        <v>60.669692427284602</v>
      </c>
      <c r="AB186" s="4">
        <f t="shared" si="234"/>
        <v>60.741208154732931</v>
      </c>
      <c r="AC186" s="4">
        <f t="shared" si="234"/>
        <v>60.352365678177954</v>
      </c>
      <c r="AD186" s="4">
        <f t="shared" si="234"/>
        <v>63.663970867304037</v>
      </c>
      <c r="AE186" s="4">
        <f t="shared" si="234"/>
        <v>70.0276650841124</v>
      </c>
      <c r="AF186" s="4">
        <f t="shared" si="234"/>
        <v>99.899779608936171</v>
      </c>
      <c r="AG186" s="4">
        <f t="shared" si="234"/>
        <v>139.28849568702893</v>
      </c>
      <c r="AI186" s="4">
        <f t="shared" si="235"/>
        <v>0.18340969693359455</v>
      </c>
      <c r="AJ186" s="4">
        <f t="shared" si="235"/>
        <v>1.343155564810921</v>
      </c>
      <c r="AK186" s="4">
        <f t="shared" si="235"/>
        <v>-0.8158828159441569</v>
      </c>
      <c r="AL186" s="4">
        <f t="shared" si="235"/>
        <v>-0.27860495182684275</v>
      </c>
      <c r="AM186" s="4">
        <f t="shared" si="235"/>
        <v>-0.75285094614330461</v>
      </c>
      <c r="AN186" s="4">
        <f t="shared" si="235"/>
        <v>-6.8681636645919752E-2</v>
      </c>
      <c r="AO186" s="4">
        <f t="shared" si="235"/>
        <v>-0.15123354209543294</v>
      </c>
      <c r="AP186" s="4">
        <f t="shared" si="235"/>
        <v>-1.1337137004050248</v>
      </c>
      <c r="AQ186" s="4">
        <f t="shared" si="235"/>
        <v>0.41130757271540119</v>
      </c>
      <c r="AR186" s="4">
        <f t="shared" si="235"/>
        <v>0.48479184526706831</v>
      </c>
      <c r="AS186" s="4">
        <f t="shared" si="235"/>
        <v>-0.91736567817795134</v>
      </c>
      <c r="AT186" s="4">
        <f t="shared" si="235"/>
        <v>-1.0669708673040361</v>
      </c>
      <c r="AU186" s="4">
        <f t="shared" si="235"/>
        <v>-0.49566508411240306</v>
      </c>
      <c r="AV186" s="4">
        <f t="shared" si="235"/>
        <v>0.52922039106383068</v>
      </c>
      <c r="AW186" s="4">
        <f t="shared" si="235"/>
        <v>-2.518495687028917</v>
      </c>
      <c r="AY186" s="2">
        <f t="shared" si="227"/>
        <v>64.247590303066403</v>
      </c>
      <c r="AZ186" s="2">
        <f t="shared" si="227"/>
        <v>61.531223169533163</v>
      </c>
      <c r="BA186" s="2">
        <f t="shared" si="227"/>
        <v>62.116422564615036</v>
      </c>
      <c r="BB186" s="2">
        <f t="shared" si="227"/>
        <v>60.930998578195002</v>
      </c>
      <c r="BC186" s="2">
        <f t="shared" si="227"/>
        <v>57.851848703176806</v>
      </c>
      <c r="BD186" s="2">
        <f t="shared" si="227"/>
        <v>57.840796221731452</v>
      </c>
      <c r="BE186" s="2">
        <f t="shared" si="227"/>
        <v>58.874202505308219</v>
      </c>
      <c r="BF186" s="2">
        <f t="shared" si="227"/>
        <v>57.262687316310789</v>
      </c>
      <c r="BG186" s="2">
        <f t="shared" si="227"/>
        <v>60.66969190439729</v>
      </c>
      <c r="BH186" s="2">
        <f t="shared" si="227"/>
        <v>60.739725449050326</v>
      </c>
      <c r="BI186" s="2">
        <f t="shared" si="227"/>
        <v>60.155687236615634</v>
      </c>
      <c r="BJ186" s="2">
        <f t="shared" si="227"/>
        <v>61.218885886876912</v>
      </c>
      <c r="BK186" s="2">
        <f t="shared" si="227"/>
        <v>62.111755951074223</v>
      </c>
      <c r="BL186" s="2">
        <f t="shared" si="227"/>
        <v>65.562467532076113</v>
      </c>
      <c r="BM186" s="2">
        <f t="shared" si="227"/>
        <v>66.135901599792277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>
        <f t="shared" si="199"/>
        <v>61.302</v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>
        <f t="shared" si="203"/>
        <v>58.725999999999999</v>
      </c>
      <c r="DB186" s="2">
        <f t="shared" si="204"/>
        <v>56.128999999999998</v>
      </c>
      <c r="DC186" s="2">
        <f t="shared" si="205"/>
        <v>61.081000000000003</v>
      </c>
      <c r="DD186" s="2">
        <f t="shared" si="206"/>
        <v>61.225999999999999</v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105.63538014207384</v>
      </c>
      <c r="DL186" s="2">
        <f t="shared" si="236"/>
        <v>97.280216701902759</v>
      </c>
      <c r="DM186" s="2">
        <f t="shared" si="236"/>
        <v>100.72373754152822</v>
      </c>
      <c r="DN186" s="2">
        <f t="shared" si="236"/>
        <v>93.06701712449015</v>
      </c>
      <c r="DO186" s="2">
        <f t="shared" si="236"/>
        <v>85.604560138292442</v>
      </c>
      <c r="DP186" s="2">
        <f t="shared" si="236"/>
        <v>89.5922095684803</v>
      </c>
      <c r="DQ186" s="2">
        <f t="shared" si="236"/>
        <v>99.654349928876229</v>
      </c>
      <c r="DR186" s="2">
        <f t="shared" si="236"/>
        <v>106.39669459459461</v>
      </c>
      <c r="DS186" s="2">
        <f t="shared" si="236"/>
        <v>103.47496017069702</v>
      </c>
      <c r="DT186" s="2">
        <f t="shared" si="236"/>
        <v>95.286887387387381</v>
      </c>
      <c r="DU186" s="2">
        <f t="shared" si="236"/>
        <v>96.079320275741296</v>
      </c>
      <c r="DV186" s="2">
        <f t="shared" si="236"/>
        <v>100.76995708502024</v>
      </c>
      <c r="DW186" s="2">
        <f t="shared" si="236"/>
        <v>103.44713358348967</v>
      </c>
      <c r="DX186" s="2">
        <f t="shared" si="236"/>
        <v>107.37440018966336</v>
      </c>
      <c r="DY186" s="2">
        <f t="shared" si="236"/>
        <v>88.042034274193554</v>
      </c>
      <c r="EA186" s="2">
        <f t="shared" ref="EA186:EE227" si="240">CE$228*$B186+CE$229</f>
        <v>64.164283518250983</v>
      </c>
      <c r="EB186" s="2">
        <f t="shared" si="240"/>
        <v>61.464064487034946</v>
      </c>
      <c r="EC186" s="2">
        <f t="shared" si="240"/>
        <v>61.745351453987411</v>
      </c>
      <c r="ED186" s="2">
        <f t="shared" si="240"/>
        <v>60.828690270794738</v>
      </c>
      <c r="EE186" s="2">
        <f t="shared" si="240"/>
        <v>57.622255127307284</v>
      </c>
      <c r="EF186" s="2">
        <f t="shared" si="239"/>
        <v>55.644055206794683</v>
      </c>
      <c r="EG186" s="2">
        <f t="shared" si="239"/>
        <v>58.550030102306941</v>
      </c>
      <c r="EH186" s="2">
        <f t="shared" si="239"/>
        <v>56.822847142642644</v>
      </c>
      <c r="EI186" s="2">
        <f t="shared" si="239"/>
        <v>60.898399144974853</v>
      </c>
      <c r="EJ186" s="2">
        <f t="shared" si="239"/>
        <v>60.245102696892694</v>
      </c>
      <c r="EK186" s="2">
        <f t="shared" si="212"/>
        <v>59.529191705336416</v>
      </c>
      <c r="EL186" s="2">
        <f t="shared" si="179"/>
        <v>60.753565646429166</v>
      </c>
      <c r="EM186" s="2">
        <f t="shared" si="179"/>
        <v>61.994762906144942</v>
      </c>
      <c r="EN186" s="2">
        <f t="shared" si="179"/>
        <v>65.989509596709709</v>
      </c>
      <c r="EO186" s="2">
        <f t="shared" si="179"/>
        <v>66.490557076210607</v>
      </c>
      <c r="EQ186" s="2">
        <f t="shared" si="237"/>
        <v>64.313554877501829</v>
      </c>
      <c r="ER186" s="2">
        <f t="shared" si="237"/>
        <v>61.562623319345931</v>
      </c>
      <c r="ES186" s="2">
        <f t="shared" si="237"/>
        <v>62.286686143121699</v>
      </c>
      <c r="ET186" s="2">
        <f t="shared" si="237"/>
        <v>60.983640087456706</v>
      </c>
      <c r="EU186" s="2">
        <f t="shared" si="237"/>
        <v>57.970663670407163</v>
      </c>
      <c r="EV186" s="2">
        <f t="shared" si="237"/>
        <v>59.018046466612503</v>
      </c>
      <c r="EW186" s="2">
        <f t="shared" si="237"/>
        <v>59.031511720075713</v>
      </c>
      <c r="EX186" s="2">
        <f t="shared" si="237"/>
        <v>57.437853122255582</v>
      </c>
      <c r="EY186" s="2">
        <f t="shared" si="237"/>
        <v>60.589752202252413</v>
      </c>
      <c r="EZ186" s="2">
        <f t="shared" si="237"/>
        <v>60.981202742736301</v>
      </c>
      <c r="FA186" s="2">
        <f t="shared" si="237"/>
        <v>60.533151949972883</v>
      </c>
      <c r="FB186" s="2">
        <f t="shared" si="237"/>
        <v>61.571880916731104</v>
      </c>
      <c r="FC186" s="2">
        <f t="shared" si="237"/>
        <v>62.213752065174575</v>
      </c>
      <c r="FD186" s="2">
        <f t="shared" si="237"/>
        <v>65.125149711421386</v>
      </c>
      <c r="FE186" s="2">
        <f t="shared" si="237"/>
        <v>65.673398339572216</v>
      </c>
      <c r="FG186" s="2">
        <f t="shared" si="238"/>
        <v>0.99997807208277778</v>
      </c>
      <c r="FH186" s="2">
        <f t="shared" si="238"/>
        <v>0.99997451684014382</v>
      </c>
      <c r="FI186" s="2">
        <f t="shared" si="238"/>
        <v>0.99997587497503593</v>
      </c>
      <c r="FJ186" s="2">
        <f t="shared" si="238"/>
        <v>0.99997366626296824</v>
      </c>
      <c r="FK186" s="2">
        <f t="shared" si="238"/>
        <v>0.99997317451842571</v>
      </c>
      <c r="FL186" s="2">
        <f t="shared" si="238"/>
        <v>0.99996980225254006</v>
      </c>
      <c r="FM186" s="2">
        <f t="shared" si="238"/>
        <v>0.99996892688954298</v>
      </c>
      <c r="FN186" s="2">
        <f t="shared" si="238"/>
        <v>0.99996656183428134</v>
      </c>
      <c r="FO186" s="2">
        <f t="shared" si="238"/>
        <v>0.9999689573099716</v>
      </c>
      <c r="FP186" s="2">
        <f t="shared" si="238"/>
        <v>0.99996697626202913</v>
      </c>
      <c r="FQ186" s="2">
        <f t="shared" si="238"/>
        <v>0.99996979735606784</v>
      </c>
      <c r="FR186" s="2">
        <f t="shared" si="238"/>
        <v>0.99996803736197937</v>
      </c>
      <c r="FS186" s="2">
        <f t="shared" si="238"/>
        <v>0.99996919316029531</v>
      </c>
      <c r="FT186" s="2">
        <f t="shared" si="238"/>
        <v>0.99996445189333205</v>
      </c>
      <c r="FU186" s="2">
        <f t="shared" si="238"/>
        <v>0.99996037190339582</v>
      </c>
      <c r="FW186" s="2">
        <f t="shared" si="229"/>
        <v>0.55199745252581267</v>
      </c>
      <c r="FX186" s="2">
        <f t="shared" si="229"/>
        <v>0.67214649577891084</v>
      </c>
      <c r="FY186" s="2">
        <f t="shared" si="229"/>
        <v>0.68373736898722937</v>
      </c>
      <c r="FZ186" s="2">
        <f t="shared" si="229"/>
        <v>0.65478845967201671</v>
      </c>
      <c r="GA186" s="2">
        <f t="shared" si="229"/>
        <v>0.65682355267747117</v>
      </c>
      <c r="GB186" s="2">
        <f t="shared" si="229"/>
        <v>0.6507769843076554</v>
      </c>
      <c r="GC186" s="2">
        <f t="shared" si="229"/>
        <v>0.67062822756841445</v>
      </c>
      <c r="GD186" s="2">
        <f t="shared" si="229"/>
        <v>0.71248496708522158</v>
      </c>
      <c r="GE186" s="2">
        <f t="shared" si="229"/>
        <v>0.74528174338930941</v>
      </c>
      <c r="GF186" s="2">
        <f t="shared" si="229"/>
        <v>0.67037835988236971</v>
      </c>
      <c r="GG186" s="2">
        <f t="shared" si="229"/>
        <v>0.6229246866112591</v>
      </c>
      <c r="GH186" s="2">
        <f t="shared" si="229"/>
        <v>0.56706898655585414</v>
      </c>
      <c r="GI186" s="2">
        <f t="shared" si="229"/>
        <v>0.5284098487029929</v>
      </c>
      <c r="GJ186" s="2">
        <f t="shared" si="229"/>
        <v>0.49575787404328026</v>
      </c>
      <c r="GK186" s="2">
        <f t="shared" si="229"/>
        <v>0.43505564402478381</v>
      </c>
      <c r="GM186" s="86">
        <f t="shared" si="230"/>
        <v>8.8424457528449414E-200</v>
      </c>
      <c r="GN186" s="86">
        <f t="shared" si="230"/>
        <v>9.98740868345556E-224</v>
      </c>
      <c r="GO186" s="86">
        <f t="shared" si="230"/>
        <v>2.5234692800159205E-290</v>
      </c>
      <c r="GP186" s="86">
        <f t="shared" si="230"/>
        <v>0</v>
      </c>
      <c r="GQ186" s="86">
        <f t="shared" si="230"/>
        <v>0</v>
      </c>
      <c r="GR186" s="86">
        <f t="shared" si="230"/>
        <v>2.1877134605600111E-286</v>
      </c>
      <c r="GS186" s="86">
        <f t="shared" si="230"/>
        <v>1.356724872841993E-270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5.2168586675399132E-303</v>
      </c>
      <c r="GZ186" s="86">
        <f t="shared" si="230"/>
        <v>6.1950769858480856E-228</v>
      </c>
      <c r="HA186" s="86">
        <f t="shared" si="230"/>
        <v>0</v>
      </c>
      <c r="HC186" s="86">
        <f t="shared" si="181"/>
        <v>8.6770064482927503E-121</v>
      </c>
      <c r="HD186" s="86">
        <f t="shared" si="181"/>
        <v>7.7218684166473905E-143</v>
      </c>
      <c r="HE186" s="86">
        <f t="shared" si="181"/>
        <v>1.3554736508627946E-164</v>
      </c>
      <c r="HF186" s="86">
        <f t="shared" si="180"/>
        <v>5.6944811195769282E-200</v>
      </c>
      <c r="HG186" s="86">
        <f t="shared" si="180"/>
        <v>4.8188316098443896E-230</v>
      </c>
      <c r="HH186" s="86">
        <f t="shared" si="180"/>
        <v>2.2743632811416582E-214</v>
      </c>
      <c r="HI186" s="86">
        <f t="shared" si="180"/>
        <v>1.2036270554776013E-218</v>
      </c>
      <c r="HJ186" s="86">
        <f t="shared" si="180"/>
        <v>1.6459116152238621E-287</v>
      </c>
      <c r="HK186" s="86">
        <f t="shared" si="180"/>
        <v>0</v>
      </c>
      <c r="HL186" s="86">
        <f t="shared" si="180"/>
        <v>5.3598916435326205E-219</v>
      </c>
      <c r="HM186" s="86">
        <f t="shared" si="180"/>
        <v>1.7739028367007878E-289</v>
      </c>
      <c r="HN186" s="86">
        <f t="shared" si="180"/>
        <v>7.6343900550211675E-276</v>
      </c>
      <c r="HO186" s="86">
        <f t="shared" si="226"/>
        <v>1.6838103595914686E-203</v>
      </c>
      <c r="HP186" s="86">
        <f t="shared" si="226"/>
        <v>1.4096013138102439E-145</v>
      </c>
      <c r="HQ186" s="86">
        <f t="shared" si="226"/>
        <v>8.6909905506870752E-223</v>
      </c>
      <c r="HS186" s="86">
        <f t="shared" si="231"/>
        <v>3.0356994792450851E-24</v>
      </c>
      <c r="HT186" s="86">
        <f t="shared" si="231"/>
        <v>1.4646289813894011E-33</v>
      </c>
      <c r="HU186" s="86">
        <f t="shared" si="231"/>
        <v>1.3851755300199707E-36</v>
      </c>
      <c r="HV186" s="86">
        <f t="shared" si="231"/>
        <v>2.8721466671705944E-35</v>
      </c>
      <c r="HW186" s="86">
        <f t="shared" si="231"/>
        <v>2.3507042828606495E-37</v>
      </c>
      <c r="HX186" s="86">
        <f t="shared" si="231"/>
        <v>1.2779630078259996E-37</v>
      </c>
      <c r="HY186" s="86">
        <f t="shared" si="231"/>
        <v>1.7071055020779753E-41</v>
      </c>
      <c r="HZ186" s="86">
        <f t="shared" si="231"/>
        <v>3.4942010968200582E-49</v>
      </c>
      <c r="IA186" s="86">
        <f t="shared" si="231"/>
        <v>1.2624085722436175E-48</v>
      </c>
      <c r="IB186" s="86">
        <f t="shared" si="231"/>
        <v>6.4817244291461886E-48</v>
      </c>
      <c r="IC186" s="86">
        <f t="shared" si="231"/>
        <v>9.1653792226348542E-37</v>
      </c>
      <c r="ID186" s="86">
        <f t="shared" si="231"/>
        <v>9.3436157524232881E-33</v>
      </c>
      <c r="IE186" s="86">
        <f t="shared" si="231"/>
        <v>2.9809638858475674E-27</v>
      </c>
      <c r="IF186" s="86">
        <f t="shared" si="231"/>
        <v>2.9934060346506239E-19</v>
      </c>
      <c r="IG186" s="86">
        <f t="shared" si="231"/>
        <v>6.9210310705479277E-19</v>
      </c>
      <c r="II186" s="86">
        <f t="shared" si="232"/>
        <v>0.34412665796720637</v>
      </c>
      <c r="IJ186" s="86">
        <f t="shared" si="232"/>
        <v>1.2014344617504414E-2</v>
      </c>
      <c r="IK186" s="86">
        <f t="shared" si="232"/>
        <v>5.5876633864250045E-3</v>
      </c>
      <c r="IL186" s="86">
        <f t="shared" si="232"/>
        <v>2.0028666177675829E-2</v>
      </c>
      <c r="IM186" s="86">
        <f t="shared" si="232"/>
        <v>1.4679324647829426E-2</v>
      </c>
      <c r="IN186" s="86">
        <f t="shared" si="232"/>
        <v>1.7236954632389577E-2</v>
      </c>
      <c r="IO186" s="86">
        <f t="shared" si="232"/>
        <v>5.1896867298272444E-3</v>
      </c>
      <c r="IP186" s="86">
        <f t="shared" si="232"/>
        <v>2.2177895352861474E-4</v>
      </c>
      <c r="IQ186" s="86">
        <f t="shared" si="232"/>
        <v>1.6814783187623396E-5</v>
      </c>
      <c r="IR186" s="86">
        <f t="shared" si="232"/>
        <v>2.640986500852855E-3</v>
      </c>
      <c r="IS186" s="86">
        <f t="shared" si="232"/>
        <v>5.082738899072272E-2</v>
      </c>
      <c r="IT186" s="86">
        <f t="shared" si="232"/>
        <v>0.23623455190348622</v>
      </c>
      <c r="IU186" s="86">
        <f t="shared" si="232"/>
        <v>0.42499228118876198</v>
      </c>
      <c r="IV186" s="86">
        <f t="shared" si="232"/>
        <v>0.49026493558204098</v>
      </c>
      <c r="IW186" s="86">
        <f t="shared" si="232"/>
        <v>0.52260778373303085</v>
      </c>
      <c r="IY186" s="86">
        <f t="shared" si="233"/>
        <v>0.34412665796720637</v>
      </c>
      <c r="IZ186" s="86">
        <f t="shared" si="233"/>
        <v>1.2014344617504414E-2</v>
      </c>
      <c r="JA186" s="86">
        <f t="shared" si="233"/>
        <v>5.5876633864250045E-3</v>
      </c>
      <c r="JB186" s="86">
        <f t="shared" si="233"/>
        <v>2.0028666177675829E-2</v>
      </c>
      <c r="JC186" s="86">
        <f t="shared" si="233"/>
        <v>1.4679324647829426E-2</v>
      </c>
      <c r="JD186" s="86">
        <f t="shared" si="233"/>
        <v>1.7236954632389577E-2</v>
      </c>
      <c r="JE186" s="86">
        <f t="shared" si="233"/>
        <v>5.1896867298272444E-3</v>
      </c>
      <c r="JF186" s="86">
        <f t="shared" si="233"/>
        <v>2.2177895352861474E-4</v>
      </c>
      <c r="JG186" s="86">
        <f t="shared" si="233"/>
        <v>1.6814783187623396E-5</v>
      </c>
      <c r="JH186" s="86">
        <f t="shared" si="233"/>
        <v>2.640986500852855E-3</v>
      </c>
      <c r="JI186" s="86">
        <f t="shared" si="233"/>
        <v>5.082738899072272E-2</v>
      </c>
      <c r="JJ186" s="86">
        <f t="shared" si="233"/>
        <v>0.23623455190348622</v>
      </c>
      <c r="JK186" s="86">
        <f t="shared" si="233"/>
        <v>0.42499228118876198</v>
      </c>
      <c r="JL186" s="86">
        <f t="shared" si="233"/>
        <v>0.49026493558204098</v>
      </c>
      <c r="JM186" s="86">
        <f t="shared" si="233"/>
        <v>0.52260778373303085</v>
      </c>
    </row>
    <row r="187" spans="2:273" x14ac:dyDescent="0.25">
      <c r="B187" s="2">
        <v>160</v>
      </c>
      <c r="C187" s="37">
        <v>62.877000000000002</v>
      </c>
      <c r="D187" s="37">
        <v>62.137999999999998</v>
      </c>
      <c r="E187" s="37">
        <v>62</v>
      </c>
      <c r="F187" s="37">
        <v>61.46</v>
      </c>
      <c r="G187" s="37">
        <v>57.348999999999997</v>
      </c>
      <c r="H187" s="37">
        <v>57.323</v>
      </c>
      <c r="I187" s="37">
        <v>59</v>
      </c>
      <c r="J187" s="37">
        <v>57.21</v>
      </c>
      <c r="K187" s="37">
        <v>59.613</v>
      </c>
      <c r="L187" s="37">
        <v>60.823</v>
      </c>
      <c r="M187" s="37">
        <v>58.613</v>
      </c>
      <c r="N187" s="37">
        <v>61.531999999999996</v>
      </c>
      <c r="O187" s="37">
        <v>66.918999999999997</v>
      </c>
      <c r="P187" s="37">
        <v>96.713999999999999</v>
      </c>
      <c r="Q187" s="37">
        <v>133.82</v>
      </c>
      <c r="S187" s="4">
        <f t="shared" si="234"/>
        <v>64.154323055686717</v>
      </c>
      <c r="T187" s="4">
        <f t="shared" si="234"/>
        <v>61.432391967877081</v>
      </c>
      <c r="U187" s="4">
        <f t="shared" si="234"/>
        <v>62.047861337655327</v>
      </c>
      <c r="V187" s="4">
        <f t="shared" si="234"/>
        <v>60.847415600922929</v>
      </c>
      <c r="W187" s="4">
        <f t="shared" si="234"/>
        <v>57.74832743643961</v>
      </c>
      <c r="X187" s="4">
        <f t="shared" si="234"/>
        <v>57.816136360930066</v>
      </c>
      <c r="Y187" s="4">
        <f t="shared" si="234"/>
        <v>58.791401136038786</v>
      </c>
      <c r="Z187" s="4">
        <f t="shared" si="234"/>
        <v>57.144127136715603</v>
      </c>
      <c r="AA187" s="4">
        <f t="shared" si="234"/>
        <v>60.556888432459125</v>
      </c>
      <c r="AB187" s="4">
        <f t="shared" si="234"/>
        <v>60.64801803258883</v>
      </c>
      <c r="AC187" s="4">
        <f t="shared" si="234"/>
        <v>60.09785735587144</v>
      </c>
      <c r="AD187" s="4">
        <f t="shared" si="234"/>
        <v>62.169305424256841</v>
      </c>
      <c r="AE187" s="4">
        <f t="shared" si="234"/>
        <v>66.68566419209715</v>
      </c>
      <c r="AF187" s="4">
        <f t="shared" si="234"/>
        <v>95.415914084254155</v>
      </c>
      <c r="AG187" s="4">
        <f t="shared" si="234"/>
        <v>134.94983469350854</v>
      </c>
      <c r="AI187" s="4">
        <f t="shared" si="235"/>
        <v>-1.2773230556867148</v>
      </c>
      <c r="AJ187" s="4">
        <f t="shared" si="235"/>
        <v>0.70560803212291745</v>
      </c>
      <c r="AK187" s="4">
        <f t="shared" si="235"/>
        <v>-4.7861337655326963E-2</v>
      </c>
      <c r="AL187" s="4">
        <f t="shared" si="235"/>
        <v>0.61258439907707185</v>
      </c>
      <c r="AM187" s="4">
        <f t="shared" si="235"/>
        <v>-0.39932743643961288</v>
      </c>
      <c r="AN187" s="4">
        <f t="shared" si="235"/>
        <v>-0.49313636093006608</v>
      </c>
      <c r="AO187" s="4">
        <f t="shared" si="235"/>
        <v>0.20859886396121397</v>
      </c>
      <c r="AP187" s="4">
        <f t="shared" si="235"/>
        <v>6.5872863284397454E-2</v>
      </c>
      <c r="AQ187" s="4">
        <f t="shared" si="235"/>
        <v>-0.94388843245912568</v>
      </c>
      <c r="AR187" s="4">
        <f t="shared" si="235"/>
        <v>0.17498196741117056</v>
      </c>
      <c r="AS187" s="4">
        <f t="shared" si="235"/>
        <v>-1.4848573558714406</v>
      </c>
      <c r="AT187" s="4">
        <f t="shared" si="235"/>
        <v>-0.63730542425684433</v>
      </c>
      <c r="AU187" s="4">
        <f t="shared" si="235"/>
        <v>0.23333580790284714</v>
      </c>
      <c r="AV187" s="4">
        <f t="shared" si="235"/>
        <v>1.298085915745844</v>
      </c>
      <c r="AW187" s="4">
        <f t="shared" si="235"/>
        <v>-1.1298346935085419</v>
      </c>
      <c r="AY187" s="2">
        <f t="shared" si="227"/>
        <v>64.154323055686717</v>
      </c>
      <c r="AZ187" s="2">
        <f t="shared" si="227"/>
        <v>61.431794979035544</v>
      </c>
      <c r="BA187" s="2">
        <f t="shared" si="227"/>
        <v>62.047583300920323</v>
      </c>
      <c r="BB187" s="2">
        <f t="shared" si="227"/>
        <v>60.843952094232151</v>
      </c>
      <c r="BC187" s="2">
        <f t="shared" si="227"/>
        <v>57.745795530880315</v>
      </c>
      <c r="BD187" s="2">
        <f t="shared" si="227"/>
        <v>57.812348794569459</v>
      </c>
      <c r="BE187" s="2">
        <f t="shared" si="227"/>
        <v>58.790918033735778</v>
      </c>
      <c r="BF187" s="2">
        <f t="shared" si="227"/>
        <v>57.144124821908321</v>
      </c>
      <c r="BG187" s="2">
        <f t="shared" si="227"/>
        <v>60.556888399029894</v>
      </c>
      <c r="BH187" s="2">
        <f t="shared" si="227"/>
        <v>60.647839580078823</v>
      </c>
      <c r="BI187" s="2">
        <f t="shared" si="227"/>
        <v>60.045536346546918</v>
      </c>
      <c r="BJ187" s="2">
        <f t="shared" si="227"/>
        <v>61.145337425406893</v>
      </c>
      <c r="BK187" s="2">
        <f t="shared" si="227"/>
        <v>62.018997859909746</v>
      </c>
      <c r="BL187" s="2">
        <f t="shared" si="227"/>
        <v>65.417088436969777</v>
      </c>
      <c r="BM187" s="2">
        <f t="shared" si="227"/>
        <v>66.006850479118199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>
        <f t="shared" si="198"/>
        <v>62.137999999999998</v>
      </c>
      <c r="CW187" s="2">
        <f t="shared" si="199"/>
        <v>62</v>
      </c>
      <c r="CX187" s="2">
        <f t="shared" si="200"/>
        <v>61.46</v>
      </c>
      <c r="CY187" s="2">
        <f t="shared" si="201"/>
        <v>57.348999999999997</v>
      </c>
      <c r="CZ187" s="2">
        <f t="shared" si="202"/>
        <v>57.323</v>
      </c>
      <c r="DA187" s="2">
        <f t="shared" si="203"/>
        <v>59</v>
      </c>
      <c r="DB187" s="2">
        <f t="shared" si="204"/>
        <v>57.21</v>
      </c>
      <c r="DC187" s="2">
        <f t="shared" si="205"/>
        <v>59.613</v>
      </c>
      <c r="DD187" s="2">
        <f t="shared" si="206"/>
        <v>60.823</v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105.82022748021501</v>
      </c>
      <c r="DL187" s="2">
        <f t="shared" si="236"/>
        <v>97.405911205074005</v>
      </c>
      <c r="DM187" s="2">
        <f t="shared" si="236"/>
        <v>100.87826411960131</v>
      </c>
      <c r="DN187" s="2">
        <f t="shared" si="236"/>
        <v>93.163469194824799</v>
      </c>
      <c r="DO187" s="2">
        <f t="shared" si="236"/>
        <v>85.638023066742321</v>
      </c>
      <c r="DP187" s="2">
        <f t="shared" si="236"/>
        <v>89.661397842401499</v>
      </c>
      <c r="DQ187" s="2">
        <f t="shared" si="236"/>
        <v>99.820495495495479</v>
      </c>
      <c r="DR187" s="2">
        <f t="shared" si="236"/>
        <v>106.61665585585587</v>
      </c>
      <c r="DS187" s="2">
        <f t="shared" si="236"/>
        <v>103.65522522522522</v>
      </c>
      <c r="DT187" s="2">
        <f t="shared" si="236"/>
        <v>95.380108108108089</v>
      </c>
      <c r="DU187" s="2">
        <f t="shared" si="236"/>
        <v>96.189205711784624</v>
      </c>
      <c r="DV187" s="2">
        <f t="shared" si="236"/>
        <v>100.90914615384615</v>
      </c>
      <c r="DW187" s="2">
        <f t="shared" si="236"/>
        <v>103.61236791744841</v>
      </c>
      <c r="DX187" s="2">
        <f t="shared" si="236"/>
        <v>107.56931033665245</v>
      </c>
      <c r="DY187" s="2">
        <f t="shared" si="236"/>
        <v>88.091469574780064</v>
      </c>
      <c r="EA187" s="2">
        <f t="shared" si="240"/>
        <v>64.06501737917489</v>
      </c>
      <c r="EB187" s="2">
        <f t="shared" si="240"/>
        <v>61.361411837655019</v>
      </c>
      <c r="EC187" s="2">
        <f t="shared" si="240"/>
        <v>61.657486526556724</v>
      </c>
      <c r="ED187" s="2">
        <f t="shared" si="240"/>
        <v>60.73630000882067</v>
      </c>
      <c r="EE187" s="2">
        <f t="shared" si="240"/>
        <v>57.504297496373361</v>
      </c>
      <c r="EF187" s="2">
        <f t="shared" si="239"/>
        <v>55.498200754378558</v>
      </c>
      <c r="EG187" s="2">
        <f t="shared" si="239"/>
        <v>58.450310981103442</v>
      </c>
      <c r="EH187" s="2">
        <f t="shared" si="239"/>
        <v>56.683798283583926</v>
      </c>
      <c r="EI187" s="2">
        <f t="shared" si="239"/>
        <v>60.795149968156736</v>
      </c>
      <c r="EJ187" s="2">
        <f t="shared" si="239"/>
        <v>60.128129763533302</v>
      </c>
      <c r="EK187" s="2">
        <f t="shared" si="212"/>
        <v>59.384166887636709</v>
      </c>
      <c r="EL187" s="2">
        <f t="shared" si="179"/>
        <v>60.651499749121925</v>
      </c>
      <c r="EM187" s="2">
        <f t="shared" si="179"/>
        <v>61.894392381280682</v>
      </c>
      <c r="EN187" s="2">
        <f t="shared" si="179"/>
        <v>65.873945869987438</v>
      </c>
      <c r="EO187" s="2">
        <f t="shared" si="179"/>
        <v>66.385792496806175</v>
      </c>
      <c r="EQ187" s="2">
        <f t="shared" si="237"/>
        <v>64.218973120369313</v>
      </c>
      <c r="ER187" s="2">
        <f t="shared" si="237"/>
        <v>61.46189471901252</v>
      </c>
      <c r="ES187" s="2">
        <f t="shared" si="237"/>
        <v>62.210918834495025</v>
      </c>
      <c r="ET187" s="2">
        <f t="shared" si="237"/>
        <v>60.894560325197432</v>
      </c>
      <c r="EU187" s="2">
        <f t="shared" si="237"/>
        <v>57.859854620023256</v>
      </c>
      <c r="EV187" s="2">
        <f t="shared" si="237"/>
        <v>58.943508985528872</v>
      </c>
      <c r="EW187" s="2">
        <f t="shared" si="237"/>
        <v>58.941786645728726</v>
      </c>
      <c r="EX187" s="2">
        <f t="shared" si="237"/>
        <v>57.311456256441119</v>
      </c>
      <c r="EY187" s="2">
        <f t="shared" si="237"/>
        <v>60.481030137152928</v>
      </c>
      <c r="EZ187" s="2">
        <f t="shared" si="237"/>
        <v>60.879355795607921</v>
      </c>
      <c r="FA187" s="2">
        <f t="shared" si="237"/>
        <v>60.409083756833539</v>
      </c>
      <c r="FB187" s="2">
        <f t="shared" si="237"/>
        <v>61.48719521268238</v>
      </c>
      <c r="FC187" s="2">
        <f t="shared" si="237"/>
        <v>62.118293421514551</v>
      </c>
      <c r="FD187" s="2">
        <f t="shared" si="237"/>
        <v>64.990693215769014</v>
      </c>
      <c r="FE187" s="2">
        <f t="shared" si="237"/>
        <v>65.556356815784753</v>
      </c>
      <c r="FG187" s="2">
        <f t="shared" si="238"/>
        <v>0.9999800014632233</v>
      </c>
      <c r="FH187" s="2">
        <f t="shared" si="238"/>
        <v>0.99997675902987826</v>
      </c>
      <c r="FI187" s="2">
        <f t="shared" si="238"/>
        <v>0.99997799766902784</v>
      </c>
      <c r="FJ187" s="2">
        <f t="shared" si="238"/>
        <v>0.99997598329073756</v>
      </c>
      <c r="FK187" s="2">
        <f t="shared" si="238"/>
        <v>0.99997553481228685</v>
      </c>
      <c r="FL187" s="2">
        <f t="shared" si="238"/>
        <v>0.99997245925381462</v>
      </c>
      <c r="FM187" s="2">
        <f t="shared" si="238"/>
        <v>0.99997166090896883</v>
      </c>
      <c r="FN187" s="2">
        <f t="shared" si="238"/>
        <v>0.99996950394069095</v>
      </c>
      <c r="FO187" s="2">
        <f t="shared" si="238"/>
        <v>0.99997168865288111</v>
      </c>
      <c r="FP187" s="2">
        <f t="shared" si="238"/>
        <v>0.99996988190549951</v>
      </c>
      <c r="FQ187" s="2">
        <f t="shared" si="238"/>
        <v>0.99997245478815511</v>
      </c>
      <c r="FR187" s="2">
        <f t="shared" si="238"/>
        <v>0.99997084964568927</v>
      </c>
      <c r="FS187" s="2">
        <f t="shared" si="238"/>
        <v>0.99997190375210343</v>
      </c>
      <c r="FT187" s="2">
        <f t="shared" si="238"/>
        <v>0.99996757963999428</v>
      </c>
      <c r="FU187" s="2">
        <f t="shared" si="238"/>
        <v>0.99996385862033466</v>
      </c>
      <c r="FW187" s="2">
        <f t="shared" si="229"/>
        <v>0.57464978389654342</v>
      </c>
      <c r="FX187" s="2">
        <f t="shared" si="229"/>
        <v>0.69211224148965889</v>
      </c>
      <c r="FY187" s="2">
        <f t="shared" si="229"/>
        <v>0.70330882431497832</v>
      </c>
      <c r="FZ187" s="2">
        <f t="shared" si="229"/>
        <v>0.6753006310344376</v>
      </c>
      <c r="GA187" s="2">
        <f t="shared" si="229"/>
        <v>0.67727440012400641</v>
      </c>
      <c r="GB187" s="2">
        <f t="shared" si="229"/>
        <v>0.67140789881626384</v>
      </c>
      <c r="GC187" s="2">
        <f t="shared" si="229"/>
        <v>0.69064387850454667</v>
      </c>
      <c r="GD187" s="2">
        <f t="shared" si="229"/>
        <v>0.73097738382874389</v>
      </c>
      <c r="GE187" s="2">
        <f t="shared" si="229"/>
        <v>0.76236828101463983</v>
      </c>
      <c r="GF187" s="2">
        <f t="shared" si="229"/>
        <v>0.69040218520927343</v>
      </c>
      <c r="GG187" s="2">
        <f t="shared" si="229"/>
        <v>0.64430167574109554</v>
      </c>
      <c r="GH187" s="2">
        <f t="shared" si="229"/>
        <v>0.58952593751027205</v>
      </c>
      <c r="GI187" s="2">
        <f t="shared" si="229"/>
        <v>0.55128533533264601</v>
      </c>
      <c r="GJ187" s="2">
        <f t="shared" si="229"/>
        <v>0.51877479173805052</v>
      </c>
      <c r="GK187" s="2">
        <f t="shared" si="229"/>
        <v>0.457813064343361</v>
      </c>
      <c r="GM187" s="86">
        <f t="shared" si="230"/>
        <v>5.500044462452771E-204</v>
      </c>
      <c r="GN187" s="86">
        <f t="shared" si="230"/>
        <v>1.988039793401722E-228</v>
      </c>
      <c r="GO187" s="86">
        <f t="shared" si="230"/>
        <v>2.1014225556983319E-296</v>
      </c>
      <c r="GP187" s="86">
        <f t="shared" si="230"/>
        <v>0</v>
      </c>
      <c r="GQ187" s="86">
        <f t="shared" si="230"/>
        <v>0</v>
      </c>
      <c r="GR187" s="86">
        <f t="shared" si="230"/>
        <v>2.0577738170556444E-292</v>
      </c>
      <c r="GS187" s="86">
        <f t="shared" si="230"/>
        <v>2.9969200205376525E-276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9.5600999370201856E-233</v>
      </c>
      <c r="HA187" s="86">
        <f t="shared" si="230"/>
        <v>0</v>
      </c>
      <c r="HC187" s="86">
        <f t="shared" si="181"/>
        <v>3.8268639032625158E-124</v>
      </c>
      <c r="HD187" s="86">
        <f t="shared" si="181"/>
        <v>8.7203501122000066E-147</v>
      </c>
      <c r="HE187" s="86">
        <f t="shared" si="181"/>
        <v>4.3180729323771584E-169</v>
      </c>
      <c r="HF187" s="86">
        <f t="shared" si="180"/>
        <v>1.7499523781928495E-205</v>
      </c>
      <c r="HG187" s="86">
        <f t="shared" si="180"/>
        <v>2.3204234470419948E-236</v>
      </c>
      <c r="HH187" s="86">
        <f t="shared" si="180"/>
        <v>2.6950193269507695E-220</v>
      </c>
      <c r="HI187" s="86">
        <f t="shared" ref="HI187:HN227" si="241" xml:space="preserve"> _xlfn.NORM.DIST($B187, I$8, ABS(I$12), TRUE) * _xlfn.NORM.DIST(($B187 - I$8)*I$16, 0, ABS(I$12), TRUE) * 2</f>
        <v>1.3094582958731488E-224</v>
      </c>
      <c r="HJ187" s="86">
        <f t="shared" si="241"/>
        <v>2.7292815814397368E-295</v>
      </c>
      <c r="HK187" s="86">
        <f t="shared" si="241"/>
        <v>0</v>
      </c>
      <c r="HL187" s="86">
        <f t="shared" si="241"/>
        <v>6.3619569692478489E-225</v>
      </c>
      <c r="HM187" s="86">
        <f t="shared" si="241"/>
        <v>2.0021237622344206E-297</v>
      </c>
      <c r="HN187" s="86">
        <f t="shared" si="241"/>
        <v>1.4515918081418753E-283</v>
      </c>
      <c r="HO187" s="86">
        <f t="shared" si="226"/>
        <v>2.8435487492957072E-209</v>
      </c>
      <c r="HP187" s="86">
        <f t="shared" si="226"/>
        <v>1.0446506202620294E-149</v>
      </c>
      <c r="HQ187" s="86">
        <f t="shared" si="226"/>
        <v>4.9683602528913981E-229</v>
      </c>
      <c r="HS187" s="86">
        <f t="shared" si="231"/>
        <v>1.1017200046624797E-25</v>
      </c>
      <c r="HT187" s="86">
        <f t="shared" si="231"/>
        <v>2.4169453084167013E-35</v>
      </c>
      <c r="HU187" s="86">
        <f t="shared" si="231"/>
        <v>1.6733836170425014E-38</v>
      </c>
      <c r="HV187" s="86">
        <f t="shared" si="231"/>
        <v>3.6546158934932026E-37</v>
      </c>
      <c r="HW187" s="86">
        <f t="shared" si="231"/>
        <v>2.2271495967178169E-39</v>
      </c>
      <c r="HX187" s="86">
        <f t="shared" si="231"/>
        <v>1.0975545136360578E-39</v>
      </c>
      <c r="HY187" s="86">
        <f t="shared" si="231"/>
        <v>9.8268003141154766E-44</v>
      </c>
      <c r="HZ187" s="86">
        <f t="shared" si="231"/>
        <v>1.023808786362456E-51</v>
      </c>
      <c r="IA187" s="86">
        <f t="shared" si="231"/>
        <v>4.1741602627408665E-51</v>
      </c>
      <c r="IB187" s="86">
        <f t="shared" si="231"/>
        <v>1.6242523185491513E-50</v>
      </c>
      <c r="IC187" s="86">
        <f t="shared" si="231"/>
        <v>8.0665707875559183E-39</v>
      </c>
      <c r="ID187" s="86">
        <f t="shared" si="231"/>
        <v>1.0491155724742373E-34</v>
      </c>
      <c r="IE187" s="86">
        <f t="shared" si="231"/>
        <v>6.1514412814231813E-29</v>
      </c>
      <c r="IF187" s="86">
        <f t="shared" si="231"/>
        <v>1.751710240997895E-20</v>
      </c>
      <c r="IG187" s="86">
        <f t="shared" si="231"/>
        <v>3.9085391111509968E-20</v>
      </c>
      <c r="II187" s="86">
        <f t="shared" si="232"/>
        <v>0.24775871656884468</v>
      </c>
      <c r="IJ187" s="86">
        <f t="shared" si="232"/>
        <v>4.6805527868620366E-3</v>
      </c>
      <c r="IK187" s="86">
        <f t="shared" si="232"/>
        <v>1.9431115616407842E-3</v>
      </c>
      <c r="IL187" s="86">
        <f t="shared" si="232"/>
        <v>8.0103152460491624E-3</v>
      </c>
      <c r="IM187" s="86">
        <f t="shared" si="232"/>
        <v>5.4469311941390567E-3</v>
      </c>
      <c r="IN187" s="86">
        <f t="shared" si="232"/>
        <v>6.4128585393183795E-3</v>
      </c>
      <c r="IO187" s="86">
        <f t="shared" si="232"/>
        <v>1.6118355024040373E-3</v>
      </c>
      <c r="IP187" s="86">
        <f t="shared" si="232"/>
        <v>4.7570771978402664E-5</v>
      </c>
      <c r="IQ187" s="86">
        <f t="shared" si="232"/>
        <v>2.9742465825371646E-6</v>
      </c>
      <c r="IR187" s="86">
        <f t="shared" si="232"/>
        <v>6.8712645218285857E-4</v>
      </c>
      <c r="IS187" s="86">
        <f t="shared" si="232"/>
        <v>2.1967894300712273E-2</v>
      </c>
      <c r="IT187" s="86">
        <f t="shared" si="232"/>
        <v>0.14048775996428858</v>
      </c>
      <c r="IU187" s="86">
        <f t="shared" si="232"/>
        <v>0.32559838175464373</v>
      </c>
      <c r="IV187" s="86">
        <f t="shared" si="232"/>
        <v>0.53325232113971177</v>
      </c>
      <c r="IW187" s="86">
        <f t="shared" si="232"/>
        <v>0.55161794416538312</v>
      </c>
      <c r="IY187" s="86">
        <f t="shared" si="233"/>
        <v>0.24775871656884468</v>
      </c>
      <c r="IZ187" s="86">
        <f t="shared" si="233"/>
        <v>4.6805527868620366E-3</v>
      </c>
      <c r="JA187" s="86">
        <f t="shared" si="233"/>
        <v>1.9431115616407842E-3</v>
      </c>
      <c r="JB187" s="86">
        <f t="shared" si="233"/>
        <v>8.0103152460491624E-3</v>
      </c>
      <c r="JC187" s="86">
        <f t="shared" si="233"/>
        <v>5.4469311941390567E-3</v>
      </c>
      <c r="JD187" s="86">
        <f t="shared" si="233"/>
        <v>6.4128585393183795E-3</v>
      </c>
      <c r="JE187" s="86">
        <f t="shared" si="233"/>
        <v>1.6118355024040373E-3</v>
      </c>
      <c r="JF187" s="86">
        <f t="shared" si="233"/>
        <v>4.7570771978402664E-5</v>
      </c>
      <c r="JG187" s="86">
        <f t="shared" si="233"/>
        <v>2.9742465825371646E-6</v>
      </c>
      <c r="JH187" s="86">
        <f t="shared" si="233"/>
        <v>6.8712645218285857E-4</v>
      </c>
      <c r="JI187" s="86">
        <f t="shared" si="233"/>
        <v>2.1967894300712273E-2</v>
      </c>
      <c r="JJ187" s="86">
        <f t="shared" si="233"/>
        <v>0.14048775996428858</v>
      </c>
      <c r="JK187" s="86">
        <f t="shared" si="233"/>
        <v>0.32559838175464373</v>
      </c>
      <c r="JL187" s="86">
        <f t="shared" si="233"/>
        <v>0.53325232113971177</v>
      </c>
      <c r="JM187" s="86">
        <f t="shared" si="233"/>
        <v>0.55161794416538312</v>
      </c>
    </row>
    <row r="188" spans="2:273" x14ac:dyDescent="0.25">
      <c r="B188" s="2">
        <v>161</v>
      </c>
      <c r="C188" s="37">
        <v>64.046000000000006</v>
      </c>
      <c r="D188" s="37">
        <v>61.753999999999998</v>
      </c>
      <c r="E188" s="37">
        <v>61.444000000000003</v>
      </c>
      <c r="F188" s="37">
        <v>60.603000000000002</v>
      </c>
      <c r="G188" s="37">
        <v>57.570999999999998</v>
      </c>
      <c r="H188" s="37">
        <v>57.725999999999999</v>
      </c>
      <c r="I188" s="37">
        <v>59.71</v>
      </c>
      <c r="J188" s="37">
        <v>56.613</v>
      </c>
      <c r="K188" s="37">
        <v>60.548000000000002</v>
      </c>
      <c r="L188" s="37">
        <v>61.29</v>
      </c>
      <c r="M188" s="37">
        <v>59.902999999999999</v>
      </c>
      <c r="N188" s="37">
        <v>60.805999999999997</v>
      </c>
      <c r="O188" s="37">
        <v>64.596999999999994</v>
      </c>
      <c r="P188" s="37">
        <v>90.126999999999995</v>
      </c>
      <c r="Q188" s="37">
        <v>127.295</v>
      </c>
      <c r="S188" s="4">
        <f t="shared" si="234"/>
        <v>64.061225029545227</v>
      </c>
      <c r="T188" s="4">
        <f t="shared" si="234"/>
        <v>61.332494734179988</v>
      </c>
      <c r="U188" s="4">
        <f t="shared" si="234"/>
        <v>61.978862015561376</v>
      </c>
      <c r="V188" s="4">
        <f t="shared" si="234"/>
        <v>60.757635215801969</v>
      </c>
      <c r="W188" s="4">
        <f t="shared" si="234"/>
        <v>57.64024675546181</v>
      </c>
      <c r="X188" s="4">
        <f t="shared" si="234"/>
        <v>57.785261577189452</v>
      </c>
      <c r="Y188" s="4">
        <f t="shared" si="234"/>
        <v>58.707758936644474</v>
      </c>
      <c r="Z188" s="4">
        <f t="shared" si="234"/>
        <v>57.025548362925441</v>
      </c>
      <c r="AA188" s="4">
        <f t="shared" si="234"/>
        <v>60.444164201836095</v>
      </c>
      <c r="AB188" s="4">
        <f t="shared" si="234"/>
        <v>60.556055708486845</v>
      </c>
      <c r="AC188" s="4">
        <f t="shared" si="234"/>
        <v>59.947228409968055</v>
      </c>
      <c r="AD188" s="4">
        <f t="shared" si="234"/>
        <v>61.429210794762312</v>
      </c>
      <c r="AE188" s="4">
        <f t="shared" si="234"/>
        <v>64.276264560480953</v>
      </c>
      <c r="AF188" s="4">
        <f t="shared" si="234"/>
        <v>89.41289244202477</v>
      </c>
      <c r="AG188" s="4">
        <f t="shared" si="234"/>
        <v>125.74034714186659</v>
      </c>
      <c r="AI188" s="4">
        <f t="shared" si="235"/>
        <v>-1.5225029545220536E-2</v>
      </c>
      <c r="AJ188" s="4">
        <f t="shared" si="235"/>
        <v>0.42150526582000936</v>
      </c>
      <c r="AK188" s="4">
        <f t="shared" si="235"/>
        <v>-0.53486201556137303</v>
      </c>
      <c r="AL188" s="4">
        <f t="shared" si="235"/>
        <v>-0.15463521580196726</v>
      </c>
      <c r="AM188" s="4">
        <f t="shared" si="235"/>
        <v>-6.9246755461811915E-2</v>
      </c>
      <c r="AN188" s="4">
        <f t="shared" si="235"/>
        <v>-5.9261577189452908E-2</v>
      </c>
      <c r="AO188" s="4">
        <f t="shared" si="235"/>
        <v>1.0022410633555268</v>
      </c>
      <c r="AP188" s="4">
        <f t="shared" si="235"/>
        <v>-0.41254836292544184</v>
      </c>
      <c r="AQ188" s="4">
        <f t="shared" si="235"/>
        <v>0.10383579816390665</v>
      </c>
      <c r="AR188" s="4">
        <f t="shared" si="235"/>
        <v>0.73394429151315421</v>
      </c>
      <c r="AS188" s="4">
        <f t="shared" si="235"/>
        <v>-4.4228409968056326E-2</v>
      </c>
      <c r="AT188" s="4">
        <f t="shared" si="235"/>
        <v>-0.62321079476231489</v>
      </c>
      <c r="AU188" s="4">
        <f t="shared" si="235"/>
        <v>0.32073543951904071</v>
      </c>
      <c r="AV188" s="4">
        <f t="shared" si="235"/>
        <v>0.7141075579752254</v>
      </c>
      <c r="AW188" s="4">
        <f t="shared" si="235"/>
        <v>1.5546528581334087</v>
      </c>
      <c r="AY188" s="2">
        <f t="shared" si="227"/>
        <v>64.061225029545227</v>
      </c>
      <c r="AZ188" s="2">
        <f t="shared" si="227"/>
        <v>61.332378701779341</v>
      </c>
      <c r="BA188" s="2">
        <f t="shared" si="227"/>
        <v>61.978817300653475</v>
      </c>
      <c r="BB188" s="2">
        <f t="shared" si="227"/>
        <v>60.756941949442279</v>
      </c>
      <c r="BC188" s="2">
        <f t="shared" si="227"/>
        <v>57.639801739750411</v>
      </c>
      <c r="BD188" s="2">
        <f t="shared" si="227"/>
        <v>57.784597333301832</v>
      </c>
      <c r="BE188" s="2">
        <f t="shared" si="227"/>
        <v>58.707696034769683</v>
      </c>
      <c r="BF188" s="2">
        <f t="shared" si="227"/>
        <v>57.025548199985714</v>
      </c>
      <c r="BG188" s="2">
        <f t="shared" si="227"/>
        <v>60.444164200112354</v>
      </c>
      <c r="BH188" s="2">
        <f t="shared" si="227"/>
        <v>60.556038747206749</v>
      </c>
      <c r="BI188" s="2">
        <f t="shared" si="227"/>
        <v>59.935702653738957</v>
      </c>
      <c r="BJ188" s="2">
        <f t="shared" si="227"/>
        <v>61.072265111986681</v>
      </c>
      <c r="BK188" s="2">
        <f t="shared" si="227"/>
        <v>61.926423883811395</v>
      </c>
      <c r="BL188" s="2">
        <f t="shared" si="227"/>
        <v>65.270920891423771</v>
      </c>
      <c r="BM188" s="2">
        <f t="shared" si="227"/>
        <v>65.877096873852523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>
        <f t="shared" si="198"/>
        <v>61.753999999999998</v>
      </c>
      <c r="CW188" s="2">
        <f t="shared" si="199"/>
        <v>61.444000000000003</v>
      </c>
      <c r="CX188" s="2">
        <f t="shared" si="200"/>
        <v>60.603000000000002</v>
      </c>
      <c r="CY188" s="2">
        <f t="shared" si="201"/>
        <v>57.570999999999998</v>
      </c>
      <c r="CZ188" s="2">
        <f t="shared" si="202"/>
        <v>57.725999999999999</v>
      </c>
      <c r="DA188" s="2">
        <f t="shared" si="203"/>
        <v>59.71</v>
      </c>
      <c r="DB188" s="2">
        <f t="shared" si="204"/>
        <v>56.613</v>
      </c>
      <c r="DC188" s="2">
        <f t="shared" si="205"/>
        <v>60.548000000000002</v>
      </c>
      <c r="DD188" s="2">
        <f t="shared" si="206"/>
        <v>61.29</v>
      </c>
      <c r="DE188" s="2">
        <f t="shared" si="207"/>
        <v>59.902999999999999</v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106.00507481835616</v>
      </c>
      <c r="DL188" s="2">
        <f t="shared" si="236"/>
        <v>97.531605708245252</v>
      </c>
      <c r="DM188" s="2">
        <f t="shared" si="236"/>
        <v>101.0327906976744</v>
      </c>
      <c r="DN188" s="2">
        <f t="shared" si="236"/>
        <v>93.259921265159448</v>
      </c>
      <c r="DO188" s="2">
        <f t="shared" si="236"/>
        <v>85.671485995192214</v>
      </c>
      <c r="DP188" s="2">
        <f t="shared" si="236"/>
        <v>89.730586116322698</v>
      </c>
      <c r="DQ188" s="2">
        <f t="shared" si="236"/>
        <v>99.986641062114728</v>
      </c>
      <c r="DR188" s="2">
        <f t="shared" si="236"/>
        <v>106.83661711711713</v>
      </c>
      <c r="DS188" s="2">
        <f t="shared" si="236"/>
        <v>103.83549027975343</v>
      </c>
      <c r="DT188" s="2">
        <f t="shared" si="236"/>
        <v>95.473328828828812</v>
      </c>
      <c r="DU188" s="2">
        <f t="shared" si="236"/>
        <v>96.299091147827951</v>
      </c>
      <c r="DV188" s="2">
        <f t="shared" si="236"/>
        <v>101.04833522267205</v>
      </c>
      <c r="DW188" s="2">
        <f t="shared" si="236"/>
        <v>103.77760225140713</v>
      </c>
      <c r="DX188" s="2">
        <f t="shared" si="236"/>
        <v>107.76422048364154</v>
      </c>
      <c r="DY188" s="2">
        <f t="shared" si="236"/>
        <v>88.140904875366573</v>
      </c>
      <c r="EA188" s="2">
        <f t="shared" si="240"/>
        <v>63.965751240098783</v>
      </c>
      <c r="EB188" s="2">
        <f t="shared" si="240"/>
        <v>61.258759188275086</v>
      </c>
      <c r="EC188" s="2">
        <f t="shared" si="240"/>
        <v>61.569621599126044</v>
      </c>
      <c r="ED188" s="2">
        <f t="shared" si="240"/>
        <v>60.643909746846603</v>
      </c>
      <c r="EE188" s="2">
        <f t="shared" si="240"/>
        <v>57.386339865439439</v>
      </c>
      <c r="EF188" s="2">
        <f t="shared" si="239"/>
        <v>55.352346301962442</v>
      </c>
      <c r="EG188" s="2">
        <f t="shared" si="239"/>
        <v>58.350591859899943</v>
      </c>
      <c r="EH188" s="2">
        <f t="shared" si="239"/>
        <v>56.5447494245252</v>
      </c>
      <c r="EI188" s="2">
        <f t="shared" si="239"/>
        <v>60.691900791338625</v>
      </c>
      <c r="EJ188" s="2">
        <f t="shared" si="239"/>
        <v>60.011156830173917</v>
      </c>
      <c r="EK188" s="2">
        <f t="shared" si="212"/>
        <v>59.23914206993701</v>
      </c>
      <c r="EL188" s="2">
        <f t="shared" si="179"/>
        <v>60.549433851814683</v>
      </c>
      <c r="EM188" s="2">
        <f t="shared" si="179"/>
        <v>61.794021856416421</v>
      </c>
      <c r="EN188" s="2">
        <f t="shared" si="179"/>
        <v>65.758382143265166</v>
      </c>
      <c r="EO188" s="2">
        <f t="shared" si="179"/>
        <v>66.281027917401744</v>
      </c>
      <c r="EQ188" s="2">
        <f t="shared" si="237"/>
        <v>64.124391363236796</v>
      </c>
      <c r="ER188" s="2">
        <f t="shared" si="237"/>
        <v>61.361166118679115</v>
      </c>
      <c r="ES188" s="2">
        <f t="shared" si="237"/>
        <v>62.135151525868352</v>
      </c>
      <c r="ET188" s="2">
        <f t="shared" si="237"/>
        <v>60.805480562938158</v>
      </c>
      <c r="EU188" s="2">
        <f t="shared" si="237"/>
        <v>57.74904556963935</v>
      </c>
      <c r="EV188" s="2">
        <f t="shared" si="237"/>
        <v>58.868971504445241</v>
      </c>
      <c r="EW188" s="2">
        <f t="shared" si="237"/>
        <v>58.852061571381746</v>
      </c>
      <c r="EX188" s="2">
        <f t="shared" si="237"/>
        <v>57.185059390626655</v>
      </c>
      <c r="EY188" s="2">
        <f t="shared" si="237"/>
        <v>60.372308072053428</v>
      </c>
      <c r="EZ188" s="2">
        <f t="shared" si="237"/>
        <v>60.777508848479528</v>
      </c>
      <c r="FA188" s="2">
        <f t="shared" si="237"/>
        <v>60.285015563694188</v>
      </c>
      <c r="FB188" s="2">
        <f t="shared" si="237"/>
        <v>61.402509508633649</v>
      </c>
      <c r="FC188" s="2">
        <f t="shared" si="237"/>
        <v>62.022834777854527</v>
      </c>
      <c r="FD188" s="2">
        <f t="shared" si="237"/>
        <v>64.856236720116641</v>
      </c>
      <c r="FE188" s="2">
        <f t="shared" si="237"/>
        <v>65.439315291997303</v>
      </c>
      <c r="FG188" s="2">
        <f t="shared" si="238"/>
        <v>0.99998176108559422</v>
      </c>
      <c r="FH188" s="2">
        <f t="shared" si="238"/>
        <v>0.99997880393998684</v>
      </c>
      <c r="FI188" s="2">
        <f t="shared" si="238"/>
        <v>0.99997993359681436</v>
      </c>
      <c r="FJ188" s="2">
        <f t="shared" si="238"/>
        <v>0.99997809645454017</v>
      </c>
      <c r="FK188" s="2">
        <f t="shared" si="238"/>
        <v>0.99997768743558713</v>
      </c>
      <c r="FL188" s="2">
        <f t="shared" si="238"/>
        <v>0.99997488248008792</v>
      </c>
      <c r="FM188" s="2">
        <f t="shared" si="238"/>
        <v>0.99997415437735515</v>
      </c>
      <c r="FN188" s="2">
        <f t="shared" si="238"/>
        <v>0.99997218718872183</v>
      </c>
      <c r="FO188" s="2">
        <f t="shared" si="238"/>
        <v>0.99997417968023006</v>
      </c>
      <c r="FP188" s="2">
        <f t="shared" si="238"/>
        <v>0.9999725318985625</v>
      </c>
      <c r="FQ188" s="2">
        <f t="shared" si="238"/>
        <v>0.99997487840733845</v>
      </c>
      <c r="FR188" s="2">
        <f t="shared" si="238"/>
        <v>0.99997341449270805</v>
      </c>
      <c r="FS188" s="2">
        <f t="shared" si="238"/>
        <v>0.99997437585402593</v>
      </c>
      <c r="FT188" s="2">
        <f t="shared" si="238"/>
        <v>0.99997043219591264</v>
      </c>
      <c r="FU188" s="2">
        <f t="shared" si="238"/>
        <v>0.99996703856517688</v>
      </c>
      <c r="FW188" s="2">
        <f t="shared" si="229"/>
        <v>0.59699296715517791</v>
      </c>
      <c r="FX188" s="2">
        <f t="shared" si="229"/>
        <v>0.71138419817048726</v>
      </c>
      <c r="FY188" s="2">
        <f t="shared" si="229"/>
        <v>0.72216128334338225</v>
      </c>
      <c r="FZ188" s="2">
        <f t="shared" si="229"/>
        <v>0.69516140984902652</v>
      </c>
      <c r="GA188" s="2">
        <f t="shared" si="229"/>
        <v>0.69706860751952271</v>
      </c>
      <c r="GB188" s="2">
        <f t="shared" si="229"/>
        <v>0.69139797255041868</v>
      </c>
      <c r="GC188" s="2">
        <f t="shared" si="229"/>
        <v>0.70996923064726458</v>
      </c>
      <c r="GD188" s="2">
        <f t="shared" si="229"/>
        <v>0.74869991506518663</v>
      </c>
      <c r="GE188" s="2">
        <f t="shared" si="229"/>
        <v>0.77864906641010334</v>
      </c>
      <c r="GF188" s="2">
        <f t="shared" si="229"/>
        <v>0.70973629024654461</v>
      </c>
      <c r="GG188" s="2">
        <f t="shared" si="229"/>
        <v>0.66511827960969594</v>
      </c>
      <c r="GH188" s="2">
        <f t="shared" si="229"/>
        <v>0.61161583051128476</v>
      </c>
      <c r="GI188" s="2">
        <f t="shared" si="229"/>
        <v>0.57394588197653063</v>
      </c>
      <c r="GJ188" s="2">
        <f t="shared" si="229"/>
        <v>0.54171230014600724</v>
      </c>
      <c r="GK188" s="2">
        <f t="shared" si="229"/>
        <v>0.48074789927783762</v>
      </c>
      <c r="GM188" s="86">
        <f t="shared" si="230"/>
        <v>3.0901379144068544E-208</v>
      </c>
      <c r="GN188" s="86">
        <f t="shared" si="230"/>
        <v>3.5330761324119818E-233</v>
      </c>
      <c r="GO188" s="86">
        <f t="shared" si="230"/>
        <v>1.5123682513113551E-302</v>
      </c>
      <c r="GP188" s="86">
        <f t="shared" si="230"/>
        <v>0</v>
      </c>
      <c r="GQ188" s="86">
        <f t="shared" si="230"/>
        <v>0</v>
      </c>
      <c r="GR188" s="86">
        <f t="shared" si="230"/>
        <v>1.673685665556354E-298</v>
      </c>
      <c r="GS188" s="86">
        <f t="shared" si="230"/>
        <v>5.7808194853477273E-282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1.312959055119997E-237</v>
      </c>
      <c r="HA188" s="86">
        <f t="shared" si="230"/>
        <v>0</v>
      </c>
      <c r="HC188" s="86">
        <f t="shared" si="181"/>
        <v>1.5161915713957958E-127</v>
      </c>
      <c r="HD188" s="86">
        <f t="shared" si="181"/>
        <v>8.6886422092261866E-151</v>
      </c>
      <c r="HE188" s="86">
        <f t="shared" si="181"/>
        <v>1.1947937940774605E-173</v>
      </c>
      <c r="HF188" s="86">
        <f t="shared" si="181"/>
        <v>4.5188783813532178E-211</v>
      </c>
      <c r="HG188" s="86">
        <f t="shared" si="181"/>
        <v>9.1621188817331382E-243</v>
      </c>
      <c r="HH188" s="86">
        <f t="shared" si="181"/>
        <v>2.6474771646373142E-226</v>
      </c>
      <c r="HI188" s="86">
        <f t="shared" si="241"/>
        <v>1.1826207132956097E-230</v>
      </c>
      <c r="HJ188" s="86">
        <f t="shared" si="241"/>
        <v>3.5579052392115809E-303</v>
      </c>
      <c r="HK188" s="86">
        <f t="shared" si="241"/>
        <v>0</v>
      </c>
      <c r="HL188" s="86">
        <f t="shared" si="241"/>
        <v>6.2852496929808156E-231</v>
      </c>
      <c r="HM188" s="86">
        <f t="shared" si="241"/>
        <v>1.761107517342772E-305</v>
      </c>
      <c r="HN188" s="86">
        <f t="shared" si="241"/>
        <v>2.1561658071228783E-291</v>
      </c>
      <c r="HO188" s="86">
        <f t="shared" si="226"/>
        <v>3.9814667221294422E-215</v>
      </c>
      <c r="HP188" s="86">
        <f t="shared" si="226"/>
        <v>6.7677715478302218E-154</v>
      </c>
      <c r="HQ188" s="86">
        <f t="shared" si="226"/>
        <v>2.3251234285219144E-235</v>
      </c>
      <c r="HS188" s="86">
        <f t="shared" si="231"/>
        <v>3.6159203074965569E-27</v>
      </c>
      <c r="HT188" s="86">
        <f t="shared" si="231"/>
        <v>3.5720025006437217E-37</v>
      </c>
      <c r="HU188" s="86">
        <f t="shared" si="231"/>
        <v>1.7986147175163984E-40</v>
      </c>
      <c r="HV188" s="86">
        <f t="shared" si="231"/>
        <v>4.130864080798774E-39</v>
      </c>
      <c r="HW188" s="86">
        <f t="shared" si="231"/>
        <v>1.8580617815174212E-41</v>
      </c>
      <c r="HX188" s="86">
        <f t="shared" si="231"/>
        <v>8.2637756717866643E-42</v>
      </c>
      <c r="HY188" s="86">
        <f t="shared" si="231"/>
        <v>4.9181424069559501E-46</v>
      </c>
      <c r="HZ188" s="86">
        <f t="shared" si="231"/>
        <v>2.5806039273163372E-54</v>
      </c>
      <c r="IA188" s="86">
        <f t="shared" si="231"/>
        <v>1.1926140875111359E-53</v>
      </c>
      <c r="IB188" s="86">
        <f t="shared" si="231"/>
        <v>3.4587943447434113E-53</v>
      </c>
      <c r="IC188" s="86">
        <f t="shared" si="231"/>
        <v>6.2134272414252997E-41</v>
      </c>
      <c r="ID188" s="86">
        <f t="shared" si="231"/>
        <v>1.0293430753582957E-36</v>
      </c>
      <c r="IE188" s="86">
        <f t="shared" si="231"/>
        <v>1.1238530191683749E-30</v>
      </c>
      <c r="IF188" s="86">
        <f t="shared" si="231"/>
        <v>9.3354284600571281E-22</v>
      </c>
      <c r="IG188" s="86">
        <f t="shared" si="231"/>
        <v>2.0017368503991766E-21</v>
      </c>
      <c r="II188" s="86">
        <f t="shared" si="232"/>
        <v>0.16132292193551764</v>
      </c>
      <c r="IJ188" s="86">
        <f t="shared" si="232"/>
        <v>1.649530817602549E-3</v>
      </c>
      <c r="IK188" s="86">
        <f t="shared" si="232"/>
        <v>6.0816807297058701E-4</v>
      </c>
      <c r="IL188" s="86">
        <f t="shared" si="232"/>
        <v>2.8745837601068676E-3</v>
      </c>
      <c r="IM188" s="86">
        <f t="shared" si="232"/>
        <v>1.800217878479674E-3</v>
      </c>
      <c r="IN188" s="86">
        <f t="shared" si="232"/>
        <v>2.1160165707337134E-3</v>
      </c>
      <c r="IO188" s="86">
        <f t="shared" si="232"/>
        <v>4.413981812520029E-4</v>
      </c>
      <c r="IP188" s="86">
        <f t="shared" si="232"/>
        <v>8.9174065684040106E-6</v>
      </c>
      <c r="IQ188" s="86">
        <f t="shared" si="232"/>
        <v>4.6128230838595932E-7</v>
      </c>
      <c r="IR188" s="86">
        <f t="shared" si="232"/>
        <v>1.5451722474860025E-4</v>
      </c>
      <c r="IS188" s="86">
        <f t="shared" si="232"/>
        <v>8.3848851413150117E-3</v>
      </c>
      <c r="IT188" s="86">
        <f t="shared" si="232"/>
        <v>7.31743202595352E-2</v>
      </c>
      <c r="IU188" s="86">
        <f t="shared" si="232"/>
        <v>0.2208353788700235</v>
      </c>
      <c r="IV188" s="86">
        <f t="shared" si="232"/>
        <v>0.54991685604201823</v>
      </c>
      <c r="IW188" s="86">
        <f t="shared" si="232"/>
        <v>0.54106505163656837</v>
      </c>
      <c r="IY188" s="86">
        <f t="shared" si="233"/>
        <v>0.16132292193551764</v>
      </c>
      <c r="IZ188" s="86">
        <f t="shared" si="233"/>
        <v>1.649530817602549E-3</v>
      </c>
      <c r="JA188" s="86">
        <f t="shared" si="233"/>
        <v>6.0816807297058701E-4</v>
      </c>
      <c r="JB188" s="86">
        <f t="shared" si="233"/>
        <v>2.8745837601068676E-3</v>
      </c>
      <c r="JC188" s="86">
        <f t="shared" si="233"/>
        <v>1.800217878479674E-3</v>
      </c>
      <c r="JD188" s="86">
        <f t="shared" si="233"/>
        <v>2.1160165707337134E-3</v>
      </c>
      <c r="JE188" s="86">
        <f t="shared" si="233"/>
        <v>4.413981812520029E-4</v>
      </c>
      <c r="JF188" s="86">
        <f t="shared" si="233"/>
        <v>8.9174065684040106E-6</v>
      </c>
      <c r="JG188" s="86">
        <f t="shared" si="233"/>
        <v>4.6128230838595932E-7</v>
      </c>
      <c r="JH188" s="86">
        <f t="shared" si="233"/>
        <v>1.5451722474860025E-4</v>
      </c>
      <c r="JI188" s="86">
        <f t="shared" si="233"/>
        <v>8.3848851413150117E-3</v>
      </c>
      <c r="JJ188" s="86">
        <f t="shared" si="233"/>
        <v>7.31743202595352E-2</v>
      </c>
      <c r="JK188" s="86">
        <f t="shared" si="233"/>
        <v>0.2208353788700235</v>
      </c>
      <c r="JL188" s="86">
        <f t="shared" si="233"/>
        <v>0.54991685604201823</v>
      </c>
      <c r="JM188" s="86">
        <f t="shared" si="233"/>
        <v>0.54106505163656837</v>
      </c>
    </row>
    <row r="189" spans="2:273" x14ac:dyDescent="0.25">
      <c r="B189" s="2">
        <v>162</v>
      </c>
      <c r="C189" s="37">
        <v>62.862000000000002</v>
      </c>
      <c r="D189" s="37">
        <v>61.292000000000002</v>
      </c>
      <c r="E189" s="37">
        <v>61.777999999999999</v>
      </c>
      <c r="F189" s="37">
        <v>60.348999999999997</v>
      </c>
      <c r="G189" s="37">
        <v>58.143000000000001</v>
      </c>
      <c r="H189" s="37">
        <v>58.305999999999997</v>
      </c>
      <c r="I189" s="37">
        <v>58.113</v>
      </c>
      <c r="J189" s="37">
        <v>57.241999999999997</v>
      </c>
      <c r="K189" s="37">
        <v>59.387</v>
      </c>
      <c r="L189" s="37">
        <v>59.435000000000002</v>
      </c>
      <c r="M189" s="37">
        <v>60.097000000000001</v>
      </c>
      <c r="N189" s="37">
        <v>61.564999999999998</v>
      </c>
      <c r="O189" s="37">
        <v>61.758000000000003</v>
      </c>
      <c r="P189" s="37">
        <v>83.111000000000004</v>
      </c>
      <c r="Q189" s="37">
        <v>115.21299999999999</v>
      </c>
      <c r="S189" s="4">
        <f t="shared" si="234"/>
        <v>63.968277307483362</v>
      </c>
      <c r="T189" s="4">
        <f t="shared" si="234"/>
        <v>61.232984700882227</v>
      </c>
      <c r="U189" s="4">
        <f t="shared" si="234"/>
        <v>61.91008292514617</v>
      </c>
      <c r="V189" s="4">
        <f t="shared" si="234"/>
        <v>60.670070022495985</v>
      </c>
      <c r="W189" s="4">
        <f t="shared" si="234"/>
        <v>57.533899923473705</v>
      </c>
      <c r="X189" s="4">
        <f t="shared" si="234"/>
        <v>57.757316597945703</v>
      </c>
      <c r="Y189" s="4">
        <f t="shared" si="234"/>
        <v>58.624500075485741</v>
      </c>
      <c r="Z189" s="4">
        <f t="shared" si="234"/>
        <v>56.906912153368175</v>
      </c>
      <c r="AA189" s="4">
        <f t="shared" si="234"/>
        <v>60.331534571221674</v>
      </c>
      <c r="AB189" s="4">
        <f t="shared" si="234"/>
        <v>60.46425900248866</v>
      </c>
      <c r="AC189" s="4">
        <f t="shared" si="234"/>
        <v>59.828181679182421</v>
      </c>
      <c r="AD189" s="4">
        <f t="shared" si="234"/>
        <v>61.102780259482614</v>
      </c>
      <c r="AE189" s="4">
        <f t="shared" si="234"/>
        <v>62.839841141901871</v>
      </c>
      <c r="AF189" s="4">
        <f t="shared" si="234"/>
        <v>83.011642993163889</v>
      </c>
      <c r="AG189" s="4">
        <f t="shared" si="234"/>
        <v>113.17216303610024</v>
      </c>
      <c r="AI189" s="4">
        <f t="shared" si="235"/>
        <v>-1.1062773074833601</v>
      </c>
      <c r="AJ189" s="4">
        <f t="shared" si="235"/>
        <v>5.9015299117774589E-2</v>
      </c>
      <c r="AK189" s="4">
        <f t="shared" si="235"/>
        <v>-0.1320829251461717</v>
      </c>
      <c r="AL189" s="4">
        <f t="shared" si="235"/>
        <v>-0.32107002249598793</v>
      </c>
      <c r="AM189" s="4">
        <f t="shared" si="235"/>
        <v>0.60910007652629616</v>
      </c>
      <c r="AN189" s="4">
        <f t="shared" si="235"/>
        <v>0.54868340205429433</v>
      </c>
      <c r="AO189" s="4">
        <f t="shared" si="235"/>
        <v>-0.51150007548574195</v>
      </c>
      <c r="AP189" s="4">
        <f t="shared" si="235"/>
        <v>0.33508784663182212</v>
      </c>
      <c r="AQ189" s="4">
        <f t="shared" si="235"/>
        <v>-0.9445345712216735</v>
      </c>
      <c r="AR189" s="4">
        <f t="shared" si="235"/>
        <v>-1.0292590024886579</v>
      </c>
      <c r="AS189" s="4">
        <f t="shared" si="235"/>
        <v>0.26881832081758006</v>
      </c>
      <c r="AT189" s="4">
        <f t="shared" si="235"/>
        <v>0.46221974051738357</v>
      </c>
      <c r="AU189" s="4">
        <f t="shared" si="235"/>
        <v>-1.0818411419018688</v>
      </c>
      <c r="AV189" s="4">
        <f t="shared" si="235"/>
        <v>9.9357006836115147E-2</v>
      </c>
      <c r="AW189" s="4">
        <f t="shared" si="235"/>
        <v>2.0408369638997499</v>
      </c>
      <c r="AY189" s="2">
        <f t="shared" si="227"/>
        <v>63.968277307483362</v>
      </c>
      <c r="AZ189" s="2">
        <f t="shared" si="227"/>
        <v>61.232965474793254</v>
      </c>
      <c r="BA189" s="2">
        <f t="shared" si="227"/>
        <v>61.910076857036422</v>
      </c>
      <c r="BB189" s="2">
        <f t="shared" si="227"/>
        <v>60.669953038427877</v>
      </c>
      <c r="BC189" s="2">
        <f t="shared" si="227"/>
        <v>57.533834841005572</v>
      </c>
      <c r="BD189" s="2">
        <f t="shared" si="227"/>
        <v>57.757220266277642</v>
      </c>
      <c r="BE189" s="2">
        <f t="shared" si="227"/>
        <v>58.624493393113113</v>
      </c>
      <c r="BF189" s="2">
        <f t="shared" si="227"/>
        <v>56.906912144173859</v>
      </c>
      <c r="BG189" s="2">
        <f t="shared" si="227"/>
        <v>60.33153457115003</v>
      </c>
      <c r="BH189" s="2">
        <f t="shared" si="227"/>
        <v>60.464257731083819</v>
      </c>
      <c r="BI189" s="2">
        <f t="shared" si="227"/>
        <v>59.82608328560444</v>
      </c>
      <c r="BJ189" s="2">
        <f t="shared" si="227"/>
        <v>60.99957756337713</v>
      </c>
      <c r="BK189" s="2">
        <f t="shared" si="227"/>
        <v>61.834008791029646</v>
      </c>
      <c r="BL189" s="2">
        <f t="shared" si="227"/>
        <v>65.124057082100535</v>
      </c>
      <c r="BM189" s="2">
        <f t="shared" si="227"/>
        <v>65.746715773970607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>
        <f t="shared" si="198"/>
        <v>61.292000000000002</v>
      </c>
      <c r="CW189" s="2">
        <f t="shared" si="199"/>
        <v>61.777999999999999</v>
      </c>
      <c r="CX189" s="2">
        <f t="shared" si="200"/>
        <v>60.348999999999997</v>
      </c>
      <c r="CY189" s="2">
        <f t="shared" si="201"/>
        <v>58.143000000000001</v>
      </c>
      <c r="CZ189" s="2">
        <f t="shared" si="202"/>
        <v>58.305999999999997</v>
      </c>
      <c r="DA189" s="2">
        <f t="shared" si="203"/>
        <v>58.113</v>
      </c>
      <c r="DB189" s="2">
        <f t="shared" si="204"/>
        <v>57.241999999999997</v>
      </c>
      <c r="DC189" s="2">
        <f t="shared" si="205"/>
        <v>59.387</v>
      </c>
      <c r="DD189" s="2">
        <f t="shared" si="206"/>
        <v>59.435000000000002</v>
      </c>
      <c r="DE189" s="2">
        <f t="shared" si="207"/>
        <v>60.097000000000001</v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106.18992215649732</v>
      </c>
      <c r="DL189" s="2">
        <f t="shared" si="236"/>
        <v>97.657300211416498</v>
      </c>
      <c r="DM189" s="2">
        <f t="shared" si="236"/>
        <v>101.18731727574749</v>
      </c>
      <c r="DN189" s="2">
        <f t="shared" si="236"/>
        <v>93.356373335494112</v>
      </c>
      <c r="DO189" s="2">
        <f t="shared" si="236"/>
        <v>85.704948923642092</v>
      </c>
      <c r="DP189" s="2">
        <f t="shared" si="236"/>
        <v>89.799774390243897</v>
      </c>
      <c r="DQ189" s="2">
        <f t="shared" si="236"/>
        <v>100.15278662873398</v>
      </c>
      <c r="DR189" s="2">
        <f t="shared" si="236"/>
        <v>107.05657837837839</v>
      </c>
      <c r="DS189" s="2">
        <f t="shared" si="236"/>
        <v>104.01575533428165</v>
      </c>
      <c r="DT189" s="2">
        <f t="shared" si="236"/>
        <v>95.566549549549535</v>
      </c>
      <c r="DU189" s="2">
        <f t="shared" si="236"/>
        <v>96.408976583871279</v>
      </c>
      <c r="DV189" s="2">
        <f t="shared" si="236"/>
        <v>101.18752429149797</v>
      </c>
      <c r="DW189" s="2">
        <f t="shared" si="236"/>
        <v>103.94283658536585</v>
      </c>
      <c r="DX189" s="2">
        <f t="shared" si="236"/>
        <v>107.95913063063064</v>
      </c>
      <c r="DY189" s="2">
        <f t="shared" si="236"/>
        <v>88.190340175953082</v>
      </c>
      <c r="EA189" s="2">
        <f t="shared" si="240"/>
        <v>63.866485101022683</v>
      </c>
      <c r="EB189" s="2">
        <f t="shared" si="240"/>
        <v>61.156106538895152</v>
      </c>
      <c r="EC189" s="2">
        <f t="shared" si="240"/>
        <v>61.481756671695365</v>
      </c>
      <c r="ED189" s="2">
        <f t="shared" si="240"/>
        <v>60.551519484872536</v>
      </c>
      <c r="EE189" s="2">
        <f t="shared" si="240"/>
        <v>57.268382234505523</v>
      </c>
      <c r="EF189" s="2">
        <f t="shared" si="239"/>
        <v>55.206491849546317</v>
      </c>
      <c r="EG189" s="2">
        <f t="shared" si="239"/>
        <v>58.250872738696444</v>
      </c>
      <c r="EH189" s="2">
        <f t="shared" si="239"/>
        <v>56.405700565466475</v>
      </c>
      <c r="EI189" s="2">
        <f t="shared" si="239"/>
        <v>60.588651614520515</v>
      </c>
      <c r="EJ189" s="2">
        <f t="shared" si="239"/>
        <v>59.894183896814525</v>
      </c>
      <c r="EK189" s="2">
        <f t="shared" si="212"/>
        <v>59.094117252237311</v>
      </c>
      <c r="EL189" s="2">
        <f t="shared" si="179"/>
        <v>60.447367954507442</v>
      </c>
      <c r="EM189" s="2">
        <f t="shared" si="179"/>
        <v>61.693651331552161</v>
      </c>
      <c r="EN189" s="2">
        <f t="shared" si="179"/>
        <v>65.642818416542909</v>
      </c>
      <c r="EO189" s="2">
        <f t="shared" si="179"/>
        <v>66.176263337997312</v>
      </c>
      <c r="EQ189" s="2">
        <f t="shared" si="237"/>
        <v>64.029809606104266</v>
      </c>
      <c r="ER189" s="2">
        <f t="shared" si="237"/>
        <v>61.260437518345711</v>
      </c>
      <c r="ES189" s="2">
        <f t="shared" si="237"/>
        <v>62.059384217241679</v>
      </c>
      <c r="ET189" s="2">
        <f t="shared" si="237"/>
        <v>60.716400800678876</v>
      </c>
      <c r="EU189" s="2">
        <f t="shared" si="237"/>
        <v>57.63823651925545</v>
      </c>
      <c r="EV189" s="2">
        <f t="shared" si="237"/>
        <v>58.794434023361603</v>
      </c>
      <c r="EW189" s="2">
        <f t="shared" si="237"/>
        <v>58.762336497034759</v>
      </c>
      <c r="EX189" s="2">
        <f t="shared" si="237"/>
        <v>57.058662524812192</v>
      </c>
      <c r="EY189" s="2">
        <f t="shared" si="237"/>
        <v>60.263586006953936</v>
      </c>
      <c r="EZ189" s="2">
        <f t="shared" si="237"/>
        <v>60.675661901351148</v>
      </c>
      <c r="FA189" s="2">
        <f t="shared" si="237"/>
        <v>60.160947370554837</v>
      </c>
      <c r="FB189" s="2">
        <f t="shared" si="237"/>
        <v>61.317823804584926</v>
      </c>
      <c r="FC189" s="2">
        <f t="shared" si="237"/>
        <v>61.927376134194503</v>
      </c>
      <c r="FD189" s="2">
        <f t="shared" si="237"/>
        <v>64.721780224464268</v>
      </c>
      <c r="FE189" s="2">
        <f t="shared" si="237"/>
        <v>65.32227376820984</v>
      </c>
      <c r="FG189" s="2">
        <f t="shared" si="238"/>
        <v>0.99998336588566894</v>
      </c>
      <c r="FH189" s="2">
        <f t="shared" si="238"/>
        <v>0.9999806689274634</v>
      </c>
      <c r="FI189" s="2">
        <f t="shared" si="238"/>
        <v>0.99998169919047541</v>
      </c>
      <c r="FJ189" s="2">
        <f t="shared" si="238"/>
        <v>0.99998002369062045</v>
      </c>
      <c r="FK189" s="2">
        <f t="shared" si="238"/>
        <v>0.99997965065945049</v>
      </c>
      <c r="FL189" s="2">
        <f t="shared" si="238"/>
        <v>0.99997709249895528</v>
      </c>
      <c r="FM189" s="2">
        <f t="shared" si="238"/>
        <v>0.99997642845839319</v>
      </c>
      <c r="FN189" s="2">
        <f t="shared" si="238"/>
        <v>0.99997463435256584</v>
      </c>
      <c r="FO189" s="2">
        <f t="shared" si="238"/>
        <v>0.99997645153499426</v>
      </c>
      <c r="FP189" s="2">
        <f t="shared" si="238"/>
        <v>0.99997494873320614</v>
      </c>
      <c r="FQ189" s="2">
        <f t="shared" si="238"/>
        <v>0.99997708878454716</v>
      </c>
      <c r="FR189" s="2">
        <f t="shared" si="238"/>
        <v>0.99997575367246205</v>
      </c>
      <c r="FS189" s="2">
        <f t="shared" si="238"/>
        <v>0.99997663044843232</v>
      </c>
      <c r="FT189" s="2">
        <f t="shared" si="238"/>
        <v>0.99997303377201974</v>
      </c>
      <c r="FU189" s="2">
        <f t="shared" si="238"/>
        <v>0.99996993872697548</v>
      </c>
      <c r="FW189" s="2">
        <f t="shared" si="229"/>
        <v>0.61894076164084877</v>
      </c>
      <c r="FX189" s="2">
        <f t="shared" si="229"/>
        <v>0.72992057657842813</v>
      </c>
      <c r="FY189" s="2">
        <f t="shared" si="229"/>
        <v>0.74025822476136416</v>
      </c>
      <c r="FZ189" s="2">
        <f t="shared" si="229"/>
        <v>0.71432128661562977</v>
      </c>
      <c r="GA189" s="2">
        <f t="shared" si="229"/>
        <v>0.7161575572918395</v>
      </c>
      <c r="GB189" s="2">
        <f t="shared" si="229"/>
        <v>0.71069594980787532</v>
      </c>
      <c r="GC189" s="2">
        <f t="shared" si="229"/>
        <v>0.72856181036294443</v>
      </c>
      <c r="GD189" s="2">
        <f t="shared" si="229"/>
        <v>0.76562926713141077</v>
      </c>
      <c r="GE189" s="2">
        <f t="shared" si="229"/>
        <v>0.79411564617725428</v>
      </c>
      <c r="GF189" s="2">
        <f t="shared" si="229"/>
        <v>0.72833808887257723</v>
      </c>
      <c r="GG189" s="2">
        <f t="shared" si="229"/>
        <v>0.6853116461863743</v>
      </c>
      <c r="GH189" s="2">
        <f t="shared" si="229"/>
        <v>0.6332564823892366</v>
      </c>
      <c r="GI189" s="2">
        <f t="shared" si="229"/>
        <v>0.59630006481288611</v>
      </c>
      <c r="GJ189" s="2">
        <f t="shared" si="229"/>
        <v>0.56447436190618594</v>
      </c>
      <c r="GK189" s="2">
        <f t="shared" si="229"/>
        <v>0.50376415640296057</v>
      </c>
      <c r="GM189" s="86">
        <f t="shared" si="230"/>
        <v>1.5682179531181035E-212</v>
      </c>
      <c r="GN189" s="86">
        <f t="shared" si="230"/>
        <v>5.6057745479468186E-238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1.1771132656951816E-304</v>
      </c>
      <c r="GS189" s="86">
        <f t="shared" si="230"/>
        <v>9.7371891631582939E-288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1.604766996047572E-242</v>
      </c>
      <c r="HA189" s="86">
        <f t="shared" si="230"/>
        <v>0</v>
      </c>
      <c r="HC189" s="86">
        <f t="shared" si="181"/>
        <v>5.3963597879578473E-131</v>
      </c>
      <c r="HD189" s="86">
        <f t="shared" si="181"/>
        <v>7.6379042492868967E-155</v>
      </c>
      <c r="HE189" s="86">
        <f t="shared" si="181"/>
        <v>2.8714281087008844E-178</v>
      </c>
      <c r="HF189" s="86">
        <f t="shared" si="181"/>
        <v>9.8053994481295769E-217</v>
      </c>
      <c r="HG189" s="86">
        <f t="shared" si="181"/>
        <v>2.9663724232408212E-249</v>
      </c>
      <c r="HH189" s="86">
        <f t="shared" si="181"/>
        <v>2.1560990123332588E-232</v>
      </c>
      <c r="HI189" s="86">
        <f t="shared" si="241"/>
        <v>8.8664813257581087E-237</v>
      </c>
      <c r="HJ189" s="86">
        <f t="shared" si="241"/>
        <v>0</v>
      </c>
      <c r="HK189" s="86">
        <f t="shared" si="241"/>
        <v>0</v>
      </c>
      <c r="HL189" s="86">
        <f t="shared" si="241"/>
        <v>5.1683202312751184E-237</v>
      </c>
      <c r="HM189" s="86">
        <f t="shared" si="241"/>
        <v>0</v>
      </c>
      <c r="HN189" s="86">
        <f t="shared" si="241"/>
        <v>2.5019870634131505E-299</v>
      </c>
      <c r="HO189" s="86">
        <f t="shared" si="226"/>
        <v>4.6220867539589453E-221</v>
      </c>
      <c r="HP189" s="86">
        <f t="shared" si="226"/>
        <v>3.8328147775705614E-158</v>
      </c>
      <c r="HQ189" s="86">
        <f t="shared" si="226"/>
        <v>8.9077053240141175E-242</v>
      </c>
      <c r="HS189" s="86">
        <f t="shared" si="231"/>
        <v>1.0731996228299801E-28</v>
      </c>
      <c r="HT189" s="86">
        <f t="shared" si="231"/>
        <v>4.7276724898285864E-39</v>
      </c>
      <c r="HU189" s="86">
        <f t="shared" si="231"/>
        <v>1.7199597584740568E-42</v>
      </c>
      <c r="HV189" s="86">
        <f t="shared" si="231"/>
        <v>4.1475211642479309E-41</v>
      </c>
      <c r="HW189" s="86">
        <f t="shared" si="231"/>
        <v>1.3649428736384464E-43</v>
      </c>
      <c r="HX189" s="86">
        <f t="shared" si="231"/>
        <v>5.4545522654775721E-44</v>
      </c>
      <c r="HY189" s="86">
        <f t="shared" si="231"/>
        <v>2.1399897955877951E-48</v>
      </c>
      <c r="HZ189" s="86">
        <f t="shared" si="231"/>
        <v>5.5955385524029059E-57</v>
      </c>
      <c r="IA189" s="86">
        <f t="shared" si="231"/>
        <v>2.9442808227479036E-56</v>
      </c>
      <c r="IB189" s="86">
        <f t="shared" si="231"/>
        <v>6.2587641608106518E-56</v>
      </c>
      <c r="IC189" s="86">
        <f t="shared" si="231"/>
        <v>4.1885136242286182E-43</v>
      </c>
      <c r="ID189" s="86">
        <f t="shared" si="231"/>
        <v>8.8247944749896935E-39</v>
      </c>
      <c r="IE189" s="86">
        <f t="shared" si="231"/>
        <v>1.8177374393356398E-32</v>
      </c>
      <c r="IF189" s="86">
        <f t="shared" si="231"/>
        <v>4.5305925194884965E-23</v>
      </c>
      <c r="IG189" s="86">
        <f t="shared" si="231"/>
        <v>9.2965030467954615E-23</v>
      </c>
      <c r="II189" s="86">
        <f t="shared" si="232"/>
        <v>9.5096317478363043E-2</v>
      </c>
      <c r="IJ189" s="86">
        <f t="shared" si="232"/>
        <v>5.2635400450546863E-4</v>
      </c>
      <c r="IK189" s="86">
        <f t="shared" si="232"/>
        <v>1.7141304535707647E-4</v>
      </c>
      <c r="IL189" s="86">
        <f t="shared" si="232"/>
        <v>9.2680558753888967E-4</v>
      </c>
      <c r="IM189" s="86">
        <f t="shared" si="232"/>
        <v>5.3056298192573099E-4</v>
      </c>
      <c r="IN189" s="86">
        <f t="shared" si="232"/>
        <v>6.2007655216370073E-4</v>
      </c>
      <c r="IO189" s="86">
        <f t="shared" si="232"/>
        <v>1.0664129136437297E-4</v>
      </c>
      <c r="IP189" s="86">
        <f t="shared" si="232"/>
        <v>1.4602891144815074E-6</v>
      </c>
      <c r="IQ189" s="86">
        <f t="shared" si="232"/>
        <v>6.2697589876908555E-8</v>
      </c>
      <c r="IR189" s="86">
        <f t="shared" si="232"/>
        <v>3.0039418884666331E-5</v>
      </c>
      <c r="IS189" s="86">
        <f t="shared" si="232"/>
        <v>2.8326669625973358E-3</v>
      </c>
      <c r="IT189" s="86">
        <f t="shared" si="232"/>
        <v>3.3468702850085096E-2</v>
      </c>
      <c r="IU189" s="86">
        <f t="shared" si="232"/>
        <v>0.13266931505600815</v>
      </c>
      <c r="IV189" s="86">
        <f t="shared" si="232"/>
        <v>0.53994597451082904</v>
      </c>
      <c r="IW189" s="86">
        <f t="shared" si="232"/>
        <v>0.48885860407359816</v>
      </c>
      <c r="IY189" s="86">
        <f t="shared" si="233"/>
        <v>9.5096317478363043E-2</v>
      </c>
      <c r="IZ189" s="86">
        <f t="shared" si="233"/>
        <v>5.2635400450546863E-4</v>
      </c>
      <c r="JA189" s="86">
        <f t="shared" si="233"/>
        <v>1.7141304535707647E-4</v>
      </c>
      <c r="JB189" s="86">
        <f t="shared" si="233"/>
        <v>9.2680558753888967E-4</v>
      </c>
      <c r="JC189" s="86">
        <f t="shared" si="233"/>
        <v>5.3056298192573099E-4</v>
      </c>
      <c r="JD189" s="86">
        <f t="shared" si="233"/>
        <v>6.2007655216370073E-4</v>
      </c>
      <c r="JE189" s="86">
        <f t="shared" si="233"/>
        <v>1.0664129136437297E-4</v>
      </c>
      <c r="JF189" s="86">
        <f t="shared" si="233"/>
        <v>1.4602891144815074E-6</v>
      </c>
      <c r="JG189" s="86">
        <f t="shared" si="233"/>
        <v>6.2697589876908555E-8</v>
      </c>
      <c r="JH189" s="86">
        <f t="shared" si="233"/>
        <v>3.0039418884666331E-5</v>
      </c>
      <c r="JI189" s="86">
        <f t="shared" si="233"/>
        <v>2.8326669625973358E-3</v>
      </c>
      <c r="JJ189" s="86">
        <f t="shared" si="233"/>
        <v>3.3468702850085096E-2</v>
      </c>
      <c r="JK189" s="86">
        <f t="shared" si="233"/>
        <v>0.13266931505600815</v>
      </c>
      <c r="JL189" s="86">
        <f t="shared" si="233"/>
        <v>0.53994597451082904</v>
      </c>
      <c r="JM189" s="86">
        <f t="shared" si="233"/>
        <v>0.48885860407359816</v>
      </c>
    </row>
    <row r="190" spans="2:273" x14ac:dyDescent="0.25">
      <c r="B190" s="2">
        <v>163</v>
      </c>
      <c r="C190" s="37">
        <v>64.353999999999999</v>
      </c>
      <c r="D190" s="37">
        <v>61.338000000000001</v>
      </c>
      <c r="E190" s="37">
        <v>61.174999999999997</v>
      </c>
      <c r="F190" s="37">
        <v>60.872999999999998</v>
      </c>
      <c r="G190" s="37">
        <v>58.158999999999999</v>
      </c>
      <c r="H190" s="37">
        <v>57.402999999999999</v>
      </c>
      <c r="I190" s="37">
        <v>57.5</v>
      </c>
      <c r="J190" s="37">
        <v>57.338999999999999</v>
      </c>
      <c r="K190" s="37">
        <v>59.902999999999999</v>
      </c>
      <c r="L190" s="37">
        <v>59.241999999999997</v>
      </c>
      <c r="M190" s="37">
        <v>59.984000000000002</v>
      </c>
      <c r="N190" s="37">
        <v>60.613</v>
      </c>
      <c r="O190" s="37">
        <v>62.371000000000002</v>
      </c>
      <c r="P190" s="37">
        <v>76.635000000000005</v>
      </c>
      <c r="Q190" s="37">
        <v>101.869</v>
      </c>
      <c r="S190" s="4">
        <f t="shared" si="234"/>
        <v>63.875460454375883</v>
      </c>
      <c r="T190" s="4">
        <f t="shared" si="234"/>
        <v>61.133549835096495</v>
      </c>
      <c r="U190" s="4">
        <f t="shared" si="234"/>
        <v>61.841318539650302</v>
      </c>
      <c r="V190" s="4">
        <f t="shared" si="234"/>
        <v>60.582987800927306</v>
      </c>
      <c r="W190" s="4">
        <f t="shared" si="234"/>
        <v>57.427872351377736</v>
      </c>
      <c r="X190" s="4">
        <f t="shared" si="234"/>
        <v>57.729926405879581</v>
      </c>
      <c r="Y190" s="4">
        <f t="shared" si="234"/>
        <v>58.541270685267165</v>
      </c>
      <c r="Z190" s="4">
        <f t="shared" si="234"/>
        <v>56.788175861756834</v>
      </c>
      <c r="AA190" s="4">
        <f t="shared" si="234"/>
        <v>60.219012581730254</v>
      </c>
      <c r="AB190" s="4">
        <f t="shared" si="234"/>
        <v>60.372436128148905</v>
      </c>
      <c r="AC190" s="4">
        <f t="shared" si="234"/>
        <v>59.716894979957544</v>
      </c>
      <c r="AD190" s="4">
        <f t="shared" si="234"/>
        <v>60.951863286234762</v>
      </c>
      <c r="AE190" s="4">
        <f t="shared" si="234"/>
        <v>62.106330570922523</v>
      </c>
      <c r="AF190" s="4">
        <f t="shared" si="234"/>
        <v>77.173179105299283</v>
      </c>
      <c r="AG190" s="4">
        <f t="shared" si="234"/>
        <v>99.606488053479239</v>
      </c>
      <c r="AI190" s="4">
        <f t="shared" si="235"/>
        <v>0.47853954562411616</v>
      </c>
      <c r="AJ190" s="4">
        <f t="shared" si="235"/>
        <v>0.20445016490350554</v>
      </c>
      <c r="AK190" s="4">
        <f t="shared" si="235"/>
        <v>-0.6663185396503053</v>
      </c>
      <c r="AL190" s="4">
        <f t="shared" si="235"/>
        <v>0.2900121990726916</v>
      </c>
      <c r="AM190" s="4">
        <f t="shared" si="235"/>
        <v>0.73112764862226243</v>
      </c>
      <c r="AN190" s="4">
        <f t="shared" si="235"/>
        <v>-0.32692640587958266</v>
      </c>
      <c r="AO190" s="4">
        <f t="shared" si="235"/>
        <v>-1.0412706852671647</v>
      </c>
      <c r="AP190" s="4">
        <f t="shared" si="235"/>
        <v>0.5508241382431649</v>
      </c>
      <c r="AQ190" s="4">
        <f t="shared" si="235"/>
        <v>-0.3160125817302557</v>
      </c>
      <c r="AR190" s="4">
        <f t="shared" si="235"/>
        <v>-1.1304361281489079</v>
      </c>
      <c r="AS190" s="4">
        <f t="shared" si="235"/>
        <v>0.2671050200424574</v>
      </c>
      <c r="AT190" s="4">
        <f t="shared" si="235"/>
        <v>-0.33886328623476203</v>
      </c>
      <c r="AU190" s="4">
        <f t="shared" si="235"/>
        <v>0.26466942907747892</v>
      </c>
      <c r="AV190" s="4">
        <f t="shared" si="235"/>
        <v>-0.53817910529927815</v>
      </c>
      <c r="AW190" s="4">
        <f t="shared" si="235"/>
        <v>2.2625119465207604</v>
      </c>
      <c r="AY190" s="2">
        <f t="shared" si="227"/>
        <v>63.875460454375883</v>
      </c>
      <c r="AZ190" s="2">
        <f t="shared" si="227"/>
        <v>61.13354712164849</v>
      </c>
      <c r="BA190" s="2">
        <f t="shared" si="227"/>
        <v>61.841317845339375</v>
      </c>
      <c r="BB190" s="2">
        <f t="shared" si="227"/>
        <v>60.582971177090911</v>
      </c>
      <c r="BC190" s="2">
        <f t="shared" si="227"/>
        <v>57.427864440231659</v>
      </c>
      <c r="BD190" s="2">
        <f t="shared" si="227"/>
        <v>57.729914866767416</v>
      </c>
      <c r="BE190" s="2">
        <f t="shared" si="227"/>
        <v>58.541270106631245</v>
      </c>
      <c r="BF190" s="2">
        <f t="shared" si="227"/>
        <v>56.788175861341216</v>
      </c>
      <c r="BG190" s="2">
        <f t="shared" si="227"/>
        <v>60.219012581727853</v>
      </c>
      <c r="BH190" s="2">
        <f t="shared" si="227"/>
        <v>60.372436053067773</v>
      </c>
      <c r="BI190" s="2">
        <f t="shared" si="227"/>
        <v>59.71657973525592</v>
      </c>
      <c r="BJ190" s="2">
        <f t="shared" si="227"/>
        <v>60.927183976023002</v>
      </c>
      <c r="BK190" s="2">
        <f t="shared" si="227"/>
        <v>61.741726804210742</v>
      </c>
      <c r="BL190" s="2">
        <f t="shared" si="227"/>
        <v>64.976593757875136</v>
      </c>
      <c r="BM190" s="2">
        <f t="shared" si="227"/>
        <v>65.615788107973273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>
        <f t="shared" si="198"/>
        <v>61.338000000000001</v>
      </c>
      <c r="CW190" s="2">
        <f t="shared" si="199"/>
        <v>61.174999999999997</v>
      </c>
      <c r="CX190" s="2">
        <f t="shared" si="200"/>
        <v>60.872999999999998</v>
      </c>
      <c r="CY190" s="2">
        <f t="shared" si="201"/>
        <v>58.158999999999999</v>
      </c>
      <c r="CZ190" s="2">
        <f t="shared" si="202"/>
        <v>57.402999999999999</v>
      </c>
      <c r="DA190" s="2">
        <f t="shared" si="203"/>
        <v>57.5</v>
      </c>
      <c r="DB190" s="2">
        <f t="shared" si="204"/>
        <v>57.338999999999999</v>
      </c>
      <c r="DC190" s="2">
        <f t="shared" si="205"/>
        <v>59.902999999999999</v>
      </c>
      <c r="DD190" s="2">
        <f t="shared" si="206"/>
        <v>59.241999999999997</v>
      </c>
      <c r="DE190" s="2">
        <f t="shared" si="207"/>
        <v>59.984000000000002</v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106.37476949463847</v>
      </c>
      <c r="DL190" s="2">
        <f t="shared" si="236"/>
        <v>97.782994714587744</v>
      </c>
      <c r="DM190" s="2">
        <f t="shared" si="236"/>
        <v>101.34184385382058</v>
      </c>
      <c r="DN190" s="2">
        <f t="shared" si="236"/>
        <v>93.452825405828776</v>
      </c>
      <c r="DO190" s="2">
        <f t="shared" si="236"/>
        <v>85.738411852091971</v>
      </c>
      <c r="DP190" s="2">
        <f t="shared" si="236"/>
        <v>89.868962664165096</v>
      </c>
      <c r="DQ190" s="2">
        <f t="shared" si="236"/>
        <v>100.31893219535323</v>
      </c>
      <c r="DR190" s="2">
        <f t="shared" si="236"/>
        <v>107.27653963963965</v>
      </c>
      <c r="DS190" s="2">
        <f t="shared" si="236"/>
        <v>104.19602038880986</v>
      </c>
      <c r="DT190" s="2">
        <f t="shared" si="236"/>
        <v>95.659770270270258</v>
      </c>
      <c r="DU190" s="2">
        <f t="shared" si="236"/>
        <v>96.518862019914621</v>
      </c>
      <c r="DV190" s="2">
        <f t="shared" si="236"/>
        <v>101.32671336032388</v>
      </c>
      <c r="DW190" s="2">
        <f t="shared" si="236"/>
        <v>104.10807091932458</v>
      </c>
      <c r="DX190" s="2">
        <f t="shared" si="236"/>
        <v>108.15404077761974</v>
      </c>
      <c r="DY190" s="2">
        <f t="shared" si="236"/>
        <v>88.239775476539592</v>
      </c>
      <c r="EA190" s="2">
        <f t="shared" si="240"/>
        <v>63.767218961946583</v>
      </c>
      <c r="EB190" s="2">
        <f t="shared" si="240"/>
        <v>61.053453889515225</v>
      </c>
      <c r="EC190" s="2">
        <f t="shared" si="240"/>
        <v>61.393891744264678</v>
      </c>
      <c r="ED190" s="2">
        <f t="shared" si="240"/>
        <v>60.459129222898468</v>
      </c>
      <c r="EE190" s="2">
        <f t="shared" si="240"/>
        <v>57.150424603571601</v>
      </c>
      <c r="EF190" s="2">
        <f t="shared" si="239"/>
        <v>55.060637397130193</v>
      </c>
      <c r="EG190" s="2">
        <f t="shared" si="239"/>
        <v>58.151153617492945</v>
      </c>
      <c r="EH190" s="2">
        <f t="shared" si="239"/>
        <v>56.266651706407757</v>
      </c>
      <c r="EI190" s="2">
        <f t="shared" si="239"/>
        <v>60.485402437702398</v>
      </c>
      <c r="EJ190" s="2">
        <f t="shared" si="239"/>
        <v>59.777210963455133</v>
      </c>
      <c r="EK190" s="2">
        <f t="shared" si="212"/>
        <v>58.949092434537604</v>
      </c>
      <c r="EL190" s="2">
        <f t="shared" si="179"/>
        <v>60.3453020572002</v>
      </c>
      <c r="EM190" s="2">
        <f t="shared" si="179"/>
        <v>61.593280806687901</v>
      </c>
      <c r="EN190" s="2">
        <f t="shared" si="179"/>
        <v>65.527254689820637</v>
      </c>
      <c r="EO190" s="2">
        <f t="shared" si="179"/>
        <v>66.071498758592895</v>
      </c>
      <c r="EQ190" s="2">
        <f t="shared" si="237"/>
        <v>63.935227848971749</v>
      </c>
      <c r="ER190" s="2">
        <f t="shared" si="237"/>
        <v>61.159708918012299</v>
      </c>
      <c r="ES190" s="2">
        <f t="shared" si="237"/>
        <v>61.983616908615005</v>
      </c>
      <c r="ET190" s="2">
        <f t="shared" si="237"/>
        <v>60.627321038419602</v>
      </c>
      <c r="EU190" s="2">
        <f t="shared" si="237"/>
        <v>57.527427468871551</v>
      </c>
      <c r="EV190" s="2">
        <f t="shared" si="237"/>
        <v>58.719896542277979</v>
      </c>
      <c r="EW190" s="2">
        <f t="shared" si="237"/>
        <v>58.67261142268778</v>
      </c>
      <c r="EX190" s="2">
        <f t="shared" si="237"/>
        <v>56.932265658997721</v>
      </c>
      <c r="EY190" s="2">
        <f t="shared" si="237"/>
        <v>60.154863941854444</v>
      </c>
      <c r="EZ190" s="2">
        <f t="shared" si="237"/>
        <v>60.573814954222755</v>
      </c>
      <c r="FA190" s="2">
        <f t="shared" si="237"/>
        <v>60.036879177415493</v>
      </c>
      <c r="FB190" s="2">
        <f t="shared" si="237"/>
        <v>61.233138100536195</v>
      </c>
      <c r="FC190" s="2">
        <f t="shared" si="237"/>
        <v>61.831917490534479</v>
      </c>
      <c r="FD190" s="2">
        <f t="shared" si="237"/>
        <v>64.587323728811896</v>
      </c>
      <c r="FE190" s="2">
        <f t="shared" si="237"/>
        <v>65.205232244422376</v>
      </c>
      <c r="FG190" s="2">
        <f t="shared" si="238"/>
        <v>0.99998482948522316</v>
      </c>
      <c r="FH190" s="2">
        <f t="shared" si="238"/>
        <v>0.99998236982232269</v>
      </c>
      <c r="FI190" s="2">
        <f t="shared" si="238"/>
        <v>0.99998330943646829</v>
      </c>
      <c r="FJ190" s="2">
        <f t="shared" si="238"/>
        <v>0.99998178135729265</v>
      </c>
      <c r="FK190" s="2">
        <f t="shared" si="238"/>
        <v>0.99998144114761511</v>
      </c>
      <c r="FL190" s="2">
        <f t="shared" si="238"/>
        <v>0.99997910806863466</v>
      </c>
      <c r="FM190" s="2">
        <f t="shared" si="238"/>
        <v>0.99997850245396747</v>
      </c>
      <c r="FN190" s="2">
        <f t="shared" si="238"/>
        <v>0.99997686620296045</v>
      </c>
      <c r="FO190" s="2">
        <f t="shared" si="238"/>
        <v>0.99997852350016503</v>
      </c>
      <c r="FP190" s="2">
        <f t="shared" si="238"/>
        <v>0.999977152922784</v>
      </c>
      <c r="FQ190" s="2">
        <f t="shared" si="238"/>
        <v>0.99997910468104056</v>
      </c>
      <c r="FR190" s="2">
        <f t="shared" si="238"/>
        <v>0.99997788703929469</v>
      </c>
      <c r="FS190" s="2">
        <f t="shared" si="238"/>
        <v>0.99997868667183354</v>
      </c>
      <c r="FT190" s="2">
        <f t="shared" si="238"/>
        <v>0.9999754064494315</v>
      </c>
      <c r="FU190" s="2">
        <f t="shared" si="238"/>
        <v>0.99997258372063891</v>
      </c>
      <c r="FW190" s="2">
        <f t="shared" si="229"/>
        <v>0.64041322967771519</v>
      </c>
      <c r="FX190" s="2">
        <f t="shared" si="229"/>
        <v>0.74768869696080387</v>
      </c>
      <c r="FY190" s="2">
        <f t="shared" si="229"/>
        <v>0.75757212723696921</v>
      </c>
      <c r="FZ190" s="2">
        <f t="shared" si="229"/>
        <v>0.73273989847985521</v>
      </c>
      <c r="GA190" s="2">
        <f t="shared" si="229"/>
        <v>0.73450178211354322</v>
      </c>
      <c r="GB190" s="2">
        <f t="shared" si="229"/>
        <v>0.72925970822080866</v>
      </c>
      <c r="GC190" s="2">
        <f t="shared" si="229"/>
        <v>0.74638826286589599</v>
      </c>
      <c r="GD190" s="2">
        <f t="shared" si="229"/>
        <v>0.78175059359001209</v>
      </c>
      <c r="GE190" s="2">
        <f t="shared" si="229"/>
        <v>0.80876693762389373</v>
      </c>
      <c r="GF190" s="2">
        <f t="shared" si="229"/>
        <v>0.74617411524220978</v>
      </c>
      <c r="GG190" s="2">
        <f t="shared" si="229"/>
        <v>0.7048277370720456</v>
      </c>
      <c r="GH190" s="2">
        <f t="shared" si="229"/>
        <v>0.65437273339570601</v>
      </c>
      <c r="GI190" s="2">
        <f t="shared" si="229"/>
        <v>0.61826146538348792</v>
      </c>
      <c r="GJ190" s="2">
        <f t="shared" si="229"/>
        <v>0.58696787195160482</v>
      </c>
      <c r="GK190" s="2">
        <f t="shared" si="229"/>
        <v>0.52676447123667702</v>
      </c>
      <c r="GM190" s="86">
        <f t="shared" si="230"/>
        <v>7.1887095426350937E-217</v>
      </c>
      <c r="GN190" s="86">
        <f t="shared" si="230"/>
        <v>7.94094218971218E-243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1.4322104333752735E-293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1.7455966120307959E-247</v>
      </c>
      <c r="HA190" s="86">
        <f t="shared" si="230"/>
        <v>0</v>
      </c>
      <c r="HC190" s="86">
        <f t="shared" si="181"/>
        <v>1.7253664871887164E-134</v>
      </c>
      <c r="HD190" s="86">
        <f t="shared" si="181"/>
        <v>5.9237774130160693E-159</v>
      </c>
      <c r="HE190" s="86">
        <f t="shared" si="181"/>
        <v>5.9938094971565787E-183</v>
      </c>
      <c r="HF190" s="86">
        <f t="shared" si="181"/>
        <v>1.7878376994273586E-222</v>
      </c>
      <c r="HG190" s="86">
        <f t="shared" si="181"/>
        <v>7.8750709911707962E-256</v>
      </c>
      <c r="HH190" s="86">
        <f t="shared" si="181"/>
        <v>1.4556911809669225E-238</v>
      </c>
      <c r="HI190" s="86">
        <f t="shared" si="241"/>
        <v>5.5183234396823757E-243</v>
      </c>
      <c r="HJ190" s="86">
        <f t="shared" si="241"/>
        <v>0</v>
      </c>
      <c r="HK190" s="86">
        <f t="shared" si="241"/>
        <v>0</v>
      </c>
      <c r="HL190" s="86">
        <f t="shared" si="241"/>
        <v>3.5372798789286507E-243</v>
      </c>
      <c r="HM190" s="86">
        <f t="shared" si="241"/>
        <v>0</v>
      </c>
      <c r="HN190" s="86">
        <f t="shared" si="241"/>
        <v>2.2680419840993038E-307</v>
      </c>
      <c r="HO190" s="86">
        <f t="shared" si="226"/>
        <v>4.4488059067861253E-227</v>
      </c>
      <c r="HP190" s="86">
        <f t="shared" si="226"/>
        <v>1.8975151486677426E-162</v>
      </c>
      <c r="HQ190" s="86">
        <f t="shared" si="226"/>
        <v>2.7936398674501947E-248</v>
      </c>
      <c r="HS190" s="86">
        <f t="shared" si="231"/>
        <v>2.8802938117874904E-30</v>
      </c>
      <c r="HT190" s="86">
        <f t="shared" si="231"/>
        <v>5.6035049636786851E-41</v>
      </c>
      <c r="HU190" s="86">
        <f t="shared" si="231"/>
        <v>1.4632635542205734E-44</v>
      </c>
      <c r="HV190" s="86">
        <f t="shared" si="231"/>
        <v>3.6988820475044831E-43</v>
      </c>
      <c r="HW190" s="86">
        <f t="shared" si="231"/>
        <v>8.8287195182845456E-46</v>
      </c>
      <c r="HX190" s="86">
        <f t="shared" si="231"/>
        <v>3.1561138029631615E-46</v>
      </c>
      <c r="HY190" s="86">
        <f t="shared" si="231"/>
        <v>8.0952359934447661E-51</v>
      </c>
      <c r="HZ190" s="86">
        <f t="shared" si="231"/>
        <v>1.0436813154769021E-59</v>
      </c>
      <c r="IA190" s="86">
        <f t="shared" si="231"/>
        <v>6.2805079400005777E-59</v>
      </c>
      <c r="IB190" s="86">
        <f t="shared" si="231"/>
        <v>9.6234430954249761E-59</v>
      </c>
      <c r="IC190" s="86">
        <f t="shared" si="231"/>
        <v>2.4709223292113944E-45</v>
      </c>
      <c r="ID190" s="86">
        <f t="shared" si="231"/>
        <v>6.610549221914975E-41</v>
      </c>
      <c r="IE190" s="86">
        <f t="shared" si="231"/>
        <v>2.6026769544011634E-34</v>
      </c>
      <c r="IF190" s="86">
        <f t="shared" si="231"/>
        <v>2.0021664996861206E-24</v>
      </c>
      <c r="IG190" s="86">
        <f t="shared" si="231"/>
        <v>3.9149478790969532E-24</v>
      </c>
      <c r="II190" s="86">
        <f t="shared" si="232"/>
        <v>5.082956074886328E-2</v>
      </c>
      <c r="IJ190" s="86">
        <f t="shared" si="232"/>
        <v>1.5213927371451929E-4</v>
      </c>
      <c r="IK190" s="86">
        <f t="shared" si="232"/>
        <v>4.3512860856000775E-5</v>
      </c>
      <c r="IL190" s="86">
        <f t="shared" si="232"/>
        <v>2.6866374657537339E-4</v>
      </c>
      <c r="IM190" s="86">
        <f t="shared" si="232"/>
        <v>1.3951964950714707E-4</v>
      </c>
      <c r="IN190" s="86">
        <f t="shared" si="232"/>
        <v>1.6148224850451418E-4</v>
      </c>
      <c r="IO190" s="86">
        <f t="shared" si="232"/>
        <v>2.2731552933707257E-5</v>
      </c>
      <c r="IP190" s="86">
        <f t="shared" si="232"/>
        <v>2.0879704026255544E-7</v>
      </c>
      <c r="IQ190" s="86">
        <f t="shared" si="232"/>
        <v>7.46503965973036E-9</v>
      </c>
      <c r="IR190" s="86">
        <f t="shared" si="232"/>
        <v>5.0473812272147346E-6</v>
      </c>
      <c r="IS190" s="86">
        <f t="shared" si="232"/>
        <v>8.4831607248735987E-4</v>
      </c>
      <c r="IT190" s="86">
        <f t="shared" si="232"/>
        <v>1.348067243307419E-2</v>
      </c>
      <c r="IU190" s="86">
        <f t="shared" si="232"/>
        <v>7.0713684792636067E-2</v>
      </c>
      <c r="IV190" s="86">
        <f t="shared" si="232"/>
        <v>0.50713198205360577</v>
      </c>
      <c r="IW190" s="86">
        <f t="shared" si="232"/>
        <v>0.4038308913652936</v>
      </c>
      <c r="IY190" s="86">
        <f t="shared" si="233"/>
        <v>5.082956074886328E-2</v>
      </c>
      <c r="IZ190" s="86">
        <f t="shared" si="233"/>
        <v>1.5213927371451929E-4</v>
      </c>
      <c r="JA190" s="86">
        <f t="shared" si="233"/>
        <v>4.3512860856000775E-5</v>
      </c>
      <c r="JB190" s="86">
        <f t="shared" si="233"/>
        <v>2.6866374657537339E-4</v>
      </c>
      <c r="JC190" s="86">
        <f t="shared" si="233"/>
        <v>1.3951964950714707E-4</v>
      </c>
      <c r="JD190" s="86">
        <f t="shared" si="233"/>
        <v>1.6148224850451418E-4</v>
      </c>
      <c r="JE190" s="86">
        <f t="shared" si="233"/>
        <v>2.2731552933707257E-5</v>
      </c>
      <c r="JF190" s="86">
        <f t="shared" si="233"/>
        <v>2.0879704026255544E-7</v>
      </c>
      <c r="JG190" s="86">
        <f t="shared" si="233"/>
        <v>7.46503965973036E-9</v>
      </c>
      <c r="JH190" s="86">
        <f t="shared" si="233"/>
        <v>5.0473812272147346E-6</v>
      </c>
      <c r="JI190" s="86">
        <f t="shared" si="233"/>
        <v>8.4831607248735987E-4</v>
      </c>
      <c r="JJ190" s="86">
        <f t="shared" si="233"/>
        <v>1.348067243307419E-2</v>
      </c>
      <c r="JK190" s="86">
        <f t="shared" si="233"/>
        <v>7.0713684792636067E-2</v>
      </c>
      <c r="JL190" s="86">
        <f t="shared" si="233"/>
        <v>0.50713198205360577</v>
      </c>
      <c r="JM190" s="86">
        <f t="shared" si="233"/>
        <v>0.4038308913652936</v>
      </c>
    </row>
    <row r="191" spans="2:273" x14ac:dyDescent="0.25">
      <c r="B191" s="2">
        <v>164</v>
      </c>
      <c r="C191" s="37">
        <v>63.445999999999998</v>
      </c>
      <c r="D191" s="37">
        <v>60.122999999999998</v>
      </c>
      <c r="E191" s="37">
        <v>61.698</v>
      </c>
      <c r="F191" s="37">
        <v>60</v>
      </c>
      <c r="G191" s="37">
        <v>57.048000000000002</v>
      </c>
      <c r="H191" s="37">
        <v>56.871000000000002</v>
      </c>
      <c r="I191" s="37">
        <v>57.968000000000004</v>
      </c>
      <c r="J191" s="37">
        <v>56.823</v>
      </c>
      <c r="K191" s="37">
        <v>59.097000000000001</v>
      </c>
      <c r="L191" s="37">
        <v>60.5</v>
      </c>
      <c r="M191" s="37">
        <v>60.21</v>
      </c>
      <c r="N191" s="37">
        <v>60.79</v>
      </c>
      <c r="O191" s="37">
        <v>62.145000000000003</v>
      </c>
      <c r="P191" s="37">
        <v>71.381</v>
      </c>
      <c r="Q191" s="37">
        <v>87.164000000000001</v>
      </c>
      <c r="S191" s="4">
        <f t="shared" si="234"/>
        <v>63.782754842543689</v>
      </c>
      <c r="T191" s="4">
        <f t="shared" si="234"/>
        <v>61.034116537952357</v>
      </c>
      <c r="U191" s="4">
        <f t="shared" si="234"/>
        <v>61.772500129777228</v>
      </c>
      <c r="V191" s="4">
        <f t="shared" si="234"/>
        <v>60.495985228182754</v>
      </c>
      <c r="W191" s="4">
        <f t="shared" si="234"/>
        <v>57.321863329070098</v>
      </c>
      <c r="X191" s="4">
        <f t="shared" si="234"/>
        <v>57.702401575276319</v>
      </c>
      <c r="Y191" s="4">
        <f t="shared" si="234"/>
        <v>58.457989663715345</v>
      </c>
      <c r="Z191" s="4">
        <f t="shared" si="234"/>
        <v>56.669303225287372</v>
      </c>
      <c r="AA191" s="4">
        <f t="shared" si="234"/>
        <v>60.106609143587093</v>
      </c>
      <c r="AB191" s="4">
        <f t="shared" si="234"/>
        <v>60.280518491090106</v>
      </c>
      <c r="AC191" s="4">
        <f t="shared" si="234"/>
        <v>59.607138122931303</v>
      </c>
      <c r="AD191" s="4">
        <f t="shared" si="234"/>
        <v>60.859865918463811</v>
      </c>
      <c r="AE191" s="4">
        <f t="shared" si="234"/>
        <v>61.761139720301877</v>
      </c>
      <c r="AF191" s="4">
        <f t="shared" si="234"/>
        <v>72.478353248403408</v>
      </c>
      <c r="AG191" s="4">
        <f t="shared" si="234"/>
        <v>87.368038922595673</v>
      </c>
      <c r="AI191" s="4">
        <f t="shared" si="235"/>
        <v>-0.33675484254369081</v>
      </c>
      <c r="AJ191" s="4">
        <f t="shared" si="235"/>
        <v>-0.91111653795235981</v>
      </c>
      <c r="AK191" s="4">
        <f t="shared" si="235"/>
        <v>-7.4500129777227642E-2</v>
      </c>
      <c r="AL191" s="4">
        <f t="shared" si="235"/>
        <v>-0.4959852281827537</v>
      </c>
      <c r="AM191" s="4">
        <f t="shared" si="235"/>
        <v>-0.27386332907009603</v>
      </c>
      <c r="AN191" s="4">
        <f t="shared" si="235"/>
        <v>-0.83140157527631686</v>
      </c>
      <c r="AO191" s="4">
        <f t="shared" si="235"/>
        <v>-0.48998966371534181</v>
      </c>
      <c r="AP191" s="4">
        <f t="shared" si="235"/>
        <v>0.15369677471262833</v>
      </c>
      <c r="AQ191" s="4">
        <f t="shared" si="235"/>
        <v>-1.0096091435870918</v>
      </c>
      <c r="AR191" s="4">
        <f t="shared" si="235"/>
        <v>0.21948150890989382</v>
      </c>
      <c r="AS191" s="4">
        <f t="shared" si="235"/>
        <v>0.60286187706869754</v>
      </c>
      <c r="AT191" s="4">
        <f t="shared" si="235"/>
        <v>-6.9865918463811738E-2</v>
      </c>
      <c r="AU191" s="4">
        <f t="shared" si="235"/>
        <v>0.38386027969812631</v>
      </c>
      <c r="AV191" s="4">
        <f t="shared" si="235"/>
        <v>-1.0973532484034081</v>
      </c>
      <c r="AW191" s="4">
        <f t="shared" si="235"/>
        <v>-0.20403892259567158</v>
      </c>
      <c r="AY191" s="2">
        <f t="shared" si="227"/>
        <v>63.782754842543689</v>
      </c>
      <c r="AZ191" s="2">
        <f t="shared" si="227"/>
        <v>61.034116211999546</v>
      </c>
      <c r="BA191" s="2">
        <f t="shared" si="227"/>
        <v>61.772500062841033</v>
      </c>
      <c r="BB191" s="2">
        <f t="shared" si="227"/>
        <v>60.49598324057434</v>
      </c>
      <c r="BC191" s="2">
        <f t="shared" si="227"/>
        <v>57.321862530501875</v>
      </c>
      <c r="BD191" s="2">
        <f t="shared" si="227"/>
        <v>57.702400434715564</v>
      </c>
      <c r="BE191" s="2">
        <f t="shared" si="227"/>
        <v>58.457989622908777</v>
      </c>
      <c r="BF191" s="2">
        <f t="shared" si="227"/>
        <v>56.66930322527233</v>
      </c>
      <c r="BG191" s="2">
        <f t="shared" si="227"/>
        <v>60.106609143587029</v>
      </c>
      <c r="BH191" s="2">
        <f t="shared" si="227"/>
        <v>60.280518487600162</v>
      </c>
      <c r="BI191" s="2">
        <f t="shared" si="227"/>
        <v>59.607099092638741</v>
      </c>
      <c r="BJ191" s="2">
        <f t="shared" si="227"/>
        <v>60.854995541978006</v>
      </c>
      <c r="BK191" s="2">
        <f t="shared" si="227"/>
        <v>61.649552026035771</v>
      </c>
      <c r="BL191" s="2">
        <f t="shared" si="227"/>
        <v>64.828630518739317</v>
      </c>
      <c r="BM191" s="2">
        <f t="shared" si="227"/>
        <v>65.484399382348471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>
        <f t="shared" si="198"/>
        <v>60.122999999999998</v>
      </c>
      <c r="CW191" s="2">
        <f t="shared" si="199"/>
        <v>61.698</v>
      </c>
      <c r="CX191" s="2">
        <f t="shared" si="200"/>
        <v>60</v>
      </c>
      <c r="CY191" s="2">
        <f t="shared" si="201"/>
        <v>57.048000000000002</v>
      </c>
      <c r="CZ191" s="2">
        <f t="shared" si="202"/>
        <v>56.871000000000002</v>
      </c>
      <c r="DA191" s="2">
        <f t="shared" si="203"/>
        <v>57.968000000000004</v>
      </c>
      <c r="DB191" s="2">
        <f t="shared" si="204"/>
        <v>56.823</v>
      </c>
      <c r="DC191" s="2">
        <f t="shared" si="205"/>
        <v>59.097000000000001</v>
      </c>
      <c r="DD191" s="2">
        <f t="shared" si="206"/>
        <v>60.5</v>
      </c>
      <c r="DE191" s="2">
        <f t="shared" si="207"/>
        <v>60.21</v>
      </c>
      <c r="DF191" s="2">
        <f t="shared" si="208"/>
        <v>60.79</v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106.55961683277962</v>
      </c>
      <c r="DL191" s="2">
        <f t="shared" si="236"/>
        <v>97.90868921775899</v>
      </c>
      <c r="DM191" s="2">
        <f t="shared" si="236"/>
        <v>101.49637043189367</v>
      </c>
      <c r="DN191" s="2">
        <f t="shared" si="236"/>
        <v>93.549277476163425</v>
      </c>
      <c r="DO191" s="2">
        <f t="shared" si="236"/>
        <v>85.77187478054185</v>
      </c>
      <c r="DP191" s="2">
        <f t="shared" si="236"/>
        <v>89.938150938086295</v>
      </c>
      <c r="DQ191" s="2">
        <f t="shared" si="236"/>
        <v>100.48507776197249</v>
      </c>
      <c r="DR191" s="2">
        <f t="shared" si="236"/>
        <v>107.49650090090091</v>
      </c>
      <c r="DS191" s="2">
        <f t="shared" si="236"/>
        <v>104.37628544333808</v>
      </c>
      <c r="DT191" s="2">
        <f t="shared" si="236"/>
        <v>95.75299099099098</v>
      </c>
      <c r="DU191" s="2">
        <f t="shared" si="236"/>
        <v>96.628747455957949</v>
      </c>
      <c r="DV191" s="2">
        <f t="shared" si="236"/>
        <v>101.46590242914979</v>
      </c>
      <c r="DW191" s="2">
        <f t="shared" si="236"/>
        <v>104.2733052532833</v>
      </c>
      <c r="DX191" s="2">
        <f t="shared" si="236"/>
        <v>108.34895092460883</v>
      </c>
      <c r="DY191" s="2">
        <f t="shared" si="236"/>
        <v>88.289210777126101</v>
      </c>
      <c r="EA191" s="2">
        <f t="shared" si="240"/>
        <v>63.667952822870483</v>
      </c>
      <c r="EB191" s="2">
        <f t="shared" si="240"/>
        <v>60.950801240135291</v>
      </c>
      <c r="EC191" s="2">
        <f t="shared" si="240"/>
        <v>61.306026816833999</v>
      </c>
      <c r="ED191" s="2">
        <f t="shared" si="240"/>
        <v>60.366738960924401</v>
      </c>
      <c r="EE191" s="2">
        <f t="shared" si="240"/>
        <v>57.032466972637678</v>
      </c>
      <c r="EF191" s="2">
        <f t="shared" si="239"/>
        <v>54.914782944714077</v>
      </c>
      <c r="EG191" s="2">
        <f t="shared" si="239"/>
        <v>58.051434496289446</v>
      </c>
      <c r="EH191" s="2">
        <f t="shared" si="239"/>
        <v>56.127602847349031</v>
      </c>
      <c r="EI191" s="2">
        <f t="shared" si="239"/>
        <v>60.38215326088428</v>
      </c>
      <c r="EJ191" s="2">
        <f t="shared" si="239"/>
        <v>59.660238030095741</v>
      </c>
      <c r="EK191" s="2">
        <f t="shared" si="239"/>
        <v>58.804067616837905</v>
      </c>
      <c r="EL191" s="2">
        <f t="shared" si="179"/>
        <v>60.243236159892952</v>
      </c>
      <c r="EM191" s="2">
        <f t="shared" si="179"/>
        <v>61.492910281823647</v>
      </c>
      <c r="EN191" s="2">
        <f t="shared" si="179"/>
        <v>65.41169096309838</v>
      </c>
      <c r="EO191" s="2">
        <f t="shared" si="179"/>
        <v>65.966734179188464</v>
      </c>
      <c r="EQ191" s="2">
        <f t="shared" si="237"/>
        <v>63.840646091839233</v>
      </c>
      <c r="ER191" s="2">
        <f t="shared" si="237"/>
        <v>61.058980317678895</v>
      </c>
      <c r="ES191" s="2">
        <f t="shared" si="237"/>
        <v>61.907849599988332</v>
      </c>
      <c r="ET191" s="2">
        <f t="shared" si="237"/>
        <v>60.538241276160328</v>
      </c>
      <c r="EU191" s="2">
        <f t="shared" si="237"/>
        <v>57.416618418487644</v>
      </c>
      <c r="EV191" s="2">
        <f t="shared" si="237"/>
        <v>58.645359061194341</v>
      </c>
      <c r="EW191" s="2">
        <f t="shared" si="237"/>
        <v>58.582886348340793</v>
      </c>
      <c r="EX191" s="2">
        <f t="shared" si="237"/>
        <v>56.805868793183265</v>
      </c>
      <c r="EY191" s="2">
        <f t="shared" si="237"/>
        <v>60.046141876754945</v>
      </c>
      <c r="EZ191" s="2">
        <f t="shared" si="237"/>
        <v>60.471968007094375</v>
      </c>
      <c r="FA191" s="2">
        <f t="shared" si="237"/>
        <v>59.912810984276149</v>
      </c>
      <c r="FB191" s="2">
        <f t="shared" si="237"/>
        <v>61.148452396487471</v>
      </c>
      <c r="FC191" s="2">
        <f t="shared" si="237"/>
        <v>61.736458846874449</v>
      </c>
      <c r="FD191" s="2">
        <f t="shared" si="237"/>
        <v>64.452867233159523</v>
      </c>
      <c r="FE191" s="2">
        <f t="shared" si="237"/>
        <v>65.088190720634913</v>
      </c>
      <c r="FG191" s="2">
        <f t="shared" si="238"/>
        <v>0.99998616430761644</v>
      </c>
      <c r="FH191" s="2">
        <f t="shared" si="238"/>
        <v>0.9999839210619158</v>
      </c>
      <c r="FI191" s="2">
        <f t="shared" si="238"/>
        <v>0.99998477800278929</v>
      </c>
      <c r="FJ191" s="2">
        <f t="shared" si="238"/>
        <v>0.99998338437373702</v>
      </c>
      <c r="FK191" s="2">
        <f t="shared" si="238"/>
        <v>0.99998307409781928</v>
      </c>
      <c r="FL191" s="2">
        <f t="shared" si="238"/>
        <v>0.99998094629711398</v>
      </c>
      <c r="FM191" s="2">
        <f t="shared" si="238"/>
        <v>0.99998039396791294</v>
      </c>
      <c r="FN191" s="2">
        <f t="shared" si="238"/>
        <v>0.99997890168339831</v>
      </c>
      <c r="FO191" s="2">
        <f t="shared" si="238"/>
        <v>0.99998041316234587</v>
      </c>
      <c r="FP191" s="2">
        <f t="shared" si="238"/>
        <v>0.99997916317604318</v>
      </c>
      <c r="FQ191" s="2">
        <f t="shared" si="238"/>
        <v>0.99998094320758002</v>
      </c>
      <c r="FR191" s="2">
        <f t="shared" si="238"/>
        <v>0.99997983270090696</v>
      </c>
      <c r="FS191" s="2">
        <f t="shared" si="238"/>
        <v>0.9999805619772365</v>
      </c>
      <c r="FT191" s="2">
        <f t="shared" si="238"/>
        <v>0.99997757036676638</v>
      </c>
      <c r="FU191" s="2">
        <f t="shared" si="238"/>
        <v>0.99997499599572981</v>
      </c>
      <c r="FW191" s="2">
        <f t="shared" si="229"/>
        <v>0.6613377839573481</v>
      </c>
      <c r="FX191" s="2">
        <f t="shared" si="229"/>
        <v>0.76466475912029908</v>
      </c>
      <c r="FY191" s="2">
        <f t="shared" si="229"/>
        <v>0.77408413531125164</v>
      </c>
      <c r="FZ191" s="2">
        <f t="shared" si="229"/>
        <v>0.75038596892686305</v>
      </c>
      <c r="GA191" s="2">
        <f t="shared" si="229"/>
        <v>0.75207088397045763</v>
      </c>
      <c r="GB191" s="2">
        <f t="shared" si="229"/>
        <v>0.74705623960920908</v>
      </c>
      <c r="GC191" s="2">
        <f t="shared" si="229"/>
        <v>0.76342413650802776</v>
      </c>
      <c r="GD191" s="2">
        <f t="shared" si="229"/>
        <v>0.7970569419989888</v>
      </c>
      <c r="GE191" s="2">
        <f t="shared" si="229"/>
        <v>0.82260850756072001</v>
      </c>
      <c r="GF191" s="2">
        <f t="shared" si="229"/>
        <v>0.76321981042952836</v>
      </c>
      <c r="GG191" s="2">
        <f t="shared" si="229"/>
        <v>0.72362160829203437</v>
      </c>
      <c r="GH191" s="2">
        <f t="shared" si="229"/>
        <v>0.67489734225640352</v>
      </c>
      <c r="GI191" s="2">
        <f t="shared" si="229"/>
        <v>0.63974993196258112</v>
      </c>
      <c r="GJ191" s="2">
        <f t="shared" si="229"/>
        <v>0.609104148256011</v>
      </c>
      <c r="GK191" s="2">
        <f t="shared" si="229"/>
        <v>0.54965174851475562</v>
      </c>
      <c r="GM191" s="86">
        <f t="shared" si="230"/>
        <v>2.9765315884862883E-221</v>
      </c>
      <c r="GN191" s="86">
        <f t="shared" si="230"/>
        <v>1.0042950255594845E-247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1.8395355996471911E-299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1.6898415512363369E-252</v>
      </c>
      <c r="HA191" s="86">
        <f t="shared" si="230"/>
        <v>0</v>
      </c>
      <c r="HC191" s="86">
        <f t="shared" si="181"/>
        <v>4.9555678408882106E-138</v>
      </c>
      <c r="HD191" s="86">
        <f t="shared" si="181"/>
        <v>4.053437508367677E-163</v>
      </c>
      <c r="HE191" s="86">
        <f t="shared" si="181"/>
        <v>1.0866908092842362E-187</v>
      </c>
      <c r="HF191" s="86">
        <f t="shared" si="181"/>
        <v>2.7391579893947529E-228</v>
      </c>
      <c r="HG191" s="86">
        <f t="shared" si="181"/>
        <v>1.7142745706744638E-262</v>
      </c>
      <c r="HH191" s="86">
        <f t="shared" si="181"/>
        <v>8.147641050231472E-245</v>
      </c>
      <c r="HI191" s="86">
        <f t="shared" si="241"/>
        <v>2.8510912329494768E-249</v>
      </c>
      <c r="HJ191" s="86">
        <f t="shared" si="241"/>
        <v>0</v>
      </c>
      <c r="HK191" s="86">
        <f t="shared" si="241"/>
        <v>0</v>
      </c>
      <c r="HL191" s="86">
        <f t="shared" si="241"/>
        <v>2.0150261850978091E-249</v>
      </c>
      <c r="HM191" s="86">
        <f t="shared" si="241"/>
        <v>0</v>
      </c>
      <c r="HN191" s="86">
        <f t="shared" si="241"/>
        <v>0</v>
      </c>
      <c r="HO191" s="86">
        <f t="shared" si="226"/>
        <v>3.5502345805309332E-233</v>
      </c>
      <c r="HP191" s="86">
        <f t="shared" si="226"/>
        <v>8.2119405585859509E-167</v>
      </c>
      <c r="HQ191" s="86">
        <f t="shared" si="226"/>
        <v>7.1722873986936784E-255</v>
      </c>
      <c r="HS191" s="86">
        <f t="shared" si="231"/>
        <v>6.9898808743475738E-32</v>
      </c>
      <c r="HT191" s="86">
        <f t="shared" si="231"/>
        <v>5.9475201658687556E-43</v>
      </c>
      <c r="HU191" s="86">
        <f t="shared" si="231"/>
        <v>1.1074866485293038E-46</v>
      </c>
      <c r="HV191" s="86">
        <f t="shared" si="231"/>
        <v>2.9300374599074311E-45</v>
      </c>
      <c r="HW191" s="86">
        <f t="shared" si="231"/>
        <v>5.0280118275479982E-48</v>
      </c>
      <c r="HX191" s="86">
        <f t="shared" si="231"/>
        <v>1.6008294156551023E-48</v>
      </c>
      <c r="HY191" s="86">
        <f t="shared" si="231"/>
        <v>2.6622028353571276E-53</v>
      </c>
      <c r="HZ191" s="86">
        <f t="shared" si="231"/>
        <v>1.6745098485978435E-62</v>
      </c>
      <c r="IA191" s="86">
        <f t="shared" si="231"/>
        <v>1.1575377111864987E-61</v>
      </c>
      <c r="IB191" s="86">
        <f t="shared" si="231"/>
        <v>1.2572942257598883E-61</v>
      </c>
      <c r="IC191" s="86">
        <f t="shared" si="231"/>
        <v>1.2755981546897996E-47</v>
      </c>
      <c r="ID191" s="86">
        <f t="shared" si="231"/>
        <v>4.3265459848657261E-43</v>
      </c>
      <c r="IE191" s="86">
        <f t="shared" si="231"/>
        <v>3.298808240886342E-36</v>
      </c>
      <c r="IF191" s="86">
        <f t="shared" si="231"/>
        <v>8.0565203581368931E-26</v>
      </c>
      <c r="IG191" s="86">
        <f t="shared" si="231"/>
        <v>1.4948647079260358E-25</v>
      </c>
      <c r="II191" s="86">
        <f t="shared" si="232"/>
        <v>2.4680123187018146E-2</v>
      </c>
      <c r="IJ191" s="86">
        <f t="shared" si="232"/>
        <v>3.983737903638853E-5</v>
      </c>
      <c r="IK191" s="86">
        <f t="shared" si="232"/>
        <v>9.9468782762920027E-6</v>
      </c>
      <c r="IL191" s="86">
        <f t="shared" si="232"/>
        <v>7.0041090858659737E-5</v>
      </c>
      <c r="IM191" s="86">
        <f t="shared" si="232"/>
        <v>3.2739089206925083E-5</v>
      </c>
      <c r="IN191" s="86">
        <f t="shared" si="232"/>
        <v>3.7378921485717409E-5</v>
      </c>
      <c r="IO191" s="86">
        <f t="shared" si="232"/>
        <v>4.2739165054608231E-6</v>
      </c>
      <c r="IP191" s="86">
        <f t="shared" si="232"/>
        <v>2.6054277847873901E-8</v>
      </c>
      <c r="IQ191" s="86">
        <f t="shared" si="232"/>
        <v>7.7827873344393965E-10</v>
      </c>
      <c r="IR191" s="86">
        <f t="shared" si="232"/>
        <v>7.3262585511642549E-7</v>
      </c>
      <c r="IS191" s="86">
        <f t="shared" si="232"/>
        <v>2.253993741898569E-4</v>
      </c>
      <c r="IT191" s="86">
        <f t="shared" si="232"/>
        <v>4.7938345811770131E-3</v>
      </c>
      <c r="IU191" s="86">
        <f t="shared" si="232"/>
        <v>3.351656292401544E-2</v>
      </c>
      <c r="IV191" s="86">
        <f t="shared" si="232"/>
        <v>0.45788896310611094</v>
      </c>
      <c r="IW191" s="86">
        <f t="shared" si="232"/>
        <v>0.30317617129099317</v>
      </c>
      <c r="IY191" s="86">
        <f t="shared" si="233"/>
        <v>2.4680123187018146E-2</v>
      </c>
      <c r="IZ191" s="86">
        <f t="shared" si="233"/>
        <v>3.983737903638853E-5</v>
      </c>
      <c r="JA191" s="86">
        <f t="shared" si="233"/>
        <v>9.9468782762920027E-6</v>
      </c>
      <c r="JB191" s="86">
        <f t="shared" si="233"/>
        <v>7.0041090858659737E-5</v>
      </c>
      <c r="JC191" s="86">
        <f t="shared" si="233"/>
        <v>3.2739089206925083E-5</v>
      </c>
      <c r="JD191" s="86">
        <f t="shared" si="233"/>
        <v>3.7378921485717409E-5</v>
      </c>
      <c r="JE191" s="86">
        <f t="shared" si="233"/>
        <v>4.2739165054608231E-6</v>
      </c>
      <c r="JF191" s="86">
        <f t="shared" si="233"/>
        <v>2.6054277847873901E-8</v>
      </c>
      <c r="JG191" s="86">
        <f t="shared" si="233"/>
        <v>7.7827873344393965E-10</v>
      </c>
      <c r="JH191" s="86">
        <f t="shared" si="233"/>
        <v>7.3262585511642549E-7</v>
      </c>
      <c r="JI191" s="86">
        <f t="shared" si="233"/>
        <v>2.253993741898569E-4</v>
      </c>
      <c r="JJ191" s="86">
        <f t="shared" si="233"/>
        <v>4.7938345811770131E-3</v>
      </c>
      <c r="JK191" s="86">
        <f t="shared" si="233"/>
        <v>3.351656292401544E-2</v>
      </c>
      <c r="JL191" s="86">
        <f t="shared" si="233"/>
        <v>0.45788896310611094</v>
      </c>
      <c r="JM191" s="86">
        <f t="shared" si="233"/>
        <v>0.30317617129099317</v>
      </c>
    </row>
    <row r="192" spans="2:273" x14ac:dyDescent="0.25">
      <c r="B192" s="2">
        <v>165</v>
      </c>
      <c r="C192" s="37">
        <v>62.168999999999997</v>
      </c>
      <c r="D192" s="37">
        <v>60.137999999999998</v>
      </c>
      <c r="E192" s="37">
        <v>61</v>
      </c>
      <c r="F192" s="37">
        <v>60.508000000000003</v>
      </c>
      <c r="G192" s="37">
        <v>57.603000000000002</v>
      </c>
      <c r="H192" s="37">
        <v>57.258000000000003</v>
      </c>
      <c r="I192" s="37">
        <v>58.581000000000003</v>
      </c>
      <c r="J192" s="37">
        <v>55.564999999999998</v>
      </c>
      <c r="K192" s="37">
        <v>59.741999999999997</v>
      </c>
      <c r="L192" s="37">
        <v>61.387</v>
      </c>
      <c r="M192" s="37">
        <v>59.871000000000002</v>
      </c>
      <c r="N192" s="37">
        <v>60.435000000000002</v>
      </c>
      <c r="O192" s="37">
        <v>60.854999999999997</v>
      </c>
      <c r="P192" s="37">
        <v>68.429000000000002</v>
      </c>
      <c r="Q192" s="37">
        <v>76.081999999999994</v>
      </c>
      <c r="S192" s="4">
        <f t="shared" si="234"/>
        <v>63.690140965626952</v>
      </c>
      <c r="T192" s="4">
        <f t="shared" si="234"/>
        <v>60.934666132857657</v>
      </c>
      <c r="U192" s="4">
        <f t="shared" si="234"/>
        <v>61.703587454562914</v>
      </c>
      <c r="V192" s="4">
        <f t="shared" si="234"/>
        <v>60.408977465314308</v>
      </c>
      <c r="W192" s="4">
        <f t="shared" si="234"/>
        <v>57.215803772419385</v>
      </c>
      <c r="X192" s="4">
        <f t="shared" si="234"/>
        <v>57.674420788394002</v>
      </c>
      <c r="Y192" s="4">
        <f t="shared" si="234"/>
        <v>58.37461907003231</v>
      </c>
      <c r="Z192" s="4">
        <f t="shared" si="234"/>
        <v>56.550262815256929</v>
      </c>
      <c r="AA192" s="4">
        <f t="shared" si="234"/>
        <v>59.994333087318289</v>
      </c>
      <c r="AB192" s="4">
        <f t="shared" si="234"/>
        <v>60.18845540947644</v>
      </c>
      <c r="AC192" s="4">
        <f t="shared" si="234"/>
        <v>59.497559027263392</v>
      </c>
      <c r="AD192" s="4">
        <f t="shared" si="234"/>
        <v>60.783718525289217</v>
      </c>
      <c r="AE192" s="4">
        <f t="shared" si="234"/>
        <v>61.586224129899705</v>
      </c>
      <c r="AF192" s="4">
        <f t="shared" si="234"/>
        <v>69.091937544743573</v>
      </c>
      <c r="AG192" s="4">
        <f t="shared" si="234"/>
        <v>77.935169802848094</v>
      </c>
      <c r="AI192" s="4">
        <f t="shared" si="235"/>
        <v>-1.5211409656269552</v>
      </c>
      <c r="AJ192" s="4">
        <f t="shared" si="235"/>
        <v>-0.79666613285765919</v>
      </c>
      <c r="AK192" s="4">
        <f t="shared" si="235"/>
        <v>-0.70358745456291416</v>
      </c>
      <c r="AL192" s="4">
        <f t="shared" si="235"/>
        <v>9.9022534685694552E-2</v>
      </c>
      <c r="AM192" s="4">
        <f t="shared" si="235"/>
        <v>0.38719622758061689</v>
      </c>
      <c r="AN192" s="4">
        <f t="shared" si="235"/>
        <v>-0.41642078839399943</v>
      </c>
      <c r="AO192" s="4">
        <f t="shared" si="235"/>
        <v>0.20638092996769331</v>
      </c>
      <c r="AP192" s="4">
        <f t="shared" si="235"/>
        <v>-0.98526281525693093</v>
      </c>
      <c r="AQ192" s="4">
        <f t="shared" si="235"/>
        <v>-0.2523330873182914</v>
      </c>
      <c r="AR192" s="4">
        <f t="shared" si="235"/>
        <v>1.1985445905235608</v>
      </c>
      <c r="AS192" s="4">
        <f t="shared" si="235"/>
        <v>0.37344097273660992</v>
      </c>
      <c r="AT192" s="4">
        <f t="shared" si="235"/>
        <v>-0.34871852528921465</v>
      </c>
      <c r="AU192" s="4">
        <f t="shared" si="235"/>
        <v>-0.73122412989970798</v>
      </c>
      <c r="AV192" s="4">
        <f t="shared" si="235"/>
        <v>-0.66293754474357058</v>
      </c>
      <c r="AW192" s="4">
        <f t="shared" si="235"/>
        <v>-1.8531698028481003</v>
      </c>
      <c r="AY192" s="2">
        <f t="shared" si="227"/>
        <v>63.690140965626952</v>
      </c>
      <c r="AZ192" s="2">
        <f t="shared" si="227"/>
        <v>60.934666099551428</v>
      </c>
      <c r="BA192" s="2">
        <f t="shared" si="227"/>
        <v>61.703587449128804</v>
      </c>
      <c r="BB192" s="2">
        <f t="shared" si="227"/>
        <v>60.408977265508838</v>
      </c>
      <c r="BC192" s="2">
        <f t="shared" si="227"/>
        <v>57.21580370552968</v>
      </c>
      <c r="BD192" s="2">
        <f t="shared" si="227"/>
        <v>57.67442069544142</v>
      </c>
      <c r="BE192" s="2">
        <f t="shared" si="227"/>
        <v>58.374619067690197</v>
      </c>
      <c r="BF192" s="2">
        <f t="shared" si="227"/>
        <v>56.550262815256495</v>
      </c>
      <c r="BG192" s="2">
        <f t="shared" si="227"/>
        <v>59.994333087318289</v>
      </c>
      <c r="BH192" s="2">
        <f t="shared" si="227"/>
        <v>60.188455409348848</v>
      </c>
      <c r="BI192" s="2">
        <f t="shared" si="227"/>
        <v>59.497555048935709</v>
      </c>
      <c r="BJ192" s="2">
        <f t="shared" si="227"/>
        <v>60.782926735354991</v>
      </c>
      <c r="BK192" s="2">
        <f t="shared" si="227"/>
        <v>61.557458850945224</v>
      </c>
      <c r="BL192" s="2">
        <f t="shared" si="227"/>
        <v>64.680268085370699</v>
      </c>
      <c r="BM192" s="2">
        <f t="shared" si="227"/>
        <v>65.352638208917909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>
        <f t="shared" si="198"/>
        <v>60.137999999999998</v>
      </c>
      <c r="CW192" s="2">
        <f t="shared" si="199"/>
        <v>61</v>
      </c>
      <c r="CX192" s="2">
        <f t="shared" si="200"/>
        <v>60.508000000000003</v>
      </c>
      <c r="CY192" s="2">
        <f t="shared" si="201"/>
        <v>57.603000000000002</v>
      </c>
      <c r="CZ192" s="2">
        <f t="shared" si="202"/>
        <v>57.258000000000003</v>
      </c>
      <c r="DA192" s="2">
        <f t="shared" si="203"/>
        <v>58.581000000000003</v>
      </c>
      <c r="DB192" s="2">
        <f t="shared" si="204"/>
        <v>55.564999999999998</v>
      </c>
      <c r="DC192" s="2">
        <f t="shared" si="205"/>
        <v>59.741999999999997</v>
      </c>
      <c r="DD192" s="2">
        <f t="shared" si="206"/>
        <v>61.387</v>
      </c>
      <c r="DE192" s="2">
        <f t="shared" si="207"/>
        <v>59.871000000000002</v>
      </c>
      <c r="DF192" s="2">
        <f t="shared" si="208"/>
        <v>60.435000000000002</v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106.74446417092078</v>
      </c>
      <c r="DL192" s="2">
        <f t="shared" si="236"/>
        <v>98.034383720930236</v>
      </c>
      <c r="DM192" s="2">
        <f t="shared" si="236"/>
        <v>101.65089700996676</v>
      </c>
      <c r="DN192" s="2">
        <f t="shared" si="236"/>
        <v>93.645729546498075</v>
      </c>
      <c r="DO192" s="2">
        <f t="shared" si="236"/>
        <v>85.805337708991743</v>
      </c>
      <c r="DP192" s="2">
        <f t="shared" si="236"/>
        <v>90.007339212007508</v>
      </c>
      <c r="DQ192" s="2">
        <f t="shared" si="236"/>
        <v>100.65122332859173</v>
      </c>
      <c r="DR192" s="2">
        <f t="shared" si="236"/>
        <v>107.71646216216217</v>
      </c>
      <c r="DS192" s="2">
        <f t="shared" si="236"/>
        <v>104.55655049786628</v>
      </c>
      <c r="DT192" s="2">
        <f t="shared" si="236"/>
        <v>95.846211711711703</v>
      </c>
      <c r="DU192" s="2">
        <f t="shared" si="236"/>
        <v>96.738632892001277</v>
      </c>
      <c r="DV192" s="2">
        <f t="shared" si="236"/>
        <v>101.60509149797571</v>
      </c>
      <c r="DW192" s="2">
        <f t="shared" si="236"/>
        <v>104.43853958724202</v>
      </c>
      <c r="DX192" s="2">
        <f t="shared" si="236"/>
        <v>108.54386107159792</v>
      </c>
      <c r="DY192" s="2">
        <f t="shared" si="236"/>
        <v>88.33864607771261</v>
      </c>
      <c r="EA192" s="2">
        <f t="shared" si="240"/>
        <v>63.568686683794382</v>
      </c>
      <c r="EB192" s="2">
        <f t="shared" si="240"/>
        <v>60.848148590755358</v>
      </c>
      <c r="EC192" s="2">
        <f t="shared" si="240"/>
        <v>61.218161889403319</v>
      </c>
      <c r="ED192" s="2">
        <f t="shared" si="240"/>
        <v>60.274348698950334</v>
      </c>
      <c r="EE192" s="2">
        <f t="shared" si="240"/>
        <v>56.914509341703763</v>
      </c>
      <c r="EF192" s="2">
        <f t="shared" si="239"/>
        <v>54.768928492297952</v>
      </c>
      <c r="EG192" s="2">
        <f t="shared" si="239"/>
        <v>57.951715375085939</v>
      </c>
      <c r="EH192" s="2">
        <f t="shared" si="239"/>
        <v>55.988553988290306</v>
      </c>
      <c r="EI192" s="2">
        <f t="shared" si="239"/>
        <v>60.27890408406617</v>
      </c>
      <c r="EJ192" s="2">
        <f t="shared" si="239"/>
        <v>59.543265096736349</v>
      </c>
      <c r="EK192" s="2">
        <f t="shared" si="239"/>
        <v>58.659042799138206</v>
      </c>
      <c r="EL192" s="2">
        <f t="shared" si="179"/>
        <v>60.14117026258571</v>
      </c>
      <c r="EM192" s="2">
        <f t="shared" si="179"/>
        <v>61.392539756959387</v>
      </c>
      <c r="EN192" s="2">
        <f t="shared" si="179"/>
        <v>65.296127236376108</v>
      </c>
      <c r="EO192" s="2">
        <f t="shared" si="179"/>
        <v>65.861969599784032</v>
      </c>
      <c r="EQ192" s="2">
        <f t="shared" si="237"/>
        <v>63.746064334706709</v>
      </c>
      <c r="ER192" s="2">
        <f t="shared" si="237"/>
        <v>60.95825171734549</v>
      </c>
      <c r="ES192" s="2">
        <f t="shared" si="237"/>
        <v>61.832082291361658</v>
      </c>
      <c r="ET192" s="2">
        <f t="shared" si="237"/>
        <v>60.449161513901046</v>
      </c>
      <c r="EU192" s="2">
        <f t="shared" si="237"/>
        <v>57.305809368103738</v>
      </c>
      <c r="EV192" s="2">
        <f t="shared" si="237"/>
        <v>58.570821580110717</v>
      </c>
      <c r="EW192" s="2">
        <f t="shared" si="237"/>
        <v>58.493161273993813</v>
      </c>
      <c r="EX192" s="2">
        <f t="shared" si="237"/>
        <v>56.679471927368795</v>
      </c>
      <c r="EY192" s="2">
        <f t="shared" si="237"/>
        <v>59.937419811655452</v>
      </c>
      <c r="EZ192" s="2">
        <f t="shared" si="237"/>
        <v>60.370121059965989</v>
      </c>
      <c r="FA192" s="2">
        <f t="shared" si="237"/>
        <v>59.788742791136798</v>
      </c>
      <c r="FB192" s="2">
        <f t="shared" si="237"/>
        <v>61.06376669243874</v>
      </c>
      <c r="FC192" s="2">
        <f t="shared" si="237"/>
        <v>61.641000203214425</v>
      </c>
      <c r="FD192" s="2">
        <f t="shared" si="237"/>
        <v>64.318410737507151</v>
      </c>
      <c r="FE192" s="2">
        <f t="shared" si="237"/>
        <v>64.971149196847463</v>
      </c>
      <c r="FG192" s="2">
        <f t="shared" si="238"/>
        <v>0.99998738168321477</v>
      </c>
      <c r="FH192" s="2">
        <f t="shared" si="238"/>
        <v>0.99998533581343541</v>
      </c>
      <c r="FI192" s="2">
        <f t="shared" si="238"/>
        <v>0.99998611735495313</v>
      </c>
      <c r="FJ192" s="2">
        <f t="shared" si="238"/>
        <v>0.99998484634659091</v>
      </c>
      <c r="FK192" s="2">
        <f t="shared" si="238"/>
        <v>0.99998456337075559</v>
      </c>
      <c r="FL192" s="2">
        <f t="shared" si="238"/>
        <v>0.99998262278730488</v>
      </c>
      <c r="FM192" s="2">
        <f t="shared" si="238"/>
        <v>0.99998211905537315</v>
      </c>
      <c r="FN192" s="2">
        <f t="shared" si="238"/>
        <v>0.99998075807084597</v>
      </c>
      <c r="FO192" s="2">
        <f t="shared" si="238"/>
        <v>0.99998213656096435</v>
      </c>
      <c r="FP192" s="2">
        <f t="shared" si="238"/>
        <v>0.99998099655585249</v>
      </c>
      <c r="FQ192" s="2">
        <f t="shared" si="238"/>
        <v>0.99998261996960702</v>
      </c>
      <c r="FR192" s="2">
        <f t="shared" si="238"/>
        <v>0.99998160717198847</v>
      </c>
      <c r="FS192" s="2">
        <f t="shared" si="238"/>
        <v>0.99998227228222369</v>
      </c>
      <c r="FT192" s="2">
        <f t="shared" si="238"/>
        <v>0.99997954389099664</v>
      </c>
      <c r="FU192" s="2">
        <f t="shared" si="238"/>
        <v>0.99997719602690771</v>
      </c>
      <c r="FW192" s="2">
        <f t="shared" si="229"/>
        <v>0.68165000253922337</v>
      </c>
      <c r="FX192" s="2">
        <f t="shared" si="229"/>
        <v>0.78083343833211694</v>
      </c>
      <c r="FY192" s="2">
        <f t="shared" si="229"/>
        <v>0.78978356944786987</v>
      </c>
      <c r="FZ192" s="2">
        <f t="shared" si="229"/>
        <v>0.76723704870935405</v>
      </c>
      <c r="GA192" s="2">
        <f t="shared" si="229"/>
        <v>0.76884325714899326</v>
      </c>
      <c r="GB192" s="2">
        <f t="shared" si="229"/>
        <v>0.76406142694994472</v>
      </c>
      <c r="GC192" s="2">
        <f t="shared" si="229"/>
        <v>0.77965349062284395</v>
      </c>
      <c r="GD192" s="2">
        <f t="shared" si="229"/>
        <v>0.81154859427976711</v>
      </c>
      <c r="GE192" s="2">
        <f t="shared" si="229"/>
        <v>0.83565180255802718</v>
      </c>
      <c r="GF192" s="2">
        <f t="shared" si="229"/>
        <v>0.77945913224927177</v>
      </c>
      <c r="GG192" s="2">
        <f t="shared" si="229"/>
        <v>0.7416574588816881</v>
      </c>
      <c r="GH192" s="2">
        <f t="shared" si="229"/>
        <v>0.69477163931734243</v>
      </c>
      <c r="GI192" s="2">
        <f t="shared" si="229"/>
        <v>0.66069263387278043</v>
      </c>
      <c r="GJ192" s="2">
        <f t="shared" si="229"/>
        <v>0.63080026989045257</v>
      </c>
      <c r="GK192" s="2">
        <f t="shared" si="229"/>
        <v>0.57233079385140984</v>
      </c>
      <c r="GM192" s="86">
        <f t="shared" si="230"/>
        <v>1.1132282401440788E-225</v>
      </c>
      <c r="GN192" s="86">
        <f t="shared" si="230"/>
        <v>1.1339726516619286E-252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2.0631786514123955E-305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1.4558525025610472E-257</v>
      </c>
      <c r="HA192" s="86">
        <f t="shared" si="230"/>
        <v>0</v>
      </c>
      <c r="HC192" s="86">
        <f t="shared" si="181"/>
        <v>1.2786013080298708E-141</v>
      </c>
      <c r="HD192" s="86">
        <f t="shared" si="181"/>
        <v>2.4470708314261444E-167</v>
      </c>
      <c r="HE192" s="86">
        <f t="shared" si="181"/>
        <v>1.7112177154098365E-192</v>
      </c>
      <c r="HF192" s="86">
        <f t="shared" si="181"/>
        <v>3.5263902186608123E-234</v>
      </c>
      <c r="HG192" s="86">
        <f t="shared" si="181"/>
        <v>3.0598597343535571E-269</v>
      </c>
      <c r="HH192" s="86">
        <f t="shared" si="181"/>
        <v>3.7805475155274262E-251</v>
      </c>
      <c r="HI192" s="86">
        <f t="shared" si="241"/>
        <v>1.2228166800829307E-255</v>
      </c>
      <c r="HJ192" s="86">
        <f t="shared" si="241"/>
        <v>0</v>
      </c>
      <c r="HK192" s="86">
        <f t="shared" si="241"/>
        <v>0</v>
      </c>
      <c r="HL192" s="86">
        <f t="shared" si="241"/>
        <v>9.5539162217695875E-256</v>
      </c>
      <c r="HM192" s="86">
        <f t="shared" si="241"/>
        <v>0</v>
      </c>
      <c r="HN192" s="86">
        <f t="shared" si="241"/>
        <v>0</v>
      </c>
      <c r="HO192" s="86">
        <f t="shared" si="226"/>
        <v>2.3489664393951077E-239</v>
      </c>
      <c r="HP192" s="86">
        <f t="shared" si="226"/>
        <v>3.1066862944431182E-171</v>
      </c>
      <c r="HQ192" s="86">
        <f t="shared" si="226"/>
        <v>1.5073900728471503E-261</v>
      </c>
      <c r="HS192" s="86">
        <f t="shared" si="231"/>
        <v>1.5337794141881515E-33</v>
      </c>
      <c r="HT192" s="86">
        <f t="shared" si="231"/>
        <v>5.6528023393043965E-45</v>
      </c>
      <c r="HU192" s="86">
        <f t="shared" si="231"/>
        <v>7.4568346561840665E-49</v>
      </c>
      <c r="HV192" s="86">
        <f t="shared" si="231"/>
        <v>2.061504393085393E-47</v>
      </c>
      <c r="HW192" s="86">
        <f t="shared" si="231"/>
        <v>2.5211434012256434E-50</v>
      </c>
      <c r="HX192" s="86">
        <f t="shared" si="231"/>
        <v>7.1174300721197536E-51</v>
      </c>
      <c r="HY192" s="86">
        <f t="shared" si="231"/>
        <v>7.6108669606979994E-56</v>
      </c>
      <c r="HZ192" s="86">
        <f t="shared" si="231"/>
        <v>2.3109490709294549E-65</v>
      </c>
      <c r="IA192" s="86">
        <f t="shared" si="231"/>
        <v>1.8432732757439648E-64</v>
      </c>
      <c r="IB192" s="86">
        <f t="shared" si="231"/>
        <v>1.3957105007598015E-64</v>
      </c>
      <c r="IC192" s="86">
        <f t="shared" si="231"/>
        <v>5.7624948000786042E-50</v>
      </c>
      <c r="ID192" s="86">
        <f t="shared" si="231"/>
        <v>2.4739996328471222E-45</v>
      </c>
      <c r="IE192" s="86">
        <f t="shared" si="231"/>
        <v>3.70103618801099E-38</v>
      </c>
      <c r="IF192" s="86">
        <f t="shared" si="231"/>
        <v>2.9517288174436787E-27</v>
      </c>
      <c r="IG192" s="86">
        <f t="shared" si="231"/>
        <v>5.1751756746964705E-27</v>
      </c>
      <c r="II192" s="86">
        <f t="shared" si="232"/>
        <v>1.090530081306754E-2</v>
      </c>
      <c r="IJ192" s="86">
        <f t="shared" si="232"/>
        <v>9.4485787533870034E-6</v>
      </c>
      <c r="IK192" s="86">
        <f t="shared" si="232"/>
        <v>2.047053114436511E-6</v>
      </c>
      <c r="IL192" s="86">
        <f t="shared" si="232"/>
        <v>1.6420832460791864E-5</v>
      </c>
      <c r="IM192" s="86">
        <f t="shared" si="232"/>
        <v>6.8540678920107659E-6</v>
      </c>
      <c r="IN192" s="86">
        <f t="shared" si="232"/>
        <v>7.6890901928523936E-6</v>
      </c>
      <c r="IO192" s="86">
        <f t="shared" si="232"/>
        <v>7.0849291282410354E-7</v>
      </c>
      <c r="IP192" s="86">
        <f t="shared" si="232"/>
        <v>2.8359968106247954E-9</v>
      </c>
      <c r="IQ192" s="86">
        <f t="shared" si="232"/>
        <v>7.1024313557916953E-11</v>
      </c>
      <c r="IR192" s="86">
        <f t="shared" si="232"/>
        <v>9.1810673788485427E-8</v>
      </c>
      <c r="IS192" s="86">
        <f t="shared" si="232"/>
        <v>5.3149569752149616E-5</v>
      </c>
      <c r="IT192" s="86">
        <f t="shared" si="232"/>
        <v>1.507959370674859E-3</v>
      </c>
      <c r="IU192" s="86">
        <f t="shared" si="232"/>
        <v>1.4161194702550714E-2</v>
      </c>
      <c r="IV192" s="86">
        <f t="shared" si="232"/>
        <v>0.39941841875793005</v>
      </c>
      <c r="IW192" s="86">
        <f t="shared" si="232"/>
        <v>0.20590668439395171</v>
      </c>
      <c r="IY192" s="86">
        <f t="shared" si="233"/>
        <v>1.090530081306754E-2</v>
      </c>
      <c r="IZ192" s="86">
        <f t="shared" si="233"/>
        <v>9.4485787533870034E-6</v>
      </c>
      <c r="JA192" s="86">
        <f t="shared" si="233"/>
        <v>2.047053114436511E-6</v>
      </c>
      <c r="JB192" s="86">
        <f t="shared" si="233"/>
        <v>1.6420832460791864E-5</v>
      </c>
      <c r="JC192" s="86">
        <f t="shared" si="233"/>
        <v>6.8540678920107659E-6</v>
      </c>
      <c r="JD192" s="86">
        <f t="shared" si="233"/>
        <v>7.6890901928523936E-6</v>
      </c>
      <c r="JE192" s="86">
        <f t="shared" si="233"/>
        <v>7.0849291282410354E-7</v>
      </c>
      <c r="JF192" s="86">
        <f t="shared" si="233"/>
        <v>2.8359968106247954E-9</v>
      </c>
      <c r="JG192" s="86">
        <f t="shared" si="233"/>
        <v>7.1024313557916953E-11</v>
      </c>
      <c r="JH192" s="86">
        <f t="shared" si="233"/>
        <v>9.1810673788485427E-8</v>
      </c>
      <c r="JI192" s="86">
        <f t="shared" si="233"/>
        <v>5.3149569752149616E-5</v>
      </c>
      <c r="JJ192" s="86">
        <f t="shared" si="233"/>
        <v>1.507959370674859E-3</v>
      </c>
      <c r="JK192" s="86">
        <f t="shared" si="233"/>
        <v>1.4161194702550714E-2</v>
      </c>
      <c r="JL192" s="86">
        <f t="shared" si="233"/>
        <v>0.39941841875793005</v>
      </c>
      <c r="JM192" s="86">
        <f t="shared" si="233"/>
        <v>0.20590668439395171</v>
      </c>
    </row>
    <row r="193" spans="2:273" x14ac:dyDescent="0.25">
      <c r="B193" s="2">
        <v>166</v>
      </c>
      <c r="C193" s="37">
        <v>63.091999999999999</v>
      </c>
      <c r="D193" s="37">
        <v>61.646000000000001</v>
      </c>
      <c r="E193" s="37">
        <v>61.746000000000002</v>
      </c>
      <c r="F193" s="37">
        <v>59.587000000000003</v>
      </c>
      <c r="G193" s="37">
        <v>57.158999999999999</v>
      </c>
      <c r="H193" s="37">
        <v>57.5</v>
      </c>
      <c r="I193" s="37">
        <v>58.241999999999997</v>
      </c>
      <c r="J193" s="37">
        <v>55.515999999999998</v>
      </c>
      <c r="K193" s="37">
        <v>59.354999999999997</v>
      </c>
      <c r="L193" s="37">
        <v>61.515999999999998</v>
      </c>
      <c r="M193" s="37">
        <v>59.323</v>
      </c>
      <c r="N193" s="37">
        <v>60.177</v>
      </c>
      <c r="O193" s="37">
        <v>61.823</v>
      </c>
      <c r="P193" s="37">
        <v>66.968000000000004</v>
      </c>
      <c r="Q193" s="37">
        <v>69.343999999999994</v>
      </c>
      <c r="S193" s="4">
        <f t="shared" si="234"/>
        <v>63.597599731037747</v>
      </c>
      <c r="T193" s="4">
        <f t="shared" si="234"/>
        <v>60.83519094259308</v>
      </c>
      <c r="U193" s="4">
        <f t="shared" si="234"/>
        <v>61.634548194702404</v>
      </c>
      <c r="V193" s="4">
        <f t="shared" si="234"/>
        <v>60.321942534065393</v>
      </c>
      <c r="W193" s="4">
        <f t="shared" si="234"/>
        <v>57.109665299572988</v>
      </c>
      <c r="X193" s="4">
        <f t="shared" si="234"/>
        <v>57.64574543055879</v>
      </c>
      <c r="Y193" s="4">
        <f t="shared" si="234"/>
        <v>58.291129370618421</v>
      </c>
      <c r="Z193" s="4">
        <f t="shared" si="234"/>
        <v>56.431027853287539</v>
      </c>
      <c r="AA193" s="4">
        <f t="shared" si="234"/>
        <v>59.882191271710738</v>
      </c>
      <c r="AB193" s="4">
        <f t="shared" si="234"/>
        <v>60.096202983337278</v>
      </c>
      <c r="AC193" s="4">
        <f t="shared" si="234"/>
        <v>59.387868997389702</v>
      </c>
      <c r="AD193" s="4">
        <f t="shared" si="234"/>
        <v>60.71100232613869</v>
      </c>
      <c r="AE193" s="4">
        <f t="shared" si="234"/>
        <v>61.471656015314025</v>
      </c>
      <c r="AF193" s="4">
        <f t="shared" si="234"/>
        <v>66.870194034607195</v>
      </c>
      <c r="AG193" s="4">
        <f t="shared" si="234"/>
        <v>71.651563004565958</v>
      </c>
      <c r="AI193" s="4">
        <f t="shared" si="235"/>
        <v>-0.5055997310377478</v>
      </c>
      <c r="AJ193" s="4">
        <f t="shared" si="235"/>
        <v>0.81080905740692089</v>
      </c>
      <c r="AK193" s="4">
        <f t="shared" si="235"/>
        <v>0.11145180529759813</v>
      </c>
      <c r="AL193" s="4">
        <f t="shared" si="235"/>
        <v>-0.73494253406538945</v>
      </c>
      <c r="AM193" s="4">
        <f t="shared" si="235"/>
        <v>4.9334700427010603E-2</v>
      </c>
      <c r="AN193" s="4">
        <f t="shared" si="235"/>
        <v>-0.14574543055879019</v>
      </c>
      <c r="AO193" s="4">
        <f t="shared" si="235"/>
        <v>-4.9129370618423707E-2</v>
      </c>
      <c r="AP193" s="4">
        <f t="shared" si="235"/>
        <v>-0.91502785328754044</v>
      </c>
      <c r="AQ193" s="4">
        <f t="shared" si="235"/>
        <v>-0.5271912717107412</v>
      </c>
      <c r="AR193" s="4">
        <f t="shared" si="235"/>
        <v>1.4197970166627201</v>
      </c>
      <c r="AS193" s="4">
        <f t="shared" si="235"/>
        <v>-6.4868997389702088E-2</v>
      </c>
      <c r="AT193" s="4">
        <f t="shared" si="235"/>
        <v>-0.53400232613869036</v>
      </c>
      <c r="AU193" s="4">
        <f t="shared" si="235"/>
        <v>0.35134398468597539</v>
      </c>
      <c r="AV193" s="4">
        <f t="shared" si="235"/>
        <v>9.7805965392808503E-2</v>
      </c>
      <c r="AW193" s="4">
        <f t="shared" si="235"/>
        <v>-2.3075630045659636</v>
      </c>
      <c r="AY193" s="2">
        <f t="shared" si="227"/>
        <v>63.597599731037747</v>
      </c>
      <c r="AZ193" s="2">
        <f t="shared" si="227"/>
        <v>60.835190939699672</v>
      </c>
      <c r="BA193" s="2">
        <f t="shared" si="227"/>
        <v>61.634548194331082</v>
      </c>
      <c r="BB193" s="2">
        <f t="shared" si="227"/>
        <v>60.321942517188411</v>
      </c>
      <c r="BC193" s="2">
        <f t="shared" si="227"/>
        <v>57.109665294926643</v>
      </c>
      <c r="BD193" s="2">
        <f t="shared" si="227"/>
        <v>57.645745424316928</v>
      </c>
      <c r="BE193" s="2">
        <f t="shared" si="227"/>
        <v>58.291129370509076</v>
      </c>
      <c r="BF193" s="2">
        <f t="shared" si="227"/>
        <v>56.431027853287532</v>
      </c>
      <c r="BG193" s="2">
        <f t="shared" si="227"/>
        <v>59.882191271710738</v>
      </c>
      <c r="BH193" s="2">
        <f t="shared" si="227"/>
        <v>60.096202983333612</v>
      </c>
      <c r="BI193" s="2">
        <f t="shared" si="227"/>
        <v>59.387868663828641</v>
      </c>
      <c r="BJ193" s="2">
        <f t="shared" si="227"/>
        <v>60.710896435687992</v>
      </c>
      <c r="BK193" s="2">
        <f t="shared" si="227"/>
        <v>61.465422349531437</v>
      </c>
      <c r="BL193" s="2">
        <f t="shared" si="227"/>
        <v>64.531606609914292</v>
      </c>
      <c r="BM193" s="2">
        <f t="shared" si="227"/>
        <v>65.220594773154417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63.091999999999999</v>
      </c>
      <c r="CV193" s="2">
        <f t="shared" si="198"/>
        <v>61.646000000000001</v>
      </c>
      <c r="CW193" s="2">
        <f t="shared" si="199"/>
        <v>61.746000000000002</v>
      </c>
      <c r="CX193" s="2">
        <f t="shared" si="200"/>
        <v>59.587000000000003</v>
      </c>
      <c r="CY193" s="2">
        <f t="shared" si="201"/>
        <v>57.158999999999999</v>
      </c>
      <c r="CZ193" s="2">
        <f t="shared" si="202"/>
        <v>57.5</v>
      </c>
      <c r="DA193" s="2">
        <f t="shared" si="203"/>
        <v>58.241999999999997</v>
      </c>
      <c r="DB193" s="2">
        <f t="shared" si="204"/>
        <v>55.515999999999998</v>
      </c>
      <c r="DC193" s="2">
        <f t="shared" si="205"/>
        <v>59.354999999999997</v>
      </c>
      <c r="DD193" s="2">
        <f t="shared" si="206"/>
        <v>61.515999999999998</v>
      </c>
      <c r="DE193" s="2">
        <f t="shared" si="207"/>
        <v>59.323</v>
      </c>
      <c r="DF193" s="2">
        <f t="shared" si="208"/>
        <v>60.177</v>
      </c>
      <c r="DG193" s="2">
        <f t="shared" si="209"/>
        <v>61.823</v>
      </c>
      <c r="DH193" s="2" t="str">
        <f t="shared" si="210"/>
        <v/>
      </c>
      <c r="DI193" s="2" t="str">
        <f t="shared" si="211"/>
        <v/>
      </c>
      <c r="DK193" s="2">
        <f t="shared" si="236"/>
        <v>106.92931150906193</v>
      </c>
      <c r="DL193" s="2">
        <f t="shared" si="236"/>
        <v>98.160078224101483</v>
      </c>
      <c r="DM193" s="2">
        <f t="shared" si="236"/>
        <v>101.80542358803984</v>
      </c>
      <c r="DN193" s="2">
        <f t="shared" si="236"/>
        <v>93.742181616832738</v>
      </c>
      <c r="DO193" s="2">
        <f t="shared" si="236"/>
        <v>85.838800637441622</v>
      </c>
      <c r="DP193" s="2">
        <f t="shared" si="236"/>
        <v>90.076527485928708</v>
      </c>
      <c r="DQ193" s="2">
        <f t="shared" si="236"/>
        <v>100.81736889521099</v>
      </c>
      <c r="DR193" s="2">
        <f t="shared" si="236"/>
        <v>107.93642342342343</v>
      </c>
      <c r="DS193" s="2">
        <f t="shared" si="236"/>
        <v>104.73681555239449</v>
      </c>
      <c r="DT193" s="2">
        <f t="shared" si="236"/>
        <v>95.939432432432426</v>
      </c>
      <c r="DU193" s="2">
        <f t="shared" si="236"/>
        <v>96.848518328044605</v>
      </c>
      <c r="DV193" s="2">
        <f t="shared" si="236"/>
        <v>101.74428056680162</v>
      </c>
      <c r="DW193" s="2">
        <f t="shared" si="236"/>
        <v>104.60377392120074</v>
      </c>
      <c r="DX193" s="2">
        <f t="shared" si="236"/>
        <v>108.73877121858702</v>
      </c>
      <c r="DY193" s="2">
        <f t="shared" si="236"/>
        <v>88.38808137829912</v>
      </c>
      <c r="EA193" s="2">
        <f t="shared" si="240"/>
        <v>63.469420544718282</v>
      </c>
      <c r="EB193" s="2">
        <f t="shared" si="240"/>
        <v>60.745495941375424</v>
      </c>
      <c r="EC193" s="2">
        <f t="shared" si="240"/>
        <v>61.130296961972633</v>
      </c>
      <c r="ED193" s="2">
        <f t="shared" si="240"/>
        <v>60.181958436976267</v>
      </c>
      <c r="EE193" s="2">
        <f t="shared" si="240"/>
        <v>56.79655171076984</v>
      </c>
      <c r="EF193" s="2">
        <f t="shared" si="239"/>
        <v>54.623074039881828</v>
      </c>
      <c r="EG193" s="2">
        <f t="shared" si="239"/>
        <v>57.851996253882447</v>
      </c>
      <c r="EH193" s="2">
        <f t="shared" si="239"/>
        <v>55.849505129231588</v>
      </c>
      <c r="EI193" s="2">
        <f t="shared" si="239"/>
        <v>60.17565490724806</v>
      </c>
      <c r="EJ193" s="2">
        <f t="shared" si="239"/>
        <v>59.426292163376964</v>
      </c>
      <c r="EK193" s="2">
        <f t="shared" si="239"/>
        <v>58.514017981438499</v>
      </c>
      <c r="EL193" s="2">
        <f t="shared" si="179"/>
        <v>60.039104365278469</v>
      </c>
      <c r="EM193" s="2">
        <f t="shared" si="179"/>
        <v>61.292169232095127</v>
      </c>
      <c r="EN193" s="2">
        <f t="shared" si="179"/>
        <v>65.180563509653837</v>
      </c>
      <c r="EO193" s="2">
        <f t="shared" si="179"/>
        <v>65.757205020379601</v>
      </c>
      <c r="EQ193" s="2">
        <f t="shared" si="237"/>
        <v>63.651482577574185</v>
      </c>
      <c r="ER193" s="2">
        <f t="shared" si="237"/>
        <v>60.857523117012079</v>
      </c>
      <c r="ES193" s="2">
        <f t="shared" si="237"/>
        <v>61.756314982734978</v>
      </c>
      <c r="ET193" s="2">
        <f t="shared" si="237"/>
        <v>60.360081751641772</v>
      </c>
      <c r="EU193" s="2">
        <f t="shared" si="237"/>
        <v>57.195000317719845</v>
      </c>
      <c r="EV193" s="2">
        <f t="shared" si="237"/>
        <v>58.496284099027079</v>
      </c>
      <c r="EW193" s="2">
        <f t="shared" si="237"/>
        <v>58.403436199646826</v>
      </c>
      <c r="EX193" s="2">
        <f t="shared" si="237"/>
        <v>56.553075061554338</v>
      </c>
      <c r="EY193" s="2">
        <f t="shared" si="237"/>
        <v>59.82869774655596</v>
      </c>
      <c r="EZ193" s="2">
        <f t="shared" si="237"/>
        <v>60.268274112837602</v>
      </c>
      <c r="FA193" s="2">
        <f t="shared" si="237"/>
        <v>59.664674597997454</v>
      </c>
      <c r="FB193" s="2">
        <f t="shared" si="237"/>
        <v>60.97908098839001</v>
      </c>
      <c r="FC193" s="2">
        <f t="shared" si="237"/>
        <v>61.545541559554401</v>
      </c>
      <c r="FD193" s="2">
        <f t="shared" si="237"/>
        <v>64.183954241854792</v>
      </c>
      <c r="FE193" s="2">
        <f t="shared" si="237"/>
        <v>64.85410767306</v>
      </c>
      <c r="FG193" s="2">
        <f t="shared" si="238"/>
        <v>0.99998849194554029</v>
      </c>
      <c r="FH193" s="2">
        <f t="shared" si="238"/>
        <v>0.99998662608564659</v>
      </c>
      <c r="FI193" s="2">
        <f t="shared" si="238"/>
        <v>0.99998733886177249</v>
      </c>
      <c r="FJ193" s="2">
        <f t="shared" si="238"/>
        <v>0.99998617968540759</v>
      </c>
      <c r="FK193" s="2">
        <f t="shared" si="238"/>
        <v>0.99998592160768396</v>
      </c>
      <c r="FL193" s="2">
        <f t="shared" si="238"/>
        <v>0.99998415176943223</v>
      </c>
      <c r="FM193" s="2">
        <f t="shared" si="238"/>
        <v>0.99998369235902507</v>
      </c>
      <c r="FN193" s="2">
        <f t="shared" si="238"/>
        <v>0.99998245112232964</v>
      </c>
      <c r="FO193" s="2">
        <f t="shared" si="238"/>
        <v>0.99998370832436423</v>
      </c>
      <c r="FP193" s="2">
        <f t="shared" si="238"/>
        <v>0.99998266862397267</v>
      </c>
      <c r="FQ193" s="2">
        <f t="shared" si="238"/>
        <v>0.99998414919965328</v>
      </c>
      <c r="FR193" s="2">
        <f t="shared" si="238"/>
        <v>0.99998322551433982</v>
      </c>
      <c r="FS193" s="2">
        <f t="shared" si="238"/>
        <v>0.99998383210401154</v>
      </c>
      <c r="FT193" s="2">
        <f t="shared" si="238"/>
        <v>0.9999813437732783</v>
      </c>
      <c r="FU193" s="2">
        <f t="shared" si="238"/>
        <v>0.99997920248762917</v>
      </c>
      <c r="FW193" s="2">
        <f t="shared" si="229"/>
        <v>0.70129419915073299</v>
      </c>
      <c r="FX193" s="2">
        <f t="shared" si="229"/>
        <v>0.79618733935168451</v>
      </c>
      <c r="FY193" s="2">
        <f t="shared" si="229"/>
        <v>0.80466731348145204</v>
      </c>
      <c r="FZ193" s="2">
        <f t="shared" si="229"/>
        <v>0.78327908747941077</v>
      </c>
      <c r="GA193" s="2">
        <f t="shared" si="229"/>
        <v>0.78480564501485417</v>
      </c>
      <c r="GB193" s="2">
        <f t="shared" si="229"/>
        <v>0.78025964607697751</v>
      </c>
      <c r="GC193" s="2">
        <f t="shared" si="229"/>
        <v>0.79506835898060357</v>
      </c>
      <c r="GD193" s="2">
        <f t="shared" si="229"/>
        <v>0.82523233359584758</v>
      </c>
      <c r="GE193" s="2">
        <f t="shared" si="229"/>
        <v>0.84791335888748609</v>
      </c>
      <c r="GF193" s="2">
        <f t="shared" si="229"/>
        <v>0.79488402028266258</v>
      </c>
      <c r="GG193" s="2">
        <f t="shared" si="229"/>
        <v>0.7589084678365644</v>
      </c>
      <c r="GH193" s="2">
        <f t="shared" si="229"/>
        <v>0.7139459333657735</v>
      </c>
      <c r="GI193" s="2">
        <f t="shared" si="229"/>
        <v>0.68102488399934846</v>
      </c>
      <c r="GJ193" s="2">
        <f t="shared" si="229"/>
        <v>0.65198022187082771</v>
      </c>
      <c r="GK193" s="2">
        <f t="shared" si="229"/>
        <v>0.59470987789994556</v>
      </c>
      <c r="GM193" s="86">
        <f t="shared" si="230"/>
        <v>3.7607220357194005E-230</v>
      </c>
      <c r="GN193" s="86">
        <f t="shared" si="230"/>
        <v>1.1431283332941219E-257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1.1162390324365285E-262</v>
      </c>
      <c r="HA193" s="86">
        <f t="shared" si="230"/>
        <v>0</v>
      </c>
      <c r="HC193" s="86">
        <f t="shared" si="181"/>
        <v>2.9634979555346404E-145</v>
      </c>
      <c r="HD193" s="86">
        <f t="shared" si="181"/>
        <v>1.3033650135115021E-171</v>
      </c>
      <c r="HE193" s="86">
        <f t="shared" si="181"/>
        <v>2.3404478611492879E-197</v>
      </c>
      <c r="HF193" s="86">
        <f t="shared" si="181"/>
        <v>3.8147503705919943E-240</v>
      </c>
      <c r="HG193" s="86">
        <f t="shared" si="181"/>
        <v>4.4783298937633573E-276</v>
      </c>
      <c r="HH193" s="86">
        <f t="shared" si="181"/>
        <v>1.4542392196469226E-257</v>
      </c>
      <c r="HI193" s="86">
        <f t="shared" si="241"/>
        <v>4.3536759502291676E-262</v>
      </c>
      <c r="HJ193" s="86">
        <f t="shared" si="241"/>
        <v>0</v>
      </c>
      <c r="HK193" s="86">
        <f t="shared" si="241"/>
        <v>0</v>
      </c>
      <c r="HL193" s="86">
        <f t="shared" si="241"/>
        <v>3.770247810811838E-262</v>
      </c>
      <c r="HM193" s="86">
        <f t="shared" si="241"/>
        <v>0</v>
      </c>
      <c r="HN193" s="86">
        <f t="shared" si="241"/>
        <v>0</v>
      </c>
      <c r="HO193" s="86">
        <f t="shared" si="226"/>
        <v>1.2885485012931134E-245</v>
      </c>
      <c r="HP193" s="86">
        <f t="shared" si="226"/>
        <v>1.0273964911461388E-175</v>
      </c>
      <c r="HQ193" s="86">
        <f t="shared" si="226"/>
        <v>2.5934173650975532E-268</v>
      </c>
      <c r="HS193" s="86">
        <f t="shared" si="231"/>
        <v>3.0429923032961173E-35</v>
      </c>
      <c r="HT193" s="86">
        <f t="shared" si="231"/>
        <v>4.8109643131155821E-47</v>
      </c>
      <c r="HU193" s="86">
        <f t="shared" si="231"/>
        <v>4.4664221607804834E-51</v>
      </c>
      <c r="HV193" s="86">
        <f t="shared" si="231"/>
        <v>1.2882263779402467E-49</v>
      </c>
      <c r="HW193" s="86">
        <f t="shared" si="231"/>
        <v>1.1129860550389211E-52</v>
      </c>
      <c r="HX193" s="86">
        <f t="shared" si="231"/>
        <v>2.7737985746677439E-53</v>
      </c>
      <c r="HY193" s="86">
        <f t="shared" si="231"/>
        <v>1.8914587634446986E-58</v>
      </c>
      <c r="HZ193" s="86">
        <f t="shared" si="231"/>
        <v>2.7432521011105282E-68</v>
      </c>
      <c r="IA193" s="86">
        <f t="shared" si="231"/>
        <v>2.5359959412870695E-67</v>
      </c>
      <c r="IB193" s="86">
        <f t="shared" si="231"/>
        <v>1.3164187653949613E-67</v>
      </c>
      <c r="IC193" s="86">
        <f t="shared" si="231"/>
        <v>2.2779086574720436E-52</v>
      </c>
      <c r="ID193" s="86">
        <f t="shared" si="231"/>
        <v>1.2359399335593124E-47</v>
      </c>
      <c r="IE193" s="86">
        <f t="shared" si="231"/>
        <v>3.6753797101474882E-40</v>
      </c>
      <c r="IF193" s="86">
        <f t="shared" si="231"/>
        <v>9.8461884450758796E-29</v>
      </c>
      <c r="IG193" s="86">
        <f t="shared" si="231"/>
        <v>1.6243333280505134E-28</v>
      </c>
      <c r="II193" s="86">
        <f t="shared" si="232"/>
        <v>4.391994023706867E-3</v>
      </c>
      <c r="IJ193" s="86">
        <f t="shared" si="232"/>
        <v>2.0293375883994135E-6</v>
      </c>
      <c r="IK193" s="86">
        <f t="shared" si="232"/>
        <v>3.7913741476417463E-7</v>
      </c>
      <c r="IL193" s="86">
        <f t="shared" si="232"/>
        <v>3.4612097639483723E-6</v>
      </c>
      <c r="IM193" s="86">
        <f t="shared" si="232"/>
        <v>1.2797728643889303E-6</v>
      </c>
      <c r="IN193" s="86">
        <f t="shared" si="232"/>
        <v>1.4051330983256775E-6</v>
      </c>
      <c r="IO193" s="86">
        <f t="shared" si="232"/>
        <v>1.0350470257752849E-7</v>
      </c>
      <c r="IP193" s="86">
        <f t="shared" si="232"/>
        <v>2.6917277697310899E-10</v>
      </c>
      <c r="IQ193" s="86">
        <f t="shared" si="232"/>
        <v>5.6717264805263207E-12</v>
      </c>
      <c r="IR193" s="86">
        <f t="shared" si="232"/>
        <v>9.928023127416968E-9</v>
      </c>
      <c r="IS193" s="86">
        <f t="shared" si="232"/>
        <v>1.11211367302505E-5</v>
      </c>
      <c r="IT193" s="86">
        <f t="shared" si="232"/>
        <v>4.2009615841668625E-4</v>
      </c>
      <c r="IU193" s="86">
        <f t="shared" si="232"/>
        <v>5.345423645228717E-3</v>
      </c>
      <c r="IV193" s="86">
        <f t="shared" si="232"/>
        <v>0.33819004503290151</v>
      </c>
      <c r="IW193" s="86">
        <f t="shared" si="232"/>
        <v>0.12608230725767694</v>
      </c>
      <c r="IY193" s="86">
        <f t="shared" si="233"/>
        <v>4.391994023706867E-3</v>
      </c>
      <c r="IZ193" s="86">
        <f t="shared" si="233"/>
        <v>2.0293375883994135E-6</v>
      </c>
      <c r="JA193" s="86">
        <f t="shared" si="233"/>
        <v>3.7913741476417463E-7</v>
      </c>
      <c r="JB193" s="86">
        <f t="shared" si="233"/>
        <v>3.4612097639483723E-6</v>
      </c>
      <c r="JC193" s="86">
        <f t="shared" si="233"/>
        <v>1.2797728643889303E-6</v>
      </c>
      <c r="JD193" s="86">
        <f t="shared" si="233"/>
        <v>1.4051330983256775E-6</v>
      </c>
      <c r="JE193" s="86">
        <f t="shared" si="233"/>
        <v>1.0350470257752849E-7</v>
      </c>
      <c r="JF193" s="86">
        <f t="shared" si="233"/>
        <v>2.6917277697310899E-10</v>
      </c>
      <c r="JG193" s="86">
        <f t="shared" si="233"/>
        <v>5.6717264805263207E-12</v>
      </c>
      <c r="JH193" s="86">
        <f t="shared" si="233"/>
        <v>9.928023127416968E-9</v>
      </c>
      <c r="JI193" s="86">
        <f t="shared" si="233"/>
        <v>1.11211367302505E-5</v>
      </c>
      <c r="JJ193" s="86">
        <f t="shared" si="233"/>
        <v>4.2009615841668625E-4</v>
      </c>
      <c r="JK193" s="86">
        <f t="shared" si="233"/>
        <v>5.345423645228717E-3</v>
      </c>
      <c r="JL193" s="86">
        <f t="shared" si="233"/>
        <v>0.33819004503290151</v>
      </c>
      <c r="JM193" s="86">
        <f t="shared" si="233"/>
        <v>0.12608230725767694</v>
      </c>
    </row>
    <row r="194" spans="2:273" x14ac:dyDescent="0.25">
      <c r="B194" s="2">
        <v>167</v>
      </c>
      <c r="C194" s="37">
        <v>62.154000000000003</v>
      </c>
      <c r="D194" s="37">
        <v>59.831000000000003</v>
      </c>
      <c r="E194" s="37">
        <v>60.81</v>
      </c>
      <c r="F194" s="37">
        <v>59.825000000000003</v>
      </c>
      <c r="G194" s="37">
        <v>56.603000000000002</v>
      </c>
      <c r="H194" s="37">
        <v>56.984000000000002</v>
      </c>
      <c r="I194" s="37">
        <v>58.258000000000003</v>
      </c>
      <c r="J194" s="37">
        <v>55.887</v>
      </c>
      <c r="K194" s="37">
        <v>59.984000000000002</v>
      </c>
      <c r="L194" s="37">
        <v>59.902999999999999</v>
      </c>
      <c r="M194" s="37">
        <v>59.564999999999998</v>
      </c>
      <c r="N194" s="37">
        <v>61.064999999999998</v>
      </c>
      <c r="O194" s="37">
        <v>62.435000000000002</v>
      </c>
      <c r="P194" s="37">
        <v>64.951999999999998</v>
      </c>
      <c r="Q194" s="37">
        <v>66.180000000000007</v>
      </c>
      <c r="S194" s="4">
        <f t="shared" si="234"/>
        <v>63.505112722848168</v>
      </c>
      <c r="T194" s="4">
        <f t="shared" si="234"/>
        <v>60.735685688950248</v>
      </c>
      <c r="U194" s="4">
        <f t="shared" si="234"/>
        <v>61.565354746239422</v>
      </c>
      <c r="V194" s="4">
        <f t="shared" si="234"/>
        <v>60.234869524840974</v>
      </c>
      <c r="W194" s="4">
        <f t="shared" si="234"/>
        <v>57.003427426788718</v>
      </c>
      <c r="X194" s="4">
        <f t="shared" si="234"/>
        <v>57.616171337070867</v>
      </c>
      <c r="Y194" s="4">
        <f t="shared" si="234"/>
        <v>58.207495296204982</v>
      </c>
      <c r="Z194" s="4">
        <f t="shared" si="234"/>
        <v>56.311576055369528</v>
      </c>
      <c r="AA194" s="4">
        <f t="shared" si="234"/>
        <v>59.770188717911971</v>
      </c>
      <c r="AB194" s="4">
        <f t="shared" si="234"/>
        <v>60.003723211407703</v>
      </c>
      <c r="AC194" s="4">
        <f t="shared" si="234"/>
        <v>59.277968919254754</v>
      </c>
      <c r="AD194" s="4">
        <f t="shared" si="234"/>
        <v>60.638840500578311</v>
      </c>
      <c r="AE194" s="4">
        <f t="shared" si="234"/>
        <v>61.374552498466976</v>
      </c>
      <c r="AF194" s="4">
        <f t="shared" si="234"/>
        <v>65.521825498145063</v>
      </c>
      <c r="AG194" s="4">
        <f t="shared" si="234"/>
        <v>67.999236075608948</v>
      </c>
      <c r="AI194" s="4">
        <f t="shared" si="235"/>
        <v>-1.3511127228481641</v>
      </c>
      <c r="AJ194" s="4">
        <f t="shared" si="235"/>
        <v>-0.90468568895024504</v>
      </c>
      <c r="AK194" s="4">
        <f t="shared" si="235"/>
        <v>-0.75535474623941923</v>
      </c>
      <c r="AL194" s="4">
        <f t="shared" si="235"/>
        <v>-0.40986952484097117</v>
      </c>
      <c r="AM194" s="4">
        <f t="shared" si="235"/>
        <v>-0.4004274267887169</v>
      </c>
      <c r="AN194" s="4">
        <f t="shared" si="235"/>
        <v>-0.63217133707086504</v>
      </c>
      <c r="AO194" s="4">
        <f t="shared" si="235"/>
        <v>5.0504703795020589E-2</v>
      </c>
      <c r="AP194" s="4">
        <f t="shared" si="235"/>
        <v>-0.42457605536952769</v>
      </c>
      <c r="AQ194" s="4">
        <f t="shared" si="235"/>
        <v>0.21381128208803091</v>
      </c>
      <c r="AR194" s="4">
        <f t="shared" si="235"/>
        <v>-0.10072321140770413</v>
      </c>
      <c r="AS194" s="4">
        <f t="shared" si="235"/>
        <v>0.28703108074524408</v>
      </c>
      <c r="AT194" s="4">
        <f t="shared" si="235"/>
        <v>0.42615949942168641</v>
      </c>
      <c r="AU194" s="4">
        <f t="shared" si="235"/>
        <v>1.0604475015330266</v>
      </c>
      <c r="AV194" s="4">
        <f t="shared" si="235"/>
        <v>-0.56982549814506456</v>
      </c>
      <c r="AW194" s="4">
        <f t="shared" si="235"/>
        <v>-1.8192360756089414</v>
      </c>
      <c r="AY194" s="2">
        <f t="shared" si="227"/>
        <v>63.505112722848168</v>
      </c>
      <c r="AZ194" s="2">
        <f t="shared" si="227"/>
        <v>60.735685688736638</v>
      </c>
      <c r="BA194" s="2">
        <f t="shared" si="227"/>
        <v>61.565354746218077</v>
      </c>
      <c r="BB194" s="2">
        <f t="shared" si="227"/>
        <v>60.234869523643766</v>
      </c>
      <c r="BC194" s="2">
        <f t="shared" si="227"/>
        <v>57.003427426521206</v>
      </c>
      <c r="BD194" s="2">
        <f t="shared" si="227"/>
        <v>57.616171336725692</v>
      </c>
      <c r="BE194" s="2">
        <f t="shared" si="227"/>
        <v>58.207495296200833</v>
      </c>
      <c r="BF194" s="2">
        <f t="shared" si="227"/>
        <v>56.311576055369528</v>
      </c>
      <c r="BG194" s="2">
        <f t="shared" si="227"/>
        <v>59.770188717911971</v>
      </c>
      <c r="BH194" s="2">
        <f t="shared" si="227"/>
        <v>60.003723211407618</v>
      </c>
      <c r="BI194" s="2">
        <f t="shared" si="227"/>
        <v>59.277968896265733</v>
      </c>
      <c r="BJ194" s="2">
        <f t="shared" si="227"/>
        <v>60.638828864637219</v>
      </c>
      <c r="BK194" s="2">
        <f t="shared" si="227"/>
        <v>61.373418614324059</v>
      </c>
      <c r="BL194" s="2">
        <f t="shared" si="227"/>
        <v>64.3827440836275</v>
      </c>
      <c r="BM194" s="2">
        <f t="shared" si="227"/>
        <v>65.08835929850737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62.154000000000003</v>
      </c>
      <c r="CV194" s="2">
        <f t="shared" si="198"/>
        <v>59.831000000000003</v>
      </c>
      <c r="CW194" s="2">
        <f t="shared" si="199"/>
        <v>60.81</v>
      </c>
      <c r="CX194" s="2">
        <f t="shared" si="200"/>
        <v>59.825000000000003</v>
      </c>
      <c r="CY194" s="2">
        <f t="shared" si="201"/>
        <v>56.603000000000002</v>
      </c>
      <c r="CZ194" s="2">
        <f t="shared" si="202"/>
        <v>56.984000000000002</v>
      </c>
      <c r="DA194" s="2">
        <f t="shared" si="203"/>
        <v>58.258000000000003</v>
      </c>
      <c r="DB194" s="2">
        <f t="shared" si="204"/>
        <v>55.887</v>
      </c>
      <c r="DC194" s="2">
        <f t="shared" si="205"/>
        <v>59.984000000000002</v>
      </c>
      <c r="DD194" s="2">
        <f t="shared" si="206"/>
        <v>59.902999999999999</v>
      </c>
      <c r="DE194" s="2">
        <f t="shared" si="207"/>
        <v>59.564999999999998</v>
      </c>
      <c r="DF194" s="2">
        <f t="shared" si="208"/>
        <v>61.064999999999998</v>
      </c>
      <c r="DG194" s="2">
        <f t="shared" si="209"/>
        <v>62.435000000000002</v>
      </c>
      <c r="DH194" s="2" t="str">
        <f t="shared" si="210"/>
        <v/>
      </c>
      <c r="DI194" s="2" t="str">
        <f t="shared" si="211"/>
        <v/>
      </c>
      <c r="DK194" s="2">
        <f t="shared" si="236"/>
        <v>107.1141588472031</v>
      </c>
      <c r="DL194" s="2">
        <f t="shared" si="236"/>
        <v>98.285772727272729</v>
      </c>
      <c r="DM194" s="2">
        <f t="shared" si="236"/>
        <v>101.95995016611295</v>
      </c>
      <c r="DN194" s="2">
        <f t="shared" si="236"/>
        <v>93.838633687167402</v>
      </c>
      <c r="DO194" s="2">
        <f t="shared" si="236"/>
        <v>85.872263565891501</v>
      </c>
      <c r="DP194" s="2">
        <f t="shared" si="236"/>
        <v>90.145715759849907</v>
      </c>
      <c r="DQ194" s="2">
        <f t="shared" si="236"/>
        <v>100.98351446183024</v>
      </c>
      <c r="DR194" s="2">
        <f t="shared" si="236"/>
        <v>108.1563846846847</v>
      </c>
      <c r="DS194" s="2">
        <f t="shared" si="236"/>
        <v>104.91708060692271</v>
      </c>
      <c r="DT194" s="2">
        <f t="shared" si="236"/>
        <v>96.032653153153149</v>
      </c>
      <c r="DU194" s="2">
        <f t="shared" si="236"/>
        <v>96.958403764087933</v>
      </c>
      <c r="DV194" s="2">
        <f t="shared" si="236"/>
        <v>101.88346963562753</v>
      </c>
      <c r="DW194" s="2">
        <f t="shared" si="236"/>
        <v>104.76900825515948</v>
      </c>
      <c r="DX194" s="2">
        <f t="shared" si="236"/>
        <v>108.93368136557612</v>
      </c>
      <c r="DY194" s="2">
        <f t="shared" si="236"/>
        <v>88.437516678885629</v>
      </c>
      <c r="EA194" s="2">
        <f t="shared" si="240"/>
        <v>63.370154405642182</v>
      </c>
      <c r="EB194" s="2">
        <f t="shared" si="240"/>
        <v>60.64284329199549</v>
      </c>
      <c r="EC194" s="2">
        <f t="shared" si="240"/>
        <v>61.042432034541953</v>
      </c>
      <c r="ED194" s="2">
        <f t="shared" si="240"/>
        <v>60.089568175002199</v>
      </c>
      <c r="EE194" s="2">
        <f t="shared" si="240"/>
        <v>56.678594079835918</v>
      </c>
      <c r="EF194" s="2">
        <f t="shared" si="239"/>
        <v>54.477219587465711</v>
      </c>
      <c r="EG194" s="2">
        <f t="shared" si="239"/>
        <v>57.752277132678941</v>
      </c>
      <c r="EH194" s="2">
        <f t="shared" si="239"/>
        <v>55.710456270172855</v>
      </c>
      <c r="EI194" s="2">
        <f t="shared" si="239"/>
        <v>60.072405730429942</v>
      </c>
      <c r="EJ194" s="2">
        <f t="shared" si="239"/>
        <v>59.309319230017572</v>
      </c>
      <c r="EK194" s="2">
        <f t="shared" si="239"/>
        <v>58.3689931637388</v>
      </c>
      <c r="EL194" s="2">
        <f t="shared" si="179"/>
        <v>59.937038467971227</v>
      </c>
      <c r="EM194" s="2">
        <f t="shared" si="179"/>
        <v>61.191798707230873</v>
      </c>
      <c r="EN194" s="2">
        <f t="shared" si="179"/>
        <v>65.064999782931579</v>
      </c>
      <c r="EO194" s="2">
        <f t="shared" si="179"/>
        <v>65.65244044097517</v>
      </c>
      <c r="EQ194" s="2">
        <f t="shared" si="237"/>
        <v>63.556900820441669</v>
      </c>
      <c r="ER194" s="2">
        <f t="shared" si="237"/>
        <v>60.756794516678667</v>
      </c>
      <c r="ES194" s="2">
        <f t="shared" si="237"/>
        <v>61.680547674108311</v>
      </c>
      <c r="ET194" s="2">
        <f t="shared" si="237"/>
        <v>60.271001989382498</v>
      </c>
      <c r="EU194" s="2">
        <f t="shared" si="237"/>
        <v>57.084191267335939</v>
      </c>
      <c r="EV194" s="2">
        <f t="shared" si="237"/>
        <v>58.421746617943448</v>
      </c>
      <c r="EW194" s="2">
        <f t="shared" si="237"/>
        <v>58.313711125299847</v>
      </c>
      <c r="EX194" s="2">
        <f t="shared" si="237"/>
        <v>56.426678195739868</v>
      </c>
      <c r="EY194" s="2">
        <f t="shared" si="237"/>
        <v>59.719975681456461</v>
      </c>
      <c r="EZ194" s="2">
        <f t="shared" si="237"/>
        <v>60.166427165709216</v>
      </c>
      <c r="FA194" s="2">
        <f t="shared" si="237"/>
        <v>59.54060640485811</v>
      </c>
      <c r="FB194" s="2">
        <f t="shared" si="237"/>
        <v>60.894395284341286</v>
      </c>
      <c r="FC194" s="2">
        <f t="shared" si="237"/>
        <v>61.450082915894377</v>
      </c>
      <c r="FD194" s="2">
        <f t="shared" si="237"/>
        <v>64.049497746202405</v>
      </c>
      <c r="FE194" s="2">
        <f t="shared" si="237"/>
        <v>64.73706614927255</v>
      </c>
      <c r="FG194" s="2">
        <f t="shared" si="238"/>
        <v>0.99998950451896529</v>
      </c>
      <c r="FH194" s="2">
        <f t="shared" si="238"/>
        <v>0.99998780283079192</v>
      </c>
      <c r="FI194" s="2">
        <f t="shared" si="238"/>
        <v>0.99998845289183391</v>
      </c>
      <c r="FJ194" s="2">
        <f t="shared" si="238"/>
        <v>0.99998739570796114</v>
      </c>
      <c r="FK194" s="2">
        <f t="shared" si="238"/>
        <v>0.99998716033770196</v>
      </c>
      <c r="FL194" s="2">
        <f t="shared" si="238"/>
        <v>0.99998554622178215</v>
      </c>
      <c r="FM194" s="2">
        <f t="shared" si="238"/>
        <v>0.99998512723332567</v>
      </c>
      <c r="FN194" s="2">
        <f t="shared" si="238"/>
        <v>0.99998399520863301</v>
      </c>
      <c r="FO194" s="2">
        <f t="shared" si="238"/>
        <v>0.99998514179392983</v>
      </c>
      <c r="FP194" s="2">
        <f t="shared" si="238"/>
        <v>0.99998419357309776</v>
      </c>
      <c r="FQ194" s="2">
        <f t="shared" si="238"/>
        <v>0.99998554387810945</v>
      </c>
      <c r="FR194" s="2">
        <f t="shared" si="238"/>
        <v>0.999984701464673</v>
      </c>
      <c r="FS194" s="2">
        <f t="shared" si="238"/>
        <v>0.99998525468263222</v>
      </c>
      <c r="FT194" s="2">
        <f t="shared" si="238"/>
        <v>0.99998298529107787</v>
      </c>
      <c r="FU194" s="2">
        <f t="shared" si="238"/>
        <v>0.99998103240857639</v>
      </c>
      <c r="FW194" s="2">
        <f t="shared" si="229"/>
        <v>0.72022374823849988</v>
      </c>
      <c r="FX194" s="2">
        <f t="shared" si="229"/>
        <v>0.81072634206610417</v>
      </c>
      <c r="FY194" s="2">
        <f t="shared" si="229"/>
        <v>0.81873911290343471</v>
      </c>
      <c r="FZ194" s="2">
        <f t="shared" si="229"/>
        <v>0.79850586870282636</v>
      </c>
      <c r="GA194" s="2">
        <f t="shared" si="229"/>
        <v>0.79995256334914022</v>
      </c>
      <c r="GB194" s="2">
        <f t="shared" si="229"/>
        <v>0.79564322426428757</v>
      </c>
      <c r="GC194" s="2">
        <f t="shared" si="229"/>
        <v>0.80966810237831888</v>
      </c>
      <c r="GD194" s="2">
        <f t="shared" si="229"/>
        <v>0.83812066850526534</v>
      </c>
      <c r="GE194" s="2">
        <f t="shared" si="229"/>
        <v>0.85941401654211225</v>
      </c>
      <c r="GF194" s="2">
        <f t="shared" si="229"/>
        <v>0.80949374962548037</v>
      </c>
      <c r="GG194" s="2">
        <f t="shared" si="229"/>
        <v>0.77535644649743507</v>
      </c>
      <c r="GH194" s="2">
        <f t="shared" si="229"/>
        <v>0.73237967883847754</v>
      </c>
      <c r="GI194" s="2">
        <f t="shared" si="229"/>
        <v>0.70069071680716422</v>
      </c>
      <c r="GJ194" s="2">
        <f t="shared" si="229"/>
        <v>0.67257581713166892</v>
      </c>
      <c r="GK194" s="2">
        <f t="shared" si="229"/>
        <v>0.6167021792084918</v>
      </c>
      <c r="GM194" s="86">
        <f t="shared" si="230"/>
        <v>1.1475476344215022E-234</v>
      </c>
      <c r="GN194" s="86">
        <f t="shared" si="230"/>
        <v>1.028815999371913E-262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7.6166610394544396E-268</v>
      </c>
      <c r="HA194" s="86">
        <f t="shared" si="230"/>
        <v>0</v>
      </c>
      <c r="HC194" s="86">
        <f t="shared" si="181"/>
        <v>6.1702118827353623E-149</v>
      </c>
      <c r="HD194" s="86">
        <f t="shared" si="181"/>
        <v>6.1246356652521764E-176</v>
      </c>
      <c r="HE194" s="86">
        <f t="shared" si="181"/>
        <v>2.7802598212846443E-202</v>
      </c>
      <c r="HF194" s="86">
        <f t="shared" si="181"/>
        <v>3.4675488861783599E-246</v>
      </c>
      <c r="HG194" s="86">
        <f t="shared" si="181"/>
        <v>5.3743053669401355E-283</v>
      </c>
      <c r="HH194" s="86">
        <f t="shared" si="181"/>
        <v>4.6373895118532102E-264</v>
      </c>
      <c r="HI194" s="86">
        <f t="shared" si="241"/>
        <v>1.2867484401370187E-268</v>
      </c>
      <c r="HJ194" s="86">
        <f t="shared" si="241"/>
        <v>0</v>
      </c>
      <c r="HK194" s="86">
        <f t="shared" si="241"/>
        <v>0</v>
      </c>
      <c r="HL194" s="86">
        <f t="shared" si="241"/>
        <v>1.2383529136627425E-268</v>
      </c>
      <c r="HM194" s="86">
        <f t="shared" si="241"/>
        <v>0</v>
      </c>
      <c r="HN194" s="86">
        <f t="shared" si="241"/>
        <v>0</v>
      </c>
      <c r="HO194" s="86">
        <f t="shared" si="226"/>
        <v>5.8603968421189993E-252</v>
      </c>
      <c r="HP194" s="86">
        <f t="shared" si="226"/>
        <v>2.9700647441114292E-180</v>
      </c>
      <c r="HQ194" s="86">
        <f t="shared" si="226"/>
        <v>3.6525497523592267E-275</v>
      </c>
      <c r="HS194" s="86">
        <f t="shared" si="231"/>
        <v>5.4584508580467566E-37</v>
      </c>
      <c r="HT194" s="86">
        <f t="shared" si="231"/>
        <v>3.6663204261667578E-49</v>
      </c>
      <c r="HU194" s="86">
        <f t="shared" si="231"/>
        <v>2.379820204396105E-53</v>
      </c>
      <c r="HV194" s="86">
        <f t="shared" si="231"/>
        <v>7.1496724074550965E-52</v>
      </c>
      <c r="HW194" s="86">
        <f t="shared" si="231"/>
        <v>4.3257541404616307E-55</v>
      </c>
      <c r="HX194" s="86">
        <f t="shared" si="231"/>
        <v>9.4752096154374582E-56</v>
      </c>
      <c r="HY194" s="86">
        <f t="shared" si="231"/>
        <v>4.0861900006561586E-61</v>
      </c>
      <c r="HZ194" s="86">
        <f t="shared" si="231"/>
        <v>2.8009425895661797E-71</v>
      </c>
      <c r="IA194" s="86">
        <f t="shared" si="231"/>
        <v>3.014409974813372E-70</v>
      </c>
      <c r="IB194" s="86">
        <f t="shared" si="231"/>
        <v>1.0549264221460194E-70</v>
      </c>
      <c r="IC194" s="86">
        <f t="shared" si="231"/>
        <v>7.879147995283484E-55</v>
      </c>
      <c r="ID194" s="86">
        <f t="shared" si="231"/>
        <v>5.3941189808692604E-50</v>
      </c>
      <c r="IE194" s="86">
        <f t="shared" si="231"/>
        <v>3.2305624544475744E-42</v>
      </c>
      <c r="IF194" s="86">
        <f t="shared" si="231"/>
        <v>2.9902337625251917E-30</v>
      </c>
      <c r="IG194" s="86">
        <f t="shared" si="231"/>
        <v>4.6220348456453372E-30</v>
      </c>
      <c r="II194" s="86">
        <f t="shared" si="232"/>
        <v>1.6141006906684114E-3</v>
      </c>
      <c r="IJ194" s="86">
        <f t="shared" si="232"/>
        <v>3.9456460311522658E-7</v>
      </c>
      <c r="IK194" s="86">
        <f t="shared" si="232"/>
        <v>6.3174119749179362E-8</v>
      </c>
      <c r="IL194" s="86">
        <f t="shared" si="232"/>
        <v>6.5570045631833975E-7</v>
      </c>
      <c r="IM194" s="86">
        <f t="shared" si="232"/>
        <v>2.1303439983671849E-7</v>
      </c>
      <c r="IN194" s="86">
        <f t="shared" si="232"/>
        <v>2.2802143706252117E-7</v>
      </c>
      <c r="IO194" s="86">
        <f t="shared" si="232"/>
        <v>1.3320203626640675E-8</v>
      </c>
      <c r="IP194" s="86">
        <f t="shared" si="232"/>
        <v>2.2269224164317415E-11</v>
      </c>
      <c r="IQ194" s="86">
        <f t="shared" si="232"/>
        <v>3.9622783335744454E-13</v>
      </c>
      <c r="IR194" s="86">
        <f t="shared" si="232"/>
        <v>9.2593486721097311E-10</v>
      </c>
      <c r="IS194" s="86">
        <f t="shared" si="232"/>
        <v>2.0642328068288034E-6</v>
      </c>
      <c r="IT194" s="86">
        <f t="shared" si="232"/>
        <v>1.0370262670709367E-4</v>
      </c>
      <c r="IU194" s="86">
        <f t="shared" si="232"/>
        <v>1.8057003447203416E-3</v>
      </c>
      <c r="IV194" s="86">
        <f t="shared" si="232"/>
        <v>0.27908924446911532</v>
      </c>
      <c r="IW194" s="86">
        <f t="shared" si="232"/>
        <v>6.944043548278088E-2</v>
      </c>
      <c r="IY194" s="86">
        <f t="shared" si="233"/>
        <v>1.6141006906684114E-3</v>
      </c>
      <c r="IZ194" s="86">
        <f t="shared" si="233"/>
        <v>3.9456460311522658E-7</v>
      </c>
      <c r="JA194" s="86">
        <f t="shared" si="233"/>
        <v>6.3174119749179362E-8</v>
      </c>
      <c r="JB194" s="86">
        <f t="shared" si="233"/>
        <v>6.5570045631833975E-7</v>
      </c>
      <c r="JC194" s="86">
        <f t="shared" si="233"/>
        <v>2.1303439983671849E-7</v>
      </c>
      <c r="JD194" s="86">
        <f t="shared" si="233"/>
        <v>2.2802143706252117E-7</v>
      </c>
      <c r="JE194" s="86">
        <f t="shared" si="233"/>
        <v>1.3320203626640675E-8</v>
      </c>
      <c r="JF194" s="86">
        <f t="shared" si="233"/>
        <v>2.2269224164317415E-11</v>
      </c>
      <c r="JG194" s="86">
        <f t="shared" si="233"/>
        <v>3.9622783335744454E-13</v>
      </c>
      <c r="JH194" s="86">
        <f t="shared" si="233"/>
        <v>9.2593486721097311E-10</v>
      </c>
      <c r="JI194" s="86">
        <f t="shared" si="233"/>
        <v>2.0642328068288034E-6</v>
      </c>
      <c r="JJ194" s="86">
        <f t="shared" si="233"/>
        <v>1.0370262670709367E-4</v>
      </c>
      <c r="JK194" s="86">
        <f t="shared" si="233"/>
        <v>1.8057003447203416E-3</v>
      </c>
      <c r="JL194" s="86">
        <f t="shared" si="233"/>
        <v>0.27908924446911532</v>
      </c>
      <c r="JM194" s="86">
        <f t="shared" si="233"/>
        <v>6.944043548278088E-2</v>
      </c>
    </row>
    <row r="195" spans="2:273" x14ac:dyDescent="0.25">
      <c r="B195" s="2">
        <v>168</v>
      </c>
      <c r="C195" s="37">
        <v>63.323</v>
      </c>
      <c r="D195" s="37">
        <v>60.738</v>
      </c>
      <c r="E195" s="37">
        <v>61.238</v>
      </c>
      <c r="F195" s="37">
        <v>60.793999999999997</v>
      </c>
      <c r="G195" s="37">
        <v>57.253999999999998</v>
      </c>
      <c r="H195" s="37">
        <v>57.274000000000001</v>
      </c>
      <c r="I195" s="37">
        <v>58.515999999999998</v>
      </c>
      <c r="J195" s="37">
        <v>56.918999999999997</v>
      </c>
      <c r="K195" s="37">
        <v>60.064999999999998</v>
      </c>
      <c r="L195" s="37">
        <v>58.581000000000003</v>
      </c>
      <c r="M195" s="37">
        <v>59.241999999999997</v>
      </c>
      <c r="N195" s="37">
        <v>61.597000000000001</v>
      </c>
      <c r="O195" s="37">
        <v>60.918999999999997</v>
      </c>
      <c r="P195" s="37">
        <v>63.713999999999999</v>
      </c>
      <c r="Q195" s="37">
        <v>64.081999999999994</v>
      </c>
      <c r="S195" s="4">
        <f t="shared" si="234"/>
        <v>63.412662428997876</v>
      </c>
      <c r="T195" s="4">
        <f t="shared" si="234"/>
        <v>60.636146086984617</v>
      </c>
      <c r="U195" s="4">
        <f t="shared" si="234"/>
        <v>61.495983729384157</v>
      </c>
      <c r="V195" s="4">
        <f t="shared" si="234"/>
        <v>60.147750079703989</v>
      </c>
      <c r="W195" s="4">
        <f t="shared" si="234"/>
        <v>56.897073022916032</v>
      </c>
      <c r="X195" s="4">
        <f t="shared" si="234"/>
        <v>57.585522306544782</v>
      </c>
      <c r="Y195" s="4">
        <f t="shared" si="234"/>
        <v>58.123695393430715</v>
      </c>
      <c r="Z195" s="4">
        <f t="shared" si="234"/>
        <v>56.191889413177122</v>
      </c>
      <c r="AA195" s="4">
        <f t="shared" si="234"/>
        <v>59.658328761005187</v>
      </c>
      <c r="AB195" s="4">
        <f t="shared" si="234"/>
        <v>59.910983852168982</v>
      </c>
      <c r="AC195" s="4">
        <f t="shared" si="234"/>
        <v>59.167792910270002</v>
      </c>
      <c r="AD195" s="4">
        <f t="shared" si="234"/>
        <v>60.56665537240557</v>
      </c>
      <c r="AE195" s="4">
        <f t="shared" si="234"/>
        <v>61.281597959607225</v>
      </c>
      <c r="AF195" s="4">
        <f t="shared" si="234"/>
        <v>64.743429728321829</v>
      </c>
      <c r="AG195" s="4">
        <f t="shared" si="234"/>
        <v>66.119391792468278</v>
      </c>
      <c r="AI195" s="4">
        <f t="shared" si="235"/>
        <v>-8.966242899787602E-2</v>
      </c>
      <c r="AJ195" s="4">
        <f t="shared" si="235"/>
        <v>0.1018539130153826</v>
      </c>
      <c r="AK195" s="4">
        <f t="shared" si="235"/>
        <v>-0.25798372938415781</v>
      </c>
      <c r="AL195" s="4">
        <f t="shared" si="235"/>
        <v>0.64624992029600747</v>
      </c>
      <c r="AM195" s="4">
        <f t="shared" si="235"/>
        <v>0.35692697708396537</v>
      </c>
      <c r="AN195" s="4">
        <f t="shared" si="235"/>
        <v>-0.31152230654478075</v>
      </c>
      <c r="AO195" s="4">
        <f t="shared" si="235"/>
        <v>0.39230460656928301</v>
      </c>
      <c r="AP195" s="4">
        <f t="shared" si="235"/>
        <v>0.72711058682287444</v>
      </c>
      <c r="AQ195" s="4">
        <f t="shared" si="235"/>
        <v>0.40667123899481084</v>
      </c>
      <c r="AR195" s="4">
        <f t="shared" si="235"/>
        <v>-1.3299838521689793</v>
      </c>
      <c r="AS195" s="4">
        <f t="shared" si="235"/>
        <v>7.4207089729995346E-2</v>
      </c>
      <c r="AT195" s="4">
        <f t="shared" si="235"/>
        <v>1.030344627594431</v>
      </c>
      <c r="AU195" s="4">
        <f t="shared" si="235"/>
        <v>-0.3625979596072284</v>
      </c>
      <c r="AV195" s="4">
        <f t="shared" si="235"/>
        <v>-1.0294297283218299</v>
      </c>
      <c r="AW195" s="4">
        <f t="shared" si="235"/>
        <v>-2.0373917924682843</v>
      </c>
      <c r="AY195" s="2">
        <f t="shared" ref="AY195:BM211" si="242">IF(OR($B195 &lt; C$230, $B195 &gt; C$233), #N/A, ((1-FG195)*DK195) + (FG195 - FW195)*EA195 + (FW195*EQ195))</f>
        <v>63.412662428997876</v>
      </c>
      <c r="AZ195" s="2">
        <f t="shared" si="242"/>
        <v>60.636146086971223</v>
      </c>
      <c r="BA195" s="2">
        <f t="shared" si="242"/>
        <v>61.495983729383127</v>
      </c>
      <c r="BB195" s="2">
        <f t="shared" si="242"/>
        <v>60.147750079632701</v>
      </c>
      <c r="BC195" s="2">
        <f t="shared" si="242"/>
        <v>56.897073022903271</v>
      </c>
      <c r="BD195" s="2">
        <f t="shared" si="242"/>
        <v>57.585522306529072</v>
      </c>
      <c r="BE195" s="2">
        <f t="shared" si="242"/>
        <v>58.123695393430587</v>
      </c>
      <c r="BF195" s="2">
        <f t="shared" si="242"/>
        <v>56.191889413177122</v>
      </c>
      <c r="BG195" s="2">
        <f t="shared" si="242"/>
        <v>59.658328761005187</v>
      </c>
      <c r="BH195" s="2">
        <f t="shared" si="242"/>
        <v>59.910983852168982</v>
      </c>
      <c r="BI195" s="2">
        <f t="shared" si="242"/>
        <v>59.167792908968394</v>
      </c>
      <c r="BJ195" s="2">
        <f t="shared" si="242"/>
        <v>60.566654322781062</v>
      </c>
      <c r="BK195" s="2">
        <f t="shared" si="242"/>
        <v>61.281425058300634</v>
      </c>
      <c r="BL195" s="2">
        <f t="shared" si="242"/>
        <v>64.233774889220982</v>
      </c>
      <c r="BM195" s="2">
        <f t="shared" si="242"/>
        <v>64.956020560376743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63.323</v>
      </c>
      <c r="CV195" s="2">
        <f t="shared" si="198"/>
        <v>60.738</v>
      </c>
      <c r="CW195" s="2">
        <f t="shared" si="199"/>
        <v>61.238</v>
      </c>
      <c r="CX195" s="2">
        <f t="shared" si="200"/>
        <v>60.793999999999997</v>
      </c>
      <c r="CY195" s="2">
        <f t="shared" si="201"/>
        <v>57.253999999999998</v>
      </c>
      <c r="CZ195" s="2">
        <f t="shared" si="202"/>
        <v>57.274000000000001</v>
      </c>
      <c r="DA195" s="2">
        <f t="shared" si="203"/>
        <v>58.515999999999998</v>
      </c>
      <c r="DB195" s="2">
        <f t="shared" si="204"/>
        <v>56.918999999999997</v>
      </c>
      <c r="DC195" s="2">
        <f t="shared" si="205"/>
        <v>60.064999999999998</v>
      </c>
      <c r="DD195" s="2">
        <f t="shared" si="206"/>
        <v>58.581000000000003</v>
      </c>
      <c r="DE195" s="2">
        <f t="shared" si="207"/>
        <v>59.241999999999997</v>
      </c>
      <c r="DF195" s="2">
        <f t="shared" si="208"/>
        <v>61.597000000000001</v>
      </c>
      <c r="DG195" s="2">
        <f t="shared" si="209"/>
        <v>60.918999999999997</v>
      </c>
      <c r="DH195" s="2" t="str">
        <f t="shared" si="210"/>
        <v/>
      </c>
      <c r="DI195" s="2" t="str">
        <f t="shared" si="211"/>
        <v/>
      </c>
      <c r="DK195" s="2">
        <f t="shared" si="236"/>
        <v>107.29900618534425</v>
      </c>
      <c r="DL195" s="2">
        <f t="shared" si="236"/>
        <v>98.411467230443975</v>
      </c>
      <c r="DM195" s="2">
        <f t="shared" si="236"/>
        <v>102.11447674418602</v>
      </c>
      <c r="DN195" s="2">
        <f t="shared" si="236"/>
        <v>93.935085757502051</v>
      </c>
      <c r="DO195" s="2">
        <f t="shared" si="236"/>
        <v>85.905726494341394</v>
      </c>
      <c r="DP195" s="2">
        <f t="shared" si="236"/>
        <v>90.214904033771106</v>
      </c>
      <c r="DQ195" s="2">
        <f t="shared" si="236"/>
        <v>101.14966002844949</v>
      </c>
      <c r="DR195" s="2">
        <f t="shared" si="236"/>
        <v>108.37634594594596</v>
      </c>
      <c r="DS195" s="2">
        <f t="shared" si="236"/>
        <v>105.09734566145093</v>
      </c>
      <c r="DT195" s="2">
        <f t="shared" si="236"/>
        <v>96.125873873873857</v>
      </c>
      <c r="DU195" s="2">
        <f t="shared" si="236"/>
        <v>97.068289200131261</v>
      </c>
      <c r="DV195" s="2">
        <f t="shared" si="236"/>
        <v>102.02265870445343</v>
      </c>
      <c r="DW195" s="2">
        <f t="shared" si="236"/>
        <v>104.9342425891182</v>
      </c>
      <c r="DX195" s="2">
        <f t="shared" si="236"/>
        <v>109.12859151256521</v>
      </c>
      <c r="DY195" s="2">
        <f t="shared" si="236"/>
        <v>88.486951979472138</v>
      </c>
      <c r="EA195" s="2">
        <f t="shared" si="240"/>
        <v>63.270888266566082</v>
      </c>
      <c r="EB195" s="2">
        <f t="shared" si="240"/>
        <v>60.540190642615556</v>
      </c>
      <c r="EC195" s="2">
        <f t="shared" si="240"/>
        <v>60.954567107111274</v>
      </c>
      <c r="ED195" s="2">
        <f t="shared" si="240"/>
        <v>59.997177913028132</v>
      </c>
      <c r="EE195" s="2">
        <f t="shared" si="240"/>
        <v>56.560636448902002</v>
      </c>
      <c r="EF195" s="2">
        <f t="shared" si="239"/>
        <v>54.331365135049587</v>
      </c>
      <c r="EG195" s="2">
        <f t="shared" si="239"/>
        <v>57.652558011475449</v>
      </c>
      <c r="EH195" s="2">
        <f t="shared" si="239"/>
        <v>55.571407411114137</v>
      </c>
      <c r="EI195" s="2">
        <f t="shared" si="239"/>
        <v>59.969156553611825</v>
      </c>
      <c r="EJ195" s="2">
        <f t="shared" si="239"/>
        <v>59.192346296658187</v>
      </c>
      <c r="EK195" s="2">
        <f t="shared" si="239"/>
        <v>58.223968346039101</v>
      </c>
      <c r="EL195" s="2">
        <f t="shared" si="179"/>
        <v>59.834972570663986</v>
      </c>
      <c r="EM195" s="2">
        <f t="shared" si="179"/>
        <v>61.091428182366613</v>
      </c>
      <c r="EN195" s="2">
        <f t="shared" si="179"/>
        <v>64.949436056209308</v>
      </c>
      <c r="EO195" s="2">
        <f t="shared" si="179"/>
        <v>65.547675861570752</v>
      </c>
      <c r="EQ195" s="2">
        <f t="shared" si="237"/>
        <v>63.462319063309153</v>
      </c>
      <c r="ER195" s="2">
        <f t="shared" si="237"/>
        <v>60.656065916345263</v>
      </c>
      <c r="ES195" s="2">
        <f t="shared" si="237"/>
        <v>61.604780365481631</v>
      </c>
      <c r="ET195" s="2">
        <f t="shared" si="237"/>
        <v>60.181922227123223</v>
      </c>
      <c r="EU195" s="2">
        <f t="shared" si="237"/>
        <v>56.973382216952032</v>
      </c>
      <c r="EV195" s="2">
        <f t="shared" si="237"/>
        <v>58.347209136859817</v>
      </c>
      <c r="EW195" s="2">
        <f t="shared" si="237"/>
        <v>58.22398605095286</v>
      </c>
      <c r="EX195" s="2">
        <f t="shared" si="237"/>
        <v>56.300281329925411</v>
      </c>
      <c r="EY195" s="2">
        <f t="shared" si="237"/>
        <v>59.611253616356969</v>
      </c>
      <c r="EZ195" s="2">
        <f t="shared" si="237"/>
        <v>60.064580218580829</v>
      </c>
      <c r="FA195" s="2">
        <f t="shared" si="237"/>
        <v>59.416538211718759</v>
      </c>
      <c r="FB195" s="2">
        <f t="shared" si="237"/>
        <v>60.809709580292555</v>
      </c>
      <c r="FC195" s="2">
        <f t="shared" si="237"/>
        <v>61.354624272234354</v>
      </c>
      <c r="FD195" s="2">
        <f t="shared" si="237"/>
        <v>63.915041250550047</v>
      </c>
      <c r="FE195" s="2">
        <f t="shared" si="237"/>
        <v>64.620024625485087</v>
      </c>
      <c r="FG195" s="2">
        <f t="shared" si="238"/>
        <v>0.99999042799869253</v>
      </c>
      <c r="FH195" s="2">
        <f t="shared" si="238"/>
        <v>0.99998887603753428</v>
      </c>
      <c r="FI195" s="2">
        <f t="shared" si="238"/>
        <v>0.99998946890148954</v>
      </c>
      <c r="FJ195" s="2">
        <f t="shared" si="238"/>
        <v>0.99998850473628942</v>
      </c>
      <c r="FK195" s="2">
        <f t="shared" si="238"/>
        <v>0.99998829007558121</v>
      </c>
      <c r="FL195" s="2">
        <f t="shared" si="238"/>
        <v>0.99998681798083111</v>
      </c>
      <c r="FM195" s="2">
        <f t="shared" si="238"/>
        <v>0.9999864358578312</v>
      </c>
      <c r="FN195" s="2">
        <f t="shared" si="238"/>
        <v>0.9999854034362361</v>
      </c>
      <c r="FO195" s="2">
        <f t="shared" si="238"/>
        <v>0.99998644913729473</v>
      </c>
      <c r="FP195" s="2">
        <f t="shared" si="238"/>
        <v>0.99998558434728446</v>
      </c>
      <c r="FQ195" s="2">
        <f t="shared" si="238"/>
        <v>0.99998681584337079</v>
      </c>
      <c r="FR195" s="2">
        <f t="shared" si="238"/>
        <v>0.99998604755117404</v>
      </c>
      <c r="FS195" s="2">
        <f t="shared" si="238"/>
        <v>0.99998655209328313</v>
      </c>
      <c r="FT195" s="2">
        <f t="shared" si="238"/>
        <v>0.99998448237780291</v>
      </c>
      <c r="FU195" s="2">
        <f t="shared" si="238"/>
        <v>0.99998270132215461</v>
      </c>
      <c r="FW195" s="2">
        <f t="shared" ref="FW195:GK211" si="244">POWER(10,($B195-C$232)/C$229)/(1+POWER(10,($B195-C$232)/C$229))</f>
        <v>0.73840117491242474</v>
      </c>
      <c r="FX195" s="2">
        <f t="shared" si="244"/>
        <v>0.82445687178460481</v>
      </c>
      <c r="FY195" s="2">
        <f t="shared" si="244"/>
        <v>0.83200881594549791</v>
      </c>
      <c r="FZ195" s="2">
        <f t="shared" si="244"/>
        <v>0.81291834143708563</v>
      </c>
      <c r="GA195" s="2">
        <f t="shared" si="244"/>
        <v>0.81428562381779368</v>
      </c>
      <c r="GB195" s="2">
        <f t="shared" si="244"/>
        <v>0.81021178923165504</v>
      </c>
      <c r="GC195" s="2">
        <f t="shared" si="244"/>
        <v>0.82345868345869344</v>
      </c>
      <c r="GD195" s="2">
        <f t="shared" si="244"/>
        <v>0.85023104190818322</v>
      </c>
      <c r="GE195" s="2">
        <f t="shared" si="244"/>
        <v>0.87017815749191307</v>
      </c>
      <c r="GF195" s="2">
        <f t="shared" si="244"/>
        <v>0.82329420646789264</v>
      </c>
      <c r="GG195" s="2">
        <f t="shared" si="244"/>
        <v>0.79099133767009533</v>
      </c>
      <c r="GH195" s="2">
        <f t="shared" si="244"/>
        <v>0.75004141975054495</v>
      </c>
      <c r="GI195" s="2">
        <f t="shared" si="244"/>
        <v>0.7196432209568675</v>
      </c>
      <c r="GJ195" s="2">
        <f t="shared" si="244"/>
        <v>0.69252737785659191</v>
      </c>
      <c r="GK195" s="2">
        <f t="shared" si="244"/>
        <v>0.63822705916914646</v>
      </c>
      <c r="GM195" s="86">
        <f t="shared" ref="GM195:HA211" si="245" xml:space="preserve"> _xlfn.NORM.DIST($B195, C$7, ABS(C$11), TRUE) * _xlfn.NORM.DIST(($B195 - C$7)*C$15, 0, ABS(C$11), TRUE) * 2</f>
        <v>3.162873823892351E-239</v>
      </c>
      <c r="GN195" s="86">
        <f t="shared" si="245"/>
        <v>8.2666573692149507E-268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4.62528859345072E-273</v>
      </c>
      <c r="HA195" s="86">
        <f t="shared" si="245"/>
        <v>0</v>
      </c>
      <c r="HC195" s="86">
        <f t="shared" si="181"/>
        <v>1.1540370137968292E-152</v>
      </c>
      <c r="HD195" s="86">
        <f t="shared" si="181"/>
        <v>2.5391445632775706E-180</v>
      </c>
      <c r="HE195" s="86">
        <f t="shared" si="181"/>
        <v>2.8685528104177196E-207</v>
      </c>
      <c r="HF195" s="86">
        <f t="shared" si="181"/>
        <v>2.6484884436603973E-252</v>
      </c>
      <c r="HG195" s="86">
        <f t="shared" si="181"/>
        <v>5.2883308495359705E-290</v>
      </c>
      <c r="HH195" s="86">
        <f t="shared" si="181"/>
        <v>1.2259313883519674E-270</v>
      </c>
      <c r="HI195" s="86">
        <f t="shared" si="241"/>
        <v>3.1569838576618901E-275</v>
      </c>
      <c r="HJ195" s="86">
        <f t="shared" si="241"/>
        <v>0</v>
      </c>
      <c r="HK195" s="86">
        <f t="shared" si="241"/>
        <v>0</v>
      </c>
      <c r="HL195" s="86">
        <f t="shared" si="241"/>
        <v>3.3853488141142048E-275</v>
      </c>
      <c r="HM195" s="86">
        <f t="shared" si="241"/>
        <v>0</v>
      </c>
      <c r="HN195" s="86">
        <f t="shared" si="241"/>
        <v>0</v>
      </c>
      <c r="HO195" s="86">
        <f t="shared" si="226"/>
        <v>2.2098039790809023E-258</v>
      </c>
      <c r="HP195" s="86">
        <f t="shared" si="226"/>
        <v>7.5054904800320756E-185</v>
      </c>
      <c r="HQ195" s="86">
        <f t="shared" si="226"/>
        <v>4.2110952277726802E-282</v>
      </c>
      <c r="HS195" s="86">
        <f t="shared" ref="HS195:IG211" si="246" xml:space="preserve"> _xlfn.NORM.DIST($B195, C$9, ABS(C$13), TRUE) * _xlfn.NORM.DIST(($B195 - C$9)*C$17, 0, ABS(C$13), TRUE) * 2</f>
        <v>8.8522841597483186E-39</v>
      </c>
      <c r="HT195" s="86">
        <f t="shared" si="246"/>
        <v>2.5017782782581436E-51</v>
      </c>
      <c r="HU195" s="86">
        <f t="shared" si="246"/>
        <v>1.1279716216562447E-55</v>
      </c>
      <c r="HV195" s="86">
        <f t="shared" si="246"/>
        <v>3.5241634149208827E-54</v>
      </c>
      <c r="HW195" s="86">
        <f t="shared" si="246"/>
        <v>1.480142801204397E-57</v>
      </c>
      <c r="HX195" s="86">
        <f t="shared" si="246"/>
        <v>2.8369672151871009E-58</v>
      </c>
      <c r="HY195" s="86">
        <f t="shared" si="246"/>
        <v>7.6734214473353049E-64</v>
      </c>
      <c r="HZ195" s="86">
        <f t="shared" si="246"/>
        <v>2.4597835872814098E-74</v>
      </c>
      <c r="IA195" s="86">
        <f t="shared" si="246"/>
        <v>3.095581827873054E-73</v>
      </c>
      <c r="IB195" s="86">
        <f t="shared" si="246"/>
        <v>7.1823981094715436E-74</v>
      </c>
      <c r="IC195" s="86">
        <f t="shared" si="246"/>
        <v>2.3846701030951885E-57</v>
      </c>
      <c r="ID195" s="86">
        <f t="shared" si="246"/>
        <v>2.0566296430146625E-52</v>
      </c>
      <c r="IE195" s="86">
        <f t="shared" si="246"/>
        <v>2.5132557146553078E-44</v>
      </c>
      <c r="IF195" s="86">
        <f t="shared" si="246"/>
        <v>8.2674452031721179E-32</v>
      </c>
      <c r="IG195" s="86">
        <f t="shared" si="246"/>
        <v>1.1922899279405705E-31</v>
      </c>
      <c r="II195" s="86">
        <f t="shared" ref="II195:IW211" si="247" xml:space="preserve"> _xlfn.NORM.DIST($B195, C$10, ABS(C$14), TRUE) * _xlfn.NORM.DIST(($B195 - C$10)*C$18, 0, ABS(C$14), TRUE) * 2</f>
        <v>5.4172058102693011E-4</v>
      </c>
      <c r="IJ195" s="86">
        <f t="shared" si="247"/>
        <v>6.9425660071911099E-8</v>
      </c>
      <c r="IK195" s="86">
        <f t="shared" si="247"/>
        <v>9.4670804279584388E-9</v>
      </c>
      <c r="IL195" s="86">
        <f t="shared" si="247"/>
        <v>1.1160240096214241E-7</v>
      </c>
      <c r="IM195" s="86">
        <f t="shared" si="247"/>
        <v>3.1603183811499965E-8</v>
      </c>
      <c r="IN195" s="86">
        <f t="shared" si="247"/>
        <v>3.2845230520455571E-8</v>
      </c>
      <c r="IO195" s="86">
        <f t="shared" si="247"/>
        <v>1.5094465930092962E-9</v>
      </c>
      <c r="IP195" s="86">
        <f t="shared" si="247"/>
        <v>1.605453823582962E-12</v>
      </c>
      <c r="IQ195" s="86">
        <f t="shared" si="247"/>
        <v>2.4210074998396505E-14</v>
      </c>
      <c r="IR195" s="86">
        <f t="shared" si="247"/>
        <v>7.4449804615809653E-11</v>
      </c>
      <c r="IS195" s="86">
        <f t="shared" si="247"/>
        <v>3.3974188441445423E-7</v>
      </c>
      <c r="IT195" s="86">
        <f t="shared" si="247"/>
        <v>2.268455164446313E-5</v>
      </c>
      <c r="IU195" s="86">
        <f t="shared" si="247"/>
        <v>5.4647323549821328E-4</v>
      </c>
      <c r="IV195" s="86">
        <f t="shared" si="247"/>
        <v>0.22522521541818133</v>
      </c>
      <c r="IW195" s="86">
        <f t="shared" si="247"/>
        <v>3.434480414048046E-2</v>
      </c>
      <c r="IY195" s="86">
        <f t="shared" ref="IY195:JM211" si="248">GM195+HC195+HS195+II195</f>
        <v>5.4172058102693011E-4</v>
      </c>
      <c r="IZ195" s="86">
        <f t="shared" si="248"/>
        <v>6.9425660071911099E-8</v>
      </c>
      <c r="JA195" s="86">
        <f t="shared" si="248"/>
        <v>9.4670804279584388E-9</v>
      </c>
      <c r="JB195" s="86">
        <f t="shared" si="248"/>
        <v>1.1160240096214241E-7</v>
      </c>
      <c r="JC195" s="86">
        <f t="shared" si="248"/>
        <v>3.1603183811499965E-8</v>
      </c>
      <c r="JD195" s="86">
        <f t="shared" si="248"/>
        <v>3.2845230520455571E-8</v>
      </c>
      <c r="JE195" s="86">
        <f t="shared" si="248"/>
        <v>1.5094465930092962E-9</v>
      </c>
      <c r="JF195" s="86">
        <f t="shared" si="248"/>
        <v>1.605453823582962E-12</v>
      </c>
      <c r="JG195" s="86">
        <f t="shared" si="248"/>
        <v>2.4210074998396505E-14</v>
      </c>
      <c r="JH195" s="86">
        <f t="shared" si="248"/>
        <v>7.4449804615809653E-11</v>
      </c>
      <c r="JI195" s="86">
        <f t="shared" si="248"/>
        <v>3.3974188441445423E-7</v>
      </c>
      <c r="JJ195" s="86">
        <f t="shared" si="248"/>
        <v>2.268455164446313E-5</v>
      </c>
      <c r="JK195" s="86">
        <f t="shared" si="248"/>
        <v>5.4647323549821328E-4</v>
      </c>
      <c r="JL195" s="86">
        <f t="shared" si="248"/>
        <v>0.22522521541818133</v>
      </c>
      <c r="JM195" s="86">
        <f t="shared" si="248"/>
        <v>3.434480414048046E-2</v>
      </c>
    </row>
    <row r="196" spans="2:273" x14ac:dyDescent="0.25">
      <c r="B196" s="2">
        <v>169</v>
      </c>
      <c r="C196" s="37">
        <v>62.246000000000002</v>
      </c>
      <c r="D196" s="37">
        <v>60.768999999999998</v>
      </c>
      <c r="E196" s="37">
        <v>60.603000000000002</v>
      </c>
      <c r="F196" s="37">
        <v>59.286000000000001</v>
      </c>
      <c r="G196" s="37">
        <v>55.968000000000004</v>
      </c>
      <c r="H196" s="37">
        <v>57.064999999999998</v>
      </c>
      <c r="I196" s="37">
        <v>58.984000000000002</v>
      </c>
      <c r="J196" s="37">
        <v>55.128999999999998</v>
      </c>
      <c r="K196" s="37">
        <v>59.064999999999998</v>
      </c>
      <c r="L196" s="37">
        <v>59.984000000000002</v>
      </c>
      <c r="M196" s="37">
        <v>58.597000000000001</v>
      </c>
      <c r="N196" s="37">
        <v>61.854999999999997</v>
      </c>
      <c r="O196" s="37">
        <v>60.451999999999998</v>
      </c>
      <c r="P196" s="37">
        <v>63.570999999999998</v>
      </c>
      <c r="Q196" s="37">
        <v>62.295000000000002</v>
      </c>
      <c r="S196" s="4">
        <f t="shared" si="234"/>
        <v>63.320232428850083</v>
      </c>
      <c r="T196" s="4">
        <f t="shared" si="234"/>
        <v>60.536568628374468</v>
      </c>
      <c r="U196" s="4">
        <f t="shared" si="234"/>
        <v>61.426415790980208</v>
      </c>
      <c r="V196" s="4">
        <f t="shared" si="234"/>
        <v>60.06057722430635</v>
      </c>
      <c r="W196" s="4">
        <f t="shared" si="234"/>
        <v>56.790587740870791</v>
      </c>
      <c r="X196" s="4">
        <f t="shared" si="234"/>
        <v>57.553648993377401</v>
      </c>
      <c r="Y196" s="4">
        <f t="shared" si="234"/>
        <v>58.039711872867933</v>
      </c>
      <c r="Z196" s="4">
        <f t="shared" si="234"/>
        <v>56.071953922184754</v>
      </c>
      <c r="AA196" s="4">
        <f t="shared" si="234"/>
        <v>59.546613212298986</v>
      </c>
      <c r="AB196" s="4">
        <f t="shared" si="234"/>
        <v>59.817958233648831</v>
      </c>
      <c r="AC196" s="4">
        <f t="shared" si="234"/>
        <v>59.057286164681052</v>
      </c>
      <c r="AD196" s="4">
        <f t="shared" si="234"/>
        <v>60.494309800754557</v>
      </c>
      <c r="AE196" s="4">
        <f t="shared" si="234"/>
        <v>61.189442739619949</v>
      </c>
      <c r="AF196" s="4">
        <f t="shared" si="234"/>
        <v>64.294199324806087</v>
      </c>
      <c r="AG196" s="4">
        <f t="shared" si="234"/>
        <v>65.233234143188511</v>
      </c>
      <c r="AI196" s="4">
        <f t="shared" si="235"/>
        <v>-1.0742324288500811</v>
      </c>
      <c r="AJ196" s="4">
        <f t="shared" si="235"/>
        <v>0.2324313716255304</v>
      </c>
      <c r="AK196" s="4">
        <f t="shared" si="235"/>
        <v>-0.82341579098020645</v>
      </c>
      <c r="AL196" s="4">
        <f t="shared" si="235"/>
        <v>-0.77457722430634846</v>
      </c>
      <c r="AM196" s="4">
        <f t="shared" si="235"/>
        <v>-0.82258774087078734</v>
      </c>
      <c r="AN196" s="4">
        <f t="shared" si="235"/>
        <v>-0.48864899337740297</v>
      </c>
      <c r="AO196" s="4">
        <f t="shared" si="235"/>
        <v>0.94428812713206867</v>
      </c>
      <c r="AP196" s="4">
        <f t="shared" si="235"/>
        <v>-0.94295392218475627</v>
      </c>
      <c r="AQ196" s="4">
        <f t="shared" si="235"/>
        <v>-0.48161321229898846</v>
      </c>
      <c r="AR196" s="4">
        <f t="shared" si="235"/>
        <v>0.16604176635117085</v>
      </c>
      <c r="AS196" s="4">
        <f t="shared" si="235"/>
        <v>-0.46028616468105099</v>
      </c>
      <c r="AT196" s="4">
        <f t="shared" si="235"/>
        <v>1.3606901992454397</v>
      </c>
      <c r="AU196" s="4">
        <f t="shared" si="235"/>
        <v>-0.73744273961995077</v>
      </c>
      <c r="AV196" s="4">
        <f t="shared" si="235"/>
        <v>-0.72319932480608884</v>
      </c>
      <c r="AW196" s="4">
        <f t="shared" si="235"/>
        <v>-2.9382341431885095</v>
      </c>
      <c r="AY196" s="2">
        <f t="shared" si="242"/>
        <v>63.320232428850083</v>
      </c>
      <c r="AZ196" s="2">
        <f t="shared" si="242"/>
        <v>60.536568628373757</v>
      </c>
      <c r="BA196" s="2">
        <f t="shared" si="242"/>
        <v>61.426415790980165</v>
      </c>
      <c r="BB196" s="2">
        <f t="shared" si="242"/>
        <v>60.06057722430279</v>
      </c>
      <c r="BC196" s="2">
        <f t="shared" si="242"/>
        <v>56.790587740870286</v>
      </c>
      <c r="BD196" s="2">
        <f t="shared" si="242"/>
        <v>57.553648993376811</v>
      </c>
      <c r="BE196" s="2">
        <f t="shared" si="242"/>
        <v>58.039711872867933</v>
      </c>
      <c r="BF196" s="2">
        <f t="shared" si="242"/>
        <v>56.071953922184754</v>
      </c>
      <c r="BG196" s="2">
        <f t="shared" si="242"/>
        <v>59.546613212298986</v>
      </c>
      <c r="BH196" s="2">
        <f t="shared" si="242"/>
        <v>59.817958233648831</v>
      </c>
      <c r="BI196" s="2">
        <f t="shared" si="242"/>
        <v>59.057286164620542</v>
      </c>
      <c r="BJ196" s="2">
        <f t="shared" si="242"/>
        <v>60.494309723091277</v>
      </c>
      <c r="BK196" s="2">
        <f t="shared" si="242"/>
        <v>61.189420660298097</v>
      </c>
      <c r="BL196" s="2">
        <f t="shared" si="242"/>
        <v>64.084788535768126</v>
      </c>
      <c r="BM196" s="2">
        <f t="shared" si="242"/>
        <v>64.823664498855152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62.246000000000002</v>
      </c>
      <c r="CV196" s="2">
        <f t="shared" si="198"/>
        <v>60.768999999999998</v>
      </c>
      <c r="CW196" s="2">
        <f t="shared" si="199"/>
        <v>60.603000000000002</v>
      </c>
      <c r="CX196" s="2">
        <f t="shared" si="200"/>
        <v>59.286000000000001</v>
      </c>
      <c r="CY196" s="2">
        <f t="shared" si="201"/>
        <v>55.968000000000004</v>
      </c>
      <c r="CZ196" s="2">
        <f t="shared" si="202"/>
        <v>57.064999999999998</v>
      </c>
      <c r="DA196" s="2">
        <f t="shared" si="203"/>
        <v>58.984000000000002</v>
      </c>
      <c r="DB196" s="2">
        <f t="shared" si="204"/>
        <v>55.128999999999998</v>
      </c>
      <c r="DC196" s="2">
        <f t="shared" si="205"/>
        <v>59.064999999999998</v>
      </c>
      <c r="DD196" s="2">
        <f t="shared" si="206"/>
        <v>59.984000000000002</v>
      </c>
      <c r="DE196" s="2">
        <f t="shared" si="207"/>
        <v>58.597000000000001</v>
      </c>
      <c r="DF196" s="2">
        <f t="shared" si="208"/>
        <v>61.854999999999997</v>
      </c>
      <c r="DG196" s="2">
        <f t="shared" si="209"/>
        <v>60.451999999999998</v>
      </c>
      <c r="DH196" s="2" t="str">
        <f t="shared" si="210"/>
        <v/>
      </c>
      <c r="DI196" s="2" t="str">
        <f t="shared" si="211"/>
        <v/>
      </c>
      <c r="DK196" s="2">
        <f t="shared" si="236"/>
        <v>107.48385352348541</v>
      </c>
      <c r="DL196" s="2">
        <f t="shared" si="236"/>
        <v>98.537161733615221</v>
      </c>
      <c r="DM196" s="2">
        <f t="shared" si="236"/>
        <v>102.26900332225912</v>
      </c>
      <c r="DN196" s="2">
        <f t="shared" si="236"/>
        <v>94.031537827836715</v>
      </c>
      <c r="DO196" s="2">
        <f t="shared" si="236"/>
        <v>85.939189422791273</v>
      </c>
      <c r="DP196" s="2">
        <f t="shared" si="236"/>
        <v>90.284092307692305</v>
      </c>
      <c r="DQ196" s="2">
        <f t="shared" si="236"/>
        <v>101.31580559506874</v>
      </c>
      <c r="DR196" s="2">
        <f t="shared" si="236"/>
        <v>108.59630720720722</v>
      </c>
      <c r="DS196" s="2">
        <f t="shared" si="236"/>
        <v>105.27761071597914</v>
      </c>
      <c r="DT196" s="2">
        <f t="shared" si="236"/>
        <v>96.21909459459458</v>
      </c>
      <c r="DU196" s="2">
        <f t="shared" si="236"/>
        <v>97.178174636174603</v>
      </c>
      <c r="DV196" s="2">
        <f t="shared" si="236"/>
        <v>102.16184777327935</v>
      </c>
      <c r="DW196" s="2">
        <f t="shared" si="236"/>
        <v>105.09947692307692</v>
      </c>
      <c r="DX196" s="2">
        <f t="shared" si="236"/>
        <v>109.3235016595543</v>
      </c>
      <c r="DY196" s="2">
        <f t="shared" si="236"/>
        <v>88.536387280058648</v>
      </c>
      <c r="EA196" s="2">
        <f t="shared" si="240"/>
        <v>63.171622127489982</v>
      </c>
      <c r="EB196" s="2">
        <f t="shared" si="240"/>
        <v>60.437537993235622</v>
      </c>
      <c r="EC196" s="2">
        <f t="shared" si="240"/>
        <v>60.866702179680587</v>
      </c>
      <c r="ED196" s="2">
        <f t="shared" si="240"/>
        <v>59.904787651054065</v>
      </c>
      <c r="EE196" s="2">
        <f t="shared" si="240"/>
        <v>56.44267881796808</v>
      </c>
      <c r="EF196" s="2">
        <f t="shared" si="239"/>
        <v>54.185510682633463</v>
      </c>
      <c r="EG196" s="2">
        <f t="shared" si="239"/>
        <v>57.552838890271943</v>
      </c>
      <c r="EH196" s="2">
        <f t="shared" si="239"/>
        <v>55.432358552055412</v>
      </c>
      <c r="EI196" s="2">
        <f t="shared" si="239"/>
        <v>59.865907376793714</v>
      </c>
      <c r="EJ196" s="2">
        <f t="shared" si="239"/>
        <v>59.075373363298795</v>
      </c>
      <c r="EK196" s="2">
        <f t="shared" si="239"/>
        <v>58.078943528339394</v>
      </c>
      <c r="EL196" s="2">
        <f t="shared" si="179"/>
        <v>59.732906673356744</v>
      </c>
      <c r="EM196" s="2">
        <f t="shared" si="179"/>
        <v>60.991057657502353</v>
      </c>
      <c r="EN196" s="2">
        <f t="shared" si="179"/>
        <v>64.833872329487036</v>
      </c>
      <c r="EO196" s="2">
        <f t="shared" si="179"/>
        <v>65.442911282166321</v>
      </c>
      <c r="EQ196" s="2">
        <f t="shared" si="237"/>
        <v>63.367737306176629</v>
      </c>
      <c r="ER196" s="2">
        <f t="shared" si="237"/>
        <v>60.555337316011858</v>
      </c>
      <c r="ES196" s="2">
        <f t="shared" si="237"/>
        <v>61.529013056854964</v>
      </c>
      <c r="ET196" s="2">
        <f t="shared" si="237"/>
        <v>60.092842464863949</v>
      </c>
      <c r="EU196" s="2">
        <f t="shared" si="237"/>
        <v>56.862573166568133</v>
      </c>
      <c r="EV196" s="2">
        <f t="shared" si="237"/>
        <v>58.272671655776186</v>
      </c>
      <c r="EW196" s="2">
        <f t="shared" si="237"/>
        <v>58.13426097660588</v>
      </c>
      <c r="EX196" s="2">
        <f t="shared" si="237"/>
        <v>56.173884464110941</v>
      </c>
      <c r="EY196" s="2">
        <f t="shared" si="237"/>
        <v>59.502531551257476</v>
      </c>
      <c r="EZ196" s="2">
        <f t="shared" si="237"/>
        <v>59.962733271452443</v>
      </c>
      <c r="FA196" s="2">
        <f t="shared" si="237"/>
        <v>59.292470018579408</v>
      </c>
      <c r="FB196" s="2">
        <f t="shared" si="237"/>
        <v>60.725023876243824</v>
      </c>
      <c r="FC196" s="2">
        <f t="shared" si="237"/>
        <v>61.25916562857433</v>
      </c>
      <c r="FD196" s="2">
        <f t="shared" si="237"/>
        <v>63.780584754897674</v>
      </c>
      <c r="FE196" s="2">
        <f t="shared" si="237"/>
        <v>64.502983101697623</v>
      </c>
      <c r="FG196" s="2">
        <f t="shared" si="238"/>
        <v>0.99999127022370071</v>
      </c>
      <c r="FH196" s="2">
        <f t="shared" si="238"/>
        <v>0.99998985481572467</v>
      </c>
      <c r="FI196" s="2">
        <f t="shared" si="238"/>
        <v>0.99999039551510838</v>
      </c>
      <c r="FJ196" s="2">
        <f t="shared" si="238"/>
        <v>0.99998951618429077</v>
      </c>
      <c r="FK196" s="2">
        <f t="shared" si="238"/>
        <v>0.99998932041099842</v>
      </c>
      <c r="FL196" s="2">
        <f t="shared" si="238"/>
        <v>0.99998797784168914</v>
      </c>
      <c r="FM196" s="2">
        <f t="shared" si="238"/>
        <v>0.99998762934055119</v>
      </c>
      <c r="FN196" s="2">
        <f t="shared" si="238"/>
        <v>0.9999866877585325</v>
      </c>
      <c r="FO196" s="2">
        <f t="shared" si="238"/>
        <v>0.99998764145159469</v>
      </c>
      <c r="FP196" s="2">
        <f t="shared" si="238"/>
        <v>0.99998685275179078</v>
      </c>
      <c r="FQ196" s="2">
        <f t="shared" si="238"/>
        <v>0.9999879758922976</v>
      </c>
      <c r="FR196" s="2">
        <f t="shared" si="238"/>
        <v>0.99998727519981345</v>
      </c>
      <c r="FS196" s="2">
        <f t="shared" si="238"/>
        <v>0.99998773534879515</v>
      </c>
      <c r="FT196" s="2">
        <f t="shared" si="238"/>
        <v>0.99998584774103205</v>
      </c>
      <c r="FU196" s="2">
        <f t="shared" si="238"/>
        <v>0.99998422339428505</v>
      </c>
      <c r="FW196" s="2">
        <f t="shared" si="244"/>
        <v>0.75579802892014503</v>
      </c>
      <c r="FX196" s="2">
        <f t="shared" si="244"/>
        <v>0.83739112509033076</v>
      </c>
      <c r="FY196" s="2">
        <f t="shared" si="244"/>
        <v>0.84449158665488588</v>
      </c>
      <c r="FZ196" s="2">
        <f t="shared" si="244"/>
        <v>0.8265238817350713</v>
      </c>
      <c r="GA196" s="2">
        <f t="shared" si="244"/>
        <v>0.8278127901717679</v>
      </c>
      <c r="GB196" s="2">
        <f t="shared" si="244"/>
        <v>0.82397154161773534</v>
      </c>
      <c r="GC196" s="2">
        <f t="shared" si="244"/>
        <v>0.83645189487882321</v>
      </c>
      <c r="GD196" s="2">
        <f t="shared" si="244"/>
        <v>0.86158504837203265</v>
      </c>
      <c r="GE196" s="2">
        <f t="shared" si="244"/>
        <v>0.88023298400932692</v>
      </c>
      <c r="GF196" s="2">
        <f t="shared" si="244"/>
        <v>0.83629711665888917</v>
      </c>
      <c r="GG196" s="2">
        <f t="shared" si="244"/>
        <v>0.80581059480771577</v>
      </c>
      <c r="GH196" s="2">
        <f t="shared" si="244"/>
        <v>0.76690853431710071</v>
      </c>
      <c r="GI196" s="2">
        <f t="shared" si="244"/>
        <v>0.73784463635042885</v>
      </c>
      <c r="GJ196" s="2">
        <f t="shared" si="244"/>
        <v>0.71178417040272168</v>
      </c>
      <c r="GK196" s="2">
        <f t="shared" si="244"/>
        <v>0.65921113213948657</v>
      </c>
      <c r="GM196" s="86">
        <f t="shared" si="245"/>
        <v>7.8741536204927206E-244</v>
      </c>
      <c r="GN196" s="86">
        <f t="shared" si="245"/>
        <v>5.9302211993584071E-273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2.499649029168105E-278</v>
      </c>
      <c r="HA196" s="86">
        <f t="shared" si="245"/>
        <v>0</v>
      </c>
      <c r="HC196" s="86">
        <f t="shared" si="181"/>
        <v>1.9389291232254003E-156</v>
      </c>
      <c r="HD196" s="86">
        <f t="shared" si="181"/>
        <v>9.2872238697232652E-185</v>
      </c>
      <c r="HE196" s="86">
        <f t="shared" si="181"/>
        <v>2.5705719979258167E-212</v>
      </c>
      <c r="HF196" s="86">
        <f t="shared" si="181"/>
        <v>1.6997731422666035E-258</v>
      </c>
      <c r="HG196" s="86">
        <f t="shared" si="181"/>
        <v>4.2668100270410734E-297</v>
      </c>
      <c r="HH196" s="86">
        <f t="shared" si="181"/>
        <v>2.6866554852635087E-277</v>
      </c>
      <c r="HI196" s="86">
        <f t="shared" si="241"/>
        <v>6.4296991226663281E-282</v>
      </c>
      <c r="HJ196" s="86">
        <f t="shared" si="241"/>
        <v>0</v>
      </c>
      <c r="HK196" s="86">
        <f t="shared" si="241"/>
        <v>0</v>
      </c>
      <c r="HL196" s="86">
        <f t="shared" si="241"/>
        <v>7.7027415577149778E-282</v>
      </c>
      <c r="HM196" s="86">
        <f t="shared" si="241"/>
        <v>0</v>
      </c>
      <c r="HN196" s="86">
        <f t="shared" si="241"/>
        <v>0</v>
      </c>
      <c r="HO196" s="86">
        <f t="shared" si="226"/>
        <v>6.9084272410186306E-265</v>
      </c>
      <c r="HP196" s="86">
        <f t="shared" si="226"/>
        <v>1.6579666643116541E-189</v>
      </c>
      <c r="HQ196" s="86">
        <f t="shared" si="226"/>
        <v>3.9743625373656467E-289</v>
      </c>
      <c r="HS196" s="86">
        <f t="shared" si="246"/>
        <v>1.2979153932339985E-40</v>
      </c>
      <c r="HT196" s="86">
        <f t="shared" si="246"/>
        <v>1.5285446318952392E-53</v>
      </c>
      <c r="HU196" s="86">
        <f t="shared" si="246"/>
        <v>4.755683781161022E-58</v>
      </c>
      <c r="HV196" s="86">
        <f t="shared" si="246"/>
        <v>1.5427388834134078E-56</v>
      </c>
      <c r="HW196" s="86">
        <f t="shared" si="246"/>
        <v>4.4586715351340971E-60</v>
      </c>
      <c r="HX196" s="86">
        <f t="shared" si="246"/>
        <v>7.4449446519341733E-61</v>
      </c>
      <c r="HY196" s="86">
        <f t="shared" si="246"/>
        <v>1.25256102783866E-66</v>
      </c>
      <c r="HZ196" s="86">
        <f t="shared" si="246"/>
        <v>1.8579559523070125E-77</v>
      </c>
      <c r="IA196" s="86">
        <f t="shared" si="246"/>
        <v>2.7463777393280065E-76</v>
      </c>
      <c r="IB196" s="86">
        <f t="shared" si="246"/>
        <v>4.1545734702391922E-77</v>
      </c>
      <c r="IC196" s="86">
        <f t="shared" si="246"/>
        <v>6.314996097949841E-60</v>
      </c>
      <c r="ID196" s="86">
        <f t="shared" si="246"/>
        <v>6.8500219674656065E-55</v>
      </c>
      <c r="IE196" s="86">
        <f t="shared" si="246"/>
        <v>1.7304713769276102E-46</v>
      </c>
      <c r="IF196" s="86">
        <f t="shared" si="246"/>
        <v>2.0809026246365835E-33</v>
      </c>
      <c r="IG196" s="86">
        <f t="shared" si="246"/>
        <v>2.7880787714459027E-33</v>
      </c>
      <c r="II196" s="86">
        <f t="shared" si="247"/>
        <v>1.6609755886344012E-4</v>
      </c>
      <c r="IJ196" s="86">
        <f t="shared" si="247"/>
        <v>1.1051733996533025E-8</v>
      </c>
      <c r="IK196" s="86">
        <f t="shared" si="247"/>
        <v>1.2755588792514719E-9</v>
      </c>
      <c r="IL196" s="86">
        <f t="shared" si="247"/>
        <v>1.7060220840349724E-8</v>
      </c>
      <c r="IM196" s="86">
        <f t="shared" si="247"/>
        <v>4.1765888342699393E-9</v>
      </c>
      <c r="IN196" s="86">
        <f t="shared" si="247"/>
        <v>4.1980184202131896E-9</v>
      </c>
      <c r="IO196" s="86">
        <f t="shared" si="247"/>
        <v>1.5056759590277256E-10</v>
      </c>
      <c r="IP196" s="86">
        <f t="shared" si="247"/>
        <v>1.0083164498506104E-13</v>
      </c>
      <c r="IQ196" s="86">
        <f t="shared" si="247"/>
        <v>1.2935441568419992E-15</v>
      </c>
      <c r="IR196" s="86">
        <f t="shared" si="247"/>
        <v>5.1588771992958976E-12</v>
      </c>
      <c r="IS196" s="86">
        <f t="shared" si="247"/>
        <v>4.9560745856358407E-8</v>
      </c>
      <c r="IT196" s="86">
        <f t="shared" si="247"/>
        <v>4.3960147363288817E-6</v>
      </c>
      <c r="IU196" s="86">
        <f t="shared" si="247"/>
        <v>1.4824745758205268E-4</v>
      </c>
      <c r="IV196" s="86">
        <f t="shared" si="247"/>
        <v>0.17817515258658384</v>
      </c>
      <c r="IW196" s="86">
        <f t="shared" si="247"/>
        <v>1.5240015728238059E-2</v>
      </c>
      <c r="IY196" s="86">
        <f t="shared" si="248"/>
        <v>1.6609755886344012E-4</v>
      </c>
      <c r="IZ196" s="86">
        <f t="shared" si="248"/>
        <v>1.1051733996533025E-8</v>
      </c>
      <c r="JA196" s="86">
        <f t="shared" si="248"/>
        <v>1.2755588792514719E-9</v>
      </c>
      <c r="JB196" s="86">
        <f t="shared" si="248"/>
        <v>1.7060220840349724E-8</v>
      </c>
      <c r="JC196" s="86">
        <f t="shared" si="248"/>
        <v>4.1765888342699393E-9</v>
      </c>
      <c r="JD196" s="86">
        <f t="shared" si="248"/>
        <v>4.1980184202131896E-9</v>
      </c>
      <c r="JE196" s="86">
        <f t="shared" si="248"/>
        <v>1.5056759590277256E-10</v>
      </c>
      <c r="JF196" s="86">
        <f t="shared" si="248"/>
        <v>1.0083164498506104E-13</v>
      </c>
      <c r="JG196" s="86">
        <f t="shared" si="248"/>
        <v>1.2935441568419992E-15</v>
      </c>
      <c r="JH196" s="86">
        <f t="shared" si="248"/>
        <v>5.1588771992958976E-12</v>
      </c>
      <c r="JI196" s="86">
        <f t="shared" si="248"/>
        <v>4.9560745856358407E-8</v>
      </c>
      <c r="JJ196" s="86">
        <f t="shared" si="248"/>
        <v>4.3960147363288817E-6</v>
      </c>
      <c r="JK196" s="86">
        <f t="shared" si="248"/>
        <v>1.4824745758205268E-4</v>
      </c>
      <c r="JL196" s="86">
        <f t="shared" si="248"/>
        <v>0.17817515258658384</v>
      </c>
      <c r="JM196" s="86">
        <f t="shared" si="248"/>
        <v>1.5240015728238059E-2</v>
      </c>
    </row>
    <row r="197" spans="2:273" x14ac:dyDescent="0.25">
      <c r="B197" s="2">
        <v>170</v>
      </c>
      <c r="C197" s="37">
        <v>62.537999999999997</v>
      </c>
      <c r="D197" s="37">
        <v>61.954000000000001</v>
      </c>
      <c r="E197" s="37">
        <v>60.174999999999997</v>
      </c>
      <c r="F197" s="37">
        <v>59.143000000000001</v>
      </c>
      <c r="G197" s="37">
        <v>56</v>
      </c>
      <c r="H197" s="37">
        <v>57.564999999999998</v>
      </c>
      <c r="I197" s="37">
        <v>58</v>
      </c>
      <c r="J197" s="37">
        <v>56.918999999999997</v>
      </c>
      <c r="K197" s="37">
        <v>59.29</v>
      </c>
      <c r="L197" s="37">
        <v>59.468000000000004</v>
      </c>
      <c r="M197" s="37">
        <v>58.823</v>
      </c>
      <c r="N197" s="37">
        <v>60.581000000000003</v>
      </c>
      <c r="O197" s="37">
        <v>61.774000000000001</v>
      </c>
      <c r="P197" s="37">
        <v>62.698</v>
      </c>
      <c r="Q197" s="37">
        <v>63.164000000000001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63.227807539230518</v>
      </c>
      <c r="T197" s="4">
        <f t="shared" si="249"/>
        <v>60.436950519453639</v>
      </c>
      <c r="U197" s="4">
        <f t="shared" si="249"/>
        <v>61.356635387856514</v>
      </c>
      <c r="V197" s="4">
        <f t="shared" si="249"/>
        <v>59.97334519671579</v>
      </c>
      <c r="W197" s="4">
        <f t="shared" si="249"/>
        <v>56.68395986329341</v>
      </c>
      <c r="X197" s="4">
        <f t="shared" si="249"/>
        <v>57.520427969634056</v>
      </c>
      <c r="Y197" s="4">
        <f t="shared" si="249"/>
        <v>57.955530428285286</v>
      </c>
      <c r="Z197" s="4">
        <f t="shared" si="249"/>
        <v>55.95175927154456</v>
      </c>
      <c r="AA197" s="4">
        <f t="shared" si="249"/>
        <v>59.435042526468976</v>
      </c>
      <c r="AB197" s="4">
        <f t="shared" si="249"/>
        <v>59.72462497908856</v>
      </c>
      <c r="AC197" s="4">
        <f t="shared" si="249"/>
        <v>58.946402337336394</v>
      </c>
      <c r="AD197" s="4">
        <f t="shared" si="249"/>
        <v>60.421738931196394</v>
      </c>
      <c r="AE197" s="4">
        <f t="shared" si="249"/>
        <v>61.097388513551188</v>
      </c>
      <c r="AF197" s="4">
        <f t="shared" si="249"/>
        <v>64.014866464933419</v>
      </c>
      <c r="AG197" s="4">
        <f t="shared" si="249"/>
        <v>64.818145156399126</v>
      </c>
      <c r="AI197" s="4">
        <f t="shared" ref="AI197:AW213" si="250">IF(OR($B197 &lt; C$230, $B197 &gt; C$233), 0, C197-S197)</f>
        <v>-0.68980753923052163</v>
      </c>
      <c r="AJ197" s="4">
        <f t="shared" si="250"/>
        <v>1.5170494805463619</v>
      </c>
      <c r="AK197" s="4">
        <f t="shared" si="250"/>
        <v>-1.1816353878565167</v>
      </c>
      <c r="AL197" s="4">
        <f t="shared" si="250"/>
        <v>-0.83034519671578977</v>
      </c>
      <c r="AM197" s="4">
        <f t="shared" si="250"/>
        <v>-0.68395986329340985</v>
      </c>
      <c r="AN197" s="4">
        <f t="shared" si="250"/>
        <v>4.4572030365941373E-2</v>
      </c>
      <c r="AO197" s="4">
        <f t="shared" si="250"/>
        <v>4.4469571714714107E-2</v>
      </c>
      <c r="AP197" s="4">
        <f t="shared" si="250"/>
        <v>0.96724072845543674</v>
      </c>
      <c r="AQ197" s="4">
        <f t="shared" si="250"/>
        <v>-0.14504252646897697</v>
      </c>
      <c r="AR197" s="4">
        <f t="shared" si="250"/>
        <v>-0.25662497908855642</v>
      </c>
      <c r="AS197" s="4">
        <f t="shared" si="250"/>
        <v>-0.12340233733639394</v>
      </c>
      <c r="AT197" s="4">
        <f t="shared" si="250"/>
        <v>0.15926106880360891</v>
      </c>
      <c r="AU197" s="4">
        <f t="shared" si="250"/>
        <v>0.67661148644881308</v>
      </c>
      <c r="AV197" s="4">
        <f t="shared" si="250"/>
        <v>-1.316866464933419</v>
      </c>
      <c r="AW197" s="4">
        <f t="shared" si="250"/>
        <v>-1.6541451563991245</v>
      </c>
      <c r="AY197" s="2">
        <f t="shared" si="242"/>
        <v>63.227807539230518</v>
      </c>
      <c r="AZ197" s="2">
        <f t="shared" si="242"/>
        <v>60.436950519453603</v>
      </c>
      <c r="BA197" s="2">
        <f t="shared" si="242"/>
        <v>61.356635387856514</v>
      </c>
      <c r="BB197" s="2">
        <f t="shared" si="242"/>
        <v>59.973345196715641</v>
      </c>
      <c r="BC197" s="2">
        <f t="shared" si="242"/>
        <v>56.683959863293396</v>
      </c>
      <c r="BD197" s="2">
        <f t="shared" si="242"/>
        <v>57.520427969634035</v>
      </c>
      <c r="BE197" s="2">
        <f t="shared" si="242"/>
        <v>57.955530428285286</v>
      </c>
      <c r="BF197" s="2">
        <f t="shared" si="242"/>
        <v>55.95175927154456</v>
      </c>
      <c r="BG197" s="2">
        <f t="shared" si="242"/>
        <v>59.435042526468976</v>
      </c>
      <c r="BH197" s="2">
        <f t="shared" si="242"/>
        <v>59.72462497908856</v>
      </c>
      <c r="BI197" s="2">
        <f t="shared" si="242"/>
        <v>58.946402337334085</v>
      </c>
      <c r="BJ197" s="2">
        <f t="shared" si="242"/>
        <v>60.421738926485915</v>
      </c>
      <c r="BK197" s="2">
        <f t="shared" si="242"/>
        <v>61.097386154362013</v>
      </c>
      <c r="BL197" s="2">
        <f t="shared" si="242"/>
        <v>63.935868602851514</v>
      </c>
      <c r="BM197" s="2">
        <f t="shared" si="242"/>
        <v>64.69137297220378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62.537999999999997</v>
      </c>
      <c r="CV197" s="2">
        <f t="shared" si="198"/>
        <v>61.954000000000001</v>
      </c>
      <c r="CW197" s="2">
        <f t="shared" si="199"/>
        <v>60.174999999999997</v>
      </c>
      <c r="CX197" s="2">
        <f t="shared" si="200"/>
        <v>59.143000000000001</v>
      </c>
      <c r="CY197" s="2">
        <f t="shared" si="201"/>
        <v>56</v>
      </c>
      <c r="CZ197" s="2">
        <f t="shared" si="202"/>
        <v>57.564999999999998</v>
      </c>
      <c r="DA197" s="2">
        <f t="shared" si="203"/>
        <v>58</v>
      </c>
      <c r="DB197" s="2">
        <f t="shared" si="204"/>
        <v>56.918999999999997</v>
      </c>
      <c r="DC197" s="2">
        <f t="shared" si="205"/>
        <v>59.29</v>
      </c>
      <c r="DD197" s="2">
        <f t="shared" si="206"/>
        <v>59.468000000000004</v>
      </c>
      <c r="DE197" s="2">
        <f t="shared" si="207"/>
        <v>58.823</v>
      </c>
      <c r="DF197" s="2">
        <f t="shared" si="208"/>
        <v>60.581000000000003</v>
      </c>
      <c r="DG197" s="2">
        <f t="shared" si="209"/>
        <v>61.774000000000001</v>
      </c>
      <c r="DH197" s="2" t="str">
        <f t="shared" si="210"/>
        <v/>
      </c>
      <c r="DI197" s="2">
        <f t="shared" si="211"/>
        <v>63.164000000000001</v>
      </c>
      <c r="DK197" s="2">
        <f t="shared" ref="DK197:DY213" si="251">BO$228*$B197+BO$229</f>
        <v>107.66870086162656</v>
      </c>
      <c r="DL197" s="2">
        <f t="shared" si="251"/>
        <v>98.662856236786467</v>
      </c>
      <c r="DM197" s="2">
        <f t="shared" si="251"/>
        <v>102.4235299003322</v>
      </c>
      <c r="DN197" s="2">
        <f t="shared" si="251"/>
        <v>94.127989898171364</v>
      </c>
      <c r="DO197" s="2">
        <f t="shared" si="251"/>
        <v>85.972652351241152</v>
      </c>
      <c r="DP197" s="2">
        <f t="shared" si="251"/>
        <v>90.353280581613504</v>
      </c>
      <c r="DQ197" s="2">
        <f t="shared" si="251"/>
        <v>101.48195116168799</v>
      </c>
      <c r="DR197" s="2">
        <f t="shared" si="251"/>
        <v>108.81626846846848</v>
      </c>
      <c r="DS197" s="2">
        <f t="shared" si="251"/>
        <v>105.45787577050734</v>
      </c>
      <c r="DT197" s="2">
        <f t="shared" si="251"/>
        <v>96.312315315315303</v>
      </c>
      <c r="DU197" s="2">
        <f t="shared" si="251"/>
        <v>97.288060072217931</v>
      </c>
      <c r="DV197" s="2">
        <f t="shared" si="251"/>
        <v>102.30103684210526</v>
      </c>
      <c r="DW197" s="2">
        <f t="shared" si="251"/>
        <v>105.26471125703564</v>
      </c>
      <c r="DX197" s="2">
        <f t="shared" si="251"/>
        <v>109.51841180654338</v>
      </c>
      <c r="DY197" s="2">
        <f t="shared" si="251"/>
        <v>88.585822580645157</v>
      </c>
      <c r="EA197" s="2">
        <f t="shared" si="240"/>
        <v>63.072355988413889</v>
      </c>
      <c r="EB197" s="2">
        <f t="shared" si="240"/>
        <v>60.334885343855696</v>
      </c>
      <c r="EC197" s="2">
        <f t="shared" si="240"/>
        <v>60.778837252249907</v>
      </c>
      <c r="ED197" s="2">
        <f t="shared" si="240"/>
        <v>59.812397389079997</v>
      </c>
      <c r="EE197" s="2">
        <f t="shared" si="240"/>
        <v>56.324721187034157</v>
      </c>
      <c r="EF197" s="2">
        <f t="shared" si="239"/>
        <v>54.039656230217346</v>
      </c>
      <c r="EG197" s="2">
        <f t="shared" si="239"/>
        <v>57.453119769068451</v>
      </c>
      <c r="EH197" s="2">
        <f t="shared" si="239"/>
        <v>55.293309692996687</v>
      </c>
      <c r="EI197" s="2">
        <f t="shared" si="239"/>
        <v>59.762658199975604</v>
      </c>
      <c r="EJ197" s="2">
        <f t="shared" si="239"/>
        <v>58.958400429939402</v>
      </c>
      <c r="EK197" s="2">
        <f t="shared" si="239"/>
        <v>57.933918710639695</v>
      </c>
      <c r="EL197" s="2">
        <f t="shared" si="179"/>
        <v>59.630840776049496</v>
      </c>
      <c r="EM197" s="2">
        <f t="shared" si="179"/>
        <v>60.890687132638092</v>
      </c>
      <c r="EN197" s="2">
        <f t="shared" si="179"/>
        <v>64.718308602764779</v>
      </c>
      <c r="EO197" s="2">
        <f t="shared" si="179"/>
        <v>65.33814670276189</v>
      </c>
      <c r="EQ197" s="2">
        <f t="shared" ref="EQ197:FE213" si="252">CU$228*$B197+CU$229</f>
        <v>63.273155549044105</v>
      </c>
      <c r="ER197" s="2">
        <f t="shared" si="252"/>
        <v>60.454608715678447</v>
      </c>
      <c r="ES197" s="2">
        <f t="shared" si="252"/>
        <v>61.453245748228284</v>
      </c>
      <c r="ET197" s="2">
        <f t="shared" si="252"/>
        <v>60.003762702604675</v>
      </c>
      <c r="EU197" s="2">
        <f t="shared" si="252"/>
        <v>56.751764116184233</v>
      </c>
      <c r="EV197" s="2">
        <f t="shared" si="252"/>
        <v>58.198134174692555</v>
      </c>
      <c r="EW197" s="2">
        <f t="shared" si="252"/>
        <v>58.044535902258893</v>
      </c>
      <c r="EX197" s="2">
        <f t="shared" si="252"/>
        <v>56.047487598296485</v>
      </c>
      <c r="EY197" s="2">
        <f t="shared" si="252"/>
        <v>59.393809486157977</v>
      </c>
      <c r="EZ197" s="2">
        <f t="shared" si="252"/>
        <v>59.860886324324056</v>
      </c>
      <c r="FA197" s="2">
        <f t="shared" si="252"/>
        <v>59.168401825440071</v>
      </c>
      <c r="FB197" s="2">
        <f t="shared" si="252"/>
        <v>60.640338172195101</v>
      </c>
      <c r="FC197" s="2">
        <f t="shared" si="252"/>
        <v>61.163706984914306</v>
      </c>
      <c r="FD197" s="2">
        <f t="shared" si="252"/>
        <v>63.646128259245302</v>
      </c>
      <c r="FE197" s="2">
        <f t="shared" si="252"/>
        <v>64.385941577910174</v>
      </c>
      <c r="FG197" s="2">
        <f t="shared" ref="FG197:FU213" si="253">POWER(10,($B197-C$231)/C$229)/(1+POWER(10,($B197-C$231)/C$229))</f>
        <v>0.99999203834327433</v>
      </c>
      <c r="FH197" s="2">
        <f t="shared" si="253"/>
        <v>0.9999907474737143</v>
      </c>
      <c r="FI197" s="2">
        <f t="shared" si="253"/>
        <v>0.99999124059826994</v>
      </c>
      <c r="FJ197" s="2">
        <f t="shared" si="253"/>
        <v>0.99999043863761539</v>
      </c>
      <c r="FK197" s="2">
        <f t="shared" si="253"/>
        <v>0.9999902600899182</v>
      </c>
      <c r="FL197" s="2">
        <f t="shared" si="253"/>
        <v>0.99998903564970976</v>
      </c>
      <c r="FM197" s="2">
        <f t="shared" si="253"/>
        <v>0.99998871781221221</v>
      </c>
      <c r="FN197" s="2">
        <f t="shared" si="253"/>
        <v>0.99998785907726451</v>
      </c>
      <c r="FO197" s="2">
        <f t="shared" si="253"/>
        <v>0.99998872885763923</v>
      </c>
      <c r="FP197" s="2">
        <f t="shared" si="253"/>
        <v>0.99998800955325473</v>
      </c>
      <c r="FQ197" s="2">
        <f t="shared" si="253"/>
        <v>0.99998903387183979</v>
      </c>
      <c r="FR197" s="2">
        <f t="shared" si="253"/>
        <v>0.99998839483130753</v>
      </c>
      <c r="FS197" s="2">
        <f t="shared" si="253"/>
        <v>0.99998881449308941</v>
      </c>
      <c r="FT197" s="2">
        <f t="shared" si="253"/>
        <v>0.99998709297034738</v>
      </c>
      <c r="FU197" s="2">
        <f t="shared" si="253"/>
        <v>0.99998561154460608</v>
      </c>
      <c r="FW197" s="2">
        <f t="shared" si="244"/>
        <v>0.77239456869703316</v>
      </c>
      <c r="FX197" s="2">
        <f t="shared" si="244"/>
        <v>0.84954627898655288</v>
      </c>
      <c r="FY197" s="2">
        <f t="shared" si="244"/>
        <v>0.85620711550509565</v>
      </c>
      <c r="FZ197" s="2">
        <f t="shared" si="244"/>
        <v>0.83933551416312924</v>
      </c>
      <c r="GA197" s="2">
        <f t="shared" si="244"/>
        <v>0.84054759738086826</v>
      </c>
      <c r="GB197" s="2">
        <f t="shared" si="244"/>
        <v>0.83693448194017261</v>
      </c>
      <c r="GC197" s="2">
        <f t="shared" si="244"/>
        <v>0.84866456882968577</v>
      </c>
      <c r="GD197" s="2">
        <f t="shared" si="244"/>
        <v>0.87220767914079167</v>
      </c>
      <c r="GE197" s="2">
        <f t="shared" si="244"/>
        <v>0.8896078487379887</v>
      </c>
      <c r="GF197" s="2">
        <f t="shared" si="244"/>
        <v>0.84851925529997818</v>
      </c>
      <c r="GG197" s="2">
        <f t="shared" si="244"/>
        <v>0.81981847463360091</v>
      </c>
      <c r="GH197" s="2">
        <f t="shared" si="244"/>
        <v>0.78296680965280341</v>
      </c>
      <c r="GI197" s="2">
        <f t="shared" si="244"/>
        <v>0.75526623449275498</v>
      </c>
      <c r="GJ197" s="2">
        <f t="shared" si="244"/>
        <v>0.73030459932091796</v>
      </c>
      <c r="GK197" s="2">
        <f t="shared" si="244"/>
        <v>0.67958910513767901</v>
      </c>
      <c r="GM197" s="86">
        <f t="shared" si="245"/>
        <v>1.7706633866490938E-248</v>
      </c>
      <c r="GN197" s="86">
        <f t="shared" si="245"/>
        <v>3.7980424704165693E-278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1.2022214089112409E-283</v>
      </c>
      <c r="HA197" s="86">
        <f t="shared" si="245"/>
        <v>0</v>
      </c>
      <c r="HC197" s="86">
        <f t="shared" si="181"/>
        <v>2.9263417668785712E-160</v>
      </c>
      <c r="HD197" s="86">
        <f t="shared" si="181"/>
        <v>2.9969129509723052E-189</v>
      </c>
      <c r="HE197" s="86">
        <f t="shared" si="181"/>
        <v>2.0007121599208366E-217</v>
      </c>
      <c r="HF197" s="86">
        <f t="shared" si="181"/>
        <v>9.1664180980552384E-265</v>
      </c>
      <c r="HG197" s="86">
        <f t="shared" si="181"/>
        <v>2.8227658469168707E-304</v>
      </c>
      <c r="HH197" s="86">
        <f t="shared" si="181"/>
        <v>4.8810070867036037E-284</v>
      </c>
      <c r="HI197" s="86">
        <f t="shared" si="241"/>
        <v>1.0870436723259932E-288</v>
      </c>
      <c r="HJ197" s="86">
        <f t="shared" si="241"/>
        <v>0</v>
      </c>
      <c r="HK197" s="86">
        <f t="shared" si="241"/>
        <v>0</v>
      </c>
      <c r="HL197" s="86">
        <f t="shared" si="241"/>
        <v>1.4587089431481678E-288</v>
      </c>
      <c r="HM197" s="86">
        <f t="shared" si="241"/>
        <v>0</v>
      </c>
      <c r="HN197" s="86">
        <f t="shared" si="241"/>
        <v>0</v>
      </c>
      <c r="HO197" s="86">
        <f t="shared" si="226"/>
        <v>1.79061262354049E-271</v>
      </c>
      <c r="HP197" s="86">
        <f t="shared" si="226"/>
        <v>3.2015062919461661E-194</v>
      </c>
      <c r="HQ197" s="86">
        <f t="shared" si="226"/>
        <v>3.0705187653022772E-296</v>
      </c>
      <c r="HS197" s="86">
        <f t="shared" si="246"/>
        <v>1.7204064125888305E-42</v>
      </c>
      <c r="HT197" s="86">
        <f t="shared" si="246"/>
        <v>8.361991127679171E-56</v>
      </c>
      <c r="HU197" s="86">
        <f t="shared" si="246"/>
        <v>1.7835291106943856E-60</v>
      </c>
      <c r="HV197" s="86">
        <f t="shared" si="246"/>
        <v>5.997723629052477E-59</v>
      </c>
      <c r="HW197" s="86">
        <f t="shared" si="246"/>
        <v>1.1823836769526904E-62</v>
      </c>
      <c r="HX197" s="86">
        <f t="shared" si="246"/>
        <v>1.7123833993150222E-63</v>
      </c>
      <c r="HY197" s="86">
        <f t="shared" si="246"/>
        <v>1.7772119082628969E-69</v>
      </c>
      <c r="HZ197" s="86">
        <f t="shared" si="246"/>
        <v>1.2070127976527032E-80</v>
      </c>
      <c r="IA197" s="86">
        <f t="shared" si="246"/>
        <v>2.1049828475596663E-79</v>
      </c>
      <c r="IB197" s="86">
        <f t="shared" si="246"/>
        <v>2.0416634247196012E-80</v>
      </c>
      <c r="IC197" s="86">
        <f t="shared" si="246"/>
        <v>1.4632007027993014E-62</v>
      </c>
      <c r="ID197" s="86">
        <f t="shared" si="246"/>
        <v>1.9930438460377448E-57</v>
      </c>
      <c r="IE197" s="86">
        <f t="shared" si="246"/>
        <v>1.0545056152167526E-48</v>
      </c>
      <c r="IF197" s="86">
        <f t="shared" si="246"/>
        <v>4.7679596688276074E-35</v>
      </c>
      <c r="IG197" s="86">
        <f t="shared" si="246"/>
        <v>5.9100042766960393E-35</v>
      </c>
      <c r="II197" s="86">
        <f t="shared" si="247"/>
        <v>4.6530102883260102E-5</v>
      </c>
      <c r="IJ197" s="86">
        <f t="shared" si="247"/>
        <v>1.591227097973738E-9</v>
      </c>
      <c r="IK197" s="86">
        <f t="shared" si="247"/>
        <v>1.5448288691766493E-10</v>
      </c>
      <c r="IL197" s="86">
        <f t="shared" si="247"/>
        <v>2.3415577494238518E-9</v>
      </c>
      <c r="IM197" s="86">
        <f t="shared" si="247"/>
        <v>4.9156964659760326E-10</v>
      </c>
      <c r="IN197" s="86">
        <f t="shared" si="247"/>
        <v>4.7593431835573404E-10</v>
      </c>
      <c r="IO197" s="86">
        <f t="shared" si="247"/>
        <v>1.3216680881095198E-11</v>
      </c>
      <c r="IP197" s="86">
        <f t="shared" si="247"/>
        <v>5.5157458878565928E-15</v>
      </c>
      <c r="IQ197" s="86">
        <f t="shared" si="247"/>
        <v>6.0425944373517576E-17</v>
      </c>
      <c r="IR197" s="86">
        <f t="shared" si="247"/>
        <v>3.0797842150326558E-13</v>
      </c>
      <c r="IS197" s="86">
        <f t="shared" si="247"/>
        <v>6.4055296563514759E-9</v>
      </c>
      <c r="IT197" s="86">
        <f t="shared" si="247"/>
        <v>7.5440630918603453E-7</v>
      </c>
      <c r="IU197" s="86">
        <f t="shared" si="247"/>
        <v>3.6053633577204869E-5</v>
      </c>
      <c r="IV197" s="86">
        <f t="shared" si="247"/>
        <v>0.13840249680523642</v>
      </c>
      <c r="IW197" s="86">
        <f t="shared" si="247"/>
        <v>6.0641711069861614E-3</v>
      </c>
      <c r="IY197" s="86">
        <f t="shared" si="248"/>
        <v>4.6530102883260102E-5</v>
      </c>
      <c r="IZ197" s="86">
        <f t="shared" si="248"/>
        <v>1.591227097973738E-9</v>
      </c>
      <c r="JA197" s="86">
        <f t="shared" si="248"/>
        <v>1.5448288691766493E-10</v>
      </c>
      <c r="JB197" s="86">
        <f t="shared" si="248"/>
        <v>2.3415577494238518E-9</v>
      </c>
      <c r="JC197" s="86">
        <f t="shared" si="248"/>
        <v>4.9156964659760326E-10</v>
      </c>
      <c r="JD197" s="86">
        <f t="shared" si="248"/>
        <v>4.7593431835573404E-10</v>
      </c>
      <c r="JE197" s="86">
        <f t="shared" si="248"/>
        <v>1.3216680881095198E-11</v>
      </c>
      <c r="JF197" s="86">
        <f t="shared" si="248"/>
        <v>5.5157458878565928E-15</v>
      </c>
      <c r="JG197" s="86">
        <f t="shared" si="248"/>
        <v>6.0425944373517576E-17</v>
      </c>
      <c r="JH197" s="86">
        <f t="shared" si="248"/>
        <v>3.0797842150326558E-13</v>
      </c>
      <c r="JI197" s="86">
        <f t="shared" si="248"/>
        <v>6.4055296563514759E-9</v>
      </c>
      <c r="JJ197" s="86">
        <f t="shared" si="248"/>
        <v>7.5440630918603453E-7</v>
      </c>
      <c r="JK197" s="86">
        <f t="shared" si="248"/>
        <v>3.6053633577204869E-5</v>
      </c>
      <c r="JL197" s="86">
        <f t="shared" si="248"/>
        <v>0.13840249680523642</v>
      </c>
      <c r="JM197" s="86">
        <f t="shared" si="248"/>
        <v>6.0641711069861614E-3</v>
      </c>
    </row>
    <row r="198" spans="2:273" x14ac:dyDescent="0.25">
      <c r="B198" s="2">
        <v>171</v>
      </c>
      <c r="C198" s="37">
        <v>62.076999999999998</v>
      </c>
      <c r="D198" s="37">
        <v>60.045999999999999</v>
      </c>
      <c r="E198" s="37">
        <v>61.094999999999999</v>
      </c>
      <c r="F198" s="37">
        <v>59.872999999999998</v>
      </c>
      <c r="G198" s="37">
        <v>57.222000000000001</v>
      </c>
      <c r="H198" s="37">
        <v>58.015999999999998</v>
      </c>
      <c r="I198" s="37">
        <v>58.371000000000002</v>
      </c>
      <c r="J198" s="37">
        <v>55.984000000000002</v>
      </c>
      <c r="K198" s="37">
        <v>59.451999999999998</v>
      </c>
      <c r="L198" s="37">
        <v>60.531999999999996</v>
      </c>
      <c r="M198" s="37">
        <v>59.031999999999996</v>
      </c>
      <c r="N198" s="37">
        <v>60.805999999999997</v>
      </c>
      <c r="O198" s="37">
        <v>60.387</v>
      </c>
      <c r="P198" s="37">
        <v>62.555999999999997</v>
      </c>
      <c r="Q198" s="37">
        <v>62.540999999999997</v>
      </c>
      <c r="S198" s="4">
        <f t="shared" si="249"/>
        <v>63.135373919015713</v>
      </c>
      <c r="T198" s="4">
        <f t="shared" si="249"/>
        <v>60.337289630029098</v>
      </c>
      <c r="U198" s="4">
        <f t="shared" si="249"/>
        <v>61.286630529541902</v>
      </c>
      <c r="V198" s="4">
        <f t="shared" si="249"/>
        <v>59.886049373583269</v>
      </c>
      <c r="W198" s="4">
        <f t="shared" si="249"/>
        <v>56.577180153170474</v>
      </c>
      <c r="X198" s="4">
        <f t="shared" si="249"/>
        <v>57.485760442047862</v>
      </c>
      <c r="Y198" s="4">
        <f t="shared" si="249"/>
        <v>57.871140013770514</v>
      </c>
      <c r="Z198" s="4">
        <f t="shared" si="249"/>
        <v>55.831298509642949</v>
      </c>
      <c r="AA198" s="4">
        <f t="shared" si="249"/>
        <v>59.323615968608763</v>
      </c>
      <c r="AB198" s="4">
        <f t="shared" si="249"/>
        <v>59.630967665970971</v>
      </c>
      <c r="AC198" s="4">
        <f t="shared" si="249"/>
        <v>58.835103066579194</v>
      </c>
      <c r="AD198" s="4">
        <f t="shared" si="249"/>
        <v>60.348892892414298</v>
      </c>
      <c r="AE198" s="4">
        <f t="shared" si="249"/>
        <v>61.005304373529704</v>
      </c>
      <c r="AF198" s="4">
        <f t="shared" si="249"/>
        <v>63.814446267149776</v>
      </c>
      <c r="AG198" s="4">
        <f t="shared" si="249"/>
        <v>64.593668646680129</v>
      </c>
      <c r="AI198" s="4">
        <f t="shared" si="250"/>
        <v>-1.0583739190157146</v>
      </c>
      <c r="AJ198" s="4">
        <f t="shared" si="250"/>
        <v>-0.29128963002909813</v>
      </c>
      <c r="AK198" s="4">
        <f t="shared" si="250"/>
        <v>-0.19163052954190363</v>
      </c>
      <c r="AL198" s="4">
        <f t="shared" si="250"/>
        <v>-1.3049373583271517E-2</v>
      </c>
      <c r="AM198" s="4">
        <f t="shared" si="250"/>
        <v>0.64481984682952742</v>
      </c>
      <c r="AN198" s="4">
        <f t="shared" si="250"/>
        <v>0.53023955795213595</v>
      </c>
      <c r="AO198" s="4">
        <f t="shared" si="250"/>
        <v>0.49985998622948813</v>
      </c>
      <c r="AP198" s="4">
        <f t="shared" si="250"/>
        <v>0.15270149035705316</v>
      </c>
      <c r="AQ198" s="4">
        <f t="shared" si="250"/>
        <v>0.128384031391235</v>
      </c>
      <c r="AR198" s="4">
        <f t="shared" si="250"/>
        <v>0.90103233402902561</v>
      </c>
      <c r="AS198" s="4">
        <f t="shared" si="250"/>
        <v>0.19689693342080261</v>
      </c>
      <c r="AT198" s="4">
        <f t="shared" si="250"/>
        <v>0.45710710758569917</v>
      </c>
      <c r="AU198" s="4">
        <f t="shared" si="250"/>
        <v>-0.61830437352970335</v>
      </c>
      <c r="AV198" s="4">
        <f t="shared" si="250"/>
        <v>-1.2584462671497789</v>
      </c>
      <c r="AW198" s="4">
        <f t="shared" si="250"/>
        <v>-2.0526686466801323</v>
      </c>
      <c r="AY198" s="2">
        <f t="shared" si="242"/>
        <v>63.135373919015713</v>
      </c>
      <c r="AZ198" s="2">
        <f t="shared" si="242"/>
        <v>60.337289630029098</v>
      </c>
      <c r="BA198" s="2">
        <f t="shared" si="242"/>
        <v>61.286630529541902</v>
      </c>
      <c r="BB198" s="2">
        <f t="shared" si="242"/>
        <v>59.886049373583262</v>
      </c>
      <c r="BC198" s="2">
        <f t="shared" si="242"/>
        <v>56.577180153170474</v>
      </c>
      <c r="BD198" s="2">
        <f t="shared" si="242"/>
        <v>57.485760442047862</v>
      </c>
      <c r="BE198" s="2">
        <f t="shared" si="242"/>
        <v>57.871140013770514</v>
      </c>
      <c r="BF198" s="2">
        <f t="shared" si="242"/>
        <v>55.831298509642949</v>
      </c>
      <c r="BG198" s="2">
        <f t="shared" si="242"/>
        <v>59.323615968608763</v>
      </c>
      <c r="BH198" s="2">
        <f t="shared" si="242"/>
        <v>59.630967665970971</v>
      </c>
      <c r="BI198" s="2">
        <f t="shared" si="242"/>
        <v>58.835103066579123</v>
      </c>
      <c r="BJ198" s="2">
        <f t="shared" si="242"/>
        <v>60.348892892180231</v>
      </c>
      <c r="BK198" s="2">
        <f t="shared" si="242"/>
        <v>61.00530416275268</v>
      </c>
      <c r="BL198" s="2">
        <f t="shared" si="242"/>
        <v>63.787091909067506</v>
      </c>
      <c r="BM198" s="2">
        <f t="shared" si="242"/>
        <v>64.559222683932774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62.076999999999998</v>
      </c>
      <c r="CV198" s="2">
        <f t="shared" si="198"/>
        <v>60.045999999999999</v>
      </c>
      <c r="CW198" s="2">
        <f t="shared" si="199"/>
        <v>61.094999999999999</v>
      </c>
      <c r="CX198" s="2">
        <f t="shared" si="200"/>
        <v>59.872999999999998</v>
      </c>
      <c r="CY198" s="2">
        <f t="shared" si="201"/>
        <v>57.222000000000001</v>
      </c>
      <c r="CZ198" s="2">
        <f t="shared" si="202"/>
        <v>58.015999999999998</v>
      </c>
      <c r="DA198" s="2">
        <f t="shared" si="203"/>
        <v>58.371000000000002</v>
      </c>
      <c r="DB198" s="2">
        <f t="shared" si="204"/>
        <v>55.984000000000002</v>
      </c>
      <c r="DC198" s="2">
        <f t="shared" si="205"/>
        <v>59.451999999999998</v>
      </c>
      <c r="DD198" s="2">
        <f t="shared" si="206"/>
        <v>60.531999999999996</v>
      </c>
      <c r="DE198" s="2">
        <f t="shared" si="207"/>
        <v>59.031999999999996</v>
      </c>
      <c r="DF198" s="2">
        <f t="shared" si="208"/>
        <v>60.805999999999997</v>
      </c>
      <c r="DG198" s="2">
        <f t="shared" si="209"/>
        <v>60.387</v>
      </c>
      <c r="DH198" s="2" t="str">
        <f t="shared" si="210"/>
        <v/>
      </c>
      <c r="DI198" s="2">
        <f t="shared" si="211"/>
        <v>62.540999999999997</v>
      </c>
      <c r="DK198" s="2">
        <f t="shared" si="251"/>
        <v>107.85354819976772</v>
      </c>
      <c r="DL198" s="2">
        <f t="shared" si="251"/>
        <v>98.788550739957728</v>
      </c>
      <c r="DM198" s="2">
        <f t="shared" si="251"/>
        <v>102.5780564784053</v>
      </c>
      <c r="DN198" s="2">
        <f t="shared" si="251"/>
        <v>94.224441968506028</v>
      </c>
      <c r="DO198" s="2">
        <f t="shared" si="251"/>
        <v>86.006115279691031</v>
      </c>
      <c r="DP198" s="2">
        <f t="shared" si="251"/>
        <v>90.422468855534703</v>
      </c>
      <c r="DQ198" s="2">
        <f t="shared" si="251"/>
        <v>101.64809672830724</v>
      </c>
      <c r="DR198" s="2">
        <f t="shared" si="251"/>
        <v>109.03622972972974</v>
      </c>
      <c r="DS198" s="2">
        <f t="shared" si="251"/>
        <v>105.63814082503556</v>
      </c>
      <c r="DT198" s="2">
        <f t="shared" si="251"/>
        <v>96.405536036036025</v>
      </c>
      <c r="DU198" s="2">
        <f t="shared" si="251"/>
        <v>97.397945508261259</v>
      </c>
      <c r="DV198" s="2">
        <f t="shared" si="251"/>
        <v>102.44022591093116</v>
      </c>
      <c r="DW198" s="2">
        <f t="shared" si="251"/>
        <v>105.42994559099438</v>
      </c>
      <c r="DX198" s="2">
        <f t="shared" si="251"/>
        <v>109.71332195353249</v>
      </c>
      <c r="DY198" s="2">
        <f t="shared" si="251"/>
        <v>88.635257881231666</v>
      </c>
      <c r="EA198" s="2">
        <f t="shared" si="240"/>
        <v>62.973089849337782</v>
      </c>
      <c r="EB198" s="2">
        <f t="shared" si="240"/>
        <v>60.232232694475762</v>
      </c>
      <c r="EC198" s="2">
        <f t="shared" si="240"/>
        <v>60.690972324819228</v>
      </c>
      <c r="ED198" s="2">
        <f t="shared" si="240"/>
        <v>59.72000712710593</v>
      </c>
      <c r="EE198" s="2">
        <f t="shared" si="240"/>
        <v>56.206763556100242</v>
      </c>
      <c r="EF198" s="2">
        <f t="shared" si="239"/>
        <v>53.893801777801222</v>
      </c>
      <c r="EG198" s="2">
        <f t="shared" si="239"/>
        <v>57.353400647864945</v>
      </c>
      <c r="EH198" s="2">
        <f t="shared" si="239"/>
        <v>55.154260833937968</v>
      </c>
      <c r="EI198" s="2">
        <f t="shared" si="239"/>
        <v>59.659409023157487</v>
      </c>
      <c r="EJ198" s="2">
        <f t="shared" si="239"/>
        <v>58.84142749658001</v>
      </c>
      <c r="EK198" s="2">
        <f t="shared" si="239"/>
        <v>57.788893892939996</v>
      </c>
      <c r="EL198" s="2">
        <f t="shared" si="179"/>
        <v>59.528774878742254</v>
      </c>
      <c r="EM198" s="2">
        <f t="shared" si="179"/>
        <v>60.790316607773832</v>
      </c>
      <c r="EN198" s="2">
        <f t="shared" si="179"/>
        <v>64.602744876042507</v>
      </c>
      <c r="EO198" s="2">
        <f t="shared" si="179"/>
        <v>65.233382123357458</v>
      </c>
      <c r="EQ198" s="2">
        <f t="shared" si="252"/>
        <v>63.178573791911589</v>
      </c>
      <c r="ER198" s="2">
        <f t="shared" si="252"/>
        <v>60.353880115345035</v>
      </c>
      <c r="ES198" s="2">
        <f t="shared" si="252"/>
        <v>61.37747843960161</v>
      </c>
      <c r="ET198" s="2">
        <f t="shared" si="252"/>
        <v>59.914682940345394</v>
      </c>
      <c r="EU198" s="2">
        <f t="shared" si="252"/>
        <v>56.640955065800327</v>
      </c>
      <c r="EV198" s="2">
        <f t="shared" si="252"/>
        <v>58.123596693608924</v>
      </c>
      <c r="EW198" s="2">
        <f t="shared" si="252"/>
        <v>57.954810827911913</v>
      </c>
      <c r="EX198" s="2">
        <f t="shared" si="252"/>
        <v>55.921090732482014</v>
      </c>
      <c r="EY198" s="2">
        <f t="shared" si="252"/>
        <v>59.285087421058485</v>
      </c>
      <c r="EZ198" s="2">
        <f t="shared" si="252"/>
        <v>59.759039377195677</v>
      </c>
      <c r="FA198" s="2">
        <f t="shared" si="252"/>
        <v>59.04433363230072</v>
      </c>
      <c r="FB198" s="2">
        <f t="shared" si="252"/>
        <v>60.55565246814637</v>
      </c>
      <c r="FC198" s="2">
        <f t="shared" si="252"/>
        <v>61.068248341254282</v>
      </c>
      <c r="FD198" s="2">
        <f t="shared" si="252"/>
        <v>63.511671763592929</v>
      </c>
      <c r="FE198" s="2">
        <f t="shared" si="252"/>
        <v>64.26890005412271</v>
      </c>
      <c r="FG198" s="2">
        <f t="shared" si="253"/>
        <v>0.99999273887768025</v>
      </c>
      <c r="FH198" s="2">
        <f t="shared" si="253"/>
        <v>0.99999156158886604</v>
      </c>
      <c r="FI198" s="2">
        <f t="shared" si="253"/>
        <v>0.99999201132451876</v>
      </c>
      <c r="FJ198" s="2">
        <f t="shared" si="253"/>
        <v>0.99999127992653003</v>
      </c>
      <c r="FK198" s="2">
        <f t="shared" si="253"/>
        <v>0.99999111708881827</v>
      </c>
      <c r="FL198" s="2">
        <f t="shared" si="253"/>
        <v>0.99999000038404173</v>
      </c>
      <c r="FM198" s="2">
        <f t="shared" si="253"/>
        <v>0.9999897105122314</v>
      </c>
      <c r="FN198" s="2">
        <f t="shared" si="253"/>
        <v>0.99998892733503686</v>
      </c>
      <c r="FO198" s="2">
        <f t="shared" si="253"/>
        <v>0.9999897205858006</v>
      </c>
      <c r="FP198" s="2">
        <f t="shared" si="253"/>
        <v>0.9999890645710624</v>
      </c>
      <c r="FQ198" s="2">
        <f t="shared" si="253"/>
        <v>0.99998999876260197</v>
      </c>
      <c r="FR198" s="2">
        <f t="shared" si="253"/>
        <v>0.99998941594955226</v>
      </c>
      <c r="FS198" s="2">
        <f t="shared" si="253"/>
        <v>0.99998979868641369</v>
      </c>
      <c r="FT198" s="2">
        <f t="shared" si="253"/>
        <v>0.99998822863568448</v>
      </c>
      <c r="FU198" s="2">
        <f t="shared" si="253"/>
        <v>0.99998687755610571</v>
      </c>
      <c r="FW198" s="2">
        <f t="shared" si="244"/>
        <v>0.78817928618393496</v>
      </c>
      <c r="FX198" s="2">
        <f t="shared" si="244"/>
        <v>0.86094370716175783</v>
      </c>
      <c r="FY198" s="2">
        <f t="shared" si="244"/>
        <v>0.86717884893018138</v>
      </c>
      <c r="FZ198" s="2">
        <f t="shared" si="244"/>
        <v>0.85137112059522868</v>
      </c>
      <c r="GA198" s="2">
        <f t="shared" si="244"/>
        <v>0.85250836049576095</v>
      </c>
      <c r="GB198" s="2">
        <f t="shared" si="244"/>
        <v>0.84911761990676937</v>
      </c>
      <c r="GC198" s="2">
        <f t="shared" si="244"/>
        <v>0.86011779203943417</v>
      </c>
      <c r="GD198" s="2">
        <f t="shared" si="244"/>
        <v>0.88212660982596269</v>
      </c>
      <c r="GE198" s="2">
        <f t="shared" si="244"/>
        <v>0.89833364436267771</v>
      </c>
      <c r="GF198" s="2">
        <f t="shared" si="244"/>
        <v>0.8599816615516811</v>
      </c>
      <c r="GG198" s="2">
        <f t="shared" si="244"/>
        <v>0.83302527498719081</v>
      </c>
      <c r="GH198" s="2">
        <f t="shared" si="244"/>
        <v>0.79820987908705987</v>
      </c>
      <c r="GI198" s="2">
        <f t="shared" si="244"/>
        <v>0.77188800803240909</v>
      </c>
      <c r="GJ198" s="2">
        <f t="shared" si="244"/>
        <v>0.74805617579544237</v>
      </c>
      <c r="GK198" s="2">
        <f t="shared" si="244"/>
        <v>0.69930437354991737</v>
      </c>
      <c r="GM198" s="86">
        <f t="shared" si="245"/>
        <v>3.5964787261839891E-253</v>
      </c>
      <c r="GN198" s="86">
        <f t="shared" si="245"/>
        <v>2.1716806992887477E-283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5.1458172465030485E-289</v>
      </c>
      <c r="HA198" s="86">
        <f t="shared" si="245"/>
        <v>0</v>
      </c>
      <c r="HC198" s="86">
        <f t="shared" si="181"/>
        <v>3.9674139283613595E-164</v>
      </c>
      <c r="HD198" s="86">
        <f t="shared" si="181"/>
        <v>8.531993892469588E-194</v>
      </c>
      <c r="HE198" s="86">
        <f t="shared" si="181"/>
        <v>1.3524645252141148E-222</v>
      </c>
      <c r="HF198" s="86">
        <f t="shared" si="181"/>
        <v>4.1535808202219338E-271</v>
      </c>
      <c r="HG198" s="86">
        <f t="shared" si="181"/>
        <v>0</v>
      </c>
      <c r="HH198" s="86">
        <f t="shared" si="181"/>
        <v>7.3511792877946598E-291</v>
      </c>
      <c r="HI198" s="86">
        <f t="shared" si="241"/>
        <v>1.525597309299919E-295</v>
      </c>
      <c r="HJ198" s="86">
        <f t="shared" si="241"/>
        <v>0</v>
      </c>
      <c r="HK198" s="86">
        <f t="shared" si="241"/>
        <v>0</v>
      </c>
      <c r="HL198" s="86">
        <f t="shared" si="241"/>
        <v>2.2991745213154187E-295</v>
      </c>
      <c r="HM198" s="86">
        <f t="shared" si="241"/>
        <v>0</v>
      </c>
      <c r="HN198" s="86">
        <f t="shared" si="241"/>
        <v>0</v>
      </c>
      <c r="HO198" s="86">
        <f t="shared" si="226"/>
        <v>3.8478619338453775E-278</v>
      </c>
      <c r="HP198" s="86">
        <f t="shared" si="226"/>
        <v>5.4039725307416437E-199</v>
      </c>
      <c r="HQ198" s="86">
        <f t="shared" si="226"/>
        <v>1.941897529913749E-303</v>
      </c>
      <c r="HS198" s="86">
        <f t="shared" si="246"/>
        <v>2.0615726916632487E-44</v>
      </c>
      <c r="HT198" s="86">
        <f t="shared" si="246"/>
        <v>4.0957688789174081E-58</v>
      </c>
      <c r="HU198" s="86">
        <f t="shared" si="246"/>
        <v>5.9496585360579905E-63</v>
      </c>
      <c r="HV198" s="86">
        <f t="shared" si="246"/>
        <v>2.0707601550018164E-61</v>
      </c>
      <c r="HW198" s="86">
        <f t="shared" si="246"/>
        <v>2.7602855852497588E-65</v>
      </c>
      <c r="HX198" s="86">
        <f t="shared" si="246"/>
        <v>3.4519477749514038E-66</v>
      </c>
      <c r="HY198" s="86">
        <f t="shared" si="246"/>
        <v>2.1918038477651443E-72</v>
      </c>
      <c r="HZ198" s="86">
        <f t="shared" si="246"/>
        <v>6.7440203999293606E-84</v>
      </c>
      <c r="IA198" s="86">
        <f t="shared" si="246"/>
        <v>1.3937982467804154E-82</v>
      </c>
      <c r="IB198" s="86">
        <f t="shared" si="246"/>
        <v>8.5238188414210698E-84</v>
      </c>
      <c r="IC198" s="86">
        <f t="shared" si="246"/>
        <v>2.9662767550059172E-65</v>
      </c>
      <c r="ID198" s="86">
        <f t="shared" si="246"/>
        <v>5.0654754966862558E-60</v>
      </c>
      <c r="IE198" s="86">
        <f t="shared" si="246"/>
        <v>5.6869379651630359E-51</v>
      </c>
      <c r="IF198" s="86">
        <f t="shared" si="246"/>
        <v>9.9449104613920749E-37</v>
      </c>
      <c r="IG198" s="86">
        <f t="shared" si="246"/>
        <v>1.13557624334095E-36</v>
      </c>
      <c r="II198" s="86">
        <f t="shared" si="247"/>
        <v>1.1908063052591836E-5</v>
      </c>
      <c r="IJ198" s="86">
        <f t="shared" si="247"/>
        <v>2.071672591763162E-10</v>
      </c>
      <c r="IK198" s="86">
        <f t="shared" si="247"/>
        <v>1.6813456882120627E-11</v>
      </c>
      <c r="IL198" s="86">
        <f t="shared" si="247"/>
        <v>2.8847974202824417E-10</v>
      </c>
      <c r="IM198" s="86">
        <f t="shared" si="247"/>
        <v>5.1511046598548577E-11</v>
      </c>
      <c r="IN198" s="86">
        <f t="shared" si="247"/>
        <v>4.7846885950808539E-11</v>
      </c>
      <c r="IO198" s="86">
        <f t="shared" si="247"/>
        <v>1.0206518993815377E-12</v>
      </c>
      <c r="IP198" s="86">
        <f t="shared" si="247"/>
        <v>2.6274490377281816E-16</v>
      </c>
      <c r="IQ198" s="86">
        <f t="shared" si="247"/>
        <v>2.4674864500600258E-18</v>
      </c>
      <c r="IR198" s="86">
        <f t="shared" si="247"/>
        <v>1.583587952084319E-14</v>
      </c>
      <c r="IS198" s="86">
        <f t="shared" si="247"/>
        <v>7.3324526567284321E-10</v>
      </c>
      <c r="IT198" s="86">
        <f t="shared" si="247"/>
        <v>1.145991500919097E-7</v>
      </c>
      <c r="IU198" s="86">
        <f t="shared" si="247"/>
        <v>7.8592583924255766E-6</v>
      </c>
      <c r="IV198" s="86">
        <f t="shared" si="247"/>
        <v>0.10566435488985935</v>
      </c>
      <c r="IW198" s="86">
        <f t="shared" si="247"/>
        <v>2.1634487233372309E-3</v>
      </c>
      <c r="IY198" s="86">
        <f t="shared" si="248"/>
        <v>1.1908063052591836E-5</v>
      </c>
      <c r="IZ198" s="86">
        <f t="shared" si="248"/>
        <v>2.071672591763162E-10</v>
      </c>
      <c r="JA198" s="86">
        <f t="shared" si="248"/>
        <v>1.6813456882120627E-11</v>
      </c>
      <c r="JB198" s="86">
        <f t="shared" si="248"/>
        <v>2.8847974202824417E-10</v>
      </c>
      <c r="JC198" s="86">
        <f t="shared" si="248"/>
        <v>5.1511046598548577E-11</v>
      </c>
      <c r="JD198" s="86">
        <f t="shared" si="248"/>
        <v>4.7846885950808539E-11</v>
      </c>
      <c r="JE198" s="86">
        <f t="shared" si="248"/>
        <v>1.0206518993815377E-12</v>
      </c>
      <c r="JF198" s="86">
        <f t="shared" si="248"/>
        <v>2.6274490377281816E-16</v>
      </c>
      <c r="JG198" s="86">
        <f t="shared" si="248"/>
        <v>2.4674864500600258E-18</v>
      </c>
      <c r="JH198" s="86">
        <f t="shared" si="248"/>
        <v>1.583587952084319E-14</v>
      </c>
      <c r="JI198" s="86">
        <f t="shared" si="248"/>
        <v>7.3324526567284321E-10</v>
      </c>
      <c r="JJ198" s="86">
        <f t="shared" si="248"/>
        <v>1.145991500919097E-7</v>
      </c>
      <c r="JK198" s="86">
        <f t="shared" si="248"/>
        <v>7.8592583924255766E-6</v>
      </c>
      <c r="JL198" s="86">
        <f t="shared" si="248"/>
        <v>0.10566435488985935</v>
      </c>
      <c r="JM198" s="86">
        <f t="shared" si="248"/>
        <v>2.1634487233372309E-3</v>
      </c>
    </row>
    <row r="199" spans="2:273" x14ac:dyDescent="0.25">
      <c r="B199" s="2">
        <v>172</v>
      </c>
      <c r="C199" s="37">
        <v>62.030999999999999</v>
      </c>
      <c r="D199" s="37">
        <v>59.784999999999997</v>
      </c>
      <c r="E199" s="37">
        <v>60.856999999999999</v>
      </c>
      <c r="F199" s="37">
        <v>59.746000000000002</v>
      </c>
      <c r="G199" s="37">
        <v>56.634999999999998</v>
      </c>
      <c r="H199" s="37">
        <v>58.613</v>
      </c>
      <c r="I199" s="37">
        <v>57.79</v>
      </c>
      <c r="J199" s="37">
        <v>56.871000000000002</v>
      </c>
      <c r="K199" s="37">
        <v>59.258000000000003</v>
      </c>
      <c r="L199" s="37">
        <v>59.951999999999998</v>
      </c>
      <c r="M199" s="37">
        <v>58.951999999999998</v>
      </c>
      <c r="N199" s="37">
        <v>60.161000000000001</v>
      </c>
      <c r="O199" s="37">
        <v>60.145000000000003</v>
      </c>
      <c r="P199" s="37">
        <v>61.396999999999998</v>
      </c>
      <c r="Q199" s="37">
        <v>62.540999999999997</v>
      </c>
      <c r="S199" s="4">
        <f t="shared" si="249"/>
        <v>63.042919133996811</v>
      </c>
      <c r="T199" s="4">
        <f t="shared" si="249"/>
        <v>60.237584438390464</v>
      </c>
      <c r="U199" s="4">
        <f t="shared" si="249"/>
        <v>61.216392490602125</v>
      </c>
      <c r="V199" s="4">
        <f t="shared" si="249"/>
        <v>59.79868619349746</v>
      </c>
      <c r="W199" s="4">
        <f t="shared" si="249"/>
        <v>56.470241679387122</v>
      </c>
      <c r="X199" s="4">
        <f t="shared" si="249"/>
        <v>57.44957066244762</v>
      </c>
      <c r="Y199" s="4">
        <f t="shared" si="249"/>
        <v>57.786532589577106</v>
      </c>
      <c r="Z199" s="4">
        <f t="shared" si="249"/>
        <v>55.71056769758686</v>
      </c>
      <c r="AA199" s="4">
        <f t="shared" si="249"/>
        <v>59.212331777178932</v>
      </c>
      <c r="AB199" s="4">
        <f t="shared" si="249"/>
        <v>59.536974437436228</v>
      </c>
      <c r="AC199" s="4">
        <f t="shared" si="249"/>
        <v>58.723357582458725</v>
      </c>
      <c r="AD199" s="4">
        <f t="shared" si="249"/>
        <v>60.275729661179021</v>
      </c>
      <c r="AE199" s="4">
        <f t="shared" si="249"/>
        <v>60.913159290416324</v>
      </c>
      <c r="AF199" s="4">
        <f t="shared" si="249"/>
        <v>63.647220373296825</v>
      </c>
      <c r="AG199" s="4">
        <f t="shared" si="249"/>
        <v>64.435490223933215</v>
      </c>
      <c r="AI199" s="4">
        <f t="shared" si="250"/>
        <v>-1.0119191339968125</v>
      </c>
      <c r="AJ199" s="4">
        <f t="shared" si="250"/>
        <v>-0.45258443839046691</v>
      </c>
      <c r="AK199" s="4">
        <f t="shared" si="250"/>
        <v>-0.35939249060212575</v>
      </c>
      <c r="AL199" s="4">
        <f t="shared" si="250"/>
        <v>-5.2686193497457623E-2</v>
      </c>
      <c r="AM199" s="4">
        <f t="shared" si="250"/>
        <v>0.16475832061287576</v>
      </c>
      <c r="AN199" s="4">
        <f t="shared" si="250"/>
        <v>1.1634293375523796</v>
      </c>
      <c r="AO199" s="4">
        <f t="shared" si="250"/>
        <v>3.4674104228926694E-3</v>
      </c>
      <c r="AP199" s="4">
        <f t="shared" si="250"/>
        <v>1.1604323024131418</v>
      </c>
      <c r="AQ199" s="4">
        <f t="shared" si="250"/>
        <v>4.566822282107097E-2</v>
      </c>
      <c r="AR199" s="4">
        <f t="shared" si="250"/>
        <v>0.41502556256376977</v>
      </c>
      <c r="AS199" s="4">
        <f t="shared" si="250"/>
        <v>0.22864241754127335</v>
      </c>
      <c r="AT199" s="4">
        <f t="shared" si="250"/>
        <v>-0.11472966117901962</v>
      </c>
      <c r="AU199" s="4">
        <f t="shared" si="250"/>
        <v>-0.76815929041632103</v>
      </c>
      <c r="AV199" s="4">
        <f t="shared" si="250"/>
        <v>-2.2502203732968269</v>
      </c>
      <c r="AW199" s="4">
        <f t="shared" si="250"/>
        <v>-1.894490223933218</v>
      </c>
      <c r="AY199" s="2">
        <f t="shared" si="242"/>
        <v>63.042919133996811</v>
      </c>
      <c r="AZ199" s="2">
        <f t="shared" si="242"/>
        <v>60.237584438390464</v>
      </c>
      <c r="BA199" s="2">
        <f t="shared" si="242"/>
        <v>61.216392490602125</v>
      </c>
      <c r="BB199" s="2">
        <f t="shared" si="242"/>
        <v>59.79868619349746</v>
      </c>
      <c r="BC199" s="2">
        <f t="shared" si="242"/>
        <v>56.470241679387122</v>
      </c>
      <c r="BD199" s="2">
        <f t="shared" si="242"/>
        <v>57.44957066244762</v>
      </c>
      <c r="BE199" s="2">
        <f t="shared" si="242"/>
        <v>57.786532589577106</v>
      </c>
      <c r="BF199" s="2">
        <f t="shared" si="242"/>
        <v>55.71056769758686</v>
      </c>
      <c r="BG199" s="2">
        <f t="shared" si="242"/>
        <v>59.212331777178932</v>
      </c>
      <c r="BH199" s="2">
        <f t="shared" si="242"/>
        <v>59.536974437436228</v>
      </c>
      <c r="BI199" s="2">
        <f t="shared" si="242"/>
        <v>58.723357582458725</v>
      </c>
      <c r="BJ199" s="2">
        <f t="shared" si="242"/>
        <v>60.275729661169493</v>
      </c>
      <c r="BK199" s="2">
        <f t="shared" si="242"/>
        <v>60.913159274679728</v>
      </c>
      <c r="BL199" s="2">
        <f t="shared" si="242"/>
        <v>63.638527908946095</v>
      </c>
      <c r="BM199" s="2">
        <f t="shared" si="242"/>
        <v>64.42728430612587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62.030999999999999</v>
      </c>
      <c r="CV199" s="2">
        <f t="shared" si="198"/>
        <v>59.784999999999997</v>
      </c>
      <c r="CW199" s="2">
        <f t="shared" si="199"/>
        <v>60.856999999999999</v>
      </c>
      <c r="CX199" s="2">
        <f t="shared" si="200"/>
        <v>59.746000000000002</v>
      </c>
      <c r="CY199" s="2">
        <f t="shared" si="201"/>
        <v>56.634999999999998</v>
      </c>
      <c r="CZ199" s="2">
        <f t="shared" si="202"/>
        <v>58.613</v>
      </c>
      <c r="DA199" s="2">
        <f t="shared" si="203"/>
        <v>57.79</v>
      </c>
      <c r="DB199" s="2">
        <f t="shared" si="204"/>
        <v>56.871000000000002</v>
      </c>
      <c r="DC199" s="2">
        <f t="shared" si="205"/>
        <v>59.258000000000003</v>
      </c>
      <c r="DD199" s="2">
        <f t="shared" si="206"/>
        <v>59.951999999999998</v>
      </c>
      <c r="DE199" s="2">
        <f t="shared" si="207"/>
        <v>58.951999999999998</v>
      </c>
      <c r="DF199" s="2">
        <f t="shared" si="208"/>
        <v>60.161000000000001</v>
      </c>
      <c r="DG199" s="2">
        <f t="shared" si="209"/>
        <v>60.145000000000003</v>
      </c>
      <c r="DH199" s="2" t="str">
        <f t="shared" si="210"/>
        <v/>
      </c>
      <c r="DI199" s="2">
        <f t="shared" si="211"/>
        <v>62.540999999999997</v>
      </c>
      <c r="DK199" s="2">
        <f t="shared" si="251"/>
        <v>108.03839553790887</v>
      </c>
      <c r="DL199" s="2">
        <f t="shared" si="251"/>
        <v>98.914245243128974</v>
      </c>
      <c r="DM199" s="2">
        <f t="shared" si="251"/>
        <v>102.73258305647839</v>
      </c>
      <c r="DN199" s="2">
        <f t="shared" si="251"/>
        <v>94.320894038840677</v>
      </c>
      <c r="DO199" s="2">
        <f t="shared" si="251"/>
        <v>86.03957820814091</v>
      </c>
      <c r="DP199" s="2">
        <f t="shared" si="251"/>
        <v>90.491657129455916</v>
      </c>
      <c r="DQ199" s="2">
        <f t="shared" si="251"/>
        <v>101.81424229492649</v>
      </c>
      <c r="DR199" s="2">
        <f t="shared" si="251"/>
        <v>109.256190990991</v>
      </c>
      <c r="DS199" s="2">
        <f t="shared" si="251"/>
        <v>105.81840587956377</v>
      </c>
      <c r="DT199" s="2">
        <f t="shared" si="251"/>
        <v>96.498756756756748</v>
      </c>
      <c r="DU199" s="2">
        <f t="shared" si="251"/>
        <v>97.507830944304587</v>
      </c>
      <c r="DV199" s="2">
        <f t="shared" si="251"/>
        <v>102.57941497975708</v>
      </c>
      <c r="DW199" s="2">
        <f t="shared" si="251"/>
        <v>105.5951799249531</v>
      </c>
      <c r="DX199" s="2">
        <f t="shared" si="251"/>
        <v>109.90823210052159</v>
      </c>
      <c r="DY199" s="2">
        <f t="shared" si="251"/>
        <v>88.68469318181819</v>
      </c>
      <c r="EA199" s="2">
        <f t="shared" si="240"/>
        <v>62.873823710261689</v>
      </c>
      <c r="EB199" s="2">
        <f t="shared" si="240"/>
        <v>60.129580045095835</v>
      </c>
      <c r="EC199" s="2">
        <f t="shared" si="240"/>
        <v>60.603107397388541</v>
      </c>
      <c r="ED199" s="2">
        <f t="shared" si="240"/>
        <v>59.627616865131863</v>
      </c>
      <c r="EE199" s="2">
        <f t="shared" si="240"/>
        <v>56.088805925166319</v>
      </c>
      <c r="EF199" s="2">
        <f t="shared" si="239"/>
        <v>53.747947325385098</v>
      </c>
      <c r="EG199" s="2">
        <f t="shared" si="239"/>
        <v>57.253681526661445</v>
      </c>
      <c r="EH199" s="2">
        <f t="shared" si="239"/>
        <v>55.015211974879243</v>
      </c>
      <c r="EI199" s="2">
        <f t="shared" si="239"/>
        <v>59.556159846339369</v>
      </c>
      <c r="EJ199" s="2">
        <f t="shared" si="239"/>
        <v>58.724454563220618</v>
      </c>
      <c r="EK199" s="2">
        <f t="shared" si="239"/>
        <v>57.643869075240289</v>
      </c>
      <c r="EL199" s="2">
        <f t="shared" si="179"/>
        <v>59.426708981435013</v>
      </c>
      <c r="EM199" s="2">
        <f t="shared" si="179"/>
        <v>60.689946082909572</v>
      </c>
      <c r="EN199" s="2">
        <f t="shared" si="179"/>
        <v>64.487181149320236</v>
      </c>
      <c r="EO199" s="2">
        <f t="shared" si="179"/>
        <v>65.128617543953027</v>
      </c>
      <c r="EQ199" s="2">
        <f t="shared" si="252"/>
        <v>63.083992034779065</v>
      </c>
      <c r="ER199" s="2">
        <f t="shared" si="252"/>
        <v>60.253151515011631</v>
      </c>
      <c r="ES199" s="2">
        <f t="shared" si="252"/>
        <v>61.301711130974937</v>
      </c>
      <c r="ET199" s="2">
        <f t="shared" si="252"/>
        <v>59.825603178086119</v>
      </c>
      <c r="EU199" s="2">
        <f t="shared" si="252"/>
        <v>56.530146015416427</v>
      </c>
      <c r="EV199" s="2">
        <f t="shared" si="252"/>
        <v>58.049059212525293</v>
      </c>
      <c r="EW199" s="2">
        <f t="shared" si="252"/>
        <v>57.865085753564927</v>
      </c>
      <c r="EX199" s="2">
        <f t="shared" si="252"/>
        <v>55.794693866667558</v>
      </c>
      <c r="EY199" s="2">
        <f t="shared" si="252"/>
        <v>59.176365355958993</v>
      </c>
      <c r="EZ199" s="2">
        <f t="shared" si="252"/>
        <v>59.657192430067283</v>
      </c>
      <c r="FA199" s="2">
        <f t="shared" si="252"/>
        <v>58.920265439161369</v>
      </c>
      <c r="FB199" s="2">
        <f t="shared" si="252"/>
        <v>60.470966764097639</v>
      </c>
      <c r="FC199" s="2">
        <f t="shared" si="252"/>
        <v>60.972789697594258</v>
      </c>
      <c r="FD199" s="2">
        <f t="shared" si="252"/>
        <v>63.377215267940556</v>
      </c>
      <c r="FE199" s="2">
        <f t="shared" si="252"/>
        <v>64.151858530335261</v>
      </c>
      <c r="FG199" s="2">
        <f t="shared" si="253"/>
        <v>0.99999337777350761</v>
      </c>
      <c r="FH199" s="2">
        <f t="shared" si="253"/>
        <v>0.99999230407186479</v>
      </c>
      <c r="FI199" s="2">
        <f t="shared" si="253"/>
        <v>0.99999271423624769</v>
      </c>
      <c r="FJ199" s="2">
        <f t="shared" si="253"/>
        <v>0.99999204719237345</v>
      </c>
      <c r="FK199" s="2">
        <f t="shared" si="253"/>
        <v>0.99999189868238525</v>
      </c>
      <c r="FL199" s="2">
        <f t="shared" si="253"/>
        <v>0.99999088023383254</v>
      </c>
      <c r="FM199" s="2">
        <f t="shared" si="253"/>
        <v>0.99999061586712756</v>
      </c>
      <c r="FN199" s="2">
        <f t="shared" si="253"/>
        <v>0.99998990159969436</v>
      </c>
      <c r="FO199" s="2">
        <f t="shared" si="253"/>
        <v>0.99999062505434844</v>
      </c>
      <c r="FP199" s="2">
        <f t="shared" si="253"/>
        <v>0.99999002676067961</v>
      </c>
      <c r="FQ199" s="2">
        <f t="shared" si="253"/>
        <v>0.99999087875505932</v>
      </c>
      <c r="FR199" s="2">
        <f t="shared" si="253"/>
        <v>0.99999034722227786</v>
      </c>
      <c r="FS199" s="2">
        <f t="shared" si="253"/>
        <v>0.99999069628308257</v>
      </c>
      <c r="FT199" s="2">
        <f t="shared" si="253"/>
        <v>0.99998926437703073</v>
      </c>
      <c r="FU199" s="2">
        <f t="shared" si="253"/>
        <v>0.99998803217511112</v>
      </c>
      <c r="FW199" s="2">
        <f t="shared" si="244"/>
        <v>0.80314830552445948</v>
      </c>
      <c r="FX199" s="2">
        <f t="shared" si="244"/>
        <v>0.87160822293292695</v>
      </c>
      <c r="FY199" s="2">
        <f t="shared" si="244"/>
        <v>0.87743325484406065</v>
      </c>
      <c r="FZ199" s="2">
        <f t="shared" si="244"/>
        <v>0.86265265945813863</v>
      </c>
      <c r="GA199" s="2">
        <f t="shared" si="244"/>
        <v>0.86371739600114417</v>
      </c>
      <c r="GB199" s="2">
        <f t="shared" si="244"/>
        <v>0.86054219005261989</v>
      </c>
      <c r="GC199" s="2">
        <f t="shared" si="244"/>
        <v>0.87083614614360971</v>
      </c>
      <c r="GD199" s="2">
        <f t="shared" si="244"/>
        <v>0.89137154167172583</v>
      </c>
      <c r="GE199" s="2">
        <f t="shared" si="244"/>
        <v>0.9064422573848433</v>
      </c>
      <c r="GF199" s="2">
        <f t="shared" si="244"/>
        <v>0.87070887858912205</v>
      </c>
      <c r="GG199" s="2">
        <f t="shared" si="244"/>
        <v>0.84544654682567077</v>
      </c>
      <c r="GH199" s="2">
        <f t="shared" si="244"/>
        <v>0.81263855567503207</v>
      </c>
      <c r="GI199" s="2">
        <f t="shared" si="244"/>
        <v>0.78769820006275892</v>
      </c>
      <c r="GJ199" s="2">
        <f t="shared" si="244"/>
        <v>0.7650152837099351</v>
      </c>
      <c r="GK199" s="2">
        <f t="shared" si="244"/>
        <v>0.71830937112808058</v>
      </c>
      <c r="GM199" s="86">
        <f t="shared" si="245"/>
        <v>6.5982326918724631E-258</v>
      </c>
      <c r="GN199" s="86">
        <f t="shared" si="245"/>
        <v>1.1086096139057964E-288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1.960144150649856E-294</v>
      </c>
      <c r="HA199" s="86">
        <f t="shared" si="245"/>
        <v>0</v>
      </c>
      <c r="HC199" s="86">
        <f t="shared" si="181"/>
        <v>4.831787564585792E-168</v>
      </c>
      <c r="HD199" s="86">
        <f t="shared" si="181"/>
        <v>2.1429579861096721E-198</v>
      </c>
      <c r="HE199" s="86">
        <f t="shared" si="181"/>
        <v>7.9405786407690023E-228</v>
      </c>
      <c r="HF199" s="86">
        <f t="shared" si="181"/>
        <v>1.5814610836085513E-277</v>
      </c>
      <c r="HG199" s="86">
        <f t="shared" si="181"/>
        <v>0</v>
      </c>
      <c r="HH199" s="86">
        <f t="shared" si="181"/>
        <v>9.1781095648122413E-298</v>
      </c>
      <c r="HI199" s="86">
        <f t="shared" si="241"/>
        <v>1.7773296854781665E-302</v>
      </c>
      <c r="HJ199" s="86">
        <f t="shared" si="241"/>
        <v>0</v>
      </c>
      <c r="HK199" s="86">
        <f t="shared" si="241"/>
        <v>0</v>
      </c>
      <c r="HL199" s="86">
        <f t="shared" si="241"/>
        <v>3.0161560834424197E-302</v>
      </c>
      <c r="HM199" s="86">
        <f t="shared" si="241"/>
        <v>0</v>
      </c>
      <c r="HN199" s="86">
        <f t="shared" si="241"/>
        <v>0</v>
      </c>
      <c r="HO199" s="86">
        <f t="shared" si="226"/>
        <v>6.8553736476892691E-285</v>
      </c>
      <c r="HP199" s="86">
        <f t="shared" si="226"/>
        <v>7.9735281274502411E-204</v>
      </c>
      <c r="HQ199" s="86">
        <f t="shared" si="226"/>
        <v>0</v>
      </c>
      <c r="HS199" s="86">
        <f t="shared" si="246"/>
        <v>2.2332594303680164E-46</v>
      </c>
      <c r="HT199" s="86">
        <f t="shared" si="246"/>
        <v>1.796171148897071E-60</v>
      </c>
      <c r="HU199" s="86">
        <f t="shared" si="246"/>
        <v>1.7653918566302378E-65</v>
      </c>
      <c r="HV199" s="86">
        <f t="shared" si="246"/>
        <v>6.3491365120633753E-64</v>
      </c>
      <c r="HW199" s="86">
        <f t="shared" si="246"/>
        <v>5.672628318005694E-68</v>
      </c>
      <c r="HX199" s="86">
        <f t="shared" si="246"/>
        <v>6.0987793675415461E-69</v>
      </c>
      <c r="HY199" s="86">
        <f t="shared" si="246"/>
        <v>2.3495164149252622E-75</v>
      </c>
      <c r="HZ199" s="86">
        <f t="shared" si="246"/>
        <v>3.2407791740989978E-87</v>
      </c>
      <c r="IA199" s="86">
        <f t="shared" si="246"/>
        <v>7.9727381273660861E-86</v>
      </c>
      <c r="IB199" s="86">
        <f t="shared" si="246"/>
        <v>3.023213094131533E-87</v>
      </c>
      <c r="IC199" s="86">
        <f t="shared" si="246"/>
        <v>5.2612370519222411E-68</v>
      </c>
      <c r="ID199" s="86">
        <f t="shared" si="246"/>
        <v>1.1245847952631742E-62</v>
      </c>
      <c r="IE199" s="86">
        <f t="shared" si="246"/>
        <v>2.7142032228023679E-53</v>
      </c>
      <c r="IF199" s="86">
        <f t="shared" si="246"/>
        <v>1.888185517999166E-38</v>
      </c>
      <c r="IG199" s="86">
        <f t="shared" si="246"/>
        <v>1.9777786201392158E-38</v>
      </c>
      <c r="II199" s="86">
        <f t="shared" si="247"/>
        <v>2.7834853664652479E-6</v>
      </c>
      <c r="IJ199" s="86">
        <f t="shared" si="247"/>
        <v>2.438402209165724E-11</v>
      </c>
      <c r="IK199" s="86">
        <f t="shared" si="247"/>
        <v>1.6441584025080163E-12</v>
      </c>
      <c r="IL199" s="86">
        <f t="shared" si="247"/>
        <v>3.1894177134055662E-11</v>
      </c>
      <c r="IM199" s="86">
        <f t="shared" si="247"/>
        <v>4.8046564922973784E-12</v>
      </c>
      <c r="IN199" s="86">
        <f t="shared" si="247"/>
        <v>4.2643594034315518E-12</v>
      </c>
      <c r="IO199" s="86">
        <f t="shared" si="247"/>
        <v>6.9326445512101081E-14</v>
      </c>
      <c r="IP199" s="86">
        <f t="shared" si="247"/>
        <v>1.0897117229928547E-17</v>
      </c>
      <c r="IQ199" s="86">
        <f t="shared" si="247"/>
        <v>8.8067362640333955E-20</v>
      </c>
      <c r="IR199" s="86">
        <f t="shared" si="247"/>
        <v>7.0116389617082482E-16</v>
      </c>
      <c r="IS199" s="86">
        <f t="shared" si="247"/>
        <v>7.4316937790536348E-11</v>
      </c>
      <c r="IT199" s="86">
        <f t="shared" si="247"/>
        <v>1.5403081603081478E-8</v>
      </c>
      <c r="IU199" s="86">
        <f t="shared" si="247"/>
        <v>1.5351421391866547E-6</v>
      </c>
      <c r="IV199" s="86">
        <f t="shared" si="247"/>
        <v>7.9325680772813503E-2</v>
      </c>
      <c r="IW199" s="86">
        <f t="shared" si="247"/>
        <v>6.9203928106408713E-4</v>
      </c>
      <c r="IY199" s="86">
        <f t="shared" si="248"/>
        <v>2.7834853664652479E-6</v>
      </c>
      <c r="IZ199" s="86">
        <f t="shared" si="248"/>
        <v>2.438402209165724E-11</v>
      </c>
      <c r="JA199" s="86">
        <f t="shared" si="248"/>
        <v>1.6441584025080163E-12</v>
      </c>
      <c r="JB199" s="86">
        <f t="shared" si="248"/>
        <v>3.1894177134055662E-11</v>
      </c>
      <c r="JC199" s="86">
        <f t="shared" si="248"/>
        <v>4.8046564922973784E-12</v>
      </c>
      <c r="JD199" s="86">
        <f t="shared" si="248"/>
        <v>4.2643594034315518E-12</v>
      </c>
      <c r="JE199" s="86">
        <f t="shared" si="248"/>
        <v>6.9326445512101081E-14</v>
      </c>
      <c r="JF199" s="86">
        <f t="shared" si="248"/>
        <v>1.0897117229928547E-17</v>
      </c>
      <c r="JG199" s="86">
        <f t="shared" si="248"/>
        <v>8.8067362640333955E-20</v>
      </c>
      <c r="JH199" s="86">
        <f t="shared" si="248"/>
        <v>7.0116389617082482E-16</v>
      </c>
      <c r="JI199" s="86">
        <f t="shared" si="248"/>
        <v>7.4316937790536348E-11</v>
      </c>
      <c r="JJ199" s="86">
        <f t="shared" si="248"/>
        <v>1.5403081603081478E-8</v>
      </c>
      <c r="JK199" s="86">
        <f t="shared" si="248"/>
        <v>1.5351421391866547E-6</v>
      </c>
      <c r="JL199" s="86">
        <f t="shared" si="248"/>
        <v>7.9325680772813503E-2</v>
      </c>
      <c r="JM199" s="86">
        <f t="shared" si="248"/>
        <v>6.9203928106408713E-4</v>
      </c>
    </row>
    <row r="200" spans="2:273" x14ac:dyDescent="0.25">
      <c r="B200" s="2">
        <v>173</v>
      </c>
      <c r="C200" s="37">
        <v>63.984999999999999</v>
      </c>
      <c r="D200" s="37">
        <v>60.168999999999997</v>
      </c>
      <c r="E200" s="37">
        <v>61.951999999999998</v>
      </c>
      <c r="F200" s="37">
        <v>60.762</v>
      </c>
      <c r="G200" s="37">
        <v>56</v>
      </c>
      <c r="H200" s="37">
        <v>59.71</v>
      </c>
      <c r="I200" s="37">
        <v>58.29</v>
      </c>
      <c r="J200" s="37">
        <v>56.661000000000001</v>
      </c>
      <c r="K200" s="37">
        <v>59.628999999999998</v>
      </c>
      <c r="L200" s="37">
        <v>59.323</v>
      </c>
      <c r="M200" s="37">
        <v>58.564999999999998</v>
      </c>
      <c r="N200" s="37">
        <v>60.225999999999999</v>
      </c>
      <c r="O200" s="37">
        <v>61.515999999999998</v>
      </c>
      <c r="P200" s="37">
        <v>63.063000000000002</v>
      </c>
      <c r="Q200" s="37">
        <v>61.540999999999997</v>
      </c>
      <c r="S200" s="4">
        <f t="shared" si="249"/>
        <v>62.950432185070781</v>
      </c>
      <c r="T200" s="4">
        <f t="shared" si="249"/>
        <v>60.137833973116763</v>
      </c>
      <c r="U200" s="4">
        <f t="shared" si="249"/>
        <v>61.145915504513169</v>
      </c>
      <c r="V200" s="4">
        <f t="shared" si="249"/>
        <v>59.711253071684844</v>
      </c>
      <c r="W200" s="4">
        <f t="shared" si="249"/>
        <v>56.363139623078695</v>
      </c>
      <c r="X200" s="4">
        <f t="shared" si="249"/>
        <v>57.411804116835128</v>
      </c>
      <c r="Y200" s="4">
        <f t="shared" si="249"/>
        <v>57.701702848041734</v>
      </c>
      <c r="Z200" s="4">
        <f t="shared" si="249"/>
        <v>55.589565561017082</v>
      </c>
      <c r="AA200" s="4">
        <f t="shared" si="249"/>
        <v>59.101187319737271</v>
      </c>
      <c r="AB200" s="4">
        <f t="shared" si="249"/>
        <v>59.44263758353226</v>
      </c>
      <c r="AC200" s="4">
        <f t="shared" si="249"/>
        <v>58.611142231253829</v>
      </c>
      <c r="AD200" s="4">
        <f t="shared" si="249"/>
        <v>60.202214195013703</v>
      </c>
      <c r="AE200" s="4">
        <f t="shared" si="249"/>
        <v>60.820938075736549</v>
      </c>
      <c r="AF200" s="4">
        <f t="shared" si="249"/>
        <v>63.492772756827321</v>
      </c>
      <c r="AG200" s="4">
        <f t="shared" si="249"/>
        <v>64.29733397394979</v>
      </c>
      <c r="AI200" s="4">
        <f t="shared" si="250"/>
        <v>1.0345678149292183</v>
      </c>
      <c r="AJ200" s="4">
        <f t="shared" si="250"/>
        <v>3.116602688323411E-2</v>
      </c>
      <c r="AK200" s="4">
        <f t="shared" si="250"/>
        <v>0.8060844954868287</v>
      </c>
      <c r="AL200" s="4">
        <f t="shared" si="250"/>
        <v>1.0507469283151565</v>
      </c>
      <c r="AM200" s="4">
        <f t="shared" si="250"/>
        <v>-0.36313962307869474</v>
      </c>
      <c r="AN200" s="4">
        <f t="shared" si="250"/>
        <v>2.2981958831648726</v>
      </c>
      <c r="AO200" s="4">
        <f t="shared" si="250"/>
        <v>0.58829715195826537</v>
      </c>
      <c r="AP200" s="4">
        <f t="shared" si="250"/>
        <v>1.0714344389829193</v>
      </c>
      <c r="AQ200" s="4">
        <f t="shared" si="250"/>
        <v>0.52781268026272699</v>
      </c>
      <c r="AR200" s="4">
        <f t="shared" si="250"/>
        <v>-0.11963758353225984</v>
      </c>
      <c r="AS200" s="4">
        <f t="shared" si="250"/>
        <v>-4.6142231253831767E-2</v>
      </c>
      <c r="AT200" s="4">
        <f t="shared" si="250"/>
        <v>2.3785804986296455E-2</v>
      </c>
      <c r="AU200" s="4">
        <f t="shared" si="250"/>
        <v>0.69506192426344882</v>
      </c>
      <c r="AV200" s="4">
        <f t="shared" si="250"/>
        <v>-0.42977275682731886</v>
      </c>
      <c r="AW200" s="4">
        <f t="shared" si="250"/>
        <v>-2.7563339739497934</v>
      </c>
      <c r="AY200" s="2">
        <f t="shared" si="242"/>
        <v>62.950432185070781</v>
      </c>
      <c r="AZ200" s="2">
        <f t="shared" si="242"/>
        <v>60.137833973116763</v>
      </c>
      <c r="BA200" s="2">
        <f t="shared" si="242"/>
        <v>61.145915504513169</v>
      </c>
      <c r="BB200" s="2">
        <f t="shared" si="242"/>
        <v>59.711253071684844</v>
      </c>
      <c r="BC200" s="2">
        <f t="shared" si="242"/>
        <v>56.363139623078695</v>
      </c>
      <c r="BD200" s="2">
        <f t="shared" si="242"/>
        <v>57.411804116835128</v>
      </c>
      <c r="BE200" s="2">
        <f t="shared" si="242"/>
        <v>57.701702848041734</v>
      </c>
      <c r="BF200" s="2">
        <f t="shared" si="242"/>
        <v>55.589565561017082</v>
      </c>
      <c r="BG200" s="2">
        <f t="shared" si="242"/>
        <v>59.101187319737271</v>
      </c>
      <c r="BH200" s="2">
        <f t="shared" si="242"/>
        <v>59.44263758353226</v>
      </c>
      <c r="BI200" s="2">
        <f t="shared" si="242"/>
        <v>58.611142231253829</v>
      </c>
      <c r="BJ200" s="2">
        <f t="shared" si="242"/>
        <v>60.202214195013383</v>
      </c>
      <c r="BK200" s="2">
        <f t="shared" si="242"/>
        <v>60.820938074755233</v>
      </c>
      <c r="BL200" s="2">
        <f t="shared" si="242"/>
        <v>63.490238312432162</v>
      </c>
      <c r="BM200" s="2">
        <f t="shared" si="242"/>
        <v>64.29562181110461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63.984999999999999</v>
      </c>
      <c r="CV200" s="2">
        <f t="shared" si="198"/>
        <v>60.168999999999997</v>
      </c>
      <c r="CW200" s="2">
        <f t="shared" si="199"/>
        <v>61.951999999999998</v>
      </c>
      <c r="CX200" s="2">
        <f t="shared" si="200"/>
        <v>60.762</v>
      </c>
      <c r="CY200" s="2">
        <f t="shared" si="201"/>
        <v>56</v>
      </c>
      <c r="CZ200" s="2">
        <f t="shared" si="202"/>
        <v>59.71</v>
      </c>
      <c r="DA200" s="2">
        <f t="shared" si="203"/>
        <v>58.29</v>
      </c>
      <c r="DB200" s="2">
        <f t="shared" si="204"/>
        <v>56.661000000000001</v>
      </c>
      <c r="DC200" s="2">
        <f t="shared" si="205"/>
        <v>59.628999999999998</v>
      </c>
      <c r="DD200" s="2">
        <f t="shared" si="206"/>
        <v>59.323</v>
      </c>
      <c r="DE200" s="2">
        <f t="shared" si="207"/>
        <v>58.564999999999998</v>
      </c>
      <c r="DF200" s="2">
        <f t="shared" si="208"/>
        <v>60.225999999999999</v>
      </c>
      <c r="DG200" s="2">
        <f t="shared" si="209"/>
        <v>61.515999999999998</v>
      </c>
      <c r="DH200" s="2" t="str">
        <f t="shared" si="210"/>
        <v/>
      </c>
      <c r="DI200" s="2">
        <f t="shared" si="211"/>
        <v>61.540999999999997</v>
      </c>
      <c r="DK200" s="2">
        <f t="shared" si="251"/>
        <v>108.22324287605002</v>
      </c>
      <c r="DL200" s="2">
        <f t="shared" si="251"/>
        <v>99.03993974630022</v>
      </c>
      <c r="DM200" s="2">
        <f t="shared" si="251"/>
        <v>102.88710963455148</v>
      </c>
      <c r="DN200" s="2">
        <f t="shared" si="251"/>
        <v>94.417346109175341</v>
      </c>
      <c r="DO200" s="2">
        <f t="shared" si="251"/>
        <v>86.073041136590803</v>
      </c>
      <c r="DP200" s="2">
        <f t="shared" si="251"/>
        <v>90.560845403377115</v>
      </c>
      <c r="DQ200" s="2">
        <f t="shared" si="251"/>
        <v>101.98038786154574</v>
      </c>
      <c r="DR200" s="2">
        <f t="shared" si="251"/>
        <v>109.47615225225226</v>
      </c>
      <c r="DS200" s="2">
        <f t="shared" si="251"/>
        <v>105.99867093409199</v>
      </c>
      <c r="DT200" s="2">
        <f t="shared" si="251"/>
        <v>96.591977477477471</v>
      </c>
      <c r="DU200" s="2">
        <f t="shared" si="251"/>
        <v>97.617716380347929</v>
      </c>
      <c r="DV200" s="2">
        <f t="shared" si="251"/>
        <v>102.71860404858299</v>
      </c>
      <c r="DW200" s="2">
        <f t="shared" si="251"/>
        <v>105.76041425891182</v>
      </c>
      <c r="DX200" s="2">
        <f t="shared" si="251"/>
        <v>110.10314224751068</v>
      </c>
      <c r="DY200" s="2">
        <f t="shared" si="251"/>
        <v>88.734128482404699</v>
      </c>
      <c r="EA200" s="2">
        <f t="shared" si="240"/>
        <v>62.774557571185582</v>
      </c>
      <c r="EB200" s="2">
        <f t="shared" si="240"/>
        <v>60.026927395715902</v>
      </c>
      <c r="EC200" s="2">
        <f t="shared" si="240"/>
        <v>60.515242469957862</v>
      </c>
      <c r="ED200" s="2">
        <f t="shared" si="240"/>
        <v>59.535226603157795</v>
      </c>
      <c r="EE200" s="2">
        <f t="shared" si="240"/>
        <v>55.970848294232397</v>
      </c>
      <c r="EF200" s="2">
        <f t="shared" si="239"/>
        <v>53.602092872968981</v>
      </c>
      <c r="EG200" s="2">
        <f t="shared" si="239"/>
        <v>57.153962405457946</v>
      </c>
      <c r="EH200" s="2">
        <f t="shared" si="239"/>
        <v>54.876163115820518</v>
      </c>
      <c r="EI200" s="2">
        <f t="shared" si="239"/>
        <v>59.452910669521259</v>
      </c>
      <c r="EJ200" s="2">
        <f t="shared" si="239"/>
        <v>58.607481629861226</v>
      </c>
      <c r="EK200" s="2">
        <f t="shared" si="239"/>
        <v>57.49884425754059</v>
      </c>
      <c r="EL200" s="2">
        <f t="shared" si="179"/>
        <v>59.324643084127771</v>
      </c>
      <c r="EM200" s="2">
        <f t="shared" si="179"/>
        <v>60.589575558045311</v>
      </c>
      <c r="EN200" s="2">
        <f t="shared" si="179"/>
        <v>64.371617422597978</v>
      </c>
      <c r="EO200" s="2">
        <f t="shared" si="179"/>
        <v>65.02385296454861</v>
      </c>
      <c r="EQ200" s="2">
        <f t="shared" si="252"/>
        <v>62.989410277646542</v>
      </c>
      <c r="ER200" s="2">
        <f t="shared" si="252"/>
        <v>60.152422914678226</v>
      </c>
      <c r="ES200" s="2">
        <f t="shared" si="252"/>
        <v>61.225943822348263</v>
      </c>
      <c r="ET200" s="2">
        <f t="shared" si="252"/>
        <v>59.736523415826845</v>
      </c>
      <c r="EU200" s="2">
        <f t="shared" si="252"/>
        <v>56.419336965032528</v>
      </c>
      <c r="EV200" s="2">
        <f t="shared" si="252"/>
        <v>57.974521731441662</v>
      </c>
      <c r="EW200" s="2">
        <f t="shared" si="252"/>
        <v>57.775360679217947</v>
      </c>
      <c r="EX200" s="2">
        <f t="shared" si="252"/>
        <v>55.668297000853087</v>
      </c>
      <c r="EY200" s="2">
        <f t="shared" si="252"/>
        <v>59.067643290859493</v>
      </c>
      <c r="EZ200" s="2">
        <f t="shared" si="252"/>
        <v>59.555345482938904</v>
      </c>
      <c r="FA200" s="2">
        <f t="shared" si="252"/>
        <v>58.796197246022025</v>
      </c>
      <c r="FB200" s="2">
        <f t="shared" si="252"/>
        <v>60.386281060048915</v>
      </c>
      <c r="FC200" s="2">
        <f t="shared" si="252"/>
        <v>60.877331053934235</v>
      </c>
      <c r="FD200" s="2">
        <f t="shared" si="252"/>
        <v>63.242758772288184</v>
      </c>
      <c r="FE200" s="2">
        <f t="shared" si="252"/>
        <v>64.034817006547797</v>
      </c>
      <c r="FG200" s="2">
        <f t="shared" si="253"/>
        <v>0.99999396045413913</v>
      </c>
      <c r="FH200" s="2">
        <f t="shared" si="253"/>
        <v>0.99999298122536895</v>
      </c>
      <c r="FI200" s="2">
        <f t="shared" si="253"/>
        <v>0.99999335530022526</v>
      </c>
      <c r="FJ200" s="2">
        <f t="shared" si="253"/>
        <v>0.99999274694816587</v>
      </c>
      <c r="FK200" s="2">
        <f t="shared" si="253"/>
        <v>0.99999261150525554</v>
      </c>
      <c r="FL200" s="2">
        <f t="shared" si="253"/>
        <v>0.99999168266772875</v>
      </c>
      <c r="FM200" s="2">
        <f t="shared" si="253"/>
        <v>0.99999144156203568</v>
      </c>
      <c r="FN200" s="2">
        <f t="shared" si="253"/>
        <v>0.99999079014127767</v>
      </c>
      <c r="FO200" s="2">
        <f t="shared" si="253"/>
        <v>0.99999144994089451</v>
      </c>
      <c r="FP200" s="2">
        <f t="shared" si="253"/>
        <v>0.99999090428965454</v>
      </c>
      <c r="FQ200" s="2">
        <f t="shared" si="253"/>
        <v>0.99999168131906935</v>
      </c>
      <c r="FR200" s="2">
        <f t="shared" si="253"/>
        <v>0.99999119655461044</v>
      </c>
      <c r="FS200" s="2">
        <f t="shared" si="253"/>
        <v>0.99999151490237881</v>
      </c>
      <c r="FT200" s="2">
        <f t="shared" si="253"/>
        <v>0.99999020898623603</v>
      </c>
      <c r="FU200" s="2">
        <f t="shared" si="253"/>
        <v>0.9999890852024842</v>
      </c>
      <c r="FW200" s="2">
        <f t="shared" si="244"/>
        <v>0.81730468914475696</v>
      </c>
      <c r="FX200" s="2">
        <f t="shared" si="244"/>
        <v>0.88156736411205971</v>
      </c>
      <c r="FY200" s="2">
        <f t="shared" si="244"/>
        <v>0.88699913697761235</v>
      </c>
      <c r="FZ200" s="2">
        <f t="shared" si="244"/>
        <v>0.8732054143111313</v>
      </c>
      <c r="GA200" s="2">
        <f t="shared" si="244"/>
        <v>0.87420027411888113</v>
      </c>
      <c r="GB200" s="2">
        <f t="shared" si="244"/>
        <v>0.87123289342017385</v>
      </c>
      <c r="GC200" s="2">
        <f t="shared" si="244"/>
        <v>0.88084698898561131</v>
      </c>
      <c r="GD200" s="2">
        <f t="shared" si="244"/>
        <v>0.89997360355448042</v>
      </c>
      <c r="GE200" s="2">
        <f t="shared" si="244"/>
        <v>0.91396608767776588</v>
      </c>
      <c r="GF200" s="2">
        <f t="shared" si="244"/>
        <v>0.8807282343224595</v>
      </c>
      <c r="GG200" s="2">
        <f t="shared" si="244"/>
        <v>0.85710230560945455</v>
      </c>
      <c r="GH200" s="2">
        <f t="shared" si="244"/>
        <v>0.82626009469840522</v>
      </c>
      <c r="GI200" s="2">
        <f t="shared" si="244"/>
        <v>0.80269270625181821</v>
      </c>
      <c r="GJ200" s="2">
        <f t="shared" si="244"/>
        <v>0.78116677221973507</v>
      </c>
      <c r="GK200" s="2">
        <f t="shared" si="244"/>
        <v>0.73656568338814599</v>
      </c>
      <c r="GM200" s="86">
        <f t="shared" si="245"/>
        <v>1.0934166924438657E-262</v>
      </c>
      <c r="GN200" s="86">
        <f t="shared" si="245"/>
        <v>5.0525093549399117E-294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6.6448427851316937E-300</v>
      </c>
      <c r="HA200" s="86">
        <f t="shared" si="245"/>
        <v>0</v>
      </c>
      <c r="HC200" s="86">
        <f t="shared" si="181"/>
        <v>5.2859682164660702E-172</v>
      </c>
      <c r="HD200" s="86">
        <f t="shared" si="181"/>
        <v>4.7485614449001791E-203</v>
      </c>
      <c r="HE200" s="86">
        <f t="shared" si="181"/>
        <v>4.0491329227124293E-233</v>
      </c>
      <c r="HF200" s="86">
        <f t="shared" si="181"/>
        <v>5.0594788246534372E-284</v>
      </c>
      <c r="HG200" s="86">
        <f t="shared" si="181"/>
        <v>0</v>
      </c>
      <c r="HH200" s="86">
        <f t="shared" si="181"/>
        <v>9.4994111819286305E-305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1.0125933587858116E-291</v>
      </c>
      <c r="HP200" s="86">
        <f t="shared" si="226"/>
        <v>1.0284070060731404E-208</v>
      </c>
      <c r="HQ200" s="86">
        <f t="shared" si="226"/>
        <v>0</v>
      </c>
      <c r="HS200" s="86">
        <f t="shared" si="246"/>
        <v>2.1869721567361584E-48</v>
      </c>
      <c r="HT200" s="86">
        <f t="shared" si="246"/>
        <v>7.0524391338823564E-63</v>
      </c>
      <c r="HU200" s="86">
        <f t="shared" si="246"/>
        <v>4.659298073499897E-68</v>
      </c>
      <c r="HV200" s="86">
        <f t="shared" si="246"/>
        <v>1.7287559826508955E-66</v>
      </c>
      <c r="HW200" s="86">
        <f t="shared" si="246"/>
        <v>1.0262233769613981E-70</v>
      </c>
      <c r="HX200" s="86">
        <f t="shared" si="246"/>
        <v>9.4434229853024129E-72</v>
      </c>
      <c r="HY200" s="86">
        <f t="shared" si="246"/>
        <v>2.1890831141832602E-78</v>
      </c>
      <c r="HZ200" s="86">
        <f t="shared" si="246"/>
        <v>1.3393589681627461E-90</v>
      </c>
      <c r="IA200" s="86">
        <f t="shared" si="246"/>
        <v>3.9397156482418361E-89</v>
      </c>
      <c r="IB200" s="86">
        <f t="shared" si="246"/>
        <v>9.1092032609374237E-91</v>
      </c>
      <c r="IC200" s="86">
        <f t="shared" si="246"/>
        <v>8.1644043356053578E-71</v>
      </c>
      <c r="ID200" s="86">
        <f t="shared" si="246"/>
        <v>2.1808389316668769E-65</v>
      </c>
      <c r="IE200" s="86">
        <f t="shared" si="246"/>
        <v>1.1463846916972854E-55</v>
      </c>
      <c r="IF200" s="86">
        <f t="shared" si="246"/>
        <v>3.2632678840901893E-40</v>
      </c>
      <c r="IG200" s="86">
        <f t="shared" si="246"/>
        <v>3.1221944405545161E-40</v>
      </c>
      <c r="II200" s="86">
        <f t="shared" si="247"/>
        <v>5.9410089511170874E-7</v>
      </c>
      <c r="IJ200" s="86">
        <f t="shared" si="247"/>
        <v>2.5942014108054535E-12</v>
      </c>
      <c r="IK200" s="86">
        <f t="shared" si="247"/>
        <v>1.4443212062744049E-13</v>
      </c>
      <c r="IL200" s="86">
        <f t="shared" si="247"/>
        <v>3.1637433041190055E-12</v>
      </c>
      <c r="IM200" s="86">
        <f t="shared" si="247"/>
        <v>3.9882165713045481E-13</v>
      </c>
      <c r="IN200" s="86">
        <f t="shared" si="247"/>
        <v>3.3686107558735297E-13</v>
      </c>
      <c r="IO200" s="86">
        <f t="shared" si="247"/>
        <v>4.1409516889919873E-15</v>
      </c>
      <c r="IP200" s="86">
        <f t="shared" si="247"/>
        <v>3.9343192764285329E-19</v>
      </c>
      <c r="IQ200" s="86">
        <f t="shared" si="247"/>
        <v>2.7469478034967715E-21</v>
      </c>
      <c r="IR200" s="86">
        <f t="shared" si="247"/>
        <v>2.6727838808022029E-17</v>
      </c>
      <c r="IS200" s="86">
        <f t="shared" si="247"/>
        <v>6.6673768110460455E-12</v>
      </c>
      <c r="IT200" s="86">
        <f t="shared" si="247"/>
        <v>1.8311396822671618E-9</v>
      </c>
      <c r="IU200" s="86">
        <f t="shared" si="247"/>
        <v>2.6859052362580556E-7</v>
      </c>
      <c r="IV200" s="86">
        <f t="shared" si="247"/>
        <v>5.8570637194100661E-2</v>
      </c>
      <c r="IW200" s="86">
        <f t="shared" si="247"/>
        <v>1.9851625039905726E-4</v>
      </c>
      <c r="IY200" s="86">
        <f t="shared" si="248"/>
        <v>5.9410089511170874E-7</v>
      </c>
      <c r="IZ200" s="86">
        <f t="shared" si="248"/>
        <v>2.5942014108054535E-12</v>
      </c>
      <c r="JA200" s="86">
        <f t="shared" si="248"/>
        <v>1.4443212062744049E-13</v>
      </c>
      <c r="JB200" s="86">
        <f t="shared" si="248"/>
        <v>3.1637433041190055E-12</v>
      </c>
      <c r="JC200" s="86">
        <f t="shared" si="248"/>
        <v>3.9882165713045481E-13</v>
      </c>
      <c r="JD200" s="86">
        <f t="shared" si="248"/>
        <v>3.3686107558735297E-13</v>
      </c>
      <c r="JE200" s="86">
        <f t="shared" si="248"/>
        <v>4.1409516889919873E-15</v>
      </c>
      <c r="JF200" s="86">
        <f t="shared" si="248"/>
        <v>3.9343192764285329E-19</v>
      </c>
      <c r="JG200" s="86">
        <f t="shared" si="248"/>
        <v>2.7469478034967715E-21</v>
      </c>
      <c r="JH200" s="86">
        <f t="shared" si="248"/>
        <v>2.6727838808022029E-17</v>
      </c>
      <c r="JI200" s="86">
        <f t="shared" si="248"/>
        <v>6.6673768110460455E-12</v>
      </c>
      <c r="JJ200" s="86">
        <f t="shared" si="248"/>
        <v>1.8311396822671618E-9</v>
      </c>
      <c r="JK200" s="86">
        <f t="shared" si="248"/>
        <v>2.6859052362580556E-7</v>
      </c>
      <c r="JL200" s="86">
        <f t="shared" si="248"/>
        <v>5.8570637194100661E-2</v>
      </c>
      <c r="JM200" s="86">
        <f t="shared" si="248"/>
        <v>1.9851625039905726E-4</v>
      </c>
    </row>
    <row r="201" spans="2:273" x14ac:dyDescent="0.25">
      <c r="B201" s="2">
        <v>174</v>
      </c>
      <c r="C201" s="37">
        <v>62.154000000000003</v>
      </c>
      <c r="D201" s="37">
        <v>60.061999999999998</v>
      </c>
      <c r="E201" s="37">
        <v>62.286000000000001</v>
      </c>
      <c r="F201" s="37">
        <v>61.253999999999998</v>
      </c>
      <c r="G201" s="37">
        <v>56.332999999999998</v>
      </c>
      <c r="H201" s="37">
        <v>59.902999999999999</v>
      </c>
      <c r="I201" s="37">
        <v>57.451999999999998</v>
      </c>
      <c r="J201" s="37">
        <v>56.79</v>
      </c>
      <c r="K201" s="37">
        <v>60.031999999999996</v>
      </c>
      <c r="L201" s="37">
        <v>59.79</v>
      </c>
      <c r="M201" s="37">
        <v>58.258000000000003</v>
      </c>
      <c r="N201" s="37">
        <v>59.984000000000002</v>
      </c>
      <c r="O201" s="37">
        <v>59.918999999999997</v>
      </c>
      <c r="P201" s="37">
        <v>63.222000000000001</v>
      </c>
      <c r="Q201" s="37">
        <v>63.048999999999999</v>
      </c>
      <c r="S201" s="4">
        <f t="shared" si="249"/>
        <v>62.857903503777322</v>
      </c>
      <c r="T201" s="4">
        <f t="shared" si="249"/>
        <v>60.038037753518388</v>
      </c>
      <c r="U201" s="4">
        <f t="shared" si="249"/>
        <v>61.075196449614694</v>
      </c>
      <c r="V201" s="4">
        <f t="shared" si="249"/>
        <v>59.623748308940797</v>
      </c>
      <c r="W201" s="4">
        <f t="shared" si="249"/>
        <v>56.255871072590544</v>
      </c>
      <c r="X201" s="4">
        <f t="shared" si="249"/>
        <v>57.372425574287199</v>
      </c>
      <c r="Y201" s="4">
        <f t="shared" si="249"/>
        <v>57.616647929628549</v>
      </c>
      <c r="Z201" s="4">
        <f t="shared" si="249"/>
        <v>55.468293148754626</v>
      </c>
      <c r="AA201" s="4">
        <f t="shared" si="249"/>
        <v>58.990179239157165</v>
      </c>
      <c r="AB201" s="4">
        <f t="shared" si="249"/>
        <v>59.347953107646262</v>
      </c>
      <c r="AC201" s="4">
        <f t="shared" si="249"/>
        <v>58.498439928884316</v>
      </c>
      <c r="AD201" s="4">
        <f t="shared" si="249"/>
        <v>60.12831809422709</v>
      </c>
      <c r="AE201" s="4">
        <f t="shared" si="249"/>
        <v>60.728629126639383</v>
      </c>
      <c r="AF201" s="4">
        <f t="shared" si="249"/>
        <v>63.342954822025533</v>
      </c>
      <c r="AG201" s="4">
        <f t="shared" si="249"/>
        <v>64.164604638857796</v>
      </c>
      <c r="AI201" s="4">
        <f t="shared" si="250"/>
        <v>-0.70390350377731892</v>
      </c>
      <c r="AJ201" s="4">
        <f t="shared" si="250"/>
        <v>2.3962246481609384E-2</v>
      </c>
      <c r="AK201" s="4">
        <f t="shared" si="250"/>
        <v>1.2108035503853074</v>
      </c>
      <c r="AL201" s="4">
        <f t="shared" si="250"/>
        <v>1.6302516910592004</v>
      </c>
      <c r="AM201" s="4">
        <f t="shared" si="250"/>
        <v>7.7128927409454207E-2</v>
      </c>
      <c r="AN201" s="4">
        <f t="shared" si="250"/>
        <v>2.5305744257127998</v>
      </c>
      <c r="AO201" s="4">
        <f t="shared" si="250"/>
        <v>-0.16464792962855057</v>
      </c>
      <c r="AP201" s="4">
        <f t="shared" si="250"/>
        <v>1.3217068512453736</v>
      </c>
      <c r="AQ201" s="4">
        <f t="shared" si="250"/>
        <v>1.0418207608428318</v>
      </c>
      <c r="AR201" s="4">
        <f t="shared" si="250"/>
        <v>0.44204689235373706</v>
      </c>
      <c r="AS201" s="4">
        <f t="shared" si="250"/>
        <v>-0.24043992888431376</v>
      </c>
      <c r="AT201" s="4">
        <f t="shared" si="250"/>
        <v>-0.14431809422708852</v>
      </c>
      <c r="AU201" s="4">
        <f t="shared" si="250"/>
        <v>-0.80962912663938624</v>
      </c>
      <c r="AV201" s="4">
        <f t="shared" si="250"/>
        <v>-0.12095482202553143</v>
      </c>
      <c r="AW201" s="4">
        <f t="shared" si="250"/>
        <v>-1.1156046388577963</v>
      </c>
      <c r="AY201" s="2">
        <f t="shared" si="242"/>
        <v>62.857903503777322</v>
      </c>
      <c r="AZ201" s="2">
        <f t="shared" si="242"/>
        <v>60.038037753518388</v>
      </c>
      <c r="BA201" s="2">
        <f t="shared" si="242"/>
        <v>61.075196449614694</v>
      </c>
      <c r="BB201" s="2">
        <f t="shared" si="242"/>
        <v>59.623748308940797</v>
      </c>
      <c r="BC201" s="2">
        <f t="shared" si="242"/>
        <v>56.255871072590544</v>
      </c>
      <c r="BD201" s="2">
        <f t="shared" si="242"/>
        <v>57.372425574287199</v>
      </c>
      <c r="BE201" s="2">
        <f t="shared" si="242"/>
        <v>57.616647929628549</v>
      </c>
      <c r="BF201" s="2">
        <f t="shared" si="242"/>
        <v>55.468293148754626</v>
      </c>
      <c r="BG201" s="2">
        <f t="shared" si="242"/>
        <v>58.990179239157165</v>
      </c>
      <c r="BH201" s="2">
        <f t="shared" si="242"/>
        <v>59.347953107646262</v>
      </c>
      <c r="BI201" s="2">
        <f t="shared" si="242"/>
        <v>58.498439928884316</v>
      </c>
      <c r="BJ201" s="2">
        <f t="shared" si="242"/>
        <v>60.128318094227083</v>
      </c>
      <c r="BK201" s="2">
        <f t="shared" si="242"/>
        <v>60.728629126588295</v>
      </c>
      <c r="BL201" s="2">
        <f t="shared" si="242"/>
        <v>63.342276912799676</v>
      </c>
      <c r="BM201" s="2">
        <f t="shared" si="242"/>
        <v>64.16429201342936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62.154000000000003</v>
      </c>
      <c r="CV201" s="2">
        <f t="shared" si="198"/>
        <v>60.061999999999998</v>
      </c>
      <c r="CW201" s="2">
        <f t="shared" si="199"/>
        <v>62.286000000000001</v>
      </c>
      <c r="CX201" s="2">
        <f t="shared" si="200"/>
        <v>61.253999999999998</v>
      </c>
      <c r="CY201" s="2">
        <f t="shared" si="201"/>
        <v>56.332999999999998</v>
      </c>
      <c r="CZ201" s="2">
        <f t="shared" si="202"/>
        <v>59.902999999999999</v>
      </c>
      <c r="DA201" s="2">
        <f t="shared" si="203"/>
        <v>57.451999999999998</v>
      </c>
      <c r="DB201" s="2">
        <f t="shared" si="204"/>
        <v>56.79</v>
      </c>
      <c r="DC201" s="2">
        <f t="shared" si="205"/>
        <v>60.031999999999996</v>
      </c>
      <c r="DD201" s="2">
        <f t="shared" si="206"/>
        <v>59.79</v>
      </c>
      <c r="DE201" s="2">
        <f t="shared" si="207"/>
        <v>58.258000000000003</v>
      </c>
      <c r="DF201" s="2">
        <f t="shared" si="208"/>
        <v>59.984000000000002</v>
      </c>
      <c r="DG201" s="2">
        <f t="shared" si="209"/>
        <v>59.918999999999997</v>
      </c>
      <c r="DH201" s="2" t="str">
        <f t="shared" si="210"/>
        <v/>
      </c>
      <c r="DI201" s="2">
        <f t="shared" si="211"/>
        <v>63.048999999999999</v>
      </c>
      <c r="DK201" s="2">
        <f t="shared" si="251"/>
        <v>108.40809021419119</v>
      </c>
      <c r="DL201" s="2">
        <f t="shared" si="251"/>
        <v>99.165634249471466</v>
      </c>
      <c r="DM201" s="2">
        <f t="shared" si="251"/>
        <v>103.04163621262457</v>
      </c>
      <c r="DN201" s="2">
        <f t="shared" si="251"/>
        <v>94.51379817950999</v>
      </c>
      <c r="DO201" s="2">
        <f t="shared" si="251"/>
        <v>86.106504065040681</v>
      </c>
      <c r="DP201" s="2">
        <f t="shared" si="251"/>
        <v>90.630033677298314</v>
      </c>
      <c r="DQ201" s="2">
        <f t="shared" si="251"/>
        <v>102.14653342816499</v>
      </c>
      <c r="DR201" s="2">
        <f t="shared" si="251"/>
        <v>109.69611351351352</v>
      </c>
      <c r="DS201" s="2">
        <f t="shared" si="251"/>
        <v>106.1789359886202</v>
      </c>
      <c r="DT201" s="2">
        <f t="shared" si="251"/>
        <v>96.685198198198179</v>
      </c>
      <c r="DU201" s="2">
        <f t="shared" si="251"/>
        <v>97.727601816391257</v>
      </c>
      <c r="DV201" s="2">
        <f t="shared" si="251"/>
        <v>102.8577931174089</v>
      </c>
      <c r="DW201" s="2">
        <f t="shared" si="251"/>
        <v>105.92564859287054</v>
      </c>
      <c r="DX201" s="2">
        <f t="shared" si="251"/>
        <v>110.29805239449976</v>
      </c>
      <c r="DY201" s="2">
        <f t="shared" si="251"/>
        <v>88.783563782991209</v>
      </c>
      <c r="EA201" s="2">
        <f t="shared" si="240"/>
        <v>62.675291432109489</v>
      </c>
      <c r="EB201" s="2">
        <f t="shared" si="240"/>
        <v>59.924274746335968</v>
      </c>
      <c r="EC201" s="2">
        <f t="shared" si="240"/>
        <v>60.427377542527182</v>
      </c>
      <c r="ED201" s="2">
        <f t="shared" si="240"/>
        <v>59.442836341183728</v>
      </c>
      <c r="EE201" s="2">
        <f t="shared" si="240"/>
        <v>55.852890663298481</v>
      </c>
      <c r="EF201" s="2">
        <f t="shared" si="239"/>
        <v>53.456238420552857</v>
      </c>
      <c r="EG201" s="2">
        <f t="shared" si="239"/>
        <v>57.054243284254447</v>
      </c>
      <c r="EH201" s="2">
        <f t="shared" si="239"/>
        <v>54.737114256761799</v>
      </c>
      <c r="EI201" s="2">
        <f t="shared" si="239"/>
        <v>59.349661492703142</v>
      </c>
      <c r="EJ201" s="2">
        <f t="shared" si="239"/>
        <v>58.490508696501841</v>
      </c>
      <c r="EK201" s="2">
        <f t="shared" si="239"/>
        <v>57.35381943984089</v>
      </c>
      <c r="EL201" s="2">
        <f t="shared" si="179"/>
        <v>59.22257718682053</v>
      </c>
      <c r="EM201" s="2">
        <f t="shared" si="179"/>
        <v>60.489205033181051</v>
      </c>
      <c r="EN201" s="2">
        <f t="shared" si="179"/>
        <v>64.256053695875707</v>
      </c>
      <c r="EO201" s="2">
        <f t="shared" si="179"/>
        <v>64.919088385144164</v>
      </c>
      <c r="EQ201" s="2">
        <f t="shared" si="252"/>
        <v>62.894828520514025</v>
      </c>
      <c r="ER201" s="2">
        <f t="shared" si="252"/>
        <v>60.051694314344815</v>
      </c>
      <c r="ES201" s="2">
        <f t="shared" si="252"/>
        <v>61.15017651372159</v>
      </c>
      <c r="ET201" s="2">
        <f t="shared" si="252"/>
        <v>59.647443653567564</v>
      </c>
      <c r="EU201" s="2">
        <f t="shared" si="252"/>
        <v>56.308527914648622</v>
      </c>
      <c r="EV201" s="2">
        <f t="shared" si="252"/>
        <v>57.899984250358031</v>
      </c>
      <c r="EW201" s="2">
        <f t="shared" si="252"/>
        <v>57.68563560487096</v>
      </c>
      <c r="EX201" s="2">
        <f t="shared" si="252"/>
        <v>55.541900135038624</v>
      </c>
      <c r="EY201" s="2">
        <f t="shared" si="252"/>
        <v>58.958921225760008</v>
      </c>
      <c r="EZ201" s="2">
        <f t="shared" si="252"/>
        <v>59.45349853581051</v>
      </c>
      <c r="FA201" s="2">
        <f t="shared" si="252"/>
        <v>58.672129052882681</v>
      </c>
      <c r="FB201" s="2">
        <f t="shared" si="252"/>
        <v>60.301595356000185</v>
      </c>
      <c r="FC201" s="2">
        <f t="shared" si="252"/>
        <v>60.781872410274211</v>
      </c>
      <c r="FD201" s="2">
        <f t="shared" si="252"/>
        <v>63.108302276635818</v>
      </c>
      <c r="FE201" s="2">
        <f t="shared" si="252"/>
        <v>63.917775482760341</v>
      </c>
      <c r="FG201" s="2">
        <f t="shared" si="253"/>
        <v>0.99999449186578293</v>
      </c>
      <c r="FH201" s="2">
        <f t="shared" si="253"/>
        <v>0.99999359879750427</v>
      </c>
      <c r="FI201" s="2">
        <f t="shared" si="253"/>
        <v>0.99999393995823804</v>
      </c>
      <c r="FJ201" s="2">
        <f t="shared" si="253"/>
        <v>0.99999338513388736</v>
      </c>
      <c r="FK201" s="2">
        <f t="shared" si="253"/>
        <v>0.99999326160832591</v>
      </c>
      <c r="FL201" s="2">
        <f t="shared" si="253"/>
        <v>0.99999241449726273</v>
      </c>
      <c r="FM201" s="2">
        <f t="shared" si="253"/>
        <v>0.9999921946059307</v>
      </c>
      <c r="FN201" s="2">
        <f t="shared" si="253"/>
        <v>0.9999916005022097</v>
      </c>
      <c r="FO201" s="2">
        <f t="shared" si="253"/>
        <v>0.99999220224755236</v>
      </c>
      <c r="FP201" s="2">
        <f t="shared" si="253"/>
        <v>0.99999170460693432</v>
      </c>
      <c r="FQ201" s="2">
        <f t="shared" si="253"/>
        <v>0.99999241326726895</v>
      </c>
      <c r="FR201" s="2">
        <f t="shared" si="253"/>
        <v>0.99999197115616179</v>
      </c>
      <c r="FS201" s="2">
        <f t="shared" si="253"/>
        <v>0.99999226149321896</v>
      </c>
      <c r="FT201" s="2">
        <f t="shared" si="253"/>
        <v>0.99999107048162617</v>
      </c>
      <c r="FU201" s="2">
        <f t="shared" si="253"/>
        <v>0.99999004557679616</v>
      </c>
      <c r="FW201" s="2">
        <f t="shared" si="244"/>
        <v>0.83065768339783841</v>
      </c>
      <c r="FX201" s="2">
        <f t="shared" si="244"/>
        <v>0.89085073091873601</v>
      </c>
      <c r="FY201" s="2">
        <f t="shared" si="244"/>
        <v>0.89590700693754033</v>
      </c>
      <c r="FZ201" s="2">
        <f t="shared" si="244"/>
        <v>0.88305728634526726</v>
      </c>
      <c r="GA201" s="2">
        <f t="shared" si="244"/>
        <v>0.88398511623424514</v>
      </c>
      <c r="GB201" s="2">
        <f t="shared" si="244"/>
        <v>0.88121718068208077</v>
      </c>
      <c r="GC201" s="2">
        <f t="shared" si="244"/>
        <v>0.89017978826734756</v>
      </c>
      <c r="GD201" s="2">
        <f t="shared" si="244"/>
        <v>0.90796481862305412</v>
      </c>
      <c r="GE201" s="2">
        <f t="shared" si="244"/>
        <v>0.92093763320320776</v>
      </c>
      <c r="GF201" s="2">
        <f t="shared" si="244"/>
        <v>0.89006917435111454</v>
      </c>
      <c r="GG201" s="2">
        <f t="shared" si="244"/>
        <v>0.86801626311960944</v>
      </c>
      <c r="GH201" s="2">
        <f t="shared" si="244"/>
        <v>0.83908741570157808</v>
      </c>
      <c r="GI201" s="2">
        <f t="shared" si="244"/>
        <v>0.81687438331929563</v>
      </c>
      <c r="GJ201" s="2">
        <f t="shared" si="244"/>
        <v>0.79650340711825451</v>
      </c>
      <c r="GK201" s="2">
        <f t="shared" si="244"/>
        <v>0.75404394271255215</v>
      </c>
      <c r="GM201" s="86">
        <f t="shared" si="245"/>
        <v>1.6366319696277342E-267</v>
      </c>
      <c r="GN201" s="86">
        <f t="shared" si="245"/>
        <v>2.0557994752792158E-299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2.0046740548856901E-305</v>
      </c>
      <c r="HA201" s="86">
        <f t="shared" si="245"/>
        <v>0</v>
      </c>
      <c r="HC201" s="86">
        <f t="shared" si="181"/>
        <v>5.1946496053115333E-176</v>
      </c>
      <c r="HD201" s="86">
        <f t="shared" si="181"/>
        <v>9.2831287337921165E-208</v>
      </c>
      <c r="HE201" s="86">
        <f t="shared" si="181"/>
        <v>1.7933051404742653E-238</v>
      </c>
      <c r="HF201" s="86">
        <f t="shared" si="181"/>
        <v>1.360075827774074E-290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1.2400233080518456E-298</v>
      </c>
      <c r="HP201" s="86">
        <f t="shared" si="226"/>
        <v>1.1594583382292813E-213</v>
      </c>
      <c r="HQ201" s="86">
        <f t="shared" si="226"/>
        <v>0</v>
      </c>
      <c r="HS201" s="86">
        <f t="shared" si="246"/>
        <v>1.935985493982372E-50</v>
      </c>
      <c r="HT201" s="86">
        <f t="shared" si="246"/>
        <v>2.479154351597589E-65</v>
      </c>
      <c r="HU201" s="86">
        <f t="shared" si="246"/>
        <v>1.0937639974086561E-70</v>
      </c>
      <c r="HV201" s="86">
        <f t="shared" si="246"/>
        <v>4.1800355020248929E-69</v>
      </c>
      <c r="HW201" s="86">
        <f t="shared" si="246"/>
        <v>1.6342546181284746E-73</v>
      </c>
      <c r="HX201" s="86">
        <f t="shared" si="246"/>
        <v>1.2814939101247E-74</v>
      </c>
      <c r="HY201" s="86">
        <f t="shared" si="246"/>
        <v>1.7727441286620752E-81</v>
      </c>
      <c r="HZ201" s="86">
        <f t="shared" si="246"/>
        <v>4.7605301468767364E-94</v>
      </c>
      <c r="IA201" s="86">
        <f t="shared" si="246"/>
        <v>1.6817675414324701E-92</v>
      </c>
      <c r="IB201" s="86">
        <f t="shared" si="246"/>
        <v>2.3316434463779806E-94</v>
      </c>
      <c r="IC201" s="86">
        <f t="shared" si="246"/>
        <v>1.1084447449699927E-73</v>
      </c>
      <c r="ID201" s="86">
        <f t="shared" si="246"/>
        <v>3.6940750880715612E-68</v>
      </c>
      <c r="IE201" s="86">
        <f t="shared" si="246"/>
        <v>4.2848246837526112E-58</v>
      </c>
      <c r="IF201" s="86">
        <f t="shared" si="246"/>
        <v>5.1335122890653837E-42</v>
      </c>
      <c r="IG201" s="86">
        <f t="shared" si="246"/>
        <v>4.4673699767338428E-42</v>
      </c>
      <c r="II201" s="86">
        <f t="shared" si="247"/>
        <v>1.1575336862039453E-7</v>
      </c>
      <c r="IJ201" s="86">
        <f t="shared" si="247"/>
        <v>2.4942753358819899E-13</v>
      </c>
      <c r="IK201" s="86">
        <f t="shared" si="247"/>
        <v>1.1395927762246805E-14</v>
      </c>
      <c r="IL201" s="86">
        <f t="shared" si="247"/>
        <v>2.8151656539197032E-13</v>
      </c>
      <c r="IM201" s="86">
        <f t="shared" si="247"/>
        <v>2.9455641729540102E-14</v>
      </c>
      <c r="IN201" s="86">
        <f t="shared" si="247"/>
        <v>2.3580884056516908E-14</v>
      </c>
      <c r="IO201" s="86">
        <f t="shared" si="247"/>
        <v>2.1747311912695612E-16</v>
      </c>
      <c r="IP201" s="86">
        <f t="shared" si="247"/>
        <v>1.2363718431289408E-20</v>
      </c>
      <c r="IQ201" s="86">
        <f t="shared" si="247"/>
        <v>7.4870893065126551E-23</v>
      </c>
      <c r="IR201" s="86">
        <f t="shared" si="247"/>
        <v>8.7699550874308034E-19</v>
      </c>
      <c r="IS201" s="86">
        <f t="shared" si="247"/>
        <v>5.2935854607065233E-13</v>
      </c>
      <c r="IT201" s="86">
        <f t="shared" si="247"/>
        <v>1.9247749167022288E-10</v>
      </c>
      <c r="IU201" s="86">
        <f t="shared" si="247"/>
        <v>4.2077396697303007E-8</v>
      </c>
      <c r="IV201" s="86">
        <f t="shared" si="247"/>
        <v>4.2533587898218719E-2</v>
      </c>
      <c r="IW201" s="86">
        <f t="shared" si="247"/>
        <v>5.107822984146105E-5</v>
      </c>
      <c r="IY201" s="86">
        <f t="shared" si="248"/>
        <v>1.1575336862039453E-7</v>
      </c>
      <c r="IZ201" s="86">
        <f t="shared" si="248"/>
        <v>2.4942753358819899E-13</v>
      </c>
      <c r="JA201" s="86">
        <f t="shared" si="248"/>
        <v>1.1395927762246805E-14</v>
      </c>
      <c r="JB201" s="86">
        <f t="shared" si="248"/>
        <v>2.8151656539197032E-13</v>
      </c>
      <c r="JC201" s="86">
        <f t="shared" si="248"/>
        <v>2.9455641729540102E-14</v>
      </c>
      <c r="JD201" s="86">
        <f t="shared" si="248"/>
        <v>2.3580884056516908E-14</v>
      </c>
      <c r="JE201" s="86">
        <f t="shared" si="248"/>
        <v>2.1747311912695612E-16</v>
      </c>
      <c r="JF201" s="86">
        <f t="shared" si="248"/>
        <v>1.2363718431289408E-20</v>
      </c>
      <c r="JG201" s="86">
        <f t="shared" si="248"/>
        <v>7.4870893065126551E-23</v>
      </c>
      <c r="JH201" s="86">
        <f t="shared" si="248"/>
        <v>8.7699550874308034E-19</v>
      </c>
      <c r="JI201" s="86">
        <f t="shared" si="248"/>
        <v>5.2935854607065233E-13</v>
      </c>
      <c r="JJ201" s="86">
        <f t="shared" si="248"/>
        <v>1.9247749167022288E-10</v>
      </c>
      <c r="JK201" s="86">
        <f t="shared" si="248"/>
        <v>4.2077396697303007E-8</v>
      </c>
      <c r="JL201" s="86">
        <f t="shared" si="248"/>
        <v>4.2533587898218719E-2</v>
      </c>
      <c r="JM201" s="86">
        <f t="shared" si="248"/>
        <v>5.107822984146105E-5</v>
      </c>
    </row>
    <row r="202" spans="2:273" x14ac:dyDescent="0.25">
      <c r="B202" s="2">
        <v>175</v>
      </c>
      <c r="C202" s="37">
        <v>62.892000000000003</v>
      </c>
      <c r="D202" s="37">
        <v>60.154000000000003</v>
      </c>
      <c r="E202" s="37">
        <v>61.762</v>
      </c>
      <c r="F202" s="37">
        <v>60.555999999999997</v>
      </c>
      <c r="G202" s="37">
        <v>56.174999999999997</v>
      </c>
      <c r="H202" s="37">
        <v>59.081000000000003</v>
      </c>
      <c r="I202" s="37">
        <v>57.854999999999997</v>
      </c>
      <c r="J202" s="37">
        <v>57.097000000000001</v>
      </c>
      <c r="K202" s="37">
        <v>60.338999999999999</v>
      </c>
      <c r="L202" s="37">
        <v>60.354999999999997</v>
      </c>
      <c r="M202" s="37">
        <v>58.338999999999999</v>
      </c>
      <c r="N202" s="37">
        <v>60.435000000000002</v>
      </c>
      <c r="O202" s="37">
        <v>60.241999999999997</v>
      </c>
      <c r="P202" s="37">
        <v>62.825000000000003</v>
      </c>
      <c r="Q202" s="37">
        <v>61.720999999999997</v>
      </c>
      <c r="S202" s="4">
        <f t="shared" si="249"/>
        <v>62.765324919812173</v>
      </c>
      <c r="T202" s="4">
        <f t="shared" si="249"/>
        <v>59.938195730362501</v>
      </c>
      <c r="U202" s="4">
        <f t="shared" si="249"/>
        <v>61.004234535996488</v>
      </c>
      <c r="V202" s="4">
        <f t="shared" si="249"/>
        <v>59.536170997936189</v>
      </c>
      <c r="W202" s="4">
        <f t="shared" si="249"/>
        <v>56.148434813973523</v>
      </c>
      <c r="X202" s="4">
        <f t="shared" si="249"/>
        <v>57.331417067220549</v>
      </c>
      <c r="Y202" s="4">
        <f t="shared" si="249"/>
        <v>57.531367137643535</v>
      </c>
      <c r="Z202" s="4">
        <f t="shared" si="249"/>
        <v>55.346753504954563</v>
      </c>
      <c r="AA202" s="4" t="e">
        <f t="shared" si="249"/>
        <v>#N/A</v>
      </c>
      <c r="AB202" s="4">
        <f t="shared" si="249"/>
        <v>59.252920291141976</v>
      </c>
      <c r="AC202" s="4">
        <f t="shared" si="249"/>
        <v>58.385239567664861</v>
      </c>
      <c r="AD202" s="4">
        <f t="shared" si="249"/>
        <v>60.054019221203191</v>
      </c>
      <c r="AE202" s="4">
        <f t="shared" si="249"/>
        <v>60.636222917884965</v>
      </c>
      <c r="AF202" s="4">
        <f t="shared" si="249"/>
        <v>63.194855921268918</v>
      </c>
      <c r="AG202" s="4">
        <f t="shared" si="249"/>
        <v>64.033394233403058</v>
      </c>
      <c r="AI202" s="4">
        <f t="shared" si="250"/>
        <v>0.12667508018783025</v>
      </c>
      <c r="AJ202" s="4">
        <f t="shared" si="250"/>
        <v>0.21580426963750199</v>
      </c>
      <c r="AK202" s="4">
        <f t="shared" si="250"/>
        <v>0.75776546400351208</v>
      </c>
      <c r="AL202" s="4">
        <f t="shared" si="250"/>
        <v>1.0198290020638083</v>
      </c>
      <c r="AM202" s="4">
        <f t="shared" si="250"/>
        <v>2.6565186026473953E-2</v>
      </c>
      <c r="AN202" s="4">
        <f t="shared" si="250"/>
        <v>1.7495829327794539</v>
      </c>
      <c r="AO202" s="4">
        <f t="shared" si="250"/>
        <v>0.32363286235646171</v>
      </c>
      <c r="AP202" s="4">
        <f t="shared" si="250"/>
        <v>1.7502464950454382</v>
      </c>
      <c r="AQ202" s="4">
        <f t="shared" si="250"/>
        <v>0</v>
      </c>
      <c r="AR202" s="4">
        <f t="shared" si="250"/>
        <v>1.102079708858021</v>
      </c>
      <c r="AS202" s="4">
        <f t="shared" si="250"/>
        <v>-4.6239567664862591E-2</v>
      </c>
      <c r="AT202" s="4">
        <f t="shared" si="250"/>
        <v>0.38098077879681114</v>
      </c>
      <c r="AU202" s="4">
        <f t="shared" si="250"/>
        <v>-0.39422291788496722</v>
      </c>
      <c r="AV202" s="4">
        <f t="shared" si="250"/>
        <v>-0.36985592126891476</v>
      </c>
      <c r="AW202" s="4">
        <f t="shared" si="250"/>
        <v>-2.3123942334030616</v>
      </c>
      <c r="AY202" s="2">
        <f t="shared" si="242"/>
        <v>62.765324919812173</v>
      </c>
      <c r="AZ202" s="2">
        <f t="shared" si="242"/>
        <v>59.938195730362501</v>
      </c>
      <c r="BA202" s="2">
        <f t="shared" si="242"/>
        <v>61.004234535996488</v>
      </c>
      <c r="BB202" s="2">
        <f t="shared" si="242"/>
        <v>59.536170997936189</v>
      </c>
      <c r="BC202" s="2">
        <f t="shared" si="242"/>
        <v>56.148434813973523</v>
      </c>
      <c r="BD202" s="2">
        <f t="shared" si="242"/>
        <v>57.331417067220549</v>
      </c>
      <c r="BE202" s="2">
        <f t="shared" si="242"/>
        <v>57.531367137643535</v>
      </c>
      <c r="BF202" s="2">
        <f t="shared" si="242"/>
        <v>55.346753504954563</v>
      </c>
      <c r="BG202" s="2" t="e">
        <f t="shared" si="242"/>
        <v>#N/A</v>
      </c>
      <c r="BH202" s="2">
        <f t="shared" si="242"/>
        <v>59.252920291141976</v>
      </c>
      <c r="BI202" s="2">
        <f t="shared" si="242"/>
        <v>58.385239567664861</v>
      </c>
      <c r="BJ202" s="2">
        <f t="shared" si="242"/>
        <v>60.054019221203191</v>
      </c>
      <c r="BK202" s="2">
        <f t="shared" si="242"/>
        <v>60.636222917882748</v>
      </c>
      <c r="BL202" s="2">
        <f t="shared" si="242"/>
        <v>63.194689602507196</v>
      </c>
      <c r="BM202" s="2">
        <f t="shared" si="242"/>
        <v>64.033344315205511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62.892000000000003</v>
      </c>
      <c r="CV202" s="2">
        <f t="shared" si="198"/>
        <v>60.154000000000003</v>
      </c>
      <c r="CW202" s="2">
        <f t="shared" si="199"/>
        <v>61.762</v>
      </c>
      <c r="CX202" s="2">
        <f t="shared" si="200"/>
        <v>60.555999999999997</v>
      </c>
      <c r="CY202" s="2">
        <f t="shared" si="201"/>
        <v>56.174999999999997</v>
      </c>
      <c r="CZ202" s="2">
        <f t="shared" si="202"/>
        <v>59.081000000000003</v>
      </c>
      <c r="DA202" s="2">
        <f t="shared" si="203"/>
        <v>57.854999999999997</v>
      </c>
      <c r="DB202" s="2">
        <f t="shared" si="204"/>
        <v>57.097000000000001</v>
      </c>
      <c r="DC202" s="2" t="str">
        <f t="shared" si="205"/>
        <v/>
      </c>
      <c r="DD202" s="2">
        <f t="shared" si="206"/>
        <v>60.354999999999997</v>
      </c>
      <c r="DE202" s="2">
        <f t="shared" si="207"/>
        <v>58.338999999999999</v>
      </c>
      <c r="DF202" s="2">
        <f t="shared" si="208"/>
        <v>60.435000000000002</v>
      </c>
      <c r="DG202" s="2">
        <f t="shared" si="209"/>
        <v>60.241999999999997</v>
      </c>
      <c r="DH202" s="2" t="str">
        <f t="shared" si="210"/>
        <v/>
      </c>
      <c r="DI202" s="2">
        <f t="shared" si="211"/>
        <v>61.720999999999997</v>
      </c>
      <c r="DK202" s="2">
        <f t="shared" si="251"/>
        <v>108.59293755233233</v>
      </c>
      <c r="DL202" s="2">
        <f t="shared" si="251"/>
        <v>99.291328752642713</v>
      </c>
      <c r="DM202" s="2">
        <f t="shared" si="251"/>
        <v>103.19616279069766</v>
      </c>
      <c r="DN202" s="2">
        <f t="shared" si="251"/>
        <v>94.610250249844654</v>
      </c>
      <c r="DO202" s="2">
        <f t="shared" si="251"/>
        <v>86.13996699349056</v>
      </c>
      <c r="DP202" s="2">
        <f t="shared" si="251"/>
        <v>90.699221951219513</v>
      </c>
      <c r="DQ202" s="2">
        <f t="shared" si="251"/>
        <v>102.31267899478425</v>
      </c>
      <c r="DR202" s="2">
        <f t="shared" si="251"/>
        <v>109.91607477477478</v>
      </c>
      <c r="DS202" s="2">
        <f t="shared" si="251"/>
        <v>106.3592010431484</v>
      </c>
      <c r="DT202" s="2">
        <f t="shared" si="251"/>
        <v>96.778418918918902</v>
      </c>
      <c r="DU202" s="2">
        <f t="shared" si="251"/>
        <v>97.837487252434585</v>
      </c>
      <c r="DV202" s="2">
        <f t="shared" si="251"/>
        <v>102.99698218623482</v>
      </c>
      <c r="DW202" s="2">
        <f t="shared" si="251"/>
        <v>106.09088292682927</v>
      </c>
      <c r="DX202" s="2">
        <f t="shared" si="251"/>
        <v>110.49296254148886</v>
      </c>
      <c r="DY202" s="2">
        <f t="shared" si="251"/>
        <v>88.832999083577718</v>
      </c>
      <c r="EA202" s="2">
        <f t="shared" si="240"/>
        <v>62.576025293033382</v>
      </c>
      <c r="EB202" s="2">
        <f t="shared" si="240"/>
        <v>59.821622096956034</v>
      </c>
      <c r="EC202" s="2">
        <f t="shared" si="240"/>
        <v>60.339512615096496</v>
      </c>
      <c r="ED202" s="2">
        <f t="shared" si="240"/>
        <v>59.350446079209661</v>
      </c>
      <c r="EE202" s="2">
        <f t="shared" si="240"/>
        <v>55.734933032364559</v>
      </c>
      <c r="EF202" s="2">
        <f t="shared" si="239"/>
        <v>53.310383968136733</v>
      </c>
      <c r="EG202" s="2">
        <f t="shared" si="239"/>
        <v>56.954524163050948</v>
      </c>
      <c r="EH202" s="2">
        <f t="shared" si="239"/>
        <v>54.598065397703074</v>
      </c>
      <c r="EI202" s="2">
        <f t="shared" si="239"/>
        <v>59.246412315885024</v>
      </c>
      <c r="EJ202" s="2">
        <f t="shared" si="239"/>
        <v>58.373535763142449</v>
      </c>
      <c r="EK202" s="2">
        <f t="shared" si="239"/>
        <v>57.208794622141184</v>
      </c>
      <c r="EL202" s="2">
        <f t="shared" si="179"/>
        <v>59.120511289513288</v>
      </c>
      <c r="EM202" s="2">
        <f t="shared" si="179"/>
        <v>60.388834508316791</v>
      </c>
      <c r="EN202" s="2">
        <f t="shared" si="179"/>
        <v>64.140489969153435</v>
      </c>
      <c r="EO202" s="2">
        <f t="shared" si="179"/>
        <v>64.814323805739747</v>
      </c>
      <c r="EQ202" s="2">
        <f t="shared" si="252"/>
        <v>62.800246763381509</v>
      </c>
      <c r="ER202" s="2">
        <f t="shared" si="252"/>
        <v>59.950965714011403</v>
      </c>
      <c r="ES202" s="2">
        <f t="shared" si="252"/>
        <v>61.074409205094916</v>
      </c>
      <c r="ET202" s="2">
        <f t="shared" si="252"/>
        <v>59.558363891308289</v>
      </c>
      <c r="EU202" s="2">
        <f t="shared" si="252"/>
        <v>56.197718864264715</v>
      </c>
      <c r="EV202" s="2">
        <f t="shared" si="252"/>
        <v>57.8254467692744</v>
      </c>
      <c r="EW202" s="2">
        <f t="shared" si="252"/>
        <v>57.59591053052398</v>
      </c>
      <c r="EX202" s="2">
        <f t="shared" si="252"/>
        <v>55.41550326922416</v>
      </c>
      <c r="EY202" s="2">
        <f t="shared" si="252"/>
        <v>58.850199160660509</v>
      </c>
      <c r="EZ202" s="2">
        <f t="shared" si="252"/>
        <v>59.351651588682131</v>
      </c>
      <c r="FA202" s="2">
        <f t="shared" si="252"/>
        <v>58.54806085974333</v>
      </c>
      <c r="FB202" s="2">
        <f t="shared" si="252"/>
        <v>60.216909651951461</v>
      </c>
      <c r="FC202" s="2">
        <f t="shared" si="252"/>
        <v>60.686413766614187</v>
      </c>
      <c r="FD202" s="2">
        <f t="shared" si="252"/>
        <v>62.973845780983446</v>
      </c>
      <c r="FE202" s="2">
        <f t="shared" si="252"/>
        <v>63.800733958972884</v>
      </c>
      <c r="FG202" s="2">
        <f t="shared" si="253"/>
        <v>0.99999497651945479</v>
      </c>
      <c r="FH202" s="2">
        <f t="shared" si="253"/>
        <v>0.99999416203065083</v>
      </c>
      <c r="FI202" s="2">
        <f t="shared" si="253"/>
        <v>0.99999447317327916</v>
      </c>
      <c r="FJ202" s="2">
        <f t="shared" si="253"/>
        <v>0.99999396716689304</v>
      </c>
      <c r="FK202" s="2">
        <f t="shared" si="253"/>
        <v>0.99999385451010969</v>
      </c>
      <c r="FL202" s="2">
        <f t="shared" si="253"/>
        <v>0.9999930819346643</v>
      </c>
      <c r="FM202" s="2">
        <f t="shared" si="253"/>
        <v>0.99999288139111442</v>
      </c>
      <c r="FN202" s="2">
        <f t="shared" si="253"/>
        <v>0.99999233956130851</v>
      </c>
      <c r="FO202" s="2">
        <f t="shared" si="253"/>
        <v>0.99999288836036571</v>
      </c>
      <c r="FP202" s="2">
        <f t="shared" si="253"/>
        <v>0.99999243450608521</v>
      </c>
      <c r="FQ202" s="2">
        <f t="shared" si="253"/>
        <v>0.99999308081289506</v>
      </c>
      <c r="FR202" s="2">
        <f t="shared" si="253"/>
        <v>0.99999267760221922</v>
      </c>
      <c r="FS202" s="2">
        <f t="shared" si="253"/>
        <v>0.99999294239312975</v>
      </c>
      <c r="FT202" s="2">
        <f t="shared" si="253"/>
        <v>0.99999185617605424</v>
      </c>
      <c r="FU202" s="2">
        <f t="shared" si="253"/>
        <v>0.99999092145018675</v>
      </c>
      <c r="FW202" s="2">
        <f t="shared" si="244"/>
        <v>0.84322193330440942</v>
      </c>
      <c r="FX202" s="2">
        <f t="shared" si="244"/>
        <v>0.89948938430404868</v>
      </c>
      <c r="FY202" s="2">
        <f t="shared" si="244"/>
        <v>0.90418851939708467</v>
      </c>
      <c r="FZ202" s="2">
        <f t="shared" si="244"/>
        <v>0.89223814131222279</v>
      </c>
      <c r="GA202" s="2">
        <f t="shared" si="244"/>
        <v>0.89310194757499695</v>
      </c>
      <c r="GB202" s="2">
        <f t="shared" si="244"/>
        <v>0.89052458797399203</v>
      </c>
      <c r="GC202" s="2">
        <f t="shared" si="244"/>
        <v>0.89886551518076818</v>
      </c>
      <c r="GD202" s="2">
        <f t="shared" si="244"/>
        <v>0.91537763676125272</v>
      </c>
      <c r="GE202" s="2">
        <f t="shared" si="244"/>
        <v>0.92738913749789997</v>
      </c>
      <c r="GF202" s="2">
        <f t="shared" si="244"/>
        <v>0.89876265482635453</v>
      </c>
      <c r="GG202" s="2">
        <f t="shared" si="244"/>
        <v>0.87821509642726059</v>
      </c>
      <c r="GH202" s="2">
        <f t="shared" si="244"/>
        <v>0.85113831129914796</v>
      </c>
      <c r="GI202" s="2">
        <f t="shared" si="244"/>
        <v>0.8302522961064015</v>
      </c>
      <c r="GJ202" s="2">
        <f t="shared" si="244"/>
        <v>0.81102521455706011</v>
      </c>
      <c r="GK202" s="2">
        <f t="shared" si="244"/>
        <v>0.77072353059380794</v>
      </c>
      <c r="GM202" s="86">
        <f t="shared" si="245"/>
        <v>2.2127021351071451E-272</v>
      </c>
      <c r="GN202" s="86">
        <f t="shared" si="245"/>
        <v>7.4679061999886622E-305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4.5856574549664061E-180</v>
      </c>
      <c r="HD202" s="86">
        <f t="shared" si="181"/>
        <v>1.6010660827993675E-212</v>
      </c>
      <c r="HE202" s="86">
        <f t="shared" si="181"/>
        <v>6.8980658876420156E-244</v>
      </c>
      <c r="HF202" s="86">
        <f t="shared" si="181"/>
        <v>3.0720565861192537E-297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1.2589661077784871E-305</v>
      </c>
      <c r="HP202" s="86">
        <f t="shared" si="226"/>
        <v>1.1426664431878154E-218</v>
      </c>
      <c r="HQ202" s="86">
        <f t="shared" si="226"/>
        <v>0</v>
      </c>
      <c r="HS202" s="86">
        <f t="shared" si="246"/>
        <v>1.5491999089986972E-52</v>
      </c>
      <c r="HT202" s="86">
        <f t="shared" si="246"/>
        <v>7.8025038544705328E-68</v>
      </c>
      <c r="HU202" s="86">
        <f t="shared" si="246"/>
        <v>2.2837277388627471E-73</v>
      </c>
      <c r="HV202" s="86">
        <f t="shared" si="246"/>
        <v>8.9752583550461646E-72</v>
      </c>
      <c r="HW202" s="86">
        <f t="shared" si="246"/>
        <v>2.2909265288903187E-76</v>
      </c>
      <c r="HX202" s="86">
        <f t="shared" si="246"/>
        <v>1.5240437012120447E-77</v>
      </c>
      <c r="HY202" s="86">
        <f t="shared" si="246"/>
        <v>1.2477378838089642E-84</v>
      </c>
      <c r="HZ202" s="86">
        <f t="shared" si="246"/>
        <v>1.4551861853274954E-97</v>
      </c>
      <c r="IA202" s="86">
        <f t="shared" si="246"/>
        <v>6.2016180818058128E-96</v>
      </c>
      <c r="IB202" s="86">
        <f t="shared" si="246"/>
        <v>5.0699937775135103E-98</v>
      </c>
      <c r="IC202" s="86">
        <f t="shared" si="246"/>
        <v>1.3165865632846179E-76</v>
      </c>
      <c r="ID202" s="86">
        <f t="shared" si="246"/>
        <v>5.4655071460664271E-71</v>
      </c>
      <c r="IE202" s="86">
        <f t="shared" si="246"/>
        <v>1.4172338353238929E-60</v>
      </c>
      <c r="IF202" s="86">
        <f t="shared" si="246"/>
        <v>7.3505613971243885E-44</v>
      </c>
      <c r="IG202" s="86">
        <f t="shared" si="246"/>
        <v>5.793528623704966E-44</v>
      </c>
      <c r="II202" s="86">
        <f t="shared" si="247"/>
        <v>2.0582282405011463E-8</v>
      </c>
      <c r="IJ202" s="86">
        <f t="shared" si="247"/>
        <v>2.1670241360460485E-14</v>
      </c>
      <c r="IK202" s="86">
        <f t="shared" si="247"/>
        <v>8.0749748686119618E-16</v>
      </c>
      <c r="IL202" s="86">
        <f t="shared" si="247"/>
        <v>2.2467156199161739E-14</v>
      </c>
      <c r="IM202" s="86">
        <f t="shared" si="247"/>
        <v>1.9353524808070013E-15</v>
      </c>
      <c r="IN202" s="86">
        <f t="shared" si="247"/>
        <v>1.4625373139339022E-15</v>
      </c>
      <c r="IO202" s="86">
        <f t="shared" si="247"/>
        <v>1.0040335612636484E-17</v>
      </c>
      <c r="IP202" s="86">
        <f t="shared" si="247"/>
        <v>3.3814069131823577E-22</v>
      </c>
      <c r="IQ202" s="86">
        <f t="shared" si="247"/>
        <v>1.7830343446931223E-24</v>
      </c>
      <c r="IR202" s="86">
        <f t="shared" si="247"/>
        <v>2.476575421048211E-20</v>
      </c>
      <c r="IS202" s="86">
        <f t="shared" si="247"/>
        <v>3.7186407346221869E-14</v>
      </c>
      <c r="IT202" s="86">
        <f t="shared" si="247"/>
        <v>1.7883740019778594E-11</v>
      </c>
      <c r="IU202" s="86">
        <f t="shared" si="247"/>
        <v>5.9003244556968557E-9</v>
      </c>
      <c r="IV202" s="86">
        <f t="shared" si="247"/>
        <v>3.0376525504407292E-2</v>
      </c>
      <c r="IW202" s="86">
        <f t="shared" si="247"/>
        <v>1.1790754862776549E-5</v>
      </c>
      <c r="IY202" s="86">
        <f t="shared" si="248"/>
        <v>2.0582282405011463E-8</v>
      </c>
      <c r="IZ202" s="86">
        <f t="shared" si="248"/>
        <v>2.1670241360460485E-14</v>
      </c>
      <c r="JA202" s="86">
        <f t="shared" si="248"/>
        <v>8.0749748686119618E-16</v>
      </c>
      <c r="JB202" s="86">
        <f t="shared" si="248"/>
        <v>2.2467156199161739E-14</v>
      </c>
      <c r="JC202" s="86">
        <f t="shared" si="248"/>
        <v>1.9353524808070013E-15</v>
      </c>
      <c r="JD202" s="86">
        <f t="shared" si="248"/>
        <v>1.4625373139339022E-15</v>
      </c>
      <c r="JE202" s="86">
        <f t="shared" si="248"/>
        <v>1.0040335612636484E-17</v>
      </c>
      <c r="JF202" s="86">
        <f t="shared" si="248"/>
        <v>3.3814069131823577E-22</v>
      </c>
      <c r="JG202" s="86">
        <f t="shared" si="248"/>
        <v>1.7830343446931223E-24</v>
      </c>
      <c r="JH202" s="86">
        <f t="shared" si="248"/>
        <v>2.476575421048211E-20</v>
      </c>
      <c r="JI202" s="86">
        <f t="shared" si="248"/>
        <v>3.7186407346221869E-14</v>
      </c>
      <c r="JJ202" s="86">
        <f t="shared" si="248"/>
        <v>1.7883740019778594E-11</v>
      </c>
      <c r="JK202" s="86">
        <f t="shared" si="248"/>
        <v>5.9003244556968557E-9</v>
      </c>
      <c r="JL202" s="86">
        <f t="shared" si="248"/>
        <v>3.0376525504407292E-2</v>
      </c>
      <c r="JM202" s="86">
        <f t="shared" si="248"/>
        <v>1.1790754862776549E-5</v>
      </c>
    </row>
    <row r="203" spans="2:273" x14ac:dyDescent="0.25">
      <c r="B203" s="2">
        <v>176</v>
      </c>
      <c r="C203" s="37">
        <v>62.707999999999998</v>
      </c>
      <c r="D203" s="37">
        <v>60.076999999999998</v>
      </c>
      <c r="E203" s="37">
        <v>61.19</v>
      </c>
      <c r="F203" s="37">
        <v>59.348999999999997</v>
      </c>
      <c r="G203" s="37">
        <v>56.81</v>
      </c>
      <c r="H203" s="37">
        <v>58.694000000000003</v>
      </c>
      <c r="I203" s="37">
        <v>57.548000000000002</v>
      </c>
      <c r="J203" s="37">
        <v>55.161000000000001</v>
      </c>
      <c r="K203" s="37">
        <v>58.645000000000003</v>
      </c>
      <c r="L203" s="37">
        <v>58.935000000000002</v>
      </c>
      <c r="M203" s="37">
        <v>59.241999999999997</v>
      </c>
      <c r="N203" s="37">
        <v>59.902999999999999</v>
      </c>
      <c r="O203" s="37">
        <v>60.548000000000002</v>
      </c>
      <c r="P203" s="37">
        <v>62.968000000000004</v>
      </c>
      <c r="Q203" s="37">
        <v>62.066000000000003</v>
      </c>
      <c r="S203" s="4">
        <f t="shared" si="249"/>
        <v>62.672689605436609</v>
      </c>
      <c r="T203" s="4">
        <f t="shared" si="249"/>
        <v>59.838308228221898</v>
      </c>
      <c r="U203" s="4">
        <f t="shared" si="249"/>
        <v>60.933031000468091</v>
      </c>
      <c r="V203" s="4">
        <f t="shared" si="249"/>
        <v>59.448520929589883</v>
      </c>
      <c r="W203" s="4">
        <f t="shared" si="249"/>
        <v>56.040831122818794</v>
      </c>
      <c r="X203" s="4">
        <f t="shared" si="249"/>
        <v>57.288775863693999</v>
      </c>
      <c r="Y203" s="4">
        <f t="shared" si="249"/>
        <v>57.445861658609417</v>
      </c>
      <c r="Z203" s="4">
        <f t="shared" si="249"/>
        <v>55.22495135974696</v>
      </c>
      <c r="AA203" s="4" t="e">
        <f t="shared" si="249"/>
        <v>#N/A</v>
      </c>
      <c r="AB203" s="4">
        <f t="shared" si="249"/>
        <v>59.157541266851524</v>
      </c>
      <c r="AC203" s="4">
        <f t="shared" si="249"/>
        <v>58.271535398810457</v>
      </c>
      <c r="AD203" s="4">
        <f t="shared" si="249"/>
        <v>59.979301251947128</v>
      </c>
      <c r="AE203" s="4">
        <f t="shared" si="249"/>
        <v>60.543711773877661</v>
      </c>
      <c r="AF203" s="4">
        <f t="shared" si="249"/>
        <v>63.047551974374244</v>
      </c>
      <c r="AG203" s="4">
        <f t="shared" si="249"/>
        <v>63.902827606301422</v>
      </c>
      <c r="AI203" s="4">
        <f t="shared" si="250"/>
        <v>3.5310394563389025E-2</v>
      </c>
      <c r="AJ203" s="4">
        <f t="shared" si="250"/>
        <v>0.2386917717781003</v>
      </c>
      <c r="AK203" s="4">
        <f t="shared" si="250"/>
        <v>0.25696899953190666</v>
      </c>
      <c r="AL203" s="4">
        <f t="shared" si="250"/>
        <v>-9.9520929589886009E-2</v>
      </c>
      <c r="AM203" s="4">
        <f t="shared" si="250"/>
        <v>0.76916887718120819</v>
      </c>
      <c r="AN203" s="4">
        <f t="shared" si="250"/>
        <v>1.4052241363060034</v>
      </c>
      <c r="AO203" s="4">
        <f t="shared" si="250"/>
        <v>0.1021383413905852</v>
      </c>
      <c r="AP203" s="4">
        <f t="shared" si="250"/>
        <v>-6.3951359746958758E-2</v>
      </c>
      <c r="AQ203" s="4">
        <f t="shared" si="250"/>
        <v>0</v>
      </c>
      <c r="AR203" s="4">
        <f t="shared" si="250"/>
        <v>-0.22254126685152187</v>
      </c>
      <c r="AS203" s="4">
        <f t="shared" si="250"/>
        <v>0.97046460118954059</v>
      </c>
      <c r="AT203" s="4">
        <f t="shared" si="250"/>
        <v>-7.630125194712889E-2</v>
      </c>
      <c r="AU203" s="4">
        <f t="shared" si="250"/>
        <v>4.2882261223411433E-3</v>
      </c>
      <c r="AV203" s="4">
        <f t="shared" si="250"/>
        <v>-7.9551974374240331E-2</v>
      </c>
      <c r="AW203" s="4">
        <f t="shared" si="250"/>
        <v>-1.8368276063014193</v>
      </c>
      <c r="AY203" s="2">
        <f t="shared" si="242"/>
        <v>62.672689605436609</v>
      </c>
      <c r="AZ203" s="2">
        <f t="shared" si="242"/>
        <v>59.838308228221898</v>
      </c>
      <c r="BA203" s="2">
        <f t="shared" si="242"/>
        <v>60.933031000468091</v>
      </c>
      <c r="BB203" s="2">
        <f t="shared" si="242"/>
        <v>59.448520929589883</v>
      </c>
      <c r="BC203" s="2">
        <f t="shared" si="242"/>
        <v>56.040831122818794</v>
      </c>
      <c r="BD203" s="2">
        <f t="shared" si="242"/>
        <v>57.288775863693999</v>
      </c>
      <c r="BE203" s="2">
        <f t="shared" si="242"/>
        <v>57.445861658609417</v>
      </c>
      <c r="BF203" s="2">
        <f t="shared" si="242"/>
        <v>55.22495135974696</v>
      </c>
      <c r="BG203" s="2" t="e">
        <f t="shared" si="242"/>
        <v>#N/A</v>
      </c>
      <c r="BH203" s="2">
        <f t="shared" si="242"/>
        <v>59.157541266851524</v>
      </c>
      <c r="BI203" s="2">
        <f t="shared" si="242"/>
        <v>58.271535398810457</v>
      </c>
      <c r="BJ203" s="2">
        <f t="shared" si="242"/>
        <v>59.979301251947128</v>
      </c>
      <c r="BK203" s="2">
        <f t="shared" si="242"/>
        <v>60.543711773877583</v>
      </c>
      <c r="BL203" s="2">
        <f t="shared" si="242"/>
        <v>63.047514552136327</v>
      </c>
      <c r="BM203" s="2">
        <f t="shared" si="242"/>
        <v>63.902820640158453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62.707999999999998</v>
      </c>
      <c r="CV203" s="2">
        <f t="shared" si="198"/>
        <v>60.076999999999998</v>
      </c>
      <c r="CW203" s="2">
        <f t="shared" si="199"/>
        <v>61.19</v>
      </c>
      <c r="CX203" s="2">
        <f t="shared" si="200"/>
        <v>59.348999999999997</v>
      </c>
      <c r="CY203" s="2">
        <f t="shared" si="201"/>
        <v>56.81</v>
      </c>
      <c r="CZ203" s="2">
        <f t="shared" si="202"/>
        <v>58.694000000000003</v>
      </c>
      <c r="DA203" s="2">
        <f t="shared" si="203"/>
        <v>57.548000000000002</v>
      </c>
      <c r="DB203" s="2">
        <f t="shared" si="204"/>
        <v>55.161000000000001</v>
      </c>
      <c r="DC203" s="2" t="str">
        <f t="shared" si="205"/>
        <v/>
      </c>
      <c r="DD203" s="2">
        <f t="shared" si="206"/>
        <v>58.935000000000002</v>
      </c>
      <c r="DE203" s="2">
        <f t="shared" si="207"/>
        <v>59.241999999999997</v>
      </c>
      <c r="DF203" s="2">
        <f t="shared" si="208"/>
        <v>59.902999999999999</v>
      </c>
      <c r="DG203" s="2">
        <f t="shared" si="209"/>
        <v>60.548000000000002</v>
      </c>
      <c r="DH203" s="2" t="str">
        <f t="shared" si="210"/>
        <v/>
      </c>
      <c r="DI203" s="2">
        <f t="shared" si="211"/>
        <v>62.066000000000003</v>
      </c>
      <c r="DK203" s="2">
        <f t="shared" si="251"/>
        <v>108.7777848904735</v>
      </c>
      <c r="DL203" s="2">
        <f t="shared" si="251"/>
        <v>99.417023255813959</v>
      </c>
      <c r="DM203" s="2">
        <f t="shared" si="251"/>
        <v>103.35068936877074</v>
      </c>
      <c r="DN203" s="2">
        <f t="shared" si="251"/>
        <v>94.706702320179303</v>
      </c>
      <c r="DO203" s="2">
        <f t="shared" si="251"/>
        <v>86.173429921940453</v>
      </c>
      <c r="DP203" s="2">
        <f t="shared" si="251"/>
        <v>90.768410225140713</v>
      </c>
      <c r="DQ203" s="2">
        <f t="shared" si="251"/>
        <v>102.47882456140348</v>
      </c>
      <c r="DR203" s="2">
        <f t="shared" si="251"/>
        <v>110.13603603603605</v>
      </c>
      <c r="DS203" s="2">
        <f t="shared" si="251"/>
        <v>106.53946609767662</v>
      </c>
      <c r="DT203" s="2">
        <f t="shared" si="251"/>
        <v>96.871639639639625</v>
      </c>
      <c r="DU203" s="2">
        <f t="shared" si="251"/>
        <v>97.947372688477913</v>
      </c>
      <c r="DV203" s="2">
        <f t="shared" si="251"/>
        <v>103.13617125506073</v>
      </c>
      <c r="DW203" s="2">
        <f t="shared" si="251"/>
        <v>106.25611726078799</v>
      </c>
      <c r="DX203" s="2">
        <f t="shared" si="251"/>
        <v>110.68787268847797</v>
      </c>
      <c r="DY203" s="2">
        <f t="shared" si="251"/>
        <v>88.882434384164227</v>
      </c>
      <c r="EA203" s="2">
        <f t="shared" si="240"/>
        <v>62.476759153957289</v>
      </c>
      <c r="EB203" s="2">
        <f t="shared" si="240"/>
        <v>59.7189694475761</v>
      </c>
      <c r="EC203" s="2">
        <f t="shared" si="240"/>
        <v>60.251647687665816</v>
      </c>
      <c r="ED203" s="2">
        <f t="shared" si="240"/>
        <v>59.258055817235594</v>
      </c>
      <c r="EE203" s="2">
        <f t="shared" si="240"/>
        <v>55.616975401430636</v>
      </c>
      <c r="EF203" s="2">
        <f t="shared" si="239"/>
        <v>53.164529515720616</v>
      </c>
      <c r="EG203" s="2">
        <f t="shared" si="239"/>
        <v>56.854805041847449</v>
      </c>
      <c r="EH203" s="2">
        <f t="shared" si="239"/>
        <v>54.459016538644349</v>
      </c>
      <c r="EI203" s="2">
        <f t="shared" si="239"/>
        <v>59.143163139066914</v>
      </c>
      <c r="EJ203" s="2">
        <f t="shared" si="239"/>
        <v>58.256562829783064</v>
      </c>
      <c r="EK203" s="2">
        <f t="shared" si="239"/>
        <v>57.063769804441485</v>
      </c>
      <c r="EL203" s="2">
        <f t="shared" si="179"/>
        <v>59.018445392206047</v>
      </c>
      <c r="EM203" s="2">
        <f t="shared" si="179"/>
        <v>60.288463983452537</v>
      </c>
      <c r="EN203" s="2">
        <f t="shared" si="179"/>
        <v>64.024926242431178</v>
      </c>
      <c r="EO203" s="2">
        <f t="shared" si="179"/>
        <v>64.709559226335315</v>
      </c>
      <c r="EQ203" s="2">
        <f t="shared" si="252"/>
        <v>62.705665006248985</v>
      </c>
      <c r="ER203" s="2">
        <f t="shared" si="252"/>
        <v>59.850237113677998</v>
      </c>
      <c r="ES203" s="2">
        <f t="shared" si="252"/>
        <v>60.998641896468243</v>
      </c>
      <c r="ET203" s="2">
        <f t="shared" si="252"/>
        <v>59.469284129049015</v>
      </c>
      <c r="EU203" s="2">
        <f t="shared" si="252"/>
        <v>56.086909813880816</v>
      </c>
      <c r="EV203" s="2">
        <f t="shared" si="252"/>
        <v>57.750909288190769</v>
      </c>
      <c r="EW203" s="2">
        <f t="shared" si="252"/>
        <v>57.506185456176993</v>
      </c>
      <c r="EX203" s="2">
        <f t="shared" si="252"/>
        <v>55.289106403409697</v>
      </c>
      <c r="EY203" s="2">
        <f t="shared" si="252"/>
        <v>58.741477095561017</v>
      </c>
      <c r="EZ203" s="2">
        <f t="shared" si="252"/>
        <v>59.249804641553744</v>
      </c>
      <c r="FA203" s="2">
        <f t="shared" si="252"/>
        <v>58.423992666603986</v>
      </c>
      <c r="FB203" s="2">
        <f t="shared" si="252"/>
        <v>60.13222394790273</v>
      </c>
      <c r="FC203" s="2">
        <f t="shared" si="252"/>
        <v>60.590955122954156</v>
      </c>
      <c r="FD203" s="2">
        <f t="shared" si="252"/>
        <v>62.83938928533108</v>
      </c>
      <c r="FE203" s="2">
        <f t="shared" si="252"/>
        <v>63.683692435185421</v>
      </c>
      <c r="FG203" s="2">
        <f t="shared" si="253"/>
        <v>0.99999541852926643</v>
      </c>
      <c r="FH203" s="2">
        <f t="shared" si="253"/>
        <v>0.9999946757059387</v>
      </c>
      <c r="FI203" s="2">
        <f t="shared" si="253"/>
        <v>0.99999495947167216</v>
      </c>
      <c r="FJ203" s="2">
        <f t="shared" si="253"/>
        <v>0.99999449798789386</v>
      </c>
      <c r="FK203" s="2">
        <f t="shared" si="253"/>
        <v>0.99999439524357614</v>
      </c>
      <c r="FL203" s="2">
        <f t="shared" si="253"/>
        <v>0.99999369064558585</v>
      </c>
      <c r="FM203" s="2">
        <f t="shared" si="253"/>
        <v>0.99999350774746865</v>
      </c>
      <c r="FN203" s="2">
        <f t="shared" si="253"/>
        <v>0.99999301359217008</v>
      </c>
      <c r="FO203" s="2">
        <f t="shared" si="253"/>
        <v>0.99999351410350934</v>
      </c>
      <c r="FP203" s="2">
        <f t="shared" si="253"/>
        <v>0.99999310018295162</v>
      </c>
      <c r="FQ203" s="2">
        <f t="shared" si="253"/>
        <v>0.99999368962251889</v>
      </c>
      <c r="FR203" s="2">
        <f t="shared" si="253"/>
        <v>0.99999332188955115</v>
      </c>
      <c r="FS203" s="2">
        <f t="shared" si="253"/>
        <v>0.99999356338203726</v>
      </c>
      <c r="FT203" s="2">
        <f t="shared" si="253"/>
        <v>0.99999257273896558</v>
      </c>
      <c r="FU203" s="2">
        <f t="shared" si="253"/>
        <v>0.99999172025755079</v>
      </c>
      <c r="FW203" s="2">
        <f t="shared" si="244"/>
        <v>0.85501669234552058</v>
      </c>
      <c r="FX203" s="2">
        <f t="shared" si="244"/>
        <v>0.90751530876756015</v>
      </c>
      <c r="FY203" s="2">
        <f t="shared" si="244"/>
        <v>0.91187597284565147</v>
      </c>
      <c r="FZ203" s="2">
        <f t="shared" si="244"/>
        <v>0.90077921770331548</v>
      </c>
      <c r="GA203" s="2">
        <f t="shared" si="244"/>
        <v>0.90158211162777435</v>
      </c>
      <c r="GB203" s="2">
        <f t="shared" si="244"/>
        <v>0.89918613293148864</v>
      </c>
      <c r="GC203" s="2">
        <f t="shared" si="244"/>
        <v>0.90693610232940614</v>
      </c>
      <c r="GD203" s="2">
        <f t="shared" si="244"/>
        <v>0.92224453186650035</v>
      </c>
      <c r="GE203" s="2">
        <f t="shared" si="244"/>
        <v>0.93335229624017735</v>
      </c>
      <c r="GF203" s="2">
        <f t="shared" si="244"/>
        <v>0.90684059956903684</v>
      </c>
      <c r="GG203" s="2">
        <f t="shared" si="244"/>
        <v>0.887727766523698</v>
      </c>
      <c r="GH203" s="2">
        <f t="shared" si="244"/>
        <v>0.86243466601327334</v>
      </c>
      <c r="GI203" s="2">
        <f t="shared" si="244"/>
        <v>0.84284093286934336</v>
      </c>
      <c r="GJ203" s="2">
        <f t="shared" si="244"/>
        <v>0.82473875008536512</v>
      </c>
      <c r="GK203" s="2">
        <f t="shared" si="244"/>
        <v>0.78659211733808865</v>
      </c>
      <c r="GM203" s="86">
        <f t="shared" si="245"/>
        <v>2.7020963261487142E-277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3.6362965512768733E-184</v>
      </c>
      <c r="HD203" s="86">
        <f t="shared" si="181"/>
        <v>2.4361578666484857E-217</v>
      </c>
      <c r="HE203" s="86">
        <f t="shared" si="181"/>
        <v>2.3045186109655115E-249</v>
      </c>
      <c r="HF203" s="86">
        <f t="shared" si="181"/>
        <v>5.8304594151827523E-304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9.8436605805073639E-224</v>
      </c>
      <c r="HQ203" s="86">
        <f t="shared" si="226"/>
        <v>0</v>
      </c>
      <c r="HS203" s="86">
        <f t="shared" si="246"/>
        <v>1.1206025113344266E-54</v>
      </c>
      <c r="HT203" s="86">
        <f t="shared" si="246"/>
        <v>2.1984904919802746E-70</v>
      </c>
      <c r="HU203" s="86">
        <f t="shared" si="246"/>
        <v>4.2410829241777076E-76</v>
      </c>
      <c r="HV203" s="86">
        <f t="shared" si="246"/>
        <v>1.7113092462236312E-74</v>
      </c>
      <c r="HW203" s="86">
        <f t="shared" si="246"/>
        <v>2.8268969499804894E-79</v>
      </c>
      <c r="HX203" s="86">
        <f t="shared" si="246"/>
        <v>1.5884210602294115E-80</v>
      </c>
      <c r="HY203" s="86">
        <f t="shared" si="246"/>
        <v>7.6328723199201468E-88</v>
      </c>
      <c r="HZ203" s="86">
        <f t="shared" si="246"/>
        <v>3.825438042280387E-101</v>
      </c>
      <c r="IA203" s="86">
        <f t="shared" si="246"/>
        <v>1.9754979864764895E-99</v>
      </c>
      <c r="IB203" s="86">
        <f t="shared" si="246"/>
        <v>9.3650489494406697E-102</v>
      </c>
      <c r="IC203" s="86">
        <f t="shared" si="246"/>
        <v>1.3681191962168838E-79</v>
      </c>
      <c r="ID203" s="86">
        <f t="shared" si="246"/>
        <v>7.0630161186958364E-74</v>
      </c>
      <c r="IE203" s="86">
        <f t="shared" si="246"/>
        <v>4.148082667632234E-63</v>
      </c>
      <c r="IF203" s="86">
        <f t="shared" si="246"/>
        <v>9.5799063747118662E-46</v>
      </c>
      <c r="IG203" s="86">
        <f t="shared" si="246"/>
        <v>6.8096357284771665E-46</v>
      </c>
      <c r="II203" s="86">
        <f t="shared" si="247"/>
        <v>3.3391350927360074E-9</v>
      </c>
      <c r="IJ203" s="86">
        <f t="shared" si="247"/>
        <v>1.7010027553475718E-15</v>
      </c>
      <c r="IK203" s="86">
        <f t="shared" si="247"/>
        <v>5.1378874016788723E-17</v>
      </c>
      <c r="IL203" s="86">
        <f t="shared" si="247"/>
        <v>1.6079417844724131E-15</v>
      </c>
      <c r="IM203" s="86">
        <f t="shared" si="247"/>
        <v>1.1310715628772195E-16</v>
      </c>
      <c r="IN203" s="86">
        <f t="shared" si="247"/>
        <v>8.0357319210849548E-17</v>
      </c>
      <c r="IO203" s="86">
        <f t="shared" si="247"/>
        <v>4.074446811308109E-19</v>
      </c>
      <c r="IP203" s="86">
        <f t="shared" si="247"/>
        <v>8.0476194601175857E-24</v>
      </c>
      <c r="IQ203" s="86">
        <f t="shared" si="247"/>
        <v>3.7098099879018525E-26</v>
      </c>
      <c r="IR203" s="86">
        <f t="shared" si="247"/>
        <v>6.0181864695181026E-22</v>
      </c>
      <c r="IS203" s="86">
        <f t="shared" si="247"/>
        <v>2.3108947245546437E-15</v>
      </c>
      <c r="IT203" s="86">
        <f t="shared" si="247"/>
        <v>1.4684124171770698E-12</v>
      </c>
      <c r="IU203" s="86">
        <f t="shared" si="247"/>
        <v>7.4035525633765907E-10</v>
      </c>
      <c r="IV203" s="86">
        <f t="shared" si="247"/>
        <v>2.1332962475982396E-2</v>
      </c>
      <c r="IW203" s="86">
        <f t="shared" si="247"/>
        <v>2.4422394284207839E-6</v>
      </c>
      <c r="IY203" s="86">
        <f t="shared" si="248"/>
        <v>3.3391350927360074E-9</v>
      </c>
      <c r="IZ203" s="86">
        <f t="shared" si="248"/>
        <v>1.7010027553475718E-15</v>
      </c>
      <c r="JA203" s="86">
        <f t="shared" si="248"/>
        <v>5.1378874016788723E-17</v>
      </c>
      <c r="JB203" s="86">
        <f t="shared" si="248"/>
        <v>1.6079417844724131E-15</v>
      </c>
      <c r="JC203" s="86">
        <f t="shared" si="248"/>
        <v>1.1310715628772195E-16</v>
      </c>
      <c r="JD203" s="86">
        <f t="shared" si="248"/>
        <v>8.0357319210849548E-17</v>
      </c>
      <c r="JE203" s="86">
        <f t="shared" si="248"/>
        <v>4.074446811308109E-19</v>
      </c>
      <c r="JF203" s="86">
        <f t="shared" si="248"/>
        <v>8.0476194601175857E-24</v>
      </c>
      <c r="JG203" s="86">
        <f t="shared" si="248"/>
        <v>3.7098099879018525E-26</v>
      </c>
      <c r="JH203" s="86">
        <f t="shared" si="248"/>
        <v>6.0181864695181026E-22</v>
      </c>
      <c r="JI203" s="86">
        <f t="shared" si="248"/>
        <v>2.3108947245546437E-15</v>
      </c>
      <c r="JJ203" s="86">
        <f t="shared" si="248"/>
        <v>1.4684124171770698E-12</v>
      </c>
      <c r="JK203" s="86">
        <f t="shared" si="248"/>
        <v>7.4035525633765907E-10</v>
      </c>
      <c r="JL203" s="86">
        <f t="shared" si="248"/>
        <v>2.1332962475982396E-2</v>
      </c>
      <c r="JM203" s="86">
        <f t="shared" si="248"/>
        <v>2.4422394284207839E-6</v>
      </c>
    </row>
    <row r="204" spans="2:273" x14ac:dyDescent="0.25">
      <c r="B204" s="2">
        <v>177</v>
      </c>
      <c r="C204" s="37">
        <v>60.738</v>
      </c>
      <c r="D204" s="37">
        <v>60.015000000000001</v>
      </c>
      <c r="E204" s="37">
        <v>61.667000000000002</v>
      </c>
      <c r="F204" s="37">
        <v>58.920999999999999</v>
      </c>
      <c r="G204" s="37">
        <v>57.110999999999997</v>
      </c>
      <c r="H204" s="37">
        <v>59.694000000000003</v>
      </c>
      <c r="I204" s="37">
        <v>57.387</v>
      </c>
      <c r="J204" s="37">
        <v>56.741999999999997</v>
      </c>
      <c r="K204" s="37">
        <v>59.725999999999999</v>
      </c>
      <c r="L204" s="37">
        <v>61.177</v>
      </c>
      <c r="M204" s="37">
        <v>58.338999999999999</v>
      </c>
      <c r="N204" s="37">
        <v>60.371000000000002</v>
      </c>
      <c r="O204" s="37">
        <v>61.015999999999998</v>
      </c>
      <c r="P204" s="37">
        <v>62.015999999999998</v>
      </c>
      <c r="Q204" s="37">
        <v>62.442999999999998</v>
      </c>
      <c r="S204" s="4">
        <f t="shared" si="249"/>
        <v>62.579992001713613</v>
      </c>
      <c r="T204" s="4">
        <f t="shared" si="249"/>
        <v>59.738375890484249</v>
      </c>
      <c r="U204" s="4">
        <f t="shared" si="249"/>
        <v>60.861588815140692</v>
      </c>
      <c r="V204" s="4">
        <f t="shared" si="249"/>
        <v>59.360798501694568</v>
      </c>
      <c r="W204" s="4">
        <f t="shared" si="249"/>
        <v>55.933061562103219</v>
      </c>
      <c r="X204" s="4">
        <f t="shared" si="249"/>
        <v>57.244512481318843</v>
      </c>
      <c r="Y204" s="4">
        <f t="shared" si="249"/>
        <v>57.360134293788057</v>
      </c>
      <c r="Z204" s="4" t="e">
        <f t="shared" si="249"/>
        <v>#N/A</v>
      </c>
      <c r="AA204" s="4" t="e">
        <f t="shared" si="249"/>
        <v>#N/A</v>
      </c>
      <c r="AB204" s="4">
        <f t="shared" si="249"/>
        <v>59.061820609771409</v>
      </c>
      <c r="AC204" s="4">
        <f t="shared" si="249"/>
        <v>58.157326409859309</v>
      </c>
      <c r="AD204" s="4">
        <f t="shared" si="249"/>
        <v>59.90415317929267</v>
      </c>
      <c r="AE204" s="4">
        <f t="shared" si="249"/>
        <v>60.451089746042157</v>
      </c>
      <c r="AF204" s="4">
        <f t="shared" si="249"/>
        <v>62.900790246222854</v>
      </c>
      <c r="AG204" s="4">
        <f t="shared" si="249"/>
        <v>63.772756385417225</v>
      </c>
      <c r="AI204" s="4">
        <f t="shared" si="250"/>
        <v>-1.8419920017136135</v>
      </c>
      <c r="AJ204" s="4">
        <f t="shared" si="250"/>
        <v>0.27662410951575112</v>
      </c>
      <c r="AK204" s="4">
        <f t="shared" si="250"/>
        <v>0.80541118485930951</v>
      </c>
      <c r="AL204" s="4">
        <f t="shared" si="250"/>
        <v>-0.43979850169456824</v>
      </c>
      <c r="AM204" s="4">
        <f t="shared" si="250"/>
        <v>1.1779384378967777</v>
      </c>
      <c r="AN204" s="4">
        <f t="shared" si="250"/>
        <v>2.4494875186811598</v>
      </c>
      <c r="AO204" s="4">
        <f t="shared" si="250"/>
        <v>2.6865706211943063E-2</v>
      </c>
      <c r="AP204" s="4">
        <f t="shared" si="250"/>
        <v>0</v>
      </c>
      <c r="AQ204" s="4">
        <f t="shared" si="250"/>
        <v>0</v>
      </c>
      <c r="AR204" s="4">
        <f t="shared" si="250"/>
        <v>2.1151793902285903</v>
      </c>
      <c r="AS204" s="4">
        <f t="shared" si="250"/>
        <v>0.18167359014069007</v>
      </c>
      <c r="AT204" s="4">
        <f t="shared" si="250"/>
        <v>0.46684682070733174</v>
      </c>
      <c r="AU204" s="4">
        <f t="shared" si="250"/>
        <v>0.56491025395784078</v>
      </c>
      <c r="AV204" s="4">
        <f t="shared" si="250"/>
        <v>-0.88479024622285607</v>
      </c>
      <c r="AW204" s="4">
        <f t="shared" si="250"/>
        <v>-1.3297563854172267</v>
      </c>
      <c r="AY204" s="2">
        <f t="shared" si="242"/>
        <v>62.579992001713613</v>
      </c>
      <c r="AZ204" s="2">
        <f t="shared" si="242"/>
        <v>59.738375890484249</v>
      </c>
      <c r="BA204" s="2">
        <f t="shared" si="242"/>
        <v>60.861588815140692</v>
      </c>
      <c r="BB204" s="2">
        <f t="shared" si="242"/>
        <v>59.360798501694568</v>
      </c>
      <c r="BC204" s="2">
        <f t="shared" si="242"/>
        <v>55.933061562103219</v>
      </c>
      <c r="BD204" s="2">
        <f t="shared" si="242"/>
        <v>57.244512481318843</v>
      </c>
      <c r="BE204" s="2">
        <f t="shared" si="242"/>
        <v>57.360134293788057</v>
      </c>
      <c r="BF204" s="2" t="e">
        <f t="shared" si="242"/>
        <v>#N/A</v>
      </c>
      <c r="BG204" s="2" t="e">
        <f t="shared" si="242"/>
        <v>#N/A</v>
      </c>
      <c r="BH204" s="2">
        <f t="shared" si="242"/>
        <v>59.061820609771409</v>
      </c>
      <c r="BI204" s="2">
        <f t="shared" si="242"/>
        <v>58.157326409859309</v>
      </c>
      <c r="BJ204" s="2">
        <f t="shared" si="242"/>
        <v>59.90415317929267</v>
      </c>
      <c r="BK204" s="2">
        <f t="shared" si="242"/>
        <v>60.451089746042157</v>
      </c>
      <c r="BL204" s="2">
        <f t="shared" si="242"/>
        <v>62.900782525102791</v>
      </c>
      <c r="BM204" s="2">
        <f t="shared" si="242"/>
        <v>63.772755536220672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60.738</v>
      </c>
      <c r="CV204" s="2">
        <f t="shared" si="198"/>
        <v>60.015000000000001</v>
      </c>
      <c r="CW204" s="2">
        <f t="shared" si="199"/>
        <v>61.667000000000002</v>
      </c>
      <c r="CX204" s="2">
        <f t="shared" si="200"/>
        <v>58.920999999999999</v>
      </c>
      <c r="CY204" s="2">
        <f t="shared" si="201"/>
        <v>57.110999999999997</v>
      </c>
      <c r="CZ204" s="2">
        <f t="shared" si="202"/>
        <v>59.694000000000003</v>
      </c>
      <c r="DA204" s="2">
        <f t="shared" si="203"/>
        <v>57.387</v>
      </c>
      <c r="DB204" s="2" t="str">
        <f t="shared" si="204"/>
        <v/>
      </c>
      <c r="DC204" s="2" t="str">
        <f t="shared" si="205"/>
        <v/>
      </c>
      <c r="DD204" s="2">
        <f t="shared" si="206"/>
        <v>61.177</v>
      </c>
      <c r="DE204" s="2">
        <f t="shared" si="207"/>
        <v>58.338999999999999</v>
      </c>
      <c r="DF204" s="2">
        <f t="shared" si="208"/>
        <v>60.371000000000002</v>
      </c>
      <c r="DG204" s="2">
        <f t="shared" si="209"/>
        <v>61.015999999999998</v>
      </c>
      <c r="DH204" s="2" t="str">
        <f t="shared" si="210"/>
        <v/>
      </c>
      <c r="DI204" s="2">
        <f t="shared" si="211"/>
        <v>62.442999999999998</v>
      </c>
      <c r="DK204" s="2">
        <f t="shared" si="251"/>
        <v>108.96263222861465</v>
      </c>
      <c r="DL204" s="2">
        <f t="shared" si="251"/>
        <v>99.542717758985205</v>
      </c>
      <c r="DM204" s="2">
        <f t="shared" si="251"/>
        <v>103.50521594684383</v>
      </c>
      <c r="DN204" s="2">
        <f t="shared" si="251"/>
        <v>94.803154390513967</v>
      </c>
      <c r="DO204" s="2">
        <f t="shared" si="251"/>
        <v>86.206892850390332</v>
      </c>
      <c r="DP204" s="2">
        <f t="shared" si="251"/>
        <v>90.837598499061912</v>
      </c>
      <c r="DQ204" s="2">
        <f t="shared" si="251"/>
        <v>102.64497012802275</v>
      </c>
      <c r="DR204" s="2">
        <f t="shared" si="251"/>
        <v>110.35599729729731</v>
      </c>
      <c r="DS204" s="2">
        <f t="shared" si="251"/>
        <v>106.71973115220484</v>
      </c>
      <c r="DT204" s="2">
        <f t="shared" si="251"/>
        <v>96.964860360360348</v>
      </c>
      <c r="DU204" s="2">
        <f t="shared" si="251"/>
        <v>98.05725812452124</v>
      </c>
      <c r="DV204" s="2">
        <f t="shared" si="251"/>
        <v>103.27536032388664</v>
      </c>
      <c r="DW204" s="2">
        <f t="shared" si="251"/>
        <v>106.42135159474671</v>
      </c>
      <c r="DX204" s="2">
        <f t="shared" si="251"/>
        <v>110.88278283546705</v>
      </c>
      <c r="DY204" s="2">
        <f t="shared" si="251"/>
        <v>88.931869684750737</v>
      </c>
      <c r="EA204" s="2">
        <f t="shared" si="240"/>
        <v>62.377493014881182</v>
      </c>
      <c r="EB204" s="2">
        <f t="shared" si="240"/>
        <v>59.616316798196166</v>
      </c>
      <c r="EC204" s="2">
        <f t="shared" si="240"/>
        <v>60.163782760235136</v>
      </c>
      <c r="ED204" s="2">
        <f t="shared" si="240"/>
        <v>59.165665555261526</v>
      </c>
      <c r="EE204" s="2">
        <f t="shared" si="240"/>
        <v>55.499017770496721</v>
      </c>
      <c r="EF204" s="2">
        <f t="shared" si="239"/>
        <v>53.018675063304492</v>
      </c>
      <c r="EG204" s="2">
        <f t="shared" si="239"/>
        <v>56.75508592064395</v>
      </c>
      <c r="EH204" s="2">
        <f t="shared" si="239"/>
        <v>54.319967679585631</v>
      </c>
      <c r="EI204" s="2">
        <f t="shared" si="239"/>
        <v>59.039913962248804</v>
      </c>
      <c r="EJ204" s="2">
        <f t="shared" si="239"/>
        <v>58.139589896423672</v>
      </c>
      <c r="EK204" s="2">
        <f t="shared" si="239"/>
        <v>56.918744986741785</v>
      </c>
      <c r="EL204" s="2">
        <f t="shared" si="179"/>
        <v>58.916379494898806</v>
      </c>
      <c r="EM204" s="2">
        <f t="shared" si="179"/>
        <v>60.188093458588277</v>
      </c>
      <c r="EN204" s="2">
        <f t="shared" si="179"/>
        <v>63.909362515708906</v>
      </c>
      <c r="EO204" s="2">
        <f t="shared" si="179"/>
        <v>64.604794646930884</v>
      </c>
      <c r="EQ204" s="2">
        <f t="shared" si="252"/>
        <v>62.611083249116462</v>
      </c>
      <c r="ER204" s="2">
        <f t="shared" si="252"/>
        <v>59.749508513344594</v>
      </c>
      <c r="ES204" s="2">
        <f t="shared" si="252"/>
        <v>60.922874587841569</v>
      </c>
      <c r="ET204" s="2">
        <f t="shared" si="252"/>
        <v>59.380204366789741</v>
      </c>
      <c r="EU204" s="2">
        <f t="shared" si="252"/>
        <v>55.976100763496916</v>
      </c>
      <c r="EV204" s="2">
        <f t="shared" si="252"/>
        <v>57.676371807107131</v>
      </c>
      <c r="EW204" s="2">
        <f t="shared" si="252"/>
        <v>57.416460381830014</v>
      </c>
      <c r="EX204" s="2">
        <f t="shared" si="252"/>
        <v>55.162709537595234</v>
      </c>
      <c r="EY204" s="2">
        <f t="shared" si="252"/>
        <v>58.632755030461524</v>
      </c>
      <c r="EZ204" s="2">
        <f t="shared" si="252"/>
        <v>59.147957694425358</v>
      </c>
      <c r="FA204" s="2">
        <f t="shared" si="252"/>
        <v>58.299924473464642</v>
      </c>
      <c r="FB204" s="2">
        <f t="shared" si="252"/>
        <v>60.047538243854007</v>
      </c>
      <c r="FC204" s="2">
        <f t="shared" si="252"/>
        <v>60.495496479294133</v>
      </c>
      <c r="FD204" s="2">
        <f t="shared" si="252"/>
        <v>62.704932789678708</v>
      </c>
      <c r="FE204" s="2">
        <f t="shared" si="252"/>
        <v>63.566650911397964</v>
      </c>
      <c r="FG204" s="2">
        <f t="shared" si="253"/>
        <v>0.99999582164734635</v>
      </c>
      <c r="FH204" s="2">
        <f t="shared" si="253"/>
        <v>0.9999951441838294</v>
      </c>
      <c r="FI204" s="2">
        <f t="shared" si="253"/>
        <v>0.99999540298149014</v>
      </c>
      <c r="FJ204" s="2">
        <f t="shared" si="253"/>
        <v>0.99999498210289162</v>
      </c>
      <c r="FK204" s="2">
        <f t="shared" si="253"/>
        <v>0.99999488839886874</v>
      </c>
      <c r="FL204" s="2">
        <f t="shared" si="253"/>
        <v>0.99999424579719054</v>
      </c>
      <c r="FM204" s="2">
        <f t="shared" si="253"/>
        <v>0.99999407899193726</v>
      </c>
      <c r="FN204" s="2">
        <f t="shared" si="253"/>
        <v>0.99999362831641403</v>
      </c>
      <c r="FO204" s="2">
        <f t="shared" si="253"/>
        <v>0.99999408478872187</v>
      </c>
      <c r="FP204" s="2">
        <f t="shared" si="253"/>
        <v>0.99999370728824188</v>
      </c>
      <c r="FQ204" s="2">
        <f t="shared" si="253"/>
        <v>0.99999424486414135</v>
      </c>
      <c r="FR204" s="2">
        <f t="shared" si="253"/>
        <v>0.99999390948730549</v>
      </c>
      <c r="FS204" s="2">
        <f t="shared" si="253"/>
        <v>0.99999412973132462</v>
      </c>
      <c r="FT204" s="2">
        <f t="shared" si="253"/>
        <v>0.99999322625300302</v>
      </c>
      <c r="FU204" s="2">
        <f t="shared" si="253"/>
        <v>0.99999244877963789</v>
      </c>
      <c r="FW204" s="2">
        <f t="shared" si="244"/>
        <v>0.86606504914331051</v>
      </c>
      <c r="FX204" s="2">
        <f t="shared" si="244"/>
        <v>0.91496094099290004</v>
      </c>
      <c r="FY204" s="2">
        <f t="shared" si="244"/>
        <v>0.91900187587929816</v>
      </c>
      <c r="FZ204" s="2">
        <f t="shared" si="244"/>
        <v>0.90871259979561392</v>
      </c>
      <c r="GA204" s="2">
        <f t="shared" si="244"/>
        <v>0.90945774962329451</v>
      </c>
      <c r="GB204" s="2">
        <f t="shared" si="244"/>
        <v>0.90723377512314918</v>
      </c>
      <c r="GC204" s="2">
        <f t="shared" si="244"/>
        <v>0.91442396745279342</v>
      </c>
      <c r="GD204" s="2">
        <f t="shared" si="244"/>
        <v>0.9285976612621708</v>
      </c>
      <c r="GE204" s="2">
        <f t="shared" si="244"/>
        <v>0.93885801832693783</v>
      </c>
      <c r="GF204" s="2">
        <f t="shared" si="244"/>
        <v>0.91433542298643455</v>
      </c>
      <c r="GG204" s="2">
        <f t="shared" si="244"/>
        <v>0.89658489522142282</v>
      </c>
      <c r="GH204" s="2">
        <f t="shared" si="244"/>
        <v>0.87300170411104516</v>
      </c>
      <c r="GI204" s="2">
        <f t="shared" si="244"/>
        <v>0.85465941487373931</v>
      </c>
      <c r="GJ204" s="2">
        <f t="shared" si="244"/>
        <v>0.83765632387392852</v>
      </c>
      <c r="GK204" s="2">
        <f t="shared" si="244"/>
        <v>0.80164507218971359</v>
      </c>
      <c r="GM204" s="86">
        <f t="shared" si="245"/>
        <v>2.9804649388816431E-282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2.5901686662673642E-188</v>
      </c>
      <c r="HD204" s="86">
        <f t="shared" si="181"/>
        <v>3.2702551597934901E-222</v>
      </c>
      <c r="HE204" s="86">
        <f t="shared" si="181"/>
        <v>6.6866967902495022E-255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7.4125100047790492E-229</v>
      </c>
      <c r="HQ204" s="86">
        <f t="shared" si="226"/>
        <v>0</v>
      </c>
      <c r="HS204" s="86">
        <f t="shared" si="246"/>
        <v>7.3270167871690693E-57</v>
      </c>
      <c r="HT204" s="86">
        <f t="shared" si="246"/>
        <v>5.5458697312732214E-73</v>
      </c>
      <c r="HU204" s="86">
        <f t="shared" si="246"/>
        <v>7.0051172760460732E-79</v>
      </c>
      <c r="HV204" s="86">
        <f t="shared" si="246"/>
        <v>2.8974687374741318E-77</v>
      </c>
      <c r="HW204" s="86">
        <f t="shared" si="246"/>
        <v>3.0705082271811106E-82</v>
      </c>
      <c r="HX204" s="86">
        <f t="shared" si="246"/>
        <v>1.4508253179596358E-83</v>
      </c>
      <c r="HY204" s="86">
        <f t="shared" si="246"/>
        <v>4.0582064222302045E-91</v>
      </c>
      <c r="HZ204" s="86">
        <f t="shared" si="246"/>
        <v>8.6484423543297772E-105</v>
      </c>
      <c r="IA204" s="86">
        <f t="shared" si="246"/>
        <v>5.43595104235872E-103</v>
      </c>
      <c r="IB204" s="86">
        <f t="shared" si="246"/>
        <v>1.4694816066817328E-105</v>
      </c>
      <c r="IC204" s="86">
        <f t="shared" si="246"/>
        <v>1.2437448686621321E-82</v>
      </c>
      <c r="ID204" s="86">
        <f t="shared" si="246"/>
        <v>7.9721915251700004E-77</v>
      </c>
      <c r="IE204" s="86">
        <f t="shared" si="246"/>
        <v>1.0743428360554439E-65</v>
      </c>
      <c r="IF204" s="86">
        <f t="shared" si="246"/>
        <v>1.1363922590997445E-47</v>
      </c>
      <c r="IG204" s="86">
        <f t="shared" si="246"/>
        <v>7.2541233492440044E-48</v>
      </c>
      <c r="II204" s="86">
        <f t="shared" si="247"/>
        <v>4.941514213925228E-10</v>
      </c>
      <c r="IJ204" s="86">
        <f t="shared" si="247"/>
        <v>1.2061948331003622E-16</v>
      </c>
      <c r="IK204" s="86">
        <f t="shared" si="247"/>
        <v>2.9351603419441803E-18</v>
      </c>
      <c r="IL204" s="86">
        <f t="shared" si="247"/>
        <v>1.0318443257604538E-16</v>
      </c>
      <c r="IM204" s="86">
        <f t="shared" si="247"/>
        <v>5.8789814398696798E-18</v>
      </c>
      <c r="IN204" s="86">
        <f t="shared" si="247"/>
        <v>3.9107214507817122E-18</v>
      </c>
      <c r="IO204" s="86">
        <f t="shared" si="247"/>
        <v>1.4531613980961689E-20</v>
      </c>
      <c r="IP204" s="86">
        <f t="shared" si="247"/>
        <v>1.6665438261961937E-25</v>
      </c>
      <c r="IQ204" s="86">
        <f t="shared" si="247"/>
        <v>6.743009865685858E-28</v>
      </c>
      <c r="IR204" s="86">
        <f t="shared" si="247"/>
        <v>1.2583038309521433E-23</v>
      </c>
      <c r="IS204" s="86">
        <f t="shared" si="247"/>
        <v>1.2701911545278928E-16</v>
      </c>
      <c r="IT204" s="86">
        <f t="shared" si="247"/>
        <v>1.0652564484255387E-13</v>
      </c>
      <c r="IU204" s="86">
        <f t="shared" si="247"/>
        <v>8.3104734952249412E-11</v>
      </c>
      <c r="IV204" s="86">
        <f t="shared" si="247"/>
        <v>1.473059514128861E-2</v>
      </c>
      <c r="IW204" s="86">
        <f t="shared" si="247"/>
        <v>4.5396869119862811E-7</v>
      </c>
      <c r="IY204" s="86">
        <f t="shared" si="248"/>
        <v>4.941514213925228E-10</v>
      </c>
      <c r="IZ204" s="86">
        <f t="shared" si="248"/>
        <v>1.2061948331003622E-16</v>
      </c>
      <c r="JA204" s="86">
        <f t="shared" si="248"/>
        <v>2.9351603419441803E-18</v>
      </c>
      <c r="JB204" s="86">
        <f t="shared" si="248"/>
        <v>1.0318443257604538E-16</v>
      </c>
      <c r="JC204" s="86">
        <f t="shared" si="248"/>
        <v>5.8789814398696798E-18</v>
      </c>
      <c r="JD204" s="86">
        <f t="shared" si="248"/>
        <v>3.9107214507817122E-18</v>
      </c>
      <c r="JE204" s="86">
        <f t="shared" si="248"/>
        <v>1.4531613980961689E-20</v>
      </c>
      <c r="JF204" s="86">
        <f t="shared" si="248"/>
        <v>1.6665438261961937E-25</v>
      </c>
      <c r="JG204" s="86">
        <f t="shared" si="248"/>
        <v>6.743009865685858E-28</v>
      </c>
      <c r="JH204" s="86">
        <f t="shared" si="248"/>
        <v>1.2583038309521433E-23</v>
      </c>
      <c r="JI204" s="86">
        <f t="shared" si="248"/>
        <v>1.2701911545278928E-16</v>
      </c>
      <c r="JJ204" s="86">
        <f t="shared" si="248"/>
        <v>1.0652564484255387E-13</v>
      </c>
      <c r="JK204" s="86">
        <f t="shared" si="248"/>
        <v>8.3104734952249412E-11</v>
      </c>
      <c r="JL204" s="86">
        <f t="shared" si="248"/>
        <v>1.473059514128861E-2</v>
      </c>
      <c r="JM204" s="86">
        <f t="shared" si="248"/>
        <v>4.5396869119862811E-7</v>
      </c>
    </row>
    <row r="205" spans="2:273" x14ac:dyDescent="0.25">
      <c r="B205" s="2">
        <v>178</v>
      </c>
      <c r="C205" s="37">
        <v>61.508000000000003</v>
      </c>
      <c r="D205" s="37">
        <v>59.154000000000003</v>
      </c>
      <c r="E205" s="37">
        <v>61.889000000000003</v>
      </c>
      <c r="F205" s="37">
        <v>59.508000000000003</v>
      </c>
      <c r="G205" s="37">
        <v>56.475999999999999</v>
      </c>
      <c r="H205" s="37">
        <v>60.371000000000002</v>
      </c>
      <c r="I205" s="37">
        <v>58.081000000000003</v>
      </c>
      <c r="J205" s="37">
        <v>55.902999999999999</v>
      </c>
      <c r="K205" s="37">
        <v>59.338999999999999</v>
      </c>
      <c r="L205" s="37">
        <v>60.128999999999998</v>
      </c>
      <c r="M205" s="37">
        <v>58.951999999999998</v>
      </c>
      <c r="N205" s="37">
        <v>60.097000000000001</v>
      </c>
      <c r="O205" s="37">
        <v>60.5</v>
      </c>
      <c r="P205" s="37">
        <v>61.396999999999998</v>
      </c>
      <c r="Q205" s="37">
        <v>61.917999999999999</v>
      </c>
      <c r="S205" s="4">
        <f t="shared" si="249"/>
        <v>62.487227731290353</v>
      </c>
      <c r="T205" s="4">
        <f t="shared" si="249"/>
        <v>59.63839962778011</v>
      </c>
      <c r="U205" s="4">
        <f t="shared" si="249"/>
        <v>60.789912413670777</v>
      </c>
      <c r="V205" s="4">
        <f t="shared" si="249"/>
        <v>59.273004631497379</v>
      </c>
      <c r="W205" s="4">
        <f t="shared" si="249"/>
        <v>55.825128789639741</v>
      </c>
      <c r="X205" s="4">
        <f t="shared" si="249"/>
        <v>57.198648781614772</v>
      </c>
      <c r="Y205" s="4">
        <f t="shared" si="249"/>
        <v>57.274189205942747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>
        <f t="shared" si="249"/>
        <v>58.042615712780538</v>
      </c>
      <c r="AD205" s="4">
        <f t="shared" si="249"/>
        <v>59.828568787962951</v>
      </c>
      <c r="AE205" s="4">
        <f t="shared" si="249"/>
        <v>60.358352482681227</v>
      </c>
      <c r="AF205" s="4">
        <f t="shared" si="249"/>
        <v>62.754518760724011</v>
      </c>
      <c r="AG205" s="4">
        <f t="shared" si="249"/>
        <v>63.643176512911069</v>
      </c>
      <c r="AI205" s="4">
        <f t="shared" si="250"/>
        <v>-0.97922773129035079</v>
      </c>
      <c r="AJ205" s="4">
        <f t="shared" si="250"/>
        <v>-0.48439962778010681</v>
      </c>
      <c r="AK205" s="4">
        <f t="shared" si="250"/>
        <v>1.099087586329226</v>
      </c>
      <c r="AL205" s="4">
        <f t="shared" si="250"/>
        <v>0.23499536850262359</v>
      </c>
      <c r="AM205" s="4">
        <f t="shared" si="250"/>
        <v>0.65087121036025763</v>
      </c>
      <c r="AN205" s="4">
        <f t="shared" si="250"/>
        <v>3.1723512183852307</v>
      </c>
      <c r="AO205" s="4">
        <f t="shared" si="250"/>
        <v>0.80681079405725598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0.90938428721945996</v>
      </c>
      <c r="AT205" s="4">
        <f t="shared" si="250"/>
        <v>0.26843121203705067</v>
      </c>
      <c r="AU205" s="4">
        <f t="shared" si="250"/>
        <v>0.14164751731877345</v>
      </c>
      <c r="AV205" s="4">
        <f t="shared" si="250"/>
        <v>-1.3575187607240125</v>
      </c>
      <c r="AW205" s="4">
        <f t="shared" si="250"/>
        <v>-1.7251765129110694</v>
      </c>
      <c r="AY205" s="2">
        <f t="shared" si="242"/>
        <v>62.487227731290353</v>
      </c>
      <c r="AZ205" s="2">
        <f t="shared" si="242"/>
        <v>59.63839962778011</v>
      </c>
      <c r="BA205" s="2">
        <f t="shared" si="242"/>
        <v>60.789912413670777</v>
      </c>
      <c r="BB205" s="2">
        <f t="shared" si="242"/>
        <v>59.273004631497379</v>
      </c>
      <c r="BC205" s="2">
        <f t="shared" si="242"/>
        <v>55.825128789639741</v>
      </c>
      <c r="BD205" s="2">
        <f t="shared" si="242"/>
        <v>57.198648781614772</v>
      </c>
      <c r="BE205" s="2">
        <f t="shared" si="242"/>
        <v>57.274189205942747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>
        <f t="shared" si="242"/>
        <v>58.042615712780538</v>
      </c>
      <c r="BJ205" s="2">
        <f t="shared" si="242"/>
        <v>59.828568787962951</v>
      </c>
      <c r="BK205" s="2">
        <f t="shared" si="242"/>
        <v>60.358352482681227</v>
      </c>
      <c r="BL205" s="2">
        <f t="shared" si="242"/>
        <v>62.754517300091599</v>
      </c>
      <c r="BM205" s="2">
        <f t="shared" si="242"/>
        <v>63.643176422520668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61.508000000000003</v>
      </c>
      <c r="CV205" s="2">
        <f t="shared" si="198"/>
        <v>59.154000000000003</v>
      </c>
      <c r="CW205" s="2">
        <f t="shared" si="199"/>
        <v>61.889000000000003</v>
      </c>
      <c r="CX205" s="2">
        <f t="shared" si="200"/>
        <v>59.508000000000003</v>
      </c>
      <c r="CY205" s="2">
        <f t="shared" si="201"/>
        <v>56.475999999999999</v>
      </c>
      <c r="CZ205" s="2">
        <f t="shared" si="202"/>
        <v>60.371000000000002</v>
      </c>
      <c r="DA205" s="2">
        <f t="shared" si="203"/>
        <v>58.081000000000003</v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>
        <f t="shared" si="207"/>
        <v>58.951999999999998</v>
      </c>
      <c r="DF205" s="2">
        <f t="shared" si="208"/>
        <v>60.097000000000001</v>
      </c>
      <c r="DG205" s="2">
        <f t="shared" si="209"/>
        <v>60.5</v>
      </c>
      <c r="DH205" s="2">
        <f t="shared" si="210"/>
        <v>61.396999999999998</v>
      </c>
      <c r="DI205" s="2">
        <f t="shared" si="211"/>
        <v>61.917999999999999</v>
      </c>
      <c r="DK205" s="2">
        <f t="shared" si="251"/>
        <v>109.14747956675581</v>
      </c>
      <c r="DL205" s="2">
        <f t="shared" si="251"/>
        <v>99.668412262156451</v>
      </c>
      <c r="DM205" s="2">
        <f t="shared" si="251"/>
        <v>103.65974252491692</v>
      </c>
      <c r="DN205" s="2">
        <f t="shared" si="251"/>
        <v>94.899606460848617</v>
      </c>
      <c r="DO205" s="2">
        <f t="shared" si="251"/>
        <v>86.240355778840211</v>
      </c>
      <c r="DP205" s="2">
        <f t="shared" si="251"/>
        <v>90.906786772983111</v>
      </c>
      <c r="DQ205" s="2">
        <f t="shared" si="251"/>
        <v>102.811115694642</v>
      </c>
      <c r="DR205" s="2">
        <f t="shared" si="251"/>
        <v>110.57595855855857</v>
      </c>
      <c r="DS205" s="2">
        <f t="shared" si="251"/>
        <v>106.89999620673305</v>
      </c>
      <c r="DT205" s="2">
        <f t="shared" si="251"/>
        <v>97.05808108108107</v>
      </c>
      <c r="DU205" s="2">
        <f t="shared" si="251"/>
        <v>98.167143560564568</v>
      </c>
      <c r="DV205" s="2">
        <f t="shared" si="251"/>
        <v>103.41454939271254</v>
      </c>
      <c r="DW205" s="2">
        <f t="shared" si="251"/>
        <v>106.58658592870543</v>
      </c>
      <c r="DX205" s="2">
        <f t="shared" si="251"/>
        <v>111.07769298245614</v>
      </c>
      <c r="DY205" s="2">
        <f t="shared" si="251"/>
        <v>88.981304985337246</v>
      </c>
      <c r="EA205" s="2">
        <f t="shared" si="240"/>
        <v>62.278226875805089</v>
      </c>
      <c r="EB205" s="2">
        <f t="shared" si="240"/>
        <v>59.513664148816233</v>
      </c>
      <c r="EC205" s="2">
        <f t="shared" si="240"/>
        <v>60.07591783280445</v>
      </c>
      <c r="ED205" s="2">
        <f t="shared" si="240"/>
        <v>59.073275293287459</v>
      </c>
      <c r="EE205" s="2">
        <f t="shared" si="240"/>
        <v>55.381060139562798</v>
      </c>
      <c r="EF205" s="2">
        <f t="shared" si="239"/>
        <v>52.872820610888368</v>
      </c>
      <c r="EG205" s="2">
        <f t="shared" si="239"/>
        <v>56.655366799440451</v>
      </c>
      <c r="EH205" s="2">
        <f t="shared" si="239"/>
        <v>54.180918820526898</v>
      </c>
      <c r="EI205" s="2">
        <f t="shared" si="239"/>
        <v>58.936664785430686</v>
      </c>
      <c r="EJ205" s="2">
        <f t="shared" si="239"/>
        <v>58.02261696306428</v>
      </c>
      <c r="EK205" s="2">
        <f t="shared" si="239"/>
        <v>56.773720169042079</v>
      </c>
      <c r="EL205" s="2">
        <f t="shared" si="179"/>
        <v>58.814313597591564</v>
      </c>
      <c r="EM205" s="2">
        <f t="shared" si="179"/>
        <v>60.087722933724017</v>
      </c>
      <c r="EN205" s="2">
        <f t="shared" si="179"/>
        <v>63.793798788986635</v>
      </c>
      <c r="EO205" s="2">
        <f t="shared" si="179"/>
        <v>64.500030067526467</v>
      </c>
      <c r="EQ205" s="2">
        <f t="shared" si="252"/>
        <v>62.516501491983945</v>
      </c>
      <c r="ER205" s="2">
        <f t="shared" si="252"/>
        <v>59.648779913011182</v>
      </c>
      <c r="ES205" s="2">
        <f t="shared" si="252"/>
        <v>60.847107279214896</v>
      </c>
      <c r="ET205" s="2">
        <f t="shared" si="252"/>
        <v>59.291124604530467</v>
      </c>
      <c r="EU205" s="2">
        <f t="shared" si="252"/>
        <v>55.86529171311301</v>
      </c>
      <c r="EV205" s="2">
        <f t="shared" si="252"/>
        <v>57.601834326023507</v>
      </c>
      <c r="EW205" s="2">
        <f t="shared" si="252"/>
        <v>57.326735307483027</v>
      </c>
      <c r="EX205" s="2">
        <f t="shared" si="252"/>
        <v>55.03631267178077</v>
      </c>
      <c r="EY205" s="2">
        <f t="shared" si="252"/>
        <v>58.524032965362025</v>
      </c>
      <c r="EZ205" s="2">
        <f t="shared" si="252"/>
        <v>59.046110747296972</v>
      </c>
      <c r="FA205" s="2">
        <f t="shared" si="252"/>
        <v>58.175856280325291</v>
      </c>
      <c r="FB205" s="2">
        <f t="shared" si="252"/>
        <v>59.962852539805276</v>
      </c>
      <c r="FC205" s="2">
        <f t="shared" si="252"/>
        <v>60.400037835634109</v>
      </c>
      <c r="FD205" s="2">
        <f t="shared" si="252"/>
        <v>62.570476294026335</v>
      </c>
      <c r="FE205" s="2">
        <f t="shared" si="252"/>
        <v>63.449609387610508</v>
      </c>
      <c r="FG205" s="2">
        <f t="shared" si="253"/>
        <v>0.99999618929568823</v>
      </c>
      <c r="FH205" s="2">
        <f t="shared" si="253"/>
        <v>0.99999557144112627</v>
      </c>
      <c r="FI205" s="2">
        <f t="shared" si="253"/>
        <v>0.99999580746759442</v>
      </c>
      <c r="FJ205" s="2">
        <f t="shared" si="253"/>
        <v>0.99999542362142579</v>
      </c>
      <c r="FK205" s="2">
        <f t="shared" si="253"/>
        <v>0.99999533816226505</v>
      </c>
      <c r="FL205" s="2">
        <f t="shared" si="253"/>
        <v>0.99999475210200883</v>
      </c>
      <c r="FM205" s="2">
        <f t="shared" si="253"/>
        <v>0.99999459997365348</v>
      </c>
      <c r="FN205" s="2">
        <f t="shared" si="253"/>
        <v>0.99999418895224679</v>
      </c>
      <c r="FO205" s="2">
        <f t="shared" si="253"/>
        <v>0.99999460526038941</v>
      </c>
      <c r="FP205" s="2">
        <f t="shared" si="253"/>
        <v>0.99999426097549005</v>
      </c>
      <c r="FQ205" s="2">
        <f t="shared" si="253"/>
        <v>0.99999475125105697</v>
      </c>
      <c r="FR205" s="2">
        <f t="shared" si="253"/>
        <v>0.99999444538342863</v>
      </c>
      <c r="FS205" s="2">
        <f t="shared" si="253"/>
        <v>0.99999464624857282</v>
      </c>
      <c r="FT205" s="2">
        <f t="shared" si="253"/>
        <v>0.99999382226563371</v>
      </c>
      <c r="FU205" s="2">
        <f t="shared" si="253"/>
        <v>0.99999311320060369</v>
      </c>
      <c r="FW205" s="2">
        <f t="shared" si="244"/>
        <v>0.87639318854340253</v>
      </c>
      <c r="FX205" s="2">
        <f t="shared" si="244"/>
        <v>0.92185876340885442</v>
      </c>
      <c r="FY205" s="2">
        <f t="shared" si="244"/>
        <v>0.92559857709598747</v>
      </c>
      <c r="FZ205" s="2">
        <f t="shared" si="244"/>
        <v>0.91607075651002157</v>
      </c>
      <c r="GA205" s="2">
        <f t="shared" si="244"/>
        <v>0.91676134580271806</v>
      </c>
      <c r="GB205" s="2">
        <f t="shared" si="244"/>
        <v>0.91469994229614404</v>
      </c>
      <c r="GC205" s="2">
        <f t="shared" si="244"/>
        <v>0.92136160220816943</v>
      </c>
      <c r="GD205" s="2">
        <f t="shared" si="244"/>
        <v>0.93446858335008331</v>
      </c>
      <c r="GE205" s="2">
        <f t="shared" si="244"/>
        <v>0.94393623636458157</v>
      </c>
      <c r="GF205" s="2">
        <f t="shared" si="244"/>
        <v>0.92127961806709313</v>
      </c>
      <c r="GG205" s="2">
        <f t="shared" si="244"/>
        <v>0.90481820548085823</v>
      </c>
      <c r="GH205" s="2">
        <f t="shared" si="244"/>
        <v>0.8828672811111995</v>
      </c>
      <c r="GI205" s="2">
        <f t="shared" si="244"/>
        <v>0.86573072225968528</v>
      </c>
      <c r="GJ205" s="2">
        <f t="shared" si="244"/>
        <v>0.84979520977982403</v>
      </c>
      <c r="GK205" s="2">
        <f t="shared" si="244"/>
        <v>0.81588477742430587</v>
      </c>
      <c r="GM205" s="86">
        <f t="shared" si="245"/>
        <v>2.9694219415382167E-287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1.6573210292251675E-192</v>
      </c>
      <c r="HD205" s="86">
        <f t="shared" si="181"/>
        <v>3.8729036186825847E-227</v>
      </c>
      <c r="HE205" s="86">
        <f t="shared" si="181"/>
        <v>1.6850795276200346E-260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4.8791501003937555E-234</v>
      </c>
      <c r="HQ205" s="86">
        <f t="shared" si="226"/>
        <v>0</v>
      </c>
      <c r="HS205" s="86">
        <f t="shared" si="246"/>
        <v>4.33039359148322E-59</v>
      </c>
      <c r="HT205" s="86">
        <f t="shared" si="246"/>
        <v>1.2524598478903029E-75</v>
      </c>
      <c r="HU205" s="86">
        <f t="shared" si="246"/>
        <v>1.0290939709526306E-81</v>
      </c>
      <c r="HV205" s="86">
        <f t="shared" si="246"/>
        <v>4.356244354468846E-80</v>
      </c>
      <c r="HW205" s="86">
        <f t="shared" si="246"/>
        <v>2.9356646437742096E-85</v>
      </c>
      <c r="HX205" s="86">
        <f t="shared" si="246"/>
        <v>1.1612885663221821E-86</v>
      </c>
      <c r="HY205" s="86">
        <f t="shared" si="246"/>
        <v>1.8752373894658703E-94</v>
      </c>
      <c r="HZ205" s="86">
        <f t="shared" si="246"/>
        <v>1.6814492080162687E-108</v>
      </c>
      <c r="IA205" s="86">
        <f t="shared" si="246"/>
        <v>1.292102507497642E-106</v>
      </c>
      <c r="IB205" s="86">
        <f t="shared" si="246"/>
        <v>1.9586831680715357E-109</v>
      </c>
      <c r="IC205" s="86">
        <f t="shared" si="246"/>
        <v>9.8915775974933975E-86</v>
      </c>
      <c r="ID205" s="86">
        <f t="shared" si="246"/>
        <v>7.8593435298783667E-80</v>
      </c>
      <c r="IE205" s="86">
        <f t="shared" si="246"/>
        <v>2.4621845781363725E-68</v>
      </c>
      <c r="IF205" s="86">
        <f t="shared" si="246"/>
        <v>1.2269120521625083E-49</v>
      </c>
      <c r="IG205" s="86">
        <f t="shared" si="246"/>
        <v>7.003541947161592E-50</v>
      </c>
      <c r="II205" s="86">
        <f t="shared" si="247"/>
        <v>6.6694080300987005E-11</v>
      </c>
      <c r="IJ205" s="86">
        <f t="shared" si="247"/>
        <v>7.7260152947826285E-18</v>
      </c>
      <c r="IK205" s="86">
        <f t="shared" si="247"/>
        <v>1.505357789393902E-19</v>
      </c>
      <c r="IL205" s="86">
        <f t="shared" si="247"/>
        <v>5.936483243286984E-18</v>
      </c>
      <c r="IM205" s="86">
        <f t="shared" si="247"/>
        <v>2.7173505598600625E-19</v>
      </c>
      <c r="IN205" s="86">
        <f t="shared" si="247"/>
        <v>1.6855783959263845E-19</v>
      </c>
      <c r="IO205" s="86">
        <f t="shared" si="247"/>
        <v>4.5544548201233406E-22</v>
      </c>
      <c r="IP205" s="86">
        <f t="shared" si="247"/>
        <v>3.0026671015244341E-27</v>
      </c>
      <c r="IQ205" s="86">
        <f t="shared" si="247"/>
        <v>1.0706173632842899E-29</v>
      </c>
      <c r="IR205" s="86">
        <f t="shared" si="247"/>
        <v>2.2634080106360777E-25</v>
      </c>
      <c r="IS205" s="86">
        <f t="shared" si="247"/>
        <v>6.174333273363805E-18</v>
      </c>
      <c r="IT205" s="86">
        <f t="shared" si="247"/>
        <v>6.8264275940460846E-15</v>
      </c>
      <c r="IU205" s="86">
        <f t="shared" si="247"/>
        <v>8.3431698147904479E-12</v>
      </c>
      <c r="IV205" s="86">
        <f t="shared" si="247"/>
        <v>9.9998986367356886E-3</v>
      </c>
      <c r="IW205" s="86">
        <f t="shared" si="247"/>
        <v>7.5731706215581874E-8</v>
      </c>
      <c r="IY205" s="86">
        <f t="shared" si="248"/>
        <v>6.6694080300987005E-11</v>
      </c>
      <c r="IZ205" s="86">
        <f t="shared" si="248"/>
        <v>7.7260152947826285E-18</v>
      </c>
      <c r="JA205" s="86">
        <f t="shared" si="248"/>
        <v>1.505357789393902E-19</v>
      </c>
      <c r="JB205" s="86">
        <f t="shared" si="248"/>
        <v>5.936483243286984E-18</v>
      </c>
      <c r="JC205" s="86">
        <f t="shared" si="248"/>
        <v>2.7173505598600625E-19</v>
      </c>
      <c r="JD205" s="86">
        <f t="shared" si="248"/>
        <v>1.6855783959263845E-19</v>
      </c>
      <c r="JE205" s="86">
        <f t="shared" si="248"/>
        <v>4.5544548201233406E-22</v>
      </c>
      <c r="JF205" s="86">
        <f t="shared" si="248"/>
        <v>3.0026671015244341E-27</v>
      </c>
      <c r="JG205" s="86">
        <f t="shared" si="248"/>
        <v>1.0706173632842899E-29</v>
      </c>
      <c r="JH205" s="86">
        <f t="shared" si="248"/>
        <v>2.2634080106360777E-25</v>
      </c>
      <c r="JI205" s="86">
        <f t="shared" si="248"/>
        <v>6.174333273363805E-18</v>
      </c>
      <c r="JJ205" s="86">
        <f t="shared" si="248"/>
        <v>6.8264275940460846E-15</v>
      </c>
      <c r="JK205" s="86">
        <f t="shared" si="248"/>
        <v>8.3431698147904479E-12</v>
      </c>
      <c r="JL205" s="86">
        <f t="shared" si="248"/>
        <v>9.9998986367356886E-3</v>
      </c>
      <c r="JM205" s="86">
        <f t="shared" si="248"/>
        <v>7.5731706215581874E-8</v>
      </c>
    </row>
    <row r="206" spans="2:273" x14ac:dyDescent="0.25">
      <c r="B206" s="2">
        <v>179</v>
      </c>
      <c r="C206" s="37">
        <v>62.045999999999999</v>
      </c>
      <c r="D206" s="37">
        <v>59.892000000000003</v>
      </c>
      <c r="E206" s="37">
        <v>62.206000000000003</v>
      </c>
      <c r="F206" s="37">
        <v>59.158999999999999</v>
      </c>
      <c r="G206" s="37">
        <v>55.603000000000002</v>
      </c>
      <c r="H206" s="37">
        <v>60.161000000000001</v>
      </c>
      <c r="I206" s="37">
        <v>57.854999999999997</v>
      </c>
      <c r="J206" s="37">
        <v>56.323</v>
      </c>
      <c r="K206" s="37">
        <v>59.548000000000002</v>
      </c>
      <c r="L206" s="37">
        <v>59.531999999999996</v>
      </c>
      <c r="M206" s="37">
        <v>58.597000000000001</v>
      </c>
      <c r="N206" s="37">
        <v>60.402999999999999</v>
      </c>
      <c r="O206" s="37">
        <v>61.597000000000001</v>
      </c>
      <c r="P206" s="37">
        <v>62.683</v>
      </c>
      <c r="Q206" s="37">
        <v>61.786999999999999</v>
      </c>
      <c r="S206" s="4">
        <f t="shared" si="249"/>
        <v>62.394393502071182</v>
      </c>
      <c r="T206" s="4">
        <f t="shared" si="249"/>
        <v>59.538380570340898</v>
      </c>
      <c r="U206" s="4">
        <f t="shared" si="249"/>
        <v>60.718007437908994</v>
      </c>
      <c r="V206" s="4">
        <f t="shared" si="249"/>
        <v>59.185140673490174</v>
      </c>
      <c r="W206" s="4">
        <f t="shared" si="249"/>
        <v>55.717036377743284</v>
      </c>
      <c r="X206" s="4">
        <f t="shared" si="249"/>
        <v>57.151216173713799</v>
      </c>
      <c r="Y206" s="4">
        <f t="shared" si="249"/>
        <v>57.188031684187116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>
        <f t="shared" si="249"/>
        <v>57.927409955213449</v>
      </c>
      <c r="AD206" s="4">
        <f t="shared" si="249"/>
        <v>59.752546119124588</v>
      </c>
      <c r="AE206" s="4">
        <f t="shared" si="249"/>
        <v>60.265497087598078</v>
      </c>
      <c r="AF206" s="4">
        <f t="shared" si="249"/>
        <v>62.608736427173568</v>
      </c>
      <c r="AG206" s="4">
        <f t="shared" si="249"/>
        <v>63.514103963002064</v>
      </c>
      <c r="AI206" s="4">
        <f t="shared" si="250"/>
        <v>-0.34839350207118258</v>
      </c>
      <c r="AJ206" s="4">
        <f t="shared" si="250"/>
        <v>0.35361942965910487</v>
      </c>
      <c r="AK206" s="4">
        <f t="shared" si="250"/>
        <v>1.4879925620910086</v>
      </c>
      <c r="AL206" s="4">
        <f t="shared" si="250"/>
        <v>-2.6140673490175459E-2</v>
      </c>
      <c r="AM206" s="4">
        <f t="shared" si="250"/>
        <v>-0.11403637774328246</v>
      </c>
      <c r="AN206" s="4">
        <f t="shared" si="250"/>
        <v>3.0097838262862027</v>
      </c>
      <c r="AO206" s="4">
        <f t="shared" si="250"/>
        <v>0.66696831581288052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0.6695900447865526</v>
      </c>
      <c r="AT206" s="4">
        <f t="shared" si="250"/>
        <v>0.65045388087541056</v>
      </c>
      <c r="AU206" s="4">
        <f t="shared" si="250"/>
        <v>1.3315029124019233</v>
      </c>
      <c r="AV206" s="4">
        <f t="shared" si="250"/>
        <v>7.4263572826431812E-2</v>
      </c>
      <c r="AW206" s="4">
        <f t="shared" si="250"/>
        <v>-1.7271039630020653</v>
      </c>
      <c r="AY206" s="2">
        <f t="shared" si="242"/>
        <v>62.394393502071182</v>
      </c>
      <c r="AZ206" s="2">
        <f t="shared" si="242"/>
        <v>59.538380570340898</v>
      </c>
      <c r="BA206" s="2">
        <f t="shared" si="242"/>
        <v>60.718007437908994</v>
      </c>
      <c r="BB206" s="2">
        <f t="shared" si="242"/>
        <v>59.185140673490174</v>
      </c>
      <c r="BC206" s="2">
        <f t="shared" si="242"/>
        <v>55.717036377743284</v>
      </c>
      <c r="BD206" s="2">
        <f t="shared" si="242"/>
        <v>57.151216173713799</v>
      </c>
      <c r="BE206" s="2">
        <f t="shared" si="242"/>
        <v>57.188031684187116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>
        <f t="shared" si="242"/>
        <v>57.927409955213449</v>
      </c>
      <c r="BJ206" s="2">
        <f t="shared" si="242"/>
        <v>59.752546119124588</v>
      </c>
      <c r="BK206" s="2">
        <f t="shared" si="242"/>
        <v>60.265497087598078</v>
      </c>
      <c r="BL206" s="2">
        <f t="shared" si="242"/>
        <v>62.608736173856741</v>
      </c>
      <c r="BM206" s="2">
        <f t="shared" si="242"/>
        <v>63.514103954604039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62.045999999999999</v>
      </c>
      <c r="CV206" s="2">
        <f t="shared" si="198"/>
        <v>59.892000000000003</v>
      </c>
      <c r="CW206" s="2">
        <f t="shared" si="199"/>
        <v>62.206000000000003</v>
      </c>
      <c r="CX206" s="2">
        <f t="shared" si="200"/>
        <v>59.158999999999999</v>
      </c>
      <c r="CY206" s="2">
        <f t="shared" si="201"/>
        <v>55.603000000000002</v>
      </c>
      <c r="CZ206" s="2">
        <f t="shared" si="202"/>
        <v>60.161000000000001</v>
      </c>
      <c r="DA206" s="2">
        <f t="shared" si="203"/>
        <v>57.854999999999997</v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>
        <f t="shared" si="207"/>
        <v>58.597000000000001</v>
      </c>
      <c r="DF206" s="2">
        <f t="shared" si="208"/>
        <v>60.402999999999999</v>
      </c>
      <c r="DG206" s="2">
        <f t="shared" si="209"/>
        <v>61.597000000000001</v>
      </c>
      <c r="DH206" s="2">
        <f t="shared" si="210"/>
        <v>62.683</v>
      </c>
      <c r="DI206" s="2">
        <f t="shared" si="211"/>
        <v>61.786999999999999</v>
      </c>
      <c r="DK206" s="2">
        <f t="shared" si="251"/>
        <v>109.33232690489696</v>
      </c>
      <c r="DL206" s="2">
        <f t="shared" si="251"/>
        <v>99.794106765327697</v>
      </c>
      <c r="DM206" s="2">
        <f t="shared" si="251"/>
        <v>103.81426910299001</v>
      </c>
      <c r="DN206" s="2">
        <f t="shared" si="251"/>
        <v>94.99605853118328</v>
      </c>
      <c r="DO206" s="2">
        <f t="shared" si="251"/>
        <v>86.27381870729009</v>
      </c>
      <c r="DP206" s="2">
        <f t="shared" si="251"/>
        <v>90.97597504690431</v>
      </c>
      <c r="DQ206" s="2">
        <f t="shared" si="251"/>
        <v>102.97726126126125</v>
      </c>
      <c r="DR206" s="2">
        <f t="shared" si="251"/>
        <v>110.79591981981983</v>
      </c>
      <c r="DS206" s="2">
        <f t="shared" si="251"/>
        <v>107.08026126126126</v>
      </c>
      <c r="DT206" s="2">
        <f t="shared" si="251"/>
        <v>97.151301801801793</v>
      </c>
      <c r="DU206" s="2">
        <f t="shared" si="251"/>
        <v>98.277028996607896</v>
      </c>
      <c r="DV206" s="2">
        <f t="shared" si="251"/>
        <v>103.55373846153846</v>
      </c>
      <c r="DW206" s="2">
        <f t="shared" si="251"/>
        <v>106.75182026266417</v>
      </c>
      <c r="DX206" s="2">
        <f t="shared" si="251"/>
        <v>111.27260312944524</v>
      </c>
      <c r="DY206" s="2">
        <f t="shared" si="251"/>
        <v>89.030740285923756</v>
      </c>
      <c r="EA206" s="2">
        <f t="shared" si="240"/>
        <v>62.178960736728982</v>
      </c>
      <c r="EB206" s="2">
        <f t="shared" si="240"/>
        <v>59.411011499436299</v>
      </c>
      <c r="EC206" s="2">
        <f t="shared" si="240"/>
        <v>59.98805290537377</v>
      </c>
      <c r="ED206" s="2">
        <f t="shared" si="240"/>
        <v>58.980885031313392</v>
      </c>
      <c r="EE206" s="2">
        <f t="shared" si="240"/>
        <v>55.263102508628876</v>
      </c>
      <c r="EF206" s="2">
        <f t="shared" si="239"/>
        <v>52.726966158472251</v>
      </c>
      <c r="EG206" s="2">
        <f t="shared" si="239"/>
        <v>56.555647678236951</v>
      </c>
      <c r="EH206" s="2">
        <f t="shared" si="239"/>
        <v>54.04186996146818</v>
      </c>
      <c r="EI206" s="2">
        <f t="shared" si="239"/>
        <v>58.833415608612569</v>
      </c>
      <c r="EJ206" s="2">
        <f t="shared" si="239"/>
        <v>57.905644029704888</v>
      </c>
      <c r="EK206" s="2">
        <f t="shared" si="239"/>
        <v>56.62869535134238</v>
      </c>
      <c r="EL206" s="2">
        <f t="shared" si="179"/>
        <v>58.712247700284323</v>
      </c>
      <c r="EM206" s="2">
        <f t="shared" si="179"/>
        <v>59.987352408859763</v>
      </c>
      <c r="EN206" s="2">
        <f t="shared" si="179"/>
        <v>63.67823506226437</v>
      </c>
      <c r="EO206" s="2">
        <f t="shared" si="179"/>
        <v>64.395265488122021</v>
      </c>
      <c r="EQ206" s="2">
        <f t="shared" si="252"/>
        <v>62.421919734851429</v>
      </c>
      <c r="ER206" s="2">
        <f t="shared" si="252"/>
        <v>59.548051312677771</v>
      </c>
      <c r="ES206" s="2">
        <f t="shared" si="252"/>
        <v>60.771339970588222</v>
      </c>
      <c r="ET206" s="2">
        <f t="shared" si="252"/>
        <v>59.202044842271192</v>
      </c>
      <c r="EU206" s="2">
        <f t="shared" si="252"/>
        <v>55.75448266272911</v>
      </c>
      <c r="EV206" s="2">
        <f t="shared" si="252"/>
        <v>57.527296844939869</v>
      </c>
      <c r="EW206" s="2">
        <f t="shared" si="252"/>
        <v>57.237010233136047</v>
      </c>
      <c r="EX206" s="2">
        <f t="shared" si="252"/>
        <v>54.909915805966307</v>
      </c>
      <c r="EY206" s="2">
        <f t="shared" si="252"/>
        <v>58.415310900262533</v>
      </c>
      <c r="EZ206" s="2">
        <f t="shared" si="252"/>
        <v>58.944263800168585</v>
      </c>
      <c r="FA206" s="2">
        <f t="shared" si="252"/>
        <v>58.05178808718594</v>
      </c>
      <c r="FB206" s="2">
        <f t="shared" si="252"/>
        <v>59.878166835756545</v>
      </c>
      <c r="FC206" s="2">
        <f t="shared" si="252"/>
        <v>60.304579191974085</v>
      </c>
      <c r="FD206" s="2">
        <f t="shared" si="252"/>
        <v>62.436019798373962</v>
      </c>
      <c r="FE206" s="2">
        <f t="shared" si="252"/>
        <v>63.332567863823051</v>
      </c>
      <c r="FG206" s="2">
        <f t="shared" si="253"/>
        <v>0.99999652459519683</v>
      </c>
      <c r="FH206" s="2">
        <f t="shared" si="253"/>
        <v>0.99999596110473066</v>
      </c>
      <c r="FI206" s="2">
        <f t="shared" si="253"/>
        <v>0.99999617636359128</v>
      </c>
      <c r="FJ206" s="2">
        <f t="shared" si="253"/>
        <v>0.99999582629145478</v>
      </c>
      <c r="FK206" s="2">
        <f t="shared" si="253"/>
        <v>0.99999574835171046</v>
      </c>
      <c r="FL206" s="2">
        <f t="shared" si="253"/>
        <v>0.99999521385793821</v>
      </c>
      <c r="FM206" s="2">
        <f t="shared" si="253"/>
        <v>0.99999507511509922</v>
      </c>
      <c r="FN206" s="2">
        <f t="shared" si="253"/>
        <v>0.99999470025875126</v>
      </c>
      <c r="FO206" s="2">
        <f t="shared" si="253"/>
        <v>0.99999507993666426</v>
      </c>
      <c r="FP206" s="2">
        <f t="shared" si="253"/>
        <v>0.99999476594479653</v>
      </c>
      <c r="FQ206" s="2">
        <f t="shared" si="253"/>
        <v>0.99999521308186012</v>
      </c>
      <c r="FR206" s="2">
        <f t="shared" si="253"/>
        <v>0.99999493412700247</v>
      </c>
      <c r="FS206" s="2">
        <f t="shared" si="253"/>
        <v>0.9999951173183671</v>
      </c>
      <c r="FT206" s="2">
        <f t="shared" si="253"/>
        <v>0.99999436583623269</v>
      </c>
      <c r="FU206" s="2">
        <f t="shared" si="253"/>
        <v>0.99999371916049606</v>
      </c>
      <c r="FW206" s="2">
        <f t="shared" si="244"/>
        <v>0.88602970036302375</v>
      </c>
      <c r="FX206" s="2">
        <f t="shared" si="244"/>
        <v>0.92824096007793877</v>
      </c>
      <c r="FY206" s="2">
        <f t="shared" si="244"/>
        <v>0.93169795523115495</v>
      </c>
      <c r="FZ206" s="2">
        <f t="shared" si="244"/>
        <v>0.92288614488973919</v>
      </c>
      <c r="GA206" s="2">
        <f t="shared" si="244"/>
        <v>0.9235253370923906</v>
      </c>
      <c r="GB206" s="2">
        <f t="shared" si="244"/>
        <v>0.92161712161267662</v>
      </c>
      <c r="GC206" s="2">
        <f t="shared" si="244"/>
        <v>0.92778122352200232</v>
      </c>
      <c r="GD206" s="2">
        <f t="shared" si="244"/>
        <v>0.93988802880411615</v>
      </c>
      <c r="GE206" s="2">
        <f t="shared" si="244"/>
        <v>0.94861576123951219</v>
      </c>
      <c r="GF206" s="2">
        <f t="shared" si="244"/>
        <v>0.92770540698465576</v>
      </c>
      <c r="GG206" s="2">
        <f t="shared" si="244"/>
        <v>0.91246002737659593</v>
      </c>
      <c r="GH206" s="2">
        <f t="shared" si="244"/>
        <v>0.8920612295481386</v>
      </c>
      <c r="GI206" s="2">
        <f t="shared" si="244"/>
        <v>0.87608095382632822</v>
      </c>
      <c r="GJ206" s="2">
        <f t="shared" si="244"/>
        <v>0.86117686198879217</v>
      </c>
      <c r="GK206" s="2">
        <f t="shared" si="244"/>
        <v>0.82931987879682267</v>
      </c>
      <c r="GM206" s="86">
        <f t="shared" si="245"/>
        <v>2.6721689807896416E-292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9.5256341631440105E-197</v>
      </c>
      <c r="HD206" s="86">
        <f t="shared" si="181"/>
        <v>4.0464055954588618E-232</v>
      </c>
      <c r="HE206" s="86">
        <f t="shared" si="181"/>
        <v>3.6881230718276427E-266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2.8073208449849912E-239</v>
      </c>
      <c r="HQ206" s="86">
        <f t="shared" si="226"/>
        <v>0</v>
      </c>
      <c r="HS206" s="86">
        <f t="shared" si="246"/>
        <v>2.3133729792353666E-61</v>
      </c>
      <c r="HT206" s="86">
        <f t="shared" si="246"/>
        <v>2.5322228414089082E-78</v>
      </c>
      <c r="HU206" s="86">
        <f t="shared" si="246"/>
        <v>1.3445924708594546E-84</v>
      </c>
      <c r="HV206" s="86">
        <f t="shared" si="246"/>
        <v>5.8157228029761865E-83</v>
      </c>
      <c r="HW206" s="86">
        <f t="shared" si="246"/>
        <v>2.4705475786281456E-88</v>
      </c>
      <c r="HX206" s="86">
        <f t="shared" si="246"/>
        <v>8.1458288357482435E-90</v>
      </c>
      <c r="HY206" s="86">
        <f t="shared" si="246"/>
        <v>7.5309390695792196E-98</v>
      </c>
      <c r="HZ206" s="86">
        <f t="shared" si="246"/>
        <v>2.8113442249142617E-112</v>
      </c>
      <c r="IA206" s="86">
        <f t="shared" si="246"/>
        <v>2.6529939197198921E-110</v>
      </c>
      <c r="IB206" s="86">
        <f t="shared" si="246"/>
        <v>2.2177108124229723E-113</v>
      </c>
      <c r="IC206" s="86">
        <f t="shared" si="246"/>
        <v>6.8821017390176605E-89</v>
      </c>
      <c r="ID206" s="86">
        <f t="shared" si="246"/>
        <v>6.7672068640532261E-83</v>
      </c>
      <c r="IE206" s="86">
        <f t="shared" si="246"/>
        <v>4.9931383696555924E-71</v>
      </c>
      <c r="IF206" s="86">
        <f t="shared" si="246"/>
        <v>1.2056164373228563E-51</v>
      </c>
      <c r="IG206" s="86">
        <f t="shared" si="246"/>
        <v>6.1279358020915884E-52</v>
      </c>
      <c r="II206" s="86">
        <f t="shared" si="247"/>
        <v>8.2080654855837311E-12</v>
      </c>
      <c r="IJ206" s="86">
        <f t="shared" si="247"/>
        <v>4.4696995061214519E-19</v>
      </c>
      <c r="IK206" s="86">
        <f t="shared" si="247"/>
        <v>6.9305763373503103E-21</v>
      </c>
      <c r="IL206" s="86">
        <f t="shared" si="247"/>
        <v>3.0617538392957442E-19</v>
      </c>
      <c r="IM206" s="86">
        <f t="shared" si="247"/>
        <v>1.1168005173431205E-20</v>
      </c>
      <c r="IN206" s="86">
        <f t="shared" si="247"/>
        <v>6.4336109134818799E-21</v>
      </c>
      <c r="IO206" s="86">
        <f t="shared" si="247"/>
        <v>1.2542776564041197E-23</v>
      </c>
      <c r="IP206" s="86">
        <f t="shared" si="247"/>
        <v>4.7065671407608347E-29</v>
      </c>
      <c r="IQ206" s="86">
        <f t="shared" si="247"/>
        <v>1.4847871582363357E-31</v>
      </c>
      <c r="IR206" s="86">
        <f t="shared" si="247"/>
        <v>3.5023073613898435E-27</v>
      </c>
      <c r="IS206" s="86">
        <f t="shared" si="247"/>
        <v>2.6539261379094707E-19</v>
      </c>
      <c r="IT206" s="86">
        <f t="shared" si="247"/>
        <v>3.8636044104163437E-16</v>
      </c>
      <c r="IU206" s="86">
        <f t="shared" si="247"/>
        <v>7.4897431386736737E-13</v>
      </c>
      <c r="IV206" s="86">
        <f t="shared" si="247"/>
        <v>6.6731389764062392E-3</v>
      </c>
      <c r="IW206" s="86">
        <f t="shared" si="247"/>
        <v>1.1338133874272329E-8</v>
      </c>
      <c r="IY206" s="86">
        <f t="shared" si="248"/>
        <v>8.2080654855837311E-12</v>
      </c>
      <c r="IZ206" s="86">
        <f t="shared" si="248"/>
        <v>4.4696995061214519E-19</v>
      </c>
      <c r="JA206" s="86">
        <f t="shared" si="248"/>
        <v>6.9305763373503103E-21</v>
      </c>
      <c r="JB206" s="86">
        <f t="shared" si="248"/>
        <v>3.0617538392957442E-19</v>
      </c>
      <c r="JC206" s="86">
        <f t="shared" si="248"/>
        <v>1.1168005173431205E-20</v>
      </c>
      <c r="JD206" s="86">
        <f t="shared" si="248"/>
        <v>6.4336109134818799E-21</v>
      </c>
      <c r="JE206" s="86">
        <f t="shared" si="248"/>
        <v>1.2542776564041197E-23</v>
      </c>
      <c r="JF206" s="86">
        <f t="shared" si="248"/>
        <v>4.7065671407608347E-29</v>
      </c>
      <c r="JG206" s="86">
        <f t="shared" si="248"/>
        <v>1.4847871582363357E-31</v>
      </c>
      <c r="JH206" s="86">
        <f t="shared" si="248"/>
        <v>3.5023073613898435E-27</v>
      </c>
      <c r="JI206" s="86">
        <f t="shared" si="248"/>
        <v>2.6539261379094707E-19</v>
      </c>
      <c r="JJ206" s="86">
        <f t="shared" si="248"/>
        <v>3.8636044104163437E-16</v>
      </c>
      <c r="JK206" s="86">
        <f t="shared" si="248"/>
        <v>7.4897431386736737E-13</v>
      </c>
      <c r="JL206" s="86">
        <f t="shared" si="248"/>
        <v>6.6731389764062392E-3</v>
      </c>
      <c r="JM206" s="86">
        <f t="shared" si="248"/>
        <v>1.1338133874272329E-8</v>
      </c>
    </row>
    <row r="207" spans="2:273" x14ac:dyDescent="0.25">
      <c r="B207" s="2">
        <v>180</v>
      </c>
      <c r="C207" s="37">
        <v>62.845999999999997</v>
      </c>
      <c r="D207" s="37">
        <v>59.122999999999998</v>
      </c>
      <c r="E207" s="37">
        <v>61.381</v>
      </c>
      <c r="F207" s="37">
        <v>58.683</v>
      </c>
      <c r="G207" s="37">
        <v>54.793999999999997</v>
      </c>
      <c r="H207" s="37">
        <v>61.387</v>
      </c>
      <c r="I207" s="37">
        <v>56.968000000000004</v>
      </c>
      <c r="J207" s="37">
        <v>55.968000000000004</v>
      </c>
      <c r="K207" s="37">
        <v>59.338999999999999</v>
      </c>
      <c r="L207" s="37">
        <v>59.838999999999999</v>
      </c>
      <c r="M207" s="37">
        <v>59.081000000000003</v>
      </c>
      <c r="N207" s="37">
        <v>60.031999999999996</v>
      </c>
      <c r="O207" s="37">
        <v>60.354999999999997</v>
      </c>
      <c r="P207" s="37">
        <v>61.81</v>
      </c>
      <c r="Q207" s="37">
        <v>62.557000000000002</v>
      </c>
      <c r="S207" s="4">
        <f t="shared" si="249"/>
        <v>62.30148700564007</v>
      </c>
      <c r="T207" s="4">
        <f t="shared" si="249"/>
        <v>59.438320024587142</v>
      </c>
      <c r="U207" s="4">
        <f t="shared" si="249"/>
        <v>60.64588050658309</v>
      </c>
      <c r="V207" s="4">
        <f t="shared" si="249"/>
        <v>59.097208343267631</v>
      </c>
      <c r="W207" s="4">
        <f t="shared" si="249"/>
        <v>55.608788646857093</v>
      </c>
      <c r="X207" s="4">
        <f t="shared" si="249"/>
        <v>57.102253947453953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>
        <f t="shared" si="249"/>
        <v>57.811718764187567</v>
      </c>
      <c r="AD207" s="4">
        <f t="shared" si="249"/>
        <v>59.67608693917925</v>
      </c>
      <c r="AE207" s="4">
        <f t="shared" si="249"/>
        <v>60.172521972287839</v>
      </c>
      <c r="AF207" s="4">
        <f t="shared" si="249"/>
        <v>62.463450559095861</v>
      </c>
      <c r="AG207" s="4">
        <f t="shared" si="249"/>
        <v>63.385552481938696</v>
      </c>
      <c r="AI207" s="4">
        <f t="shared" si="250"/>
        <v>0.54451299435992695</v>
      </c>
      <c r="AJ207" s="4">
        <f t="shared" si="250"/>
        <v>-0.31532002458714459</v>
      </c>
      <c r="AK207" s="4">
        <f t="shared" si="250"/>
        <v>0.73511949341691007</v>
      </c>
      <c r="AL207" s="4">
        <f t="shared" si="250"/>
        <v>-0.41420834326763156</v>
      </c>
      <c r="AM207" s="4">
        <f t="shared" si="250"/>
        <v>-0.81478864685709596</v>
      </c>
      <c r="AN207" s="4">
        <f t="shared" si="250"/>
        <v>4.2847460525460477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1.2692812358124357</v>
      </c>
      <c r="AT207" s="4">
        <f t="shared" si="250"/>
        <v>0.35591306082074681</v>
      </c>
      <c r="AU207" s="4">
        <f t="shared" si="250"/>
        <v>0.1824780277121576</v>
      </c>
      <c r="AV207" s="4">
        <f t="shared" si="250"/>
        <v>-0.65345055909585881</v>
      </c>
      <c r="AW207" s="4">
        <f t="shared" si="250"/>
        <v>-0.82855248193869357</v>
      </c>
      <c r="AY207" s="2">
        <f t="shared" si="242"/>
        <v>62.30148700564007</v>
      </c>
      <c r="AZ207" s="2">
        <f t="shared" si="242"/>
        <v>59.438320024587142</v>
      </c>
      <c r="BA207" s="2">
        <f t="shared" si="242"/>
        <v>60.64588050658309</v>
      </c>
      <c r="BB207" s="2">
        <f t="shared" si="242"/>
        <v>59.097208343267631</v>
      </c>
      <c r="BC207" s="2">
        <f t="shared" si="242"/>
        <v>55.608788646857093</v>
      </c>
      <c r="BD207" s="2">
        <f t="shared" si="242"/>
        <v>57.102253947453953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>
        <f t="shared" si="242"/>
        <v>57.811718764187567</v>
      </c>
      <c r="BJ207" s="2">
        <f t="shared" si="242"/>
        <v>59.67608693917925</v>
      </c>
      <c r="BK207" s="2">
        <f t="shared" si="242"/>
        <v>60.172521972287839</v>
      </c>
      <c r="BL207" s="2">
        <f t="shared" si="242"/>
        <v>62.463450518823606</v>
      </c>
      <c r="BM207" s="2">
        <f t="shared" si="242"/>
        <v>63.385552481257868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62.845999999999997</v>
      </c>
      <c r="CV207" s="2">
        <f t="shared" si="198"/>
        <v>59.122999999999998</v>
      </c>
      <c r="CW207" s="2">
        <f t="shared" si="199"/>
        <v>61.381</v>
      </c>
      <c r="CX207" s="2">
        <f t="shared" si="200"/>
        <v>58.683</v>
      </c>
      <c r="CY207" s="2">
        <f t="shared" si="201"/>
        <v>54.793999999999997</v>
      </c>
      <c r="CZ207" s="2">
        <f t="shared" si="202"/>
        <v>61.387</v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>
        <f t="shared" si="207"/>
        <v>59.081000000000003</v>
      </c>
      <c r="DF207" s="2">
        <f t="shared" si="208"/>
        <v>60.031999999999996</v>
      </c>
      <c r="DG207" s="2">
        <f t="shared" si="209"/>
        <v>60.354999999999997</v>
      </c>
      <c r="DH207" s="2">
        <f t="shared" si="210"/>
        <v>61.81</v>
      </c>
      <c r="DI207" s="2">
        <f t="shared" si="211"/>
        <v>62.557000000000002</v>
      </c>
      <c r="DK207" s="2">
        <f t="shared" si="251"/>
        <v>109.51717424303811</v>
      </c>
      <c r="DL207" s="2">
        <f t="shared" si="251"/>
        <v>99.919801268498958</v>
      </c>
      <c r="DM207" s="2">
        <f t="shared" si="251"/>
        <v>103.9687956810631</v>
      </c>
      <c r="DN207" s="2">
        <f t="shared" si="251"/>
        <v>95.09251060151793</v>
      </c>
      <c r="DO207" s="2">
        <f t="shared" si="251"/>
        <v>86.307281635739983</v>
      </c>
      <c r="DP207" s="2">
        <f t="shared" si="251"/>
        <v>91.045163320825509</v>
      </c>
      <c r="DQ207" s="2">
        <f t="shared" si="251"/>
        <v>103.1434068278805</v>
      </c>
      <c r="DR207" s="2">
        <f t="shared" si="251"/>
        <v>111.0158810810811</v>
      </c>
      <c r="DS207" s="2">
        <f t="shared" si="251"/>
        <v>107.26052631578948</v>
      </c>
      <c r="DT207" s="2">
        <f t="shared" si="251"/>
        <v>97.244522522522516</v>
      </c>
      <c r="DU207" s="2">
        <f t="shared" si="251"/>
        <v>98.386914432651238</v>
      </c>
      <c r="DV207" s="2">
        <f t="shared" si="251"/>
        <v>103.69292753036437</v>
      </c>
      <c r="DW207" s="2">
        <f t="shared" si="251"/>
        <v>106.91705459662289</v>
      </c>
      <c r="DX207" s="2">
        <f t="shared" si="251"/>
        <v>111.46751327643435</v>
      </c>
      <c r="DY207" s="2">
        <f t="shared" si="251"/>
        <v>89.080175586510265</v>
      </c>
      <c r="EA207" s="2">
        <f t="shared" si="240"/>
        <v>62.079694597652889</v>
      </c>
      <c r="EB207" s="2">
        <f t="shared" si="240"/>
        <v>59.308358850056372</v>
      </c>
      <c r="EC207" s="2">
        <f t="shared" si="240"/>
        <v>59.900187977943091</v>
      </c>
      <c r="ED207" s="2">
        <f t="shared" si="240"/>
        <v>58.888494769339324</v>
      </c>
      <c r="EE207" s="2">
        <f t="shared" si="240"/>
        <v>55.14514487769496</v>
      </c>
      <c r="EF207" s="2">
        <f t="shared" si="239"/>
        <v>52.581111706056134</v>
      </c>
      <c r="EG207" s="2">
        <f t="shared" si="239"/>
        <v>56.455928557033452</v>
      </c>
      <c r="EH207" s="2">
        <f t="shared" si="239"/>
        <v>53.902821102409455</v>
      </c>
      <c r="EI207" s="2">
        <f t="shared" si="239"/>
        <v>58.730166431794459</v>
      </c>
      <c r="EJ207" s="2">
        <f t="shared" si="239"/>
        <v>57.788671096345496</v>
      </c>
      <c r="EK207" s="2">
        <f t="shared" si="239"/>
        <v>56.48367053364268</v>
      </c>
      <c r="EL207" s="2">
        <f t="shared" si="179"/>
        <v>58.610181802977081</v>
      </c>
      <c r="EM207" s="2">
        <f t="shared" si="179"/>
        <v>59.886981883995503</v>
      </c>
      <c r="EN207" s="2">
        <f t="shared" si="179"/>
        <v>63.562671335542106</v>
      </c>
      <c r="EO207" s="2">
        <f t="shared" si="179"/>
        <v>64.290500908717604</v>
      </c>
      <c r="EQ207" s="2">
        <f t="shared" si="252"/>
        <v>62.327337977718905</v>
      </c>
      <c r="ER207" s="2">
        <f t="shared" si="252"/>
        <v>59.447322712344373</v>
      </c>
      <c r="ES207" s="2">
        <f t="shared" si="252"/>
        <v>60.695572661961549</v>
      </c>
      <c r="ET207" s="2">
        <f t="shared" si="252"/>
        <v>59.112965080011918</v>
      </c>
      <c r="EU207" s="2">
        <f t="shared" si="252"/>
        <v>55.643673612345211</v>
      </c>
      <c r="EV207" s="2">
        <f t="shared" si="252"/>
        <v>57.452759363856238</v>
      </c>
      <c r="EW207" s="2">
        <f t="shared" si="252"/>
        <v>57.14728515878906</v>
      </c>
      <c r="EX207" s="2">
        <f t="shared" si="252"/>
        <v>54.783518940151843</v>
      </c>
      <c r="EY207" s="2">
        <f t="shared" si="252"/>
        <v>58.306588835163041</v>
      </c>
      <c r="EZ207" s="2">
        <f t="shared" si="252"/>
        <v>58.842416853040199</v>
      </c>
      <c r="FA207" s="2">
        <f t="shared" si="252"/>
        <v>57.927719894046596</v>
      </c>
      <c r="FB207" s="2">
        <f t="shared" si="252"/>
        <v>59.793481131707821</v>
      </c>
      <c r="FC207" s="2">
        <f t="shared" si="252"/>
        <v>60.209120548314061</v>
      </c>
      <c r="FD207" s="2">
        <f t="shared" si="252"/>
        <v>62.30156330272159</v>
      </c>
      <c r="FE207" s="2">
        <f t="shared" si="252"/>
        <v>63.215526340035595</v>
      </c>
      <c r="FG207" s="2">
        <f t="shared" si="253"/>
        <v>0.99999683039217901</v>
      </c>
      <c r="FH207" s="2">
        <f t="shared" si="253"/>
        <v>0.99999631648242626</v>
      </c>
      <c r="FI207" s="2">
        <f t="shared" si="253"/>
        <v>0.99999651280097623</v>
      </c>
      <c r="FJ207" s="2">
        <f t="shared" si="253"/>
        <v>0.99999619353116853</v>
      </c>
      <c r="FK207" s="2">
        <f t="shared" si="253"/>
        <v>0.9999961224492242</v>
      </c>
      <c r="FL207" s="2">
        <f t="shared" si="253"/>
        <v>0.99999563498472266</v>
      </c>
      <c r="FM207" s="2">
        <f t="shared" si="253"/>
        <v>0.99999550844964147</v>
      </c>
      <c r="FN207" s="2">
        <f t="shared" si="253"/>
        <v>0.9999951665762814</v>
      </c>
      <c r="FO207" s="2">
        <f t="shared" si="253"/>
        <v>0.99999551284696486</v>
      </c>
      <c r="FP207" s="2">
        <f t="shared" si="253"/>
        <v>0.99999522648272221</v>
      </c>
      <c r="FQ207" s="2">
        <f t="shared" si="253"/>
        <v>0.9999956342769305</v>
      </c>
      <c r="FR207" s="2">
        <f t="shared" si="253"/>
        <v>0.99999537986685605</v>
      </c>
      <c r="FS207" s="2">
        <f t="shared" si="253"/>
        <v>0.99999554693951254</v>
      </c>
      <c r="FT207" s="2">
        <f t="shared" si="253"/>
        <v>0.99999486157902617</v>
      </c>
      <c r="FU207" s="2">
        <f t="shared" si="253"/>
        <v>0.9999942718031265</v>
      </c>
      <c r="FW207" s="2">
        <f t="shared" si="244"/>
        <v>0.89500494510130091</v>
      </c>
      <c r="FX207" s="2">
        <f t="shared" si="244"/>
        <v>0.93413913107776281</v>
      </c>
      <c r="FY207" s="2">
        <f t="shared" si="244"/>
        <v>0.93733116517608905</v>
      </c>
      <c r="FZ207" s="2">
        <f t="shared" si="244"/>
        <v>0.92919087537902356</v>
      </c>
      <c r="GA207" s="2">
        <f t="shared" si="244"/>
        <v>0.92978178423307811</v>
      </c>
      <c r="GB207" s="2">
        <f t="shared" si="244"/>
        <v>0.92801751333273497</v>
      </c>
      <c r="GC207" s="2">
        <f t="shared" si="244"/>
        <v>0.93371448375410826</v>
      </c>
      <c r="GD207" s="2">
        <f t="shared" si="244"/>
        <v>0.94488572014109773</v>
      </c>
      <c r="GE207" s="2">
        <f t="shared" si="244"/>
        <v>0.95292417542222596</v>
      </c>
      <c r="GF207" s="2">
        <f t="shared" si="244"/>
        <v>0.93364445056639667</v>
      </c>
      <c r="GG207" s="2">
        <f t="shared" si="244"/>
        <v>0.91954286951444442</v>
      </c>
      <c r="GH207" s="2">
        <f t="shared" si="244"/>
        <v>0.90061476588305445</v>
      </c>
      <c r="GI207" s="2">
        <f t="shared" si="244"/>
        <v>0.88573863412949538</v>
      </c>
      <c r="GJ207" s="2">
        <f t="shared" si="244"/>
        <v>0.87182615870273505</v>
      </c>
      <c r="GK207" s="2">
        <f t="shared" si="244"/>
        <v>0.84196450219880081</v>
      </c>
      <c r="GM207" s="86">
        <f t="shared" si="245"/>
        <v>2.1719981510406657E-297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4.9180016742948188E-201</v>
      </c>
      <c r="HD207" s="86">
        <f t="shared" si="181"/>
        <v>3.7297410694856365E-237</v>
      </c>
      <c r="HE207" s="86">
        <f t="shared" si="181"/>
        <v>7.0107671680834987E-272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1.4119122603981571E-244</v>
      </c>
      <c r="HQ207" s="86">
        <f t="shared" si="226"/>
        <v>0</v>
      </c>
      <c r="HS207" s="86">
        <f t="shared" si="246"/>
        <v>1.1170585114228717E-63</v>
      </c>
      <c r="HT207" s="86">
        <f t="shared" si="246"/>
        <v>4.5833090806035302E-81</v>
      </c>
      <c r="HU207" s="86">
        <f t="shared" si="246"/>
        <v>1.5624913753299049E-87</v>
      </c>
      <c r="HV207" s="86">
        <f t="shared" si="246"/>
        <v>6.8942687371952833E-86</v>
      </c>
      <c r="HW207" s="86">
        <f t="shared" si="246"/>
        <v>1.830061122488274E-91</v>
      </c>
      <c r="HX207" s="86">
        <f t="shared" si="246"/>
        <v>5.007205009953172E-93</v>
      </c>
      <c r="HY207" s="86">
        <f t="shared" si="246"/>
        <v>2.6284990469064097E-101</v>
      </c>
      <c r="HZ207" s="86">
        <f t="shared" si="246"/>
        <v>4.0422598341697411E-116</v>
      </c>
      <c r="IA207" s="86">
        <f t="shared" si="246"/>
        <v>4.7053181241949665E-114</v>
      </c>
      <c r="IB207" s="86">
        <f t="shared" si="246"/>
        <v>2.1329533090063922E-117</v>
      </c>
      <c r="IC207" s="86">
        <f t="shared" si="246"/>
        <v>4.1888282361553345E-92</v>
      </c>
      <c r="ID207" s="86">
        <f t="shared" si="246"/>
        <v>5.089102872749802E-86</v>
      </c>
      <c r="IE207" s="86">
        <f t="shared" si="246"/>
        <v>8.9597383347849889E-74</v>
      </c>
      <c r="IF207" s="86">
        <f t="shared" si="246"/>
        <v>1.0782222566822466E-53</v>
      </c>
      <c r="IG207" s="86">
        <f t="shared" si="246"/>
        <v>4.8592222848740305E-54</v>
      </c>
      <c r="II207" s="86">
        <f t="shared" si="247"/>
        <v>9.2098827100875228E-13</v>
      </c>
      <c r="IJ207" s="86">
        <f t="shared" si="247"/>
        <v>2.3353325287200979E-20</v>
      </c>
      <c r="IK207" s="86">
        <f t="shared" si="247"/>
        <v>2.8640820966403714E-22</v>
      </c>
      <c r="IL207" s="86">
        <f t="shared" si="247"/>
        <v>1.41545648022646E-20</v>
      </c>
      <c r="IM207" s="86">
        <f t="shared" si="247"/>
        <v>4.0808553914633842E-22</v>
      </c>
      <c r="IN207" s="86">
        <f t="shared" si="247"/>
        <v>2.1743641014755003E-22</v>
      </c>
      <c r="IO207" s="86">
        <f t="shared" si="247"/>
        <v>3.0349204822496228E-25</v>
      </c>
      <c r="IP207" s="86">
        <f t="shared" si="247"/>
        <v>6.4176592605646897E-31</v>
      </c>
      <c r="IQ207" s="86">
        <f t="shared" si="247"/>
        <v>1.7985279142002277E-33</v>
      </c>
      <c r="IR207" s="86">
        <f t="shared" si="247"/>
        <v>4.6614464101625406E-29</v>
      </c>
      <c r="IS207" s="86">
        <f t="shared" si="247"/>
        <v>1.0085950328649942E-20</v>
      </c>
      <c r="IT207" s="86">
        <f t="shared" si="247"/>
        <v>1.9310198780085489E-17</v>
      </c>
      <c r="IU207" s="86">
        <f t="shared" si="247"/>
        <v>6.0111113887494561E-14</v>
      </c>
      <c r="IV207" s="86">
        <f t="shared" si="247"/>
        <v>4.3770403830749594E-3</v>
      </c>
      <c r="IW207" s="86">
        <f t="shared" si="247"/>
        <v>1.5233305355371752E-9</v>
      </c>
      <c r="IY207" s="86">
        <f t="shared" si="248"/>
        <v>9.2098827100875228E-13</v>
      </c>
      <c r="IZ207" s="86">
        <f t="shared" si="248"/>
        <v>2.3353325287200979E-20</v>
      </c>
      <c r="JA207" s="86">
        <f t="shared" si="248"/>
        <v>2.8640820966403714E-22</v>
      </c>
      <c r="JB207" s="86">
        <f t="shared" si="248"/>
        <v>1.41545648022646E-20</v>
      </c>
      <c r="JC207" s="86">
        <f t="shared" si="248"/>
        <v>4.0808553914633842E-22</v>
      </c>
      <c r="JD207" s="86">
        <f t="shared" si="248"/>
        <v>2.1743641014755003E-22</v>
      </c>
      <c r="JE207" s="86">
        <f t="shared" si="248"/>
        <v>3.0349204822496228E-25</v>
      </c>
      <c r="JF207" s="86">
        <f t="shared" si="248"/>
        <v>6.4176592605646897E-31</v>
      </c>
      <c r="JG207" s="86">
        <f t="shared" si="248"/>
        <v>1.7985279142002277E-33</v>
      </c>
      <c r="JH207" s="86">
        <f t="shared" si="248"/>
        <v>4.6614464101625406E-29</v>
      </c>
      <c r="JI207" s="86">
        <f t="shared" si="248"/>
        <v>1.0085950328649942E-20</v>
      </c>
      <c r="JJ207" s="86">
        <f t="shared" si="248"/>
        <v>1.9310198780085489E-17</v>
      </c>
      <c r="JK207" s="86">
        <f t="shared" si="248"/>
        <v>6.0111113887494561E-14</v>
      </c>
      <c r="JL207" s="86">
        <f t="shared" si="248"/>
        <v>4.3770403830749594E-3</v>
      </c>
      <c r="JM207" s="86">
        <f t="shared" si="248"/>
        <v>1.5233305355371752E-9</v>
      </c>
    </row>
    <row r="208" spans="2:273" x14ac:dyDescent="0.25">
      <c r="B208" s="2">
        <v>181</v>
      </c>
      <c r="C208" s="37">
        <v>62.646000000000001</v>
      </c>
      <c r="D208" s="37">
        <v>58.445999999999998</v>
      </c>
      <c r="E208" s="37">
        <v>62.206000000000003</v>
      </c>
      <c r="F208" s="37">
        <v>59.396999999999998</v>
      </c>
      <c r="G208" s="37">
        <v>56.302</v>
      </c>
      <c r="H208" s="37">
        <v>60.758000000000003</v>
      </c>
      <c r="I208" s="37">
        <v>57.613</v>
      </c>
      <c r="J208" s="37">
        <v>54.854999999999997</v>
      </c>
      <c r="K208" s="37">
        <v>59.451999999999998</v>
      </c>
      <c r="L208" s="37">
        <v>59.031999999999996</v>
      </c>
      <c r="M208" s="37">
        <v>59.048000000000002</v>
      </c>
      <c r="N208" s="37">
        <v>60.161000000000001</v>
      </c>
      <c r="O208" s="37">
        <v>59.484000000000002</v>
      </c>
      <c r="P208" s="37">
        <v>62.206000000000003</v>
      </c>
      <c r="Q208" s="37">
        <v>62.246000000000002</v>
      </c>
      <c r="S208" s="4">
        <f t="shared" si="249"/>
        <v>62.208506813746205</v>
      </c>
      <c r="T208" s="4">
        <f t="shared" si="249"/>
        <v>59.33821943407191</v>
      </c>
      <c r="U208" s="4">
        <f t="shared" si="249"/>
        <v>60.573539006721099</v>
      </c>
      <c r="V208" s="4">
        <f t="shared" si="249"/>
        <v>59.009209647970835</v>
      </c>
      <c r="W208" s="4">
        <f t="shared" si="249"/>
        <v>55.500390514145629</v>
      </c>
      <c r="X208" s="4">
        <f t="shared" si="249"/>
        <v>57.051807748260131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>
        <f t="shared" si="249"/>
        <v>57.695554228890877</v>
      </c>
      <c r="AD208" s="4">
        <f t="shared" si="249"/>
        <v>59.599196224636657</v>
      </c>
      <c r="AE208" s="4">
        <f t="shared" si="249"/>
        <v>60.079426706358362</v>
      </c>
      <c r="AF208" s="4">
        <f t="shared" si="249"/>
        <v>62.318666378378708</v>
      </c>
      <c r="AG208" s="4">
        <f t="shared" si="249"/>
        <v>63.257530567231271</v>
      </c>
      <c r="AI208" s="4">
        <f t="shared" si="250"/>
        <v>0.4374931862537963</v>
      </c>
      <c r="AJ208" s="4">
        <f t="shared" si="250"/>
        <v>-0.89221943407191162</v>
      </c>
      <c r="AK208" s="4">
        <f t="shared" si="250"/>
        <v>1.6324609932789045</v>
      </c>
      <c r="AL208" s="4">
        <f t="shared" si="250"/>
        <v>0.3877903520291639</v>
      </c>
      <c r="AM208" s="4">
        <f t="shared" si="250"/>
        <v>0.80160948585437097</v>
      </c>
      <c r="AN208" s="4">
        <f t="shared" si="250"/>
        <v>3.7061922517398713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1.3524457711091245</v>
      </c>
      <c r="AT208" s="4">
        <f t="shared" si="250"/>
        <v>0.56180377536334447</v>
      </c>
      <c r="AU208" s="4">
        <f t="shared" si="250"/>
        <v>-0.59542670635836004</v>
      </c>
      <c r="AV208" s="4">
        <f t="shared" si="250"/>
        <v>-0.11266637837870519</v>
      </c>
      <c r="AW208" s="4">
        <f t="shared" si="250"/>
        <v>-1.0115305672312687</v>
      </c>
      <c r="AY208" s="2">
        <f t="shared" si="242"/>
        <v>62.208506813746205</v>
      </c>
      <c r="AZ208" s="2">
        <f t="shared" si="242"/>
        <v>59.33821943407191</v>
      </c>
      <c r="BA208" s="2">
        <f t="shared" si="242"/>
        <v>60.573539006721099</v>
      </c>
      <c r="BB208" s="2">
        <f t="shared" si="242"/>
        <v>59.009209647970835</v>
      </c>
      <c r="BC208" s="2">
        <f t="shared" si="242"/>
        <v>55.500390514145629</v>
      </c>
      <c r="BD208" s="2">
        <f t="shared" si="242"/>
        <v>57.051807748260131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>
        <f t="shared" si="242"/>
        <v>57.695554228890877</v>
      </c>
      <c r="BJ208" s="2">
        <f t="shared" si="242"/>
        <v>59.599196224636657</v>
      </c>
      <c r="BK208" s="2">
        <f t="shared" si="242"/>
        <v>60.079426706358362</v>
      </c>
      <c r="BL208" s="2">
        <f t="shared" si="242"/>
        <v>62.318666372510215</v>
      </c>
      <c r="BM208" s="2">
        <f t="shared" si="242"/>
        <v>63.257530567183125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62.646000000000001</v>
      </c>
      <c r="CV208" s="2">
        <f t="shared" si="198"/>
        <v>58.445999999999998</v>
      </c>
      <c r="CW208" s="2">
        <f t="shared" si="199"/>
        <v>62.206000000000003</v>
      </c>
      <c r="CX208" s="2">
        <f t="shared" si="200"/>
        <v>59.396999999999998</v>
      </c>
      <c r="CY208" s="2">
        <f t="shared" si="201"/>
        <v>56.302</v>
      </c>
      <c r="CZ208" s="2">
        <f t="shared" si="202"/>
        <v>60.758000000000003</v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>
        <f t="shared" si="207"/>
        <v>59.048000000000002</v>
      </c>
      <c r="DF208" s="2">
        <f t="shared" si="208"/>
        <v>60.161000000000001</v>
      </c>
      <c r="DG208" s="2">
        <f t="shared" si="209"/>
        <v>59.484000000000002</v>
      </c>
      <c r="DH208" s="2">
        <f t="shared" si="210"/>
        <v>62.206000000000003</v>
      </c>
      <c r="DI208" s="2">
        <f t="shared" si="211"/>
        <v>62.246000000000002</v>
      </c>
      <c r="DK208" s="2">
        <f t="shared" si="251"/>
        <v>109.70202158117928</v>
      </c>
      <c r="DL208" s="2">
        <f t="shared" si="251"/>
        <v>100.0454957716702</v>
      </c>
      <c r="DM208" s="2">
        <f t="shared" si="251"/>
        <v>104.12332225913619</v>
      </c>
      <c r="DN208" s="2">
        <f t="shared" si="251"/>
        <v>95.188962671852593</v>
      </c>
      <c r="DO208" s="2">
        <f t="shared" si="251"/>
        <v>86.340744564189862</v>
      </c>
      <c r="DP208" s="2">
        <f t="shared" si="251"/>
        <v>91.114351594746722</v>
      </c>
      <c r="DQ208" s="2">
        <f t="shared" si="251"/>
        <v>103.30955239449975</v>
      </c>
      <c r="DR208" s="2">
        <f t="shared" si="251"/>
        <v>111.23584234234237</v>
      </c>
      <c r="DS208" s="2">
        <f t="shared" si="251"/>
        <v>107.44079137031768</v>
      </c>
      <c r="DT208" s="2">
        <f t="shared" si="251"/>
        <v>97.337743243243239</v>
      </c>
      <c r="DU208" s="2">
        <f t="shared" si="251"/>
        <v>98.496799868694566</v>
      </c>
      <c r="DV208" s="2">
        <f t="shared" si="251"/>
        <v>103.83211659919027</v>
      </c>
      <c r="DW208" s="2">
        <f t="shared" si="251"/>
        <v>107.08228893058161</v>
      </c>
      <c r="DX208" s="2">
        <f t="shared" si="251"/>
        <v>111.66242342342343</v>
      </c>
      <c r="DY208" s="2">
        <f t="shared" si="251"/>
        <v>89.129610887096774</v>
      </c>
      <c r="EA208" s="2">
        <f t="shared" si="240"/>
        <v>61.980428458576789</v>
      </c>
      <c r="EB208" s="2">
        <f t="shared" si="240"/>
        <v>59.205706200676438</v>
      </c>
      <c r="EC208" s="2">
        <f t="shared" si="240"/>
        <v>59.812323050512404</v>
      </c>
      <c r="ED208" s="2">
        <f t="shared" si="240"/>
        <v>58.796104507365257</v>
      </c>
      <c r="EE208" s="2">
        <f t="shared" si="240"/>
        <v>55.027187246761038</v>
      </c>
      <c r="EF208" s="2">
        <f t="shared" si="239"/>
        <v>52.435257253640003</v>
      </c>
      <c r="EG208" s="2">
        <f t="shared" si="239"/>
        <v>56.356209435829953</v>
      </c>
      <c r="EH208" s="2">
        <f t="shared" si="239"/>
        <v>53.763772243350729</v>
      </c>
      <c r="EI208" s="2">
        <f t="shared" si="239"/>
        <v>58.626917254976348</v>
      </c>
      <c r="EJ208" s="2">
        <f t="shared" si="239"/>
        <v>57.671698162986104</v>
      </c>
      <c r="EK208" s="2">
        <f t="shared" si="239"/>
        <v>56.338645715942974</v>
      </c>
      <c r="EL208" s="2">
        <f t="shared" si="179"/>
        <v>58.50811590566984</v>
      </c>
      <c r="EM208" s="2">
        <f t="shared" si="179"/>
        <v>59.786611359131243</v>
      </c>
      <c r="EN208" s="2">
        <f t="shared" si="179"/>
        <v>63.447107608819834</v>
      </c>
      <c r="EO208" s="2">
        <f t="shared" si="179"/>
        <v>64.185736329313173</v>
      </c>
      <c r="EQ208" s="2">
        <f t="shared" si="252"/>
        <v>62.232756220586381</v>
      </c>
      <c r="ER208" s="2">
        <f t="shared" si="252"/>
        <v>59.346594112010962</v>
      </c>
      <c r="ES208" s="2">
        <f t="shared" si="252"/>
        <v>60.619805353334876</v>
      </c>
      <c r="ET208" s="2">
        <f t="shared" si="252"/>
        <v>59.023885317752637</v>
      </c>
      <c r="EU208" s="2">
        <f t="shared" si="252"/>
        <v>55.532864561961304</v>
      </c>
      <c r="EV208" s="2">
        <f t="shared" si="252"/>
        <v>57.378221882772607</v>
      </c>
      <c r="EW208" s="2">
        <f t="shared" si="252"/>
        <v>57.05756008444208</v>
      </c>
      <c r="EX208" s="2">
        <f t="shared" si="252"/>
        <v>54.65712207433738</v>
      </c>
      <c r="EY208" s="2">
        <f t="shared" si="252"/>
        <v>58.197866770063541</v>
      </c>
      <c r="EZ208" s="2">
        <f t="shared" si="252"/>
        <v>58.740569905911812</v>
      </c>
      <c r="FA208" s="2">
        <f t="shared" si="252"/>
        <v>57.803651700907253</v>
      </c>
      <c r="FB208" s="2">
        <f t="shared" si="252"/>
        <v>59.708795427659091</v>
      </c>
      <c r="FC208" s="2">
        <f t="shared" si="252"/>
        <v>60.113661904654037</v>
      </c>
      <c r="FD208" s="2">
        <f t="shared" si="252"/>
        <v>62.167106807069217</v>
      </c>
      <c r="FE208" s="2">
        <f t="shared" si="252"/>
        <v>63.098484816248131</v>
      </c>
      <c r="FG208" s="2">
        <f t="shared" si="253"/>
        <v>0.99999710928250463</v>
      </c>
      <c r="FH208" s="2">
        <f t="shared" si="253"/>
        <v>0.99999664059095705</v>
      </c>
      <c r="FI208" s="2">
        <f t="shared" si="253"/>
        <v>0.99999681963571552</v>
      </c>
      <c r="FJ208" s="2">
        <f t="shared" si="253"/>
        <v>0.99999652845800335</v>
      </c>
      <c r="FK208" s="2">
        <f t="shared" si="253"/>
        <v>0.9999964636304558</v>
      </c>
      <c r="FL208" s="2">
        <f t="shared" si="253"/>
        <v>0.99999601905722413</v>
      </c>
      <c r="FM208" s="2">
        <f t="shared" si="253"/>
        <v>0.99999590365576863</v>
      </c>
      <c r="FN208" s="2">
        <f t="shared" si="253"/>
        <v>0.99999559186330278</v>
      </c>
      <c r="FO208" s="2">
        <f t="shared" si="253"/>
        <v>0.99999590766617841</v>
      </c>
      <c r="FP208" s="2">
        <f t="shared" si="253"/>
        <v>0.99999564649867234</v>
      </c>
      <c r="FQ208" s="2">
        <f t="shared" si="253"/>
        <v>0.9999960184117096</v>
      </c>
      <c r="FR208" s="2">
        <f t="shared" si="253"/>
        <v>0.99999578638678055</v>
      </c>
      <c r="FS208" s="2">
        <f t="shared" si="253"/>
        <v>0.99999593875897574</v>
      </c>
      <c r="FT208" s="2">
        <f t="shared" si="253"/>
        <v>0.99999531370225592</v>
      </c>
      <c r="FU208" s="2">
        <f t="shared" si="253"/>
        <v>0.99999477581972829</v>
      </c>
      <c r="FW208" s="2">
        <f t="shared" si="244"/>
        <v>0.90335048236429349</v>
      </c>
      <c r="FX208" s="2">
        <f t="shared" si="244"/>
        <v>0.93958406071309897</v>
      </c>
      <c r="FY208" s="2">
        <f t="shared" si="244"/>
        <v>0.94252843490085259</v>
      </c>
      <c r="FZ208" s="2">
        <f t="shared" si="244"/>
        <v>0.9350164349133453</v>
      </c>
      <c r="GA208" s="2">
        <f t="shared" si="244"/>
        <v>0.93556210028288489</v>
      </c>
      <c r="GB208" s="2">
        <f t="shared" si="244"/>
        <v>0.93393274314589247</v>
      </c>
      <c r="GC208" s="2">
        <f t="shared" si="244"/>
        <v>0.93919223506137262</v>
      </c>
      <c r="GD208" s="2">
        <f t="shared" si="244"/>
        <v>0.94949023431627444</v>
      </c>
      <c r="GE208" s="2">
        <f t="shared" si="244"/>
        <v>0.9568877598178801</v>
      </c>
      <c r="GF208" s="2">
        <f t="shared" si="244"/>
        <v>0.93912761202172046</v>
      </c>
      <c r="GG208" s="2">
        <f t="shared" si="244"/>
        <v>0.92609905383292057</v>
      </c>
      <c r="GH208" s="2">
        <f t="shared" si="244"/>
        <v>0.90855996223786906</v>
      </c>
      <c r="GI208" s="2">
        <f t="shared" si="244"/>
        <v>0.89473407730702448</v>
      </c>
      <c r="GJ208" s="2">
        <f t="shared" si="244"/>
        <v>0.88177068802746905</v>
      </c>
      <c r="GK208" s="2">
        <f t="shared" si="244"/>
        <v>0.85383746287955797</v>
      </c>
      <c r="GM208" s="86">
        <f t="shared" si="245"/>
        <v>1.5946227137360912E-302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2.2808139222556071E-205</v>
      </c>
      <c r="HD208" s="86">
        <f t="shared" si="181"/>
        <v>3.0329371380096252E-242</v>
      </c>
      <c r="HE208" s="86">
        <f t="shared" si="181"/>
        <v>1.1574433934395355E-277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6.2071179340825131E-250</v>
      </c>
      <c r="HQ208" s="86">
        <f t="shared" si="226"/>
        <v>0</v>
      </c>
      <c r="HS208" s="86">
        <f t="shared" si="246"/>
        <v>4.8754237677877479E-66</v>
      </c>
      <c r="HT208" s="86">
        <f t="shared" si="246"/>
        <v>7.4266144778522493E-84</v>
      </c>
      <c r="HU208" s="86">
        <f t="shared" si="246"/>
        <v>1.6148471706518414E-90</v>
      </c>
      <c r="HV208" s="86">
        <f t="shared" si="246"/>
        <v>7.2570659041826124E-89</v>
      </c>
      <c r="HW208" s="86">
        <f t="shared" si="246"/>
        <v>1.1932152887881861E-94</v>
      </c>
      <c r="HX208" s="86">
        <f t="shared" si="246"/>
        <v>2.697214915217452E-96</v>
      </c>
      <c r="HY208" s="86">
        <f t="shared" si="246"/>
        <v>7.9731076322861797E-105</v>
      </c>
      <c r="HZ208" s="86">
        <f t="shared" si="246"/>
        <v>4.9981593513123403E-120</v>
      </c>
      <c r="IA208" s="86">
        <f t="shared" si="246"/>
        <v>7.2086011195087458E-118</v>
      </c>
      <c r="IB208" s="86">
        <f t="shared" si="246"/>
        <v>1.7425641616703264E-121</v>
      </c>
      <c r="IC208" s="86">
        <f t="shared" si="246"/>
        <v>2.2303596779152387E-95</v>
      </c>
      <c r="ID208" s="86">
        <f t="shared" si="246"/>
        <v>3.3425345036630395E-89</v>
      </c>
      <c r="IE208" s="86">
        <f t="shared" si="246"/>
        <v>1.4225895002821755E-76</v>
      </c>
      <c r="IF208" s="86">
        <f t="shared" si="246"/>
        <v>8.7761508637876534E-56</v>
      </c>
      <c r="IG208" s="86">
        <f t="shared" si="246"/>
        <v>3.4919520195500887E-56</v>
      </c>
      <c r="II208" s="86">
        <f t="shared" si="247"/>
        <v>9.4203686680249499E-14</v>
      </c>
      <c r="IJ208" s="86">
        <f t="shared" si="247"/>
        <v>1.1018772651993572E-21</v>
      </c>
      <c r="IK208" s="86">
        <f t="shared" si="247"/>
        <v>1.0623218552819713E-23</v>
      </c>
      <c r="IL208" s="86">
        <f t="shared" si="247"/>
        <v>5.8650430826105397E-22</v>
      </c>
      <c r="IM208" s="86">
        <f t="shared" si="247"/>
        <v>1.3256708967474923E-23</v>
      </c>
      <c r="IN208" s="86">
        <f t="shared" si="247"/>
        <v>6.5064395426373565E-24</v>
      </c>
      <c r="IO208" s="86">
        <f t="shared" si="247"/>
        <v>6.4515277449195044E-27</v>
      </c>
      <c r="IP208" s="86">
        <f t="shared" si="247"/>
        <v>7.6119495746878398E-33</v>
      </c>
      <c r="IQ208" s="86">
        <f t="shared" si="247"/>
        <v>1.9026947231139859E-35</v>
      </c>
      <c r="IR208" s="86">
        <f t="shared" si="247"/>
        <v>5.336136032012321E-31</v>
      </c>
      <c r="IS208" s="86">
        <f t="shared" si="247"/>
        <v>3.3886792424923334E-22</v>
      </c>
      <c r="IT208" s="86">
        <f t="shared" si="247"/>
        <v>8.5215392471348391E-19</v>
      </c>
      <c r="IU208" s="86">
        <f t="shared" si="247"/>
        <v>4.3124616017934039E-15</v>
      </c>
      <c r="IV208" s="86">
        <f t="shared" si="247"/>
        <v>2.8216731335337368E-3</v>
      </c>
      <c r="IW208" s="86">
        <f t="shared" si="247"/>
        <v>1.8365231146022246E-10</v>
      </c>
      <c r="IY208" s="86">
        <f t="shared" si="248"/>
        <v>9.4203686680249499E-14</v>
      </c>
      <c r="IZ208" s="86">
        <f t="shared" si="248"/>
        <v>1.1018772651993572E-21</v>
      </c>
      <c r="JA208" s="86">
        <f t="shared" si="248"/>
        <v>1.0623218552819713E-23</v>
      </c>
      <c r="JB208" s="86">
        <f t="shared" si="248"/>
        <v>5.8650430826105397E-22</v>
      </c>
      <c r="JC208" s="86">
        <f t="shared" si="248"/>
        <v>1.3256708967474923E-23</v>
      </c>
      <c r="JD208" s="86">
        <f t="shared" si="248"/>
        <v>6.5064395426373565E-24</v>
      </c>
      <c r="JE208" s="86">
        <f t="shared" si="248"/>
        <v>6.4515277449195044E-27</v>
      </c>
      <c r="JF208" s="86">
        <f t="shared" si="248"/>
        <v>7.6119495746878398E-33</v>
      </c>
      <c r="JG208" s="86">
        <f t="shared" si="248"/>
        <v>1.9026947231139859E-35</v>
      </c>
      <c r="JH208" s="86">
        <f t="shared" si="248"/>
        <v>5.336136032012321E-31</v>
      </c>
      <c r="JI208" s="86">
        <f t="shared" si="248"/>
        <v>3.3886792424923334E-22</v>
      </c>
      <c r="JJ208" s="86">
        <f t="shared" si="248"/>
        <v>8.5215392471348391E-19</v>
      </c>
      <c r="JK208" s="86">
        <f t="shared" si="248"/>
        <v>4.3124616017934039E-15</v>
      </c>
      <c r="JL208" s="86">
        <f t="shared" si="248"/>
        <v>2.8216731335337368E-3</v>
      </c>
      <c r="JM208" s="86">
        <f t="shared" si="248"/>
        <v>1.8365231146022246E-10</v>
      </c>
    </row>
    <row r="209" spans="2:273" x14ac:dyDescent="0.25">
      <c r="B209" s="2">
        <v>182</v>
      </c>
      <c r="C209" s="37">
        <v>61.677</v>
      </c>
      <c r="D209" s="37">
        <v>59.862000000000002</v>
      </c>
      <c r="E209" s="37">
        <v>60.951999999999998</v>
      </c>
      <c r="F209" s="37">
        <v>58.73</v>
      </c>
      <c r="G209" s="37">
        <v>55.984000000000002</v>
      </c>
      <c r="H209" s="37">
        <v>59.338999999999999</v>
      </c>
      <c r="I209" s="37">
        <v>56.564999999999998</v>
      </c>
      <c r="J209" s="37">
        <v>56.048000000000002</v>
      </c>
      <c r="K209" s="37">
        <v>58.225999999999999</v>
      </c>
      <c r="L209" s="37">
        <v>59.468000000000004</v>
      </c>
      <c r="M209" s="37">
        <v>58.918999999999997</v>
      </c>
      <c r="N209" s="37">
        <v>61.935000000000002</v>
      </c>
      <c r="O209" s="37">
        <v>59.902999999999999</v>
      </c>
      <c r="P209" s="37">
        <v>60.746000000000002</v>
      </c>
      <c r="Q209" s="37">
        <v>62.18</v>
      </c>
      <c r="S209" s="4">
        <f t="shared" si="249"/>
        <v>62.115452275601704</v>
      </c>
      <c r="T209" s="4">
        <f t="shared" si="249"/>
        <v>59.238080344764491</v>
      </c>
      <c r="U209" s="4" t="e">
        <f t="shared" si="249"/>
        <v>#N/A</v>
      </c>
      <c r="V209" s="4">
        <f t="shared" si="249"/>
        <v>58.921146823551318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>
        <f t="shared" si="249"/>
        <v>57.578930426639644</v>
      </c>
      <c r="AD209" s="4">
        <f t="shared" si="249"/>
        <v>59.521881672157278</v>
      </c>
      <c r="AE209" s="4">
        <f t="shared" si="249"/>
        <v>59.986211870065546</v>
      </c>
      <c r="AF209" s="4">
        <f t="shared" si="249"/>
        <v>62.174385039623594</v>
      </c>
      <c r="AG209" s="4">
        <f t="shared" si="249"/>
        <v>63.130041557660228</v>
      </c>
      <c r="AI209" s="4">
        <f t="shared" si="250"/>
        <v>-0.43845227560170486</v>
      </c>
      <c r="AJ209" s="4">
        <f t="shared" si="250"/>
        <v>0.62391965523551107</v>
      </c>
      <c r="AK209" s="4">
        <f t="shared" si="250"/>
        <v>0</v>
      </c>
      <c r="AL209" s="4">
        <f t="shared" si="250"/>
        <v>-0.19114682355132118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1.3400695733603527</v>
      </c>
      <c r="AT209" s="4">
        <f t="shared" si="250"/>
        <v>2.4131183278427244</v>
      </c>
      <c r="AU209" s="4">
        <f t="shared" si="250"/>
        <v>-8.3211870065547089E-2</v>
      </c>
      <c r="AV209" s="4">
        <f t="shared" si="250"/>
        <v>-1.428385039623592</v>
      </c>
      <c r="AW209" s="4">
        <f t="shared" si="250"/>
        <v>-0.95004155766022791</v>
      </c>
      <c r="AY209" s="2">
        <f t="shared" si="242"/>
        <v>62.115452275601704</v>
      </c>
      <c r="AZ209" s="2">
        <f t="shared" si="242"/>
        <v>59.238080344764491</v>
      </c>
      <c r="BA209" s="2" t="e">
        <f t="shared" si="242"/>
        <v>#N/A</v>
      </c>
      <c r="BB209" s="2">
        <f t="shared" si="242"/>
        <v>58.921146823551318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>
        <f t="shared" si="242"/>
        <v>57.578930426639644</v>
      </c>
      <c r="BJ209" s="2">
        <f t="shared" si="242"/>
        <v>59.521881672157278</v>
      </c>
      <c r="BK209" s="2">
        <f t="shared" si="242"/>
        <v>59.986211870065546</v>
      </c>
      <c r="BL209" s="2">
        <f t="shared" si="242"/>
        <v>62.174385038839823</v>
      </c>
      <c r="BM209" s="2">
        <f t="shared" si="242"/>
        <v>63.130041557657258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61.677</v>
      </c>
      <c r="CV209" s="2">
        <f t="shared" si="198"/>
        <v>59.862000000000002</v>
      </c>
      <c r="CW209" s="2" t="str">
        <f t="shared" si="199"/>
        <v/>
      </c>
      <c r="CX209" s="2">
        <f t="shared" si="200"/>
        <v>58.73</v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>
        <f t="shared" si="207"/>
        <v>58.918999999999997</v>
      </c>
      <c r="DF209" s="2">
        <f t="shared" si="208"/>
        <v>61.935000000000002</v>
      </c>
      <c r="DG209" s="2">
        <f t="shared" si="209"/>
        <v>59.902999999999999</v>
      </c>
      <c r="DH209" s="2">
        <f t="shared" si="210"/>
        <v>60.746000000000002</v>
      </c>
      <c r="DI209" s="2">
        <f t="shared" si="211"/>
        <v>62.18</v>
      </c>
      <c r="DK209" s="2">
        <f t="shared" si="251"/>
        <v>109.88686891932042</v>
      </c>
      <c r="DL209" s="2">
        <f t="shared" si="251"/>
        <v>100.17119027484145</v>
      </c>
      <c r="DM209" s="2">
        <f t="shared" si="251"/>
        <v>104.27784883720929</v>
      </c>
      <c r="DN209" s="2">
        <f t="shared" si="251"/>
        <v>95.285414742187243</v>
      </c>
      <c r="DO209" s="2">
        <f t="shared" si="251"/>
        <v>86.374207492639741</v>
      </c>
      <c r="DP209" s="2">
        <f t="shared" si="251"/>
        <v>91.183539868667921</v>
      </c>
      <c r="DQ209" s="2">
        <f t="shared" si="251"/>
        <v>103.475697961119</v>
      </c>
      <c r="DR209" s="2">
        <f t="shared" si="251"/>
        <v>111.45580360360363</v>
      </c>
      <c r="DS209" s="2">
        <f t="shared" si="251"/>
        <v>107.6210564248459</v>
      </c>
      <c r="DT209" s="2">
        <f t="shared" si="251"/>
        <v>97.430963963963947</v>
      </c>
      <c r="DU209" s="2">
        <f t="shared" si="251"/>
        <v>98.606685304737894</v>
      </c>
      <c r="DV209" s="2">
        <f t="shared" si="251"/>
        <v>103.97130566801619</v>
      </c>
      <c r="DW209" s="2">
        <f t="shared" si="251"/>
        <v>107.24752326454033</v>
      </c>
      <c r="DX209" s="2">
        <f t="shared" si="251"/>
        <v>111.85733357041252</v>
      </c>
      <c r="DY209" s="2">
        <f t="shared" si="251"/>
        <v>89.179046187683284</v>
      </c>
      <c r="EA209" s="2">
        <f t="shared" si="240"/>
        <v>61.881162319500689</v>
      </c>
      <c r="EB209" s="2">
        <f t="shared" si="240"/>
        <v>59.103053551296512</v>
      </c>
      <c r="EC209" s="2">
        <f t="shared" si="240"/>
        <v>59.724458123081725</v>
      </c>
      <c r="ED209" s="2">
        <f t="shared" si="240"/>
        <v>58.70371424539119</v>
      </c>
      <c r="EE209" s="2">
        <f t="shared" si="240"/>
        <v>54.909229615827115</v>
      </c>
      <c r="EF209" s="2">
        <f t="shared" si="239"/>
        <v>52.289402801223886</v>
      </c>
      <c r="EG209" s="2">
        <f t="shared" si="239"/>
        <v>56.256490314626447</v>
      </c>
      <c r="EH209" s="2">
        <f t="shared" si="239"/>
        <v>53.624723384292011</v>
      </c>
      <c r="EI209" s="2">
        <f t="shared" si="239"/>
        <v>58.523668078158231</v>
      </c>
      <c r="EJ209" s="2">
        <f t="shared" si="239"/>
        <v>57.554725229626719</v>
      </c>
      <c r="EK209" s="2">
        <f t="shared" si="239"/>
        <v>56.193620898243275</v>
      </c>
      <c r="EL209" s="2">
        <f t="shared" si="179"/>
        <v>58.406050008362598</v>
      </c>
      <c r="EM209" s="2">
        <f t="shared" si="179"/>
        <v>59.686240834266982</v>
      </c>
      <c r="EN209" s="2">
        <f t="shared" si="179"/>
        <v>63.33154388209757</v>
      </c>
      <c r="EO209" s="2">
        <f t="shared" si="179"/>
        <v>64.080971749908741</v>
      </c>
      <c r="EQ209" s="2">
        <f t="shared" si="252"/>
        <v>62.138174463453865</v>
      </c>
      <c r="ER209" s="2">
        <f t="shared" si="252"/>
        <v>59.24586551167755</v>
      </c>
      <c r="ES209" s="2">
        <f t="shared" si="252"/>
        <v>60.544038044708202</v>
      </c>
      <c r="ET209" s="2">
        <f t="shared" si="252"/>
        <v>58.934805555493362</v>
      </c>
      <c r="EU209" s="2">
        <f t="shared" si="252"/>
        <v>55.422055511577398</v>
      </c>
      <c r="EV209" s="2">
        <f t="shared" si="252"/>
        <v>57.303684401688976</v>
      </c>
      <c r="EW209" s="2">
        <f t="shared" si="252"/>
        <v>56.967835010095101</v>
      </c>
      <c r="EX209" s="2">
        <f t="shared" si="252"/>
        <v>54.530725208522917</v>
      </c>
      <c r="EY209" s="2">
        <f t="shared" si="252"/>
        <v>58.089144704964049</v>
      </c>
      <c r="EZ209" s="2">
        <f t="shared" si="252"/>
        <v>58.638722958783433</v>
      </c>
      <c r="FA209" s="2">
        <f t="shared" si="252"/>
        <v>57.679583507767902</v>
      </c>
      <c r="FB209" s="2">
        <f t="shared" si="252"/>
        <v>59.62410972361036</v>
      </c>
      <c r="FC209" s="2">
        <f t="shared" si="252"/>
        <v>60.018203260994014</v>
      </c>
      <c r="FD209" s="2">
        <f t="shared" si="252"/>
        <v>62.032650311416852</v>
      </c>
      <c r="FE209" s="2">
        <f t="shared" si="252"/>
        <v>62.981443292460675</v>
      </c>
      <c r="FG209" s="2">
        <f t="shared" si="253"/>
        <v>0.99999736363364011</v>
      </c>
      <c r="FH209" s="2">
        <f t="shared" si="253"/>
        <v>0.99999693618163332</v>
      </c>
      <c r="FI209" s="2">
        <f t="shared" si="253"/>
        <v>0.99999709947248772</v>
      </c>
      <c r="FJ209" s="2">
        <f t="shared" si="253"/>
        <v>0.99999683391510263</v>
      </c>
      <c r="FK209" s="2">
        <f t="shared" si="253"/>
        <v>0.99999677479164018</v>
      </c>
      <c r="FL209" s="2">
        <f t="shared" si="253"/>
        <v>0.99999636933576586</v>
      </c>
      <c r="FM209" s="2">
        <f t="shared" si="253"/>
        <v>0.99999626408831277</v>
      </c>
      <c r="FN209" s="2">
        <f t="shared" si="253"/>
        <v>0.99999597972999144</v>
      </c>
      <c r="FO209" s="2">
        <f t="shared" si="253"/>
        <v>0.99999626774585249</v>
      </c>
      <c r="FP209" s="2">
        <f t="shared" si="253"/>
        <v>0.99999602955807909</v>
      </c>
      <c r="FQ209" s="2">
        <f t="shared" si="253"/>
        <v>0.99999636874704911</v>
      </c>
      <c r="FR209" s="2">
        <f t="shared" si="253"/>
        <v>0.99999615713764622</v>
      </c>
      <c r="FS209" s="2">
        <f t="shared" si="253"/>
        <v>0.99999629610284113</v>
      </c>
      <c r="FT209" s="2">
        <f t="shared" si="253"/>
        <v>0.99999572604389864</v>
      </c>
      <c r="FU209" s="2">
        <f t="shared" si="253"/>
        <v>0.99999523548877534</v>
      </c>
      <c r="FW209" s="2">
        <f t="shared" si="244"/>
        <v>0.91109856471884554</v>
      </c>
      <c r="FX209" s="2">
        <f t="shared" si="244"/>
        <v>0.9446055344137112</v>
      </c>
      <c r="FY209" s="2">
        <f t="shared" si="244"/>
        <v>0.94731890798957574</v>
      </c>
      <c r="FZ209" s="2">
        <f t="shared" si="244"/>
        <v>0.94039346306263871</v>
      </c>
      <c r="GA209" s="2">
        <f t="shared" si="244"/>
        <v>0.94089683167925275</v>
      </c>
      <c r="GB209" s="2">
        <f t="shared" si="244"/>
        <v>0.93939362851371788</v>
      </c>
      <c r="GC209" s="2">
        <f t="shared" si="244"/>
        <v>0.94424434284175329</v>
      </c>
      <c r="GD209" s="2">
        <f t="shared" si="244"/>
        <v>0.95372890301677549</v>
      </c>
      <c r="GE209" s="2">
        <f t="shared" si="244"/>
        <v>0.96053144925673994</v>
      </c>
      <c r="GF209" s="2">
        <f t="shared" si="244"/>
        <v>0.94418476981566979</v>
      </c>
      <c r="GG209" s="2">
        <f t="shared" si="244"/>
        <v>0.93216041033105712</v>
      </c>
      <c r="GH209" s="2">
        <f t="shared" si="244"/>
        <v>0.91592928394493955</v>
      </c>
      <c r="GI209" s="2">
        <f t="shared" si="244"/>
        <v>0.90309881348776677</v>
      </c>
      <c r="GJ209" s="2">
        <f t="shared" si="244"/>
        <v>0.89104008709975202</v>
      </c>
      <c r="GK209" s="2">
        <f t="shared" si="244"/>
        <v>0.86496148950631691</v>
      </c>
      <c r="GM209" s="86">
        <f t="shared" si="245"/>
        <v>1.0574475869764136E-307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9.501591926846232E-210</v>
      </c>
      <c r="HD209" s="86">
        <f t="shared" si="181"/>
        <v>2.175817848569969E-247</v>
      </c>
      <c r="HE209" s="86">
        <f t="shared" si="181"/>
        <v>1.6596137604706322E-283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2.3852713474726621E-255</v>
      </c>
      <c r="HQ209" s="86">
        <f t="shared" si="226"/>
        <v>0</v>
      </c>
      <c r="HS209" s="86">
        <f t="shared" si="246"/>
        <v>1.9233110322836124E-68</v>
      </c>
      <c r="HT209" s="86">
        <f t="shared" si="246"/>
        <v>1.077290309786463E-86</v>
      </c>
      <c r="HU209" s="86">
        <f t="shared" si="246"/>
        <v>1.4843209692960877E-93</v>
      </c>
      <c r="HV209" s="86">
        <f t="shared" si="246"/>
        <v>6.7829375277652053E-92</v>
      </c>
      <c r="HW209" s="86">
        <f t="shared" si="246"/>
        <v>6.8477572079768616E-98</v>
      </c>
      <c r="HX209" s="86">
        <f t="shared" si="246"/>
        <v>1.2731840565055596E-99</v>
      </c>
      <c r="HY209" s="86">
        <f t="shared" si="246"/>
        <v>2.1018614406525446E-108</v>
      </c>
      <c r="HZ209" s="86">
        <f t="shared" si="246"/>
        <v>5.3145633532437071E-124</v>
      </c>
      <c r="IA209" s="86">
        <f t="shared" si="246"/>
        <v>9.5393390637523843E-122</v>
      </c>
      <c r="IB209" s="86">
        <f t="shared" si="246"/>
        <v>1.2092684500206076E-125</v>
      </c>
      <c r="IC209" s="86">
        <f t="shared" si="246"/>
        <v>1.0388751502317432E-98</v>
      </c>
      <c r="ID209" s="86">
        <f t="shared" si="246"/>
        <v>1.9173794137813311E-92</v>
      </c>
      <c r="IE209" s="86">
        <f t="shared" si="246"/>
        <v>1.9985755750701955E-79</v>
      </c>
      <c r="IF209" s="86">
        <f t="shared" si="246"/>
        <v>6.5011495461378029E-58</v>
      </c>
      <c r="IG209" s="86">
        <f t="shared" si="246"/>
        <v>2.2741126603734858E-58</v>
      </c>
      <c r="II209" s="86">
        <f t="shared" si="247"/>
        <v>8.7827246678748608E-15</v>
      </c>
      <c r="IJ209" s="86">
        <f t="shared" si="247"/>
        <v>4.6946295270701906E-23</v>
      </c>
      <c r="IK209" s="86">
        <f t="shared" si="247"/>
        <v>3.5363256038423451E-25</v>
      </c>
      <c r="IL209" s="86">
        <f t="shared" si="247"/>
        <v>2.1780156614250875E-23</v>
      </c>
      <c r="IM209" s="86">
        <f t="shared" si="247"/>
        <v>3.8282110734817449E-25</v>
      </c>
      <c r="IN209" s="86">
        <f t="shared" si="247"/>
        <v>1.7236687664623749E-25</v>
      </c>
      <c r="IO209" s="86">
        <f t="shared" si="247"/>
        <v>1.2047805614076083E-28</v>
      </c>
      <c r="IP209" s="86">
        <f t="shared" si="247"/>
        <v>7.8530078544941271E-35</v>
      </c>
      <c r="IQ209" s="86">
        <f t="shared" si="247"/>
        <v>1.757915122724438E-37</v>
      </c>
      <c r="IR209" s="86">
        <f t="shared" si="247"/>
        <v>5.2534050128531152E-33</v>
      </c>
      <c r="IS209" s="86">
        <f t="shared" si="247"/>
        <v>1.006446006733599E-23</v>
      </c>
      <c r="IT209" s="86">
        <f t="shared" si="247"/>
        <v>3.319976834426874E-20</v>
      </c>
      <c r="IU209" s="86">
        <f t="shared" si="247"/>
        <v>2.765137466258193E-16</v>
      </c>
      <c r="IV209" s="86">
        <f t="shared" si="247"/>
        <v>1.787605785136748E-3</v>
      </c>
      <c r="IW209" s="86">
        <f t="shared" si="247"/>
        <v>1.9865471303534593E-11</v>
      </c>
      <c r="IY209" s="86">
        <f t="shared" si="248"/>
        <v>8.7827246678748608E-15</v>
      </c>
      <c r="IZ209" s="86">
        <f t="shared" si="248"/>
        <v>4.6946295270701906E-23</v>
      </c>
      <c r="JA209" s="86">
        <f t="shared" si="248"/>
        <v>3.5363256038423451E-25</v>
      </c>
      <c r="JB209" s="86">
        <f t="shared" si="248"/>
        <v>2.1780156614250875E-23</v>
      </c>
      <c r="JC209" s="86">
        <f t="shared" si="248"/>
        <v>3.8282110734817449E-25</v>
      </c>
      <c r="JD209" s="86">
        <f t="shared" si="248"/>
        <v>1.7236687664623749E-25</v>
      </c>
      <c r="JE209" s="86">
        <f t="shared" si="248"/>
        <v>1.2047805614076083E-28</v>
      </c>
      <c r="JF209" s="86">
        <f t="shared" si="248"/>
        <v>7.8530078544941271E-35</v>
      </c>
      <c r="JG209" s="86">
        <f t="shared" si="248"/>
        <v>1.757915122724438E-37</v>
      </c>
      <c r="JH209" s="86">
        <f t="shared" si="248"/>
        <v>5.2534050128531152E-33</v>
      </c>
      <c r="JI209" s="86">
        <f t="shared" si="248"/>
        <v>1.006446006733599E-23</v>
      </c>
      <c r="JJ209" s="86">
        <f t="shared" si="248"/>
        <v>3.319976834426874E-20</v>
      </c>
      <c r="JK209" s="86">
        <f t="shared" si="248"/>
        <v>2.765137466258193E-16</v>
      </c>
      <c r="JL209" s="86">
        <f t="shared" si="248"/>
        <v>1.787605785136748E-3</v>
      </c>
      <c r="JM209" s="86">
        <f t="shared" si="248"/>
        <v>1.9865471303534593E-11</v>
      </c>
    </row>
    <row r="210" spans="2:273" x14ac:dyDescent="0.25">
      <c r="B210" s="2">
        <v>183</v>
      </c>
      <c r="C210" s="37">
        <v>62.738</v>
      </c>
      <c r="D210" s="37">
        <v>59.892000000000003</v>
      </c>
      <c r="E210" s="37">
        <v>60.238</v>
      </c>
      <c r="F210" s="37">
        <v>59.094999999999999</v>
      </c>
      <c r="G210" s="37">
        <v>56.143000000000001</v>
      </c>
      <c r="H210" s="37">
        <v>58.838999999999999</v>
      </c>
      <c r="I210" s="37">
        <v>57.097000000000001</v>
      </c>
      <c r="J210" s="37">
        <v>56.097000000000001</v>
      </c>
      <c r="K210" s="37">
        <v>59.774000000000001</v>
      </c>
      <c r="L210" s="37">
        <v>59.21</v>
      </c>
      <c r="M210" s="37">
        <v>58.323</v>
      </c>
      <c r="N210" s="37">
        <v>59.387</v>
      </c>
      <c r="O210" s="37">
        <v>59.677</v>
      </c>
      <c r="P210" s="37">
        <v>61.475999999999999</v>
      </c>
      <c r="Q210" s="37">
        <v>62.426000000000002</v>
      </c>
      <c r="S210" s="4">
        <f t="shared" si="249"/>
        <v>62.022323418187462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>
        <f t="shared" si="249"/>
        <v>59.444153240338558</v>
      </c>
      <c r="AE210" s="4">
        <f t="shared" si="249"/>
        <v>59.892878912051657</v>
      </c>
      <c r="AF210" s="4">
        <f t="shared" si="249"/>
        <v>62.030603684785255</v>
      </c>
      <c r="AG210" s="4">
        <f t="shared" si="249"/>
        <v>63.003084163940379</v>
      </c>
      <c r="AI210" s="4">
        <f t="shared" si="250"/>
        <v>0.7156765818125379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-5.7153240338557509E-2</v>
      </c>
      <c r="AU210" s="4">
        <f t="shared" si="250"/>
        <v>-0.21587891205165732</v>
      </c>
      <c r="AV210" s="4">
        <f t="shared" si="250"/>
        <v>-0.55460368478525623</v>
      </c>
      <c r="AW210" s="4">
        <f t="shared" si="250"/>
        <v>-0.57708416394037698</v>
      </c>
      <c r="AY210" s="2">
        <f t="shared" si="242"/>
        <v>62.022323418187462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>
        <f t="shared" si="242"/>
        <v>59.444153240338558</v>
      </c>
      <c r="BK210" s="2">
        <f t="shared" si="242"/>
        <v>59.892878912051657</v>
      </c>
      <c r="BL210" s="2">
        <f t="shared" si="242"/>
        <v>62.030603684689325</v>
      </c>
      <c r="BM210" s="2">
        <f t="shared" si="242"/>
        <v>63.003084163940223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62.738</v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>
        <f t="shared" si="208"/>
        <v>59.387</v>
      </c>
      <c r="DG210" s="2">
        <f t="shared" si="209"/>
        <v>59.677</v>
      </c>
      <c r="DH210" s="2">
        <f t="shared" si="210"/>
        <v>61.475999999999999</v>
      </c>
      <c r="DI210" s="2">
        <f t="shared" si="211"/>
        <v>62.426000000000002</v>
      </c>
      <c r="DK210" s="2">
        <f t="shared" si="251"/>
        <v>110.07171625746159</v>
      </c>
      <c r="DL210" s="2">
        <f t="shared" si="251"/>
        <v>100.2968847780127</v>
      </c>
      <c r="DM210" s="2">
        <f t="shared" si="251"/>
        <v>104.43237541528237</v>
      </c>
      <c r="DN210" s="2">
        <f t="shared" si="251"/>
        <v>95.381866812521906</v>
      </c>
      <c r="DO210" s="2">
        <f t="shared" si="251"/>
        <v>86.40767042108962</v>
      </c>
      <c r="DP210" s="2">
        <f t="shared" si="251"/>
        <v>91.25272814258912</v>
      </c>
      <c r="DQ210" s="2">
        <f t="shared" si="251"/>
        <v>103.64184352773825</v>
      </c>
      <c r="DR210" s="2">
        <f t="shared" si="251"/>
        <v>111.67576486486489</v>
      </c>
      <c r="DS210" s="2">
        <f t="shared" si="251"/>
        <v>107.80132147937411</v>
      </c>
      <c r="DT210" s="2">
        <f t="shared" si="251"/>
        <v>97.52418468468467</v>
      </c>
      <c r="DU210" s="2">
        <f t="shared" si="251"/>
        <v>98.716570740781236</v>
      </c>
      <c r="DV210" s="2">
        <f t="shared" si="251"/>
        <v>104.1104947368421</v>
      </c>
      <c r="DW210" s="2">
        <f t="shared" si="251"/>
        <v>107.41275759849907</v>
      </c>
      <c r="DX210" s="2">
        <f t="shared" si="251"/>
        <v>112.05224371740161</v>
      </c>
      <c r="DY210" s="2">
        <f t="shared" si="251"/>
        <v>89.228481488269793</v>
      </c>
      <c r="EA210" s="2">
        <f t="shared" si="240"/>
        <v>61.781896180424589</v>
      </c>
      <c r="EB210" s="2">
        <f t="shared" si="240"/>
        <v>59.000400901916578</v>
      </c>
      <c r="EC210" s="2">
        <f t="shared" si="240"/>
        <v>59.636593195651045</v>
      </c>
      <c r="ED210" s="2">
        <f t="shared" si="240"/>
        <v>58.611323983417122</v>
      </c>
      <c r="EE210" s="2">
        <f t="shared" si="240"/>
        <v>54.7912719848932</v>
      </c>
      <c r="EF210" s="2">
        <f t="shared" si="239"/>
        <v>52.143548348807769</v>
      </c>
      <c r="EG210" s="2">
        <f t="shared" si="239"/>
        <v>56.156771193422955</v>
      </c>
      <c r="EH210" s="2">
        <f t="shared" si="239"/>
        <v>53.485674525233286</v>
      </c>
      <c r="EI210" s="2">
        <f t="shared" si="239"/>
        <v>58.420418901340113</v>
      </c>
      <c r="EJ210" s="2">
        <f t="shared" si="239"/>
        <v>57.437752296267327</v>
      </c>
      <c r="EK210" s="2">
        <f t="shared" si="239"/>
        <v>56.048596080543575</v>
      </c>
      <c r="EL210" s="2">
        <f t="shared" si="179"/>
        <v>58.303984111055357</v>
      </c>
      <c r="EM210" s="2">
        <f t="shared" si="179"/>
        <v>59.585870309402722</v>
      </c>
      <c r="EN210" s="2">
        <f t="shared" si="179"/>
        <v>63.215980155375306</v>
      </c>
      <c r="EO210" s="2">
        <f t="shared" si="179"/>
        <v>63.97620717050431</v>
      </c>
      <c r="EQ210" s="2">
        <f t="shared" si="252"/>
        <v>62.043592706321341</v>
      </c>
      <c r="ER210" s="2">
        <f t="shared" si="252"/>
        <v>59.145136911344146</v>
      </c>
      <c r="ES210" s="2">
        <f t="shared" si="252"/>
        <v>60.468270736081529</v>
      </c>
      <c r="ET210" s="2">
        <f t="shared" si="252"/>
        <v>58.845725793234081</v>
      </c>
      <c r="EU210" s="2">
        <f t="shared" si="252"/>
        <v>55.311246461193498</v>
      </c>
      <c r="EV210" s="2">
        <f t="shared" si="252"/>
        <v>57.229146920605345</v>
      </c>
      <c r="EW210" s="2">
        <f t="shared" si="252"/>
        <v>56.878109935748114</v>
      </c>
      <c r="EX210" s="2">
        <f t="shared" si="252"/>
        <v>54.404328342708453</v>
      </c>
      <c r="EY210" s="2">
        <f t="shared" si="252"/>
        <v>57.980422639864557</v>
      </c>
      <c r="EZ210" s="2">
        <f t="shared" si="252"/>
        <v>58.536876011655039</v>
      </c>
      <c r="FA210" s="2">
        <f t="shared" si="252"/>
        <v>57.555515314628558</v>
      </c>
      <c r="FB210" s="2">
        <f t="shared" si="252"/>
        <v>59.539424019561636</v>
      </c>
      <c r="FC210" s="2">
        <f t="shared" si="252"/>
        <v>59.92274461733399</v>
      </c>
      <c r="FD210" s="2">
        <f t="shared" si="252"/>
        <v>61.898193815764479</v>
      </c>
      <c r="FE210" s="2">
        <f t="shared" si="252"/>
        <v>62.864401768673218</v>
      </c>
      <c r="FG210" s="2">
        <f t="shared" si="253"/>
        <v>0.99999759560474555</v>
      </c>
      <c r="FH210" s="2">
        <f t="shared" si="253"/>
        <v>0.99999720576368645</v>
      </c>
      <c r="FI210" s="2">
        <f t="shared" si="253"/>
        <v>0.99999735468679385</v>
      </c>
      <c r="FJ210" s="2">
        <f t="shared" si="253"/>
        <v>0.99999711249545087</v>
      </c>
      <c r="FK210" s="2">
        <f t="shared" si="253"/>
        <v>0.99999705857418186</v>
      </c>
      <c r="FL210" s="2">
        <f t="shared" si="253"/>
        <v>0.99999668879380654</v>
      </c>
      <c r="FM210" s="2">
        <f t="shared" si="253"/>
        <v>0.99999659280692632</v>
      </c>
      <c r="FN210" s="2">
        <f t="shared" si="253"/>
        <v>0.99999633346887806</v>
      </c>
      <c r="FO210" s="2">
        <f t="shared" si="253"/>
        <v>0.99999659614264447</v>
      </c>
      <c r="FP210" s="2">
        <f t="shared" si="253"/>
        <v>0.99999637891266602</v>
      </c>
      <c r="FQ210" s="2">
        <f t="shared" si="253"/>
        <v>0.99999668825689025</v>
      </c>
      <c r="FR210" s="2">
        <f t="shared" si="253"/>
        <v>0.99999649526669421</v>
      </c>
      <c r="FS210" s="2">
        <f t="shared" si="253"/>
        <v>0.99999662200454231</v>
      </c>
      <c r="FT210" s="2">
        <f t="shared" si="253"/>
        <v>0.99999610210424272</v>
      </c>
      <c r="FU210" s="2">
        <f t="shared" si="253"/>
        <v>0.99999565471229723</v>
      </c>
      <c r="FW210" s="2">
        <f t="shared" si="244"/>
        <v>0.91828169718787966</v>
      </c>
      <c r="FX210" s="2">
        <f t="shared" si="244"/>
        <v>0.94923219896979061</v>
      </c>
      <c r="FY210" s="2">
        <f t="shared" si="244"/>
        <v>0.9517305264257393</v>
      </c>
      <c r="FZ210" s="2">
        <f t="shared" si="244"/>
        <v>0.94535157603426367</v>
      </c>
      <c r="GA210" s="2">
        <f t="shared" si="244"/>
        <v>0.94581548663959381</v>
      </c>
      <c r="GB210" s="2">
        <f t="shared" si="244"/>
        <v>0.94442999389013449</v>
      </c>
      <c r="GC210" s="2">
        <f t="shared" si="244"/>
        <v>0.94889954291732048</v>
      </c>
      <c r="GD210" s="2">
        <f t="shared" si="244"/>
        <v>0.95762774551285179</v>
      </c>
      <c r="GE210" s="2">
        <f t="shared" si="244"/>
        <v>0.9638788120790398</v>
      </c>
      <c r="GF210" s="2">
        <f t="shared" si="244"/>
        <v>0.94884467434744857</v>
      </c>
      <c r="GG210" s="2">
        <f t="shared" si="244"/>
        <v>0.93775802730318236</v>
      </c>
      <c r="GH210" s="2">
        <f t="shared" si="244"/>
        <v>0.92275519175847942</v>
      </c>
      <c r="GI210" s="2">
        <f t="shared" si="244"/>
        <v>0.91086508058525617</v>
      </c>
      <c r="GJ210" s="2">
        <f t="shared" si="244"/>
        <v>0.89966544174425545</v>
      </c>
      <c r="GK210" s="2">
        <f t="shared" si="244"/>
        <v>0.8753624810225572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3.5555532779419253E-214</v>
      </c>
      <c r="HD210" s="86">
        <f t="shared" si="181"/>
        <v>1.3770668933773971E-252</v>
      </c>
      <c r="HE210" s="86">
        <f t="shared" si="181"/>
        <v>2.0667424014494931E-289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8.0121672550342372E-261</v>
      </c>
      <c r="HQ210" s="86">
        <f t="shared" si="226"/>
        <v>0</v>
      </c>
      <c r="HS210" s="86">
        <f t="shared" si="246"/>
        <v>6.8577585242464685E-71</v>
      </c>
      <c r="HT210" s="86">
        <f t="shared" si="246"/>
        <v>1.3989448986711824E-89</v>
      </c>
      <c r="HU210" s="86">
        <f t="shared" si="246"/>
        <v>1.2133966097654926E-96</v>
      </c>
      <c r="HV210" s="86">
        <f t="shared" si="246"/>
        <v>5.6292977578212641E-95</v>
      </c>
      <c r="HW210" s="86">
        <f t="shared" si="246"/>
        <v>3.4589950554311541E-101</v>
      </c>
      <c r="HX210" s="86">
        <f t="shared" si="246"/>
        <v>5.2664491444949922E-103</v>
      </c>
      <c r="HY210" s="86">
        <f t="shared" si="246"/>
        <v>4.8154064904316523E-112</v>
      </c>
      <c r="HZ210" s="86">
        <f t="shared" si="246"/>
        <v>4.8595140340881769E-128</v>
      </c>
      <c r="IA210" s="86">
        <f t="shared" si="246"/>
        <v>1.0904030887315538E-125</v>
      </c>
      <c r="IB210" s="86">
        <f t="shared" si="246"/>
        <v>7.1281843885073885E-130</v>
      </c>
      <c r="IC210" s="86">
        <f t="shared" si="246"/>
        <v>4.2330496893751267E-102</v>
      </c>
      <c r="ID210" s="86">
        <f t="shared" si="246"/>
        <v>9.6057791761823559E-96</v>
      </c>
      <c r="IE210" s="86">
        <f t="shared" si="246"/>
        <v>2.4843497031472173E-82</v>
      </c>
      <c r="IF210" s="86">
        <f t="shared" si="246"/>
        <v>4.3828893252241759E-60</v>
      </c>
      <c r="IG210" s="86">
        <f t="shared" si="246"/>
        <v>1.3421205769819329E-60</v>
      </c>
      <c r="II210" s="86">
        <f t="shared" si="247"/>
        <v>7.4626097846469972E-16</v>
      </c>
      <c r="IJ210" s="86">
        <f t="shared" si="247"/>
        <v>1.806031267252541E-24</v>
      </c>
      <c r="IK210" s="86">
        <f t="shared" si="247"/>
        <v>1.0564460755372288E-26</v>
      </c>
      <c r="IL210" s="86">
        <f t="shared" si="247"/>
        <v>7.2482908664474058E-25</v>
      </c>
      <c r="IM210" s="86">
        <f t="shared" si="247"/>
        <v>9.8265582228691603E-27</v>
      </c>
      <c r="IN210" s="86">
        <f t="shared" si="247"/>
        <v>4.0423351842151536E-27</v>
      </c>
      <c r="IO210" s="86">
        <f t="shared" si="247"/>
        <v>1.9763088626311688E-30</v>
      </c>
      <c r="IP210" s="86">
        <f t="shared" si="247"/>
        <v>7.0464973648315799E-37</v>
      </c>
      <c r="IQ210" s="86">
        <f t="shared" si="247"/>
        <v>1.4183494801364715E-39</v>
      </c>
      <c r="IR210" s="86">
        <f t="shared" si="247"/>
        <v>4.4476809093139834E-35</v>
      </c>
      <c r="IS210" s="86">
        <f t="shared" si="247"/>
        <v>2.6421738914573792E-25</v>
      </c>
      <c r="IT210" s="86">
        <f t="shared" si="247"/>
        <v>1.1418041240871893E-21</v>
      </c>
      <c r="IU210" s="86">
        <f t="shared" si="247"/>
        <v>1.5844347028342905E-17</v>
      </c>
      <c r="IV210" s="86">
        <f t="shared" si="247"/>
        <v>1.112863094787612E-3</v>
      </c>
      <c r="IW210" s="86">
        <f t="shared" si="247"/>
        <v>1.9277308482965815E-12</v>
      </c>
      <c r="IY210" s="86">
        <f t="shared" si="248"/>
        <v>7.4626097846469972E-16</v>
      </c>
      <c r="IZ210" s="86">
        <f t="shared" si="248"/>
        <v>1.806031267252541E-24</v>
      </c>
      <c r="JA210" s="86">
        <f t="shared" si="248"/>
        <v>1.0564460755372288E-26</v>
      </c>
      <c r="JB210" s="86">
        <f t="shared" si="248"/>
        <v>7.2482908664474058E-25</v>
      </c>
      <c r="JC210" s="86">
        <f t="shared" si="248"/>
        <v>9.8265582228691603E-27</v>
      </c>
      <c r="JD210" s="86">
        <f t="shared" si="248"/>
        <v>4.0423351842151536E-27</v>
      </c>
      <c r="JE210" s="86">
        <f t="shared" si="248"/>
        <v>1.9763088626311688E-30</v>
      </c>
      <c r="JF210" s="86">
        <f t="shared" si="248"/>
        <v>7.0464973648315799E-37</v>
      </c>
      <c r="JG210" s="86">
        <f t="shared" si="248"/>
        <v>1.4183494801364715E-39</v>
      </c>
      <c r="JH210" s="86">
        <f t="shared" si="248"/>
        <v>4.4476809093139834E-35</v>
      </c>
      <c r="JI210" s="86">
        <f t="shared" si="248"/>
        <v>2.6421738914573792E-25</v>
      </c>
      <c r="JJ210" s="86">
        <f t="shared" si="248"/>
        <v>1.1418041240871893E-21</v>
      </c>
      <c r="JK210" s="86">
        <f t="shared" si="248"/>
        <v>1.5844347028342905E-17</v>
      </c>
      <c r="JL210" s="86">
        <f t="shared" si="248"/>
        <v>1.112863094787612E-3</v>
      </c>
      <c r="JM210" s="86">
        <f t="shared" si="248"/>
        <v>1.9277308482965815E-12</v>
      </c>
    </row>
    <row r="211" spans="2:273" x14ac:dyDescent="0.25">
      <c r="B211" s="2">
        <v>184</v>
      </c>
      <c r="C211" s="37">
        <v>62.722999999999999</v>
      </c>
      <c r="D211" s="37">
        <v>59.154000000000003</v>
      </c>
      <c r="E211" s="37">
        <v>61.570999999999998</v>
      </c>
      <c r="F211" s="37">
        <v>58.570999999999998</v>
      </c>
      <c r="G211" s="37">
        <v>56.475999999999999</v>
      </c>
      <c r="H211" s="37">
        <v>58.805999999999997</v>
      </c>
      <c r="I211" s="37">
        <v>57.031999999999996</v>
      </c>
      <c r="J211" s="37">
        <v>55.031999999999996</v>
      </c>
      <c r="K211" s="37">
        <v>59.081000000000003</v>
      </c>
      <c r="L211" s="37">
        <v>59.305999999999997</v>
      </c>
      <c r="M211" s="37">
        <v>58.871000000000002</v>
      </c>
      <c r="N211" s="37">
        <v>59.113</v>
      </c>
      <c r="O211" s="37">
        <v>59.871000000000002</v>
      </c>
      <c r="P211" s="37">
        <v>61.54</v>
      </c>
      <c r="Q211" s="37">
        <v>62.082000000000001</v>
      </c>
      <c r="S211" s="4">
        <f t="shared" si="249"/>
        <v>61.929120851246871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>
        <f t="shared" si="249"/>
        <v>59.36602272760706</v>
      </c>
      <c r="AE211" s="4">
        <f t="shared" si="249"/>
        <v>59.799430014624626</v>
      </c>
      <c r="AF211" s="4">
        <f t="shared" si="249"/>
        <v>61.88731591830178</v>
      </c>
      <c r="AG211" s="4">
        <f t="shared" si="249"/>
        <v>62.876653051210901</v>
      </c>
      <c r="AI211" s="4">
        <f t="shared" si="250"/>
        <v>0.79387914875312759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-0.25302272760706046</v>
      </c>
      <c r="AU211" s="4">
        <f t="shared" si="250"/>
        <v>7.1569985375376177E-2</v>
      </c>
      <c r="AV211" s="4">
        <f t="shared" si="250"/>
        <v>-0.34731591830178132</v>
      </c>
      <c r="AW211" s="4">
        <f t="shared" si="250"/>
        <v>-0.79465305121090068</v>
      </c>
      <c r="AY211" s="2">
        <f t="shared" si="242"/>
        <v>61.929120851246871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>
        <f t="shared" si="242"/>
        <v>59.36602272760706</v>
      </c>
      <c r="BK211" s="2">
        <f t="shared" si="242"/>
        <v>59.799430014624626</v>
      </c>
      <c r="BL211" s="2">
        <f t="shared" si="242"/>
        <v>61.887315918291023</v>
      </c>
      <c r="BM211" s="2">
        <f t="shared" si="242"/>
        <v>62.876653051210894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62.722999999999999</v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>
        <f t="shared" si="208"/>
        <v>59.113</v>
      </c>
      <c r="DG211" s="2">
        <f t="shared" si="209"/>
        <v>59.871000000000002</v>
      </c>
      <c r="DH211" s="2">
        <f t="shared" si="210"/>
        <v>61.54</v>
      </c>
      <c r="DI211" s="2">
        <f t="shared" si="211"/>
        <v>62.082000000000001</v>
      </c>
      <c r="DK211" s="2">
        <f t="shared" si="251"/>
        <v>110.25656359560273</v>
      </c>
      <c r="DL211" s="2">
        <f t="shared" si="251"/>
        <v>100.42257928118394</v>
      </c>
      <c r="DM211" s="2">
        <f t="shared" si="251"/>
        <v>104.58690199335547</v>
      </c>
      <c r="DN211" s="2">
        <f t="shared" si="251"/>
        <v>95.47831888285657</v>
      </c>
      <c r="DO211" s="2">
        <f t="shared" si="251"/>
        <v>86.441133349539513</v>
      </c>
      <c r="DP211" s="2">
        <f t="shared" si="251"/>
        <v>91.321916416510319</v>
      </c>
      <c r="DQ211" s="2">
        <f t="shared" si="251"/>
        <v>103.8079890943575</v>
      </c>
      <c r="DR211" s="2">
        <f t="shared" si="251"/>
        <v>111.89572612612615</v>
      </c>
      <c r="DS211" s="2">
        <f t="shared" si="251"/>
        <v>107.98158653390232</v>
      </c>
      <c r="DT211" s="2">
        <f t="shared" si="251"/>
        <v>97.617405405405393</v>
      </c>
      <c r="DU211" s="2">
        <f t="shared" si="251"/>
        <v>98.826456176824564</v>
      </c>
      <c r="DV211" s="2">
        <f t="shared" si="251"/>
        <v>104.24968380566801</v>
      </c>
      <c r="DW211" s="2">
        <f t="shared" si="251"/>
        <v>107.57799193245779</v>
      </c>
      <c r="DX211" s="2">
        <f t="shared" si="251"/>
        <v>112.24715386439071</v>
      </c>
      <c r="DY211" s="2">
        <f t="shared" si="251"/>
        <v>89.277916788856302</v>
      </c>
      <c r="EA211" s="2">
        <f t="shared" si="240"/>
        <v>61.682630041348489</v>
      </c>
      <c r="EB211" s="2">
        <f t="shared" si="240"/>
        <v>58.897748252536644</v>
      </c>
      <c r="EC211" s="2">
        <f t="shared" si="240"/>
        <v>59.548728268220358</v>
      </c>
      <c r="ED211" s="2">
        <f t="shared" si="240"/>
        <v>58.518933721443055</v>
      </c>
      <c r="EE211" s="2">
        <f t="shared" si="240"/>
        <v>54.673314353959277</v>
      </c>
      <c r="EF211" s="2">
        <f t="shared" si="239"/>
        <v>51.997693896391638</v>
      </c>
      <c r="EG211" s="2">
        <f t="shared" si="239"/>
        <v>56.057052072219449</v>
      </c>
      <c r="EH211" s="2">
        <f t="shared" si="239"/>
        <v>53.34662566617456</v>
      </c>
      <c r="EI211" s="2">
        <f t="shared" si="239"/>
        <v>58.317169724522003</v>
      </c>
      <c r="EJ211" s="2">
        <f t="shared" si="239"/>
        <v>57.320779362907942</v>
      </c>
      <c r="EK211" s="2">
        <f t="shared" si="239"/>
        <v>55.903571262843869</v>
      </c>
      <c r="EL211" s="2">
        <f t="shared" ref="EL211:EL222" si="254">CP$228*$B211+CP$229</f>
        <v>58.201918213748115</v>
      </c>
      <c r="EM211" s="2">
        <f t="shared" ref="EM211:EM222" si="255">CQ$228*$B211+CQ$229</f>
        <v>59.485499784538462</v>
      </c>
      <c r="EN211" s="2">
        <f t="shared" ref="EN211:EN222" si="256">CR$228*$B211+CR$229</f>
        <v>63.100416428653034</v>
      </c>
      <c r="EO211" s="2">
        <f t="shared" ref="EO211:EO222" si="257">CS$228*$B211+CS$229</f>
        <v>63.871442591099886</v>
      </c>
      <c r="EQ211" s="2">
        <f t="shared" si="252"/>
        <v>61.949010949188818</v>
      </c>
      <c r="ER211" s="2">
        <f t="shared" si="252"/>
        <v>59.044408311010741</v>
      </c>
      <c r="ES211" s="2">
        <f t="shared" si="252"/>
        <v>60.392503427454855</v>
      </c>
      <c r="ET211" s="2">
        <f t="shared" si="252"/>
        <v>58.756646030974807</v>
      </c>
      <c r="EU211" s="2">
        <f t="shared" si="252"/>
        <v>55.200437410809599</v>
      </c>
      <c r="EV211" s="2">
        <f t="shared" si="252"/>
        <v>57.154609439521714</v>
      </c>
      <c r="EW211" s="2">
        <f t="shared" si="252"/>
        <v>56.788384861401127</v>
      </c>
      <c r="EX211" s="2">
        <f t="shared" si="252"/>
        <v>54.277931476893983</v>
      </c>
      <c r="EY211" s="2">
        <f t="shared" si="252"/>
        <v>57.871700574765057</v>
      </c>
      <c r="EZ211" s="2">
        <f t="shared" si="252"/>
        <v>58.43502906452666</v>
      </c>
      <c r="FA211" s="2">
        <f t="shared" si="252"/>
        <v>57.431447121489214</v>
      </c>
      <c r="FB211" s="2">
        <f t="shared" si="252"/>
        <v>59.454738315512905</v>
      </c>
      <c r="FC211" s="2">
        <f t="shared" si="252"/>
        <v>59.827285973673966</v>
      </c>
      <c r="FD211" s="2">
        <f t="shared" si="252"/>
        <v>61.763737320112114</v>
      </c>
      <c r="FE211" s="2">
        <f t="shared" si="252"/>
        <v>62.747360244885755</v>
      </c>
      <c r="FG211" s="2">
        <f t="shared" si="253"/>
        <v>0.99999780716500186</v>
      </c>
      <c r="FH211" s="2">
        <f t="shared" si="253"/>
        <v>0.99999745162556786</v>
      </c>
      <c r="FI211" s="2">
        <f t="shared" si="253"/>
        <v>0.99999758744512091</v>
      </c>
      <c r="FJ211" s="2">
        <f t="shared" si="253"/>
        <v>0.99999736656388338</v>
      </c>
      <c r="FK211" s="2">
        <f t="shared" si="253"/>
        <v>0.99999731738707642</v>
      </c>
      <c r="FL211" s="2">
        <f t="shared" si="253"/>
        <v>0.99999698014318039</v>
      </c>
      <c r="FM211" s="2">
        <f t="shared" si="253"/>
        <v>0.99999689260205338</v>
      </c>
      <c r="FN211" s="2">
        <f t="shared" si="253"/>
        <v>0.99999665608279509</v>
      </c>
      <c r="FO211" s="2">
        <f t="shared" si="253"/>
        <v>0.99999689564426641</v>
      </c>
      <c r="FP211" s="2">
        <f t="shared" si="253"/>
        <v>0.99999669752804898</v>
      </c>
      <c r="FQ211" s="2">
        <f t="shared" si="253"/>
        <v>0.99999697965350653</v>
      </c>
      <c r="FR211" s="2">
        <f t="shared" si="253"/>
        <v>0.99999680364425036</v>
      </c>
      <c r="FS211" s="2">
        <f t="shared" si="253"/>
        <v>0.99999691923061163</v>
      </c>
      <c r="FT211" s="2">
        <f t="shared" si="253"/>
        <v>0.99999644507559948</v>
      </c>
      <c r="FU211" s="2">
        <f t="shared" si="253"/>
        <v>0.99999603704899975</v>
      </c>
      <c r="FW211" s="2">
        <f t="shared" si="244"/>
        <v>0.92493226062795864</v>
      </c>
      <c r="FX211" s="2">
        <f t="shared" si="244"/>
        <v>0.95349146077199665</v>
      </c>
      <c r="FY211" s="2">
        <f t="shared" si="244"/>
        <v>0.95578994838059617</v>
      </c>
      <c r="FZ211" s="2">
        <f t="shared" si="244"/>
        <v>0.94991923317700688</v>
      </c>
      <c r="GA211" s="2">
        <f t="shared" si="244"/>
        <v>0.95034640553787075</v>
      </c>
      <c r="GB211" s="2">
        <f t="shared" si="244"/>
        <v>0.94907052947477566</v>
      </c>
      <c r="GC211" s="2">
        <f t="shared" si="244"/>
        <v>0.95318533711591502</v>
      </c>
      <c r="GD211" s="2">
        <f t="shared" si="244"/>
        <v>0.96121142922599834</v>
      </c>
      <c r="GE211" s="2">
        <f t="shared" si="244"/>
        <v>0.96695204967723714</v>
      </c>
      <c r="GF211" s="2">
        <f t="shared" si="244"/>
        <v>0.95313484309241292</v>
      </c>
      <c r="GG211" s="2">
        <f t="shared" si="244"/>
        <v>0.94292205206722091</v>
      </c>
      <c r="GH211" s="2">
        <f t="shared" si="244"/>
        <v>0.92906980593544253</v>
      </c>
      <c r="GI211" s="2">
        <f t="shared" si="244"/>
        <v>0.9180653817587171</v>
      </c>
      <c r="GJ211" s="2">
        <f t="shared" si="244"/>
        <v>0.90767875067824344</v>
      </c>
      <c r="GK211" s="2">
        <f t="shared" si="244"/>
        <v>0.88506880999606297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1.1951469213231843E-218</v>
      </c>
      <c r="HD211" s="86">
        <f t="shared" si="181"/>
        <v>7.6888240795292112E-258</v>
      </c>
      <c r="HE211" s="86">
        <f t="shared" si="181"/>
        <v>2.235304866950558E-295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2.3524781117739796E-266</v>
      </c>
      <c r="HQ211" s="86">
        <f t="shared" si="226"/>
        <v>0</v>
      </c>
      <c r="HS211" s="86">
        <f t="shared" si="246"/>
        <v>2.2100670319749953E-73</v>
      </c>
      <c r="HT211" s="86">
        <f t="shared" si="246"/>
        <v>1.6262619128982679E-92</v>
      </c>
      <c r="HU211" s="86">
        <f t="shared" si="246"/>
        <v>8.8217032476126689E-100</v>
      </c>
      <c r="HV211" s="86">
        <f t="shared" si="246"/>
        <v>4.1482626661299039E-98</v>
      </c>
      <c r="HW211" s="86">
        <f t="shared" si="246"/>
        <v>1.5378695391327415E-104</v>
      </c>
      <c r="HX211" s="86">
        <f t="shared" si="246"/>
        <v>1.908936510209675E-106</v>
      </c>
      <c r="HY211" s="86">
        <f t="shared" si="246"/>
        <v>9.5876066454951653E-116</v>
      </c>
      <c r="HZ211" s="86">
        <f t="shared" si="246"/>
        <v>3.821045252331354E-132</v>
      </c>
      <c r="IA211" s="86">
        <f t="shared" si="246"/>
        <v>1.0765984404178161E-129</v>
      </c>
      <c r="IB211" s="86">
        <f t="shared" si="246"/>
        <v>3.569055809826658E-134</v>
      </c>
      <c r="IC211" s="86">
        <f t="shared" si="246"/>
        <v>1.5088310455206733E-105</v>
      </c>
      <c r="ID211" s="86">
        <f t="shared" si="246"/>
        <v>4.202857490066083E-99</v>
      </c>
      <c r="IE211" s="86">
        <f t="shared" si="246"/>
        <v>2.7324411819544383E-85</v>
      </c>
      <c r="IF211" s="86">
        <f t="shared" si="246"/>
        <v>2.6891153675451802E-62</v>
      </c>
      <c r="IG211" s="86">
        <f t="shared" si="246"/>
        <v>7.1779584415052879E-63</v>
      </c>
      <c r="II211" s="86">
        <f t="shared" si="247"/>
        <v>5.7784263890274823E-17</v>
      </c>
      <c r="IJ211" s="86">
        <f t="shared" si="247"/>
        <v>6.273063250229677E-26</v>
      </c>
      <c r="IK211" s="86">
        <f t="shared" si="247"/>
        <v>2.8321557497288474E-28</v>
      </c>
      <c r="IL211" s="86">
        <f t="shared" si="247"/>
        <v>2.1615608149925044E-26</v>
      </c>
      <c r="IM211" s="86">
        <f t="shared" si="247"/>
        <v>2.2419444669722517E-28</v>
      </c>
      <c r="IN211" s="86">
        <f t="shared" si="247"/>
        <v>8.3917115107247621E-29</v>
      </c>
      <c r="IO211" s="86">
        <f t="shared" si="247"/>
        <v>2.8475872554625565E-32</v>
      </c>
      <c r="IP211" s="86">
        <f t="shared" si="247"/>
        <v>5.4990278305958529E-39</v>
      </c>
      <c r="IQ211" s="86">
        <f t="shared" si="247"/>
        <v>9.9932438493652391E-42</v>
      </c>
      <c r="IR211" s="86">
        <f t="shared" si="247"/>
        <v>3.2380133169096894E-37</v>
      </c>
      <c r="IS211" s="86">
        <f t="shared" si="247"/>
        <v>6.1307137853448352E-27</v>
      </c>
      <c r="IT211" s="86">
        <f t="shared" si="247"/>
        <v>3.4661409038089024E-23</v>
      </c>
      <c r="IU211" s="86">
        <f t="shared" si="247"/>
        <v>8.1123933600477091E-19</v>
      </c>
      <c r="IV211" s="86">
        <f t="shared" si="247"/>
        <v>6.8074640580689913E-4</v>
      </c>
      <c r="IW211" s="86">
        <f t="shared" si="247"/>
        <v>1.6779607774981448E-13</v>
      </c>
      <c r="IY211" s="86">
        <f t="shared" si="248"/>
        <v>5.7784263890274823E-17</v>
      </c>
      <c r="IZ211" s="86">
        <f t="shared" si="248"/>
        <v>6.273063250229677E-26</v>
      </c>
      <c r="JA211" s="86">
        <f t="shared" si="248"/>
        <v>2.8321557497288474E-28</v>
      </c>
      <c r="JB211" s="86">
        <f t="shared" si="248"/>
        <v>2.1615608149925044E-26</v>
      </c>
      <c r="JC211" s="86">
        <f t="shared" si="248"/>
        <v>2.2419444669722517E-28</v>
      </c>
      <c r="JD211" s="86">
        <f t="shared" si="248"/>
        <v>8.3917115107247621E-29</v>
      </c>
      <c r="JE211" s="86">
        <f t="shared" si="248"/>
        <v>2.8475872554625565E-32</v>
      </c>
      <c r="JF211" s="86">
        <f t="shared" si="248"/>
        <v>5.4990278305958529E-39</v>
      </c>
      <c r="JG211" s="86">
        <f t="shared" si="248"/>
        <v>9.9932438493652391E-42</v>
      </c>
      <c r="JH211" s="86">
        <f t="shared" si="248"/>
        <v>3.2380133169096894E-37</v>
      </c>
      <c r="JI211" s="86">
        <f t="shared" si="248"/>
        <v>6.1307137853448352E-27</v>
      </c>
      <c r="JJ211" s="86">
        <f t="shared" si="248"/>
        <v>3.4661409038089024E-23</v>
      </c>
      <c r="JK211" s="86">
        <f t="shared" si="248"/>
        <v>8.1123933600477091E-19</v>
      </c>
      <c r="JL211" s="86">
        <f t="shared" si="248"/>
        <v>6.8074640580689913E-4</v>
      </c>
      <c r="JM211" s="86">
        <f t="shared" si="248"/>
        <v>1.6779607774981448E-13</v>
      </c>
    </row>
    <row r="212" spans="2:273" x14ac:dyDescent="0.25">
      <c r="B212" s="2">
        <v>185</v>
      </c>
      <c r="C212" s="37">
        <v>62.8</v>
      </c>
      <c r="D212" s="37">
        <v>60.430999999999997</v>
      </c>
      <c r="E212" s="37">
        <v>61.46</v>
      </c>
      <c r="F212" s="37">
        <v>58.429000000000002</v>
      </c>
      <c r="G212" s="37">
        <v>54.619</v>
      </c>
      <c r="H212" s="37">
        <v>58.323</v>
      </c>
      <c r="I212" s="37">
        <v>57.048000000000002</v>
      </c>
      <c r="J212" s="37">
        <v>55.805999999999997</v>
      </c>
      <c r="K212" s="37">
        <v>59.564999999999998</v>
      </c>
      <c r="L212" s="37">
        <v>58.048000000000002</v>
      </c>
      <c r="M212" s="37">
        <v>58.305999999999997</v>
      </c>
      <c r="N212" s="37">
        <v>60.338999999999999</v>
      </c>
      <c r="O212" s="37">
        <v>60.194000000000003</v>
      </c>
      <c r="P212" s="37">
        <v>61.905000000000001</v>
      </c>
      <c r="Q212" s="37">
        <v>62.295000000000002</v>
      </c>
      <c r="S212" s="4">
        <f t="shared" si="249"/>
        <v>61.835845678180434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>
        <f t="shared" si="249"/>
        <v>59.70586796823936</v>
      </c>
      <c r="AF212" s="4">
        <f t="shared" si="249"/>
        <v>61.744512339220528</v>
      </c>
      <c r="AG212" s="4">
        <f t="shared" si="249"/>
        <v>62.750739414026711</v>
      </c>
      <c r="AI212" s="4">
        <f t="shared" si="250"/>
        <v>0.96415432181956362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0.48813203176064235</v>
      </c>
      <c r="AV212" s="4">
        <f t="shared" si="250"/>
        <v>0.16048766077947363</v>
      </c>
      <c r="AW212" s="4">
        <f t="shared" si="250"/>
        <v>-0.45573941402670926</v>
      </c>
      <c r="AY212" s="2">
        <f t="shared" ref="AY212:BM227" si="258">IF(OR($B212 &lt; C$230, $B212 &gt; C$233), #N/A, ((1-FG212)*DK212) + (FG212 - FW212)*EA212 + (FW212*EQ212))</f>
        <v>61.835845678180434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>
        <f t="shared" si="258"/>
        <v>59.70586796823936</v>
      </c>
      <c r="BL212" s="2">
        <f t="shared" si="258"/>
        <v>61.744512339219419</v>
      </c>
      <c r="BM212" s="2">
        <f t="shared" si="258"/>
        <v>62.750739414026711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>
        <f t="shared" si="197"/>
        <v>62.8</v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>
        <f t="shared" si="209"/>
        <v>60.194000000000003</v>
      </c>
      <c r="DH212" s="2">
        <f t="shared" si="210"/>
        <v>61.905000000000001</v>
      </c>
      <c r="DI212" s="2">
        <f t="shared" si="211"/>
        <v>62.295000000000002</v>
      </c>
      <c r="DK212" s="2">
        <f t="shared" si="251"/>
        <v>110.4414109337439</v>
      </c>
      <c r="DL212" s="2">
        <f t="shared" si="251"/>
        <v>100.54827378435519</v>
      </c>
      <c r="DM212" s="2">
        <f t="shared" si="251"/>
        <v>104.74142857142856</v>
      </c>
      <c r="DN212" s="2">
        <f t="shared" si="251"/>
        <v>95.574770953191219</v>
      </c>
      <c r="DO212" s="2">
        <f t="shared" si="251"/>
        <v>86.474596277989392</v>
      </c>
      <c r="DP212" s="2">
        <f t="shared" si="251"/>
        <v>91.391104690431519</v>
      </c>
      <c r="DQ212" s="2">
        <f t="shared" si="251"/>
        <v>103.97413466097674</v>
      </c>
      <c r="DR212" s="2">
        <f t="shared" si="251"/>
        <v>112.11568738738741</v>
      </c>
      <c r="DS212" s="2">
        <f t="shared" si="251"/>
        <v>108.16185158843054</v>
      </c>
      <c r="DT212" s="2">
        <f t="shared" si="251"/>
        <v>97.710626126126115</v>
      </c>
      <c r="DU212" s="2">
        <f t="shared" si="251"/>
        <v>98.936341612867892</v>
      </c>
      <c r="DV212" s="2">
        <f t="shared" si="251"/>
        <v>104.38887287449393</v>
      </c>
      <c r="DW212" s="2">
        <f t="shared" si="251"/>
        <v>107.74322626641651</v>
      </c>
      <c r="DX212" s="2">
        <f t="shared" si="251"/>
        <v>112.44206401137981</v>
      </c>
      <c r="DY212" s="2">
        <f t="shared" si="251"/>
        <v>89.327352089442812</v>
      </c>
      <c r="EA212" s="2">
        <f t="shared" si="240"/>
        <v>61.583363902272389</v>
      </c>
      <c r="EB212" s="2">
        <f t="shared" si="240"/>
        <v>58.79509560315671</v>
      </c>
      <c r="EC212" s="2">
        <f t="shared" si="240"/>
        <v>59.460863340789679</v>
      </c>
      <c r="ED212" s="2">
        <f t="shared" si="240"/>
        <v>58.426543459468988</v>
      </c>
      <c r="EE212" s="2">
        <f t="shared" si="240"/>
        <v>54.555356723025355</v>
      </c>
      <c r="EF212" s="2">
        <f t="shared" si="239"/>
        <v>51.851839443975521</v>
      </c>
      <c r="EG212" s="2">
        <f t="shared" si="239"/>
        <v>55.957332951015957</v>
      </c>
      <c r="EH212" s="2">
        <f t="shared" si="239"/>
        <v>53.207576807115842</v>
      </c>
      <c r="EI212" s="2">
        <f t="shared" si="239"/>
        <v>58.213920547703893</v>
      </c>
      <c r="EJ212" s="2">
        <f t="shared" si="239"/>
        <v>57.20380642954855</v>
      </c>
      <c r="EK212" s="2">
        <f t="shared" si="239"/>
        <v>55.758546445144169</v>
      </c>
      <c r="EL212" s="2">
        <f t="shared" si="254"/>
        <v>58.099852316440874</v>
      </c>
      <c r="EM212" s="2">
        <f t="shared" si="255"/>
        <v>59.385129259674201</v>
      </c>
      <c r="EN212" s="2">
        <f t="shared" si="256"/>
        <v>62.98485270193077</v>
      </c>
      <c r="EO212" s="2">
        <f t="shared" si="257"/>
        <v>63.766678011695461</v>
      </c>
      <c r="EQ212" s="2">
        <f t="shared" si="252"/>
        <v>61.854429192056301</v>
      </c>
      <c r="ER212" s="2">
        <f t="shared" si="252"/>
        <v>58.94367971067733</v>
      </c>
      <c r="ES212" s="2">
        <f t="shared" si="252"/>
        <v>60.316736118828175</v>
      </c>
      <c r="ET212" s="2">
        <f t="shared" si="252"/>
        <v>58.667566268715532</v>
      </c>
      <c r="EU212" s="2">
        <f t="shared" si="252"/>
        <v>55.089628360425692</v>
      </c>
      <c r="EV212" s="2">
        <f t="shared" si="252"/>
        <v>57.080071958438083</v>
      </c>
      <c r="EW212" s="2">
        <f t="shared" si="252"/>
        <v>56.698659787054147</v>
      </c>
      <c r="EX212" s="2">
        <f t="shared" si="252"/>
        <v>54.151534611079526</v>
      </c>
      <c r="EY212" s="2">
        <f t="shared" si="252"/>
        <v>57.762978509665572</v>
      </c>
      <c r="EZ212" s="2">
        <f t="shared" si="252"/>
        <v>58.333182117398266</v>
      </c>
      <c r="FA212" s="2">
        <f t="shared" si="252"/>
        <v>57.307378928349863</v>
      </c>
      <c r="FB212" s="2">
        <f t="shared" si="252"/>
        <v>59.370052611464175</v>
      </c>
      <c r="FC212" s="2">
        <f t="shared" si="252"/>
        <v>59.731827330013942</v>
      </c>
      <c r="FD212" s="2">
        <f t="shared" si="252"/>
        <v>61.629280824459741</v>
      </c>
      <c r="FE212" s="2">
        <f t="shared" si="252"/>
        <v>62.630318721098305</v>
      </c>
      <c r="FG212" s="2">
        <f t="shared" si="253"/>
        <v>0.99999800011032691</v>
      </c>
      <c r="FH212" s="2">
        <f t="shared" si="253"/>
        <v>0.99999767585437394</v>
      </c>
      <c r="FI212" s="2">
        <f t="shared" si="253"/>
        <v>0.99999779972333269</v>
      </c>
      <c r="FJ212" s="2">
        <f t="shared" si="253"/>
        <v>0.99999759827716039</v>
      </c>
      <c r="FK212" s="2">
        <f t="shared" si="253"/>
        <v>0.99999755342735841</v>
      </c>
      <c r="FL212" s="2">
        <f t="shared" si="253"/>
        <v>0.99999724585711547</v>
      </c>
      <c r="FM212" s="2">
        <f t="shared" si="253"/>
        <v>0.99999716601861566</v>
      </c>
      <c r="FN212" s="2">
        <f t="shared" si="253"/>
        <v>0.99999695031036595</v>
      </c>
      <c r="FO212" s="2">
        <f t="shared" si="253"/>
        <v>0.99999716879314837</v>
      </c>
      <c r="FP212" s="2">
        <f t="shared" si="253"/>
        <v>0.9999969881089088</v>
      </c>
      <c r="FQ212" s="2">
        <f t="shared" si="253"/>
        <v>0.99999724541052737</v>
      </c>
      <c r="FR212" s="2">
        <f t="shared" si="253"/>
        <v>0.99999708488809003</v>
      </c>
      <c r="FS212" s="2">
        <f t="shared" si="253"/>
        <v>0.99999719030416268</v>
      </c>
      <c r="FT212" s="2">
        <f t="shared" si="253"/>
        <v>0.99999675786939946</v>
      </c>
      <c r="FU212" s="2">
        <f t="shared" si="253"/>
        <v>0.99999638574447169</v>
      </c>
      <c r="FW212" s="2">
        <f t="shared" ref="FW212:GK227" si="260">POWER(10,($B212-C$232)/C$229)/(1+POWER(10,($B212-C$232)/C$229))</f>
        <v>0.93108219575267737</v>
      </c>
      <c r="FX212" s="2">
        <f t="shared" si="260"/>
        <v>0.95740941690150672</v>
      </c>
      <c r="FY212" s="2">
        <f t="shared" si="260"/>
        <v>0.95952249600818329</v>
      </c>
      <c r="FZ212" s="2">
        <f t="shared" si="260"/>
        <v>0.95412364067147537</v>
      </c>
      <c r="GA212" s="2">
        <f t="shared" si="260"/>
        <v>0.95451666795595436</v>
      </c>
      <c r="GB212" s="2">
        <f t="shared" si="260"/>
        <v>0.9533426881626198</v>
      </c>
      <c r="GC212" s="2">
        <f t="shared" si="260"/>
        <v>0.95712792207896169</v>
      </c>
      <c r="GD212" s="2">
        <f t="shared" si="260"/>
        <v>0.96450325354588629</v>
      </c>
      <c r="GE212" s="2">
        <f t="shared" si="260"/>
        <v>0.96977201228817833</v>
      </c>
      <c r="GF212" s="2">
        <f t="shared" si="260"/>
        <v>0.95708148903219292</v>
      </c>
      <c r="GG212" s="2">
        <f t="shared" si="260"/>
        <v>0.94768153688071011</v>
      </c>
      <c r="GH212" s="2">
        <f t="shared" si="260"/>
        <v>0.93490462821618281</v>
      </c>
      <c r="GI212" s="2">
        <f t="shared" si="260"/>
        <v>0.92473210683615492</v>
      </c>
      <c r="GJ212" s="2">
        <f t="shared" si="260"/>
        <v>0.91511245553710174</v>
      </c>
      <c r="GK212" s="2">
        <f t="shared" si="260"/>
        <v>0.8941106821438658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3.6085914663471378E-223</v>
      </c>
      <c r="HD212" s="86">
        <f t="shared" si="181"/>
        <v>3.7873569174484326E-263</v>
      </c>
      <c r="HE212" s="86">
        <f t="shared" si="181"/>
        <v>2.0997004171354153E-301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6.0375887312262161E-272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6.4374612048983119E-76</v>
      </c>
      <c r="HT212" s="86">
        <f t="shared" si="262"/>
        <v>1.6923829150278048E-95</v>
      </c>
      <c r="HU212" s="86">
        <f t="shared" si="262"/>
        <v>5.703916525667237E-103</v>
      </c>
      <c r="HV212" s="86">
        <f t="shared" si="262"/>
        <v>2.7142513390987047E-101</v>
      </c>
      <c r="HW212" s="86">
        <f t="shared" si="262"/>
        <v>6.0180131766605562E-108</v>
      </c>
      <c r="HX212" s="86">
        <f t="shared" si="262"/>
        <v>6.0632850382491801E-110</v>
      </c>
      <c r="HY212" s="86">
        <f t="shared" si="262"/>
        <v>1.6589450738082007E-119</v>
      </c>
      <c r="HZ212" s="86">
        <f t="shared" si="262"/>
        <v>2.5836406405483734E-136</v>
      </c>
      <c r="IA212" s="86">
        <f t="shared" si="262"/>
        <v>9.1815258638438213E-134</v>
      </c>
      <c r="IB212" s="86">
        <f t="shared" si="262"/>
        <v>1.517896329313755E-138</v>
      </c>
      <c r="IC212" s="86">
        <f t="shared" si="262"/>
        <v>4.7045813955277326E-109</v>
      </c>
      <c r="ID212" s="86">
        <f t="shared" si="262"/>
        <v>1.6059782321011355E-102</v>
      </c>
      <c r="IE212" s="86">
        <f t="shared" si="262"/>
        <v>2.6590707684820043E-88</v>
      </c>
      <c r="IF212" s="86">
        <f t="shared" si="262"/>
        <v>1.5015215221424898E-64</v>
      </c>
      <c r="IG212" s="86">
        <f t="shared" si="262"/>
        <v>3.4788404502817147E-65</v>
      </c>
      <c r="II212" s="86">
        <f t="shared" ref="II212:IW227" si="263" xml:space="preserve"> _xlfn.NORM.DIST($B212, C$10, ABS(C$14), TRUE) * _xlfn.NORM.DIST(($B212 - C$10)*C$18, 0, ABS(C$14), TRUE) * 2</f>
        <v>4.0770616294095577E-18</v>
      </c>
      <c r="IJ212" s="86">
        <f t="shared" si="263"/>
        <v>1.9671672922664858E-27</v>
      </c>
      <c r="IK212" s="86">
        <f t="shared" si="263"/>
        <v>6.8130160343864897E-30</v>
      </c>
      <c r="IL212" s="86">
        <f t="shared" si="263"/>
        <v>5.7760551562412507E-28</v>
      </c>
      <c r="IM212" s="86">
        <f t="shared" si="263"/>
        <v>4.546120868227775E-30</v>
      </c>
      <c r="IN212" s="86">
        <f t="shared" si="263"/>
        <v>1.5419936465498739E-30</v>
      </c>
      <c r="IO212" s="86">
        <f t="shared" si="263"/>
        <v>3.6037173891208995E-34</v>
      </c>
      <c r="IP212" s="86">
        <f t="shared" si="263"/>
        <v>3.7321053827855236E-41</v>
      </c>
      <c r="IQ212" s="86">
        <f t="shared" si="263"/>
        <v>6.1482335774797382E-44</v>
      </c>
      <c r="IR212" s="86">
        <f t="shared" si="263"/>
        <v>2.0269905121164924E-39</v>
      </c>
      <c r="IS212" s="86">
        <f t="shared" si="263"/>
        <v>1.2572167778317536E-28</v>
      </c>
      <c r="IT212" s="86">
        <f t="shared" si="263"/>
        <v>9.2867003899916031E-25</v>
      </c>
      <c r="IU212" s="86">
        <f t="shared" si="263"/>
        <v>3.7110483528324473E-20</v>
      </c>
      <c r="IV212" s="86">
        <f t="shared" si="263"/>
        <v>4.0914164967186559E-4</v>
      </c>
      <c r="IW212" s="86">
        <f t="shared" si="263"/>
        <v>1.3099315726886752E-14</v>
      </c>
      <c r="IY212" s="86">
        <f t="shared" ref="IY212:JM227" si="264">GM212+HC212+HS212+II212</f>
        <v>4.0770616294095577E-18</v>
      </c>
      <c r="IZ212" s="86">
        <f t="shared" si="264"/>
        <v>1.9671672922664858E-27</v>
      </c>
      <c r="JA212" s="86">
        <f t="shared" si="264"/>
        <v>6.8130160343864897E-30</v>
      </c>
      <c r="JB212" s="86">
        <f t="shared" si="264"/>
        <v>5.7760551562412507E-28</v>
      </c>
      <c r="JC212" s="86">
        <f t="shared" si="264"/>
        <v>4.546120868227775E-30</v>
      </c>
      <c r="JD212" s="86">
        <f t="shared" si="264"/>
        <v>1.5419936465498739E-30</v>
      </c>
      <c r="JE212" s="86">
        <f t="shared" si="264"/>
        <v>3.6037173891208995E-34</v>
      </c>
      <c r="JF212" s="86">
        <f t="shared" si="264"/>
        <v>3.7321053827855236E-41</v>
      </c>
      <c r="JG212" s="86">
        <f t="shared" si="264"/>
        <v>6.1482335774797382E-44</v>
      </c>
      <c r="JH212" s="86">
        <f t="shared" si="264"/>
        <v>2.0269905121164924E-39</v>
      </c>
      <c r="JI212" s="86">
        <f t="shared" si="264"/>
        <v>1.2572167778317536E-28</v>
      </c>
      <c r="JJ212" s="86">
        <f t="shared" si="264"/>
        <v>9.2867003899916031E-25</v>
      </c>
      <c r="JK212" s="86">
        <f t="shared" si="264"/>
        <v>3.7110483528324473E-20</v>
      </c>
      <c r="JL212" s="86">
        <f t="shared" si="264"/>
        <v>4.0914164967186559E-4</v>
      </c>
      <c r="JM212" s="86">
        <f t="shared" si="264"/>
        <v>1.3099315726886752E-14</v>
      </c>
    </row>
    <row r="213" spans="2:273" x14ac:dyDescent="0.25">
      <c r="B213" s="2">
        <v>186</v>
      </c>
      <c r="C213" s="37">
        <v>62.6</v>
      </c>
      <c r="D213" s="37">
        <v>59.908000000000001</v>
      </c>
      <c r="E213" s="37">
        <v>61.603000000000002</v>
      </c>
      <c r="F213" s="37">
        <v>58.348999999999997</v>
      </c>
      <c r="G213" s="37">
        <v>56.365000000000002</v>
      </c>
      <c r="H213" s="37">
        <v>58</v>
      </c>
      <c r="I213" s="37">
        <v>57.031999999999996</v>
      </c>
      <c r="J213" s="37">
        <v>55.484000000000002</v>
      </c>
      <c r="K213" s="37">
        <v>58.741999999999997</v>
      </c>
      <c r="L213" s="37">
        <v>58.484000000000002</v>
      </c>
      <c r="M213" s="37">
        <v>58.387</v>
      </c>
      <c r="N213" s="37">
        <v>60.064999999999998</v>
      </c>
      <c r="O213" s="37">
        <v>59.694000000000003</v>
      </c>
      <c r="P213" s="37">
        <v>60.841000000000001</v>
      </c>
      <c r="Q213" s="37">
        <v>61.917999999999999</v>
      </c>
      <c r="S213" s="4">
        <f t="shared" si="249"/>
        <v>61.742499413648382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>
        <f t="shared" si="249"/>
        <v>59.612196056250369</v>
      </c>
      <c r="AF213" s="4">
        <f t="shared" si="249"/>
        <v>61.60218105253692</v>
      </c>
      <c r="AG213" s="4">
        <f t="shared" si="249"/>
        <v>62.625331527474387</v>
      </c>
      <c r="AI213" s="4">
        <f t="shared" si="250"/>
        <v>0.85750058635161963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8.1803943749633845E-2</v>
      </c>
      <c r="AV213" s="4">
        <f t="shared" si="250"/>
        <v>-0.76118105253691937</v>
      </c>
      <c r="AW213" s="4">
        <f t="shared" si="250"/>
        <v>-0.70733152747438766</v>
      </c>
      <c r="AY213" s="2">
        <f t="shared" si="258"/>
        <v>61.742499413648382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>
        <f t="shared" si="258"/>
        <v>59.612196056250369</v>
      </c>
      <c r="BL213" s="2">
        <f t="shared" si="258"/>
        <v>61.602181052536814</v>
      </c>
      <c r="BM213" s="2">
        <f t="shared" si="258"/>
        <v>62.625331527474387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>
        <f t="shared" si="197"/>
        <v>62.6</v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>
        <f t="shared" si="209"/>
        <v>59.694000000000003</v>
      </c>
      <c r="DH213" s="2">
        <f t="shared" si="210"/>
        <v>60.841000000000001</v>
      </c>
      <c r="DI213" s="2">
        <f t="shared" si="211"/>
        <v>61.917999999999999</v>
      </c>
      <c r="DK213" s="2">
        <f t="shared" si="251"/>
        <v>110.62625827188505</v>
      </c>
      <c r="DL213" s="2">
        <f t="shared" si="251"/>
        <v>100.67396828752644</v>
      </c>
      <c r="DM213" s="2">
        <f t="shared" si="251"/>
        <v>104.89595514950165</v>
      </c>
      <c r="DN213" s="2">
        <f t="shared" si="251"/>
        <v>95.671223023525869</v>
      </c>
      <c r="DO213" s="2">
        <f t="shared" si="251"/>
        <v>86.50805920643927</v>
      </c>
      <c r="DP213" s="2">
        <f t="shared" si="251"/>
        <v>91.460292964352718</v>
      </c>
      <c r="DQ213" s="2">
        <f t="shared" si="251"/>
        <v>104.14028022759601</v>
      </c>
      <c r="DR213" s="2">
        <f t="shared" si="251"/>
        <v>112.33564864864867</v>
      </c>
      <c r="DS213" s="2">
        <f t="shared" si="251"/>
        <v>108.34211664295876</v>
      </c>
      <c r="DT213" s="2">
        <f t="shared" si="251"/>
        <v>97.803846846846838</v>
      </c>
      <c r="DU213" s="2">
        <f t="shared" si="251"/>
        <v>99.04622704891122</v>
      </c>
      <c r="DV213" s="2">
        <f t="shared" si="251"/>
        <v>104.52806194331984</v>
      </c>
      <c r="DW213" s="2">
        <f t="shared" si="251"/>
        <v>107.90846060037524</v>
      </c>
      <c r="DX213" s="2">
        <f t="shared" si="251"/>
        <v>112.6369741583689</v>
      </c>
      <c r="DY213" s="2">
        <f t="shared" si="251"/>
        <v>89.376787390029321</v>
      </c>
      <c r="EA213" s="2">
        <f t="shared" si="240"/>
        <v>61.484097763196289</v>
      </c>
      <c r="EB213" s="2">
        <f t="shared" si="240"/>
        <v>58.692442953776776</v>
      </c>
      <c r="EC213" s="2">
        <f t="shared" si="240"/>
        <v>59.372998413358999</v>
      </c>
      <c r="ED213" s="2">
        <f t="shared" si="240"/>
        <v>58.334153197494921</v>
      </c>
      <c r="EE213" s="2">
        <f t="shared" si="240"/>
        <v>54.437399092091439</v>
      </c>
      <c r="EF213" s="2">
        <f t="shared" si="239"/>
        <v>51.705984991559404</v>
      </c>
      <c r="EG213" s="2">
        <f t="shared" si="239"/>
        <v>55.85761382981245</v>
      </c>
      <c r="EH213" s="2">
        <f t="shared" si="239"/>
        <v>53.06852794805711</v>
      </c>
      <c r="EI213" s="2">
        <f t="shared" si="239"/>
        <v>58.110671370885775</v>
      </c>
      <c r="EJ213" s="2">
        <f t="shared" si="239"/>
        <v>57.086833496189158</v>
      </c>
      <c r="EK213" s="2">
        <f t="shared" si="239"/>
        <v>55.61352162744447</v>
      </c>
      <c r="EL213" s="2">
        <f t="shared" si="254"/>
        <v>57.997786419133632</v>
      </c>
      <c r="EM213" s="2">
        <f t="shared" si="255"/>
        <v>59.284758734809941</v>
      </c>
      <c r="EN213" s="2">
        <f t="shared" si="256"/>
        <v>62.869288975208505</v>
      </c>
      <c r="EO213" s="2">
        <f t="shared" si="257"/>
        <v>63.66191343229103</v>
      </c>
      <c r="EQ213" s="2">
        <f t="shared" si="252"/>
        <v>61.759847434923785</v>
      </c>
      <c r="ER213" s="2">
        <f t="shared" si="252"/>
        <v>58.842951110343918</v>
      </c>
      <c r="ES213" s="2">
        <f t="shared" si="252"/>
        <v>60.240968810201508</v>
      </c>
      <c r="ET213" s="2">
        <f t="shared" si="252"/>
        <v>58.578486506456258</v>
      </c>
      <c r="EU213" s="2">
        <f t="shared" si="252"/>
        <v>54.978819310041793</v>
      </c>
      <c r="EV213" s="2">
        <f t="shared" si="252"/>
        <v>57.005534477354452</v>
      </c>
      <c r="EW213" s="2">
        <f t="shared" si="252"/>
        <v>56.608934712707168</v>
      </c>
      <c r="EX213" s="2">
        <f t="shared" si="252"/>
        <v>54.025137745265056</v>
      </c>
      <c r="EY213" s="2">
        <f t="shared" si="252"/>
        <v>57.654256444566073</v>
      </c>
      <c r="EZ213" s="2">
        <f t="shared" si="252"/>
        <v>58.231335170269887</v>
      </c>
      <c r="FA213" s="2">
        <f t="shared" si="252"/>
        <v>57.183310735210512</v>
      </c>
      <c r="FB213" s="2">
        <f t="shared" si="252"/>
        <v>59.285366907415451</v>
      </c>
      <c r="FC213" s="2">
        <f t="shared" si="252"/>
        <v>59.636368686353919</v>
      </c>
      <c r="FD213" s="2">
        <f t="shared" si="252"/>
        <v>61.494824328807368</v>
      </c>
      <c r="FE213" s="2">
        <f t="shared" si="252"/>
        <v>62.513277197310842</v>
      </c>
      <c r="FG213" s="2">
        <f t="shared" si="253"/>
        <v>0.99999817607861974</v>
      </c>
      <c r="FH213" s="2">
        <f t="shared" si="253"/>
        <v>0.9999978803535633</v>
      </c>
      <c r="FI213" s="2">
        <f t="shared" si="253"/>
        <v>0.9999979933234413</v>
      </c>
      <c r="FJ213" s="2">
        <f t="shared" si="253"/>
        <v>0.99999780960227425</v>
      </c>
      <c r="FK213" s="2">
        <f t="shared" si="253"/>
        <v>0.99999776869875123</v>
      </c>
      <c r="FL213" s="2">
        <f t="shared" si="253"/>
        <v>0.99999748819122747</v>
      </c>
      <c r="FM213" s="2">
        <f t="shared" si="253"/>
        <v>0.99999741537761444</v>
      </c>
      <c r="FN213" s="2">
        <f t="shared" si="253"/>
        <v>0.99999721864925073</v>
      </c>
      <c r="FO213" s="2">
        <f t="shared" si="253"/>
        <v>0.99999741790801966</v>
      </c>
      <c r="FP213" s="2">
        <f t="shared" si="253"/>
        <v>0.99999725312194987</v>
      </c>
      <c r="FQ213" s="2">
        <f t="shared" si="253"/>
        <v>0.99999748778393405</v>
      </c>
      <c r="FR213" s="2">
        <f t="shared" si="253"/>
        <v>0.99999734138565821</v>
      </c>
      <c r="FS213" s="2">
        <f t="shared" si="253"/>
        <v>0.99999743752630754</v>
      </c>
      <c r="FT213" s="2">
        <f t="shared" si="253"/>
        <v>0.99999704314090621</v>
      </c>
      <c r="FU213" s="2">
        <f t="shared" si="253"/>
        <v>0.99999670375873373</v>
      </c>
      <c r="FW213" s="2">
        <f t="shared" si="260"/>
        <v>0.93676274352971478</v>
      </c>
      <c r="FX213" s="2">
        <f t="shared" si="260"/>
        <v>0.96101081420937062</v>
      </c>
      <c r="FY213" s="2">
        <f t="shared" si="260"/>
        <v>0.96295212859222123</v>
      </c>
      <c r="FZ213" s="2">
        <f t="shared" si="260"/>
        <v>0.95799068729158154</v>
      </c>
      <c r="GA213" s="2">
        <f t="shared" si="260"/>
        <v>0.9583520313204924</v>
      </c>
      <c r="GB213" s="2">
        <f t="shared" si="260"/>
        <v>0.95727261552652221</v>
      </c>
      <c r="GC213" s="2">
        <f t="shared" si="260"/>
        <v>0.96075214640971629</v>
      </c>
      <c r="GD213" s="2">
        <f t="shared" si="260"/>
        <v>0.96752515284248231</v>
      </c>
      <c r="GE213" s="2">
        <f t="shared" si="260"/>
        <v>0.97235822775843572</v>
      </c>
      <c r="GF213" s="2">
        <f t="shared" si="260"/>
        <v>0.96070947748315161</v>
      </c>
      <c r="GG213" s="2">
        <f t="shared" si="260"/>
        <v>0.95206432468523938</v>
      </c>
      <c r="GH213" s="2">
        <f t="shared" si="260"/>
        <v>0.94029031695845677</v>
      </c>
      <c r="GI213" s="2">
        <f t="shared" si="260"/>
        <v>0.93089721450227447</v>
      </c>
      <c r="GJ213" s="2">
        <f t="shared" si="260"/>
        <v>0.92199903578629927</v>
      </c>
      <c r="GK213" s="2">
        <f t="shared" si="260"/>
        <v>0.90251955812904983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9.7871333698626477E-228</v>
      </c>
      <c r="HD213" s="86">
        <f t="shared" si="181"/>
        <v>1.645822654077792E-268</v>
      </c>
      <c r="HE213" s="86">
        <f t="shared" si="181"/>
        <v>1.7129597374056322E-307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1.3544495230675535E-277</v>
      </c>
      <c r="HQ213" s="86">
        <f t="shared" si="226"/>
        <v>0</v>
      </c>
      <c r="HS213" s="86">
        <f t="shared" si="262"/>
        <v>1.694748618321454E-78</v>
      </c>
      <c r="HT213" s="86">
        <f t="shared" si="262"/>
        <v>1.57659971297502E-98</v>
      </c>
      <c r="HU213" s="86">
        <f t="shared" si="262"/>
        <v>3.2799062787148273E-106</v>
      </c>
      <c r="HV213" s="86">
        <f t="shared" si="262"/>
        <v>1.5768921950787268E-104</v>
      </c>
      <c r="HW213" s="86">
        <f t="shared" si="262"/>
        <v>2.0727511425734945E-111</v>
      </c>
      <c r="HX213" s="86">
        <f t="shared" si="262"/>
        <v>1.6875770563497402E-113</v>
      </c>
      <c r="HY213" s="86">
        <f t="shared" si="262"/>
        <v>2.4945642599932423E-123</v>
      </c>
      <c r="HZ213" s="86">
        <f t="shared" si="262"/>
        <v>1.5022398505393509E-140</v>
      </c>
      <c r="IA213" s="86">
        <f t="shared" si="262"/>
        <v>6.7634320897484193E-138</v>
      </c>
      <c r="IB213" s="86">
        <f t="shared" si="262"/>
        <v>5.4832944742475261E-143</v>
      </c>
      <c r="IC213" s="86">
        <f t="shared" si="262"/>
        <v>1.2831888713596596E-112</v>
      </c>
      <c r="ID213" s="86">
        <f t="shared" si="262"/>
        <v>5.3593632876402397E-106</v>
      </c>
      <c r="IE213" s="86">
        <f t="shared" si="262"/>
        <v>2.2895242174298925E-91</v>
      </c>
      <c r="IF213" s="86">
        <f t="shared" si="262"/>
        <v>7.6299515770355984E-67</v>
      </c>
      <c r="IG213" s="86">
        <f t="shared" si="262"/>
        <v>1.5278716552615561E-67</v>
      </c>
      <c r="II213" s="86">
        <f t="shared" si="263"/>
        <v>2.6210113911530688E-19</v>
      </c>
      <c r="IJ213" s="86">
        <f t="shared" si="263"/>
        <v>5.569148786295155E-29</v>
      </c>
      <c r="IK213" s="86">
        <f t="shared" si="263"/>
        <v>1.4705972211547631E-31</v>
      </c>
      <c r="IL213" s="86">
        <f t="shared" si="263"/>
        <v>1.3829425845135085E-29</v>
      </c>
      <c r="IM213" s="86">
        <f t="shared" si="263"/>
        <v>8.1926948819325934E-32</v>
      </c>
      <c r="IN213" s="86">
        <f t="shared" si="263"/>
        <v>2.5078684142080455E-32</v>
      </c>
      <c r="IO213" s="86">
        <f t="shared" si="263"/>
        <v>4.0054744802520868E-36</v>
      </c>
      <c r="IP213" s="86">
        <f t="shared" si="263"/>
        <v>2.2027175551551598E-43</v>
      </c>
      <c r="IQ213" s="86">
        <f t="shared" si="263"/>
        <v>3.3029267272920743E-46</v>
      </c>
      <c r="IR213" s="86">
        <f t="shared" si="263"/>
        <v>1.0910149799912286E-41</v>
      </c>
      <c r="IS213" s="86">
        <f t="shared" si="263"/>
        <v>2.2784112327528683E-30</v>
      </c>
      <c r="IT213" s="86">
        <f t="shared" si="263"/>
        <v>2.1958536305615738E-26</v>
      </c>
      <c r="IU213" s="86">
        <f t="shared" si="263"/>
        <v>1.5166224271121325E-21</v>
      </c>
      <c r="IV213" s="86">
        <f t="shared" si="263"/>
        <v>2.4159059304517159E-4</v>
      </c>
      <c r="IW213" s="86">
        <f t="shared" si="263"/>
        <v>9.1704941506657226E-16</v>
      </c>
      <c r="IY213" s="86">
        <f t="shared" si="264"/>
        <v>2.6210113911530688E-19</v>
      </c>
      <c r="IZ213" s="86">
        <f t="shared" si="264"/>
        <v>5.569148786295155E-29</v>
      </c>
      <c r="JA213" s="86">
        <f t="shared" si="264"/>
        <v>1.4705972211547631E-31</v>
      </c>
      <c r="JB213" s="86">
        <f t="shared" si="264"/>
        <v>1.3829425845135085E-29</v>
      </c>
      <c r="JC213" s="86">
        <f t="shared" si="264"/>
        <v>8.1926948819325934E-32</v>
      </c>
      <c r="JD213" s="86">
        <f t="shared" si="264"/>
        <v>2.5078684142080455E-32</v>
      </c>
      <c r="JE213" s="86">
        <f t="shared" si="264"/>
        <v>4.0054744802520868E-36</v>
      </c>
      <c r="JF213" s="86">
        <f t="shared" si="264"/>
        <v>2.2027175551551598E-43</v>
      </c>
      <c r="JG213" s="86">
        <f t="shared" si="264"/>
        <v>3.3029267272920743E-46</v>
      </c>
      <c r="JH213" s="86">
        <f t="shared" si="264"/>
        <v>1.0910149799912286E-41</v>
      </c>
      <c r="JI213" s="86">
        <f t="shared" si="264"/>
        <v>2.2784112327528683E-30</v>
      </c>
      <c r="JJ213" s="86">
        <f t="shared" si="264"/>
        <v>2.1958536305615738E-26</v>
      </c>
      <c r="JK213" s="86">
        <f t="shared" si="264"/>
        <v>1.5166224271121325E-21</v>
      </c>
      <c r="JL213" s="86">
        <f t="shared" si="264"/>
        <v>2.4159059304517159E-4</v>
      </c>
      <c r="JM213" s="86">
        <f t="shared" si="264"/>
        <v>9.1704941506657226E-16</v>
      </c>
    </row>
    <row r="214" spans="2:273" x14ac:dyDescent="0.25">
      <c r="B214" s="2">
        <v>187</v>
      </c>
      <c r="C214" s="37">
        <v>62.722999999999999</v>
      </c>
      <c r="D214" s="37">
        <v>59.076999999999998</v>
      </c>
      <c r="E214" s="37">
        <v>60.444000000000003</v>
      </c>
      <c r="F214" s="37">
        <v>58.302</v>
      </c>
      <c r="G214" s="37">
        <v>56.048000000000002</v>
      </c>
      <c r="H214" s="37">
        <v>55.902999999999999</v>
      </c>
      <c r="I214" s="37">
        <v>56.515999999999998</v>
      </c>
      <c r="J214" s="37">
        <v>55.387</v>
      </c>
      <c r="K214" s="37">
        <v>59.984000000000002</v>
      </c>
      <c r="L214" s="37">
        <v>59.031999999999996</v>
      </c>
      <c r="M214" s="37">
        <v>58.113</v>
      </c>
      <c r="N214" s="37">
        <v>60.128999999999998</v>
      </c>
      <c r="O214" s="37">
        <v>60.29</v>
      </c>
      <c r="P214" s="37">
        <v>61.348999999999997</v>
      </c>
      <c r="Q214" s="37">
        <v>62.753999999999998</v>
      </c>
      <c r="S214" s="4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61.64908390834389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>
        <f t="shared" si="266"/>
        <v>59.518417950506304</v>
      </c>
      <c r="AF214" s="4">
        <f t="shared" si="266"/>
        <v>61.460308142173979</v>
      </c>
      <c r="AG214" s="4">
        <f t="shared" si="266"/>
        <v>62.500415265171867</v>
      </c>
      <c r="AI214" s="4">
        <f t="shared" ref="AI214:AW227" si="267">IF(OR($B214 &lt; C$230, $B214 &gt; C$233), 0, C214-S214)</f>
        <v>1.073916091656109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0.77158204949369491</v>
      </c>
      <c r="AV214" s="4">
        <f t="shared" si="267"/>
        <v>-0.11130814217398211</v>
      </c>
      <c r="AW214" s="4">
        <f t="shared" si="267"/>
        <v>0.25358473482813082</v>
      </c>
      <c r="AY214" s="2">
        <f t="shared" si="258"/>
        <v>61.64908390834389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>
        <f t="shared" si="258"/>
        <v>59.518417950506304</v>
      </c>
      <c r="BL214" s="2">
        <f t="shared" si="258"/>
        <v>61.460308142173972</v>
      </c>
      <c r="BM214" s="2">
        <f t="shared" si="258"/>
        <v>62.500415265171867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>
        <f t="shared" si="197"/>
        <v>62.722999999999999</v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>
        <f t="shared" si="209"/>
        <v>60.29</v>
      </c>
      <c r="DH214" s="2">
        <f t="shared" si="210"/>
        <v>61.348999999999997</v>
      </c>
      <c r="DI214" s="2">
        <f t="shared" si="211"/>
        <v>62.753999999999998</v>
      </c>
      <c r="DK214" s="2">
        <f t="shared" ref="DK214:DY227" si="268">BO$228*$B214+BO$229</f>
        <v>110.8111056100262</v>
      </c>
      <c r="DL214" s="2">
        <f t="shared" si="268"/>
        <v>100.79966279069768</v>
      </c>
      <c r="DM214" s="2">
        <f t="shared" si="268"/>
        <v>105.05048172757473</v>
      </c>
      <c r="DN214" s="2">
        <f t="shared" si="268"/>
        <v>95.767675093860532</v>
      </c>
      <c r="DO214" s="2">
        <f t="shared" si="268"/>
        <v>86.541522134889149</v>
      </c>
      <c r="DP214" s="2">
        <f t="shared" si="268"/>
        <v>91.529481238273917</v>
      </c>
      <c r="DQ214" s="2">
        <f t="shared" si="268"/>
        <v>104.30642579421524</v>
      </c>
      <c r="DR214" s="2">
        <f t="shared" si="268"/>
        <v>112.55560990990993</v>
      </c>
      <c r="DS214" s="2">
        <f t="shared" si="268"/>
        <v>108.52238169748696</v>
      </c>
      <c r="DT214" s="2">
        <f t="shared" si="268"/>
        <v>97.897067567567547</v>
      </c>
      <c r="DU214" s="2">
        <f t="shared" si="268"/>
        <v>99.156112484954548</v>
      </c>
      <c r="DV214" s="2">
        <f t="shared" si="268"/>
        <v>104.66725101214575</v>
      </c>
      <c r="DW214" s="2">
        <f t="shared" si="268"/>
        <v>108.07369493433396</v>
      </c>
      <c r="DX214" s="2">
        <f t="shared" si="268"/>
        <v>112.83188430535799</v>
      </c>
      <c r="DY214" s="2">
        <f t="shared" si="268"/>
        <v>89.42622269061583</v>
      </c>
      <c r="EA214" s="2">
        <f t="shared" si="240"/>
        <v>61.384831624120189</v>
      </c>
      <c r="EB214" s="2">
        <f t="shared" si="240"/>
        <v>58.589790304396843</v>
      </c>
      <c r="EC214" s="2">
        <f t="shared" si="240"/>
        <v>59.285133485928313</v>
      </c>
      <c r="ED214" s="2">
        <f t="shared" si="240"/>
        <v>58.241762935520853</v>
      </c>
      <c r="EE214" s="2">
        <f t="shared" si="240"/>
        <v>54.319441461157517</v>
      </c>
      <c r="EF214" s="2">
        <f t="shared" si="239"/>
        <v>51.560130539143273</v>
      </c>
      <c r="EG214" s="2">
        <f t="shared" si="239"/>
        <v>55.757894708608958</v>
      </c>
      <c r="EH214" s="2">
        <f t="shared" si="239"/>
        <v>52.929479088998391</v>
      </c>
      <c r="EI214" s="2">
        <f t="shared" si="239"/>
        <v>58.007422194067658</v>
      </c>
      <c r="EJ214" s="2">
        <f t="shared" si="239"/>
        <v>56.969860562829766</v>
      </c>
      <c r="EK214" s="2">
        <f t="shared" si="239"/>
        <v>55.468496809744764</v>
      </c>
      <c r="EL214" s="2">
        <f t="shared" si="254"/>
        <v>57.895720521826391</v>
      </c>
      <c r="EM214" s="2">
        <f t="shared" si="255"/>
        <v>59.184388209945681</v>
      </c>
      <c r="EN214" s="2">
        <f t="shared" si="256"/>
        <v>62.753725248486234</v>
      </c>
      <c r="EO214" s="2">
        <f t="shared" si="257"/>
        <v>63.557148852886598</v>
      </c>
      <c r="EQ214" s="2">
        <f t="shared" ref="EQ214:FE227" si="269">CU$228*$B214+CU$229</f>
        <v>61.665265677791261</v>
      </c>
      <c r="ER214" s="2">
        <f t="shared" si="269"/>
        <v>58.742222510010514</v>
      </c>
      <c r="ES214" s="2">
        <f t="shared" si="269"/>
        <v>60.165201501574828</v>
      </c>
      <c r="ET214" s="2">
        <f t="shared" si="269"/>
        <v>58.489406744196984</v>
      </c>
      <c r="EU214" s="2">
        <f t="shared" si="269"/>
        <v>54.868010259657893</v>
      </c>
      <c r="EV214" s="2">
        <f t="shared" si="269"/>
        <v>56.930996996270821</v>
      </c>
      <c r="EW214" s="2">
        <f t="shared" si="269"/>
        <v>56.519209638360181</v>
      </c>
      <c r="EX214" s="2">
        <f t="shared" si="269"/>
        <v>53.8987408794506</v>
      </c>
      <c r="EY214" s="2">
        <f t="shared" si="269"/>
        <v>57.545534379466581</v>
      </c>
      <c r="EZ214" s="2">
        <f t="shared" si="269"/>
        <v>58.1294882231415</v>
      </c>
      <c r="FA214" s="2">
        <f t="shared" si="269"/>
        <v>57.059242542071168</v>
      </c>
      <c r="FB214" s="2">
        <f t="shared" si="269"/>
        <v>59.20068120336672</v>
      </c>
      <c r="FC214" s="2">
        <f t="shared" si="269"/>
        <v>59.540910042693895</v>
      </c>
      <c r="FD214" s="2">
        <f t="shared" si="269"/>
        <v>61.360367833154996</v>
      </c>
      <c r="FE214" s="2">
        <f t="shared" si="269"/>
        <v>62.396235673523385</v>
      </c>
      <c r="FG214" s="2">
        <f t="shared" ref="FG214:FU227" si="270">POWER(10,($B214-C$231)/C$229)/(1+POWER(10,($B214-C$231)/C$229))</f>
        <v>0.9999983365636641</v>
      </c>
      <c r="FH214" s="2">
        <f t="shared" si="270"/>
        <v>0.99999806685911363</v>
      </c>
      <c r="FI214" s="2">
        <f t="shared" si="270"/>
        <v>0.99999816988890433</v>
      </c>
      <c r="FJ214" s="2">
        <f t="shared" si="270"/>
        <v>0.99999800233314662</v>
      </c>
      <c r="FK214" s="2">
        <f t="shared" si="270"/>
        <v>0.99999796502867577</v>
      </c>
      <c r="FL214" s="2">
        <f t="shared" si="270"/>
        <v>0.99999770920266673</v>
      </c>
      <c r="FM214" s="2">
        <f t="shared" si="270"/>
        <v>0.9999976427958327</v>
      </c>
      <c r="FN214" s="2">
        <f t="shared" si="270"/>
        <v>0.99999746337734785</v>
      </c>
      <c r="FO214" s="2">
        <f t="shared" si="270"/>
        <v>0.99999764510359068</v>
      </c>
      <c r="FP214" s="2">
        <f t="shared" si="270"/>
        <v>0.99999749481683842</v>
      </c>
      <c r="FQ214" s="2">
        <f t="shared" si="270"/>
        <v>0.99999770883121064</v>
      </c>
      <c r="FR214" s="2">
        <f t="shared" si="270"/>
        <v>0.99999757531433542</v>
      </c>
      <c r="FS214" s="2">
        <f t="shared" si="270"/>
        <v>0.99999766299568993</v>
      </c>
      <c r="FT214" s="2">
        <f t="shared" si="270"/>
        <v>0.9999973033117544</v>
      </c>
      <c r="FU214" s="2">
        <f t="shared" si="270"/>
        <v>0.99999699379136409</v>
      </c>
      <c r="FW214" s="2">
        <f t="shared" si="260"/>
        <v>0.94200423702272418</v>
      </c>
      <c r="FX214" s="2">
        <f t="shared" si="260"/>
        <v>0.9643190318939604</v>
      </c>
      <c r="FY214" s="2">
        <f t="shared" si="260"/>
        <v>0.96610143678811067</v>
      </c>
      <c r="FZ214" s="2">
        <f t="shared" si="260"/>
        <v>0.96154490742991383</v>
      </c>
      <c r="GA214" s="2">
        <f t="shared" si="260"/>
        <v>0.96187689635257179</v>
      </c>
      <c r="GB214" s="2">
        <f t="shared" si="260"/>
        <v>0.96088510795971316</v>
      </c>
      <c r="GC214" s="2">
        <f t="shared" si="260"/>
        <v>0.96408149164127399</v>
      </c>
      <c r="GD214" s="2">
        <f t="shared" si="260"/>
        <v>0.97029771505088491</v>
      </c>
      <c r="GE214" s="2">
        <f t="shared" si="260"/>
        <v>0.97472894042354175</v>
      </c>
      <c r="GF214" s="2">
        <f t="shared" si="260"/>
        <v>0.96404230679769265</v>
      </c>
      <c r="GG214" s="2">
        <f t="shared" si="260"/>
        <v>0.9560969694479764</v>
      </c>
      <c r="GH214" s="2">
        <f t="shared" si="260"/>
        <v>0.9452565102372229</v>
      </c>
      <c r="GI214" s="2">
        <f t="shared" si="260"/>
        <v>0.93659197100535641</v>
      </c>
      <c r="GJ214" s="2">
        <f t="shared" si="260"/>
        <v>0.92837066589094586</v>
      </c>
      <c r="GK214" s="2">
        <f t="shared" si="260"/>
        <v>0.91032764063165905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2.3843705310759638E-232</v>
      </c>
      <c r="HD214" s="86">
        <f t="shared" si="271"/>
        <v>6.309565076594577E-274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2.6559661074285898E-283</v>
      </c>
      <c r="HQ214" s="86">
        <f t="shared" si="226"/>
        <v>0</v>
      </c>
      <c r="HS214" s="86">
        <f t="shared" si="262"/>
        <v>4.0324892692932366E-81</v>
      </c>
      <c r="HT214" s="86">
        <f t="shared" si="262"/>
        <v>1.3147872960706051E-101</v>
      </c>
      <c r="HU214" s="86">
        <f t="shared" si="262"/>
        <v>1.677312295955222E-109</v>
      </c>
      <c r="HV214" s="86">
        <f t="shared" si="262"/>
        <v>8.1342701291366897E-108</v>
      </c>
      <c r="HW214" s="86">
        <f t="shared" si="262"/>
        <v>6.2834484723604751E-115</v>
      </c>
      <c r="HX214" s="86">
        <f t="shared" si="262"/>
        <v>4.1158047019463598E-117</v>
      </c>
      <c r="HY214" s="86">
        <f t="shared" si="262"/>
        <v>3.2598287675595706E-127</v>
      </c>
      <c r="HZ214" s="86">
        <f t="shared" si="262"/>
        <v>7.5110474341479059E-145</v>
      </c>
      <c r="IA214" s="86">
        <f t="shared" si="262"/>
        <v>4.3033574722416122E-142</v>
      </c>
      <c r="IB214" s="86">
        <f t="shared" si="262"/>
        <v>1.6824734417660302E-147</v>
      </c>
      <c r="IC214" s="86">
        <f t="shared" si="262"/>
        <v>3.0615804953506538E-116</v>
      </c>
      <c r="ID214" s="86">
        <f t="shared" si="262"/>
        <v>1.5619284490583769E-109</v>
      </c>
      <c r="IE214" s="86">
        <f t="shared" si="262"/>
        <v>1.7441843672680464E-94</v>
      </c>
      <c r="IF214" s="86">
        <f t="shared" si="262"/>
        <v>3.5283792140015172E-69</v>
      </c>
      <c r="IG214" s="86">
        <f t="shared" si="262"/>
        <v>6.0806909949100368E-70</v>
      </c>
      <c r="II214" s="86">
        <f t="shared" si="263"/>
        <v>1.5351216451224832E-20</v>
      </c>
      <c r="IJ214" s="86">
        <f t="shared" si="263"/>
        <v>1.4233202273944313E-30</v>
      </c>
      <c r="IK214" s="86">
        <f t="shared" si="263"/>
        <v>2.8481398577390572E-33</v>
      </c>
      <c r="IL214" s="86">
        <f t="shared" si="263"/>
        <v>2.9666391666014991E-31</v>
      </c>
      <c r="IM214" s="86">
        <f t="shared" si="263"/>
        <v>1.3120824272297412E-33</v>
      </c>
      <c r="IN214" s="86">
        <f t="shared" si="263"/>
        <v>3.6099010825891069E-34</v>
      </c>
      <c r="IO214" s="86">
        <f t="shared" si="263"/>
        <v>3.909908961643935E-38</v>
      </c>
      <c r="IP214" s="86">
        <f t="shared" si="263"/>
        <v>1.1305340830381379E-45</v>
      </c>
      <c r="IQ214" s="86">
        <f t="shared" si="263"/>
        <v>1.5493069467896951E-48</v>
      </c>
      <c r="IR214" s="86">
        <f t="shared" si="263"/>
        <v>5.0488825759600632E-44</v>
      </c>
      <c r="IS214" s="86">
        <f t="shared" si="263"/>
        <v>3.6488205369166695E-32</v>
      </c>
      <c r="IT214" s="86">
        <f t="shared" si="263"/>
        <v>4.5818547422607219E-28</v>
      </c>
      <c r="IU214" s="86">
        <f t="shared" si="263"/>
        <v>5.5367599728127257E-23</v>
      </c>
      <c r="IV214" s="86">
        <f t="shared" si="263"/>
        <v>1.4014564377441287E-4</v>
      </c>
      <c r="IW214" s="86">
        <f t="shared" si="263"/>
        <v>5.7565662996007593E-17</v>
      </c>
      <c r="IY214" s="86">
        <f t="shared" si="264"/>
        <v>1.5351216451224832E-20</v>
      </c>
      <c r="IZ214" s="86">
        <f t="shared" si="264"/>
        <v>1.4233202273944313E-30</v>
      </c>
      <c r="JA214" s="86">
        <f t="shared" si="264"/>
        <v>2.8481398577390572E-33</v>
      </c>
      <c r="JB214" s="86">
        <f t="shared" si="264"/>
        <v>2.9666391666014991E-31</v>
      </c>
      <c r="JC214" s="86">
        <f t="shared" si="264"/>
        <v>1.3120824272297412E-33</v>
      </c>
      <c r="JD214" s="86">
        <f t="shared" si="264"/>
        <v>3.6099010825891069E-34</v>
      </c>
      <c r="JE214" s="86">
        <f t="shared" si="264"/>
        <v>3.909908961643935E-38</v>
      </c>
      <c r="JF214" s="86">
        <f t="shared" si="264"/>
        <v>1.1305340830381379E-45</v>
      </c>
      <c r="JG214" s="86">
        <f t="shared" si="264"/>
        <v>1.5493069467896951E-48</v>
      </c>
      <c r="JH214" s="86">
        <f t="shared" si="264"/>
        <v>5.0488825759600632E-44</v>
      </c>
      <c r="JI214" s="86">
        <f t="shared" si="264"/>
        <v>3.6488205369166695E-32</v>
      </c>
      <c r="JJ214" s="86">
        <f t="shared" si="264"/>
        <v>4.5818547422607219E-28</v>
      </c>
      <c r="JK214" s="86">
        <f t="shared" si="264"/>
        <v>5.5367599728127257E-23</v>
      </c>
      <c r="JL214" s="86">
        <f t="shared" si="264"/>
        <v>1.4014564377441287E-4</v>
      </c>
      <c r="JM214" s="86">
        <f t="shared" si="264"/>
        <v>5.7565662996007593E-17</v>
      </c>
    </row>
    <row r="215" spans="2:273" x14ac:dyDescent="0.25">
      <c r="B215" s="2">
        <v>188</v>
      </c>
      <c r="C215" s="37">
        <v>62.6</v>
      </c>
      <c r="D215" s="37">
        <v>59.692</v>
      </c>
      <c r="E215" s="37">
        <v>61.302</v>
      </c>
      <c r="F215" s="37">
        <v>58.508000000000003</v>
      </c>
      <c r="G215" s="37">
        <v>55.651000000000003</v>
      </c>
      <c r="H215" s="37">
        <v>56.274000000000001</v>
      </c>
      <c r="I215" s="37">
        <v>57.613</v>
      </c>
      <c r="J215" s="37">
        <v>55.581000000000003</v>
      </c>
      <c r="K215" s="37">
        <v>58.854999999999997</v>
      </c>
      <c r="L215" s="37">
        <v>58.29</v>
      </c>
      <c r="M215" s="37">
        <v>57.823</v>
      </c>
      <c r="N215" s="37">
        <v>59.305999999999997</v>
      </c>
      <c r="O215" s="37">
        <v>60.515999999999998</v>
      </c>
      <c r="P215" s="37">
        <v>60.872999999999998</v>
      </c>
      <c r="Q215" s="37">
        <v>62.015999999999998</v>
      </c>
      <c r="S215" s="4">
        <f t="shared" si="266"/>
        <v>61.555601281117752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>
        <f t="shared" si="266"/>
        <v>61.318878100753587</v>
      </c>
      <c r="AG215" s="4">
        <f t="shared" si="266"/>
        <v>62.375974577986163</v>
      </c>
      <c r="AI215" s="4">
        <f t="shared" si="267"/>
        <v>1.044398718882249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-0.44587810075358902</v>
      </c>
      <c r="AW215" s="4">
        <f t="shared" si="267"/>
        <v>-0.35997457798616495</v>
      </c>
      <c r="AY215" s="2">
        <f t="shared" si="258"/>
        <v>61.555601281117752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>
        <f t="shared" si="258"/>
        <v>61.318878100753587</v>
      </c>
      <c r="BM215" s="2">
        <f t="shared" si="258"/>
        <v>62.375974577986163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>
        <f t="shared" si="197"/>
        <v>62.6</v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60.872999999999998</v>
      </c>
      <c r="DI215" s="2">
        <f t="shared" si="211"/>
        <v>62.015999999999998</v>
      </c>
      <c r="DK215" s="2">
        <f t="shared" si="268"/>
        <v>110.99595294816736</v>
      </c>
      <c r="DL215" s="2">
        <f t="shared" si="268"/>
        <v>100.92535729386893</v>
      </c>
      <c r="DM215" s="2">
        <f t="shared" si="268"/>
        <v>105.20500830564782</v>
      </c>
      <c r="DN215" s="2">
        <f t="shared" si="268"/>
        <v>95.864127164195196</v>
      </c>
      <c r="DO215" s="2">
        <f t="shared" si="268"/>
        <v>86.574985063339042</v>
      </c>
      <c r="DP215" s="2">
        <f t="shared" si="268"/>
        <v>91.598669512195116</v>
      </c>
      <c r="DQ215" s="2">
        <f t="shared" si="268"/>
        <v>104.47257136083451</v>
      </c>
      <c r="DR215" s="2">
        <f t="shared" si="268"/>
        <v>112.77557117117119</v>
      </c>
      <c r="DS215" s="2">
        <f t="shared" si="268"/>
        <v>108.70264675201517</v>
      </c>
      <c r="DT215" s="2">
        <f t="shared" si="268"/>
        <v>97.990288288288269</v>
      </c>
      <c r="DU215" s="2">
        <f t="shared" si="268"/>
        <v>99.265997920997876</v>
      </c>
      <c r="DV215" s="2">
        <f t="shared" si="268"/>
        <v>104.80644008097165</v>
      </c>
      <c r="DW215" s="2">
        <f t="shared" si="268"/>
        <v>108.23892926829268</v>
      </c>
      <c r="DX215" s="2">
        <f t="shared" si="268"/>
        <v>113.02679445234709</v>
      </c>
      <c r="DY215" s="2">
        <f t="shared" si="268"/>
        <v>89.475657991202354</v>
      </c>
      <c r="EA215" s="2">
        <f t="shared" si="240"/>
        <v>61.285565485044089</v>
      </c>
      <c r="EB215" s="2">
        <f t="shared" si="240"/>
        <v>58.487137655016909</v>
      </c>
      <c r="EC215" s="2">
        <f t="shared" si="240"/>
        <v>59.197268558497633</v>
      </c>
      <c r="ED215" s="2">
        <f t="shared" si="240"/>
        <v>58.149372673546786</v>
      </c>
      <c r="EE215" s="2">
        <f t="shared" si="240"/>
        <v>54.201483830223594</v>
      </c>
      <c r="EF215" s="2">
        <f t="shared" si="239"/>
        <v>51.414276086727156</v>
      </c>
      <c r="EG215" s="2">
        <f t="shared" si="239"/>
        <v>55.658175587405452</v>
      </c>
      <c r="EH215" s="2">
        <f t="shared" si="239"/>
        <v>52.790430229939666</v>
      </c>
      <c r="EI215" s="2">
        <f t="shared" si="239"/>
        <v>57.904173017249548</v>
      </c>
      <c r="EJ215" s="2">
        <f t="shared" si="239"/>
        <v>56.852887629470374</v>
      </c>
      <c r="EK215" s="2">
        <f t="shared" si="239"/>
        <v>55.323471992045064</v>
      </c>
      <c r="EL215" s="2">
        <f t="shared" si="254"/>
        <v>57.793654624519149</v>
      </c>
      <c r="EM215" s="2">
        <f t="shared" si="255"/>
        <v>59.084017685081427</v>
      </c>
      <c r="EN215" s="2">
        <f t="shared" si="256"/>
        <v>62.638161521763969</v>
      </c>
      <c r="EO215" s="2">
        <f t="shared" si="257"/>
        <v>63.452384273482167</v>
      </c>
      <c r="EQ215" s="2">
        <f t="shared" si="269"/>
        <v>61.570683920658738</v>
      </c>
      <c r="ER215" s="2">
        <f t="shared" si="269"/>
        <v>58.641493909677109</v>
      </c>
      <c r="ES215" s="2">
        <f t="shared" si="269"/>
        <v>60.089434192948154</v>
      </c>
      <c r="ET215" s="2">
        <f t="shared" si="269"/>
        <v>58.40032698193771</v>
      </c>
      <c r="EU215" s="2">
        <f t="shared" si="269"/>
        <v>54.757201209273987</v>
      </c>
      <c r="EV215" s="2">
        <f t="shared" si="269"/>
        <v>56.85645951518719</v>
      </c>
      <c r="EW215" s="2">
        <f t="shared" si="269"/>
        <v>56.429484564013194</v>
      </c>
      <c r="EX215" s="2">
        <f t="shared" si="269"/>
        <v>53.772344013636129</v>
      </c>
      <c r="EY215" s="2">
        <f t="shared" si="269"/>
        <v>57.436812314367089</v>
      </c>
      <c r="EZ215" s="2">
        <f t="shared" si="269"/>
        <v>58.027641276013114</v>
      </c>
      <c r="FA215" s="2">
        <f t="shared" si="269"/>
        <v>56.935174348931824</v>
      </c>
      <c r="FB215" s="2">
        <f t="shared" si="269"/>
        <v>59.115995499317997</v>
      </c>
      <c r="FC215" s="2">
        <f t="shared" si="269"/>
        <v>59.445451399033871</v>
      </c>
      <c r="FD215" s="2">
        <f t="shared" si="269"/>
        <v>61.225911337502623</v>
      </c>
      <c r="FE215" s="2">
        <f t="shared" si="269"/>
        <v>62.279194149735929</v>
      </c>
      <c r="FG215" s="2">
        <f t="shared" si="270"/>
        <v>0.99999848292780902</v>
      </c>
      <c r="FH215" s="2">
        <f t="shared" si="270"/>
        <v>0.99999823695425771</v>
      </c>
      <c r="FI215" s="2">
        <f t="shared" si="270"/>
        <v>0.99999833091857471</v>
      </c>
      <c r="FJ215" s="2">
        <f t="shared" si="270"/>
        <v>0.99999817810585612</v>
      </c>
      <c r="FK215" s="2">
        <f t="shared" si="270"/>
        <v>0.9999981440837622</v>
      </c>
      <c r="FL215" s="2">
        <f t="shared" si="270"/>
        <v>0.99999791076758016</v>
      </c>
      <c r="FM215" s="2">
        <f t="shared" si="270"/>
        <v>0.99999785020380294</v>
      </c>
      <c r="FN215" s="2">
        <f t="shared" si="270"/>
        <v>0.99999768657212951</v>
      </c>
      <c r="FO215" s="2">
        <f t="shared" si="270"/>
        <v>0.99999785230850413</v>
      </c>
      <c r="FP215" s="2">
        <f t="shared" si="270"/>
        <v>0.99999771524529846</v>
      </c>
      <c r="FQ215" s="2">
        <f t="shared" si="270"/>
        <v>0.99999791042880803</v>
      </c>
      <c r="FR215" s="2">
        <f t="shared" si="270"/>
        <v>0.99999778865992017</v>
      </c>
      <c r="FS215" s="2">
        <f t="shared" si="270"/>
        <v>0.99999786862629936</v>
      </c>
      <c r="FT215" s="2">
        <f t="shared" si="270"/>
        <v>0.99999754059050605</v>
      </c>
      <c r="FU215" s="2">
        <f t="shared" si="270"/>
        <v>0.99999725830441355</v>
      </c>
      <c r="FW215" s="2">
        <f t="shared" si="260"/>
        <v>0.94683593940626354</v>
      </c>
      <c r="FX215" s="2">
        <f t="shared" si="260"/>
        <v>0.96735608349806512</v>
      </c>
      <c r="FY215" s="2">
        <f t="shared" si="260"/>
        <v>0.96899165412903943</v>
      </c>
      <c r="FZ215" s="2">
        <f t="shared" si="260"/>
        <v>0.96480946695795777</v>
      </c>
      <c r="GA215" s="2">
        <f t="shared" si="260"/>
        <v>0.96511429494069123</v>
      </c>
      <c r="GB215" s="2">
        <f t="shared" si="260"/>
        <v>0.964203594472679</v>
      </c>
      <c r="GC215" s="2">
        <f t="shared" si="260"/>
        <v>0.96713807291415599</v>
      </c>
      <c r="GD215" s="2">
        <f t="shared" si="260"/>
        <v>0.97284021263553722</v>
      </c>
      <c r="GE215" s="2">
        <f t="shared" si="260"/>
        <v>0.97690115763604801</v>
      </c>
      <c r="GF215" s="2">
        <f t="shared" si="260"/>
        <v>0.96710210882302616</v>
      </c>
      <c r="GG215" s="2">
        <f t="shared" si="260"/>
        <v>0.95980468612796821</v>
      </c>
      <c r="GH215" s="2">
        <f t="shared" si="260"/>
        <v>0.94983169155262648</v>
      </c>
      <c r="GI215" s="2">
        <f t="shared" si="260"/>
        <v>0.94184674046970829</v>
      </c>
      <c r="GJ215" s="2">
        <f t="shared" si="260"/>
        <v>0.93425893088673484</v>
      </c>
      <c r="GK215" s="2">
        <f t="shared" si="260"/>
        <v>0.91756742713898409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5.2178494568124601E-237</v>
      </c>
      <c r="HD215" s="86">
        <f t="shared" si="271"/>
        <v>2.1339513861904136E-279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4.5524135840751635E-289</v>
      </c>
      <c r="HQ215" s="86">
        <f t="shared" si="226"/>
        <v>0</v>
      </c>
      <c r="HS215" s="86">
        <f t="shared" si="262"/>
        <v>8.6719029410619926E-84</v>
      </c>
      <c r="HT215" s="86">
        <f t="shared" si="262"/>
        <v>9.8151633570367453E-105</v>
      </c>
      <c r="HU215" s="86">
        <f t="shared" si="262"/>
        <v>7.6282948024888541E-113</v>
      </c>
      <c r="HV215" s="86">
        <f t="shared" si="262"/>
        <v>3.7256023254622369E-111</v>
      </c>
      <c r="HW215" s="86">
        <f t="shared" si="262"/>
        <v>1.6764957513413773E-118</v>
      </c>
      <c r="HX215" s="86">
        <f t="shared" si="262"/>
        <v>8.7958534701608924E-121</v>
      </c>
      <c r="HY215" s="86">
        <f t="shared" si="262"/>
        <v>3.7019364395732821E-131</v>
      </c>
      <c r="HZ215" s="86">
        <f t="shared" si="262"/>
        <v>3.2293323143902666E-149</v>
      </c>
      <c r="IA215" s="86">
        <f t="shared" si="262"/>
        <v>2.3650086471108897E-146</v>
      </c>
      <c r="IB215" s="86">
        <f t="shared" si="262"/>
        <v>4.3848901290601084E-152</v>
      </c>
      <c r="IC215" s="86">
        <f t="shared" si="262"/>
        <v>6.3897333203760919E-120</v>
      </c>
      <c r="ID215" s="86">
        <f t="shared" si="262"/>
        <v>3.9753879264108108E-113</v>
      </c>
      <c r="IE215" s="86">
        <f t="shared" si="262"/>
        <v>1.1756203407288021E-97</v>
      </c>
      <c r="IF215" s="86">
        <f t="shared" si="262"/>
        <v>1.4848664222204719E-71</v>
      </c>
      <c r="IG215" s="86">
        <f t="shared" si="262"/>
        <v>2.1929456119377337E-72</v>
      </c>
      <c r="II215" s="86">
        <f t="shared" si="263"/>
        <v>8.1910596319378432E-22</v>
      </c>
      <c r="IJ215" s="86">
        <f t="shared" si="263"/>
        <v>3.2837085628696388E-32</v>
      </c>
      <c r="IK215" s="86">
        <f t="shared" si="263"/>
        <v>4.9490832950081254E-35</v>
      </c>
      <c r="IL215" s="86">
        <f t="shared" si="263"/>
        <v>5.7015582827366376E-33</v>
      </c>
      <c r="IM215" s="86">
        <f t="shared" si="263"/>
        <v>1.8673449262560967E-35</v>
      </c>
      <c r="IN215" s="86">
        <f t="shared" si="263"/>
        <v>4.5986915471546404E-36</v>
      </c>
      <c r="IO215" s="86">
        <f t="shared" si="263"/>
        <v>3.3517392105729008E-40</v>
      </c>
      <c r="IP215" s="86">
        <f t="shared" si="263"/>
        <v>5.0455988244133044E-48</v>
      </c>
      <c r="IQ215" s="86">
        <f t="shared" si="263"/>
        <v>6.3453013003472497E-51</v>
      </c>
      <c r="IR215" s="86">
        <f t="shared" si="263"/>
        <v>2.0087535283972069E-46</v>
      </c>
      <c r="IS215" s="86">
        <f t="shared" si="263"/>
        <v>5.1635573684527577E-34</v>
      </c>
      <c r="IT215" s="86">
        <f t="shared" si="263"/>
        <v>8.4362068844809583E-30</v>
      </c>
      <c r="IU215" s="86">
        <f t="shared" si="263"/>
        <v>1.8055052219376446E-24</v>
      </c>
      <c r="IV215" s="86">
        <f t="shared" si="263"/>
        <v>7.9863715762209381E-5</v>
      </c>
      <c r="IW215" s="86">
        <f t="shared" si="263"/>
        <v>3.2397692590352864E-18</v>
      </c>
      <c r="IY215" s="86">
        <f t="shared" si="264"/>
        <v>8.1910596319378432E-22</v>
      </c>
      <c r="IZ215" s="86">
        <f t="shared" si="264"/>
        <v>3.2837085628696388E-32</v>
      </c>
      <c r="JA215" s="86">
        <f t="shared" si="264"/>
        <v>4.9490832950081254E-35</v>
      </c>
      <c r="JB215" s="86">
        <f t="shared" si="264"/>
        <v>5.7015582827366376E-33</v>
      </c>
      <c r="JC215" s="86">
        <f t="shared" si="264"/>
        <v>1.8673449262560967E-35</v>
      </c>
      <c r="JD215" s="86">
        <f t="shared" si="264"/>
        <v>4.5986915471546404E-36</v>
      </c>
      <c r="JE215" s="86">
        <f t="shared" si="264"/>
        <v>3.3517392105729008E-40</v>
      </c>
      <c r="JF215" s="86">
        <f t="shared" si="264"/>
        <v>5.0455988244133044E-48</v>
      </c>
      <c r="JG215" s="86">
        <f t="shared" si="264"/>
        <v>6.3453013003472497E-51</v>
      </c>
      <c r="JH215" s="86">
        <f t="shared" si="264"/>
        <v>2.0087535283972069E-46</v>
      </c>
      <c r="JI215" s="86">
        <f t="shared" si="264"/>
        <v>5.1635573684527577E-34</v>
      </c>
      <c r="JJ215" s="86">
        <f t="shared" si="264"/>
        <v>8.4362068844809583E-30</v>
      </c>
      <c r="JK215" s="86">
        <f t="shared" si="264"/>
        <v>1.8055052219376446E-24</v>
      </c>
      <c r="JL215" s="86">
        <f t="shared" si="264"/>
        <v>7.9863715762209381E-5</v>
      </c>
      <c r="JM215" s="86">
        <f t="shared" si="264"/>
        <v>3.2397692590352864E-18</v>
      </c>
    </row>
    <row r="216" spans="2:273" x14ac:dyDescent="0.25">
      <c r="B216" s="2">
        <v>189</v>
      </c>
      <c r="C216" s="37">
        <v>63.491999999999997</v>
      </c>
      <c r="D216" s="37">
        <v>60.154000000000003</v>
      </c>
      <c r="E216" s="37">
        <v>60.762</v>
      </c>
      <c r="F216" s="37">
        <v>57.429000000000002</v>
      </c>
      <c r="G216" s="37">
        <v>56.015999999999998</v>
      </c>
      <c r="H216" s="37">
        <v>56.274000000000001</v>
      </c>
      <c r="I216" s="37">
        <v>57.531999999999996</v>
      </c>
      <c r="J216" s="37">
        <v>55.71</v>
      </c>
      <c r="K216" s="37">
        <v>59.048000000000002</v>
      </c>
      <c r="L216" s="37">
        <v>58.725999999999999</v>
      </c>
      <c r="M216" s="37">
        <v>58.902999999999999</v>
      </c>
      <c r="N216" s="37">
        <v>60.194000000000003</v>
      </c>
      <c r="O216" s="37">
        <v>60.402999999999999</v>
      </c>
      <c r="P216" s="37">
        <v>61.683</v>
      </c>
      <c r="Q216" s="37">
        <v>61.246000000000002</v>
      </c>
      <c r="S216" s="4">
        <f t="shared" si="266"/>
        <v>61.46205385841067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>
        <f t="shared" si="266"/>
        <v>61.177874214819695</v>
      </c>
      <c r="AG216" s="4">
        <f t="shared" si="266"/>
        <v>62.251991929689936</v>
      </c>
      <c r="AI216" s="4">
        <f t="shared" si="267"/>
        <v>2.0299461415893276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0.50512578518030438</v>
      </c>
      <c r="AW216" s="4">
        <f t="shared" si="267"/>
        <v>-1.0059919296899338</v>
      </c>
      <c r="AY216" s="2">
        <f t="shared" si="258"/>
        <v>61.46205385841067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>
        <f t="shared" si="258"/>
        <v>61.177874214819695</v>
      </c>
      <c r="BM216" s="2">
        <f t="shared" si="258"/>
        <v>62.251991929689936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>
        <f t="shared" si="197"/>
        <v>63.491999999999997</v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61.683</v>
      </c>
      <c r="DI216" s="2">
        <f t="shared" si="211"/>
        <v>61.246000000000002</v>
      </c>
      <c r="DK216" s="2">
        <f t="shared" si="268"/>
        <v>111.18080028630851</v>
      </c>
      <c r="DL216" s="2">
        <f t="shared" si="268"/>
        <v>101.05105179704017</v>
      </c>
      <c r="DM216" s="2">
        <f t="shared" si="268"/>
        <v>105.35953488372091</v>
      </c>
      <c r="DN216" s="2">
        <f t="shared" si="268"/>
        <v>95.960579234529845</v>
      </c>
      <c r="DO216" s="2">
        <f t="shared" si="268"/>
        <v>86.608447991788921</v>
      </c>
      <c r="DP216" s="2">
        <f t="shared" si="268"/>
        <v>91.667857786116315</v>
      </c>
      <c r="DQ216" s="2">
        <f t="shared" si="268"/>
        <v>104.63871692745376</v>
      </c>
      <c r="DR216" s="2">
        <f t="shared" si="268"/>
        <v>112.99553243243246</v>
      </c>
      <c r="DS216" s="2">
        <f t="shared" si="268"/>
        <v>108.88291180654338</v>
      </c>
      <c r="DT216" s="2">
        <f t="shared" si="268"/>
        <v>98.083509009008992</v>
      </c>
      <c r="DU216" s="2">
        <f t="shared" si="268"/>
        <v>99.375883357041204</v>
      </c>
      <c r="DV216" s="2">
        <f t="shared" si="268"/>
        <v>104.94562914979757</v>
      </c>
      <c r="DW216" s="2">
        <f t="shared" si="268"/>
        <v>108.4041636022514</v>
      </c>
      <c r="DX216" s="2">
        <f t="shared" si="268"/>
        <v>113.22170459933619</v>
      </c>
      <c r="DY216" s="2">
        <f t="shared" si="268"/>
        <v>89.525093291788863</v>
      </c>
      <c r="EA216" s="2">
        <f t="shared" si="240"/>
        <v>61.186299345967988</v>
      </c>
      <c r="EB216" s="2">
        <f t="shared" si="240"/>
        <v>58.384485005636982</v>
      </c>
      <c r="EC216" s="2">
        <f t="shared" si="240"/>
        <v>59.109403631066954</v>
      </c>
      <c r="ED216" s="2">
        <f t="shared" si="240"/>
        <v>58.056982411572719</v>
      </c>
      <c r="EE216" s="2">
        <f t="shared" si="240"/>
        <v>54.083526199289679</v>
      </c>
      <c r="EF216" s="2">
        <f t="shared" si="239"/>
        <v>51.268421634311039</v>
      </c>
      <c r="EG216" s="2">
        <f t="shared" si="239"/>
        <v>55.558456466201953</v>
      </c>
      <c r="EH216" s="2">
        <f t="shared" si="239"/>
        <v>52.651381370880941</v>
      </c>
      <c r="EI216" s="2">
        <f t="shared" si="239"/>
        <v>57.80092384043143</v>
      </c>
      <c r="EJ216" s="2">
        <f t="shared" si="239"/>
        <v>56.735914696110981</v>
      </c>
      <c r="EK216" s="2">
        <f t="shared" si="239"/>
        <v>55.178447174345365</v>
      </c>
      <c r="EL216" s="2">
        <f t="shared" si="254"/>
        <v>57.691588727211901</v>
      </c>
      <c r="EM216" s="2">
        <f t="shared" si="255"/>
        <v>58.983647160217167</v>
      </c>
      <c r="EN216" s="2">
        <f t="shared" si="256"/>
        <v>62.522597795041705</v>
      </c>
      <c r="EO216" s="2">
        <f t="shared" si="257"/>
        <v>63.347619694077743</v>
      </c>
      <c r="EQ216" s="2">
        <f t="shared" si="269"/>
        <v>61.476102163526221</v>
      </c>
      <c r="ER216" s="2">
        <f t="shared" si="269"/>
        <v>58.540765309343698</v>
      </c>
      <c r="ES216" s="2">
        <f t="shared" si="269"/>
        <v>60.013666884321481</v>
      </c>
      <c r="ET216" s="2">
        <f t="shared" si="269"/>
        <v>58.311247219678435</v>
      </c>
      <c r="EU216" s="2">
        <f t="shared" si="269"/>
        <v>54.64639215889008</v>
      </c>
      <c r="EV216" s="2">
        <f t="shared" si="269"/>
        <v>56.781922034103559</v>
      </c>
      <c r="EW216" s="2">
        <f t="shared" si="269"/>
        <v>56.339759489666214</v>
      </c>
      <c r="EX216" s="2">
        <f t="shared" si="269"/>
        <v>53.645947147821673</v>
      </c>
      <c r="EY216" s="2">
        <f t="shared" si="269"/>
        <v>57.328090249267589</v>
      </c>
      <c r="EZ216" s="2">
        <f t="shared" si="269"/>
        <v>57.925794328884727</v>
      </c>
      <c r="FA216" s="2">
        <f t="shared" si="269"/>
        <v>56.811106155792473</v>
      </c>
      <c r="FB216" s="2">
        <f t="shared" si="269"/>
        <v>59.031309795269266</v>
      </c>
      <c r="FC216" s="2">
        <f t="shared" si="269"/>
        <v>59.349992755373847</v>
      </c>
      <c r="FD216" s="2">
        <f t="shared" si="269"/>
        <v>61.091454841850251</v>
      </c>
      <c r="FE216" s="2">
        <f t="shared" si="269"/>
        <v>62.162152625948465</v>
      </c>
      <c r="FG216" s="2">
        <f t="shared" si="270"/>
        <v>0.99999861641353305</v>
      </c>
      <c r="FH216" s="2">
        <f t="shared" si="270"/>
        <v>0.99999839208292329</v>
      </c>
      <c r="FI216" s="2">
        <f t="shared" si="270"/>
        <v>0.99999847777942485</v>
      </c>
      <c r="FJ216" s="2">
        <f t="shared" si="270"/>
        <v>0.99999833841252617</v>
      </c>
      <c r="FK216" s="2">
        <f t="shared" si="270"/>
        <v>0.99999830738399775</v>
      </c>
      <c r="FL216" s="2">
        <f t="shared" si="270"/>
        <v>0.99999809459703692</v>
      </c>
      <c r="FM216" s="2">
        <f t="shared" si="270"/>
        <v>0.999998039362195</v>
      </c>
      <c r="FN216" s="2">
        <f t="shared" si="270"/>
        <v>0.99999789012827656</v>
      </c>
      <c r="FO216" s="2">
        <f t="shared" si="270"/>
        <v>0.999998041281706</v>
      </c>
      <c r="FP216" s="2">
        <f t="shared" si="270"/>
        <v>0.99999791627852797</v>
      </c>
      <c r="FQ216" s="2">
        <f t="shared" si="270"/>
        <v>0.99999809428807296</v>
      </c>
      <c r="FR216" s="2">
        <f t="shared" si="270"/>
        <v>0.99999798323348521</v>
      </c>
      <c r="FS216" s="2">
        <f t="shared" si="270"/>
        <v>0.99999805616371773</v>
      </c>
      <c r="FT216" s="2">
        <f t="shared" si="270"/>
        <v>0.99999775699139781</v>
      </c>
      <c r="FU216" s="2">
        <f t="shared" si="270"/>
        <v>0.99999749954330375</v>
      </c>
      <c r="FW216" s="2">
        <f t="shared" si="260"/>
        <v>0.95128592278908586</v>
      </c>
      <c r="FX216" s="2">
        <f t="shared" si="260"/>
        <v>0.9701426346779396</v>
      </c>
      <c r="FY216" s="2">
        <f t="shared" si="260"/>
        <v>0.97164268239730556</v>
      </c>
      <c r="FZ216" s="2">
        <f t="shared" si="260"/>
        <v>0.96780616790919693</v>
      </c>
      <c r="GA216" s="2">
        <f t="shared" si="260"/>
        <v>0.96808589646701926</v>
      </c>
      <c r="GB216" s="2">
        <f t="shared" si="260"/>
        <v>0.96725013805051774</v>
      </c>
      <c r="GC216" s="2">
        <f t="shared" si="260"/>
        <v>0.96994265568343196</v>
      </c>
      <c r="GD216" s="2">
        <f t="shared" si="260"/>
        <v>0.97517064315403168</v>
      </c>
      <c r="GE216" s="2">
        <f t="shared" si="260"/>
        <v>0.97889070184192617</v>
      </c>
      <c r="GF216" s="2">
        <f t="shared" si="260"/>
        <v>0.96990966543203538</v>
      </c>
      <c r="GG216" s="2">
        <f t="shared" si="260"/>
        <v>0.96321132564237877</v>
      </c>
      <c r="GH216" s="2">
        <f t="shared" si="260"/>
        <v>0.95404309282895661</v>
      </c>
      <c r="GI216" s="2">
        <f t="shared" si="260"/>
        <v>0.94669082154850526</v>
      </c>
      <c r="GJ216" s="2">
        <f t="shared" si="260"/>
        <v>0.93969459567662494</v>
      </c>
      <c r="GK216" s="2">
        <f t="shared" si="260"/>
        <v>0.92427132687541758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1.025670914398973E-241</v>
      </c>
      <c r="HD216" s="86">
        <f t="shared" si="271"/>
        <v>6.3670385118947137E-285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6.8205511424120485E-295</v>
      </c>
      <c r="HQ216" s="86">
        <f t="shared" si="226"/>
        <v>0</v>
      </c>
      <c r="HS216" s="86">
        <f t="shared" si="262"/>
        <v>1.6854855468188265E-86</v>
      </c>
      <c r="HT216" s="86">
        <f t="shared" si="262"/>
        <v>6.5591025431615518E-108</v>
      </c>
      <c r="HU216" s="86">
        <f t="shared" si="262"/>
        <v>3.0853114205191035E-116</v>
      </c>
      <c r="HV216" s="86">
        <f t="shared" si="262"/>
        <v>1.5150694590380776E-114</v>
      </c>
      <c r="HW216" s="86">
        <f t="shared" si="262"/>
        <v>3.9369250930632562E-122</v>
      </c>
      <c r="HX216" s="86">
        <f t="shared" si="262"/>
        <v>1.6471380906093292E-124</v>
      </c>
      <c r="HY216" s="86">
        <f t="shared" si="262"/>
        <v>3.6533731265086921E-135</v>
      </c>
      <c r="HZ216" s="86">
        <f t="shared" si="262"/>
        <v>1.1939140588624303E-153</v>
      </c>
      <c r="IA216" s="86">
        <f t="shared" si="262"/>
        <v>1.1226391778099948E-150</v>
      </c>
      <c r="IB216" s="86">
        <f t="shared" si="262"/>
        <v>9.7066613503923285E-157</v>
      </c>
      <c r="IC216" s="86">
        <f t="shared" si="262"/>
        <v>1.1665365537388444E-123</v>
      </c>
      <c r="ID216" s="86">
        <f t="shared" si="262"/>
        <v>8.8361802881768568E-117</v>
      </c>
      <c r="IE216" s="86">
        <f t="shared" si="262"/>
        <v>7.0107633352044382E-101</v>
      </c>
      <c r="IF216" s="86">
        <f t="shared" si="262"/>
        <v>5.6866148009984307E-74</v>
      </c>
      <c r="IG216" s="86">
        <f t="shared" si="262"/>
        <v>7.1664993756486928E-75</v>
      </c>
      <c r="II216" s="86">
        <f t="shared" si="263"/>
        <v>3.9813875183119418E-23</v>
      </c>
      <c r="IJ216" s="86">
        <f t="shared" si="263"/>
        <v>6.8384560489990936E-34</v>
      </c>
      <c r="IK216" s="86">
        <f t="shared" si="263"/>
        <v>7.7155705160780134E-37</v>
      </c>
      <c r="IL216" s="86">
        <f t="shared" si="263"/>
        <v>9.8168624286912531E-35</v>
      </c>
      <c r="IM216" s="86">
        <f t="shared" si="263"/>
        <v>2.3615608166723305E-37</v>
      </c>
      <c r="IN216" s="86">
        <f t="shared" si="263"/>
        <v>5.1844570991841417E-38</v>
      </c>
      <c r="IO216" s="86">
        <f t="shared" si="263"/>
        <v>2.5231762546060793E-42</v>
      </c>
      <c r="IP216" s="86">
        <f t="shared" si="263"/>
        <v>1.9580844447747091E-50</v>
      </c>
      <c r="IQ216" s="86">
        <f t="shared" si="263"/>
        <v>2.2689793860897111E-53</v>
      </c>
      <c r="IR216" s="86">
        <f t="shared" si="263"/>
        <v>6.8708043531269076E-49</v>
      </c>
      <c r="IS216" s="86">
        <f t="shared" si="263"/>
        <v>6.4565587795533622E-36</v>
      </c>
      <c r="IT216" s="86">
        <f t="shared" si="263"/>
        <v>1.3705520864726897E-31</v>
      </c>
      <c r="IU216" s="86">
        <f t="shared" si="263"/>
        <v>5.2586837533348715E-26</v>
      </c>
      <c r="IV216" s="86">
        <f t="shared" si="263"/>
        <v>4.4706273438282923E-5</v>
      </c>
      <c r="IW216" s="86">
        <f t="shared" si="263"/>
        <v>1.6345623972977006E-19</v>
      </c>
      <c r="IY216" s="86">
        <f t="shared" si="264"/>
        <v>3.9813875183119418E-23</v>
      </c>
      <c r="IZ216" s="86">
        <f t="shared" si="264"/>
        <v>6.8384560489990936E-34</v>
      </c>
      <c r="JA216" s="86">
        <f t="shared" si="264"/>
        <v>7.7155705160780134E-37</v>
      </c>
      <c r="JB216" s="86">
        <f t="shared" si="264"/>
        <v>9.8168624286912531E-35</v>
      </c>
      <c r="JC216" s="86">
        <f t="shared" si="264"/>
        <v>2.3615608166723305E-37</v>
      </c>
      <c r="JD216" s="86">
        <f t="shared" si="264"/>
        <v>5.1844570991841417E-38</v>
      </c>
      <c r="JE216" s="86">
        <f t="shared" si="264"/>
        <v>2.5231762546060793E-42</v>
      </c>
      <c r="JF216" s="86">
        <f t="shared" si="264"/>
        <v>1.9580844447747091E-50</v>
      </c>
      <c r="JG216" s="86">
        <f t="shared" si="264"/>
        <v>2.2689793860897111E-53</v>
      </c>
      <c r="JH216" s="86">
        <f t="shared" si="264"/>
        <v>6.8708043531269076E-49</v>
      </c>
      <c r="JI216" s="86">
        <f t="shared" si="264"/>
        <v>6.4565587795533622E-36</v>
      </c>
      <c r="JJ216" s="86">
        <f t="shared" si="264"/>
        <v>1.3705520864726897E-31</v>
      </c>
      <c r="JK216" s="86">
        <f t="shared" si="264"/>
        <v>5.2586837533348715E-26</v>
      </c>
      <c r="JL216" s="86">
        <f t="shared" si="264"/>
        <v>4.4706273438282923E-5</v>
      </c>
      <c r="JM216" s="86">
        <f t="shared" si="264"/>
        <v>1.6345623972977006E-19</v>
      </c>
    </row>
    <row r="217" spans="2:273" x14ac:dyDescent="0.25">
      <c r="B217" s="2">
        <v>190</v>
      </c>
      <c r="C217" s="37">
        <v>62.969000000000001</v>
      </c>
      <c r="D217" s="37">
        <v>59.646000000000001</v>
      </c>
      <c r="E217" s="37">
        <v>61</v>
      </c>
      <c r="F217" s="37">
        <v>58.46</v>
      </c>
      <c r="G217" s="37">
        <v>56.063000000000002</v>
      </c>
      <c r="H217" s="37">
        <v>55.531999999999996</v>
      </c>
      <c r="I217" s="37">
        <v>57.871000000000002</v>
      </c>
      <c r="J217" s="37">
        <v>56.323</v>
      </c>
      <c r="K217" s="37">
        <v>58.402999999999999</v>
      </c>
      <c r="L217" s="37">
        <v>58.838999999999999</v>
      </c>
      <c r="M217" s="37">
        <v>56.871000000000002</v>
      </c>
      <c r="N217" s="37">
        <v>58.935000000000002</v>
      </c>
      <c r="O217" s="37">
        <v>59.048000000000002</v>
      </c>
      <c r="P217" s="37">
        <v>61.396999999999998</v>
      </c>
      <c r="Q217" s="37">
        <v>62.835999999999999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>
        <f t="shared" si="266"/>
        <v>62.128448687761633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0.70755131223836543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>
        <f t="shared" si="258"/>
        <v>62.128448687761633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62.835999999999999</v>
      </c>
      <c r="DK217" s="2">
        <f t="shared" si="268"/>
        <v>111.36564762444968</v>
      </c>
      <c r="DL217" s="2">
        <f t="shared" si="268"/>
        <v>101.17674630021142</v>
      </c>
      <c r="DM217" s="2">
        <f t="shared" si="268"/>
        <v>105.514061461794</v>
      </c>
      <c r="DN217" s="2">
        <f t="shared" si="268"/>
        <v>96.057031304864495</v>
      </c>
      <c r="DO217" s="2">
        <f t="shared" si="268"/>
        <v>86.6419109202388</v>
      </c>
      <c r="DP217" s="2">
        <f t="shared" si="268"/>
        <v>91.737046060037528</v>
      </c>
      <c r="DQ217" s="2">
        <f t="shared" si="268"/>
        <v>104.80486249407301</v>
      </c>
      <c r="DR217" s="2">
        <f t="shared" si="268"/>
        <v>113.21549369369372</v>
      </c>
      <c r="DS217" s="2">
        <f t="shared" si="268"/>
        <v>109.0631768610716</v>
      </c>
      <c r="DT217" s="2">
        <f t="shared" si="268"/>
        <v>98.176729729729715</v>
      </c>
      <c r="DU217" s="2">
        <f t="shared" si="268"/>
        <v>99.485768793084546</v>
      </c>
      <c r="DV217" s="2">
        <f t="shared" si="268"/>
        <v>105.08481821862348</v>
      </c>
      <c r="DW217" s="2">
        <f t="shared" si="268"/>
        <v>108.56939793621014</v>
      </c>
      <c r="DX217" s="2">
        <f t="shared" si="268"/>
        <v>113.41661474632528</v>
      </c>
      <c r="DY217" s="2">
        <f t="shared" si="268"/>
        <v>89.574528592375373</v>
      </c>
      <c r="EA217" s="2">
        <f t="shared" si="240"/>
        <v>61.087033206891888</v>
      </c>
      <c r="EB217" s="2">
        <f t="shared" si="240"/>
        <v>58.281832356257048</v>
      </c>
      <c r="EC217" s="2">
        <f t="shared" si="240"/>
        <v>59.021538703636267</v>
      </c>
      <c r="ED217" s="2">
        <f t="shared" si="240"/>
        <v>57.964592149598651</v>
      </c>
      <c r="EE217" s="2">
        <f t="shared" si="240"/>
        <v>53.965568568355756</v>
      </c>
      <c r="EF217" s="2">
        <f t="shared" si="239"/>
        <v>51.122567181894915</v>
      </c>
      <c r="EG217" s="2">
        <f t="shared" si="239"/>
        <v>55.458737344998454</v>
      </c>
      <c r="EH217" s="2">
        <f t="shared" si="239"/>
        <v>52.512332511822223</v>
      </c>
      <c r="EI217" s="2">
        <f t="shared" si="239"/>
        <v>57.697674663613313</v>
      </c>
      <c r="EJ217" s="2">
        <f t="shared" si="239"/>
        <v>56.618941762751597</v>
      </c>
      <c r="EK217" s="2">
        <f t="shared" si="239"/>
        <v>55.033422356645659</v>
      </c>
      <c r="EL217" s="2">
        <f t="shared" si="254"/>
        <v>57.589522829904659</v>
      </c>
      <c r="EM217" s="2">
        <f t="shared" si="255"/>
        <v>58.883276635352907</v>
      </c>
      <c r="EN217" s="2">
        <f t="shared" si="256"/>
        <v>62.407034068319433</v>
      </c>
      <c r="EO217" s="2">
        <f t="shared" si="257"/>
        <v>63.242855114673311</v>
      </c>
      <c r="EQ217" s="2">
        <f t="shared" si="269"/>
        <v>61.381520406393697</v>
      </c>
      <c r="ER217" s="2">
        <f t="shared" si="269"/>
        <v>58.440036709010286</v>
      </c>
      <c r="ES217" s="2">
        <f t="shared" si="269"/>
        <v>59.937899575694807</v>
      </c>
      <c r="ET217" s="2">
        <f t="shared" si="269"/>
        <v>58.222167457419154</v>
      </c>
      <c r="EU217" s="2">
        <f t="shared" si="269"/>
        <v>54.535583108506181</v>
      </c>
      <c r="EV217" s="2">
        <f t="shared" si="269"/>
        <v>56.707384553019928</v>
      </c>
      <c r="EW217" s="2">
        <f t="shared" si="269"/>
        <v>56.250034415319234</v>
      </c>
      <c r="EX217" s="2">
        <f t="shared" si="269"/>
        <v>53.519550282007202</v>
      </c>
      <c r="EY217" s="2">
        <f t="shared" si="269"/>
        <v>57.219368184168097</v>
      </c>
      <c r="EZ217" s="2">
        <f t="shared" si="269"/>
        <v>57.823947381756341</v>
      </c>
      <c r="FA217" s="2">
        <f t="shared" si="269"/>
        <v>56.687037962653129</v>
      </c>
      <c r="FB217" s="2">
        <f t="shared" si="269"/>
        <v>58.946624091220542</v>
      </c>
      <c r="FC217" s="2">
        <f t="shared" si="269"/>
        <v>59.254534111713824</v>
      </c>
      <c r="FD217" s="2">
        <f t="shared" si="269"/>
        <v>60.956998346197885</v>
      </c>
      <c r="FE217" s="2">
        <f t="shared" si="269"/>
        <v>62.045111102161016</v>
      </c>
      <c r="FG217" s="2">
        <f t="shared" si="270"/>
        <v>0.99999873815399132</v>
      </c>
      <c r="FH217" s="2">
        <f t="shared" si="270"/>
        <v>0.99999853356198987</v>
      </c>
      <c r="FI217" s="2">
        <f t="shared" si="270"/>
        <v>0.99999861171814963</v>
      </c>
      <c r="FJ217" s="2">
        <f t="shared" si="270"/>
        <v>0.99999848461399177</v>
      </c>
      <c r="FK217" s="2">
        <f t="shared" si="270"/>
        <v>0.99999845631562922</v>
      </c>
      <c r="FL217" s="2">
        <f t="shared" si="270"/>
        <v>0.99999826225155297</v>
      </c>
      <c r="FM217" s="2">
        <f t="shared" si="270"/>
        <v>0.9999982118767613</v>
      </c>
      <c r="FN217" s="2">
        <f t="shared" si="270"/>
        <v>0.99999807577376132</v>
      </c>
      <c r="FO217" s="2">
        <f t="shared" si="270"/>
        <v>0.99999821362737673</v>
      </c>
      <c r="FP217" s="2">
        <f t="shared" si="270"/>
        <v>0.99999809962308295</v>
      </c>
      <c r="FQ217" s="2">
        <f t="shared" si="270"/>
        <v>0.99999826196977437</v>
      </c>
      <c r="FR217" s="2">
        <f t="shared" si="270"/>
        <v>0.99999816068675174</v>
      </c>
      <c r="FS217" s="2">
        <f t="shared" si="270"/>
        <v>0.99999822719993747</v>
      </c>
      <c r="FT217" s="2">
        <f t="shared" si="270"/>
        <v>0.99999795435143823</v>
      </c>
      <c r="FU217" s="2">
        <f t="shared" si="270"/>
        <v>0.9999977195558879</v>
      </c>
      <c r="FW217" s="2">
        <f t="shared" si="260"/>
        <v>0.95538098257971815</v>
      </c>
      <c r="FX217" s="2">
        <f t="shared" si="260"/>
        <v>0.97269803352627549</v>
      </c>
      <c r="FY217" s="2">
        <f t="shared" si="260"/>
        <v>0.97407312788442013</v>
      </c>
      <c r="FZ217" s="2">
        <f t="shared" si="260"/>
        <v>0.97055546840481632</v>
      </c>
      <c r="GA217" s="2">
        <f t="shared" si="260"/>
        <v>0.97081202904897812</v>
      </c>
      <c r="GB217" s="2">
        <f t="shared" si="260"/>
        <v>0.97004545290732969</v>
      </c>
      <c r="GC217" s="2">
        <f t="shared" si="260"/>
        <v>0.97251468520561735</v>
      </c>
      <c r="GD217" s="2">
        <f t="shared" si="260"/>
        <v>0.97730577702951149</v>
      </c>
      <c r="GE217" s="2">
        <f t="shared" si="260"/>
        <v>0.98071226643625431</v>
      </c>
      <c r="GF217" s="2">
        <f t="shared" si="260"/>
        <v>0.97248443787125738</v>
      </c>
      <c r="GG217" s="2">
        <f t="shared" si="260"/>
        <v>0.96633937060887931</v>
      </c>
      <c r="GH217" s="2">
        <f t="shared" si="260"/>
        <v>0.95791662958408985</v>
      </c>
      <c r="GI217" s="2">
        <f t="shared" si="260"/>
        <v>0.95115232505205483</v>
      </c>
      <c r="GJ217" s="2">
        <f t="shared" si="260"/>
        <v>0.9447074229013509</v>
      </c>
      <c r="GK217" s="2">
        <f t="shared" si="260"/>
        <v>0.93047133876612009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1.811016439776716E-246</v>
      </c>
      <c r="HD217" s="86">
        <f t="shared" si="271"/>
        <v>1.6759361277896767E-290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8.9321278873609397E-301</v>
      </c>
      <c r="HQ217" s="86">
        <f t="shared" si="226"/>
        <v>0</v>
      </c>
      <c r="HS217" s="86">
        <f t="shared" si="262"/>
        <v>2.960748059682148E-89</v>
      </c>
      <c r="HT217" s="86">
        <f t="shared" si="262"/>
        <v>3.9236763893670826E-111</v>
      </c>
      <c r="HU217" s="86">
        <f t="shared" si="262"/>
        <v>1.1097512388688414E-119</v>
      </c>
      <c r="HV217" s="86">
        <f t="shared" si="262"/>
        <v>5.4704581422096442E-118</v>
      </c>
      <c r="HW217" s="86">
        <f t="shared" si="262"/>
        <v>8.1369018183107992E-126</v>
      </c>
      <c r="HX217" s="86">
        <f t="shared" si="262"/>
        <v>2.7027613406031892E-128</v>
      </c>
      <c r="HY217" s="86">
        <f t="shared" si="262"/>
        <v>3.133191718892935E-139</v>
      </c>
      <c r="HZ217" s="86">
        <f t="shared" si="262"/>
        <v>3.7955848205369497E-158</v>
      </c>
      <c r="IA217" s="86">
        <f t="shared" si="262"/>
        <v>4.6028525556432425E-155</v>
      </c>
      <c r="IB217" s="86">
        <f t="shared" si="262"/>
        <v>1.8250663578095181E-161</v>
      </c>
      <c r="IC217" s="86">
        <f t="shared" si="262"/>
        <v>1.8628989996008026E-127</v>
      </c>
      <c r="ID217" s="86">
        <f t="shared" si="262"/>
        <v>1.7151918651746928E-120</v>
      </c>
      <c r="IE217" s="86">
        <f t="shared" si="262"/>
        <v>3.6989902628225532E-104</v>
      </c>
      <c r="IF217" s="86">
        <f t="shared" si="262"/>
        <v>1.9818481592507031E-76</v>
      </c>
      <c r="IG217" s="86">
        <f t="shared" si="262"/>
        <v>2.1221994468252643E-77</v>
      </c>
      <c r="II217" s="86">
        <f t="shared" si="263"/>
        <v>1.7627948951886534E-24</v>
      </c>
      <c r="IJ217" s="86">
        <f t="shared" si="263"/>
        <v>1.2854864857209898E-35</v>
      </c>
      <c r="IK217" s="86">
        <f t="shared" si="263"/>
        <v>1.0791362617956189E-38</v>
      </c>
      <c r="IL217" s="86">
        <f t="shared" si="263"/>
        <v>1.5142079923320942E-36</v>
      </c>
      <c r="IM217" s="86">
        <f t="shared" si="263"/>
        <v>2.6538008158529055E-39</v>
      </c>
      <c r="IN217" s="86">
        <f t="shared" si="263"/>
        <v>5.172319357194834E-40</v>
      </c>
      <c r="IO217" s="86">
        <f t="shared" si="263"/>
        <v>1.6679496475615529E-44</v>
      </c>
      <c r="IP217" s="86">
        <f t="shared" si="263"/>
        <v>6.6073336973274741E-53</v>
      </c>
      <c r="IQ217" s="86">
        <f t="shared" si="263"/>
        <v>7.0837058276725003E-56</v>
      </c>
      <c r="IR217" s="86">
        <f t="shared" si="263"/>
        <v>2.0203289594951813E-51</v>
      </c>
      <c r="IS217" s="86">
        <f t="shared" si="263"/>
        <v>7.1332907987329768E-38</v>
      </c>
      <c r="IT217" s="86">
        <f t="shared" si="263"/>
        <v>1.9645491538685936E-33</v>
      </c>
      <c r="IU217" s="86">
        <f t="shared" si="263"/>
        <v>1.3679292906267747E-27</v>
      </c>
      <c r="IV217" s="86">
        <f t="shared" si="263"/>
        <v>2.4581971086988617E-5</v>
      </c>
      <c r="IW217" s="86">
        <f t="shared" si="263"/>
        <v>7.3924194408034166E-21</v>
      </c>
      <c r="IY217" s="86">
        <f t="shared" si="264"/>
        <v>1.7627948951886534E-24</v>
      </c>
      <c r="IZ217" s="86">
        <f t="shared" si="264"/>
        <v>1.2854864857209898E-35</v>
      </c>
      <c r="JA217" s="86">
        <f t="shared" si="264"/>
        <v>1.0791362617956189E-38</v>
      </c>
      <c r="JB217" s="86">
        <f t="shared" si="264"/>
        <v>1.5142079923320942E-36</v>
      </c>
      <c r="JC217" s="86">
        <f t="shared" si="264"/>
        <v>2.6538008158529055E-39</v>
      </c>
      <c r="JD217" s="86">
        <f t="shared" si="264"/>
        <v>5.172319357194834E-40</v>
      </c>
      <c r="JE217" s="86">
        <f t="shared" si="264"/>
        <v>1.6679496475615529E-44</v>
      </c>
      <c r="JF217" s="86">
        <f t="shared" si="264"/>
        <v>6.6073336973274741E-53</v>
      </c>
      <c r="JG217" s="86">
        <f t="shared" si="264"/>
        <v>7.0837058276725003E-56</v>
      </c>
      <c r="JH217" s="86">
        <f t="shared" si="264"/>
        <v>2.0203289594951813E-51</v>
      </c>
      <c r="JI217" s="86">
        <f t="shared" si="264"/>
        <v>7.1332907987329768E-38</v>
      </c>
      <c r="JJ217" s="86">
        <f t="shared" si="264"/>
        <v>1.9645491538685936E-33</v>
      </c>
      <c r="JK217" s="86">
        <f t="shared" si="264"/>
        <v>1.3679292906267747E-27</v>
      </c>
      <c r="JL217" s="86">
        <f t="shared" si="264"/>
        <v>2.4581971086988617E-5</v>
      </c>
      <c r="JM217" s="86">
        <f t="shared" si="264"/>
        <v>7.3924194408034166E-21</v>
      </c>
    </row>
    <row r="218" spans="2:273" x14ac:dyDescent="0.25">
      <c r="B218" s="2">
        <v>191</v>
      </c>
      <c r="C218" s="37">
        <v>60.554000000000002</v>
      </c>
      <c r="D218" s="37">
        <v>59.8</v>
      </c>
      <c r="E218" s="37">
        <v>61.54</v>
      </c>
      <c r="F218" s="37">
        <v>59.475999999999999</v>
      </c>
      <c r="G218" s="37">
        <v>55.587000000000003</v>
      </c>
      <c r="H218" s="37">
        <v>55.031999999999996</v>
      </c>
      <c r="I218" s="37">
        <v>56.548000000000002</v>
      </c>
      <c r="J218" s="37">
        <v>55.451999999999998</v>
      </c>
      <c r="K218" s="37">
        <v>58.402999999999999</v>
      </c>
      <c r="L218" s="37">
        <v>58.258000000000003</v>
      </c>
      <c r="M218" s="37">
        <v>58.918999999999997</v>
      </c>
      <c r="N218" s="37">
        <v>59.694000000000003</v>
      </c>
      <c r="O218" s="37">
        <v>60.113</v>
      </c>
      <c r="P218" s="37">
        <v>62.063000000000002</v>
      </c>
      <c r="Q218" s="37">
        <v>62.82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>
        <f t="shared" si="266"/>
        <v>62.005325469144957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0.8146745308550436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>
        <f t="shared" si="258"/>
        <v>62.005325469144957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62.82</v>
      </c>
      <c r="DK218" s="2">
        <f t="shared" si="268"/>
        <v>111.55049496259082</v>
      </c>
      <c r="DL218" s="2">
        <f t="shared" si="268"/>
        <v>101.30244080338267</v>
      </c>
      <c r="DM218" s="2">
        <f t="shared" si="268"/>
        <v>105.66858803986709</v>
      </c>
      <c r="DN218" s="2">
        <f t="shared" si="268"/>
        <v>96.153483375199158</v>
      </c>
      <c r="DO218" s="2">
        <f t="shared" si="268"/>
        <v>86.675373848688679</v>
      </c>
      <c r="DP218" s="2">
        <f t="shared" si="268"/>
        <v>91.806234333958727</v>
      </c>
      <c r="DQ218" s="2">
        <f t="shared" si="268"/>
        <v>104.97100806069226</v>
      </c>
      <c r="DR218" s="2">
        <f t="shared" si="268"/>
        <v>113.43545495495498</v>
      </c>
      <c r="DS218" s="2">
        <f t="shared" si="268"/>
        <v>109.24344191559982</v>
      </c>
      <c r="DT218" s="2">
        <f t="shared" si="268"/>
        <v>98.269950450450438</v>
      </c>
      <c r="DU218" s="2">
        <f t="shared" si="268"/>
        <v>99.595654229127874</v>
      </c>
      <c r="DV218" s="2">
        <f t="shared" si="268"/>
        <v>105.22400728744938</v>
      </c>
      <c r="DW218" s="2">
        <f t="shared" si="268"/>
        <v>108.73463227016886</v>
      </c>
      <c r="DX218" s="2">
        <f t="shared" si="268"/>
        <v>113.61152489331437</v>
      </c>
      <c r="DY218" s="2">
        <f t="shared" si="268"/>
        <v>89.623963892961882</v>
      </c>
      <c r="EA218" s="2">
        <f t="shared" si="240"/>
        <v>60.987767067815788</v>
      </c>
      <c r="EB218" s="2">
        <f t="shared" si="240"/>
        <v>58.179179706877115</v>
      </c>
      <c r="EC218" s="2">
        <f t="shared" si="240"/>
        <v>58.933673776205588</v>
      </c>
      <c r="ED218" s="2">
        <f t="shared" si="240"/>
        <v>57.872201887624584</v>
      </c>
      <c r="EE218" s="2">
        <f t="shared" si="240"/>
        <v>53.847610937421834</v>
      </c>
      <c r="EF218" s="2">
        <f t="shared" si="239"/>
        <v>50.976712729478791</v>
      </c>
      <c r="EG218" s="2">
        <f t="shared" si="239"/>
        <v>55.359018223794955</v>
      </c>
      <c r="EH218" s="2">
        <f t="shared" si="239"/>
        <v>52.373283652763497</v>
      </c>
      <c r="EI218" s="2">
        <f t="shared" si="239"/>
        <v>57.594425486795203</v>
      </c>
      <c r="EJ218" s="2">
        <f t="shared" si="239"/>
        <v>56.501968829392204</v>
      </c>
      <c r="EK218" s="2">
        <f t="shared" si="239"/>
        <v>54.888397538945959</v>
      </c>
      <c r="EL218" s="2">
        <f t="shared" si="254"/>
        <v>57.487456932597418</v>
      </c>
      <c r="EM218" s="2">
        <f t="shared" si="255"/>
        <v>58.782906110488653</v>
      </c>
      <c r="EN218" s="2">
        <f t="shared" si="256"/>
        <v>62.291470341597176</v>
      </c>
      <c r="EO218" s="2">
        <f t="shared" si="257"/>
        <v>63.138090535268887</v>
      </c>
      <c r="EQ218" s="2">
        <f t="shared" si="269"/>
        <v>61.286938649261174</v>
      </c>
      <c r="ER218" s="2">
        <f t="shared" si="269"/>
        <v>58.339308108676882</v>
      </c>
      <c r="ES218" s="2">
        <f t="shared" si="269"/>
        <v>59.862132267068134</v>
      </c>
      <c r="ET218" s="2">
        <f t="shared" si="269"/>
        <v>58.13308769515988</v>
      </c>
      <c r="EU218" s="2">
        <f t="shared" si="269"/>
        <v>54.424774058122281</v>
      </c>
      <c r="EV218" s="2">
        <f t="shared" si="269"/>
        <v>56.632847071936297</v>
      </c>
      <c r="EW218" s="2">
        <f t="shared" si="269"/>
        <v>56.160309340972248</v>
      </c>
      <c r="EX218" s="2">
        <f t="shared" si="269"/>
        <v>53.393153416192746</v>
      </c>
      <c r="EY218" s="2">
        <f t="shared" si="269"/>
        <v>57.110646119068605</v>
      </c>
      <c r="EZ218" s="2">
        <f t="shared" si="269"/>
        <v>57.722100434627961</v>
      </c>
      <c r="FA218" s="2">
        <f t="shared" si="269"/>
        <v>56.562969769513785</v>
      </c>
      <c r="FB218" s="2">
        <f t="shared" si="269"/>
        <v>58.861938387171811</v>
      </c>
      <c r="FC218" s="2">
        <f t="shared" si="269"/>
        <v>59.1590754680538</v>
      </c>
      <c r="FD218" s="2">
        <f t="shared" si="269"/>
        <v>60.822541850545512</v>
      </c>
      <c r="FE218" s="2">
        <f t="shared" si="269"/>
        <v>61.928069578373552</v>
      </c>
      <c r="FG218" s="2">
        <f t="shared" si="270"/>
        <v>0.99999884918263471</v>
      </c>
      <c r="FH218" s="2">
        <f t="shared" si="270"/>
        <v>0.99999866259246695</v>
      </c>
      <c r="FI218" s="2">
        <f t="shared" si="270"/>
        <v>0.99999873387174965</v>
      </c>
      <c r="FJ218" s="2">
        <f t="shared" si="270"/>
        <v>0.99999861795135048</v>
      </c>
      <c r="FK218" s="2">
        <f t="shared" si="270"/>
        <v>0.99999859214293008</v>
      </c>
      <c r="FL218" s="2">
        <f t="shared" si="270"/>
        <v>0.99999841515433796</v>
      </c>
      <c r="FM218" s="2">
        <f t="shared" si="270"/>
        <v>0.99999836921196761</v>
      </c>
      <c r="FN218" s="2">
        <f t="shared" si="270"/>
        <v>0.99999824508451585</v>
      </c>
      <c r="FO218" s="2">
        <f t="shared" si="270"/>
        <v>0.99999837080854836</v>
      </c>
      <c r="FP218" s="2">
        <f t="shared" si="270"/>
        <v>0.99999826683536297</v>
      </c>
      <c r="FQ218" s="2">
        <f t="shared" si="270"/>
        <v>0.99999841489735275</v>
      </c>
      <c r="FR218" s="2">
        <f t="shared" si="270"/>
        <v>0.9999983225261091</v>
      </c>
      <c r="FS218" s="2">
        <f t="shared" si="270"/>
        <v>0.99999838318687473</v>
      </c>
      <c r="FT218" s="2">
        <f t="shared" si="270"/>
        <v>0.99999813434600238</v>
      </c>
      <c r="FU218" s="2">
        <f t="shared" si="270"/>
        <v>0.99999792020983391</v>
      </c>
      <c r="FW218" s="2">
        <f t="shared" si="260"/>
        <v>0.95914658236662798</v>
      </c>
      <c r="FX218" s="2">
        <f t="shared" si="260"/>
        <v>0.97504035064581562</v>
      </c>
      <c r="FY218" s="2">
        <f t="shared" si="260"/>
        <v>0.97630034596518223</v>
      </c>
      <c r="FZ218" s="2">
        <f t="shared" si="260"/>
        <v>0.9730765146698559</v>
      </c>
      <c r="GA218" s="2">
        <f t="shared" si="260"/>
        <v>0.97331171258518501</v>
      </c>
      <c r="GB218" s="2">
        <f t="shared" si="260"/>
        <v>0.97260893440417873</v>
      </c>
      <c r="GC218" s="2">
        <f t="shared" si="260"/>
        <v>0.97487232597182549</v>
      </c>
      <c r="GD218" s="2">
        <f t="shared" si="260"/>
        <v>0.97926121049895454</v>
      </c>
      <c r="GE218" s="2">
        <f t="shared" si="260"/>
        <v>0.98237947392604807</v>
      </c>
      <c r="GF218" s="2">
        <f t="shared" si="260"/>
        <v>0.97484460608747803</v>
      </c>
      <c r="GG218" s="2">
        <f t="shared" si="260"/>
        <v>0.96920994806742089</v>
      </c>
      <c r="GH218" s="2">
        <f t="shared" si="260"/>
        <v>0.9614768634552624</v>
      </c>
      <c r="GI218" s="2">
        <f t="shared" si="260"/>
        <v>0.95525808727996786</v>
      </c>
      <c r="GJ218" s="2">
        <f t="shared" si="260"/>
        <v>0.94932603403387106</v>
      </c>
      <c r="GK218" s="2">
        <f t="shared" si="260"/>
        <v>0.93619878625033426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2.8723263884732339E-251</v>
      </c>
      <c r="HD218" s="86">
        <f t="shared" si="271"/>
        <v>3.8917387391406165E-296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1.022462175686009E-306</v>
      </c>
      <c r="HQ218" s="86">
        <f t="shared" si="226"/>
        <v>0</v>
      </c>
      <c r="HS218" s="86">
        <f t="shared" si="262"/>
        <v>4.7004582447811939E-92</v>
      </c>
      <c r="HT218" s="86">
        <f t="shared" si="262"/>
        <v>2.1010721220483551E-114</v>
      </c>
      <c r="HU218" s="86">
        <f t="shared" si="262"/>
        <v>3.5498056990815341E-123</v>
      </c>
      <c r="HV218" s="86">
        <f t="shared" si="262"/>
        <v>1.7537474857403565E-121</v>
      </c>
      <c r="HW218" s="86">
        <f t="shared" si="262"/>
        <v>1.4801485314868626E-129</v>
      </c>
      <c r="HX218" s="86">
        <f t="shared" si="262"/>
        <v>3.8860470417137616E-132</v>
      </c>
      <c r="HY218" s="86">
        <f t="shared" si="262"/>
        <v>2.3350967398404643E-143</v>
      </c>
      <c r="HZ218" s="86">
        <f t="shared" si="262"/>
        <v>1.0375928611533326E-162</v>
      </c>
      <c r="IA218" s="86">
        <f t="shared" si="262"/>
        <v>1.6300116676787949E-159</v>
      </c>
      <c r="IB218" s="86">
        <f t="shared" si="262"/>
        <v>2.9146214048021157E-166</v>
      </c>
      <c r="IC218" s="86">
        <f t="shared" si="262"/>
        <v>2.6022709859277927E-131</v>
      </c>
      <c r="ID218" s="86">
        <f t="shared" si="262"/>
        <v>2.9075052744154501E-124</v>
      </c>
      <c r="IE218" s="86">
        <f t="shared" si="262"/>
        <v>1.7267007234716089E-107</v>
      </c>
      <c r="IF218" s="86">
        <f t="shared" si="262"/>
        <v>6.28540310584489E-79</v>
      </c>
      <c r="IG218" s="86">
        <f t="shared" si="262"/>
        <v>5.6945722350649357E-80</v>
      </c>
      <c r="II218" s="86">
        <f t="shared" si="263"/>
        <v>7.1091877146718686E-26</v>
      </c>
      <c r="IJ218" s="86">
        <f t="shared" si="263"/>
        <v>2.1811153074633923E-37</v>
      </c>
      <c r="IK218" s="86">
        <f t="shared" si="263"/>
        <v>1.3540530711714004E-40</v>
      </c>
      <c r="IL218" s="86">
        <f t="shared" si="263"/>
        <v>2.0922649906197168E-38</v>
      </c>
      <c r="IM218" s="86">
        <f t="shared" si="263"/>
        <v>2.6498225070727871E-41</v>
      </c>
      <c r="IN218" s="86">
        <f t="shared" si="263"/>
        <v>4.5663028599965533E-42</v>
      </c>
      <c r="IO218" s="86">
        <f t="shared" si="263"/>
        <v>9.6819226373050731E-47</v>
      </c>
      <c r="IP218" s="86">
        <f t="shared" si="263"/>
        <v>1.9385839650621573E-55</v>
      </c>
      <c r="IQ218" s="86">
        <f t="shared" si="263"/>
        <v>1.9307724556546141E-58</v>
      </c>
      <c r="IR218" s="86">
        <f t="shared" si="263"/>
        <v>5.1068768447060416E-54</v>
      </c>
      <c r="IS218" s="86">
        <f t="shared" si="263"/>
        <v>6.9630264894710047E-40</v>
      </c>
      <c r="IT218" s="86">
        <f t="shared" si="263"/>
        <v>2.4844360969636197E-35</v>
      </c>
      <c r="IU218" s="86">
        <f t="shared" si="263"/>
        <v>3.1778536248280014E-29</v>
      </c>
      <c r="IV218" s="86">
        <f t="shared" si="263"/>
        <v>1.3276262083363405E-5</v>
      </c>
      <c r="IW218" s="86">
        <f t="shared" si="263"/>
        <v>2.9966339153246417E-22</v>
      </c>
      <c r="IY218" s="86">
        <f t="shared" si="264"/>
        <v>7.1091877146718686E-26</v>
      </c>
      <c r="IZ218" s="86">
        <f t="shared" si="264"/>
        <v>2.1811153074633923E-37</v>
      </c>
      <c r="JA218" s="86">
        <f t="shared" si="264"/>
        <v>1.3540530711714004E-40</v>
      </c>
      <c r="JB218" s="86">
        <f t="shared" si="264"/>
        <v>2.0922649906197168E-38</v>
      </c>
      <c r="JC218" s="86">
        <f t="shared" si="264"/>
        <v>2.6498225070727871E-41</v>
      </c>
      <c r="JD218" s="86">
        <f t="shared" si="264"/>
        <v>4.5663028599965533E-42</v>
      </c>
      <c r="JE218" s="86">
        <f t="shared" si="264"/>
        <v>9.6819226373050731E-47</v>
      </c>
      <c r="JF218" s="86">
        <f t="shared" si="264"/>
        <v>1.9385839650621573E-55</v>
      </c>
      <c r="JG218" s="86">
        <f t="shared" si="264"/>
        <v>1.9307724556546141E-58</v>
      </c>
      <c r="JH218" s="86">
        <f t="shared" si="264"/>
        <v>5.1068768447060416E-54</v>
      </c>
      <c r="JI218" s="86">
        <f t="shared" si="264"/>
        <v>6.9630264894710047E-40</v>
      </c>
      <c r="JJ218" s="86">
        <f t="shared" si="264"/>
        <v>2.4844360969636197E-35</v>
      </c>
      <c r="JK218" s="86">
        <f t="shared" si="264"/>
        <v>3.1778536248280014E-29</v>
      </c>
      <c r="JL218" s="86">
        <f t="shared" si="264"/>
        <v>1.3276262083363405E-5</v>
      </c>
      <c r="JM218" s="86">
        <f t="shared" si="264"/>
        <v>2.9966339153246417E-22</v>
      </c>
    </row>
    <row r="219" spans="2:273" x14ac:dyDescent="0.25">
      <c r="B219" s="2">
        <v>192</v>
      </c>
      <c r="C219" s="37">
        <v>62.814999999999998</v>
      </c>
      <c r="D219" s="37">
        <v>59.231000000000002</v>
      </c>
      <c r="E219" s="37">
        <v>61.253999999999998</v>
      </c>
      <c r="F219" s="37">
        <v>58.634999999999998</v>
      </c>
      <c r="G219" s="37">
        <v>55</v>
      </c>
      <c r="H219" s="37">
        <v>56.887</v>
      </c>
      <c r="I219" s="37">
        <v>56.387</v>
      </c>
      <c r="J219" s="37">
        <v>55.871000000000002</v>
      </c>
      <c r="K219" s="37">
        <v>58.274000000000001</v>
      </c>
      <c r="L219" s="37">
        <v>58.564999999999998</v>
      </c>
      <c r="M219" s="37">
        <v>57.823</v>
      </c>
      <c r="N219" s="37">
        <v>59.241999999999997</v>
      </c>
      <c r="O219" s="37">
        <v>59.581000000000003</v>
      </c>
      <c r="P219" s="37">
        <v>60.206000000000003</v>
      </c>
      <c r="Q219" s="37">
        <v>63.77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>
        <f t="shared" si="266"/>
        <v>61.882602442040842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1.8873975579591615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>
        <f t="shared" si="258"/>
        <v>61.882602442040842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>
        <f t="shared" ref="DI219:DI227" si="301">IF(AND(JM219 &lt; $DI$22, $B219 &gt; Q$7, $B219 &lt; Q$233), Q219, "")</f>
        <v>63.77</v>
      </c>
      <c r="DK219" s="2">
        <f t="shared" si="268"/>
        <v>111.73534230073199</v>
      </c>
      <c r="DL219" s="2">
        <f t="shared" si="268"/>
        <v>101.42813530655391</v>
      </c>
      <c r="DM219" s="2">
        <f t="shared" si="268"/>
        <v>105.82311461794018</v>
      </c>
      <c r="DN219" s="2">
        <f t="shared" si="268"/>
        <v>96.249935445533822</v>
      </c>
      <c r="DO219" s="2">
        <f t="shared" si="268"/>
        <v>86.708836777138572</v>
      </c>
      <c r="DP219" s="2">
        <f t="shared" si="268"/>
        <v>91.875422607879926</v>
      </c>
      <c r="DQ219" s="2">
        <f t="shared" si="268"/>
        <v>105.13715362731151</v>
      </c>
      <c r="DR219" s="2">
        <f t="shared" si="268"/>
        <v>113.65541621621624</v>
      </c>
      <c r="DS219" s="2">
        <f t="shared" si="268"/>
        <v>109.42370697012802</v>
      </c>
      <c r="DT219" s="2">
        <f t="shared" si="268"/>
        <v>98.36317117117116</v>
      </c>
      <c r="DU219" s="2">
        <f t="shared" si="268"/>
        <v>99.705539665171202</v>
      </c>
      <c r="DV219" s="2">
        <f t="shared" si="268"/>
        <v>105.3631963562753</v>
      </c>
      <c r="DW219" s="2">
        <f t="shared" si="268"/>
        <v>108.89986660412758</v>
      </c>
      <c r="DX219" s="2">
        <f t="shared" si="268"/>
        <v>113.80643504030347</v>
      </c>
      <c r="DY219" s="2">
        <f t="shared" si="268"/>
        <v>89.673399193548391</v>
      </c>
      <c r="EA219" s="2">
        <f t="shared" si="240"/>
        <v>60.888500928739688</v>
      </c>
      <c r="EB219" s="2">
        <f t="shared" si="240"/>
        <v>58.076527057497188</v>
      </c>
      <c r="EC219" s="2">
        <f t="shared" si="240"/>
        <v>58.845808848774908</v>
      </c>
      <c r="ED219" s="2">
        <f t="shared" si="240"/>
        <v>57.779811625650517</v>
      </c>
      <c r="EE219" s="2">
        <f t="shared" si="240"/>
        <v>53.729653306487918</v>
      </c>
      <c r="EF219" s="2">
        <f t="shared" si="239"/>
        <v>50.830858277062674</v>
      </c>
      <c r="EG219" s="2">
        <f t="shared" si="239"/>
        <v>55.259299102591456</v>
      </c>
      <c r="EH219" s="2">
        <f t="shared" si="239"/>
        <v>52.234234793704772</v>
      </c>
      <c r="EI219" s="2">
        <f t="shared" si="239"/>
        <v>57.491176309977092</v>
      </c>
      <c r="EJ219" s="2">
        <f t="shared" si="239"/>
        <v>56.384995896032819</v>
      </c>
      <c r="EK219" s="2">
        <f t="shared" si="239"/>
        <v>54.74337272124626</v>
      </c>
      <c r="EL219" s="2">
        <f t="shared" si="254"/>
        <v>57.385391035290176</v>
      </c>
      <c r="EM219" s="2">
        <f t="shared" si="255"/>
        <v>58.682535585624393</v>
      </c>
      <c r="EN219" s="2">
        <f t="shared" si="256"/>
        <v>62.175906614874904</v>
      </c>
      <c r="EO219" s="2">
        <f t="shared" si="257"/>
        <v>63.033325955864456</v>
      </c>
      <c r="EQ219" s="2">
        <f t="shared" si="269"/>
        <v>61.192356892128657</v>
      </c>
      <c r="ER219" s="2">
        <f t="shared" si="269"/>
        <v>58.238579508343477</v>
      </c>
      <c r="ES219" s="2">
        <f t="shared" si="269"/>
        <v>59.78636495844146</v>
      </c>
      <c r="ET219" s="2">
        <f t="shared" si="269"/>
        <v>58.044007932900605</v>
      </c>
      <c r="EU219" s="2">
        <f t="shared" si="269"/>
        <v>54.313965007738375</v>
      </c>
      <c r="EV219" s="2">
        <f t="shared" si="269"/>
        <v>56.558309590852659</v>
      </c>
      <c r="EW219" s="2">
        <f t="shared" si="269"/>
        <v>56.070584266625261</v>
      </c>
      <c r="EX219" s="2">
        <f t="shared" si="269"/>
        <v>53.266756550378275</v>
      </c>
      <c r="EY219" s="2">
        <f t="shared" si="269"/>
        <v>57.001924053969105</v>
      </c>
      <c r="EZ219" s="2">
        <f t="shared" si="269"/>
        <v>57.620253487499568</v>
      </c>
      <c r="FA219" s="2">
        <f t="shared" si="269"/>
        <v>56.438901576374434</v>
      </c>
      <c r="FB219" s="2">
        <f t="shared" si="269"/>
        <v>58.777252683123081</v>
      </c>
      <c r="FC219" s="2">
        <f t="shared" si="269"/>
        <v>59.063616824393776</v>
      </c>
      <c r="FD219" s="2">
        <f t="shared" si="269"/>
        <v>60.68808535489314</v>
      </c>
      <c r="FE219" s="2">
        <f t="shared" si="269"/>
        <v>61.811028054586096</v>
      </c>
      <c r="FG219" s="2">
        <f t="shared" si="270"/>
        <v>0.9999989504419825</v>
      </c>
      <c r="FH219" s="2">
        <f t="shared" si="270"/>
        <v>0.99999878026968969</v>
      </c>
      <c r="FI219" s="2">
        <f t="shared" si="270"/>
        <v>0.99999884527718308</v>
      </c>
      <c r="FJ219" s="2">
        <f t="shared" si="270"/>
        <v>0.99999873955649787</v>
      </c>
      <c r="FK219" s="2">
        <f t="shared" si="270"/>
        <v>0.99999871601893286</v>
      </c>
      <c r="FL219" s="2">
        <f t="shared" si="270"/>
        <v>0.99999855460337594</v>
      </c>
      <c r="FM219" s="2">
        <f t="shared" si="270"/>
        <v>0.99999851270342432</v>
      </c>
      <c r="FN219" s="2">
        <f t="shared" si="270"/>
        <v>0.99999839949780911</v>
      </c>
      <c r="FO219" s="2">
        <f t="shared" si="270"/>
        <v>0.99999851415952379</v>
      </c>
      <c r="FP219" s="2">
        <f t="shared" si="270"/>
        <v>0.99999841933482359</v>
      </c>
      <c r="FQ219" s="2">
        <f t="shared" si="270"/>
        <v>0.99999855436900253</v>
      </c>
      <c r="FR219" s="2">
        <f t="shared" si="270"/>
        <v>0.99999847012540299</v>
      </c>
      <c r="FS219" s="2">
        <f t="shared" si="270"/>
        <v>0.99999852544869472</v>
      </c>
      <c r="FT219" s="2">
        <f t="shared" si="270"/>
        <v>0.99999829850305233</v>
      </c>
      <c r="FU219" s="2">
        <f t="shared" si="270"/>
        <v>0.99999810320847782</v>
      </c>
      <c r="FW219" s="2">
        <f t="shared" si="260"/>
        <v>0.96260682461933289</v>
      </c>
      <c r="FX219" s="2">
        <f t="shared" si="260"/>
        <v>0.97718642656076093</v>
      </c>
      <c r="FY219" s="2">
        <f t="shared" si="260"/>
        <v>0.97834049178443827</v>
      </c>
      <c r="FZ219" s="2">
        <f t="shared" si="260"/>
        <v>0.97538718239914934</v>
      </c>
      <c r="GA219" s="2">
        <f t="shared" si="260"/>
        <v>0.97560270090411072</v>
      </c>
      <c r="GB219" s="2">
        <f t="shared" si="260"/>
        <v>0.97495869881264074</v>
      </c>
      <c r="GC219" s="2">
        <f t="shared" si="260"/>
        <v>0.97703250864614133</v>
      </c>
      <c r="GD219" s="2">
        <f t="shared" si="260"/>
        <v>0.9810514220293246</v>
      </c>
      <c r="GE219" s="2">
        <f t="shared" si="260"/>
        <v>0.9839049351906779</v>
      </c>
      <c r="GF219" s="2">
        <f t="shared" si="260"/>
        <v>0.9770071155872585</v>
      </c>
      <c r="GG219" s="2">
        <f t="shared" si="260"/>
        <v>0.97184285581645558</v>
      </c>
      <c r="GH219" s="2">
        <f t="shared" si="260"/>
        <v>0.96474698764411371</v>
      </c>
      <c r="GI219" s="2">
        <f t="shared" si="260"/>
        <v>0.95903361402042309</v>
      </c>
      <c r="GJ219" s="2">
        <f t="shared" si="260"/>
        <v>0.95357780836701989</v>
      </c>
      <c r="GK219" s="2">
        <f t="shared" si="260"/>
        <v>0.94148410406752792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4.0920547470802586E-256</v>
      </c>
      <c r="HD219" s="86">
        <f t="shared" si="271"/>
        <v>7.9725149069371864E-302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6.7443167296804794E-95</v>
      </c>
      <c r="HT219" s="86">
        <f t="shared" si="262"/>
        <v>1.0071288284814389E-117</v>
      </c>
      <c r="HU219" s="86">
        <f t="shared" si="262"/>
        <v>1.0097949055330883E-126</v>
      </c>
      <c r="HV219" s="86">
        <f t="shared" si="262"/>
        <v>4.9918307725881484E-125</v>
      </c>
      <c r="HW219" s="86">
        <f t="shared" si="262"/>
        <v>2.3696980801682995E-133</v>
      </c>
      <c r="HX219" s="86">
        <f t="shared" si="262"/>
        <v>4.8958512200672261E-136</v>
      </c>
      <c r="HY219" s="86">
        <f t="shared" si="262"/>
        <v>1.5123244621195782E-147</v>
      </c>
      <c r="HZ219" s="86">
        <f t="shared" si="262"/>
        <v>2.4390198369841445E-167</v>
      </c>
      <c r="IA219" s="86">
        <f t="shared" si="262"/>
        <v>4.9857285179793703E-164</v>
      </c>
      <c r="IB219" s="86">
        <f t="shared" si="262"/>
        <v>3.9534619633964432E-171</v>
      </c>
      <c r="IC219" s="86">
        <f t="shared" si="262"/>
        <v>3.179691843984848E-135</v>
      </c>
      <c r="ID219" s="86">
        <f t="shared" si="262"/>
        <v>4.3041233663492773E-128</v>
      </c>
      <c r="IE219" s="86">
        <f t="shared" si="262"/>
        <v>7.1312138681060748E-111</v>
      </c>
      <c r="IF219" s="86">
        <f t="shared" si="262"/>
        <v>1.814004345933016E-81</v>
      </c>
      <c r="IG219" s="86">
        <f t="shared" si="262"/>
        <v>1.3846112382329831E-82</v>
      </c>
      <c r="II219" s="86">
        <f t="shared" si="263"/>
        <v>2.611371855493487E-27</v>
      </c>
      <c r="IJ219" s="86">
        <f t="shared" si="263"/>
        <v>3.3402430191551479E-39</v>
      </c>
      <c r="IK219" s="86">
        <f t="shared" si="263"/>
        <v>1.5241700210665792E-42</v>
      </c>
      <c r="IL219" s="86">
        <f t="shared" si="263"/>
        <v>2.5897146629686916E-40</v>
      </c>
      <c r="IM219" s="86">
        <f t="shared" si="263"/>
        <v>2.3508791514967226E-43</v>
      </c>
      <c r="IN219" s="86">
        <f t="shared" si="263"/>
        <v>3.5671951625243976E-44</v>
      </c>
      <c r="IO219" s="86">
        <f t="shared" si="263"/>
        <v>4.9348051039476578E-49</v>
      </c>
      <c r="IP219" s="86">
        <f t="shared" si="263"/>
        <v>4.9453249531949446E-58</v>
      </c>
      <c r="IQ219" s="86">
        <f t="shared" si="263"/>
        <v>4.5944333360406188E-61</v>
      </c>
      <c r="IR219" s="86">
        <f t="shared" si="263"/>
        <v>1.1096697534662299E-56</v>
      </c>
      <c r="IS219" s="86">
        <f t="shared" si="263"/>
        <v>6.0049495510719463E-42</v>
      </c>
      <c r="IT219" s="86">
        <f t="shared" si="263"/>
        <v>2.7718556688975472E-37</v>
      </c>
      <c r="IU219" s="86">
        <f t="shared" si="263"/>
        <v>6.5927285528981753E-31</v>
      </c>
      <c r="IV219" s="86">
        <f t="shared" si="263"/>
        <v>7.0425295011896406E-6</v>
      </c>
      <c r="IW219" s="86">
        <f t="shared" si="263"/>
        <v>1.0887051787284514E-23</v>
      </c>
      <c r="IY219" s="86">
        <f t="shared" si="264"/>
        <v>2.611371855493487E-27</v>
      </c>
      <c r="IZ219" s="86">
        <f t="shared" si="264"/>
        <v>3.3402430191551479E-39</v>
      </c>
      <c r="JA219" s="86">
        <f t="shared" si="264"/>
        <v>1.5241700210665792E-42</v>
      </c>
      <c r="JB219" s="86">
        <f t="shared" si="264"/>
        <v>2.5897146629686916E-40</v>
      </c>
      <c r="JC219" s="86">
        <f t="shared" si="264"/>
        <v>2.3508791514967226E-43</v>
      </c>
      <c r="JD219" s="86">
        <f t="shared" si="264"/>
        <v>3.5671951625243976E-44</v>
      </c>
      <c r="JE219" s="86">
        <f t="shared" si="264"/>
        <v>4.9348051039476578E-49</v>
      </c>
      <c r="JF219" s="86">
        <f t="shared" si="264"/>
        <v>4.9453249531949446E-58</v>
      </c>
      <c r="JG219" s="86">
        <f t="shared" si="264"/>
        <v>4.5944333360406188E-61</v>
      </c>
      <c r="JH219" s="86">
        <f t="shared" si="264"/>
        <v>1.1096697534662299E-56</v>
      </c>
      <c r="JI219" s="86">
        <f t="shared" si="264"/>
        <v>6.0049495510719463E-42</v>
      </c>
      <c r="JJ219" s="86">
        <f t="shared" si="264"/>
        <v>2.7718556688975472E-37</v>
      </c>
      <c r="JK219" s="86">
        <f t="shared" si="264"/>
        <v>6.5927285528981753E-31</v>
      </c>
      <c r="JL219" s="86">
        <f t="shared" si="264"/>
        <v>7.0425295011896406E-6</v>
      </c>
      <c r="JM219" s="86">
        <f t="shared" si="264"/>
        <v>1.0887051787284514E-23</v>
      </c>
    </row>
    <row r="220" spans="2:273" x14ac:dyDescent="0.25">
      <c r="B220" s="2">
        <v>193</v>
      </c>
      <c r="C220" s="37">
        <v>64.477000000000004</v>
      </c>
      <c r="D220" s="37">
        <v>59.707999999999998</v>
      </c>
      <c r="E220" s="37">
        <v>60.491999999999997</v>
      </c>
      <c r="F220" s="37">
        <v>59.746000000000002</v>
      </c>
      <c r="G220" s="37">
        <v>55.634999999999998</v>
      </c>
      <c r="H220" s="37">
        <v>55.274000000000001</v>
      </c>
      <c r="I220" s="37">
        <v>56.951999999999998</v>
      </c>
      <c r="J220" s="37">
        <v>55.902999999999999</v>
      </c>
      <c r="K220" s="37">
        <v>57.741999999999997</v>
      </c>
      <c r="L220" s="37">
        <v>57.968000000000004</v>
      </c>
      <c r="M220" s="37">
        <v>57.145000000000003</v>
      </c>
      <c r="N220" s="37">
        <v>59.741999999999997</v>
      </c>
      <c r="O220" s="37">
        <v>60.241999999999997</v>
      </c>
      <c r="P220" s="37">
        <v>62.619</v>
      </c>
      <c r="Q220" s="37">
        <v>63.082000000000001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>
        <f t="shared" si="266"/>
        <v>61.760259585743825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1.3217404142561762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>
        <f t="shared" si="258"/>
        <v>61.760259585743825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>
        <f t="shared" si="301"/>
        <v>63.082000000000001</v>
      </c>
      <c r="DK220" s="2">
        <f t="shared" si="268"/>
        <v>111.92018963887313</v>
      </c>
      <c r="DL220" s="2">
        <f t="shared" si="268"/>
        <v>101.55382980972516</v>
      </c>
      <c r="DM220" s="2">
        <f t="shared" si="268"/>
        <v>105.97764119601327</v>
      </c>
      <c r="DN220" s="2">
        <f t="shared" si="268"/>
        <v>96.346387515868471</v>
      </c>
      <c r="DO220" s="2">
        <f t="shared" si="268"/>
        <v>86.742299705588451</v>
      </c>
      <c r="DP220" s="2">
        <f t="shared" si="268"/>
        <v>91.944610881801125</v>
      </c>
      <c r="DQ220" s="2">
        <f t="shared" si="268"/>
        <v>105.30329919393075</v>
      </c>
      <c r="DR220" s="2">
        <f t="shared" si="268"/>
        <v>113.8753774774775</v>
      </c>
      <c r="DS220" s="2">
        <f t="shared" si="268"/>
        <v>109.60397202465623</v>
      </c>
      <c r="DT220" s="2">
        <f t="shared" si="268"/>
        <v>98.456391891891883</v>
      </c>
      <c r="DU220" s="2">
        <f t="shared" si="268"/>
        <v>99.815425101214529</v>
      </c>
      <c r="DV220" s="2">
        <f t="shared" si="268"/>
        <v>105.50238542510121</v>
      </c>
      <c r="DW220" s="2">
        <f t="shared" si="268"/>
        <v>109.0651009380863</v>
      </c>
      <c r="DX220" s="2">
        <f t="shared" si="268"/>
        <v>114.00134518729257</v>
      </c>
      <c r="DY220" s="2">
        <f t="shared" si="268"/>
        <v>89.722834494134901</v>
      </c>
      <c r="EA220" s="2">
        <f t="shared" si="240"/>
        <v>60.789234789663595</v>
      </c>
      <c r="EB220" s="2">
        <f t="shared" si="240"/>
        <v>57.973874408117254</v>
      </c>
      <c r="EC220" s="2">
        <f t="shared" si="240"/>
        <v>58.757943921344221</v>
      </c>
      <c r="ED220" s="2">
        <f t="shared" si="240"/>
        <v>57.687421363676449</v>
      </c>
      <c r="EE220" s="2">
        <f t="shared" si="240"/>
        <v>53.611695675553996</v>
      </c>
      <c r="EF220" s="2">
        <f t="shared" si="239"/>
        <v>50.68500382464655</v>
      </c>
      <c r="EG220" s="2">
        <f t="shared" si="239"/>
        <v>55.159579981387957</v>
      </c>
      <c r="EH220" s="2">
        <f t="shared" si="239"/>
        <v>52.095185934646054</v>
      </c>
      <c r="EI220" s="2">
        <f t="shared" si="239"/>
        <v>57.387927133158975</v>
      </c>
      <c r="EJ220" s="2">
        <f t="shared" si="239"/>
        <v>56.268022962673427</v>
      </c>
      <c r="EK220" s="2">
        <f t="shared" si="239"/>
        <v>54.598347903546554</v>
      </c>
      <c r="EL220" s="2">
        <f t="shared" si="254"/>
        <v>57.283325137982935</v>
      </c>
      <c r="EM220" s="2">
        <f t="shared" si="255"/>
        <v>58.582165060760133</v>
      </c>
      <c r="EN220" s="2">
        <f t="shared" si="256"/>
        <v>62.060342888152633</v>
      </c>
      <c r="EO220" s="2">
        <f t="shared" si="257"/>
        <v>62.928561376460024</v>
      </c>
      <c r="EQ220" s="2">
        <f t="shared" si="269"/>
        <v>61.097775134996141</v>
      </c>
      <c r="ER220" s="2">
        <f t="shared" si="269"/>
        <v>58.137850908010066</v>
      </c>
      <c r="ES220" s="2">
        <f t="shared" si="269"/>
        <v>59.710597649814787</v>
      </c>
      <c r="ET220" s="2">
        <f t="shared" si="269"/>
        <v>57.954928170641324</v>
      </c>
      <c r="EU220" s="2">
        <f t="shared" si="269"/>
        <v>54.203155957354475</v>
      </c>
      <c r="EV220" s="2">
        <f t="shared" si="269"/>
        <v>56.483772109769035</v>
      </c>
      <c r="EW220" s="2">
        <f t="shared" si="269"/>
        <v>55.980859192278281</v>
      </c>
      <c r="EX220" s="2">
        <f t="shared" si="269"/>
        <v>53.140359684563812</v>
      </c>
      <c r="EY220" s="2">
        <f t="shared" si="269"/>
        <v>56.893201988869613</v>
      </c>
      <c r="EZ220" s="2">
        <f t="shared" si="269"/>
        <v>57.518406540371188</v>
      </c>
      <c r="FA220" s="2">
        <f t="shared" si="269"/>
        <v>56.314833383235083</v>
      </c>
      <c r="FB220" s="2">
        <f t="shared" si="269"/>
        <v>58.692566979074357</v>
      </c>
      <c r="FC220" s="2">
        <f t="shared" si="269"/>
        <v>58.968158180733752</v>
      </c>
      <c r="FD220" s="2">
        <f t="shared" si="269"/>
        <v>60.553628859240774</v>
      </c>
      <c r="FE220" s="2">
        <f t="shared" si="269"/>
        <v>61.693986530798639</v>
      </c>
      <c r="FG220" s="2">
        <f t="shared" si="270"/>
        <v>0.99999904279162311</v>
      </c>
      <c r="FH220" s="2">
        <f t="shared" si="270"/>
        <v>0.99999888759261646</v>
      </c>
      <c r="FI220" s="2">
        <f t="shared" si="270"/>
        <v>0.99999894688016755</v>
      </c>
      <c r="FJ220" s="2">
        <f t="shared" si="270"/>
        <v>0.99999885046173609</v>
      </c>
      <c r="FK220" s="2">
        <f t="shared" si="270"/>
        <v>0.99999882899521697</v>
      </c>
      <c r="FL220" s="2">
        <f t="shared" si="270"/>
        <v>0.999998681782444</v>
      </c>
      <c r="FM220" s="2">
        <f t="shared" si="270"/>
        <v>0.99999864356922419</v>
      </c>
      <c r="FN220" s="2">
        <f t="shared" si="270"/>
        <v>0.99999854032444802</v>
      </c>
      <c r="FO220" s="2">
        <f t="shared" si="270"/>
        <v>0.99999864489720292</v>
      </c>
      <c r="FP220" s="2">
        <f t="shared" si="270"/>
        <v>0.99999855841602525</v>
      </c>
      <c r="FQ220" s="2">
        <f t="shared" si="270"/>
        <v>0.99999868156869287</v>
      </c>
      <c r="FR220" s="2">
        <f t="shared" si="270"/>
        <v>0.99999860473759683</v>
      </c>
      <c r="FS220" s="2">
        <f t="shared" si="270"/>
        <v>0.99999865519305198</v>
      </c>
      <c r="FT220" s="2">
        <f t="shared" si="270"/>
        <v>0.99999844821610828</v>
      </c>
      <c r="FU220" s="2">
        <f t="shared" si="270"/>
        <v>0.99999827010528308</v>
      </c>
      <c r="FW220" s="2">
        <f t="shared" si="260"/>
        <v>0.96578444291029786</v>
      </c>
      <c r="FX220" s="2">
        <f t="shared" si="260"/>
        <v>0.9791519244132717</v>
      </c>
      <c r="FY220" s="2">
        <f t="shared" si="260"/>
        <v>0.98020857519634774</v>
      </c>
      <c r="FZ220" s="2">
        <f t="shared" si="260"/>
        <v>0.9775041251184029</v>
      </c>
      <c r="GA220" s="2">
        <f t="shared" si="260"/>
        <v>0.9777015306969965</v>
      </c>
      <c r="GB220" s="2">
        <f t="shared" si="260"/>
        <v>0.97711163049739114</v>
      </c>
      <c r="GC220" s="2">
        <f t="shared" si="260"/>
        <v>0.97901098243074258</v>
      </c>
      <c r="GD220" s="2">
        <f t="shared" si="260"/>
        <v>0.98268983078369054</v>
      </c>
      <c r="GE220" s="2">
        <f t="shared" si="260"/>
        <v>0.98530030885989373</v>
      </c>
      <c r="GF220" s="2">
        <f t="shared" si="260"/>
        <v>0.97898772974666537</v>
      </c>
      <c r="GG220" s="2">
        <f t="shared" si="260"/>
        <v>0.97425659941983467</v>
      </c>
      <c r="GH220" s="2">
        <f t="shared" si="260"/>
        <v>0.96774883126049305</v>
      </c>
      <c r="GI220" s="2">
        <f t="shared" si="260"/>
        <v>0.96250305051136853</v>
      </c>
      <c r="GJ220" s="2">
        <f t="shared" si="260"/>
        <v>0.95748881474494196</v>
      </c>
      <c r="GK220" s="2">
        <f t="shared" si="260"/>
        <v>0.94635667176727911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5.2365416962984953E-261</v>
      </c>
      <c r="HD220" s="86">
        <f t="shared" si="271"/>
        <v>1.440826517157846E-307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8.7456393824373232E-98</v>
      </c>
      <c r="HT220" s="86">
        <f t="shared" si="262"/>
        <v>4.3213830854360917E-121</v>
      </c>
      <c r="HU220" s="86">
        <f t="shared" si="262"/>
        <v>2.5545174091010316E-130</v>
      </c>
      <c r="HV220" s="86">
        <f t="shared" si="262"/>
        <v>1.2615353347759725E-128</v>
      </c>
      <c r="HW220" s="86">
        <f t="shared" si="262"/>
        <v>3.3390240434940146E-137</v>
      </c>
      <c r="HX220" s="86">
        <f t="shared" si="262"/>
        <v>5.4046233231085125E-140</v>
      </c>
      <c r="HY220" s="86">
        <f t="shared" si="262"/>
        <v>8.5114707629655894E-152</v>
      </c>
      <c r="HZ220" s="86">
        <f t="shared" si="262"/>
        <v>4.9299364870416236E-172</v>
      </c>
      <c r="IA220" s="86">
        <f t="shared" si="262"/>
        <v>1.31715956821594E-168</v>
      </c>
      <c r="IB220" s="86">
        <f t="shared" si="262"/>
        <v>4.5547258159453471E-176</v>
      </c>
      <c r="IC220" s="86">
        <f t="shared" si="262"/>
        <v>3.3984745991246179E-139</v>
      </c>
      <c r="ID220" s="86">
        <f t="shared" si="262"/>
        <v>5.5641930174911667E-132</v>
      </c>
      <c r="IE220" s="86">
        <f t="shared" si="262"/>
        <v>2.6056676752940409E-114</v>
      </c>
      <c r="IF220" s="86">
        <f t="shared" si="262"/>
        <v>4.7641162879731095E-84</v>
      </c>
      <c r="IG220" s="86">
        <f t="shared" si="262"/>
        <v>3.0505818316318931E-85</v>
      </c>
      <c r="II220" s="86">
        <f t="shared" si="263"/>
        <v>8.7363348406599477E-29</v>
      </c>
      <c r="IJ220" s="86">
        <f t="shared" si="263"/>
        <v>4.6169315164852375E-41</v>
      </c>
      <c r="IK220" s="86">
        <f t="shared" si="263"/>
        <v>1.5390669910163248E-44</v>
      </c>
      <c r="IL220" s="86">
        <f t="shared" si="263"/>
        <v>2.871296078077371E-42</v>
      </c>
      <c r="IM220" s="86">
        <f t="shared" si="263"/>
        <v>1.8530864445649957E-45</v>
      </c>
      <c r="IN220" s="86">
        <f t="shared" si="263"/>
        <v>2.4658025113197596E-46</v>
      </c>
      <c r="IO220" s="86">
        <f t="shared" si="263"/>
        <v>2.2084902287713824E-51</v>
      </c>
      <c r="IP220" s="86">
        <f t="shared" si="263"/>
        <v>1.0968467982550072E-60</v>
      </c>
      <c r="IQ220" s="86">
        <f t="shared" si="263"/>
        <v>9.5445055912850931E-64</v>
      </c>
      <c r="IR220" s="86">
        <f t="shared" si="263"/>
        <v>2.0726426396207463E-59</v>
      </c>
      <c r="IS220" s="86">
        <f t="shared" si="263"/>
        <v>4.5751882129594947E-44</v>
      </c>
      <c r="IT220" s="86">
        <f t="shared" si="263"/>
        <v>2.7281803091879805E-39</v>
      </c>
      <c r="IU220" s="86">
        <f t="shared" si="263"/>
        <v>1.2213406921641491E-32</v>
      </c>
      <c r="IV220" s="86">
        <f t="shared" si="263"/>
        <v>3.6690978601468874E-6</v>
      </c>
      <c r="IW220" s="86">
        <f t="shared" si="263"/>
        <v>3.5447596284979155E-25</v>
      </c>
      <c r="IY220" s="86">
        <f t="shared" si="264"/>
        <v>8.7363348406599477E-29</v>
      </c>
      <c r="IZ220" s="86">
        <f t="shared" si="264"/>
        <v>4.6169315164852375E-41</v>
      </c>
      <c r="JA220" s="86">
        <f t="shared" si="264"/>
        <v>1.5390669910163248E-44</v>
      </c>
      <c r="JB220" s="86">
        <f t="shared" si="264"/>
        <v>2.871296078077371E-42</v>
      </c>
      <c r="JC220" s="86">
        <f t="shared" si="264"/>
        <v>1.8530864445649957E-45</v>
      </c>
      <c r="JD220" s="86">
        <f t="shared" si="264"/>
        <v>2.4658025113197596E-46</v>
      </c>
      <c r="JE220" s="86">
        <f t="shared" si="264"/>
        <v>2.2084902287713824E-51</v>
      </c>
      <c r="JF220" s="86">
        <f t="shared" si="264"/>
        <v>1.0968467982550072E-60</v>
      </c>
      <c r="JG220" s="86">
        <f t="shared" si="264"/>
        <v>9.5445055912850931E-64</v>
      </c>
      <c r="JH220" s="86">
        <f t="shared" si="264"/>
        <v>2.0726426396207463E-59</v>
      </c>
      <c r="JI220" s="86">
        <f t="shared" si="264"/>
        <v>4.5751882129594947E-44</v>
      </c>
      <c r="JJ220" s="86">
        <f t="shared" si="264"/>
        <v>2.7281803091879805E-39</v>
      </c>
      <c r="JK220" s="86">
        <f t="shared" si="264"/>
        <v>1.2213406921641491E-32</v>
      </c>
      <c r="JL220" s="86">
        <f t="shared" si="264"/>
        <v>3.6690978601468874E-6</v>
      </c>
      <c r="JM220" s="86">
        <f t="shared" si="264"/>
        <v>3.5447596284979155E-25</v>
      </c>
    </row>
    <row r="221" spans="2:273" x14ac:dyDescent="0.25">
      <c r="B221" s="2">
        <v>194</v>
      </c>
      <c r="C221" s="37">
        <v>63.585000000000001</v>
      </c>
      <c r="D221" s="37">
        <v>58.768999999999998</v>
      </c>
      <c r="E221" s="37">
        <v>61.555999999999997</v>
      </c>
      <c r="F221" s="37">
        <v>58.46</v>
      </c>
      <c r="G221" s="37">
        <v>55.238</v>
      </c>
      <c r="H221" s="37">
        <v>56.177</v>
      </c>
      <c r="I221" s="37">
        <v>55.918999999999997</v>
      </c>
      <c r="J221" s="37">
        <v>55.354999999999997</v>
      </c>
      <c r="K221" s="37">
        <v>57.984000000000002</v>
      </c>
      <c r="L221" s="37">
        <v>58.613</v>
      </c>
      <c r="M221" s="37">
        <v>57.854999999999997</v>
      </c>
      <c r="N221" s="37">
        <v>59.597000000000001</v>
      </c>
      <c r="O221" s="37">
        <v>60.887</v>
      </c>
      <c r="P221" s="37">
        <v>60.968000000000004</v>
      </c>
      <c r="Q221" s="37">
        <v>62.082000000000001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>
        <f t="shared" si="266"/>
        <v>61.638276911194886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0.44372308880511468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>
        <f t="shared" si="258"/>
        <v>61.638276911194886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>
        <f t="shared" si="301"/>
        <v>62.082000000000001</v>
      </c>
      <c r="DK221" s="2">
        <f t="shared" si="268"/>
        <v>112.10503697701429</v>
      </c>
      <c r="DL221" s="2">
        <f t="shared" si="268"/>
        <v>101.6795243128964</v>
      </c>
      <c r="DM221" s="2">
        <f t="shared" si="268"/>
        <v>106.13216777408635</v>
      </c>
      <c r="DN221" s="2">
        <f t="shared" si="268"/>
        <v>96.442839586203121</v>
      </c>
      <c r="DO221" s="2">
        <f t="shared" si="268"/>
        <v>86.77576263403833</v>
      </c>
      <c r="DP221" s="2">
        <f t="shared" si="268"/>
        <v>92.013799155722324</v>
      </c>
      <c r="DQ221" s="2">
        <f t="shared" si="268"/>
        <v>105.46944476055</v>
      </c>
      <c r="DR221" s="2">
        <f t="shared" si="268"/>
        <v>114.09533873873876</v>
      </c>
      <c r="DS221" s="2">
        <f t="shared" si="268"/>
        <v>109.78423707918445</v>
      </c>
      <c r="DT221" s="2">
        <f t="shared" si="268"/>
        <v>98.549612612612606</v>
      </c>
      <c r="DU221" s="2">
        <f t="shared" si="268"/>
        <v>99.925310537257872</v>
      </c>
      <c r="DV221" s="2">
        <f t="shared" si="268"/>
        <v>105.64157449392712</v>
      </c>
      <c r="DW221" s="2">
        <f t="shared" si="268"/>
        <v>109.23033527204504</v>
      </c>
      <c r="DX221" s="2">
        <f t="shared" si="268"/>
        <v>114.19625533428166</v>
      </c>
      <c r="DY221" s="2">
        <f t="shared" si="268"/>
        <v>89.77226979472141</v>
      </c>
      <c r="EA221" s="2">
        <f t="shared" si="240"/>
        <v>60.689968650587488</v>
      </c>
      <c r="EB221" s="2">
        <f t="shared" si="240"/>
        <v>57.87122175873732</v>
      </c>
      <c r="EC221" s="2">
        <f t="shared" si="240"/>
        <v>58.670078993913542</v>
      </c>
      <c r="ED221" s="2">
        <f t="shared" si="240"/>
        <v>57.595031101702382</v>
      </c>
      <c r="EE221" s="2">
        <f t="shared" si="240"/>
        <v>53.493738044620073</v>
      </c>
      <c r="EF221" s="2">
        <f t="shared" si="239"/>
        <v>50.539149372230426</v>
      </c>
      <c r="EG221" s="2">
        <f t="shared" si="239"/>
        <v>55.059860860184457</v>
      </c>
      <c r="EH221" s="2">
        <f t="shared" si="239"/>
        <v>51.956137075587328</v>
      </c>
      <c r="EI221" s="2">
        <f t="shared" si="239"/>
        <v>57.284677956340857</v>
      </c>
      <c r="EJ221" s="2">
        <f t="shared" si="239"/>
        <v>56.151050029314035</v>
      </c>
      <c r="EK221" s="2">
        <f t="shared" si="239"/>
        <v>54.453323085846854</v>
      </c>
      <c r="EL221" s="2">
        <f t="shared" si="254"/>
        <v>57.181259240675693</v>
      </c>
      <c r="EM221" s="2">
        <f t="shared" si="255"/>
        <v>58.481794535895872</v>
      </c>
      <c r="EN221" s="2">
        <f t="shared" si="256"/>
        <v>61.944779161430375</v>
      </c>
      <c r="EO221" s="2">
        <f t="shared" si="257"/>
        <v>62.8237967970556</v>
      </c>
      <c r="EQ221" s="2">
        <f t="shared" si="269"/>
        <v>61.003193377863617</v>
      </c>
      <c r="ER221" s="2">
        <f t="shared" si="269"/>
        <v>58.037122307676654</v>
      </c>
      <c r="ES221" s="2">
        <f t="shared" si="269"/>
        <v>59.634830341188113</v>
      </c>
      <c r="ET221" s="2">
        <f t="shared" si="269"/>
        <v>57.86584840838205</v>
      </c>
      <c r="EU221" s="2">
        <f t="shared" si="269"/>
        <v>54.092346906970576</v>
      </c>
      <c r="EV221" s="2">
        <f t="shared" si="269"/>
        <v>56.409234628685397</v>
      </c>
      <c r="EW221" s="2">
        <f t="shared" si="269"/>
        <v>55.891134117931301</v>
      </c>
      <c r="EX221" s="2">
        <f t="shared" si="269"/>
        <v>53.013962818749349</v>
      </c>
      <c r="EY221" s="2">
        <f t="shared" si="269"/>
        <v>56.784479923770121</v>
      </c>
      <c r="EZ221" s="2">
        <f t="shared" si="269"/>
        <v>57.416559593242795</v>
      </c>
      <c r="FA221" s="2">
        <f t="shared" si="269"/>
        <v>56.190765190095746</v>
      </c>
      <c r="FB221" s="2">
        <f t="shared" si="269"/>
        <v>58.607881275025626</v>
      </c>
      <c r="FC221" s="2">
        <f t="shared" si="269"/>
        <v>58.872699537073728</v>
      </c>
      <c r="FD221" s="2">
        <f t="shared" si="269"/>
        <v>60.419172363588402</v>
      </c>
      <c r="FE221" s="2">
        <f t="shared" si="269"/>
        <v>61.576945007011176</v>
      </c>
      <c r="FG221" s="2">
        <f t="shared" si="270"/>
        <v>0.99999912701551119</v>
      </c>
      <c r="FH221" s="2">
        <f t="shared" si="270"/>
        <v>0.99999898547230914</v>
      </c>
      <c r="FI221" s="2">
        <f t="shared" si="270"/>
        <v>0.99999903954320857</v>
      </c>
      <c r="FJ221" s="2">
        <f t="shared" si="270"/>
        <v>0.99999895160853702</v>
      </c>
      <c r="FK221" s="2">
        <f t="shared" si="270"/>
        <v>0.9999989320308349</v>
      </c>
      <c r="FL221" s="2">
        <f t="shared" si="270"/>
        <v>0.99999879777116085</v>
      </c>
      <c r="FM221" s="2">
        <f t="shared" si="270"/>
        <v>0.999998762920282</v>
      </c>
      <c r="FN221" s="2">
        <f t="shared" si="270"/>
        <v>0.99999866875990362</v>
      </c>
      <c r="FO221" s="2">
        <f t="shared" si="270"/>
        <v>0.99999876413141331</v>
      </c>
      <c r="FP221" s="2">
        <f t="shared" si="270"/>
        <v>0.99999868525962243</v>
      </c>
      <c r="FQ221" s="2">
        <f t="shared" si="270"/>
        <v>0.99999879757621746</v>
      </c>
      <c r="FR221" s="2">
        <f t="shared" si="270"/>
        <v>0.9999987275054083</v>
      </c>
      <c r="FS221" s="2">
        <f t="shared" si="270"/>
        <v>0.99999877352134137</v>
      </c>
      <c r="FT221" s="2">
        <f t="shared" si="270"/>
        <v>0.99999858475607717</v>
      </c>
      <c r="FU221" s="2">
        <f t="shared" si="270"/>
        <v>0.99999842231702707</v>
      </c>
      <c r="FW221" s="2">
        <f t="shared" si="260"/>
        <v>0.96870081178146561</v>
      </c>
      <c r="FX221" s="2">
        <f t="shared" si="260"/>
        <v>0.98095138621907918</v>
      </c>
      <c r="FY221" s="2">
        <f t="shared" si="260"/>
        <v>0.98191851840278843</v>
      </c>
      <c r="FZ221" s="2">
        <f t="shared" si="260"/>
        <v>0.97944282754086509</v>
      </c>
      <c r="GA221" s="2">
        <f t="shared" si="260"/>
        <v>0.97962357526845745</v>
      </c>
      <c r="GB221" s="2">
        <f t="shared" si="260"/>
        <v>0.97908343445261092</v>
      </c>
      <c r="GC221" s="2">
        <f t="shared" si="260"/>
        <v>0.98082237110856163</v>
      </c>
      <c r="GD221" s="2">
        <f t="shared" si="260"/>
        <v>0.98418885597538885</v>
      </c>
      <c r="GE221" s="2">
        <f t="shared" si="260"/>
        <v>0.98657636002807969</v>
      </c>
      <c r="GF221" s="2">
        <f t="shared" si="260"/>
        <v>0.98080108581816206</v>
      </c>
      <c r="GG221" s="2">
        <f t="shared" si="260"/>
        <v>0.97646843734024269</v>
      </c>
      <c r="GH221" s="2">
        <f t="shared" si="260"/>
        <v>0.9705028789761152</v>
      </c>
      <c r="GI221" s="2">
        <f t="shared" si="260"/>
        <v>0.96568917305061197</v>
      </c>
      <c r="GJ221" s="2">
        <f t="shared" si="260"/>
        <v>0.9610837711847714</v>
      </c>
      <c r="GK221" s="2">
        <f t="shared" si="260"/>
        <v>0.95084468857799676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6.019250712463362E-266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1.0249389565942815E-100</v>
      </c>
      <c r="HT221" s="86">
        <f t="shared" si="262"/>
        <v>1.6597843872449991E-124</v>
      </c>
      <c r="HU221" s="86">
        <f t="shared" si="262"/>
        <v>5.7468413984883193E-134</v>
      </c>
      <c r="HV221" s="86">
        <f t="shared" si="262"/>
        <v>2.8306306935209391E-132</v>
      </c>
      <c r="HW221" s="86">
        <f t="shared" si="262"/>
        <v>4.1407815256201182E-141</v>
      </c>
      <c r="HX221" s="86">
        <f t="shared" si="262"/>
        <v>5.2277774029785925E-144</v>
      </c>
      <c r="HY221" s="86">
        <f t="shared" si="262"/>
        <v>4.1627586931923962E-156</v>
      </c>
      <c r="HZ221" s="86">
        <f t="shared" si="262"/>
        <v>8.568456601091907E-177</v>
      </c>
      <c r="IA221" s="86">
        <f t="shared" si="262"/>
        <v>3.0055066399682134E-173</v>
      </c>
      <c r="IB221" s="86">
        <f t="shared" si="262"/>
        <v>4.4569074763040556E-181</v>
      </c>
      <c r="IC221" s="86">
        <f t="shared" si="262"/>
        <v>3.1772164723105386E-143</v>
      </c>
      <c r="ID221" s="86">
        <f t="shared" si="262"/>
        <v>6.281595374016434E-136</v>
      </c>
      <c r="IE221" s="86">
        <f t="shared" si="262"/>
        <v>8.4232672490387175E-118</v>
      </c>
      <c r="IF221" s="86">
        <f t="shared" si="262"/>
        <v>1.1385754274550908E-86</v>
      </c>
      <c r="IG221" s="86">
        <f t="shared" si="262"/>
        <v>6.0900661263682802E-88</v>
      </c>
      <c r="II221" s="86">
        <f t="shared" si="263"/>
        <v>2.661854726812525E-30</v>
      </c>
      <c r="IJ221" s="86">
        <f t="shared" si="263"/>
        <v>5.7596112442705462E-43</v>
      </c>
      <c r="IK221" s="86">
        <f t="shared" si="263"/>
        <v>1.3941094390371094E-46</v>
      </c>
      <c r="IL221" s="86">
        <f t="shared" si="263"/>
        <v>2.851560263127996E-44</v>
      </c>
      <c r="IM221" s="86">
        <f t="shared" si="263"/>
        <v>1.2977786406774209E-47</v>
      </c>
      <c r="IN221" s="86">
        <f t="shared" si="263"/>
        <v>1.508156481558506E-48</v>
      </c>
      <c r="IO221" s="86">
        <f t="shared" si="263"/>
        <v>8.678132203778047E-54</v>
      </c>
      <c r="IP221" s="86">
        <f t="shared" si="263"/>
        <v>2.115084998024642E-63</v>
      </c>
      <c r="IQ221" s="86">
        <f t="shared" si="263"/>
        <v>1.7309578472531124E-66</v>
      </c>
      <c r="IR221" s="86">
        <f t="shared" si="263"/>
        <v>3.3276339963476819E-62</v>
      </c>
      <c r="IS221" s="86">
        <f t="shared" si="263"/>
        <v>3.0795199103961677E-46</v>
      </c>
      <c r="IT221" s="86">
        <f t="shared" si="263"/>
        <v>2.3687455960010682E-41</v>
      </c>
      <c r="IU221" s="86">
        <f t="shared" si="263"/>
        <v>2.0203643586418858E-34</v>
      </c>
      <c r="IV221" s="86">
        <f t="shared" si="263"/>
        <v>1.8773824550043449E-6</v>
      </c>
      <c r="IW221" s="86">
        <f t="shared" si="263"/>
        <v>1.0342753488738129E-26</v>
      </c>
      <c r="IY221" s="86">
        <f t="shared" si="264"/>
        <v>2.661854726812525E-30</v>
      </c>
      <c r="IZ221" s="86">
        <f t="shared" si="264"/>
        <v>5.7596112442705462E-43</v>
      </c>
      <c r="JA221" s="86">
        <f t="shared" si="264"/>
        <v>1.3941094390371094E-46</v>
      </c>
      <c r="JB221" s="86">
        <f t="shared" si="264"/>
        <v>2.851560263127996E-44</v>
      </c>
      <c r="JC221" s="86">
        <f t="shared" si="264"/>
        <v>1.2977786406774209E-47</v>
      </c>
      <c r="JD221" s="86">
        <f t="shared" si="264"/>
        <v>1.508156481558506E-48</v>
      </c>
      <c r="JE221" s="86">
        <f t="shared" si="264"/>
        <v>8.678132203778047E-54</v>
      </c>
      <c r="JF221" s="86">
        <f t="shared" si="264"/>
        <v>2.115084998024642E-63</v>
      </c>
      <c r="JG221" s="86">
        <f t="shared" si="264"/>
        <v>1.7309578472531124E-66</v>
      </c>
      <c r="JH221" s="86">
        <f t="shared" si="264"/>
        <v>3.3276339963476819E-62</v>
      </c>
      <c r="JI221" s="86">
        <f t="shared" si="264"/>
        <v>3.0795199103961677E-46</v>
      </c>
      <c r="JJ221" s="86">
        <f t="shared" si="264"/>
        <v>2.3687455960010682E-41</v>
      </c>
      <c r="JK221" s="86">
        <f t="shared" si="264"/>
        <v>2.0203643586418858E-34</v>
      </c>
      <c r="JL221" s="86">
        <f t="shared" si="264"/>
        <v>1.8773824550043449E-6</v>
      </c>
      <c r="JM221" s="86">
        <f t="shared" si="264"/>
        <v>1.0342753488738129E-26</v>
      </c>
    </row>
    <row r="222" spans="2:273" x14ac:dyDescent="0.25">
      <c r="B222" s="2">
        <v>195</v>
      </c>
      <c r="C222" s="37">
        <v>62.015000000000001</v>
      </c>
      <c r="D222" s="37">
        <v>59.045999999999999</v>
      </c>
      <c r="E222" s="37">
        <v>60.27</v>
      </c>
      <c r="F222" s="37">
        <v>60.444000000000003</v>
      </c>
      <c r="G222" s="37">
        <v>55.015999999999998</v>
      </c>
      <c r="H222" s="37">
        <v>55.597000000000001</v>
      </c>
      <c r="I222" s="37">
        <v>56.935000000000002</v>
      </c>
      <c r="J222" s="37">
        <v>54.805999999999997</v>
      </c>
      <c r="K222" s="37">
        <v>58.887</v>
      </c>
      <c r="L222" s="37">
        <v>57.274000000000001</v>
      </c>
      <c r="M222" s="37">
        <v>57.71</v>
      </c>
      <c r="N222" s="37">
        <v>59.225999999999999</v>
      </c>
      <c r="O222" s="37">
        <v>60.79</v>
      </c>
      <c r="P222" s="37">
        <v>61.872999999999998</v>
      </c>
      <c r="Q222" s="37">
        <v>62.426000000000002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>
        <f t="shared" si="266"/>
        <v>61.516634645347537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0.90936535465246493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>
        <f t="shared" si="258"/>
        <v>61.516634645347537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>
        <f t="shared" si="301"/>
        <v>62.426000000000002</v>
      </c>
      <c r="DK222" s="2">
        <f t="shared" si="268"/>
        <v>112.28988431515545</v>
      </c>
      <c r="DL222" s="2">
        <f t="shared" si="268"/>
        <v>101.80521881606765</v>
      </c>
      <c r="DM222" s="2">
        <f t="shared" si="268"/>
        <v>106.28669435215946</v>
      </c>
      <c r="DN222" s="2">
        <f t="shared" si="268"/>
        <v>96.539291656537785</v>
      </c>
      <c r="DO222" s="2">
        <f t="shared" si="268"/>
        <v>86.809225562488209</v>
      </c>
      <c r="DP222" s="2">
        <f t="shared" si="268"/>
        <v>92.082987429643524</v>
      </c>
      <c r="DQ222" s="2">
        <f t="shared" si="268"/>
        <v>105.63559032716927</v>
      </c>
      <c r="DR222" s="2">
        <f t="shared" si="268"/>
        <v>114.31530000000002</v>
      </c>
      <c r="DS222" s="2">
        <f t="shared" si="268"/>
        <v>109.96450213371267</v>
      </c>
      <c r="DT222" s="2">
        <f t="shared" si="268"/>
        <v>98.642833333333328</v>
      </c>
      <c r="DU222" s="2">
        <f t="shared" si="268"/>
        <v>100.0351959733012</v>
      </c>
      <c r="DV222" s="2">
        <f t="shared" si="268"/>
        <v>105.78076356275304</v>
      </c>
      <c r="DW222" s="2">
        <f t="shared" si="268"/>
        <v>109.39556960600376</v>
      </c>
      <c r="DX222" s="2">
        <f t="shared" si="268"/>
        <v>114.39116548127075</v>
      </c>
      <c r="DY222" s="2">
        <f t="shared" si="268"/>
        <v>89.821705095307919</v>
      </c>
      <c r="EA222" s="2">
        <f t="shared" si="240"/>
        <v>60.590702511511395</v>
      </c>
      <c r="EB222" s="2">
        <f t="shared" si="240"/>
        <v>57.768569109357387</v>
      </c>
      <c r="EC222" s="2">
        <f t="shared" si="240"/>
        <v>58.582214066482862</v>
      </c>
      <c r="ED222" s="2">
        <f t="shared" si="240"/>
        <v>57.502640839728315</v>
      </c>
      <c r="EE222" s="2">
        <f t="shared" si="240"/>
        <v>53.375780413686158</v>
      </c>
      <c r="EF222" s="2">
        <f t="shared" si="239"/>
        <v>50.393294919814309</v>
      </c>
      <c r="EG222" s="2">
        <f t="shared" si="239"/>
        <v>54.960141738980958</v>
      </c>
      <c r="EH222" s="2">
        <f t="shared" si="239"/>
        <v>51.817088216528603</v>
      </c>
      <c r="EI222" s="2">
        <f t="shared" si="239"/>
        <v>57.181428779522747</v>
      </c>
      <c r="EJ222" s="2">
        <f t="shared" si="239"/>
        <v>56.034077095954643</v>
      </c>
      <c r="EK222" s="2">
        <f t="shared" si="239"/>
        <v>54.308298268147155</v>
      </c>
      <c r="EL222" s="2">
        <f t="shared" si="254"/>
        <v>57.079193343368452</v>
      </c>
      <c r="EM222" s="2">
        <f t="shared" si="255"/>
        <v>58.381424011031612</v>
      </c>
      <c r="EN222" s="2">
        <f t="shared" si="256"/>
        <v>61.829215434708104</v>
      </c>
      <c r="EO222" s="2">
        <f t="shared" si="257"/>
        <v>62.719032217651169</v>
      </c>
      <c r="EQ222" s="2">
        <f t="shared" si="269"/>
        <v>60.908611620731094</v>
      </c>
      <c r="ER222" s="2">
        <f t="shared" si="269"/>
        <v>57.93639370734325</v>
      </c>
      <c r="ES222" s="2">
        <f t="shared" si="269"/>
        <v>59.55906303256144</v>
      </c>
      <c r="ET222" s="2">
        <f t="shared" si="269"/>
        <v>57.776768646122775</v>
      </c>
      <c r="EU222" s="2">
        <f t="shared" si="269"/>
        <v>53.981537856586669</v>
      </c>
      <c r="EV222" s="2">
        <f t="shared" si="269"/>
        <v>56.334697147601766</v>
      </c>
      <c r="EW222" s="2">
        <f t="shared" si="269"/>
        <v>55.801409043584314</v>
      </c>
      <c r="EX222" s="2">
        <f t="shared" si="269"/>
        <v>52.887565952934885</v>
      </c>
      <c r="EY222" s="2">
        <f t="shared" si="269"/>
        <v>56.675757858670622</v>
      </c>
      <c r="EZ222" s="2">
        <f t="shared" si="269"/>
        <v>57.314712646114415</v>
      </c>
      <c r="FA222" s="2">
        <f t="shared" si="269"/>
        <v>56.066696996956395</v>
      </c>
      <c r="FB222" s="2">
        <f t="shared" si="269"/>
        <v>58.523195570976895</v>
      </c>
      <c r="FC222" s="2">
        <f t="shared" si="269"/>
        <v>58.777240893413705</v>
      </c>
      <c r="FD222" s="2">
        <f t="shared" si="269"/>
        <v>60.284715867936029</v>
      </c>
      <c r="FE222" s="2">
        <f t="shared" si="269"/>
        <v>61.459903483223719</v>
      </c>
      <c r="FG222" s="2">
        <f t="shared" si="270"/>
        <v>0.99999920382862251</v>
      </c>
      <c r="FH222" s="2">
        <f t="shared" si="270"/>
        <v>0.99999907473966654</v>
      </c>
      <c r="FI222" s="2">
        <f t="shared" si="270"/>
        <v>0.99999912405292146</v>
      </c>
      <c r="FJ222" s="2">
        <f t="shared" si="270"/>
        <v>0.99999904385553373</v>
      </c>
      <c r="FK222" s="2">
        <f t="shared" si="270"/>
        <v>0.99999902600045387</v>
      </c>
      <c r="FL222" s="2">
        <f t="shared" si="270"/>
        <v>0.99999890355415133</v>
      </c>
      <c r="FM222" s="2">
        <f t="shared" si="270"/>
        <v>0.99999887176976521</v>
      </c>
      <c r="FN222" s="2">
        <f t="shared" si="270"/>
        <v>0.99999878589446012</v>
      </c>
      <c r="FO222" s="2">
        <f t="shared" si="270"/>
        <v>0.99999887287433031</v>
      </c>
      <c r="FP222" s="2">
        <f t="shared" si="270"/>
        <v>0.99999880094238591</v>
      </c>
      <c r="FQ222" s="2">
        <f t="shared" si="270"/>
        <v>0.99999890337636088</v>
      </c>
      <c r="FR222" s="2">
        <f t="shared" si="270"/>
        <v>0.99999883947100943</v>
      </c>
      <c r="FS222" s="2">
        <f t="shared" si="270"/>
        <v>0.99999888143804838</v>
      </c>
      <c r="FT222" s="2">
        <f t="shared" si="270"/>
        <v>0.99999870928204138</v>
      </c>
      <c r="FU222" s="2">
        <f t="shared" si="270"/>
        <v>0.99999856113582786</v>
      </c>
      <c r="FW222" s="2">
        <f t="shared" si="260"/>
        <v>0.97137597081154248</v>
      </c>
      <c r="FX222" s="2">
        <f t="shared" si="260"/>
        <v>0.9825982912483443</v>
      </c>
      <c r="FY222" s="2">
        <f t="shared" si="260"/>
        <v>0.98348321500982172</v>
      </c>
      <c r="FZ222" s="2">
        <f t="shared" si="260"/>
        <v>0.98121766224139184</v>
      </c>
      <c r="GA222" s="2">
        <f t="shared" si="260"/>
        <v>0.98138310145616947</v>
      </c>
      <c r="GB222" s="2">
        <f t="shared" si="260"/>
        <v>0.98088869245494581</v>
      </c>
      <c r="GC222" s="2">
        <f t="shared" si="260"/>
        <v>0.9824802313089972</v>
      </c>
      <c r="GD222" s="2">
        <f t="shared" si="260"/>
        <v>0.98555997617161695</v>
      </c>
      <c r="GE222" s="2">
        <f t="shared" si="260"/>
        <v>0.98774301769348161</v>
      </c>
      <c r="GF222" s="2">
        <f t="shared" si="260"/>
        <v>0.98246075317676251</v>
      </c>
      <c r="GG222" s="2">
        <f t="shared" si="260"/>
        <v>0.97849443202609143</v>
      </c>
      <c r="GH222" s="2">
        <f t="shared" si="260"/>
        <v>0.97302830282749608</v>
      </c>
      <c r="GI222" s="2">
        <f t="shared" si="260"/>
        <v>0.96861339836516291</v>
      </c>
      <c r="GJ222" s="2">
        <f t="shared" si="260"/>
        <v>0.96438602790572703</v>
      </c>
      <c r="GK222" s="2">
        <f t="shared" si="260"/>
        <v>0.95497508435098732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6.2149023591314365E-271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1.0855613468988374E-103</v>
      </c>
      <c r="HT222" s="86">
        <f t="shared" si="262"/>
        <v>5.7064937682742804E-128</v>
      </c>
      <c r="HU222" s="86">
        <f t="shared" si="262"/>
        <v>1.1497194144502426E-137</v>
      </c>
      <c r="HV222" s="86">
        <f t="shared" si="262"/>
        <v>5.6390869397769516E-136</v>
      </c>
      <c r="HW222" s="86">
        <f t="shared" si="262"/>
        <v>4.5193800622496738E-145</v>
      </c>
      <c r="HX222" s="86">
        <f t="shared" si="262"/>
        <v>4.4307848810630908E-148</v>
      </c>
      <c r="HY222" s="86">
        <f t="shared" si="262"/>
        <v>1.769181591399951E-160</v>
      </c>
      <c r="HZ222" s="86">
        <f t="shared" si="262"/>
        <v>1.280551090011806E-181</v>
      </c>
      <c r="IA222" s="86">
        <f t="shared" si="262"/>
        <v>5.9233078899078263E-178</v>
      </c>
      <c r="IB222" s="86">
        <f t="shared" si="262"/>
        <v>3.7041559040393679E-186</v>
      </c>
      <c r="IC222" s="86">
        <f t="shared" si="262"/>
        <v>2.5981892319458307E-147</v>
      </c>
      <c r="ID222" s="86">
        <f t="shared" si="262"/>
        <v>6.1927731679683933E-140</v>
      </c>
      <c r="IE222" s="86">
        <f t="shared" si="262"/>
        <v>2.4090459505961885E-121</v>
      </c>
      <c r="IF222" s="86">
        <f t="shared" si="262"/>
        <v>2.4761298585302633E-89</v>
      </c>
      <c r="IG222" s="86">
        <f t="shared" si="262"/>
        <v>1.1016469197987518E-90</v>
      </c>
      <c r="II222" s="86">
        <f t="shared" si="263"/>
        <v>7.3861472863447161E-32</v>
      </c>
      <c r="IJ222" s="86">
        <f t="shared" si="263"/>
        <v>6.4846492575570455E-45</v>
      </c>
      <c r="IK222" s="86">
        <f t="shared" si="263"/>
        <v>1.1327681676073317E-48</v>
      </c>
      <c r="IL222" s="86">
        <f t="shared" si="263"/>
        <v>2.536612696193284E-46</v>
      </c>
      <c r="IM222" s="86">
        <f t="shared" si="263"/>
        <v>8.074835464141332E-50</v>
      </c>
      <c r="IN222" s="86">
        <f t="shared" si="263"/>
        <v>8.161678921865374E-51</v>
      </c>
      <c r="IO222" s="86">
        <f t="shared" si="263"/>
        <v>2.993996988810268E-56</v>
      </c>
      <c r="IP222" s="86">
        <f t="shared" si="263"/>
        <v>3.5459356079025752E-66</v>
      </c>
      <c r="IQ222" s="86">
        <f t="shared" si="263"/>
        <v>2.7404547244466324E-69</v>
      </c>
      <c r="IR222" s="86">
        <f t="shared" si="263"/>
        <v>4.5921498374404145E-65</v>
      </c>
      <c r="IS222" s="86">
        <f t="shared" si="263"/>
        <v>1.831127809844978E-48</v>
      </c>
      <c r="IT222" s="86">
        <f t="shared" si="263"/>
        <v>1.8142249496962158E-43</v>
      </c>
      <c r="IU222" s="86">
        <f t="shared" si="263"/>
        <v>2.9841881568195962E-36</v>
      </c>
      <c r="IV222" s="86">
        <f t="shared" si="263"/>
        <v>9.4339833069642913E-7</v>
      </c>
      <c r="IW222" s="86">
        <f t="shared" si="263"/>
        <v>2.704168331075302E-28</v>
      </c>
      <c r="IY222" s="86">
        <f t="shared" si="264"/>
        <v>7.3861472863447161E-32</v>
      </c>
      <c r="IZ222" s="86">
        <f t="shared" si="264"/>
        <v>6.4846492575570455E-45</v>
      </c>
      <c r="JA222" s="86">
        <f t="shared" si="264"/>
        <v>1.1327681676073317E-48</v>
      </c>
      <c r="JB222" s="86">
        <f t="shared" si="264"/>
        <v>2.536612696193284E-46</v>
      </c>
      <c r="JC222" s="86">
        <f t="shared" si="264"/>
        <v>8.074835464141332E-50</v>
      </c>
      <c r="JD222" s="86">
        <f t="shared" si="264"/>
        <v>8.161678921865374E-51</v>
      </c>
      <c r="JE222" s="86">
        <f t="shared" si="264"/>
        <v>2.993996988810268E-56</v>
      </c>
      <c r="JF222" s="86">
        <f t="shared" si="264"/>
        <v>3.5459356079025752E-66</v>
      </c>
      <c r="JG222" s="86">
        <f t="shared" si="264"/>
        <v>2.7404547244466324E-69</v>
      </c>
      <c r="JH222" s="86">
        <f t="shared" si="264"/>
        <v>4.5921498374404145E-65</v>
      </c>
      <c r="JI222" s="86">
        <f t="shared" si="264"/>
        <v>1.831127809844978E-48</v>
      </c>
      <c r="JJ222" s="86">
        <f t="shared" si="264"/>
        <v>1.8142249496962158E-43</v>
      </c>
      <c r="JK222" s="86">
        <f t="shared" si="264"/>
        <v>2.9841881568195962E-36</v>
      </c>
      <c r="JL222" s="86">
        <f t="shared" si="264"/>
        <v>9.4339833069642913E-7</v>
      </c>
      <c r="JM222" s="86">
        <f t="shared" si="264"/>
        <v>2.704168331075302E-28</v>
      </c>
    </row>
    <row r="223" spans="2:273" x14ac:dyDescent="0.25">
      <c r="B223" s="2">
        <v>196</v>
      </c>
      <c r="C223" s="37">
        <v>62.569000000000003</v>
      </c>
      <c r="D223" s="37">
        <v>59.692</v>
      </c>
      <c r="E223" s="37">
        <v>59.856999999999999</v>
      </c>
      <c r="F223" s="37">
        <v>57.872999999999998</v>
      </c>
      <c r="G223" s="37">
        <v>54.889000000000003</v>
      </c>
      <c r="H223" s="37">
        <v>54.241999999999997</v>
      </c>
      <c r="I223" s="37">
        <v>56.5</v>
      </c>
      <c r="J223" s="37">
        <v>54.805999999999997</v>
      </c>
      <c r="K223" s="37">
        <v>57.581000000000003</v>
      </c>
      <c r="L223" s="37">
        <v>58.048000000000002</v>
      </c>
      <c r="M223" s="37">
        <v>57.902999999999999</v>
      </c>
      <c r="N223" s="37">
        <v>59.338999999999999</v>
      </c>
      <c r="O223" s="37">
        <v>60.902999999999999</v>
      </c>
      <c r="P223" s="37">
        <v>61.174999999999997</v>
      </c>
      <c r="Q223" s="37">
        <v>62.802999999999997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>
        <f t="shared" si="266"/>
        <v>61.395313382674999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1.4076866173249982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>
        <f t="shared" si="258"/>
        <v>61.395313382674999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>
        <f t="shared" si="301"/>
        <v>62.802999999999997</v>
      </c>
      <c r="DK223" s="2">
        <f t="shared" si="268"/>
        <v>112.4747316532966</v>
      </c>
      <c r="DL223" s="2">
        <f t="shared" si="268"/>
        <v>101.93091331923891</v>
      </c>
      <c r="DM223" s="2">
        <f t="shared" si="268"/>
        <v>106.44122093023253</v>
      </c>
      <c r="DN223" s="2">
        <f t="shared" si="268"/>
        <v>96.635743726872448</v>
      </c>
      <c r="DO223" s="2">
        <f t="shared" si="268"/>
        <v>86.842688490938102</v>
      </c>
      <c r="DP223" s="2">
        <f t="shared" si="268"/>
        <v>92.152175703564723</v>
      </c>
      <c r="DQ223" s="2">
        <f t="shared" si="268"/>
        <v>105.8017358937885</v>
      </c>
      <c r="DR223" s="2">
        <f t="shared" si="268"/>
        <v>114.53526126126128</v>
      </c>
      <c r="DS223" s="2">
        <f t="shared" si="268"/>
        <v>110.14476718824088</v>
      </c>
      <c r="DT223" s="2">
        <f t="shared" si="268"/>
        <v>98.736054054054037</v>
      </c>
      <c r="DU223" s="2">
        <f t="shared" si="268"/>
        <v>100.14508140934453</v>
      </c>
      <c r="DV223" s="2">
        <f t="shared" si="268"/>
        <v>105.91995263157895</v>
      </c>
      <c r="DW223" s="2">
        <f t="shared" si="268"/>
        <v>109.56080393996248</v>
      </c>
      <c r="DX223" s="2">
        <f t="shared" si="268"/>
        <v>114.58607562825983</v>
      </c>
      <c r="DY223" s="2">
        <f t="shared" si="268"/>
        <v>89.871140395894429</v>
      </c>
      <c r="EA223" s="2">
        <f t="shared" si="240"/>
        <v>60.491436372435288</v>
      </c>
      <c r="EB223" s="2">
        <f t="shared" si="240"/>
        <v>57.665916459977453</v>
      </c>
      <c r="EC223" s="2">
        <f t="shared" si="240"/>
        <v>58.494349139052176</v>
      </c>
      <c r="ED223" s="2">
        <f t="shared" si="240"/>
        <v>57.410250577754248</v>
      </c>
      <c r="EE223" s="2">
        <f t="shared" si="240"/>
        <v>53.257822782752235</v>
      </c>
      <c r="EF223" s="2">
        <f t="shared" si="239"/>
        <v>50.247440467398185</v>
      </c>
      <c r="EG223" s="2">
        <f t="shared" si="239"/>
        <v>54.860422617777459</v>
      </c>
      <c r="EH223" s="2">
        <f t="shared" si="239"/>
        <v>51.678039357469885</v>
      </c>
      <c r="EI223" s="2">
        <f t="shared" si="239"/>
        <v>57.078179602704637</v>
      </c>
      <c r="EJ223" s="2">
        <f t="shared" si="239"/>
        <v>55.917104162595251</v>
      </c>
      <c r="EK223" s="2">
        <f t="shared" si="239"/>
        <v>54.163273450447448</v>
      </c>
      <c r="EL223" s="2">
        <f t="shared" si="239"/>
        <v>56.977127446061203</v>
      </c>
      <c r="EM223" s="2">
        <f t="shared" si="239"/>
        <v>58.281053486167352</v>
      </c>
      <c r="EN223" s="2">
        <f t="shared" si="239"/>
        <v>61.713651707985839</v>
      </c>
      <c r="EO223" s="2">
        <f t="shared" si="239"/>
        <v>62.614267638246744</v>
      </c>
      <c r="EQ223" s="2">
        <f t="shared" si="269"/>
        <v>60.814029863598577</v>
      </c>
      <c r="ER223" s="2">
        <f t="shared" si="269"/>
        <v>57.835665107009845</v>
      </c>
      <c r="ES223" s="2">
        <f t="shared" si="269"/>
        <v>59.483295723934766</v>
      </c>
      <c r="ET223" s="2">
        <f t="shared" si="269"/>
        <v>57.687688883863501</v>
      </c>
      <c r="EU223" s="2">
        <f t="shared" si="269"/>
        <v>53.870728806202763</v>
      </c>
      <c r="EV223" s="2">
        <f t="shared" si="269"/>
        <v>56.260159666518135</v>
      </c>
      <c r="EW223" s="2">
        <f t="shared" si="269"/>
        <v>55.711683969237328</v>
      </c>
      <c r="EX223" s="2">
        <f t="shared" si="269"/>
        <v>52.761169087120422</v>
      </c>
      <c r="EY223" s="2">
        <f t="shared" si="269"/>
        <v>56.567035793571137</v>
      </c>
      <c r="EZ223" s="2">
        <f t="shared" si="269"/>
        <v>57.212865698986029</v>
      </c>
      <c r="FA223" s="2">
        <f t="shared" si="269"/>
        <v>55.942628803817044</v>
      </c>
      <c r="FB223" s="2">
        <f t="shared" si="269"/>
        <v>58.438509866928172</v>
      </c>
      <c r="FC223" s="2">
        <f t="shared" si="269"/>
        <v>58.681782249753681</v>
      </c>
      <c r="FD223" s="2">
        <f t="shared" si="269"/>
        <v>60.150259372283656</v>
      </c>
      <c r="FE223" s="2">
        <f t="shared" si="269"/>
        <v>61.342861959436263</v>
      </c>
      <c r="FG223" s="2">
        <f t="shared" si="270"/>
        <v>0.9999992738830229</v>
      </c>
      <c r="FH223" s="2">
        <f t="shared" si="270"/>
        <v>0.99999915615247792</v>
      </c>
      <c r="FI223" s="2">
        <f t="shared" si="270"/>
        <v>0.99999920112670815</v>
      </c>
      <c r="FJ223" s="2">
        <f t="shared" si="270"/>
        <v>0.99999912798580937</v>
      </c>
      <c r="FK223" s="2">
        <f t="shared" si="270"/>
        <v>0.99999911170178024</v>
      </c>
      <c r="FL223" s="2">
        <f t="shared" si="270"/>
        <v>0.99999900002940478</v>
      </c>
      <c r="FM223" s="2">
        <f t="shared" si="270"/>
        <v>0.99999897104169444</v>
      </c>
      <c r="FN223" s="2">
        <f t="shared" si="270"/>
        <v>0.99999889272246922</v>
      </c>
      <c r="FO223" s="2">
        <f t="shared" si="270"/>
        <v>0.99999897204906996</v>
      </c>
      <c r="FP223" s="2">
        <f t="shared" si="270"/>
        <v>0.99999890644634359</v>
      </c>
      <c r="FQ223" s="2">
        <f t="shared" si="270"/>
        <v>0.99999899986725793</v>
      </c>
      <c r="FR223" s="2">
        <f t="shared" si="270"/>
        <v>0.99999894158487312</v>
      </c>
      <c r="FS223" s="2">
        <f t="shared" si="270"/>
        <v>0.99999897985927522</v>
      </c>
      <c r="FT223" s="2">
        <f t="shared" si="270"/>
        <v>0.99999882285109742</v>
      </c>
      <c r="FU223" s="2">
        <f t="shared" si="270"/>
        <v>0.99999868774011247</v>
      </c>
      <c r="FW223" s="2">
        <f t="shared" si="260"/>
        <v>0.97382865986421752</v>
      </c>
      <c r="FX223" s="2">
        <f t="shared" si="260"/>
        <v>0.984105115355838</v>
      </c>
      <c r="FY223" s="2">
        <f t="shared" si="260"/>
        <v>0.98491458945995791</v>
      </c>
      <c r="FZ223" s="2">
        <f t="shared" si="260"/>
        <v>0.98284194825645144</v>
      </c>
      <c r="GA223" s="2">
        <f t="shared" si="260"/>
        <v>0.98299332835440956</v>
      </c>
      <c r="GB223" s="2">
        <f t="shared" si="260"/>
        <v>0.98254092138913962</v>
      </c>
      <c r="GC223" s="2">
        <f t="shared" si="260"/>
        <v>0.9839971118026285</v>
      </c>
      <c r="GD223" s="2">
        <f t="shared" si="260"/>
        <v>0.98681378780065421</v>
      </c>
      <c r="GE223" s="2">
        <f t="shared" si="260"/>
        <v>0.9888094304554802</v>
      </c>
      <c r="GF223" s="2">
        <f t="shared" si="260"/>
        <v>0.98397929260840389</v>
      </c>
      <c r="GG223" s="2">
        <f t="shared" si="260"/>
        <v>0.98034950511724717</v>
      </c>
      <c r="GH223" s="2">
        <f t="shared" si="260"/>
        <v>0.97534300341951208</v>
      </c>
      <c r="GI223" s="2">
        <f t="shared" si="260"/>
        <v>0.97129580728248921</v>
      </c>
      <c r="GJ223" s="2">
        <f t="shared" si="260"/>
        <v>0.96741756969618475</v>
      </c>
      <c r="GK223" s="2">
        <f t="shared" si="260"/>
        <v>0.95877346152252396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5.763940529620582E-276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1.0391013572484965E-106</v>
      </c>
      <c r="HT223" s="86">
        <f t="shared" si="262"/>
        <v>1.7561980064517617E-131</v>
      </c>
      <c r="HU223" s="86">
        <f t="shared" si="262"/>
        <v>2.0454768880778497E-141</v>
      </c>
      <c r="HV223" s="86">
        <f t="shared" si="262"/>
        <v>9.9741022251895182E-140</v>
      </c>
      <c r="HW223" s="86">
        <f t="shared" si="262"/>
        <v>4.3411703577006344E-149</v>
      </c>
      <c r="HX223" s="86">
        <f t="shared" si="262"/>
        <v>3.2904383176128202E-152</v>
      </c>
      <c r="HY223" s="86">
        <f t="shared" si="262"/>
        <v>6.5339498718846875E-165</v>
      </c>
      <c r="HZ223" s="86">
        <f t="shared" si="262"/>
        <v>1.6455916944210202E-186</v>
      </c>
      <c r="IA223" s="86">
        <f t="shared" si="262"/>
        <v>1.0082682821915256E-182</v>
      </c>
      <c r="IB223" s="86">
        <f t="shared" si="262"/>
        <v>2.6147297548702611E-191</v>
      </c>
      <c r="IC223" s="86">
        <f t="shared" si="262"/>
        <v>1.8584610744613062E-151</v>
      </c>
      <c r="ID223" s="86">
        <f t="shared" si="262"/>
        <v>5.3314470714012203E-144</v>
      </c>
      <c r="IE223" s="86">
        <f t="shared" si="262"/>
        <v>6.0955041217218706E-125</v>
      </c>
      <c r="IF223" s="86">
        <f t="shared" si="262"/>
        <v>4.9002029365540911E-92</v>
      </c>
      <c r="IG223" s="86">
        <f t="shared" si="262"/>
        <v>1.80567950637662E-93</v>
      </c>
      <c r="II223" s="86">
        <f t="shared" si="263"/>
        <v>1.8664454103165379E-33</v>
      </c>
      <c r="IJ223" s="86">
        <f t="shared" si="263"/>
        <v>6.5890576373121872E-47</v>
      </c>
      <c r="IK223" s="86">
        <f t="shared" si="263"/>
        <v>8.2562016237243364E-51</v>
      </c>
      <c r="IL223" s="86">
        <f t="shared" si="263"/>
        <v>2.0210733766064049E-48</v>
      </c>
      <c r="IM223" s="86">
        <f t="shared" si="263"/>
        <v>4.4635886872595669E-52</v>
      </c>
      <c r="IN223" s="86">
        <f t="shared" si="263"/>
        <v>3.9079290459145026E-53</v>
      </c>
      <c r="IO223" s="86">
        <f t="shared" si="263"/>
        <v>9.0690231575452104E-59</v>
      </c>
      <c r="IP223" s="86">
        <f t="shared" si="263"/>
        <v>5.1682806074272624E-69</v>
      </c>
      <c r="IQ223" s="86">
        <f t="shared" si="263"/>
        <v>3.7875108182577948E-72</v>
      </c>
      <c r="IR223" s="86">
        <f t="shared" si="263"/>
        <v>5.4469775114972787E-68</v>
      </c>
      <c r="IS223" s="86">
        <f t="shared" si="263"/>
        <v>9.6184240106794752E-51</v>
      </c>
      <c r="IT223" s="86">
        <f t="shared" si="263"/>
        <v>1.2256792212785042E-45</v>
      </c>
      <c r="IU223" s="86">
        <f t="shared" si="263"/>
        <v>3.9355919717752724E-38</v>
      </c>
      <c r="IV223" s="86">
        <f t="shared" si="263"/>
        <v>4.6555745406834118E-7</v>
      </c>
      <c r="IW223" s="86">
        <f t="shared" si="263"/>
        <v>6.3351482800431079E-30</v>
      </c>
      <c r="IY223" s="86">
        <f t="shared" si="264"/>
        <v>1.8664454103165379E-33</v>
      </c>
      <c r="IZ223" s="86">
        <f t="shared" si="264"/>
        <v>6.5890576373121872E-47</v>
      </c>
      <c r="JA223" s="86">
        <f t="shared" si="264"/>
        <v>8.2562016237243364E-51</v>
      </c>
      <c r="JB223" s="86">
        <f t="shared" si="264"/>
        <v>2.0210733766064049E-48</v>
      </c>
      <c r="JC223" s="86">
        <f t="shared" si="264"/>
        <v>4.4635886872595669E-52</v>
      </c>
      <c r="JD223" s="86">
        <f t="shared" si="264"/>
        <v>3.9079290459145026E-53</v>
      </c>
      <c r="JE223" s="86">
        <f t="shared" si="264"/>
        <v>9.0690231575452104E-59</v>
      </c>
      <c r="JF223" s="86">
        <f t="shared" si="264"/>
        <v>5.1682806074272624E-69</v>
      </c>
      <c r="JG223" s="86">
        <f t="shared" si="264"/>
        <v>3.7875108182577948E-72</v>
      </c>
      <c r="JH223" s="86">
        <f t="shared" si="264"/>
        <v>5.4469775114972787E-68</v>
      </c>
      <c r="JI223" s="86">
        <f t="shared" si="264"/>
        <v>9.6184240106794752E-51</v>
      </c>
      <c r="JJ223" s="86">
        <f t="shared" si="264"/>
        <v>1.2256792212785042E-45</v>
      </c>
      <c r="JK223" s="86">
        <f t="shared" si="264"/>
        <v>3.9355919717752724E-38</v>
      </c>
      <c r="JL223" s="86">
        <f t="shared" si="264"/>
        <v>4.6555745406834118E-7</v>
      </c>
      <c r="JM223" s="86">
        <f t="shared" si="264"/>
        <v>6.3351482800431079E-30</v>
      </c>
    </row>
    <row r="224" spans="2:273" x14ac:dyDescent="0.25">
      <c r="B224" s="2">
        <v>197</v>
      </c>
      <c r="C224" s="37">
        <v>63.137999999999998</v>
      </c>
      <c r="D224" s="37">
        <v>59.384999999999998</v>
      </c>
      <c r="E224" s="37">
        <v>60.73</v>
      </c>
      <c r="F224" s="37">
        <v>59.381</v>
      </c>
      <c r="G224" s="37">
        <v>55.762</v>
      </c>
      <c r="H224" s="37">
        <v>55.064999999999998</v>
      </c>
      <c r="I224" s="37">
        <v>56.225999999999999</v>
      </c>
      <c r="J224" s="37">
        <v>55.031999999999996</v>
      </c>
      <c r="K224" s="37">
        <v>59.305999999999997</v>
      </c>
      <c r="L224" s="37">
        <v>58.484000000000002</v>
      </c>
      <c r="M224" s="37">
        <v>57.484000000000002</v>
      </c>
      <c r="N224" s="37">
        <v>59.774000000000001</v>
      </c>
      <c r="O224" s="37">
        <v>61.29</v>
      </c>
      <c r="P224" s="37">
        <v>61.603000000000002</v>
      </c>
      <c r="Q224" s="37">
        <v>61.704999999999998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>
        <f t="shared" si="266"/>
        <v>61.27429420722526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0.43070579277473797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>
        <f t="shared" si="258"/>
        <v>61.27429420722526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>
        <f t="shared" si="301"/>
        <v>61.704999999999998</v>
      </c>
      <c r="DK224" s="2">
        <f t="shared" si="268"/>
        <v>112.65957899143775</v>
      </c>
      <c r="DL224" s="2">
        <f t="shared" si="268"/>
        <v>102.05660782241016</v>
      </c>
      <c r="DM224" s="2">
        <f t="shared" si="268"/>
        <v>106.59574750830564</v>
      </c>
      <c r="DN224" s="2">
        <f t="shared" si="268"/>
        <v>96.732195797207098</v>
      </c>
      <c r="DO224" s="2">
        <f t="shared" si="268"/>
        <v>86.87615141938798</v>
      </c>
      <c r="DP224" s="2">
        <f t="shared" si="268"/>
        <v>92.221363977485936</v>
      </c>
      <c r="DQ224" s="2">
        <f t="shared" si="268"/>
        <v>105.96788146040777</v>
      </c>
      <c r="DR224" s="2">
        <f t="shared" si="268"/>
        <v>114.75522252252254</v>
      </c>
      <c r="DS224" s="2">
        <f t="shared" si="268"/>
        <v>110.32503224276908</v>
      </c>
      <c r="DT224" s="2">
        <f t="shared" si="268"/>
        <v>98.82927477477476</v>
      </c>
      <c r="DU224" s="2">
        <f t="shared" si="268"/>
        <v>100.25496684538786</v>
      </c>
      <c r="DV224" s="2">
        <f t="shared" si="268"/>
        <v>106.05914170040485</v>
      </c>
      <c r="DW224" s="2">
        <f t="shared" si="268"/>
        <v>109.7260382739212</v>
      </c>
      <c r="DX224" s="2">
        <f t="shared" si="268"/>
        <v>114.78098577524894</v>
      </c>
      <c r="DY224" s="2">
        <f t="shared" si="268"/>
        <v>89.920575696480938</v>
      </c>
      <c r="EA224" s="2">
        <f t="shared" si="240"/>
        <v>60.392170233359195</v>
      </c>
      <c r="EB224" s="2">
        <f t="shared" si="240"/>
        <v>57.563263810597519</v>
      </c>
      <c r="EC224" s="2">
        <f t="shared" si="240"/>
        <v>58.406484211621496</v>
      </c>
      <c r="ED224" s="2">
        <f t="shared" si="240"/>
        <v>57.31786031578018</v>
      </c>
      <c r="EE224" s="2">
        <f t="shared" si="240"/>
        <v>53.139865151818313</v>
      </c>
      <c r="EF224" s="2">
        <f t="shared" si="239"/>
        <v>50.101586014982061</v>
      </c>
      <c r="EG224" s="2">
        <f t="shared" si="239"/>
        <v>54.760703496573953</v>
      </c>
      <c r="EH224" s="2">
        <f t="shared" si="239"/>
        <v>51.538990498411152</v>
      </c>
      <c r="EI224" s="2">
        <f t="shared" si="239"/>
        <v>56.974930425886519</v>
      </c>
      <c r="EJ224" s="2">
        <f t="shared" si="239"/>
        <v>55.800131229235866</v>
      </c>
      <c r="EK224" s="2">
        <f t="shared" si="239"/>
        <v>54.018248632747749</v>
      </c>
      <c r="EL224" s="2">
        <f t="shared" si="239"/>
        <v>56.875061548753962</v>
      </c>
      <c r="EM224" s="2">
        <f t="shared" si="239"/>
        <v>58.180682961303091</v>
      </c>
      <c r="EN224" s="2">
        <f t="shared" si="239"/>
        <v>61.598087981263575</v>
      </c>
      <c r="EO224" s="2">
        <f t="shared" si="239"/>
        <v>62.509503058842313</v>
      </c>
      <c r="EQ224" s="2">
        <f t="shared" si="269"/>
        <v>60.719448106466054</v>
      </c>
      <c r="ER224" s="2">
        <f t="shared" si="269"/>
        <v>57.734936506676434</v>
      </c>
      <c r="ES224" s="2">
        <f t="shared" si="269"/>
        <v>59.407528415308093</v>
      </c>
      <c r="ET224" s="2">
        <f t="shared" si="269"/>
        <v>57.598609121604227</v>
      </c>
      <c r="EU224" s="2">
        <f t="shared" si="269"/>
        <v>53.759919755818864</v>
      </c>
      <c r="EV224" s="2">
        <f t="shared" si="269"/>
        <v>56.185622185434504</v>
      </c>
      <c r="EW224" s="2">
        <f t="shared" si="269"/>
        <v>55.621958894890348</v>
      </c>
      <c r="EX224" s="2">
        <f t="shared" si="269"/>
        <v>52.634772221305958</v>
      </c>
      <c r="EY224" s="2">
        <f t="shared" si="269"/>
        <v>56.458313728471637</v>
      </c>
      <c r="EZ224" s="2">
        <f t="shared" si="269"/>
        <v>57.111018751857642</v>
      </c>
      <c r="FA224" s="2">
        <f t="shared" si="269"/>
        <v>55.8185606106777</v>
      </c>
      <c r="FB224" s="2">
        <f t="shared" si="269"/>
        <v>58.353824162879441</v>
      </c>
      <c r="FC224" s="2">
        <f t="shared" si="269"/>
        <v>58.586323606093657</v>
      </c>
      <c r="FD224" s="2">
        <f t="shared" si="269"/>
        <v>60.015802876631284</v>
      </c>
      <c r="FE224" s="2">
        <f t="shared" si="269"/>
        <v>61.225820435648806</v>
      </c>
      <c r="FG224" s="2">
        <f t="shared" si="270"/>
        <v>0.99999933777340388</v>
      </c>
      <c r="FH224" s="2">
        <f t="shared" si="270"/>
        <v>0.99999923040185601</v>
      </c>
      <c r="FI224" s="2">
        <f t="shared" si="270"/>
        <v>0.99999927141884737</v>
      </c>
      <c r="FJ224" s="2">
        <f t="shared" si="270"/>
        <v>0.99999920471354509</v>
      </c>
      <c r="FK224" s="2">
        <f t="shared" si="270"/>
        <v>0.99999918986233172</v>
      </c>
      <c r="FL224" s="2">
        <f t="shared" si="270"/>
        <v>0.99999908801589787</v>
      </c>
      <c r="FM224" s="2">
        <f t="shared" si="270"/>
        <v>0.99999906157878715</v>
      </c>
      <c r="FN224" s="2">
        <f t="shared" si="270"/>
        <v>0.99999899015079141</v>
      </c>
      <c r="FO224" s="2">
        <f t="shared" si="270"/>
        <v>0.99999906249752468</v>
      </c>
      <c r="FP224" s="2">
        <f t="shared" si="270"/>
        <v>0.99999900266711594</v>
      </c>
      <c r="FQ224" s="2">
        <f t="shared" si="270"/>
        <v>0.99999908786801817</v>
      </c>
      <c r="FR224" s="2">
        <f t="shared" si="270"/>
        <v>0.99999903471384188</v>
      </c>
      <c r="FS224" s="2">
        <f t="shared" si="270"/>
        <v>0.99999906962051788</v>
      </c>
      <c r="FT224" s="2">
        <f t="shared" si="270"/>
        <v>0.99999892642733013</v>
      </c>
      <c r="FU224" s="2">
        <f t="shared" si="270"/>
        <v>0.99999880320462042</v>
      </c>
      <c r="FW224" s="2">
        <f t="shared" si="260"/>
        <v>0.97607636290171151</v>
      </c>
      <c r="FX224" s="2">
        <f t="shared" si="260"/>
        <v>0.98548339030967591</v>
      </c>
      <c r="FY224" s="2">
        <f t="shared" si="260"/>
        <v>0.98622365600517081</v>
      </c>
      <c r="FZ224" s="2">
        <f t="shared" si="260"/>
        <v>0.98432801047132701</v>
      </c>
      <c r="GA224" s="2">
        <f t="shared" si="260"/>
        <v>0.98446648672566506</v>
      </c>
      <c r="GB224" s="2">
        <f t="shared" si="260"/>
        <v>0.98405263256161724</v>
      </c>
      <c r="GC224" s="2">
        <f t="shared" si="260"/>
        <v>0.98538461285843393</v>
      </c>
      <c r="GD224" s="2">
        <f t="shared" si="260"/>
        <v>0.98796006228173983</v>
      </c>
      <c r="GE224" s="2">
        <f t="shared" si="260"/>
        <v>0.98978402012428823</v>
      </c>
      <c r="GF224" s="2">
        <f t="shared" si="260"/>
        <v>0.98536831567143968</v>
      </c>
      <c r="GG224" s="2">
        <f t="shared" si="260"/>
        <v>0.98204749523902335</v>
      </c>
      <c r="GH224" s="2">
        <f t="shared" si="260"/>
        <v>0.97746365816752245</v>
      </c>
      <c r="GI224" s="2">
        <f t="shared" si="260"/>
        <v>0.97375517967086067</v>
      </c>
      <c r="GJ224" s="2">
        <f t="shared" si="260"/>
        <v>0.97019903398019269</v>
      </c>
      <c r="GK224" s="2">
        <f t="shared" si="260"/>
        <v>0.96226406336259196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4.8017250690219616E-281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8.9888881146100392E-110</v>
      </c>
      <c r="HT224" s="86">
        <f t="shared" si="262"/>
        <v>4.8379554007192261E-135</v>
      </c>
      <c r="HU224" s="86">
        <f t="shared" si="262"/>
        <v>3.2361987534784423E-145</v>
      </c>
      <c r="HV224" s="86">
        <f t="shared" si="262"/>
        <v>1.5663039372097115E-143</v>
      </c>
      <c r="HW224" s="86">
        <f t="shared" si="262"/>
        <v>3.6699820578525209E-153</v>
      </c>
      <c r="HX224" s="86">
        <f t="shared" si="262"/>
        <v>2.1410856515398918E-156</v>
      </c>
      <c r="HY224" s="86">
        <f t="shared" si="262"/>
        <v>2.0969551929649887E-169</v>
      </c>
      <c r="HZ224" s="86">
        <f t="shared" si="262"/>
        <v>1.8183440199432338E-191</v>
      </c>
      <c r="IA224" s="86">
        <f t="shared" si="262"/>
        <v>1.4823509504612908E-187</v>
      </c>
      <c r="IB224" s="86">
        <f t="shared" si="262"/>
        <v>1.5676316451869277E-196</v>
      </c>
      <c r="IC224" s="86">
        <f t="shared" si="262"/>
        <v>1.1627664740509173E-155</v>
      </c>
      <c r="ID224" s="86">
        <f t="shared" si="262"/>
        <v>4.0081792276967373E-148</v>
      </c>
      <c r="IE224" s="86">
        <f t="shared" si="262"/>
        <v>1.3644933835911729E-128</v>
      </c>
      <c r="IF224" s="86">
        <f t="shared" si="262"/>
        <v>8.8243103311722851E-95</v>
      </c>
      <c r="IG224" s="86">
        <f t="shared" si="262"/>
        <v>2.6817212213439387E-96</v>
      </c>
      <c r="II224" s="86">
        <f t="shared" si="263"/>
        <v>4.2949941455349715E-35</v>
      </c>
      <c r="IJ224" s="86">
        <f t="shared" si="263"/>
        <v>6.0421871821407666E-49</v>
      </c>
      <c r="IK224" s="86">
        <f t="shared" si="263"/>
        <v>5.3976597662541612E-53</v>
      </c>
      <c r="IL224" s="86">
        <f t="shared" si="263"/>
        <v>1.4423022807271095E-50</v>
      </c>
      <c r="IM224" s="86">
        <f t="shared" si="263"/>
        <v>2.1920077619997256E-54</v>
      </c>
      <c r="IN224" s="86">
        <f t="shared" si="263"/>
        <v>1.6555324220911945E-55</v>
      </c>
      <c r="IO224" s="86">
        <f t="shared" si="263"/>
        <v>2.4118156819341625E-61</v>
      </c>
      <c r="IP224" s="86">
        <f t="shared" si="263"/>
        <v>6.5488516494217235E-72</v>
      </c>
      <c r="IQ224" s="86">
        <f t="shared" si="263"/>
        <v>4.5695427587150476E-75</v>
      </c>
      <c r="IR224" s="86">
        <f t="shared" si="263"/>
        <v>5.5532148713805464E-71</v>
      </c>
      <c r="IS224" s="86">
        <f t="shared" si="263"/>
        <v>4.4630076464682837E-53</v>
      </c>
      <c r="IT224" s="86">
        <f t="shared" si="263"/>
        <v>7.3040228066470324E-48</v>
      </c>
      <c r="IU224" s="86">
        <f t="shared" si="263"/>
        <v>4.6341087332120821E-40</v>
      </c>
      <c r="IV224" s="86">
        <f t="shared" si="263"/>
        <v>2.2561868578154065E-7</v>
      </c>
      <c r="IW224" s="86">
        <f t="shared" si="263"/>
        <v>1.3297945629898369E-31</v>
      </c>
      <c r="IY224" s="86">
        <f t="shared" si="264"/>
        <v>4.2949941455349715E-35</v>
      </c>
      <c r="IZ224" s="86">
        <f t="shared" si="264"/>
        <v>6.0421871821407666E-49</v>
      </c>
      <c r="JA224" s="86">
        <f t="shared" si="264"/>
        <v>5.3976597662541612E-53</v>
      </c>
      <c r="JB224" s="86">
        <f t="shared" si="264"/>
        <v>1.4423022807271095E-50</v>
      </c>
      <c r="JC224" s="86">
        <f t="shared" si="264"/>
        <v>2.1920077619997256E-54</v>
      </c>
      <c r="JD224" s="86">
        <f t="shared" si="264"/>
        <v>1.6555324220911945E-55</v>
      </c>
      <c r="JE224" s="86">
        <f t="shared" si="264"/>
        <v>2.4118156819341625E-61</v>
      </c>
      <c r="JF224" s="86">
        <f t="shared" si="264"/>
        <v>6.5488516494217235E-72</v>
      </c>
      <c r="JG224" s="86">
        <f t="shared" si="264"/>
        <v>4.5695427587150476E-75</v>
      </c>
      <c r="JH224" s="86">
        <f t="shared" si="264"/>
        <v>5.5532148713805464E-71</v>
      </c>
      <c r="JI224" s="86">
        <f t="shared" si="264"/>
        <v>4.4630076464682837E-53</v>
      </c>
      <c r="JJ224" s="86">
        <f t="shared" si="264"/>
        <v>7.3040228066470324E-48</v>
      </c>
      <c r="JK224" s="86">
        <f t="shared" si="264"/>
        <v>4.6341087332120821E-40</v>
      </c>
      <c r="JL224" s="86">
        <f t="shared" si="264"/>
        <v>2.2561868578154065E-7</v>
      </c>
      <c r="JM224" s="86">
        <f t="shared" si="264"/>
        <v>1.3297945629898369E-31</v>
      </c>
    </row>
    <row r="225" spans="1:273" x14ac:dyDescent="0.25">
      <c r="B225" s="2">
        <v>198</v>
      </c>
      <c r="C225" s="37">
        <v>61.722999999999999</v>
      </c>
      <c r="D225" s="37">
        <v>60.015000000000001</v>
      </c>
      <c r="E225" s="37">
        <v>59.253999999999998</v>
      </c>
      <c r="F225" s="37">
        <v>57.984000000000002</v>
      </c>
      <c r="G225" s="37">
        <v>56.015999999999998</v>
      </c>
      <c r="H225" s="37">
        <v>55.241999999999997</v>
      </c>
      <c r="I225" s="37">
        <v>56.871000000000002</v>
      </c>
      <c r="J225" s="37">
        <v>54.871000000000002</v>
      </c>
      <c r="K225" s="37">
        <v>58.29</v>
      </c>
      <c r="L225" s="37">
        <v>57.968000000000004</v>
      </c>
      <c r="M225" s="37">
        <v>56.531999999999996</v>
      </c>
      <c r="N225" s="37">
        <v>60.161000000000001</v>
      </c>
      <c r="O225" s="37">
        <v>63.194000000000003</v>
      </c>
      <c r="P225" s="37">
        <v>61.332999999999998</v>
      </c>
      <c r="Q225" s="37">
        <v>62.622999999999998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>
        <f t="shared" si="266"/>
        <v>61.153558788591113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1.4694412114088848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>
        <f t="shared" si="258"/>
        <v>61.153558788591113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>
        <f t="shared" si="301"/>
        <v>62.622999999999998</v>
      </c>
      <c r="DK225" s="2">
        <f t="shared" si="268"/>
        <v>112.84442632957891</v>
      </c>
      <c r="DL225" s="2">
        <f t="shared" si="268"/>
        <v>102.1823023255814</v>
      </c>
      <c r="DM225" s="2">
        <f t="shared" si="268"/>
        <v>106.75027408637872</v>
      </c>
      <c r="DN225" s="2">
        <f t="shared" si="268"/>
        <v>96.828647867541761</v>
      </c>
      <c r="DO225" s="2">
        <f t="shared" si="268"/>
        <v>86.909614347837859</v>
      </c>
      <c r="DP225" s="2">
        <f t="shared" si="268"/>
        <v>92.290552251407135</v>
      </c>
      <c r="DQ225" s="2">
        <f t="shared" si="268"/>
        <v>106.134027027027</v>
      </c>
      <c r="DR225" s="2">
        <f t="shared" si="268"/>
        <v>114.97518378378381</v>
      </c>
      <c r="DS225" s="2">
        <f t="shared" si="268"/>
        <v>110.50529729729729</v>
      </c>
      <c r="DT225" s="2">
        <f t="shared" si="268"/>
        <v>98.922495495495482</v>
      </c>
      <c r="DU225" s="2">
        <f t="shared" si="268"/>
        <v>100.36485228143118</v>
      </c>
      <c r="DV225" s="2">
        <f t="shared" si="268"/>
        <v>106.19833076923076</v>
      </c>
      <c r="DW225" s="2">
        <f t="shared" si="268"/>
        <v>109.89127260787993</v>
      </c>
      <c r="DX225" s="2">
        <f t="shared" si="268"/>
        <v>114.97589592223804</v>
      </c>
      <c r="DY225" s="2">
        <f t="shared" si="268"/>
        <v>89.970010997067448</v>
      </c>
      <c r="EA225" s="2">
        <f t="shared" si="240"/>
        <v>60.292904094283088</v>
      </c>
      <c r="EB225" s="2">
        <f t="shared" si="240"/>
        <v>57.460611161217585</v>
      </c>
      <c r="EC225" s="2">
        <f t="shared" si="240"/>
        <v>58.318619284190817</v>
      </c>
      <c r="ED225" s="2">
        <f t="shared" si="240"/>
        <v>57.225470053806113</v>
      </c>
      <c r="EE225" s="2">
        <f t="shared" si="240"/>
        <v>53.021907520884398</v>
      </c>
      <c r="EF225" s="2">
        <f t="shared" si="239"/>
        <v>49.955731562565944</v>
      </c>
      <c r="EG225" s="2">
        <f t="shared" si="239"/>
        <v>54.660984375370461</v>
      </c>
      <c r="EH225" s="2">
        <f t="shared" si="239"/>
        <v>51.399941639352434</v>
      </c>
      <c r="EI225" s="2">
        <f t="shared" si="239"/>
        <v>56.871681249068402</v>
      </c>
      <c r="EJ225" s="2">
        <f t="shared" si="239"/>
        <v>55.683158295876474</v>
      </c>
      <c r="EK225" s="2">
        <f t="shared" si="239"/>
        <v>53.87322381504805</v>
      </c>
      <c r="EL225" s="2">
        <f t="shared" si="239"/>
        <v>56.77299565144672</v>
      </c>
      <c r="EM225" s="2">
        <f t="shared" si="239"/>
        <v>58.080312436438831</v>
      </c>
      <c r="EN225" s="2">
        <f t="shared" si="239"/>
        <v>61.482524254541303</v>
      </c>
      <c r="EO225" s="2">
        <f t="shared" si="239"/>
        <v>62.404738479437881</v>
      </c>
      <c r="EQ225" s="2">
        <f t="shared" si="269"/>
        <v>60.62486634933353</v>
      </c>
      <c r="ER225" s="2">
        <f t="shared" si="269"/>
        <v>57.634207906343029</v>
      </c>
      <c r="ES225" s="2">
        <f t="shared" si="269"/>
        <v>59.331761106681419</v>
      </c>
      <c r="ET225" s="2">
        <f t="shared" si="269"/>
        <v>57.509529359344953</v>
      </c>
      <c r="EU225" s="2">
        <f t="shared" si="269"/>
        <v>53.649110705434964</v>
      </c>
      <c r="EV225" s="2">
        <f t="shared" si="269"/>
        <v>56.111084704350873</v>
      </c>
      <c r="EW225" s="2">
        <f t="shared" si="269"/>
        <v>55.532233820543368</v>
      </c>
      <c r="EX225" s="2">
        <f t="shared" si="269"/>
        <v>52.508375355491495</v>
      </c>
      <c r="EY225" s="2">
        <f t="shared" si="269"/>
        <v>56.349591663372138</v>
      </c>
      <c r="EZ225" s="2">
        <f t="shared" si="269"/>
        <v>57.009171804729256</v>
      </c>
      <c r="FA225" s="2">
        <f t="shared" si="269"/>
        <v>55.694492417538356</v>
      </c>
      <c r="FB225" s="2">
        <f t="shared" si="269"/>
        <v>58.26913845883071</v>
      </c>
      <c r="FC225" s="2">
        <f t="shared" si="269"/>
        <v>58.490864962433633</v>
      </c>
      <c r="FD225" s="2">
        <f t="shared" si="269"/>
        <v>59.881346380978911</v>
      </c>
      <c r="FE225" s="2">
        <f t="shared" si="269"/>
        <v>61.10877891186135</v>
      </c>
      <c r="FG225" s="2">
        <f t="shared" si="270"/>
        <v>0.99999939604213106</v>
      </c>
      <c r="FH225" s="2">
        <f t="shared" si="270"/>
        <v>0.99999929811810317</v>
      </c>
      <c r="FI225" s="2">
        <f t="shared" si="270"/>
        <v>0.9999993355260488</v>
      </c>
      <c r="FJ225" s="2">
        <f t="shared" si="270"/>
        <v>0.99999927469008199</v>
      </c>
      <c r="FK225" s="2">
        <f t="shared" si="270"/>
        <v>0.99999926114561244</v>
      </c>
      <c r="FL225" s="2">
        <f t="shared" si="270"/>
        <v>0.9999991682605468</v>
      </c>
      <c r="FM225" s="2">
        <f t="shared" si="270"/>
        <v>0.99999914414961133</v>
      </c>
      <c r="FN225" s="2">
        <f t="shared" si="270"/>
        <v>0.99999907900649376</v>
      </c>
      <c r="FO225" s="2">
        <f t="shared" si="270"/>
        <v>0.99999914498751008</v>
      </c>
      <c r="FP225" s="2">
        <f t="shared" si="270"/>
        <v>0.99999909042151947</v>
      </c>
      <c r="FQ225" s="2">
        <f t="shared" si="270"/>
        <v>0.99999916812567879</v>
      </c>
      <c r="FR225" s="2">
        <f t="shared" si="270"/>
        <v>0.99999911964848598</v>
      </c>
      <c r="FS225" s="2">
        <f t="shared" si="270"/>
        <v>0.99999915148375806</v>
      </c>
      <c r="FT225" s="2">
        <f t="shared" si="270"/>
        <v>0.99999902088999582</v>
      </c>
      <c r="FU225" s="2">
        <f t="shared" si="270"/>
        <v>0.99999890850952633</v>
      </c>
      <c r="FW225" s="2">
        <f t="shared" si="260"/>
        <v>0.9781353581247525</v>
      </c>
      <c r="FX225" s="2">
        <f t="shared" si="260"/>
        <v>0.98674376236236183</v>
      </c>
      <c r="FY225" s="2">
        <f t="shared" si="260"/>
        <v>0.98742057656358628</v>
      </c>
      <c r="FZ225" s="2">
        <f t="shared" si="260"/>
        <v>0.98568723887601117</v>
      </c>
      <c r="GA225" s="2">
        <f t="shared" si="260"/>
        <v>0.98581387820170008</v>
      </c>
      <c r="GB225" s="2">
        <f t="shared" si="260"/>
        <v>0.98543539104361511</v>
      </c>
      <c r="GC225" s="2">
        <f t="shared" si="260"/>
        <v>0.98665344489373863</v>
      </c>
      <c r="GD225" s="2">
        <f t="shared" si="260"/>
        <v>0.98900780133623312</v>
      </c>
      <c r="GE225" s="2">
        <f t="shared" si="260"/>
        <v>0.990674532998438</v>
      </c>
      <c r="GF225" s="2">
        <f t="shared" si="260"/>
        <v>0.98663854335923484</v>
      </c>
      <c r="GG225" s="2">
        <f t="shared" si="260"/>
        <v>0.98360121712346416</v>
      </c>
      <c r="GH225" s="2">
        <f t="shared" si="260"/>
        <v>0.97940577457174172</v>
      </c>
      <c r="GI225" s="2">
        <f t="shared" si="260"/>
        <v>0.97600903802092587</v>
      </c>
      <c r="GJ225" s="2">
        <f t="shared" si="260"/>
        <v>0.97274974137436909</v>
      </c>
      <c r="GK225" s="2">
        <f t="shared" si="260"/>
        <v>0.96546976416780395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3.593081255212081E-286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7.0274218069751666E-113</v>
      </c>
      <c r="HT225" s="86">
        <f t="shared" si="262"/>
        <v>1.1929778074868374E-138</v>
      </c>
      <c r="HU225" s="86">
        <f t="shared" si="262"/>
        <v>4.5531464354280327E-149</v>
      </c>
      <c r="HV225" s="86">
        <f t="shared" si="262"/>
        <v>2.1838022419319134E-147</v>
      </c>
      <c r="HW225" s="86">
        <f t="shared" si="262"/>
        <v>2.7305367475682291E-157</v>
      </c>
      <c r="HX225" s="86">
        <f t="shared" si="262"/>
        <v>1.2207291264474996E-160</v>
      </c>
      <c r="HY225" s="86">
        <f t="shared" si="262"/>
        <v>5.8480397182907475E-174</v>
      </c>
      <c r="HZ225" s="86">
        <f t="shared" si="262"/>
        <v>1.7276541595207846E-196</v>
      </c>
      <c r="IA225" s="86">
        <f t="shared" si="262"/>
        <v>1.8822925773353434E-192</v>
      </c>
      <c r="IB225" s="86">
        <f t="shared" si="262"/>
        <v>7.982496449799604E-202</v>
      </c>
      <c r="IC225" s="86">
        <f t="shared" si="262"/>
        <v>6.3633468328962212E-160</v>
      </c>
      <c r="ID225" s="86">
        <f t="shared" si="262"/>
        <v>2.6314114605964005E-152</v>
      </c>
      <c r="IE225" s="86">
        <f t="shared" si="262"/>
        <v>2.7022643710024081E-132</v>
      </c>
      <c r="IF225" s="86">
        <f t="shared" si="262"/>
        <v>1.4460079667658335E-97</v>
      </c>
      <c r="IG225" s="86">
        <f t="shared" si="262"/>
        <v>3.608762721925058E-99</v>
      </c>
      <c r="II225" s="86">
        <f t="shared" si="263"/>
        <v>9.0000934595244976E-37</v>
      </c>
      <c r="IJ225" s="86">
        <f t="shared" si="263"/>
        <v>5.0002330330887952E-51</v>
      </c>
      <c r="IK225" s="86">
        <f t="shared" si="263"/>
        <v>3.1652507796734163E-55</v>
      </c>
      <c r="IL225" s="86">
        <f t="shared" si="263"/>
        <v>9.2186516873804227E-53</v>
      </c>
      <c r="IM225" s="86">
        <f t="shared" si="263"/>
        <v>9.563086490991332E-57</v>
      </c>
      <c r="IN225" s="86">
        <f t="shared" si="263"/>
        <v>6.2050175780647505E-58</v>
      </c>
      <c r="IO225" s="86">
        <f t="shared" si="263"/>
        <v>5.6310991486019873E-64</v>
      </c>
      <c r="IP225" s="86">
        <f t="shared" si="263"/>
        <v>7.2140668253615679E-75</v>
      </c>
      <c r="IQ225" s="86">
        <f t="shared" si="263"/>
        <v>4.8125157295531282E-78</v>
      </c>
      <c r="IR225" s="86">
        <f t="shared" si="263"/>
        <v>4.8660176467321903E-74</v>
      </c>
      <c r="IS225" s="86">
        <f t="shared" si="263"/>
        <v>1.8292765580563992E-55</v>
      </c>
      <c r="IT225" s="86">
        <f t="shared" si="263"/>
        <v>3.8391456995179955E-50</v>
      </c>
      <c r="IU225" s="86">
        <f t="shared" si="263"/>
        <v>4.8717016475898654E-42</v>
      </c>
      <c r="IV225" s="86">
        <f t="shared" si="263"/>
        <v>1.0737148782480767E-7</v>
      </c>
      <c r="IW225" s="86">
        <f t="shared" si="263"/>
        <v>2.5009089202623893E-33</v>
      </c>
      <c r="IY225" s="86">
        <f t="shared" si="264"/>
        <v>9.0000934595244976E-37</v>
      </c>
      <c r="IZ225" s="86">
        <f t="shared" si="264"/>
        <v>5.0002330330887952E-51</v>
      </c>
      <c r="JA225" s="86">
        <f t="shared" si="264"/>
        <v>3.1652507796734163E-55</v>
      </c>
      <c r="JB225" s="86">
        <f t="shared" si="264"/>
        <v>9.2186516873804227E-53</v>
      </c>
      <c r="JC225" s="86">
        <f t="shared" si="264"/>
        <v>9.563086490991332E-57</v>
      </c>
      <c r="JD225" s="86">
        <f t="shared" si="264"/>
        <v>6.2050175780647505E-58</v>
      </c>
      <c r="JE225" s="86">
        <f t="shared" si="264"/>
        <v>5.6310991486019873E-64</v>
      </c>
      <c r="JF225" s="86">
        <f t="shared" si="264"/>
        <v>7.2140668253615679E-75</v>
      </c>
      <c r="JG225" s="86">
        <f t="shared" si="264"/>
        <v>4.8125157295531282E-78</v>
      </c>
      <c r="JH225" s="86">
        <f t="shared" si="264"/>
        <v>4.8660176467321903E-74</v>
      </c>
      <c r="JI225" s="86">
        <f t="shared" si="264"/>
        <v>1.8292765580563992E-55</v>
      </c>
      <c r="JJ225" s="86">
        <f t="shared" si="264"/>
        <v>3.8391456995179955E-50</v>
      </c>
      <c r="JK225" s="86">
        <f t="shared" si="264"/>
        <v>4.8717016475898654E-42</v>
      </c>
      <c r="JL225" s="86">
        <f t="shared" si="264"/>
        <v>1.0737148782480767E-7</v>
      </c>
      <c r="JM225" s="86">
        <f t="shared" si="264"/>
        <v>2.5009089202623893E-33</v>
      </c>
    </row>
    <row r="226" spans="1:273" x14ac:dyDescent="0.25">
      <c r="B226" s="2">
        <v>199</v>
      </c>
      <c r="C226" s="37">
        <v>62.2</v>
      </c>
      <c r="D226" s="37">
        <v>59.076999999999998</v>
      </c>
      <c r="E226" s="37">
        <v>60.110999999999997</v>
      </c>
      <c r="F226" s="37">
        <v>58.110999999999997</v>
      </c>
      <c r="G226" s="37">
        <v>55.444000000000003</v>
      </c>
      <c r="H226" s="37">
        <v>55.048000000000002</v>
      </c>
      <c r="I226" s="37">
        <v>55.968000000000004</v>
      </c>
      <c r="J226" s="37">
        <v>55.274000000000001</v>
      </c>
      <c r="K226" s="37">
        <v>58.741999999999997</v>
      </c>
      <c r="L226" s="37">
        <v>57.387</v>
      </c>
      <c r="M226" s="37">
        <v>58.177</v>
      </c>
      <c r="N226" s="37">
        <v>59.774000000000001</v>
      </c>
      <c r="O226" s="37">
        <v>62.097000000000001</v>
      </c>
      <c r="P226" s="37">
        <v>60.491999999999997</v>
      </c>
      <c r="Q226" s="37">
        <v>63.279000000000003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>
        <f t="shared" si="266"/>
        <v>61.033089455037278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2.2459105449627259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>
        <f t="shared" si="258"/>
        <v>61.033089455037278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>
        <f t="shared" si="301"/>
        <v>63.279000000000003</v>
      </c>
      <c r="DK226" s="2">
        <f t="shared" si="268"/>
        <v>113.02927366772008</v>
      </c>
      <c r="DL226" s="2">
        <f t="shared" si="268"/>
        <v>102.30799682875265</v>
      </c>
      <c r="DM226" s="2">
        <f t="shared" si="268"/>
        <v>106.90480066445181</v>
      </c>
      <c r="DN226" s="2">
        <f t="shared" si="268"/>
        <v>96.925099937876411</v>
      </c>
      <c r="DO226" s="2">
        <f t="shared" si="268"/>
        <v>86.943077276287738</v>
      </c>
      <c r="DP226" s="2">
        <f t="shared" si="268"/>
        <v>92.359740525328334</v>
      </c>
      <c r="DQ226" s="2">
        <f t="shared" si="268"/>
        <v>106.30017259364627</v>
      </c>
      <c r="DR226" s="2">
        <f t="shared" si="268"/>
        <v>115.19514504504507</v>
      </c>
      <c r="DS226" s="2">
        <f t="shared" si="268"/>
        <v>110.68556235182551</v>
      </c>
      <c r="DT226" s="2">
        <f t="shared" si="268"/>
        <v>99.015716216216205</v>
      </c>
      <c r="DU226" s="2">
        <f t="shared" si="268"/>
        <v>100.47473771747451</v>
      </c>
      <c r="DV226" s="2">
        <f t="shared" si="268"/>
        <v>106.33751983805668</v>
      </c>
      <c r="DW226" s="2">
        <f t="shared" si="268"/>
        <v>110.05650694183865</v>
      </c>
      <c r="DX226" s="2">
        <f t="shared" si="268"/>
        <v>115.17080606922713</v>
      </c>
      <c r="DY226" s="2">
        <f t="shared" si="268"/>
        <v>90.019446297653957</v>
      </c>
      <c r="EA226" s="2">
        <f t="shared" si="240"/>
        <v>60.193637955206995</v>
      </c>
      <c r="EB226" s="2">
        <f t="shared" si="240"/>
        <v>57.357958511837658</v>
      </c>
      <c r="EC226" s="2">
        <f t="shared" si="240"/>
        <v>58.23075435676013</v>
      </c>
      <c r="ED226" s="2">
        <f t="shared" si="240"/>
        <v>57.133079791832046</v>
      </c>
      <c r="EE226" s="2">
        <f t="shared" si="240"/>
        <v>52.903949889950468</v>
      </c>
      <c r="EF226" s="2">
        <f t="shared" si="239"/>
        <v>49.80987711014982</v>
      </c>
      <c r="EG226" s="2">
        <f t="shared" si="239"/>
        <v>54.561265254166955</v>
      </c>
      <c r="EH226" s="2">
        <f t="shared" si="239"/>
        <v>51.260892780293709</v>
      </c>
      <c r="EI226" s="2">
        <f t="shared" si="239"/>
        <v>56.768432072250292</v>
      </c>
      <c r="EJ226" s="2">
        <f t="shared" si="239"/>
        <v>55.566185362517089</v>
      </c>
      <c r="EK226" s="2">
        <f t="shared" si="239"/>
        <v>53.728198997348343</v>
      </c>
      <c r="EL226" s="2">
        <f t="shared" si="239"/>
        <v>56.670929754139479</v>
      </c>
      <c r="EM226" s="2">
        <f t="shared" si="239"/>
        <v>57.979941911574571</v>
      </c>
      <c r="EN226" s="2">
        <f t="shared" si="239"/>
        <v>61.366960527819039</v>
      </c>
      <c r="EO226" s="2">
        <f t="shared" si="239"/>
        <v>62.29997390003345</v>
      </c>
      <c r="EQ226" s="2">
        <f t="shared" si="269"/>
        <v>60.530284592201014</v>
      </c>
      <c r="ER226" s="2">
        <f t="shared" si="269"/>
        <v>57.533479306009625</v>
      </c>
      <c r="ES226" s="2">
        <f t="shared" si="269"/>
        <v>59.255993798054746</v>
      </c>
      <c r="ET226" s="2">
        <f t="shared" si="269"/>
        <v>57.420449597085671</v>
      </c>
      <c r="EU226" s="2">
        <f t="shared" si="269"/>
        <v>53.538301655051058</v>
      </c>
      <c r="EV226" s="2">
        <f t="shared" si="269"/>
        <v>56.036547223267242</v>
      </c>
      <c r="EW226" s="2">
        <f t="shared" si="269"/>
        <v>55.442508746196381</v>
      </c>
      <c r="EX226" s="2">
        <f t="shared" si="269"/>
        <v>52.381978489677032</v>
      </c>
      <c r="EY226" s="2">
        <f t="shared" si="269"/>
        <v>56.240869598272653</v>
      </c>
      <c r="EZ226" s="2">
        <f t="shared" si="269"/>
        <v>56.907324857600869</v>
      </c>
      <c r="FA226" s="2">
        <f t="shared" si="269"/>
        <v>55.570424224399005</v>
      </c>
      <c r="FB226" s="2">
        <f t="shared" si="269"/>
        <v>58.184452754781987</v>
      </c>
      <c r="FC226" s="2">
        <f t="shared" si="269"/>
        <v>58.39540631877361</v>
      </c>
      <c r="FD226" s="2">
        <f t="shared" si="269"/>
        <v>59.746889885326546</v>
      </c>
      <c r="FE226" s="2">
        <f t="shared" si="269"/>
        <v>60.991737388073886</v>
      </c>
      <c r="FG226" s="2">
        <f t="shared" si="270"/>
        <v>0.99999944918384776</v>
      </c>
      <c r="FH226" s="2">
        <f t="shared" si="270"/>
        <v>0.99999935987606259</v>
      </c>
      <c r="FI226" s="2">
        <f t="shared" si="270"/>
        <v>0.99999939399251858</v>
      </c>
      <c r="FJ226" s="2">
        <f t="shared" si="270"/>
        <v>0.99999933850945066</v>
      </c>
      <c r="FK226" s="2">
        <f t="shared" si="270"/>
        <v>0.99999932615674603</v>
      </c>
      <c r="FL226" s="2">
        <f t="shared" si="270"/>
        <v>0.99999924144454766</v>
      </c>
      <c r="FM226" s="2">
        <f t="shared" si="270"/>
        <v>0.99999921945510983</v>
      </c>
      <c r="FN226" s="2">
        <f t="shared" si="270"/>
        <v>0.99999916004387124</v>
      </c>
      <c r="FO226" s="2">
        <f t="shared" si="270"/>
        <v>0.99999922021928278</v>
      </c>
      <c r="FP226" s="2">
        <f t="shared" si="270"/>
        <v>0.99999917045450015</v>
      </c>
      <c r="FQ226" s="2">
        <f t="shared" si="270"/>
        <v>0.99999924132154661</v>
      </c>
      <c r="FR226" s="2">
        <f t="shared" si="270"/>
        <v>0.99999919710981455</v>
      </c>
      <c r="FS226" s="2">
        <f t="shared" si="270"/>
        <v>0.99999922614393222</v>
      </c>
      <c r="FT226" s="2">
        <f t="shared" si="270"/>
        <v>0.99999910704098627</v>
      </c>
      <c r="FU226" s="2">
        <f t="shared" si="270"/>
        <v>0.99999900454876134</v>
      </c>
      <c r="FW226" s="2">
        <f t="shared" si="260"/>
        <v>0.98002077254470243</v>
      </c>
      <c r="FX226" s="2">
        <f t="shared" si="260"/>
        <v>0.98789604947428367</v>
      </c>
      <c r="FY226" s="2">
        <f t="shared" si="260"/>
        <v>0.98851471695418658</v>
      </c>
      <c r="FZ226" s="2">
        <f t="shared" si="260"/>
        <v>0.98693014696124859</v>
      </c>
      <c r="GA226" s="2">
        <f t="shared" si="260"/>
        <v>0.9870459335625984</v>
      </c>
      <c r="GB226" s="2">
        <f t="shared" si="260"/>
        <v>0.986699874281046</v>
      </c>
      <c r="GC226" s="2">
        <f t="shared" si="260"/>
        <v>0.98781348581551387</v>
      </c>
      <c r="GD226" s="2">
        <f t="shared" si="260"/>
        <v>0.98996529015578583</v>
      </c>
      <c r="GE226" s="2">
        <f t="shared" si="260"/>
        <v>0.99148808864865945</v>
      </c>
      <c r="GF226" s="2">
        <f t="shared" si="260"/>
        <v>0.98779986346058513</v>
      </c>
      <c r="GG226" s="2">
        <f t="shared" si="260"/>
        <v>0.98502252103318166</v>
      </c>
      <c r="GH226" s="2">
        <f t="shared" si="260"/>
        <v>0.98118374683958809</v>
      </c>
      <c r="GI226" s="2">
        <f t="shared" si="260"/>
        <v>0.97807369741830985</v>
      </c>
      <c r="GJ226" s="2">
        <f t="shared" si="260"/>
        <v>0.97508773594044462</v>
      </c>
      <c r="GK226" s="2">
        <f t="shared" si="260"/>
        <v>0.96841207747797942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2.4150608990504266E-291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4.9650728088262588E-116</v>
      </c>
      <c r="HT226" s="86">
        <f t="shared" si="262"/>
        <v>2.6331945727844197E-142</v>
      </c>
      <c r="HU226" s="86">
        <f t="shared" si="262"/>
        <v>5.6966806905156301E-153</v>
      </c>
      <c r="HV226" s="86">
        <f t="shared" si="262"/>
        <v>2.7032334133049669E-151</v>
      </c>
      <c r="HW226" s="86">
        <f t="shared" si="262"/>
        <v>1.7879566813265603E-161</v>
      </c>
      <c r="HX226" s="86">
        <f t="shared" si="262"/>
        <v>6.0982808300074968E-165</v>
      </c>
      <c r="HY226" s="86">
        <f t="shared" si="262"/>
        <v>1.4172198158993861E-178</v>
      </c>
      <c r="HZ226" s="86">
        <f t="shared" si="262"/>
        <v>1.4114400558411679E-201</v>
      </c>
      <c r="IA226" s="86">
        <f t="shared" si="262"/>
        <v>2.064346005421149E-197</v>
      </c>
      <c r="IB226" s="86">
        <f t="shared" si="262"/>
        <v>3.4523027108531911E-207</v>
      </c>
      <c r="IC226" s="86">
        <f t="shared" si="262"/>
        <v>3.0460046491177714E-164</v>
      </c>
      <c r="ID226" s="86">
        <f t="shared" si="262"/>
        <v>1.5085773687958129E-156</v>
      </c>
      <c r="IE226" s="86">
        <f t="shared" si="262"/>
        <v>4.7345235501408518E-136</v>
      </c>
      <c r="IF226" s="86">
        <f t="shared" si="262"/>
        <v>2.1561604509528155E-100</v>
      </c>
      <c r="IG226" s="86">
        <f t="shared" si="262"/>
        <v>4.4001949714003814E-102</v>
      </c>
      <c r="II226" s="86">
        <f t="shared" si="263"/>
        <v>1.7173416456791765E-38</v>
      </c>
      <c r="IJ226" s="86">
        <f t="shared" si="263"/>
        <v>3.7342484187380198E-53</v>
      </c>
      <c r="IK226" s="86">
        <f t="shared" si="263"/>
        <v>1.6648691522439573E-57</v>
      </c>
      <c r="IL226" s="86">
        <f t="shared" si="263"/>
        <v>5.2772374052069042E-55</v>
      </c>
      <c r="IM226" s="86">
        <f t="shared" si="263"/>
        <v>3.7063240218411522E-59</v>
      </c>
      <c r="IN226" s="86">
        <f t="shared" si="263"/>
        <v>2.0575656297485228E-60</v>
      </c>
      <c r="IO226" s="86">
        <f t="shared" si="263"/>
        <v>1.1542483144598696E-66</v>
      </c>
      <c r="IP226" s="86">
        <f t="shared" si="263"/>
        <v>6.9084989096684114E-78</v>
      </c>
      <c r="IQ226" s="86">
        <f t="shared" si="263"/>
        <v>4.4243092563761048E-81</v>
      </c>
      <c r="IR226" s="86">
        <f t="shared" si="263"/>
        <v>3.6646684656355715E-77</v>
      </c>
      <c r="IS226" s="86">
        <f t="shared" si="263"/>
        <v>6.6229180197164829E-58</v>
      </c>
      <c r="IT226" s="86">
        <f t="shared" si="263"/>
        <v>1.7798469633832397E-52</v>
      </c>
      <c r="IU226" s="86">
        <f t="shared" si="263"/>
        <v>4.572360500325664E-44</v>
      </c>
      <c r="IV226" s="86">
        <f t="shared" si="263"/>
        <v>5.0176946455371916E-8</v>
      </c>
      <c r="IW226" s="86">
        <f t="shared" si="263"/>
        <v>4.2138501366744089E-35</v>
      </c>
      <c r="IY226" s="86">
        <f t="shared" si="264"/>
        <v>1.7173416456791765E-38</v>
      </c>
      <c r="IZ226" s="86">
        <f t="shared" si="264"/>
        <v>3.7342484187380198E-53</v>
      </c>
      <c r="JA226" s="86">
        <f t="shared" si="264"/>
        <v>1.6648691522439573E-57</v>
      </c>
      <c r="JB226" s="86">
        <f t="shared" si="264"/>
        <v>5.2772374052069042E-55</v>
      </c>
      <c r="JC226" s="86">
        <f t="shared" si="264"/>
        <v>3.7063240218411522E-59</v>
      </c>
      <c r="JD226" s="86">
        <f t="shared" si="264"/>
        <v>2.0575656297485228E-60</v>
      </c>
      <c r="JE226" s="86">
        <f t="shared" si="264"/>
        <v>1.1542483144598696E-66</v>
      </c>
      <c r="JF226" s="86">
        <f t="shared" si="264"/>
        <v>6.9084989096684114E-78</v>
      </c>
      <c r="JG226" s="86">
        <f t="shared" si="264"/>
        <v>4.4243092563761048E-81</v>
      </c>
      <c r="JH226" s="86">
        <f t="shared" si="264"/>
        <v>3.6646684656355715E-77</v>
      </c>
      <c r="JI226" s="86">
        <f t="shared" si="264"/>
        <v>6.6229180197164829E-58</v>
      </c>
      <c r="JJ226" s="86">
        <f t="shared" si="264"/>
        <v>1.7798469633832397E-52</v>
      </c>
      <c r="JK226" s="86">
        <f t="shared" si="264"/>
        <v>4.572360500325664E-44</v>
      </c>
      <c r="JL226" s="86">
        <f t="shared" si="264"/>
        <v>5.0176946455371916E-8</v>
      </c>
      <c r="JM226" s="86">
        <f t="shared" si="264"/>
        <v>4.2138501366744089E-35</v>
      </c>
    </row>
    <row r="227" spans="1:273" x14ac:dyDescent="0.25">
      <c r="B227" s="2">
        <v>200</v>
      </c>
      <c r="C227" s="37">
        <v>62.384999999999998</v>
      </c>
      <c r="D227" s="37">
        <v>59.8</v>
      </c>
      <c r="E227" s="37">
        <v>60.015999999999998</v>
      </c>
      <c r="F227" s="37">
        <v>58.920999999999999</v>
      </c>
      <c r="G227" s="37">
        <v>55.348999999999997</v>
      </c>
      <c r="H227" s="37">
        <v>55.194000000000003</v>
      </c>
      <c r="I227" s="37">
        <v>56.145000000000003</v>
      </c>
      <c r="J227" s="37">
        <v>54.597000000000001</v>
      </c>
      <c r="K227" s="37">
        <v>59.145000000000003</v>
      </c>
      <c r="L227" s="37">
        <v>57.064999999999998</v>
      </c>
      <c r="M227" s="37">
        <v>57.274000000000001</v>
      </c>
      <c r="N227" s="37">
        <v>58.902999999999999</v>
      </c>
      <c r="O227" s="37">
        <v>60.823</v>
      </c>
      <c r="P227" s="37">
        <v>60.19</v>
      </c>
      <c r="Q227" s="37">
        <v>62.753999999999998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>
        <f t="shared" si="266"/>
        <v>60.912869246840714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1.841130753159284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>
        <f t="shared" si="258"/>
        <v>60.912869246840714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>
        <f t="shared" si="301"/>
        <v>62.753999999999998</v>
      </c>
      <c r="DK227" s="2">
        <f t="shared" si="268"/>
        <v>113.21412100586122</v>
      </c>
      <c r="DL227" s="2">
        <f t="shared" si="268"/>
        <v>102.4336913319239</v>
      </c>
      <c r="DM227" s="2">
        <f t="shared" si="268"/>
        <v>107.0593272425249</v>
      </c>
      <c r="DN227" s="2">
        <f t="shared" si="268"/>
        <v>97.021552008211074</v>
      </c>
      <c r="DO227" s="2">
        <f t="shared" si="268"/>
        <v>86.976540204737631</v>
      </c>
      <c r="DP227" s="2">
        <f t="shared" si="268"/>
        <v>92.428928799249533</v>
      </c>
      <c r="DQ227" s="2">
        <f t="shared" si="268"/>
        <v>106.46631816026552</v>
      </c>
      <c r="DR227" s="2">
        <f t="shared" si="268"/>
        <v>115.41510630630633</v>
      </c>
      <c r="DS227" s="2">
        <f t="shared" si="268"/>
        <v>110.86582740635373</v>
      </c>
      <c r="DT227" s="2">
        <f t="shared" si="268"/>
        <v>99.108936936936928</v>
      </c>
      <c r="DU227" s="2">
        <f t="shared" si="268"/>
        <v>100.58462315351785</v>
      </c>
      <c r="DV227" s="2">
        <f t="shared" si="268"/>
        <v>106.47670890688259</v>
      </c>
      <c r="DW227" s="2">
        <f t="shared" si="268"/>
        <v>110.22174127579737</v>
      </c>
      <c r="DX227" s="2">
        <f t="shared" si="268"/>
        <v>115.36571621621621</v>
      </c>
      <c r="DY227" s="2">
        <f t="shared" si="268"/>
        <v>90.068881598240466</v>
      </c>
      <c r="DZ227" s="5"/>
      <c r="EA227" s="2">
        <f t="shared" si="240"/>
        <v>60.094371816130888</v>
      </c>
      <c r="EB227" s="2">
        <f t="shared" si="240"/>
        <v>57.255305862457725</v>
      </c>
      <c r="EC227" s="2">
        <f t="shared" si="240"/>
        <v>58.14288942932945</v>
      </c>
      <c r="ED227" s="2">
        <f t="shared" si="240"/>
        <v>57.040689529857978</v>
      </c>
      <c r="EE227" s="2">
        <f t="shared" si="240"/>
        <v>52.785992259016552</v>
      </c>
      <c r="EF227" s="2">
        <f t="shared" si="239"/>
        <v>49.664022657733696</v>
      </c>
      <c r="EG227" s="2">
        <f t="shared" si="239"/>
        <v>54.461546132963463</v>
      </c>
      <c r="EH227" s="2">
        <f t="shared" si="239"/>
        <v>51.121843921234984</v>
      </c>
      <c r="EI227" s="2">
        <f t="shared" si="239"/>
        <v>56.665182895432181</v>
      </c>
      <c r="EJ227" s="2">
        <f t="shared" si="239"/>
        <v>55.449212429157697</v>
      </c>
      <c r="EK227" s="2">
        <f t="shared" si="239"/>
        <v>53.583174179648644</v>
      </c>
      <c r="EL227" s="2">
        <f t="shared" si="239"/>
        <v>56.568863856832238</v>
      </c>
      <c r="EM227" s="2">
        <f t="shared" si="239"/>
        <v>57.879571386710317</v>
      </c>
      <c r="EN227" s="2">
        <f t="shared" si="239"/>
        <v>61.251396801096774</v>
      </c>
      <c r="EO227" s="2">
        <f t="shared" si="239"/>
        <v>62.195209320629026</v>
      </c>
      <c r="EP227" s="5"/>
      <c r="EQ227" s="2">
        <f t="shared" si="269"/>
        <v>60.435702835068497</v>
      </c>
      <c r="ER227" s="2">
        <f t="shared" si="269"/>
        <v>57.432750705676213</v>
      </c>
      <c r="ES227" s="2">
        <f t="shared" si="269"/>
        <v>59.180226489428073</v>
      </c>
      <c r="ET227" s="2">
        <f t="shared" si="269"/>
        <v>57.331369834826397</v>
      </c>
      <c r="EU227" s="2">
        <f t="shared" si="269"/>
        <v>53.427492604667158</v>
      </c>
      <c r="EV227" s="2">
        <f t="shared" si="269"/>
        <v>55.962009742183611</v>
      </c>
      <c r="EW227" s="2">
        <f t="shared" si="269"/>
        <v>55.352783671849394</v>
      </c>
      <c r="EX227" s="2">
        <f t="shared" si="269"/>
        <v>52.255581623862568</v>
      </c>
      <c r="EY227" s="2">
        <f t="shared" si="269"/>
        <v>56.132147533173153</v>
      </c>
      <c r="EZ227" s="2">
        <f t="shared" si="269"/>
        <v>56.805477910472483</v>
      </c>
      <c r="FA227" s="2">
        <f t="shared" si="269"/>
        <v>55.446356031259661</v>
      </c>
      <c r="FB227" s="2">
        <f t="shared" si="269"/>
        <v>58.099767050733263</v>
      </c>
      <c r="FC227" s="2">
        <f t="shared" si="269"/>
        <v>58.299947675113586</v>
      </c>
      <c r="FD227" s="2">
        <f t="shared" si="269"/>
        <v>59.612433389674173</v>
      </c>
      <c r="FE227" s="2">
        <f t="shared" si="269"/>
        <v>60.87469586428643</v>
      </c>
      <c r="FG227" s="2">
        <f t="shared" si="270"/>
        <v>0.99999949764967433</v>
      </c>
      <c r="FH227" s="2">
        <f t="shared" si="270"/>
        <v>0.99999941619999766</v>
      </c>
      <c r="FI227" s="2">
        <f t="shared" si="270"/>
        <v>0.99999944731457879</v>
      </c>
      <c r="FJ227" s="2">
        <f t="shared" si="270"/>
        <v>0.99999939671341376</v>
      </c>
      <c r="FK227" s="2">
        <f t="shared" si="270"/>
        <v>0.99999938544761191</v>
      </c>
      <c r="FL227" s="2">
        <f t="shared" si="270"/>
        <v>0.99999930818915905</v>
      </c>
      <c r="FM227" s="2">
        <f t="shared" si="270"/>
        <v>0.99999928813455075</v>
      </c>
      <c r="FN227" s="2">
        <f t="shared" si="270"/>
        <v>0.99999923395084944</v>
      </c>
      <c r="FO227" s="2">
        <f t="shared" si="270"/>
        <v>0.9999992888314847</v>
      </c>
      <c r="FP227" s="2">
        <f t="shared" si="270"/>
        <v>0.99999924344545721</v>
      </c>
      <c r="FQ227" s="2">
        <f t="shared" si="270"/>
        <v>0.99999930807698068</v>
      </c>
      <c r="FR227" s="2">
        <f t="shared" si="270"/>
        <v>0.99999926775539627</v>
      </c>
      <c r="FS227" s="2">
        <f t="shared" si="270"/>
        <v>0.99999929423483003</v>
      </c>
      <c r="FT227" s="2">
        <f t="shared" si="270"/>
        <v>0.99999918561163637</v>
      </c>
      <c r="FU227" s="2">
        <f t="shared" si="270"/>
        <v>0.99999909213760085</v>
      </c>
      <c r="FV227" s="5"/>
      <c r="FW227" s="2">
        <f t="shared" si="260"/>
        <v>0.98174663940399587</v>
      </c>
      <c r="FX227" s="2">
        <f t="shared" si="260"/>
        <v>0.98894929674079446</v>
      </c>
      <c r="FY227" s="2">
        <f t="shared" si="260"/>
        <v>0.989514701131466</v>
      </c>
      <c r="FZ227" s="2">
        <f t="shared" si="260"/>
        <v>0.98806642868843686</v>
      </c>
      <c r="GA227" s="2">
        <f t="shared" si="260"/>
        <v>0.98817226954198722</v>
      </c>
      <c r="GB227" s="2">
        <f t="shared" si="260"/>
        <v>0.98785592937565325</v>
      </c>
      <c r="GC227" s="2">
        <f t="shared" si="260"/>
        <v>0.98887383659444494</v>
      </c>
      <c r="GD227" s="2">
        <f t="shared" si="260"/>
        <v>0.99084014820055832</v>
      </c>
      <c r="GE227" s="2">
        <f t="shared" si="260"/>
        <v>0.99223122611462955</v>
      </c>
      <c r="GF227" s="2">
        <f t="shared" si="260"/>
        <v>0.9888613861577632</v>
      </c>
      <c r="GG227" s="2">
        <f t="shared" si="260"/>
        <v>0.98632235166781246</v>
      </c>
      <c r="GH227" s="2">
        <f t="shared" si="260"/>
        <v>0.98281091445916602</v>
      </c>
      <c r="GI227" s="2">
        <f t="shared" si="260"/>
        <v>0.97996432000270051</v>
      </c>
      <c r="GJ227" s="2">
        <f t="shared" si="260"/>
        <v>0.97722983272854536</v>
      </c>
      <c r="GK227" s="2">
        <f t="shared" si="260"/>
        <v>0.97111117882815134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1.4580747906278669E-296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3.1702421818948196E-119</v>
      </c>
      <c r="HT227" s="86">
        <f t="shared" si="262"/>
        <v>5.2024948340297973E-146</v>
      </c>
      <c r="HU227" s="86">
        <f t="shared" si="262"/>
        <v>6.338172358600267E-157</v>
      </c>
      <c r="HV227" s="86">
        <f t="shared" si="262"/>
        <v>2.9708776487363918E-155</v>
      </c>
      <c r="HW227" s="86">
        <f t="shared" si="262"/>
        <v>1.0303596258068434E-165</v>
      </c>
      <c r="HX227" s="86">
        <f t="shared" si="262"/>
        <v>2.6692935226161025E-169</v>
      </c>
      <c r="HY227" s="86">
        <f t="shared" si="262"/>
        <v>2.9844744689311818E-183</v>
      </c>
      <c r="HZ227" s="86">
        <f t="shared" si="262"/>
        <v>9.9149627995743296E-207</v>
      </c>
      <c r="IA227" s="86">
        <f t="shared" si="262"/>
        <v>1.9553985907013903E-202</v>
      </c>
      <c r="IB227" s="86">
        <f t="shared" si="262"/>
        <v>1.2680968735869906E-212</v>
      </c>
      <c r="IC227" s="86">
        <f t="shared" si="262"/>
        <v>1.2753379993125612E-168</v>
      </c>
      <c r="ID227" s="86">
        <f t="shared" si="262"/>
        <v>7.5523361114065464E-161</v>
      </c>
      <c r="IE227" s="86">
        <f t="shared" si="262"/>
        <v>7.33861875874722E-140</v>
      </c>
      <c r="IF227" s="86">
        <f t="shared" si="262"/>
        <v>2.9255621570945168E-103</v>
      </c>
      <c r="IG227" s="86">
        <f t="shared" si="262"/>
        <v>4.8612917061338167E-105</v>
      </c>
      <c r="II227" s="86">
        <f t="shared" si="263"/>
        <v>2.983874153328152E-40</v>
      </c>
      <c r="IJ227" s="86">
        <f t="shared" si="263"/>
        <v>2.5166640641105273E-55</v>
      </c>
      <c r="IK227" s="86">
        <f t="shared" si="263"/>
        <v>7.8544158582134588E-60</v>
      </c>
      <c r="IL227" s="86">
        <f t="shared" si="263"/>
        <v>2.7056132062691064E-57</v>
      </c>
      <c r="IM227" s="86">
        <f t="shared" si="263"/>
        <v>1.2760560633837535E-61</v>
      </c>
      <c r="IN227" s="86">
        <f t="shared" si="263"/>
        <v>6.0361682102716827E-63</v>
      </c>
      <c r="IO227" s="86">
        <f t="shared" si="263"/>
        <v>2.0770856742845697E-69</v>
      </c>
      <c r="IP227" s="86">
        <f t="shared" si="263"/>
        <v>5.7513363215603368E-81</v>
      </c>
      <c r="IQ227" s="86">
        <f t="shared" si="263"/>
        <v>3.550474581413875E-84</v>
      </c>
      <c r="IR227" s="86">
        <f t="shared" si="263"/>
        <v>2.372026483803693E-80</v>
      </c>
      <c r="IS227" s="86">
        <f t="shared" si="263"/>
        <v>2.1180125365407067E-60</v>
      </c>
      <c r="IT227" s="86">
        <f t="shared" si="263"/>
        <v>7.2777228762567038E-55</v>
      </c>
      <c r="IU227" s="86">
        <f t="shared" si="263"/>
        <v>3.8311880307203335E-46</v>
      </c>
      <c r="IV227" s="86">
        <f t="shared" si="263"/>
        <v>2.3025587013904434E-8</v>
      </c>
      <c r="IW227" s="86">
        <f t="shared" si="263"/>
        <v>6.3608017008330033E-37</v>
      </c>
      <c r="IY227" s="86">
        <f t="shared" si="264"/>
        <v>2.983874153328152E-40</v>
      </c>
      <c r="IZ227" s="86">
        <f t="shared" si="264"/>
        <v>2.5166640641105273E-55</v>
      </c>
      <c r="JA227" s="86">
        <f t="shared" si="264"/>
        <v>7.8544158582134588E-60</v>
      </c>
      <c r="JB227" s="86">
        <f t="shared" si="264"/>
        <v>2.7056132062691064E-57</v>
      </c>
      <c r="JC227" s="86">
        <f t="shared" si="264"/>
        <v>1.2760560633837535E-61</v>
      </c>
      <c r="JD227" s="86">
        <f t="shared" si="264"/>
        <v>6.0361682102716827E-63</v>
      </c>
      <c r="JE227" s="86">
        <f t="shared" si="264"/>
        <v>2.0770856742845697E-69</v>
      </c>
      <c r="JF227" s="86">
        <f t="shared" si="264"/>
        <v>5.7513363215603368E-81</v>
      </c>
      <c r="JG227" s="86">
        <f t="shared" si="264"/>
        <v>3.550474581413875E-84</v>
      </c>
      <c r="JH227" s="86">
        <f t="shared" si="264"/>
        <v>2.372026483803693E-80</v>
      </c>
      <c r="JI227" s="86">
        <f t="shared" si="264"/>
        <v>2.1180125365407067E-60</v>
      </c>
      <c r="JJ227" s="86">
        <f t="shared" si="264"/>
        <v>7.2777228762567038E-55</v>
      </c>
      <c r="JK227" s="86">
        <f t="shared" si="264"/>
        <v>3.8311880307203335E-46</v>
      </c>
      <c r="JL227" s="86">
        <f t="shared" si="264"/>
        <v>2.3025587013904434E-8</v>
      </c>
      <c r="JM227" s="86">
        <f t="shared" si="264"/>
        <v>6.3608017008330033E-37</v>
      </c>
    </row>
    <row r="228" spans="1:273" x14ac:dyDescent="0.25">
      <c r="AY228" s="5"/>
      <c r="AZ228" s="5"/>
      <c r="BO228" s="28">
        <f>SLOPE(BO27:BO227,$B27:$B227)</f>
        <v>0.18484733814115548</v>
      </c>
      <c r="BP228" s="28">
        <f t="shared" ref="BP228:CC228" si="302">SLOPE(BP27:BP227,$B27:$B227)</f>
        <v>0.12569450317124733</v>
      </c>
      <c r="BQ228" s="28">
        <f t="shared" si="302"/>
        <v>0.15452657807308973</v>
      </c>
      <c r="BR228" s="28">
        <f t="shared" si="302"/>
        <v>9.6452070334656789E-2</v>
      </c>
      <c r="BS228" s="28">
        <f t="shared" si="302"/>
        <v>3.3462928449882537E-2</v>
      </c>
      <c r="BT228" s="28">
        <f t="shared" si="302"/>
        <v>6.9188273921200777E-2</v>
      </c>
      <c r="BU228" s="28">
        <f t="shared" si="302"/>
        <v>0.16614556661925084</v>
      </c>
      <c r="BV228" s="28">
        <f t="shared" si="302"/>
        <v>0.21996126126126128</v>
      </c>
      <c r="BW228" s="28">
        <f t="shared" si="302"/>
        <v>0.18026505452821251</v>
      </c>
      <c r="BX228" s="28">
        <f t="shared" si="302"/>
        <v>9.3220720720720657E-2</v>
      </c>
      <c r="BY228" s="28">
        <f t="shared" si="302"/>
        <v>0.10988543604333065</v>
      </c>
      <c r="BZ228" s="28">
        <f t="shared" si="302"/>
        <v>0.13918906882591101</v>
      </c>
      <c r="CA228" s="28">
        <f t="shared" si="302"/>
        <v>0.16523433395872433</v>
      </c>
      <c r="CB228" s="28">
        <f t="shared" si="302"/>
        <v>0.19491014698909429</v>
      </c>
      <c r="CC228" s="28">
        <f t="shared" si="302"/>
        <v>4.9435300586510147E-2</v>
      </c>
      <c r="CE228" s="28">
        <f>SLOPE(CE27:CE227,$B27:$B227)</f>
        <v>-9.9266139076099741E-2</v>
      </c>
      <c r="CF228" s="28">
        <f t="shared" ref="CF228:CS228" si="303">SLOPE(CF27:CF227,$B27:$B227)</f>
        <v>-0.10265264937993233</v>
      </c>
      <c r="CG228" s="28">
        <f t="shared" si="303"/>
        <v>-8.7864927430681916E-2</v>
      </c>
      <c r="CH228" s="28">
        <f t="shared" si="303"/>
        <v>-9.2390261974067259E-2</v>
      </c>
      <c r="CI228" s="28">
        <f t="shared" si="303"/>
        <v>-0.11795763093392025</v>
      </c>
      <c r="CJ228" s="28">
        <f t="shared" si="303"/>
        <v>-0.14585445241612155</v>
      </c>
      <c r="CK228" s="28">
        <f t="shared" si="303"/>
        <v>-9.9719121203499572E-2</v>
      </c>
      <c r="CL228" s="28">
        <f t="shared" si="303"/>
        <v>-0.13904885905872347</v>
      </c>
      <c r="CM228" s="28">
        <f t="shared" si="303"/>
        <v>-0.10324917681811409</v>
      </c>
      <c r="CN228" s="28">
        <f t="shared" si="303"/>
        <v>-0.11697293335939024</v>
      </c>
      <c r="CO228" s="28">
        <f t="shared" si="303"/>
        <v>-0.14502481769970171</v>
      </c>
      <c r="CP228" s="28">
        <f t="shared" si="303"/>
        <v>-0.10206589730724203</v>
      </c>
      <c r="CQ228" s="28">
        <f t="shared" si="303"/>
        <v>-0.10037052486425918</v>
      </c>
      <c r="CR228" s="28">
        <f t="shared" si="303"/>
        <v>-0.11556372672226667</v>
      </c>
      <c r="CS228" s="28">
        <f t="shared" si="303"/>
        <v>-0.10476457940442874</v>
      </c>
      <c r="CU228" s="28">
        <f>SLOPE(CU27:CU227,$B27:$B227)</f>
        <v>-9.4581757132520483E-2</v>
      </c>
      <c r="CV228" s="28">
        <f t="shared" ref="CV228:DI228" si="304">SLOPE(CV27:CV227,$B27:$B227)</f>
        <v>-0.10072860033340782</v>
      </c>
      <c r="CW228" s="28">
        <f t="shared" si="304"/>
        <v>-7.5767308626673871E-2</v>
      </c>
      <c r="CX228" s="28">
        <f t="shared" si="304"/>
        <v>-8.9079762259275802E-2</v>
      </c>
      <c r="CY228" s="28">
        <f t="shared" si="304"/>
        <v>-0.11080905038390246</v>
      </c>
      <c r="CZ228" s="28">
        <f t="shared" si="304"/>
        <v>-7.4537481083631507E-2</v>
      </c>
      <c r="DA228" s="28">
        <f t="shared" si="304"/>
        <v>-8.9725074346983277E-2</v>
      </c>
      <c r="DB228" s="28">
        <f t="shared" si="304"/>
        <v>-0.12639686581446377</v>
      </c>
      <c r="DC228" s="28">
        <f t="shared" si="304"/>
        <v>-0.10872206509949421</v>
      </c>
      <c r="DD228" s="28">
        <f t="shared" si="304"/>
        <v>-0.10184694712838581</v>
      </c>
      <c r="DE228" s="28">
        <f t="shared" si="304"/>
        <v>-0.12406819313934687</v>
      </c>
      <c r="DF228" s="28">
        <f t="shared" si="304"/>
        <v>-8.4685704048728022E-2</v>
      </c>
      <c r="DG228" s="28">
        <f t="shared" si="304"/>
        <v>-9.5458643660024142E-2</v>
      </c>
      <c r="DH228" s="28">
        <f t="shared" si="304"/>
        <v>-0.13445649565237086</v>
      </c>
      <c r="DI228" s="28">
        <f t="shared" si="304"/>
        <v>-0.11704152378745807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76.244653377630129</v>
      </c>
      <c r="BP229" s="28">
        <f t="shared" ref="BP229:CC229" si="305">INTERCEPT(BP27:BP227,$B27:$B227)</f>
        <v>77.294790697674429</v>
      </c>
      <c r="BQ229" s="28">
        <f t="shared" si="305"/>
        <v>76.154011627906954</v>
      </c>
      <c r="BR229" s="28">
        <f t="shared" si="305"/>
        <v>77.731137941279712</v>
      </c>
      <c r="BS229" s="28">
        <f t="shared" si="305"/>
        <v>80.28395451476112</v>
      </c>
      <c r="BT229" s="28">
        <f t="shared" si="305"/>
        <v>78.591274015009375</v>
      </c>
      <c r="BU229" s="28">
        <f t="shared" si="305"/>
        <v>73.237204836415344</v>
      </c>
      <c r="BV229" s="28">
        <f t="shared" si="305"/>
        <v>71.422854054054071</v>
      </c>
      <c r="BW229" s="28">
        <f t="shared" si="305"/>
        <v>74.812816500711222</v>
      </c>
      <c r="BX229" s="28">
        <f t="shared" si="305"/>
        <v>80.464792792792792</v>
      </c>
      <c r="BY229" s="28">
        <f t="shared" si="305"/>
        <v>78.607535944851719</v>
      </c>
      <c r="BZ229" s="28">
        <f t="shared" si="305"/>
        <v>78.638895141700388</v>
      </c>
      <c r="CA229" s="28">
        <f t="shared" si="305"/>
        <v>77.174874484052509</v>
      </c>
      <c r="CB229" s="28">
        <f t="shared" si="305"/>
        <v>76.383686818397365</v>
      </c>
      <c r="CC229" s="28">
        <f t="shared" si="305"/>
        <v>80.181821480938439</v>
      </c>
      <c r="CD229" s="2"/>
      <c r="CE229" s="28">
        <f>INTERCEPT(CE27:CE227,$B27:$B227)</f>
        <v>79.94759963135084</v>
      </c>
      <c r="CF229" s="28">
        <f t="shared" ref="CF229:CS229" si="306">INTERCEPT(CF27:CF227,$B27:$B227)</f>
        <v>77.785835738444192</v>
      </c>
      <c r="CG229" s="28">
        <f t="shared" si="306"/>
        <v>75.715874915465832</v>
      </c>
      <c r="CH229" s="28">
        <f t="shared" si="306"/>
        <v>75.518741924671431</v>
      </c>
      <c r="CI229" s="28">
        <f t="shared" si="306"/>
        <v>76.377518445800604</v>
      </c>
      <c r="CJ229" s="28">
        <f t="shared" si="306"/>
        <v>78.834913140958008</v>
      </c>
      <c r="CK229" s="28">
        <f t="shared" si="306"/>
        <v>74.405370373663374</v>
      </c>
      <c r="CL229" s="28">
        <f t="shared" si="306"/>
        <v>78.931615732979679</v>
      </c>
      <c r="CM229" s="28">
        <f t="shared" si="306"/>
        <v>77.315018259054995</v>
      </c>
      <c r="CN229" s="28">
        <f t="shared" si="306"/>
        <v>78.843799101035742</v>
      </c>
      <c r="CO229" s="28">
        <f t="shared" si="306"/>
        <v>82.588137719588985</v>
      </c>
      <c r="CP229" s="28">
        <f t="shared" si="306"/>
        <v>76.982043318280645</v>
      </c>
      <c r="CQ229" s="28">
        <f t="shared" si="306"/>
        <v>77.953676359562152</v>
      </c>
      <c r="CR229" s="28">
        <f t="shared" si="306"/>
        <v>84.364142145550105</v>
      </c>
      <c r="CS229" s="28">
        <f t="shared" si="306"/>
        <v>83.148125201514773</v>
      </c>
      <c r="CT229" s="2"/>
      <c r="CU229" s="28">
        <f>INTERCEPT(CU27:CU227,$B27:$B227)</f>
        <v>79.35205426157259</v>
      </c>
      <c r="CV229" s="28">
        <f t="shared" ref="CV229:DI229" si="307">INTERCEPT(CV27:CV227,$B27:$B227)</f>
        <v>77.578470772357775</v>
      </c>
      <c r="CW229" s="28">
        <f t="shared" si="307"/>
        <v>74.333688214762844</v>
      </c>
      <c r="CX229" s="28">
        <f t="shared" si="307"/>
        <v>75.147322286681558</v>
      </c>
      <c r="CY229" s="28">
        <f t="shared" si="307"/>
        <v>75.589302681447649</v>
      </c>
      <c r="CZ229" s="28">
        <f t="shared" si="307"/>
        <v>70.869505958909912</v>
      </c>
      <c r="DA229" s="28">
        <f t="shared" si="307"/>
        <v>73.297798541246053</v>
      </c>
      <c r="DB229" s="28">
        <f t="shared" si="307"/>
        <v>77.534954786755321</v>
      </c>
      <c r="DC229" s="28">
        <f t="shared" si="307"/>
        <v>77.876560553071997</v>
      </c>
      <c r="DD229" s="28">
        <f t="shared" si="307"/>
        <v>77.174867336149646</v>
      </c>
      <c r="DE229" s="28">
        <f t="shared" si="307"/>
        <v>80.259994659129035</v>
      </c>
      <c r="DF229" s="28">
        <f t="shared" si="307"/>
        <v>75.036907860478863</v>
      </c>
      <c r="DG229" s="28">
        <f t="shared" si="307"/>
        <v>77.39167640711841</v>
      </c>
      <c r="DH229" s="28">
        <f t="shared" si="307"/>
        <v>86.503732520148347</v>
      </c>
      <c r="DI229" s="28">
        <f t="shared" si="307"/>
        <v>84.283000621778044</v>
      </c>
    </row>
    <row r="230" spans="1:273" x14ac:dyDescent="0.25">
      <c r="A230" s="144"/>
      <c r="B230" s="28" t="s">
        <v>36</v>
      </c>
      <c r="C230" s="5">
        <f>C$7 - ABS(C$11)*Expt!$B$9</f>
        <v>-5.827094299345049</v>
      </c>
      <c r="D230" s="5">
        <f>D$7 - ABS(D$11)*Expt!$B$9</f>
        <v>1.6865362862219513E-2</v>
      </c>
      <c r="E230" s="5">
        <f>E$7 - ABS(E$11)*Expt!$B$9</f>
        <v>-0.75809202379987539</v>
      </c>
      <c r="F230" s="5">
        <f>F$7 - ABS(F$11)*Expt!$B$9</f>
        <v>1.6252659239094385</v>
      </c>
      <c r="G230" s="5">
        <f>G$7 - ABS(G$11)*Expt!$B$9</f>
        <v>2.8444046135750654</v>
      </c>
      <c r="H230" s="5">
        <f>H$7 - ABS(H$11)*Expt!$B$9</f>
        <v>5.9999956089723909</v>
      </c>
      <c r="I230" s="5">
        <f>I$7 - ABS(I$11)*Expt!$B$9</f>
        <v>8.3200175830857503</v>
      </c>
      <c r="J230" s="5">
        <f>J$7 - ABS(J$11)*Expt!$B$9</f>
        <v>10.720659862416589</v>
      </c>
      <c r="K230" s="5">
        <f>K$7 - ABS(K$11)*Expt!$B$9</f>
        <v>8.6799977765829226</v>
      </c>
      <c r="L230" s="5">
        <f>L$7 - ABS(L$11)*Expt!$B$9</f>
        <v>9.8960562809976977</v>
      </c>
      <c r="M230" s="5">
        <f>M$7 - ABS(M$11)*Expt!$B$9</f>
        <v>7.5509869305327868</v>
      </c>
      <c r="N230" s="5">
        <f>N$7 - ABS(N$11)*Expt!$B$9</f>
        <v>7.6831524272905014</v>
      </c>
      <c r="O230" s="5">
        <f>O$7 - ABS(O$11)*Expt!$B$9</f>
        <v>5.5769921473851198</v>
      </c>
      <c r="P230" s="5">
        <f>P$7 - ABS(P$11)*Expt!$B$9</f>
        <v>10.660063029705469</v>
      </c>
      <c r="Q230" s="5">
        <f>Q$7 - ABS(Q$11)*Expt!$B$9</f>
        <v>16.999902775160066</v>
      </c>
    </row>
    <row r="231" spans="1:273" x14ac:dyDescent="0.25">
      <c r="A231" s="144"/>
      <c r="B231" s="3" t="s">
        <v>59</v>
      </c>
      <c r="C231" s="72">
        <f>C7 - C11*$S231</f>
        <v>42.525172658805204</v>
      </c>
      <c r="D231" s="72">
        <f t="shared" ref="D231:Q231" si="308">D7 - D11*$S231</f>
        <v>44.156608647682546</v>
      </c>
      <c r="E231" s="72">
        <f t="shared" si="308"/>
        <v>43.561956222648377</v>
      </c>
      <c r="F231" s="72">
        <f t="shared" si="308"/>
        <v>44.513098278520857</v>
      </c>
      <c r="G231" s="72">
        <f t="shared" si="308"/>
        <v>44.713979438252736</v>
      </c>
      <c r="H231" s="72">
        <f t="shared" si="308"/>
        <v>45.999691593945911</v>
      </c>
      <c r="I231" s="72">
        <f t="shared" si="308"/>
        <v>46.309955598482304</v>
      </c>
      <c r="J231" s="72">
        <f t="shared" si="308"/>
        <v>47.106424201279914</v>
      </c>
      <c r="K231" s="72">
        <f t="shared" si="308"/>
        <v>46.2993207555118</v>
      </c>
      <c r="L231" s="72">
        <f t="shared" si="308"/>
        <v>46.97101429871897</v>
      </c>
      <c r="M231" s="72">
        <f t="shared" si="308"/>
        <v>46.001451992374875</v>
      </c>
      <c r="N231" s="72">
        <f t="shared" si="308"/>
        <v>46.616412445562588</v>
      </c>
      <c r="O231" s="72">
        <f t="shared" si="308"/>
        <v>46.216513207314932</v>
      </c>
      <c r="P231" s="72">
        <f t="shared" si="308"/>
        <v>47.770797832292665</v>
      </c>
      <c r="Q231" s="72">
        <f t="shared" si="308"/>
        <v>48.950510590902724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156.73358525177872</v>
      </c>
      <c r="D232" s="72">
        <f t="shared" si="309"/>
        <v>151.20539727849146</v>
      </c>
      <c r="E232" s="72">
        <f t="shared" si="309"/>
        <v>150.62896407649447</v>
      </c>
      <c r="F232" s="72">
        <f t="shared" si="309"/>
        <v>152.04960722634812</v>
      </c>
      <c r="G232" s="72">
        <f t="shared" si="309"/>
        <v>151.9517189111213</v>
      </c>
      <c r="H232" s="72">
        <f t="shared" si="309"/>
        <v>152.24176683179883</v>
      </c>
      <c r="I232" s="72">
        <f t="shared" si="309"/>
        <v>151.2801136846677</v>
      </c>
      <c r="J232" s="72">
        <f t="shared" si="309"/>
        <v>149.14712128789537</v>
      </c>
      <c r="K232" s="72">
        <f t="shared" si="309"/>
        <v>147.34348977043112</v>
      </c>
      <c r="L232" s="72">
        <f t="shared" si="309"/>
        <v>151.29239323425725</v>
      </c>
      <c r="M232" s="72">
        <f t="shared" si="309"/>
        <v>153.54981395710092</v>
      </c>
      <c r="N232" s="72">
        <f t="shared" si="309"/>
        <v>156.06957005032001</v>
      </c>
      <c r="O232" s="72">
        <f t="shared" si="309"/>
        <v>157.76484557839012</v>
      </c>
      <c r="P232" s="72">
        <f t="shared" si="309"/>
        <v>159.18423761016885</v>
      </c>
      <c r="Q232" s="72">
        <f>Q10 + Q14*$S232</f>
        <v>161.83652167606576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189.99232732617543</v>
      </c>
      <c r="D233" s="2">
        <f>D$10 + ABS(D$14)*Expt!$B$10</f>
        <v>182.99998721323678</v>
      </c>
      <c r="E233" s="2">
        <f>E$10 + ABS(E$14)*Expt!$B$10</f>
        <v>181.52471384702915</v>
      </c>
      <c r="F233" s="2">
        <f>F$10 + ABS(F$14)*Expt!$B$10</f>
        <v>182.73483507321234</v>
      </c>
      <c r="G233" s="2">
        <f>G$10 + ABS(G$14)*Expt!$B$10</f>
        <v>181.56642151845827</v>
      </c>
      <c r="H233" s="2">
        <f>H$10 + ABS(H$14)*Expt!$B$10</f>
        <v>181.35682385026075</v>
      </c>
      <c r="I233" s="2">
        <f>I$10 + ABS(I$14)*Expt!$B$10</f>
        <v>179.52508090511034</v>
      </c>
      <c r="J233" s="2">
        <f>J$10 + ABS(J$14)*Expt!$B$10</f>
        <v>176.3896489684092</v>
      </c>
      <c r="K233" s="2">
        <f>K$10 + ABS(K$14)*Expt!$B$10</f>
        <v>174.99662066412861</v>
      </c>
      <c r="L233" s="2">
        <f>L$10 + ABS(L$14)*Expt!$B$10</f>
        <v>177.48779172783574</v>
      </c>
      <c r="M233" s="2">
        <f>M$10 + ABS(M$14)*Expt!$B$10</f>
        <v>182.47616298829308</v>
      </c>
      <c r="N233" s="2">
        <f>N$10 + ABS(N$14)*Expt!$B$10</f>
        <v>184.81879160590947</v>
      </c>
      <c r="O233" s="2">
        <f>O$10 + ABS(O$14)*Expt!$B$10</f>
        <v>187.99990412056411</v>
      </c>
      <c r="P233" s="2">
        <f>P$10 + ABS(P$14)*Expt!$B$10</f>
        <v>189.47301168668281</v>
      </c>
      <c r="Q233" s="2">
        <f>Q$10 + ABS(Q$14)*Expt!$B$10</f>
        <v>209.17889450022807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404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28765.645396295698</v>
      </c>
      <c r="C2" s="49">
        <f>SUMSQ(AI27:AI227)</f>
        <v>1207.9252032638715</v>
      </c>
      <c r="D2" s="50">
        <f t="shared" ref="D2:O2" si="0">SUMSQ(AJ27:AJ227)</f>
        <v>2730.767109974332</v>
      </c>
      <c r="E2" s="50">
        <f t="shared" si="0"/>
        <v>2618.374567602651</v>
      </c>
      <c r="F2" s="50">
        <f t="shared" si="0"/>
        <v>2632.4347801521476</v>
      </c>
      <c r="G2" s="50">
        <f t="shared" si="0"/>
        <v>2317.2229984668961</v>
      </c>
      <c r="H2" s="50">
        <f t="shared" si="0"/>
        <v>2305.6581161311874</v>
      </c>
      <c r="I2" s="50">
        <f t="shared" si="0"/>
        <v>2034.0880348046624</v>
      </c>
      <c r="J2" s="50">
        <f t="shared" si="0"/>
        <v>1816.6607646483183</v>
      </c>
      <c r="K2" s="50">
        <f t="shared" si="0"/>
        <v>1975.7212017948348</v>
      </c>
      <c r="L2" s="50">
        <f t="shared" si="0"/>
        <v>1839.7548335681101</v>
      </c>
      <c r="M2" s="50">
        <f t="shared" si="0"/>
        <v>2585.5675814213041</v>
      </c>
      <c r="N2" s="50">
        <f t="shared" si="0"/>
        <v>2451.8427342778959</v>
      </c>
      <c r="O2" s="51">
        <f t="shared" si="0"/>
        <v>2249.6274701894922</v>
      </c>
      <c r="P2" s="104">
        <f>SUMSQ(AV27:AV227)</f>
        <v>1129.1076896148256</v>
      </c>
      <c r="Q2" s="105">
        <f>SUMSQ(AW27:AW227)</f>
        <v>990.61087114026043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2215.7229542363057</v>
      </c>
      <c r="D3" s="55">
        <v>2256.6432015112873</v>
      </c>
      <c r="E3" s="55">
        <v>2190.8222932471535</v>
      </c>
      <c r="F3" s="55">
        <v>2157.4584188211534</v>
      </c>
      <c r="G3" s="55">
        <v>2117.3617846124298</v>
      </c>
      <c r="H3" s="55">
        <v>2085.3397760823073</v>
      </c>
      <c r="I3" s="55">
        <v>2002.9805258098163</v>
      </c>
      <c r="J3" s="55">
        <v>1929.0469883537935</v>
      </c>
      <c r="K3" s="55">
        <v>1924.8326813610317</v>
      </c>
      <c r="L3" s="55">
        <v>1873.4760818681837</v>
      </c>
      <c r="M3" s="55">
        <v>1940.1063303411161</v>
      </c>
      <c r="N3" s="55">
        <v>1929.495947674123</v>
      </c>
      <c r="O3" s="67">
        <v>2047.7738636414158</v>
      </c>
      <c r="P3" s="99">
        <v>1808.9900554357844</v>
      </c>
      <c r="Q3" s="92">
        <v>1251.5180654678559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1376.3789115979246</v>
      </c>
      <c r="D4" s="57">
        <v>1428.6558565250018</v>
      </c>
      <c r="E4" s="57">
        <v>1401.1411282109</v>
      </c>
      <c r="F4" s="57">
        <v>1389.526519889014</v>
      </c>
      <c r="G4" s="57">
        <v>1345.3562385779776</v>
      </c>
      <c r="H4" s="57">
        <v>1334.4301037797031</v>
      </c>
      <c r="I4" s="57">
        <v>1285.9298567024289</v>
      </c>
      <c r="J4" s="57">
        <v>1250.2867045195164</v>
      </c>
      <c r="K4" s="57">
        <v>1252.6129070998459</v>
      </c>
      <c r="L4" s="57">
        <v>1223.2453415752141</v>
      </c>
      <c r="M4" s="57">
        <v>1286.1838494935523</v>
      </c>
      <c r="N4" s="57">
        <v>1254.8282387967627</v>
      </c>
      <c r="O4" s="68">
        <v>1344.8563492239302</v>
      </c>
      <c r="P4" s="100">
        <v>1167.8983025762736</v>
      </c>
      <c r="Q4" s="93">
        <v>753.42963624807805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31.924540556862929</v>
      </c>
      <c r="E5" s="57">
        <v>43.999399539032297</v>
      </c>
      <c r="F5" s="57">
        <v>77.647167424451766</v>
      </c>
      <c r="G5" s="57">
        <v>90.565981686007618</v>
      </c>
      <c r="H5" s="57">
        <v>104.69746446759252</v>
      </c>
      <c r="I5" s="57">
        <v>112.42526898098025</v>
      </c>
      <c r="J5" s="57">
        <v>131.59364937715711</v>
      </c>
      <c r="K5" s="57">
        <v>163.49119972406584</v>
      </c>
      <c r="L5" s="57">
        <v>165.93895948278973</v>
      </c>
      <c r="M5" s="57">
        <v>190.86830299081669</v>
      </c>
      <c r="N5" s="57">
        <v>192.13259107023876</v>
      </c>
      <c r="O5" s="68">
        <v>227.96770763407693</v>
      </c>
      <c r="P5" s="100">
        <v>599.80680759738846</v>
      </c>
      <c r="Q5" s="93">
        <v>1231.0648927705736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14.517884424825938</v>
      </c>
      <c r="E6" s="59">
        <v>25.797193393735505</v>
      </c>
      <c r="F6" s="59">
        <v>36.384270399076968</v>
      </c>
      <c r="G6" s="59">
        <v>45.481517767434205</v>
      </c>
      <c r="H6" s="59">
        <v>50.11749001224274</v>
      </c>
      <c r="I6" s="59">
        <v>55.85946460577631</v>
      </c>
      <c r="J6" s="59">
        <v>63.532248691180527</v>
      </c>
      <c r="K6" s="59">
        <v>81.520924053815506</v>
      </c>
      <c r="L6" s="59">
        <v>75.73791017785345</v>
      </c>
      <c r="M6" s="59">
        <v>101.31543179290752</v>
      </c>
      <c r="N6" s="59">
        <v>101.08476804347048</v>
      </c>
      <c r="O6" s="69">
        <v>121.82950809125359</v>
      </c>
      <c r="P6" s="101">
        <v>333.22731922766548</v>
      </c>
      <c r="Q6" s="94">
        <v>747.25651439176124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65.544610690313775</v>
      </c>
      <c r="D7" s="57">
        <v>64.931665086150758</v>
      </c>
      <c r="E7" s="57">
        <v>64.993172607440599</v>
      </c>
      <c r="F7" s="57">
        <v>63.801346483076614</v>
      </c>
      <c r="G7" s="57">
        <v>64.061400174112819</v>
      </c>
      <c r="H7" s="57">
        <v>63.889388138465691</v>
      </c>
      <c r="I7" s="57">
        <v>63.647574428789575</v>
      </c>
      <c r="J7" s="57">
        <v>64.031788394214317</v>
      </c>
      <c r="K7" s="57">
        <v>64.027196806134612</v>
      </c>
      <c r="L7" s="57">
        <v>63.727538917198785</v>
      </c>
      <c r="M7" s="57">
        <v>64.666319664144538</v>
      </c>
      <c r="N7" s="55">
        <v>64.745126431463589</v>
      </c>
      <c r="O7" s="67">
        <v>64.461993936525133</v>
      </c>
      <c r="P7" s="99">
        <v>63.976590386661051</v>
      </c>
      <c r="Q7" s="92">
        <v>63.519489026012415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89.003465332101484</v>
      </c>
      <c r="D8" s="57">
        <v>87.968566154929249</v>
      </c>
      <c r="E8" s="57">
        <v>87.622388642521173</v>
      </c>
      <c r="F8" s="57">
        <v>86.596534315633363</v>
      </c>
      <c r="G8" s="57">
        <v>86.732327742921996</v>
      </c>
      <c r="H8" s="57">
        <v>86.662163131089557</v>
      </c>
      <c r="I8" s="57">
        <v>85.978285114372909</v>
      </c>
      <c r="J8" s="57">
        <v>85.525581480581153</v>
      </c>
      <c r="K8" s="57">
        <v>85.237742846300748</v>
      </c>
      <c r="L8" s="57">
        <v>85.452293434442865</v>
      </c>
      <c r="M8" s="57">
        <v>87.349825906055528</v>
      </c>
      <c r="N8" s="57">
        <v>88.004573072848046</v>
      </c>
      <c r="O8" s="68">
        <v>88.401465563643058</v>
      </c>
      <c r="P8" s="100">
        <v>88.217837805299496</v>
      </c>
      <c r="Q8" s="93">
        <v>87.559908089387719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128.16976297943407</v>
      </c>
      <c r="D9" s="65">
        <f t="shared" ref="D9:N9" si="1">D$8+ ($O9 - $O$8)*D$19</f>
        <v>124.78488594342187</v>
      </c>
      <c r="E9" s="65">
        <f t="shared" si="1"/>
        <v>123.57734967231363</v>
      </c>
      <c r="F9" s="65">
        <f t="shared" si="1"/>
        <v>123.03190384615598</v>
      </c>
      <c r="G9" s="65">
        <f t="shared" si="1"/>
        <v>123.7769871377243</v>
      </c>
      <c r="H9" s="65">
        <f t="shared" si="1"/>
        <v>123.68035777909751</v>
      </c>
      <c r="I9" s="65">
        <f t="shared" si="1"/>
        <v>123.05927888982615</v>
      </c>
      <c r="J9" s="65">
        <f t="shared" si="1"/>
        <v>121.4748929681641</v>
      </c>
      <c r="K9" s="65">
        <f t="shared" si="1"/>
        <v>121.29043176641679</v>
      </c>
      <c r="L9" s="65">
        <f t="shared" si="1"/>
        <v>122.90444659856863</v>
      </c>
      <c r="M9" s="65">
        <f t="shared" si="1"/>
        <v>125.28408764441537</v>
      </c>
      <c r="N9" s="66">
        <f t="shared" si="1"/>
        <v>126.80664568417777</v>
      </c>
      <c r="O9" s="68">
        <v>127.56776321097564</v>
      </c>
      <c r="P9" s="100">
        <v>128.77532982569909</v>
      </c>
      <c r="Q9" s="93">
        <v>130.28222148639117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157.62804473918496</v>
      </c>
      <c r="D10" s="125">
        <f t="shared" ref="D10:N10" si="2">D$8 + ($O10 - $O$8)*D$20</f>
        <v>152.47429679979226</v>
      </c>
      <c r="E10" s="125">
        <f t="shared" si="2"/>
        <v>152.39292580088048</v>
      </c>
      <c r="F10" s="125">
        <f t="shared" si="2"/>
        <v>152.02520397254136</v>
      </c>
      <c r="G10" s="125">
        <f t="shared" si="2"/>
        <v>151.99123163089931</v>
      </c>
      <c r="H10" s="125">
        <f t="shared" si="2"/>
        <v>152.24745267574761</v>
      </c>
      <c r="I10" s="125">
        <f t="shared" si="2"/>
        <v>151.35704962961489</v>
      </c>
      <c r="J10" s="125">
        <f t="shared" si="2"/>
        <v>149.06026586976782</v>
      </c>
      <c r="K10" s="125">
        <f t="shared" si="2"/>
        <v>147.87732658763917</v>
      </c>
      <c r="L10" s="125">
        <f t="shared" si="2"/>
        <v>151.08021985093666</v>
      </c>
      <c r="M10" s="125">
        <f t="shared" si="2"/>
        <v>154.20924699042925</v>
      </c>
      <c r="N10" s="126">
        <f t="shared" si="2"/>
        <v>155.9448372675746</v>
      </c>
      <c r="O10" s="69">
        <v>157.02604497072653</v>
      </c>
      <c r="P10" s="101">
        <v>158.37600400993054</v>
      </c>
      <c r="Q10" s="94">
        <v>161.15208673605528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8.9960524405729672</v>
      </c>
      <c r="D11" s="109">
        <v>8.1164581356420413</v>
      </c>
      <c r="E11" s="109">
        <v>8.1500635966721742</v>
      </c>
      <c r="F11" s="109">
        <v>7.806801877832009</v>
      </c>
      <c r="G11" s="109">
        <v>7.6326655793375187</v>
      </c>
      <c r="H11" s="109">
        <v>7.2813506221375004</v>
      </c>
      <c r="I11" s="109">
        <v>6.9349503799639463</v>
      </c>
      <c r="J11" s="109">
        <v>6.721424828224035</v>
      </c>
      <c r="K11" s="109">
        <v>6.868990091469283</v>
      </c>
      <c r="L11" s="109">
        <v>6.7974635142021276</v>
      </c>
      <c r="M11" s="109">
        <v>7.0832900007226929</v>
      </c>
      <c r="N11" s="109">
        <v>7.0864242949988689</v>
      </c>
      <c r="O11" s="115">
        <v>7.4009684047981166</v>
      </c>
      <c r="P11" s="102">
        <v>6.8720477945407996</v>
      </c>
      <c r="Q11" s="95">
        <v>5.8533457650156704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7.4024336400171347</v>
      </c>
      <c r="D12" s="110">
        <v>6.8980802831556574</v>
      </c>
      <c r="E12" s="110">
        <v>6.7220785683557684</v>
      </c>
      <c r="F12" s="110">
        <v>6.5667980063815738</v>
      </c>
      <c r="G12" s="110">
        <v>6.4074519911193732</v>
      </c>
      <c r="H12" s="110">
        <v>6.3214743160425959</v>
      </c>
      <c r="I12" s="110">
        <v>6.0697228734719371</v>
      </c>
      <c r="J12" s="110">
        <v>5.9069528994431746</v>
      </c>
      <c r="K12" s="110">
        <v>5.9320771941156503</v>
      </c>
      <c r="L12" s="110">
        <v>5.9662467627922897</v>
      </c>
      <c r="M12" s="110">
        <v>6.219321757033538</v>
      </c>
      <c r="N12" s="110">
        <v>6.2035320048574167</v>
      </c>
      <c r="O12" s="116">
        <v>6.4621633818655182</v>
      </c>
      <c r="P12" s="90">
        <v>6.1727681966850207</v>
      </c>
      <c r="Q12" s="96">
        <v>5.3005885094666834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5.2141372920826567</v>
      </c>
      <c r="D13" s="61">
        <f t="shared" ref="D13:N13" si="3">D$12/$O12*$O13</f>
        <v>4.8588801193358284</v>
      </c>
      <c r="E13" s="61">
        <f t="shared" si="3"/>
        <v>4.7349077679124285</v>
      </c>
      <c r="F13" s="61">
        <f t="shared" si="3"/>
        <v>4.6255310131451512</v>
      </c>
      <c r="G13" s="61">
        <f t="shared" si="3"/>
        <v>4.5132906283030811</v>
      </c>
      <c r="H13" s="61">
        <f t="shared" si="3"/>
        <v>4.4527295447857753</v>
      </c>
      <c r="I13" s="61">
        <f t="shared" si="3"/>
        <v>4.2754004866842505</v>
      </c>
      <c r="J13" s="61">
        <f t="shared" si="3"/>
        <v>4.1607483286390039</v>
      </c>
      <c r="K13" s="61">
        <f t="shared" si="3"/>
        <v>4.1784454169426182</v>
      </c>
      <c r="L13" s="61">
        <f t="shared" si="3"/>
        <v>4.202513828894074</v>
      </c>
      <c r="M13" s="61">
        <f t="shared" si="3"/>
        <v>4.380775172303272</v>
      </c>
      <c r="N13" s="118">
        <f t="shared" si="3"/>
        <v>4.3696531630211917</v>
      </c>
      <c r="O13" s="116">
        <v>4.5518283196440761</v>
      </c>
      <c r="P13" s="90">
        <v>5.3573986442562251</v>
      </c>
      <c r="Q13" s="96">
        <v>6.4786531597885704</v>
      </c>
    </row>
    <row r="14" spans="1:156" ht="15.75" thickBot="1" x14ac:dyDescent="0.3">
      <c r="A14" s="141"/>
      <c r="B14" s="122" t="s">
        <v>51</v>
      </c>
      <c r="C14" s="62">
        <f>C12/$O12*$O14</f>
        <v>4.0052153337741965</v>
      </c>
      <c r="D14" s="63">
        <f>D12/$O12*$O14</f>
        <v>3.7323261872073381</v>
      </c>
      <c r="E14" s="63">
        <f t="shared" ref="E14:N14" si="4">E12/$O12*$O14</f>
        <v>3.6370974014906667</v>
      </c>
      <c r="F14" s="63">
        <f t="shared" si="4"/>
        <v>3.553080155527935</v>
      </c>
      <c r="G14" s="63">
        <f t="shared" si="4"/>
        <v>3.4668632254289165</v>
      </c>
      <c r="H14" s="63">
        <f t="shared" si="4"/>
        <v>3.420343510518109</v>
      </c>
      <c r="I14" s="63">
        <f t="shared" si="4"/>
        <v>3.2841290184849941</v>
      </c>
      <c r="J14" s="63">
        <f t="shared" si="4"/>
        <v>3.196059496006098</v>
      </c>
      <c r="K14" s="63">
        <f t="shared" si="4"/>
        <v>3.209653432158186</v>
      </c>
      <c r="L14" s="63">
        <f t="shared" si="4"/>
        <v>3.2281414709664351</v>
      </c>
      <c r="M14" s="63">
        <f t="shared" si="4"/>
        <v>3.3650720936268388</v>
      </c>
      <c r="N14" s="119">
        <f t="shared" si="4"/>
        <v>3.3565287738744782</v>
      </c>
      <c r="O14" s="117">
        <v>3.4964657739697045</v>
      </c>
      <c r="P14" s="103">
        <v>3.9529963262853745</v>
      </c>
      <c r="Q14" s="97">
        <v>5.9418811654065351</v>
      </c>
    </row>
    <row r="15" spans="1:156" x14ac:dyDescent="0.25">
      <c r="A15" s="139" t="s">
        <v>40</v>
      </c>
      <c r="B15" s="120" t="s">
        <v>38</v>
      </c>
      <c r="C15" s="112">
        <v>-2.8024329189843886</v>
      </c>
      <c r="D15" s="109">
        <v>-2.6417708871716461</v>
      </c>
      <c r="E15" s="109">
        <v>-3.1432809429062178</v>
      </c>
      <c r="F15" s="109">
        <v>-3.0307051162634284</v>
      </c>
      <c r="G15" s="109">
        <v>-3.0929860712647934</v>
      </c>
      <c r="H15" s="109">
        <v>-2.685976560132485</v>
      </c>
      <c r="I15" s="109">
        <v>-2.5872988641875825</v>
      </c>
      <c r="J15" s="109">
        <v>-2.7600754535882648</v>
      </c>
      <c r="K15" s="109">
        <v>-3.1749165258691328</v>
      </c>
      <c r="L15" s="109">
        <v>-3.0545110721479567</v>
      </c>
      <c r="M15" s="109">
        <v>-3.1285598244918891</v>
      </c>
      <c r="N15" s="109">
        <v>-3.0356067201124395</v>
      </c>
      <c r="O15" s="109">
        <v>-2.846933570241764</v>
      </c>
      <c r="P15" s="90">
        <v>-2.3199589926874657</v>
      </c>
      <c r="Q15" s="96">
        <v>-2.2546199876730961</v>
      </c>
    </row>
    <row r="16" spans="1:156" ht="15.75" thickBot="1" x14ac:dyDescent="0.3">
      <c r="A16" s="140"/>
      <c r="B16" s="113" t="s">
        <v>39</v>
      </c>
      <c r="C16" s="114">
        <v>-2.4359643107335778</v>
      </c>
      <c r="D16" s="110">
        <v>-2.3919734706369926</v>
      </c>
      <c r="E16" s="110">
        <v>-2.5304340723015519</v>
      </c>
      <c r="F16" s="110">
        <v>-2.67011677502397</v>
      </c>
      <c r="G16" s="110">
        <v>-2.8230165147313846</v>
      </c>
      <c r="H16" s="110">
        <v>-2.7443003321973114</v>
      </c>
      <c r="I16" s="110">
        <v>-2.6013750295436271</v>
      </c>
      <c r="J16" s="110">
        <v>-2.8508302646166981</v>
      </c>
      <c r="K16" s="110">
        <v>-3.3171391356200139</v>
      </c>
      <c r="L16" s="110">
        <v>-3.0761655750838899</v>
      </c>
      <c r="M16" s="110">
        <v>-3.0685998073263319</v>
      </c>
      <c r="N16" s="110">
        <v>-3.0961265143204311</v>
      </c>
      <c r="O16" s="116">
        <v>-2.6791869066966942</v>
      </c>
      <c r="P16" s="90">
        <v>-2.298150186474166</v>
      </c>
      <c r="Q16" s="96">
        <v>-2.4535693899551432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-1.5663761238943017</v>
      </c>
      <c r="D17" s="61">
        <f t="shared" si="5"/>
        <v>-1.5663761238943017</v>
      </c>
      <c r="E17" s="61">
        <f t="shared" si="5"/>
        <v>-1.5663761238943017</v>
      </c>
      <c r="F17" s="61">
        <f t="shared" si="5"/>
        <v>-1.5663761238943017</v>
      </c>
      <c r="G17" s="61">
        <f t="shared" si="5"/>
        <v>-1.5663761238943017</v>
      </c>
      <c r="H17" s="61">
        <f t="shared" si="5"/>
        <v>-1.5663761238943017</v>
      </c>
      <c r="I17" s="61">
        <f t="shared" si="5"/>
        <v>-1.5663761238943017</v>
      </c>
      <c r="J17" s="61">
        <f t="shared" si="5"/>
        <v>-1.5663761238943017</v>
      </c>
      <c r="K17" s="61">
        <f t="shared" si="5"/>
        <v>-1.5663761238943017</v>
      </c>
      <c r="L17" s="61">
        <f t="shared" si="5"/>
        <v>-1.5663761238943017</v>
      </c>
      <c r="M17" s="61">
        <f t="shared" si="5"/>
        <v>-1.5663761238943017</v>
      </c>
      <c r="N17" s="118">
        <f>$O17</f>
        <v>-1.5663761238943017</v>
      </c>
      <c r="O17" s="116">
        <v>-1.5663761238943017</v>
      </c>
      <c r="P17" s="90">
        <v>-1.6236654289128982</v>
      </c>
      <c r="Q17" s="96">
        <v>-1.9839553796129326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-1.06624365749067</v>
      </c>
      <c r="D18" s="63">
        <f t="shared" si="5"/>
        <v>-1.06624365749067</v>
      </c>
      <c r="E18" s="63">
        <f t="shared" si="5"/>
        <v>-1.06624365749067</v>
      </c>
      <c r="F18" s="63">
        <f t="shared" si="5"/>
        <v>-1.06624365749067</v>
      </c>
      <c r="G18" s="63">
        <f t="shared" si="5"/>
        <v>-1.06624365749067</v>
      </c>
      <c r="H18" s="63">
        <f t="shared" si="5"/>
        <v>-1.06624365749067</v>
      </c>
      <c r="I18" s="63">
        <f t="shared" si="5"/>
        <v>-1.06624365749067</v>
      </c>
      <c r="J18" s="63">
        <f t="shared" si="5"/>
        <v>-1.06624365749067</v>
      </c>
      <c r="K18" s="63">
        <f t="shared" si="5"/>
        <v>-1.06624365749067</v>
      </c>
      <c r="L18" s="63">
        <f t="shared" si="5"/>
        <v>-1.06624365749067</v>
      </c>
      <c r="M18" s="63">
        <f t="shared" si="5"/>
        <v>-1.06624365749067</v>
      </c>
      <c r="N18" s="119">
        <f>$O18</f>
        <v>-1.06624365749067</v>
      </c>
      <c r="O18" s="117">
        <v>-1.06624365749067</v>
      </c>
      <c r="P18" s="103">
        <v>-0.69625959528745995</v>
      </c>
      <c r="Q18" s="97">
        <v>-1.9266377817529436</v>
      </c>
      <c r="R18" s="107"/>
    </row>
    <row r="19" spans="1:273" x14ac:dyDescent="0.25">
      <c r="A19" s="40"/>
      <c r="B19" s="40"/>
      <c r="C19" s="112">
        <v>1</v>
      </c>
      <c r="D19" s="109">
        <v>0.94</v>
      </c>
      <c r="E19" s="110">
        <v>0.91800765427316755</v>
      </c>
      <c r="F19" s="110">
        <v>0.93027351879413722</v>
      </c>
      <c r="G19" s="110">
        <v>0.9458300023240831</v>
      </c>
      <c r="H19" s="110">
        <v>0.94515430029493919</v>
      </c>
      <c r="I19" s="110">
        <v>0.94675769737910476</v>
      </c>
      <c r="J19" s="110">
        <v>0.91786340928324306</v>
      </c>
      <c r="K19" s="110">
        <v>0.92050285796087783</v>
      </c>
      <c r="L19" s="110">
        <v>0.95623419658805642</v>
      </c>
      <c r="M19" s="110">
        <v>0.96854346765000776</v>
      </c>
      <c r="N19" s="110">
        <v>0.99070054976136668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0.93997997805148936</v>
      </c>
      <c r="E20" s="110">
        <v>0.9438387487104023</v>
      </c>
      <c r="F20" s="110">
        <v>0.9534290806910859</v>
      </c>
      <c r="G20" s="110">
        <v>0.95095524740281689</v>
      </c>
      <c r="H20" s="110">
        <v>0.95571135169519583</v>
      </c>
      <c r="I20" s="110">
        <v>0.95270186105495502</v>
      </c>
      <c r="J20" s="110">
        <v>0.92582985481479785</v>
      </c>
      <c r="K20" s="110">
        <v>0.9127864138847126</v>
      </c>
      <c r="L20" s="110">
        <v>0.95633265782492549</v>
      </c>
      <c r="M20" s="110">
        <v>0.97427804530154183</v>
      </c>
      <c r="N20" s="110">
        <v>0.9900281325106921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1.0554037572216924E-2</v>
      </c>
      <c r="E21" s="15">
        <f t="shared" si="6"/>
        <v>1.4916855534060303E-2</v>
      </c>
      <c r="F21" s="15">
        <f t="shared" si="6"/>
        <v>2.6419218867059349E-2</v>
      </c>
      <c r="G21" s="15">
        <f t="shared" si="6"/>
        <v>3.1242787505779572E-2</v>
      </c>
      <c r="H21" s="15">
        <f t="shared" si="6"/>
        <v>3.6474338180523307E-2</v>
      </c>
      <c r="I21" s="15">
        <f t="shared" si="6"/>
        <v>4.0602303876954064E-2</v>
      </c>
      <c r="J21" s="15">
        <f t="shared" si="6"/>
        <v>4.891866331587922E-2</v>
      </c>
      <c r="K21" s="15">
        <f t="shared" si="6"/>
        <v>6.0187644189002271E-2</v>
      </c>
      <c r="L21" s="15">
        <f t="shared" si="6"/>
        <v>6.260211100362173E-2</v>
      </c>
      <c r="M21" s="15">
        <f t="shared" si="6"/>
        <v>6.9055291782160674E-2</v>
      </c>
      <c r="N21" s="15">
        <f t="shared" si="6"/>
        <v>6.9836319658499735E-2</v>
      </c>
      <c r="O21" s="16">
        <f>O5/(O3*$P21 + O5)</f>
        <v>7.7437599995063472E-2</v>
      </c>
      <c r="P21" s="128">
        <f>(1 - P$1) / P$1 * (P5/P3)</f>
        <v>1.3262799445360034</v>
      </c>
      <c r="Q21" s="129">
        <f>(1 - Q$1) / Q$1 * (Q5/Q3)</f>
        <v>0.98365730926174344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8.82531764723349E-3</v>
      </c>
      <c r="E22" s="52">
        <f t="shared" si="6"/>
        <v>1.5876134826722781E-2</v>
      </c>
      <c r="F22" s="52">
        <f t="shared" si="6"/>
        <v>2.2428478275717614E-2</v>
      </c>
      <c r="G22" s="52">
        <f t="shared" si="6"/>
        <v>2.8768990892605609E-2</v>
      </c>
      <c r="H22" s="52">
        <f t="shared" si="6"/>
        <v>3.1859311852355451E-2</v>
      </c>
      <c r="I22" s="52">
        <f t="shared" si="6"/>
        <v>3.6665778783523631E-2</v>
      </c>
      <c r="J22" s="52">
        <f t="shared" si="6"/>
        <v>4.2625633458889645E-2</v>
      </c>
      <c r="K22" s="52">
        <f t="shared" si="6"/>
        <v>5.3947566049008772E-2</v>
      </c>
      <c r="L22" s="52">
        <f t="shared" si="6"/>
        <v>5.1458881875602956E-2</v>
      </c>
      <c r="M22" s="52">
        <f t="shared" si="6"/>
        <v>6.45640883306806E-2</v>
      </c>
      <c r="N22" s="52">
        <f t="shared" si="6"/>
        <v>6.5930314803677947E-2</v>
      </c>
      <c r="O22" s="53">
        <f t="shared" si="6"/>
        <v>7.353750211724483E-2</v>
      </c>
      <c r="P22" s="21">
        <f>(1 - P$1) / P$1 * (P6/P4)</f>
        <v>1.141288821098883</v>
      </c>
      <c r="Q22" s="22">
        <f>(1 - Q$1) / Q$1 * (Q6/Q4)</f>
        <v>0.99180663786062673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68.677000000000007</v>
      </c>
      <c r="D27" s="37">
        <v>72.459999999999994</v>
      </c>
      <c r="E27" s="37">
        <v>70.302000000000007</v>
      </c>
      <c r="F27" s="37">
        <v>72.825000000000003</v>
      </c>
      <c r="G27" s="37">
        <v>74.629000000000005</v>
      </c>
      <c r="H27" s="37">
        <v>70.144999999999996</v>
      </c>
      <c r="I27" s="37">
        <v>69.161000000000001</v>
      </c>
      <c r="J27" s="37">
        <v>68.451999999999998</v>
      </c>
      <c r="K27" s="37">
        <v>71.903000000000006</v>
      </c>
      <c r="L27" s="37">
        <v>78.048000000000002</v>
      </c>
      <c r="M27" s="37">
        <v>75.174999999999997</v>
      </c>
      <c r="N27" s="37">
        <v>75.459999999999994</v>
      </c>
      <c r="O27" s="37">
        <v>74.81</v>
      </c>
      <c r="P27" s="37">
        <v>74.650999999999996</v>
      </c>
      <c r="Q27" s="37">
        <v>75.938000000000002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67.090415145765036</v>
      </c>
      <c r="T27" s="4" t="e">
        <f t="shared" si="7"/>
        <v>#N/A</v>
      </c>
      <c r="U27" s="4">
        <f t="shared" si="7"/>
        <v>68.048599848686138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1.586584854234971</v>
      </c>
      <c r="AJ27" s="4">
        <f t="shared" si="8"/>
        <v>0</v>
      </c>
      <c r="AK27" s="4">
        <f t="shared" si="8"/>
        <v>2.2534001513138691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67.090415145181339</v>
      </c>
      <c r="AZ27" s="2" t="e">
        <f t="shared" ref="AZ27:BM42" si="9">IF(OR($B27 &lt; D$230, $B27 &gt; D$233), #N/A, ((1-FH27)*DL27) + (FH27 - FX27)*EB27 + (FX27*ER27))</f>
        <v>#N/A</v>
      </c>
      <c r="BA27" s="2">
        <f t="shared" si="9"/>
        <v>68.048599848682812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68.677000000000007</v>
      </c>
      <c r="BP27" s="2" t="str">
        <f t="shared" ref="BP27:BP90" si="11">IF(AND(IZ27 &lt; $CC$22, $B27 &lt; D$7, $B27 &gt; D$230), D27, "")</f>
        <v/>
      </c>
      <c r="BQ27" s="2">
        <f t="shared" ref="BQ27:BQ90" si="12">IF(AND(JA27 &lt; $CC$22, $B27 &lt; E$7, $B27 &gt; E$230), E27, "")</f>
        <v>70.302000000000007</v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67.045957716701892</v>
      </c>
      <c r="DL27" s="2">
        <f t="shared" si="41"/>
        <v>69.031918604651153</v>
      </c>
      <c r="DM27" s="2">
        <f t="shared" si="41"/>
        <v>68.03403030303032</v>
      </c>
      <c r="DN27" s="2">
        <f t="shared" si="41"/>
        <v>68.721640304675461</v>
      </c>
      <c r="DO27" s="2">
        <f t="shared" si="41"/>
        <v>71.667165853658545</v>
      </c>
      <c r="DP27" s="2">
        <f t="shared" si="41"/>
        <v>70.274768855534717</v>
      </c>
      <c r="DQ27" s="2">
        <f t="shared" si="41"/>
        <v>64.729903271692734</v>
      </c>
      <c r="DR27" s="2">
        <f t="shared" si="41"/>
        <v>62.352242728442747</v>
      </c>
      <c r="DS27" s="2">
        <f t="shared" si="41"/>
        <v>66.272054528212408</v>
      </c>
      <c r="DT27" s="2">
        <f t="shared" si="41"/>
        <v>72.988486012328124</v>
      </c>
      <c r="DU27" s="2">
        <f t="shared" si="41"/>
        <v>71.421891025641017</v>
      </c>
      <c r="DV27" s="2">
        <f t="shared" si="41"/>
        <v>70.936205492942335</v>
      </c>
      <c r="DW27" s="2">
        <f t="shared" si="41"/>
        <v>69.492970262664173</v>
      </c>
      <c r="DX27" s="2">
        <f t="shared" si="41"/>
        <v>68.734100047415836</v>
      </c>
      <c r="DY27" s="2">
        <f t="shared" si="41"/>
        <v>72.377427419354859</v>
      </c>
      <c r="EA27" s="2">
        <f t="shared" ref="EA27:EO43" si="42">CE$228*$B27+CE$229</f>
        <v>69.435294737853425</v>
      </c>
      <c r="EB27" s="2">
        <f t="shared" si="42"/>
        <v>66.952177570505725</v>
      </c>
      <c r="EC27" s="2">
        <f t="shared" si="42"/>
        <v>68.936209961745035</v>
      </c>
      <c r="ED27" s="2">
        <f t="shared" si="42"/>
        <v>67.027180073599567</v>
      </c>
      <c r="EE27" s="2">
        <f t="shared" si="42"/>
        <v>68.666223100395172</v>
      </c>
      <c r="EF27" s="2">
        <f t="shared" si="42"/>
        <v>69.224433298954409</v>
      </c>
      <c r="EG27" s="2">
        <f t="shared" si="42"/>
        <v>66.446384061659259</v>
      </c>
      <c r="EH27" s="2">
        <f t="shared" si="42"/>
        <v>68.902329974678196</v>
      </c>
      <c r="EI27" s="2">
        <f t="shared" si="42"/>
        <v>69.91089607582758</v>
      </c>
      <c r="EJ27" s="2">
        <f t="shared" si="42"/>
        <v>71.891999788233178</v>
      </c>
      <c r="EK27" s="2">
        <f t="shared" si="42"/>
        <v>76.563404230195559</v>
      </c>
      <c r="EL27" s="2">
        <f t="shared" si="42"/>
        <v>70.991104598122348</v>
      </c>
      <c r="EM27" s="2">
        <f t="shared" si="42"/>
        <v>69.606428167592114</v>
      </c>
      <c r="EN27" s="2">
        <f t="shared" si="42"/>
        <v>73.859833268593604</v>
      </c>
      <c r="EO27" s="2">
        <f t="shared" si="42"/>
        <v>75.51985110846708</v>
      </c>
      <c r="EQ27" s="2">
        <f t="shared" ref="EQ27:FE43" si="43">CU$228*$B27+CU$229</f>
        <v>70.038708300354173</v>
      </c>
      <c r="ER27" s="2">
        <f t="shared" si="43"/>
        <v>67.699101914631299</v>
      </c>
      <c r="ES27" s="2">
        <f t="shared" si="43"/>
        <v>66.644810397204836</v>
      </c>
      <c r="ET27" s="2">
        <f t="shared" si="43"/>
        <v>66.692417267031615</v>
      </c>
      <c r="EU27" s="2">
        <f t="shared" si="43"/>
        <v>66.754811368221738</v>
      </c>
      <c r="EV27" s="2">
        <f t="shared" si="43"/>
        <v>62.653075419119816</v>
      </c>
      <c r="EW27" s="2">
        <f t="shared" si="43"/>
        <v>65.781021627554622</v>
      </c>
      <c r="EX27" s="2">
        <f t="shared" si="43"/>
        <v>69.291118432891082</v>
      </c>
      <c r="EY27" s="2">
        <f t="shared" si="43"/>
        <v>71.18249176754577</v>
      </c>
      <c r="EZ27" s="2">
        <f t="shared" si="43"/>
        <v>69.362375587331854</v>
      </c>
      <c r="FA27" s="2">
        <f t="shared" si="43"/>
        <v>73.265615449449413</v>
      </c>
      <c r="FB27" s="2">
        <f t="shared" si="43"/>
        <v>68.864898978397093</v>
      </c>
      <c r="FC27" s="2">
        <f t="shared" si="43"/>
        <v>68.919092468655791</v>
      </c>
      <c r="FD27" s="2">
        <f t="shared" si="43"/>
        <v>77.583783452505628</v>
      </c>
      <c r="FE27" s="2">
        <f t="shared" si="43"/>
        <v>75.908974292960792</v>
      </c>
      <c r="FG27" s="2">
        <f t="shared" ref="FG27:FU43" si="44">POWER(10,($B27-C$231)/C$229)/(1+POWER(10,($B27-C$231)/C$229))</f>
        <v>1.8606470836254243E-2</v>
      </c>
      <c r="FH27" s="2">
        <f t="shared" si="44"/>
        <v>1.6118404369329601E-2</v>
      </c>
      <c r="FI27" s="2">
        <f t="shared" si="44"/>
        <v>1.6151310520362051E-2</v>
      </c>
      <c r="FJ27" s="2">
        <f t="shared" si="44"/>
        <v>1.6646992310154665E-2</v>
      </c>
      <c r="FK27" s="2">
        <f t="shared" si="44"/>
        <v>1.5630352234841712E-2</v>
      </c>
      <c r="FL27" s="2">
        <f t="shared" si="44"/>
        <v>1.4660388485861387E-2</v>
      </c>
      <c r="FM27" s="2">
        <f t="shared" si="44"/>
        <v>1.3852681812029453E-2</v>
      </c>
      <c r="FN27" s="2">
        <f t="shared" si="44"/>
        <v>1.2743854167265176E-2</v>
      </c>
      <c r="FO27" s="2">
        <f t="shared" si="44"/>
        <v>1.3184003743755991E-2</v>
      </c>
      <c r="FP27" s="2">
        <f t="shared" si="44"/>
        <v>1.3329593253431365E-2</v>
      </c>
      <c r="FQ27" s="2">
        <f t="shared" si="44"/>
        <v>1.3060706010225126E-2</v>
      </c>
      <c r="FR27" s="2">
        <f t="shared" si="44"/>
        <v>1.2976715116444677E-2</v>
      </c>
      <c r="FS27" s="2">
        <f t="shared" si="44"/>
        <v>1.4300837460258939E-2</v>
      </c>
      <c r="FT27" s="2">
        <f t="shared" si="44"/>
        <v>1.3253987120017709E-2</v>
      </c>
      <c r="FU27" s="2">
        <f t="shared" si="44"/>
        <v>1.0958959665588469E-2</v>
      </c>
      <c r="FW27" s="2">
        <f>POWER(10,($B27-C$232)/C$229)/(1+POWER(10,($B27-C$232)/C$229))</f>
        <v>4.9531102543693688E-7</v>
      </c>
      <c r="FX27" s="2">
        <f t="shared" ref="FX27:GK42" si="45">POWER(10,($B27-D$232)/D$229)/(1+POWER(10,($B27-D$232)/D$229))</f>
        <v>7.9621028309413398E-7</v>
      </c>
      <c r="FY27" s="2">
        <f t="shared" si="45"/>
        <v>8.0219992967594392E-7</v>
      </c>
      <c r="FZ27" s="2">
        <f t="shared" si="45"/>
        <v>8.2983448898935866E-7</v>
      </c>
      <c r="GA27" s="2">
        <f t="shared" si="45"/>
        <v>8.3243507909644672E-7</v>
      </c>
      <c r="GB27" s="2">
        <f t="shared" si="45"/>
        <v>8.1302058158150347E-7</v>
      </c>
      <c r="GC27" s="2">
        <f t="shared" si="45"/>
        <v>8.8250592844681277E-7</v>
      </c>
      <c r="GD27" s="2">
        <f t="shared" si="45"/>
        <v>1.0904076548284999E-6</v>
      </c>
      <c r="GE27" s="2">
        <f t="shared" si="45"/>
        <v>1.2159239376819843E-6</v>
      </c>
      <c r="GF27" s="2">
        <f t="shared" si="45"/>
        <v>9.0529644051855753E-7</v>
      </c>
      <c r="GG27" s="2">
        <f t="shared" si="45"/>
        <v>6.7862495467846253E-7</v>
      </c>
      <c r="GH27" s="2">
        <f t="shared" si="45"/>
        <v>5.7837066595185723E-7</v>
      </c>
      <c r="GI27" s="2">
        <f t="shared" si="45"/>
        <v>5.235497707933829E-7</v>
      </c>
      <c r="GJ27" s="2">
        <f t="shared" si="45"/>
        <v>4.6233805198332274E-7</v>
      </c>
      <c r="GK27" s="2">
        <f t="shared" si="45"/>
        <v>3.5802749101096488E-7</v>
      </c>
      <c r="GM27" s="86">
        <f xml:space="preserve"> _xlfn.NORM.DIST($B27, C$7, ABS(C$11), TRUE) * _xlfn.NORM.DIST(($B27 - C$7)*C$15, 0, ABS(C$11), TRUE) * 2</f>
        <v>3.1945821116115366E-13</v>
      </c>
      <c r="GN27" s="86">
        <f t="shared" ref="GN27:HA42" si="46" xml:space="preserve"> _xlfn.NORM.DIST($B27, D$7, ABS(D$11), TRUE) * _xlfn.NORM.DIST(($B27 - D$7)*D$15, 0, ABS(D$11), TRUE) * 2</f>
        <v>1.2441921135914368E-15</v>
      </c>
      <c r="GO27" s="86">
        <f t="shared" si="46"/>
        <v>1.5292441988723742E-15</v>
      </c>
      <c r="GP27" s="86">
        <f t="shared" si="46"/>
        <v>3.0198089673663983E-16</v>
      </c>
      <c r="GQ27" s="86">
        <f t="shared" si="46"/>
        <v>4.7366028181944479E-17</v>
      </c>
      <c r="GR27" s="86">
        <f t="shared" si="46"/>
        <v>1.7183734787441243E-18</v>
      </c>
      <c r="GS27" s="86">
        <f t="shared" si="46"/>
        <v>4.3999603366038625E-20</v>
      </c>
      <c r="GT27" s="86">
        <f t="shared" si="46"/>
        <v>1.6264398041536835E-21</v>
      </c>
      <c r="GU27" s="86">
        <f t="shared" si="46"/>
        <v>1.1503713920127733E-20</v>
      </c>
      <c r="GV27" s="86">
        <f t="shared" si="46"/>
        <v>6.9048694074811796E-21</v>
      </c>
      <c r="GW27" s="86">
        <f t="shared" si="46"/>
        <v>6.8868126331775474E-20</v>
      </c>
      <c r="GX27" s="86">
        <f t="shared" si="46"/>
        <v>6.4505313197484863E-20</v>
      </c>
      <c r="GY27" s="86">
        <f t="shared" si="46"/>
        <v>3.0403452907731015E-18</v>
      </c>
      <c r="GZ27" s="86">
        <f t="shared" si="46"/>
        <v>1.2821376101918078E-20</v>
      </c>
      <c r="HA27" s="86">
        <f t="shared" si="46"/>
        <v>1.9548077553322606E-27</v>
      </c>
      <c r="HC27" s="86">
        <f xml:space="preserve"> _xlfn.NORM.DIST($B27, C$8, ABS(C$12), TRUE) * _xlfn.NORM.DIST(($B27 - C$8)*C$16, 0, ABS(C$12), TRUE) * 2</f>
        <v>2.6726701479557075E-33</v>
      </c>
      <c r="HD27" s="86">
        <f t="shared" ref="HD27:HQ42" si="47" xml:space="preserve"> _xlfn.NORM.DIST($B27, D$8, ABS(D$12), TRUE) * _xlfn.NORM.DIST(($B27 - D$8)*D$16, 0, ABS(D$12), TRUE) * 2</f>
        <v>3.0145824471617216E-37</v>
      </c>
      <c r="HE27" s="86">
        <f t="shared" si="47"/>
        <v>7.7352759595257124E-39</v>
      </c>
      <c r="HF27" s="86">
        <f t="shared" si="47"/>
        <v>1.0421645508377134E-39</v>
      </c>
      <c r="HG27" s="86">
        <f t="shared" si="47"/>
        <v>9.5653786234377742E-42</v>
      </c>
      <c r="HH27" s="86">
        <f t="shared" si="47"/>
        <v>8.9476076023314225E-43</v>
      </c>
      <c r="HI27" s="86">
        <f t="shared" si="47"/>
        <v>1.50633365655063E-45</v>
      </c>
      <c r="HJ27" s="86">
        <f t="shared" si="47"/>
        <v>1.6495512704878929E-47</v>
      </c>
      <c r="HK27" s="86">
        <f t="shared" si="47"/>
        <v>8.1046347204192961E-47</v>
      </c>
      <c r="HL27" s="86">
        <f t="shared" si="47"/>
        <v>1.5804733562480071E-46</v>
      </c>
      <c r="HM27" s="86">
        <f t="shared" si="47"/>
        <v>8.2771301245881772E-45</v>
      </c>
      <c r="HN27" s="86">
        <f t="shared" si="47"/>
        <v>1.1153423389435537E-45</v>
      </c>
      <c r="HO27" s="86">
        <f t="shared" si="47"/>
        <v>1.3395741642726757E-42</v>
      </c>
      <c r="HP27" s="86">
        <f t="shared" si="47"/>
        <v>2.4738685549353624E-46</v>
      </c>
      <c r="HQ27" s="86">
        <f t="shared" si="47"/>
        <v>2.6823198270258772E-61</v>
      </c>
      <c r="HS27" s="86">
        <f xml:space="preserve"> _xlfn.NORM.DIST($B27, C$9, ABS(C$13), TRUE) * _xlfn.NORM.DIST(($B27 - C$9)*C$17, 0, ABS(C$13), TRUE) * 2</f>
        <v>2.0070088212416785E-133</v>
      </c>
      <c r="HT27" s="86">
        <f t="shared" ref="HT27:IG42" si="48" xml:space="preserve"> _xlfn.NORM.DIST($B27, D$9, ABS(D$13), TRUE) * _xlfn.NORM.DIST(($B27 - D$9)*D$17, 0, ABS(D$13), TRUE) * 2</f>
        <v>1.8660186321600026E-145</v>
      </c>
      <c r="HU27" s="86">
        <f t="shared" si="48"/>
        <v>3.721911145986798E-150</v>
      </c>
      <c r="HV27" s="86">
        <f t="shared" si="48"/>
        <v>7.0762721288081278E-156</v>
      </c>
      <c r="HW27" s="86">
        <f t="shared" si="48"/>
        <v>1.3808608180892506E-165</v>
      </c>
      <c r="HX27" s="86">
        <f t="shared" si="48"/>
        <v>8.3874811496487849E-170</v>
      </c>
      <c r="HY27" s="86">
        <f t="shared" si="48"/>
        <v>3.4913438389192617E-182</v>
      </c>
      <c r="HZ27" s="86">
        <f t="shared" si="48"/>
        <v>2.2154963712866413E-187</v>
      </c>
      <c r="IA27" s="86">
        <f t="shared" si="48"/>
        <v>2.9473928182063111E-185</v>
      </c>
      <c r="IB27" s="86">
        <f t="shared" si="48"/>
        <v>5.1288166599181167E-188</v>
      </c>
      <c r="IC27" s="86">
        <f t="shared" si="48"/>
        <v>6.9912238955041218E-180</v>
      </c>
      <c r="ID27" s="86">
        <f t="shared" si="48"/>
        <v>3.6975248315090356E-185</v>
      </c>
      <c r="IE27" s="86">
        <f t="shared" si="48"/>
        <v>7.9220231801958337E-173</v>
      </c>
      <c r="IF27" s="86">
        <f t="shared" si="48"/>
        <v>1.1440641519506077E-127</v>
      </c>
      <c r="IG27" s="86">
        <f t="shared" si="48"/>
        <v>6.0983172371234948E-90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5.5089342449044905E-162</v>
      </c>
      <c r="IY27" s="86">
        <f>GM27+HC27+HS27+II27</f>
        <v>3.1945821116115366E-13</v>
      </c>
      <c r="IZ27" s="86">
        <f t="shared" ref="IZ27:JM42" si="50">GN27+HD27+HT27+IJ27</f>
        <v>1.2441921135914368E-15</v>
      </c>
      <c r="JA27" s="86">
        <f t="shared" si="50"/>
        <v>1.5292441988723742E-15</v>
      </c>
      <c r="JB27" s="86">
        <f t="shared" si="50"/>
        <v>3.0198089673663983E-16</v>
      </c>
      <c r="JC27" s="86">
        <f t="shared" si="50"/>
        <v>4.7366028181944479E-17</v>
      </c>
      <c r="JD27" s="86">
        <f t="shared" si="50"/>
        <v>1.7183734787441243E-18</v>
      </c>
      <c r="JE27" s="86">
        <f t="shared" si="50"/>
        <v>4.3999603366038625E-20</v>
      </c>
      <c r="JF27" s="86">
        <f t="shared" si="50"/>
        <v>1.6264398041536835E-21</v>
      </c>
      <c r="JG27" s="86">
        <f t="shared" si="50"/>
        <v>1.1503713920127733E-20</v>
      </c>
      <c r="JH27" s="86">
        <f t="shared" si="50"/>
        <v>6.9048694074811796E-21</v>
      </c>
      <c r="JI27" s="86">
        <f t="shared" si="50"/>
        <v>6.8868126331775474E-20</v>
      </c>
      <c r="JJ27" s="86">
        <f t="shared" si="50"/>
        <v>6.4505313197484863E-20</v>
      </c>
      <c r="JK27" s="86">
        <f t="shared" si="50"/>
        <v>3.0403452907731015E-18</v>
      </c>
      <c r="JL27" s="86">
        <f t="shared" si="50"/>
        <v>1.2821376101918078E-20</v>
      </c>
      <c r="JM27" s="86">
        <f t="shared" si="50"/>
        <v>1.9548077553322606E-27</v>
      </c>
    </row>
    <row r="28" spans="1:273" x14ac:dyDescent="0.25">
      <c r="B28" s="2">
        <v>1</v>
      </c>
      <c r="C28" s="37">
        <v>68.677000000000007</v>
      </c>
      <c r="D28" s="37">
        <v>71.793999999999997</v>
      </c>
      <c r="E28" s="37">
        <v>69.762</v>
      </c>
      <c r="F28" s="37">
        <v>72.174999999999997</v>
      </c>
      <c r="G28" s="37">
        <v>74.064999999999998</v>
      </c>
      <c r="H28" s="37">
        <v>70.677000000000007</v>
      </c>
      <c r="I28" s="37">
        <v>68.338999999999999</v>
      </c>
      <c r="J28" s="37">
        <v>66.629000000000005</v>
      </c>
      <c r="K28" s="37">
        <v>70.983999999999995</v>
      </c>
      <c r="L28" s="37">
        <v>77.757999999999996</v>
      </c>
      <c r="M28" s="37">
        <v>75.27</v>
      </c>
      <c r="N28" s="37">
        <v>75.316999999999993</v>
      </c>
      <c r="O28" s="37">
        <v>75.364999999999995</v>
      </c>
      <c r="P28" s="37">
        <v>75.381</v>
      </c>
      <c r="Q28" s="37">
        <v>77.091999999999999</v>
      </c>
      <c r="S28" s="4">
        <f t="shared" si="7"/>
        <v>67.279604918111303</v>
      </c>
      <c r="T28" s="4">
        <f t="shared" si="7"/>
        <v>69.123897472992667</v>
      </c>
      <c r="U28" s="4">
        <f t="shared" si="7"/>
        <v>68.19248436824688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1.3973950818887033</v>
      </c>
      <c r="AJ28" s="4">
        <f t="shared" si="8"/>
        <v>2.6701025270073302</v>
      </c>
      <c r="AK28" s="4">
        <f t="shared" si="8"/>
        <v>1.56951563175312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67.279604916807401</v>
      </c>
      <c r="AZ28" s="2">
        <f t="shared" si="9"/>
        <v>69.123897472985192</v>
      </c>
      <c r="BA28" s="2">
        <f t="shared" si="9"/>
        <v>68.192484368238098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68.677000000000007</v>
      </c>
      <c r="BP28" s="2">
        <f t="shared" si="11"/>
        <v>71.793999999999997</v>
      </c>
      <c r="BQ28" s="2">
        <f t="shared" si="12"/>
        <v>69.762</v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67.23666294170944</v>
      </c>
      <c r="DL28" s="2">
        <f t="shared" si="41"/>
        <v>69.164490909090901</v>
      </c>
      <c r="DM28" s="2">
        <f t="shared" si="41"/>
        <v>68.181062720225526</v>
      </c>
      <c r="DN28" s="2">
        <f t="shared" si="41"/>
        <v>68.871526132404171</v>
      </c>
      <c r="DO28" s="2">
        <f t="shared" si="41"/>
        <v>71.733173170731718</v>
      </c>
      <c r="DP28" s="2">
        <f t="shared" si="41"/>
        <v>70.354300469043153</v>
      </c>
      <c r="DQ28" s="2">
        <f t="shared" si="41"/>
        <v>64.914208155523937</v>
      </c>
      <c r="DR28" s="2">
        <f t="shared" si="41"/>
        <v>62.599003217503238</v>
      </c>
      <c r="DS28" s="2">
        <f t="shared" si="41"/>
        <v>66.478866287339955</v>
      </c>
      <c r="DT28" s="2">
        <f t="shared" si="41"/>
        <v>73.08251209103841</v>
      </c>
      <c r="DU28" s="2">
        <f t="shared" si="41"/>
        <v>71.512987179487169</v>
      </c>
      <c r="DV28" s="2">
        <f t="shared" si="41"/>
        <v>71.055136776452571</v>
      </c>
      <c r="DW28" s="2">
        <f t="shared" si="41"/>
        <v>69.65084005628519</v>
      </c>
      <c r="DX28" s="2">
        <f t="shared" si="41"/>
        <v>68.933813655761028</v>
      </c>
      <c r="DY28" s="2">
        <f t="shared" si="41"/>
        <v>72.418475806451639</v>
      </c>
      <c r="EA28" s="2">
        <f t="shared" si="42"/>
        <v>69.345260196565434</v>
      </c>
      <c r="EB28" s="2">
        <f t="shared" si="42"/>
        <v>66.86402650642566</v>
      </c>
      <c r="EC28" s="2">
        <f t="shared" si="42"/>
        <v>68.827123196414078</v>
      </c>
      <c r="ED28" s="2">
        <f t="shared" si="42"/>
        <v>66.928900827995093</v>
      </c>
      <c r="EE28" s="2">
        <f t="shared" si="42"/>
        <v>68.537091441148505</v>
      </c>
      <c r="EF28" s="2">
        <f t="shared" si="42"/>
        <v>69.084281563411338</v>
      </c>
      <c r="EG28" s="2">
        <f t="shared" si="42"/>
        <v>66.340907692866992</v>
      </c>
      <c r="EH28" s="2">
        <f t="shared" si="42"/>
        <v>68.774823749736228</v>
      </c>
      <c r="EI28" s="2">
        <f t="shared" si="42"/>
        <v>69.798072440005953</v>
      </c>
      <c r="EJ28" s="2">
        <f t="shared" si="42"/>
        <v>71.758332706856478</v>
      </c>
      <c r="EK28" s="2">
        <f t="shared" si="42"/>
        <v>76.395790188929396</v>
      </c>
      <c r="EL28" s="2">
        <f t="shared" si="42"/>
        <v>70.863340232412199</v>
      </c>
      <c r="EM28" s="2">
        <f t="shared" si="42"/>
        <v>69.498439878849055</v>
      </c>
      <c r="EN28" s="2">
        <f t="shared" si="42"/>
        <v>73.757236536044758</v>
      </c>
      <c r="EO28" s="2">
        <f t="shared" si="42"/>
        <v>75.402773615326709</v>
      </c>
      <c r="EQ28" s="2">
        <f t="shared" si="43"/>
        <v>69.94308673520554</v>
      </c>
      <c r="ER28" s="2">
        <f t="shared" si="43"/>
        <v>67.604277208206085</v>
      </c>
      <c r="ES28" s="2">
        <f t="shared" si="43"/>
        <v>66.555903398308189</v>
      </c>
      <c r="ET28" s="2">
        <f t="shared" si="43"/>
        <v>66.596927390046417</v>
      </c>
      <c r="EU28" s="2">
        <f t="shared" si="43"/>
        <v>66.642793564501773</v>
      </c>
      <c r="EV28" s="2">
        <f t="shared" si="43"/>
        <v>62.571844443083243</v>
      </c>
      <c r="EW28" s="2">
        <f t="shared" si="43"/>
        <v>65.681688866215225</v>
      </c>
      <c r="EX28" s="2">
        <f t="shared" si="43"/>
        <v>69.159803587874492</v>
      </c>
      <c r="EY28" s="2">
        <f t="shared" si="43"/>
        <v>71.057719986615808</v>
      </c>
      <c r="EZ28" s="2">
        <f t="shared" si="43"/>
        <v>69.252003736401321</v>
      </c>
      <c r="FA28" s="2">
        <f t="shared" si="43"/>
        <v>73.127598508468367</v>
      </c>
      <c r="FB28" s="2">
        <f t="shared" si="43"/>
        <v>68.756030434717346</v>
      </c>
      <c r="FC28" s="2">
        <f t="shared" si="43"/>
        <v>68.817215719626674</v>
      </c>
      <c r="FD28" s="2">
        <f t="shared" si="43"/>
        <v>77.447948051063449</v>
      </c>
      <c r="FE28" s="2">
        <f t="shared" si="43"/>
        <v>75.786951291941435</v>
      </c>
      <c r="FG28" s="2">
        <f t="shared" si="44"/>
        <v>2.0365031928612581E-2</v>
      </c>
      <c r="FH28" s="2">
        <f t="shared" si="44"/>
        <v>1.7646038042422173E-2</v>
      </c>
      <c r="FI28" s="2">
        <f t="shared" si="44"/>
        <v>1.7682006849841694E-2</v>
      </c>
      <c r="FJ28" s="2">
        <f t="shared" si="44"/>
        <v>1.822379537580093E-2</v>
      </c>
      <c r="FK28" s="2">
        <f t="shared" si="44"/>
        <v>1.7112534922999238E-2</v>
      </c>
      <c r="FL28" s="2">
        <f t="shared" si="44"/>
        <v>1.6052092116863353E-2</v>
      </c>
      <c r="FM28" s="2">
        <f t="shared" si="44"/>
        <v>1.5168890619473826E-2</v>
      </c>
      <c r="FN28" s="2">
        <f t="shared" si="44"/>
        <v>1.3956199025842796E-2</v>
      </c>
      <c r="FO28" s="2">
        <f t="shared" si="44"/>
        <v>1.4437608453967129E-2</v>
      </c>
      <c r="FP28" s="2">
        <f t="shared" si="44"/>
        <v>1.4596836613366578E-2</v>
      </c>
      <c r="FQ28" s="2">
        <f t="shared" si="44"/>
        <v>1.4302756843628917E-2</v>
      </c>
      <c r="FR28" s="2">
        <f t="shared" si="44"/>
        <v>1.421089356937905E-2</v>
      </c>
      <c r="FS28" s="2">
        <f t="shared" si="44"/>
        <v>1.565895150882126E-2</v>
      </c>
      <c r="FT28" s="2">
        <f t="shared" si="44"/>
        <v>1.4514148346126837E-2</v>
      </c>
      <c r="FU28" s="2">
        <f t="shared" si="44"/>
        <v>1.2003568944361442E-2</v>
      </c>
      <c r="FW28" s="2">
        <f t="shared" ref="FW28:GK58" si="53">POWER(10,($B28-C$232)/C$229)/(1+POWER(10,($B28-C$232)/C$229))</f>
        <v>5.4309771374806721E-7</v>
      </c>
      <c r="FX28" s="2">
        <f t="shared" si="45"/>
        <v>8.7302714789444493E-7</v>
      </c>
      <c r="FY28" s="2">
        <f t="shared" si="45"/>
        <v>8.7959466376121351E-7</v>
      </c>
      <c r="FZ28" s="2">
        <f t="shared" si="45"/>
        <v>9.098953507373815E-7</v>
      </c>
      <c r="GA28" s="2">
        <f t="shared" si="45"/>
        <v>9.1274684062960916E-7</v>
      </c>
      <c r="GB28" s="2">
        <f t="shared" si="45"/>
        <v>8.9145927079481073E-7</v>
      </c>
      <c r="GC28" s="2">
        <f t="shared" si="45"/>
        <v>9.6764842612094399E-7</v>
      </c>
      <c r="GD28" s="2">
        <f t="shared" si="45"/>
        <v>1.1956080926484291E-6</v>
      </c>
      <c r="GE28" s="2">
        <f t="shared" si="45"/>
        <v>1.3332339294349905E-6</v>
      </c>
      <c r="GF28" s="2">
        <f t="shared" si="45"/>
        <v>9.9263772137629753E-7</v>
      </c>
      <c r="GG28" s="2">
        <f t="shared" si="45"/>
        <v>7.440974174456657E-7</v>
      </c>
      <c r="GH28" s="2">
        <f t="shared" si="45"/>
        <v>6.3417078911819415E-7</v>
      </c>
      <c r="GI28" s="2">
        <f t="shared" si="45"/>
        <v>5.7406087927423825E-7</v>
      </c>
      <c r="GJ28" s="2">
        <f t="shared" si="45"/>
        <v>5.0694357063453519E-7</v>
      </c>
      <c r="GK28" s="2">
        <f t="shared" si="45"/>
        <v>3.925693239533043E-7</v>
      </c>
      <c r="GM28" s="86">
        <f t="shared" ref="GM28:HA58" si="54" xml:space="preserve"> _xlfn.NORM.DIST($B28, C$7, ABS(C$11), TRUE) * _xlfn.NORM.DIST(($B28 - C$7)*C$15, 0, ABS(C$11), TRUE) * 2</f>
        <v>7.242863959708017E-13</v>
      </c>
      <c r="GN28" s="86">
        <f t="shared" si="46"/>
        <v>3.3588921490594988E-15</v>
      </c>
      <c r="GO28" s="86">
        <f t="shared" si="46"/>
        <v>4.0990621242011943E-15</v>
      </c>
      <c r="GP28" s="86">
        <f t="shared" si="46"/>
        <v>8.6640951713479724E-16</v>
      </c>
      <c r="GQ28" s="86">
        <f t="shared" si="46"/>
        <v>1.4320183259691522E-16</v>
      </c>
      <c r="GR28" s="86">
        <f t="shared" si="46"/>
        <v>5.768322942172619E-18</v>
      </c>
      <c r="GS28" s="86">
        <f t="shared" si="46"/>
        <v>1.6611359270254567E-19</v>
      </c>
      <c r="GT28" s="86">
        <f t="shared" si="46"/>
        <v>6.7400593845668699E-21</v>
      </c>
      <c r="GU28" s="86">
        <f t="shared" si="46"/>
        <v>4.490111734253644E-20</v>
      </c>
      <c r="GV28" s="86">
        <f t="shared" si="46"/>
        <v>2.7552552907004511E-20</v>
      </c>
      <c r="GW28" s="86">
        <f t="shared" si="46"/>
        <v>2.5121801587770185E-19</v>
      </c>
      <c r="GX28" s="86">
        <f t="shared" si="46"/>
        <v>2.3540216540370185E-19</v>
      </c>
      <c r="GY28" s="86">
        <f t="shared" si="46"/>
        <v>9.9239315600656913E-18</v>
      </c>
      <c r="GZ28" s="86">
        <f t="shared" si="46"/>
        <v>4.9931321657471351E-20</v>
      </c>
      <c r="HA28" s="86">
        <f t="shared" si="46"/>
        <v>1.2494101601133411E-26</v>
      </c>
      <c r="HC28" s="86">
        <f xml:space="preserve"> _xlfn.NORM.DIST($B28, C$8, ABS(C$12), TRUE) * _xlfn.NORM.DIST(($B28 - C$8)*C$16, 0, ABS(C$12), TRUE) * 2</f>
        <v>1.3590462187869585E-32</v>
      </c>
      <c r="HD28" s="86">
        <f t="shared" si="47"/>
        <v>1.916274079274665E-36</v>
      </c>
      <c r="HE28" s="86">
        <f t="shared" si="47"/>
        <v>5.3796357943037885E-38</v>
      </c>
      <c r="HF28" s="86">
        <f t="shared" si="47"/>
        <v>7.7626597816609655E-39</v>
      </c>
      <c r="HG28" s="86">
        <f t="shared" si="47"/>
        <v>7.9044386733662137E-41</v>
      </c>
      <c r="HH28" s="86">
        <f t="shared" si="47"/>
        <v>7.8180865507173572E-42</v>
      </c>
      <c r="HI28" s="86">
        <f t="shared" si="47"/>
        <v>1.5509043369851678E-44</v>
      </c>
      <c r="HJ28" s="86">
        <f t="shared" si="47"/>
        <v>1.9086263813749751E-46</v>
      </c>
      <c r="HK28" s="86">
        <f t="shared" si="47"/>
        <v>9.1118624311037073E-46</v>
      </c>
      <c r="HL28" s="86">
        <f t="shared" si="47"/>
        <v>1.739085123593497E-45</v>
      </c>
      <c r="HM28" s="86">
        <f t="shared" si="47"/>
        <v>7.9062561310093908E-44</v>
      </c>
      <c r="HN28" s="86">
        <f t="shared" si="47"/>
        <v>1.0960300102243845E-44</v>
      </c>
      <c r="HO28" s="86">
        <f t="shared" si="47"/>
        <v>1.1117840234789367E-41</v>
      </c>
      <c r="HP28" s="86">
        <f t="shared" si="47"/>
        <v>2.5007939678594862E-45</v>
      </c>
      <c r="HQ28" s="86">
        <f t="shared" si="47"/>
        <v>6.0142516555778561E-60</v>
      </c>
      <c r="HS28" s="86">
        <f t="shared" ref="HS28:IG58" si="55" xml:space="preserve"> _xlfn.NORM.DIST($B28, C$9, ABS(C$13), TRUE) * _xlfn.NORM.DIST(($B28 - C$9)*C$17, 0, ABS(C$13), TRUE) * 2</f>
        <v>2.2149469946725253E-131</v>
      </c>
      <c r="HT28" s="86">
        <f t="shared" si="48"/>
        <v>3.6365049544616635E-143</v>
      </c>
      <c r="HU28" s="86">
        <f t="shared" si="48"/>
        <v>9.08795677478887E-148</v>
      </c>
      <c r="HV28" s="86">
        <f t="shared" si="48"/>
        <v>2.1904659242594837E-153</v>
      </c>
      <c r="HW28" s="86">
        <f t="shared" si="48"/>
        <v>5.9155132744325184E-163</v>
      </c>
      <c r="HX28" s="86">
        <f t="shared" si="48"/>
        <v>4.2202860572275673E-167</v>
      </c>
      <c r="HY28" s="86">
        <f t="shared" si="48"/>
        <v>2.8736284414040171E-179</v>
      </c>
      <c r="HZ28" s="86">
        <f t="shared" si="48"/>
        <v>2.4204638981225831E-184</v>
      </c>
      <c r="IA28" s="86">
        <f t="shared" si="48"/>
        <v>3.0035154768646046E-182</v>
      </c>
      <c r="IB28" s="86">
        <f t="shared" si="48"/>
        <v>5.2909552850695594E-185</v>
      </c>
      <c r="IC28" s="86">
        <f t="shared" si="48"/>
        <v>4.6975871362969027E-177</v>
      </c>
      <c r="ID28" s="86">
        <f t="shared" si="48"/>
        <v>2.7810919932690883E-182</v>
      </c>
      <c r="IE28" s="86">
        <f t="shared" si="48"/>
        <v>3.6788839318667411E-170</v>
      </c>
      <c r="IF28" s="86">
        <f t="shared" si="48"/>
        <v>1.0064621876452493E-125</v>
      </c>
      <c r="IG28" s="86">
        <f t="shared" si="48"/>
        <v>1.353311510408008E-88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5.2471871096077505E-160</v>
      </c>
      <c r="IY28" s="86">
        <f t="shared" ref="IY28:JM58" si="57">GM28+HC28+HS28+II28</f>
        <v>7.242863959708017E-13</v>
      </c>
      <c r="IZ28" s="86">
        <f t="shared" si="50"/>
        <v>3.3588921490594988E-15</v>
      </c>
      <c r="JA28" s="86">
        <f t="shared" si="50"/>
        <v>4.0990621242011943E-15</v>
      </c>
      <c r="JB28" s="86">
        <f t="shared" si="50"/>
        <v>8.6640951713479724E-16</v>
      </c>
      <c r="JC28" s="86">
        <f t="shared" si="50"/>
        <v>1.4320183259691522E-16</v>
      </c>
      <c r="JD28" s="86">
        <f t="shared" si="50"/>
        <v>5.768322942172619E-18</v>
      </c>
      <c r="JE28" s="86">
        <f t="shared" si="50"/>
        <v>1.6611359270254567E-19</v>
      </c>
      <c r="JF28" s="86">
        <f t="shared" si="50"/>
        <v>6.7400593845668699E-21</v>
      </c>
      <c r="JG28" s="86">
        <f t="shared" si="50"/>
        <v>4.490111734253644E-20</v>
      </c>
      <c r="JH28" s="86">
        <f t="shared" si="50"/>
        <v>2.7552552907004511E-20</v>
      </c>
      <c r="JI28" s="86">
        <f t="shared" si="50"/>
        <v>2.5121801587770185E-19</v>
      </c>
      <c r="JJ28" s="86">
        <f t="shared" si="50"/>
        <v>2.3540216540370185E-19</v>
      </c>
      <c r="JK28" s="86">
        <f t="shared" si="50"/>
        <v>9.9239315600656913E-18</v>
      </c>
      <c r="JL28" s="86">
        <f t="shared" si="50"/>
        <v>4.9931321657471351E-20</v>
      </c>
      <c r="JM28" s="86">
        <f t="shared" si="50"/>
        <v>1.2494101601133411E-26</v>
      </c>
    </row>
    <row r="29" spans="1:273" x14ac:dyDescent="0.25">
      <c r="B29" s="2">
        <v>2</v>
      </c>
      <c r="C29" s="37">
        <v>69.445999999999998</v>
      </c>
      <c r="D29" s="37">
        <v>71.238</v>
      </c>
      <c r="E29" s="37">
        <v>70.983999999999995</v>
      </c>
      <c r="F29" s="37">
        <v>71.73</v>
      </c>
      <c r="G29" s="37">
        <v>73.564999999999998</v>
      </c>
      <c r="H29" s="37">
        <v>72.048000000000002</v>
      </c>
      <c r="I29" s="37">
        <v>68.144999999999996</v>
      </c>
      <c r="J29" s="37">
        <v>67.338999999999999</v>
      </c>
      <c r="K29" s="37">
        <v>70.418999999999997</v>
      </c>
      <c r="L29" s="37">
        <v>76.483999999999995</v>
      </c>
      <c r="M29" s="37">
        <v>74.667000000000002</v>
      </c>
      <c r="N29" s="37">
        <v>75.221999999999994</v>
      </c>
      <c r="O29" s="37">
        <v>75.126999999999995</v>
      </c>
      <c r="P29" s="37">
        <v>73.602999999999994</v>
      </c>
      <c r="Q29" s="37">
        <v>76.537999999999997</v>
      </c>
      <c r="R29" s="5"/>
      <c r="S29" s="4">
        <f t="shared" si="7"/>
        <v>67.468104202332711</v>
      </c>
      <c r="T29" s="4">
        <f t="shared" si="7"/>
        <v>69.248365631141169</v>
      </c>
      <c r="U29" s="4">
        <f t="shared" si="7"/>
        <v>68.335640247739946</v>
      </c>
      <c r="V29" s="4">
        <f t="shared" si="7"/>
        <v>68.977712103382785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1.9778957976672871</v>
      </c>
      <c r="AJ29" s="4">
        <f t="shared" si="8"/>
        <v>1.9896343688588303</v>
      </c>
      <c r="AK29" s="4">
        <f t="shared" si="8"/>
        <v>2.648359752260049</v>
      </c>
      <c r="AL29" s="4">
        <f t="shared" si="8"/>
        <v>2.7522878966172186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67.46810419945578</v>
      </c>
      <c r="AZ29" s="2">
        <f t="shared" si="9"/>
        <v>69.248365631121601</v>
      </c>
      <c r="BA29" s="2">
        <f t="shared" si="9"/>
        <v>68.335640247717095</v>
      </c>
      <c r="BB29" s="2">
        <f t="shared" si="9"/>
        <v>68.977712103377357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69.445999999999998</v>
      </c>
      <c r="BP29" s="2">
        <f t="shared" si="11"/>
        <v>71.238</v>
      </c>
      <c r="BQ29" s="2">
        <f t="shared" si="12"/>
        <v>70.983999999999995</v>
      </c>
      <c r="BR29" s="2">
        <f t="shared" si="13"/>
        <v>71.73</v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67.427368166716988</v>
      </c>
      <c r="DL29" s="2">
        <f t="shared" si="41"/>
        <v>69.297063213530649</v>
      </c>
      <c r="DM29" s="2">
        <f t="shared" si="41"/>
        <v>68.328095137420732</v>
      </c>
      <c r="DN29" s="2">
        <f t="shared" si="41"/>
        <v>69.02141196013288</v>
      </c>
      <c r="DO29" s="2">
        <f t="shared" si="41"/>
        <v>71.79918048780489</v>
      </c>
      <c r="DP29" s="2">
        <f t="shared" si="41"/>
        <v>70.433832082551604</v>
      </c>
      <c r="DQ29" s="2">
        <f t="shared" si="41"/>
        <v>65.09851303935514</v>
      </c>
      <c r="DR29" s="2">
        <f t="shared" si="41"/>
        <v>62.845763706563723</v>
      </c>
      <c r="DS29" s="2">
        <f t="shared" si="41"/>
        <v>66.685678046467501</v>
      </c>
      <c r="DT29" s="2">
        <f t="shared" si="41"/>
        <v>73.176538169748696</v>
      </c>
      <c r="DU29" s="2">
        <f t="shared" si="41"/>
        <v>71.604083333333321</v>
      </c>
      <c r="DV29" s="2">
        <f t="shared" si="41"/>
        <v>71.174068059962792</v>
      </c>
      <c r="DW29" s="2">
        <f t="shared" si="41"/>
        <v>69.808709849906194</v>
      </c>
      <c r="DX29" s="2">
        <f t="shared" si="41"/>
        <v>69.133527264106206</v>
      </c>
      <c r="DY29" s="2">
        <f t="shared" si="41"/>
        <v>72.459524193548404</v>
      </c>
      <c r="EA29" s="2">
        <f t="shared" si="42"/>
        <v>69.255225655277442</v>
      </c>
      <c r="EB29" s="2">
        <f t="shared" si="42"/>
        <v>66.775875442345594</v>
      </c>
      <c r="EC29" s="2">
        <f t="shared" si="42"/>
        <v>68.718036431083107</v>
      </c>
      <c r="ED29" s="2">
        <f t="shared" si="42"/>
        <v>66.83062158239062</v>
      </c>
      <c r="EE29" s="2">
        <f t="shared" si="42"/>
        <v>68.407959781901852</v>
      </c>
      <c r="EF29" s="2">
        <f t="shared" si="42"/>
        <v>68.944129827868267</v>
      </c>
      <c r="EG29" s="2">
        <f t="shared" si="42"/>
        <v>66.235431324074739</v>
      </c>
      <c r="EH29" s="2">
        <f t="shared" si="42"/>
        <v>68.647317524794261</v>
      </c>
      <c r="EI29" s="2">
        <f t="shared" si="42"/>
        <v>69.685248804184326</v>
      </c>
      <c r="EJ29" s="2">
        <f t="shared" si="42"/>
        <v>71.624665625479793</v>
      </c>
      <c r="EK29" s="2">
        <f t="shared" si="42"/>
        <v>76.228176147663248</v>
      </c>
      <c r="EL29" s="2">
        <f t="shared" si="42"/>
        <v>70.73557586670205</v>
      </c>
      <c r="EM29" s="2">
        <f t="shared" si="42"/>
        <v>69.390451590105997</v>
      </c>
      <c r="EN29" s="2">
        <f t="shared" si="42"/>
        <v>73.654639803495925</v>
      </c>
      <c r="EO29" s="2">
        <f t="shared" si="42"/>
        <v>75.285696122186337</v>
      </c>
      <c r="EQ29" s="2">
        <f t="shared" si="43"/>
        <v>69.847465170056921</v>
      </c>
      <c r="ER29" s="2">
        <f t="shared" si="43"/>
        <v>67.509452501780871</v>
      </c>
      <c r="ES29" s="2">
        <f t="shared" si="43"/>
        <v>66.466996399411528</v>
      </c>
      <c r="ET29" s="2">
        <f t="shared" si="43"/>
        <v>66.501437513061219</v>
      </c>
      <c r="EU29" s="2">
        <f t="shared" si="43"/>
        <v>66.530775760781822</v>
      </c>
      <c r="EV29" s="2">
        <f t="shared" si="43"/>
        <v>62.490613467046671</v>
      </c>
      <c r="EW29" s="2">
        <f t="shared" si="43"/>
        <v>65.582356104875842</v>
      </c>
      <c r="EX29" s="2">
        <f t="shared" si="43"/>
        <v>69.028488742857903</v>
      </c>
      <c r="EY29" s="2">
        <f t="shared" si="43"/>
        <v>70.932948205685847</v>
      </c>
      <c r="EZ29" s="2">
        <f t="shared" si="43"/>
        <v>69.141631885470801</v>
      </c>
      <c r="FA29" s="2">
        <f t="shared" si="43"/>
        <v>72.989581567487321</v>
      </c>
      <c r="FB29" s="2">
        <f t="shared" si="43"/>
        <v>68.647161891037612</v>
      </c>
      <c r="FC29" s="2">
        <f t="shared" si="43"/>
        <v>68.715338970597557</v>
      </c>
      <c r="FD29" s="2">
        <f t="shared" si="43"/>
        <v>77.31211264962127</v>
      </c>
      <c r="FE29" s="2">
        <f t="shared" si="43"/>
        <v>75.664928290922091</v>
      </c>
      <c r="FG29" s="2">
        <f t="shared" si="44"/>
        <v>2.228602630030016E-2</v>
      </c>
      <c r="FH29" s="2">
        <f t="shared" si="44"/>
        <v>1.9315611945304623E-2</v>
      </c>
      <c r="FI29" s="2">
        <f t="shared" si="44"/>
        <v>1.9354916877845664E-2</v>
      </c>
      <c r="FJ29" s="2">
        <f t="shared" si="44"/>
        <v>1.9946923621276858E-2</v>
      </c>
      <c r="FK29" s="2">
        <f t="shared" si="44"/>
        <v>1.8732594163718051E-2</v>
      </c>
      <c r="FL29" s="2">
        <f t="shared" si="44"/>
        <v>1.7573553252793861E-2</v>
      </c>
      <c r="FM29" s="2">
        <f t="shared" si="44"/>
        <v>1.6608052483793954E-2</v>
      </c>
      <c r="FN29" s="2">
        <f t="shared" si="44"/>
        <v>1.5282091072408018E-2</v>
      </c>
      <c r="FO29" s="2">
        <f t="shared" si="44"/>
        <v>1.5808502982460473E-2</v>
      </c>
      <c r="FP29" s="2">
        <f t="shared" si="44"/>
        <v>1.5982605152521638E-2</v>
      </c>
      <c r="FQ29" s="2">
        <f t="shared" si="44"/>
        <v>1.5661050275036788E-2</v>
      </c>
      <c r="FR29" s="2">
        <f t="shared" si="44"/>
        <v>1.5560600719096228E-2</v>
      </c>
      <c r="FS29" s="2">
        <f t="shared" si="44"/>
        <v>1.7143798954274262E-2</v>
      </c>
      <c r="FT29" s="2">
        <f t="shared" si="44"/>
        <v>1.5892193376990261E-2</v>
      </c>
      <c r="FU29" s="2">
        <f t="shared" si="44"/>
        <v>1.3146426974024005E-2</v>
      </c>
      <c r="FW29" s="2">
        <f t="shared" si="53"/>
        <v>5.9549477029777669E-7</v>
      </c>
      <c r="FX29" s="2">
        <f t="shared" si="45"/>
        <v>9.5725515167956243E-7</v>
      </c>
      <c r="FY29" s="2">
        <f t="shared" si="45"/>
        <v>9.6445628841266162E-7</v>
      </c>
      <c r="FZ29" s="2">
        <f t="shared" si="45"/>
        <v>9.9768032527416475E-7</v>
      </c>
      <c r="GA29" s="2">
        <f t="shared" si="45"/>
        <v>1.0008069212177184E-6</v>
      </c>
      <c r="GB29" s="2">
        <f t="shared" si="45"/>
        <v>9.7746556910793688E-7</v>
      </c>
      <c r="GC29" s="2">
        <f t="shared" si="45"/>
        <v>1.0610053017216394E-6</v>
      </c>
      <c r="GD29" s="2">
        <f t="shared" si="45"/>
        <v>1.3109580535021845E-6</v>
      </c>
      <c r="GE29" s="2">
        <f t="shared" si="45"/>
        <v>1.4618617459474089E-6</v>
      </c>
      <c r="GF29" s="2">
        <f t="shared" si="45"/>
        <v>1.0884055139240554E-6</v>
      </c>
      <c r="GG29" s="2">
        <f t="shared" si="45"/>
        <v>8.1588653546380301E-7</v>
      </c>
      <c r="GH29" s="2">
        <f t="shared" si="45"/>
        <v>6.953544003546958E-7</v>
      </c>
      <c r="GI29" s="2">
        <f t="shared" si="45"/>
        <v>6.2944520252156872E-7</v>
      </c>
      <c r="GJ29" s="2">
        <f t="shared" si="45"/>
        <v>5.5585254468954745E-7</v>
      </c>
      <c r="GK29" s="2">
        <f t="shared" si="45"/>
        <v>4.3044368788668062E-7</v>
      </c>
      <c r="GM29" s="86">
        <f t="shared" si="54"/>
        <v>1.6223105217232039E-12</v>
      </c>
      <c r="GN29" s="86">
        <f t="shared" si="46"/>
        <v>8.9332468521062179E-15</v>
      </c>
      <c r="GO29" s="86">
        <f t="shared" si="46"/>
        <v>1.0825571584001519E-14</v>
      </c>
      <c r="GP29" s="86">
        <f t="shared" si="46"/>
        <v>2.4459193871628545E-15</v>
      </c>
      <c r="GQ29" s="86">
        <f t="shared" si="46"/>
        <v>4.256729904803995E-16</v>
      </c>
      <c r="GR29" s="86">
        <f t="shared" si="46"/>
        <v>1.90060550691357E-17</v>
      </c>
      <c r="GS29" s="86">
        <f t="shared" si="46"/>
        <v>6.1437657241050612E-19</v>
      </c>
      <c r="GT29" s="86">
        <f t="shared" si="46"/>
        <v>2.7326177836676966E-20</v>
      </c>
      <c r="GU29" s="86">
        <f t="shared" si="46"/>
        <v>1.7162240924011882E-19</v>
      </c>
      <c r="GV29" s="86">
        <f t="shared" si="46"/>
        <v>1.0761487787809816E-19</v>
      </c>
      <c r="GW29" s="86">
        <f t="shared" si="46"/>
        <v>8.9851903098498518E-19</v>
      </c>
      <c r="GX29" s="86">
        <f t="shared" si="46"/>
        <v>8.423194373492612E-19</v>
      </c>
      <c r="GY29" s="86">
        <f t="shared" si="46"/>
        <v>3.1813814051382118E-17</v>
      </c>
      <c r="GZ29" s="86">
        <f t="shared" si="46"/>
        <v>1.9042220574326823E-19</v>
      </c>
      <c r="HA29" s="86">
        <f t="shared" si="46"/>
        <v>7.7577515499919994E-26</v>
      </c>
      <c r="HC29" s="86">
        <f t="shared" ref="HC29:HQ59" si="58" xml:space="preserve"> _xlfn.NORM.DIST($B29, C$8, ABS(C$12), TRUE) * _xlfn.NORM.DIST(($B29 - C$8)*C$16, 0, ABS(C$12), TRUE) * 2</f>
        <v>6.7865845467481538E-32</v>
      </c>
      <c r="HD29" s="86">
        <f t="shared" si="47"/>
        <v>1.1929340947660631E-35</v>
      </c>
      <c r="HE29" s="86">
        <f t="shared" si="47"/>
        <v>3.659945665045534E-37</v>
      </c>
      <c r="HF29" s="86">
        <f t="shared" si="47"/>
        <v>5.6502932552751142E-38</v>
      </c>
      <c r="HG29" s="86">
        <f t="shared" si="47"/>
        <v>6.3755676322723112E-40</v>
      </c>
      <c r="HH29" s="86">
        <f t="shared" si="47"/>
        <v>6.663208564171158E-41</v>
      </c>
      <c r="HI29" s="86">
        <f t="shared" si="47"/>
        <v>1.5542434423995765E-43</v>
      </c>
      <c r="HJ29" s="86">
        <f t="shared" si="47"/>
        <v>2.1462895769000618E-45</v>
      </c>
      <c r="HK29" s="86">
        <f t="shared" si="47"/>
        <v>9.9586103716390318E-45</v>
      </c>
      <c r="HL29" s="86">
        <f t="shared" si="47"/>
        <v>1.8608571110801029E-44</v>
      </c>
      <c r="HM29" s="86">
        <f t="shared" si="47"/>
        <v>7.3602165808162126E-43</v>
      </c>
      <c r="HN29" s="86">
        <f t="shared" si="47"/>
        <v>1.049560014123319E-43</v>
      </c>
      <c r="HO29" s="86">
        <f t="shared" si="47"/>
        <v>9.0100931985642841E-41</v>
      </c>
      <c r="HP29" s="86">
        <f t="shared" si="47"/>
        <v>2.4628432160321275E-44</v>
      </c>
      <c r="HQ29" s="86">
        <f t="shared" si="47"/>
        <v>1.301523296028691E-58</v>
      </c>
      <c r="HS29" s="86">
        <f t="shared" si="55"/>
        <v>2.3562956001662443E-129</v>
      </c>
      <c r="HT29" s="86">
        <f t="shared" si="48"/>
        <v>6.7933651985218129E-141</v>
      </c>
      <c r="HU29" s="86">
        <f t="shared" si="48"/>
        <v>2.1223829245215059E-145</v>
      </c>
      <c r="HV29" s="86">
        <f t="shared" si="48"/>
        <v>6.4714116306894898E-151</v>
      </c>
      <c r="HW29" s="86">
        <f t="shared" si="48"/>
        <v>2.4129205616073501E-160</v>
      </c>
      <c r="HX29" s="86">
        <f t="shared" si="48"/>
        <v>2.0191865111221335E-164</v>
      </c>
      <c r="HY29" s="86">
        <f t="shared" si="48"/>
        <v>2.2394347060219265E-176</v>
      </c>
      <c r="HZ29" s="86">
        <f t="shared" si="48"/>
        <v>2.4961421233397873E-181</v>
      </c>
      <c r="IA29" s="86">
        <f t="shared" si="48"/>
        <v>2.8905267934570646E-179</v>
      </c>
      <c r="IB29" s="86">
        <f t="shared" si="48"/>
        <v>5.1580981684104824E-182</v>
      </c>
      <c r="IC29" s="86">
        <f t="shared" si="48"/>
        <v>2.9963635214152948E-174</v>
      </c>
      <c r="ID29" s="86">
        <f t="shared" si="48"/>
        <v>1.9851879098524171E-179</v>
      </c>
      <c r="IE29" s="86">
        <f t="shared" si="48"/>
        <v>1.6280282601009496E-167</v>
      </c>
      <c r="IF29" s="86">
        <f t="shared" si="48"/>
        <v>8.5514462181916355E-124</v>
      </c>
      <c r="IG29" s="86">
        <f t="shared" si="48"/>
        <v>2.9326763047374337E-87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4.858491217528311E-158</v>
      </c>
      <c r="IY29" s="86">
        <f t="shared" si="57"/>
        <v>1.6223105217232039E-12</v>
      </c>
      <c r="IZ29" s="86">
        <f t="shared" si="50"/>
        <v>8.9332468521062179E-15</v>
      </c>
      <c r="JA29" s="86">
        <f t="shared" si="50"/>
        <v>1.0825571584001519E-14</v>
      </c>
      <c r="JB29" s="86">
        <f t="shared" si="50"/>
        <v>2.4459193871628545E-15</v>
      </c>
      <c r="JC29" s="86">
        <f t="shared" si="50"/>
        <v>4.256729904803995E-16</v>
      </c>
      <c r="JD29" s="86">
        <f t="shared" si="50"/>
        <v>1.90060550691357E-17</v>
      </c>
      <c r="JE29" s="86">
        <f t="shared" si="50"/>
        <v>6.1437657241050612E-19</v>
      </c>
      <c r="JF29" s="86">
        <f t="shared" si="50"/>
        <v>2.7326177836676966E-20</v>
      </c>
      <c r="JG29" s="86">
        <f t="shared" si="50"/>
        <v>1.7162240924011882E-19</v>
      </c>
      <c r="JH29" s="86">
        <f t="shared" si="50"/>
        <v>1.0761487787809816E-19</v>
      </c>
      <c r="JI29" s="86">
        <f t="shared" si="50"/>
        <v>8.9851903098498518E-19</v>
      </c>
      <c r="JJ29" s="86">
        <f t="shared" si="50"/>
        <v>8.423194373492612E-19</v>
      </c>
      <c r="JK29" s="86">
        <f t="shared" si="50"/>
        <v>3.1813814051382118E-17</v>
      </c>
      <c r="JL29" s="86">
        <f t="shared" si="50"/>
        <v>1.9042220574326823E-19</v>
      </c>
      <c r="JM29" s="86">
        <f t="shared" si="50"/>
        <v>7.7577515499919994E-26</v>
      </c>
    </row>
    <row r="30" spans="1:273" x14ac:dyDescent="0.25">
      <c r="B30" s="2">
        <v>3</v>
      </c>
      <c r="C30" s="37">
        <v>68.968999999999994</v>
      </c>
      <c r="D30" s="37">
        <v>70.713999999999999</v>
      </c>
      <c r="E30" s="37">
        <v>69.745999999999995</v>
      </c>
      <c r="F30" s="37">
        <v>71.697999999999993</v>
      </c>
      <c r="G30" s="37">
        <v>74.242000000000004</v>
      </c>
      <c r="H30" s="37">
        <v>71.468000000000004</v>
      </c>
      <c r="I30" s="37">
        <v>68.257999999999996</v>
      </c>
      <c r="J30" s="37">
        <v>68.113</v>
      </c>
      <c r="K30" s="37">
        <v>71.177000000000007</v>
      </c>
      <c r="L30" s="37">
        <v>75.983999999999995</v>
      </c>
      <c r="M30" s="37">
        <v>74.602999999999994</v>
      </c>
      <c r="N30" s="37">
        <v>74.254000000000005</v>
      </c>
      <c r="O30" s="37">
        <v>75.444000000000003</v>
      </c>
      <c r="P30" s="37">
        <v>74.888999999999996</v>
      </c>
      <c r="Q30" s="37">
        <v>76.507999999999996</v>
      </c>
      <c r="S30" s="4">
        <f t="shared" si="7"/>
        <v>67.655798257285284</v>
      </c>
      <c r="T30" s="4">
        <f t="shared" si="7"/>
        <v>69.371672957660508</v>
      </c>
      <c r="U30" s="4">
        <f t="shared" si="7"/>
        <v>68.477959907733492</v>
      </c>
      <c r="V30" s="4">
        <f t="shared" si="7"/>
        <v>69.118056600421909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1.3132017427147105</v>
      </c>
      <c r="AJ30" s="4">
        <f t="shared" si="8"/>
        <v>1.3423270423394911</v>
      </c>
      <c r="AK30" s="4">
        <f t="shared" si="8"/>
        <v>1.2680400922665029</v>
      </c>
      <c r="AL30" s="4">
        <f t="shared" si="8"/>
        <v>2.5799433995780845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67.655798251015526</v>
      </c>
      <c r="AZ30" s="2">
        <f t="shared" si="9"/>
        <v>69.371672957610031</v>
      </c>
      <c r="BA30" s="2">
        <f t="shared" si="9"/>
        <v>68.477959907674929</v>
      </c>
      <c r="BB30" s="2">
        <f t="shared" si="9"/>
        <v>69.118056600407058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68.968999999999994</v>
      </c>
      <c r="BP30" s="2">
        <f t="shared" si="11"/>
        <v>70.713999999999999</v>
      </c>
      <c r="BQ30" s="2">
        <f t="shared" si="12"/>
        <v>69.745999999999995</v>
      </c>
      <c r="BR30" s="2">
        <f t="shared" si="13"/>
        <v>71.697999999999993</v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67.61807339172455</v>
      </c>
      <c r="DL30" s="2">
        <f t="shared" si="41"/>
        <v>69.429635517970397</v>
      </c>
      <c r="DM30" s="2">
        <f t="shared" si="41"/>
        <v>68.475127554615938</v>
      </c>
      <c r="DN30" s="2">
        <f t="shared" si="41"/>
        <v>69.17129778786159</v>
      </c>
      <c r="DO30" s="2">
        <f t="shared" si="41"/>
        <v>71.865187804878062</v>
      </c>
      <c r="DP30" s="2">
        <f t="shared" si="41"/>
        <v>70.51336369606004</v>
      </c>
      <c r="DQ30" s="2">
        <f t="shared" si="41"/>
        <v>65.282817923186329</v>
      </c>
      <c r="DR30" s="2">
        <f t="shared" si="41"/>
        <v>63.092524195624215</v>
      </c>
      <c r="DS30" s="2">
        <f t="shared" si="41"/>
        <v>66.892489805595048</v>
      </c>
      <c r="DT30" s="2">
        <f t="shared" si="41"/>
        <v>73.270564248458996</v>
      </c>
      <c r="DU30" s="2">
        <f t="shared" si="41"/>
        <v>71.695179487179473</v>
      </c>
      <c r="DV30" s="2">
        <f t="shared" si="41"/>
        <v>71.292999343473028</v>
      </c>
      <c r="DW30" s="2">
        <f t="shared" si="41"/>
        <v>69.966579643527211</v>
      </c>
      <c r="DX30" s="2">
        <f t="shared" si="41"/>
        <v>69.333240872451398</v>
      </c>
      <c r="DY30" s="2">
        <f t="shared" si="41"/>
        <v>72.500572580645184</v>
      </c>
      <c r="EA30" s="2">
        <f t="shared" si="42"/>
        <v>69.165191113989437</v>
      </c>
      <c r="EB30" s="2">
        <f t="shared" si="42"/>
        <v>66.687724378265514</v>
      </c>
      <c r="EC30" s="2">
        <f t="shared" si="42"/>
        <v>68.608949665752149</v>
      </c>
      <c r="ED30" s="2">
        <f t="shared" si="42"/>
        <v>66.732342336786161</v>
      </c>
      <c r="EE30" s="2">
        <f t="shared" si="42"/>
        <v>68.278828122655185</v>
      </c>
      <c r="EF30" s="2">
        <f t="shared" si="42"/>
        <v>68.80397809232521</v>
      </c>
      <c r="EG30" s="2">
        <f t="shared" si="42"/>
        <v>66.129954955282471</v>
      </c>
      <c r="EH30" s="2">
        <f t="shared" si="42"/>
        <v>68.519811299852279</v>
      </c>
      <c r="EI30" s="2">
        <f t="shared" si="42"/>
        <v>69.572425168362713</v>
      </c>
      <c r="EJ30" s="2">
        <f t="shared" si="42"/>
        <v>71.490998544103093</v>
      </c>
      <c r="EK30" s="2">
        <f t="shared" si="42"/>
        <v>76.060562106397086</v>
      </c>
      <c r="EL30" s="2">
        <f t="shared" si="42"/>
        <v>70.607811500991914</v>
      </c>
      <c r="EM30" s="2">
        <f t="shared" si="42"/>
        <v>69.282463301362938</v>
      </c>
      <c r="EN30" s="2">
        <f t="shared" si="42"/>
        <v>73.552043070947079</v>
      </c>
      <c r="EO30" s="2">
        <f t="shared" si="42"/>
        <v>75.168618629045966</v>
      </c>
      <c r="EQ30" s="2">
        <f t="shared" si="43"/>
        <v>69.751843604908288</v>
      </c>
      <c r="ER30" s="2">
        <f t="shared" si="43"/>
        <v>67.414627795355671</v>
      </c>
      <c r="ES30" s="2">
        <f t="shared" si="43"/>
        <v>66.378089400514881</v>
      </c>
      <c r="ET30" s="2">
        <f t="shared" si="43"/>
        <v>66.405947636076007</v>
      </c>
      <c r="EU30" s="2">
        <f t="shared" si="43"/>
        <v>66.418757957061857</v>
      </c>
      <c r="EV30" s="2">
        <f t="shared" si="43"/>
        <v>62.409382491010099</v>
      </c>
      <c r="EW30" s="2">
        <f t="shared" si="43"/>
        <v>65.483023343536445</v>
      </c>
      <c r="EX30" s="2">
        <f t="shared" si="43"/>
        <v>68.897173897841313</v>
      </c>
      <c r="EY30" s="2">
        <f t="shared" si="43"/>
        <v>70.808176424755885</v>
      </c>
      <c r="EZ30" s="2">
        <f t="shared" si="43"/>
        <v>69.031260034540267</v>
      </c>
      <c r="FA30" s="2">
        <f t="shared" si="43"/>
        <v>72.851564626506274</v>
      </c>
      <c r="FB30" s="2">
        <f t="shared" si="43"/>
        <v>68.538293347357865</v>
      </c>
      <c r="FC30" s="2">
        <f t="shared" si="43"/>
        <v>68.61346222156844</v>
      </c>
      <c r="FD30" s="2">
        <f t="shared" si="43"/>
        <v>77.176277248179105</v>
      </c>
      <c r="FE30" s="2">
        <f t="shared" si="43"/>
        <v>75.542905289902734</v>
      </c>
      <c r="FG30" s="2">
        <f t="shared" si="44"/>
        <v>2.4383714112447528E-2</v>
      </c>
      <c r="FH30" s="2">
        <f t="shared" si="44"/>
        <v>2.1139752665794136E-2</v>
      </c>
      <c r="FI30" s="2">
        <f t="shared" si="44"/>
        <v>2.1182689327118674E-2</v>
      </c>
      <c r="FJ30" s="2">
        <f t="shared" si="44"/>
        <v>2.1829357472106695E-2</v>
      </c>
      <c r="FK30" s="2">
        <f t="shared" si="44"/>
        <v>2.0502826567969708E-2</v>
      </c>
      <c r="FL30" s="2">
        <f t="shared" si="44"/>
        <v>1.9236403327313554E-2</v>
      </c>
      <c r="FM30" s="2">
        <f t="shared" si="44"/>
        <v>1.8181235363738266E-2</v>
      </c>
      <c r="FN30" s="2">
        <f t="shared" si="44"/>
        <v>1.6731810462102398E-2</v>
      </c>
      <c r="FO30" s="2">
        <f t="shared" si="44"/>
        <v>1.7307282185089118E-2</v>
      </c>
      <c r="FP30" s="2">
        <f t="shared" si="44"/>
        <v>1.7497597246278133E-2</v>
      </c>
      <c r="FQ30" s="2">
        <f t="shared" si="44"/>
        <v>1.7146093267710591E-2</v>
      </c>
      <c r="FR30" s="2">
        <f t="shared" si="44"/>
        <v>1.7036283538700455E-2</v>
      </c>
      <c r="FS30" s="2">
        <f t="shared" si="44"/>
        <v>1.8766761476429843E-2</v>
      </c>
      <c r="FT30" s="2">
        <f t="shared" si="44"/>
        <v>1.7398766864859576E-2</v>
      </c>
      <c r="FU30" s="2">
        <f t="shared" si="44"/>
        <v>1.4396510812427911E-2</v>
      </c>
      <c r="FW30" s="2">
        <f t="shared" si="53"/>
        <v>6.5294699403552502E-7</v>
      </c>
      <c r="FX30" s="2">
        <f t="shared" si="45"/>
        <v>1.0496093050264967E-6</v>
      </c>
      <c r="FY30" s="2">
        <f t="shared" si="45"/>
        <v>1.0575051929778625E-6</v>
      </c>
      <c r="FZ30" s="2">
        <f t="shared" si="45"/>
        <v>1.0939346180881457E-6</v>
      </c>
      <c r="GA30" s="2">
        <f t="shared" si="45"/>
        <v>1.0973628617073989E-6</v>
      </c>
      <c r="GB30" s="2">
        <f t="shared" si="45"/>
        <v>1.0717695829352602E-6</v>
      </c>
      <c r="GC30" s="2">
        <f t="shared" si="45"/>
        <v>1.1633690602431323E-6</v>
      </c>
      <c r="GD30" s="2">
        <f t="shared" si="45"/>
        <v>1.4374367399180861E-6</v>
      </c>
      <c r="GE30" s="2">
        <f t="shared" si="45"/>
        <v>1.6028993041377781E-6</v>
      </c>
      <c r="GF30" s="2">
        <f t="shared" si="45"/>
        <v>1.1934127892625688E-6</v>
      </c>
      <c r="GG30" s="2">
        <f t="shared" si="45"/>
        <v>8.9460172624405475E-7</v>
      </c>
      <c r="GH30" s="2">
        <f t="shared" si="45"/>
        <v>7.6244088743162298E-7</v>
      </c>
      <c r="GI30" s="2">
        <f t="shared" si="45"/>
        <v>6.9017289831919242E-7</v>
      </c>
      <c r="GJ30" s="2">
        <f t="shared" si="45"/>
        <v>6.0948016283780556E-7</v>
      </c>
      <c r="GK30" s="2">
        <f t="shared" si="45"/>
        <v>4.7197209883494695E-7</v>
      </c>
      <c r="GM30" s="86">
        <f t="shared" si="54"/>
        <v>3.5899442367946314E-12</v>
      </c>
      <c r="GN30" s="86">
        <f t="shared" si="46"/>
        <v>2.3406157271933701E-14</v>
      </c>
      <c r="GO30" s="86">
        <f t="shared" si="46"/>
        <v>2.816947059386894E-14</v>
      </c>
      <c r="GP30" s="86">
        <f t="shared" si="46"/>
        <v>6.7942147787065674E-15</v>
      </c>
      <c r="GQ30" s="86">
        <f t="shared" si="46"/>
        <v>1.2440921155871487E-15</v>
      </c>
      <c r="GR30" s="86">
        <f t="shared" si="46"/>
        <v>6.1467830975219002E-17</v>
      </c>
      <c r="GS30" s="86">
        <f t="shared" si="46"/>
        <v>2.2260778009937775E-18</v>
      </c>
      <c r="GT30" s="86">
        <f t="shared" si="46"/>
        <v>1.0838935170922052E-19</v>
      </c>
      <c r="GU30" s="86">
        <f t="shared" si="46"/>
        <v>6.4237956510081634E-19</v>
      </c>
      <c r="GV30" s="86">
        <f t="shared" si="46"/>
        <v>4.114243971360306E-19</v>
      </c>
      <c r="GW30" s="86">
        <f t="shared" si="46"/>
        <v>3.1510171072409522E-18</v>
      </c>
      <c r="GX30" s="86">
        <f t="shared" si="46"/>
        <v>2.9552728364359156E-18</v>
      </c>
      <c r="GY30" s="86">
        <f t="shared" si="46"/>
        <v>1.0016634577471985E-16</v>
      </c>
      <c r="GZ30" s="86">
        <f t="shared" si="46"/>
        <v>7.1116658374272174E-19</v>
      </c>
      <c r="HA30" s="86">
        <f t="shared" si="46"/>
        <v>4.6795042431836177E-25</v>
      </c>
      <c r="HC30" s="86">
        <f t="shared" si="58"/>
        <v>3.3281099772722196E-31</v>
      </c>
      <c r="HD30" s="86">
        <f t="shared" si="47"/>
        <v>7.2728543940814412E-35</v>
      </c>
      <c r="HE30" s="86">
        <f t="shared" si="47"/>
        <v>2.4358041707229227E-36</v>
      </c>
      <c r="HF30" s="86">
        <f t="shared" si="47"/>
        <v>4.0190084662095339E-37</v>
      </c>
      <c r="HG30" s="86">
        <f t="shared" si="47"/>
        <v>5.0193438471547748E-39</v>
      </c>
      <c r="HH30" s="86">
        <f t="shared" si="47"/>
        <v>5.5393275836848458E-40</v>
      </c>
      <c r="HI30" s="86">
        <f t="shared" si="47"/>
        <v>1.5160887901549325E-42</v>
      </c>
      <c r="HJ30" s="86">
        <f t="shared" si="47"/>
        <v>2.3456833404115618E-44</v>
      </c>
      <c r="HK30" s="86">
        <f t="shared" si="47"/>
        <v>1.0580583084351078E-43</v>
      </c>
      <c r="HL30" s="86">
        <f t="shared" si="47"/>
        <v>1.9362664585953987E-43</v>
      </c>
      <c r="HM30" s="86">
        <f t="shared" si="47"/>
        <v>6.6779047125240105E-42</v>
      </c>
      <c r="HN30" s="86">
        <f t="shared" si="47"/>
        <v>9.7940867384608121E-43</v>
      </c>
      <c r="HO30" s="86">
        <f t="shared" si="47"/>
        <v>7.1300827084333567E-40</v>
      </c>
      <c r="HP30" s="86">
        <f t="shared" si="47"/>
        <v>2.3629494660569533E-43</v>
      </c>
      <c r="HQ30" s="86">
        <f t="shared" si="47"/>
        <v>2.718459781726422E-57</v>
      </c>
      <c r="HS30" s="86">
        <f t="shared" si="55"/>
        <v>2.4162897079116728E-127</v>
      </c>
      <c r="HT30" s="86">
        <f t="shared" si="48"/>
        <v>1.2165186361204324E-138</v>
      </c>
      <c r="HU30" s="86">
        <f t="shared" si="48"/>
        <v>4.7406614365119082E-143</v>
      </c>
      <c r="HV30" s="86">
        <f t="shared" si="48"/>
        <v>1.8247046235058335E-148</v>
      </c>
      <c r="HW30" s="86">
        <f t="shared" si="48"/>
        <v>9.3713497637386337E-158</v>
      </c>
      <c r="HX30" s="86">
        <f t="shared" si="48"/>
        <v>9.1861951590353637E-162</v>
      </c>
      <c r="HY30" s="86">
        <f t="shared" si="48"/>
        <v>1.6524048897713895E-173</v>
      </c>
      <c r="HZ30" s="86">
        <f t="shared" si="48"/>
        <v>2.4298733528682938E-178</v>
      </c>
      <c r="IA30" s="86">
        <f t="shared" si="48"/>
        <v>2.6271199031078567E-176</v>
      </c>
      <c r="IB30" s="86">
        <f t="shared" si="48"/>
        <v>4.7520848822383034E-179</v>
      </c>
      <c r="IC30" s="86">
        <f t="shared" si="48"/>
        <v>1.8143147513479242E-171</v>
      </c>
      <c r="ID30" s="86">
        <f t="shared" si="48"/>
        <v>1.344839123751112E-176</v>
      </c>
      <c r="IE30" s="86">
        <f t="shared" si="48"/>
        <v>6.8655304117319914E-165</v>
      </c>
      <c r="IF30" s="86">
        <f t="shared" si="48"/>
        <v>7.0174141218267271E-122</v>
      </c>
      <c r="IG30" s="86">
        <f t="shared" si="48"/>
        <v>6.2059671322462724E-86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4.3731302401394049E-156</v>
      </c>
      <c r="IY30" s="86">
        <f t="shared" si="57"/>
        <v>3.5899442367946314E-12</v>
      </c>
      <c r="IZ30" s="86">
        <f t="shared" si="50"/>
        <v>2.3406157271933701E-14</v>
      </c>
      <c r="JA30" s="86">
        <f t="shared" si="50"/>
        <v>2.816947059386894E-14</v>
      </c>
      <c r="JB30" s="86">
        <f t="shared" si="50"/>
        <v>6.7942147787065674E-15</v>
      </c>
      <c r="JC30" s="86">
        <f t="shared" si="50"/>
        <v>1.2440921155871487E-15</v>
      </c>
      <c r="JD30" s="86">
        <f t="shared" si="50"/>
        <v>6.1467830975219002E-17</v>
      </c>
      <c r="JE30" s="86">
        <f t="shared" si="50"/>
        <v>2.2260778009937775E-18</v>
      </c>
      <c r="JF30" s="86">
        <f t="shared" si="50"/>
        <v>1.0838935170922052E-19</v>
      </c>
      <c r="JG30" s="86">
        <f t="shared" si="50"/>
        <v>6.4237956510081634E-19</v>
      </c>
      <c r="JH30" s="86">
        <f t="shared" si="50"/>
        <v>4.114243971360306E-19</v>
      </c>
      <c r="JI30" s="86">
        <f t="shared" si="50"/>
        <v>3.1510171072409522E-18</v>
      </c>
      <c r="JJ30" s="86">
        <f t="shared" si="50"/>
        <v>2.9552728364359156E-18</v>
      </c>
      <c r="JK30" s="86">
        <f t="shared" si="50"/>
        <v>1.0016634577471985E-16</v>
      </c>
      <c r="JL30" s="86">
        <f t="shared" si="50"/>
        <v>7.1116658374272174E-19</v>
      </c>
      <c r="JM30" s="86">
        <f t="shared" si="50"/>
        <v>4.6795042431836177E-25</v>
      </c>
    </row>
    <row r="31" spans="1:273" x14ac:dyDescent="0.25">
      <c r="B31" s="2">
        <v>4</v>
      </c>
      <c r="C31" s="37">
        <v>68.322999999999993</v>
      </c>
      <c r="D31" s="37">
        <v>71.444000000000003</v>
      </c>
      <c r="E31" s="37">
        <v>69.713999999999999</v>
      </c>
      <c r="F31" s="37">
        <v>70.983999999999995</v>
      </c>
      <c r="G31" s="37">
        <v>74.274000000000001</v>
      </c>
      <c r="H31" s="37">
        <v>72.661000000000001</v>
      </c>
      <c r="I31" s="37">
        <v>68.048000000000002</v>
      </c>
      <c r="J31" s="37">
        <v>68.129000000000005</v>
      </c>
      <c r="K31" s="37">
        <v>70.031999999999996</v>
      </c>
      <c r="L31" s="37">
        <v>77.468000000000004</v>
      </c>
      <c r="M31" s="37">
        <v>74.905000000000001</v>
      </c>
      <c r="N31" s="37">
        <v>73.587000000000003</v>
      </c>
      <c r="O31" s="37">
        <v>75.031999999999996</v>
      </c>
      <c r="P31" s="37">
        <v>74.667000000000002</v>
      </c>
      <c r="Q31" s="37">
        <v>77.814999999999998</v>
      </c>
      <c r="S31" s="4">
        <f t="shared" si="7"/>
        <v>67.842557730059255</v>
      </c>
      <c r="T31" s="4">
        <f t="shared" si="7"/>
        <v>69.493676695589969</v>
      </c>
      <c r="U31" s="4">
        <f t="shared" si="7"/>
        <v>68.619322686397823</v>
      </c>
      <c r="V31" s="4">
        <f t="shared" si="7"/>
        <v>69.257001055214971</v>
      </c>
      <c r="W31" s="4">
        <f t="shared" si="7"/>
        <v>71.846349229807373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0.48044226994073824</v>
      </c>
      <c r="AJ31" s="4">
        <f t="shared" si="8"/>
        <v>1.9503233044100341</v>
      </c>
      <c r="AK31" s="4">
        <f t="shared" si="8"/>
        <v>1.0946773136021761</v>
      </c>
      <c r="AL31" s="4">
        <f t="shared" si="8"/>
        <v>1.7269989447850236</v>
      </c>
      <c r="AM31" s="4">
        <f t="shared" si="8"/>
        <v>2.4276507701926278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67.842557716563263</v>
      </c>
      <c r="AZ31" s="2">
        <f t="shared" si="9"/>
        <v>69.493676695461701</v>
      </c>
      <c r="BA31" s="2">
        <f t="shared" si="9"/>
        <v>68.61932268625003</v>
      </c>
      <c r="BB31" s="2">
        <f t="shared" si="9"/>
        <v>69.25700105517501</v>
      </c>
      <c r="BC31" s="2">
        <f t="shared" si="9"/>
        <v>71.846349229799443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68.322999999999993</v>
      </c>
      <c r="BP31" s="2">
        <f t="shared" si="11"/>
        <v>71.444000000000003</v>
      </c>
      <c r="BQ31" s="2">
        <f t="shared" si="12"/>
        <v>69.713999999999999</v>
      </c>
      <c r="BR31" s="2">
        <f t="shared" si="13"/>
        <v>70.983999999999995</v>
      </c>
      <c r="BS31" s="2">
        <f t="shared" si="14"/>
        <v>74.274000000000001</v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67.808778616732098</v>
      </c>
      <c r="DL31" s="2">
        <f t="shared" si="41"/>
        <v>69.562207822410144</v>
      </c>
      <c r="DM31" s="2">
        <f t="shared" si="41"/>
        <v>68.622159971811158</v>
      </c>
      <c r="DN31" s="2">
        <f t="shared" si="41"/>
        <v>69.3211836155903</v>
      </c>
      <c r="DO31" s="2">
        <f t="shared" si="41"/>
        <v>71.931195121951234</v>
      </c>
      <c r="DP31" s="2">
        <f t="shared" si="41"/>
        <v>70.59289530956849</v>
      </c>
      <c r="DQ31" s="2">
        <f t="shared" si="41"/>
        <v>65.467122807017532</v>
      </c>
      <c r="DR31" s="2">
        <f t="shared" si="41"/>
        <v>63.339284684684706</v>
      </c>
      <c r="DS31" s="2">
        <f t="shared" si="41"/>
        <v>67.099301564722609</v>
      </c>
      <c r="DT31" s="2">
        <f t="shared" si="41"/>
        <v>73.364590327169282</v>
      </c>
      <c r="DU31" s="2">
        <f t="shared" si="41"/>
        <v>71.786275641025625</v>
      </c>
      <c r="DV31" s="2">
        <f t="shared" si="41"/>
        <v>71.411930626983263</v>
      </c>
      <c r="DW31" s="2">
        <f t="shared" si="41"/>
        <v>70.124449437148229</v>
      </c>
      <c r="DX31" s="2">
        <f t="shared" si="41"/>
        <v>69.53295448079659</v>
      </c>
      <c r="DY31" s="2">
        <f t="shared" si="41"/>
        <v>72.541620967741949</v>
      </c>
      <c r="EA31" s="2">
        <f t="shared" si="42"/>
        <v>69.075156572701445</v>
      </c>
      <c r="EB31" s="2">
        <f t="shared" si="42"/>
        <v>66.599573314185449</v>
      </c>
      <c r="EC31" s="2">
        <f t="shared" si="42"/>
        <v>68.499862900421178</v>
      </c>
      <c r="ED31" s="2">
        <f t="shared" si="42"/>
        <v>66.634063091181687</v>
      </c>
      <c r="EE31" s="2">
        <f t="shared" si="42"/>
        <v>68.149696463408532</v>
      </c>
      <c r="EF31" s="2">
        <f t="shared" si="42"/>
        <v>68.663826356782138</v>
      </c>
      <c r="EG31" s="2">
        <f t="shared" si="42"/>
        <v>66.024478586490204</v>
      </c>
      <c r="EH31" s="2">
        <f t="shared" si="42"/>
        <v>68.392305074910311</v>
      </c>
      <c r="EI31" s="2">
        <f t="shared" si="42"/>
        <v>69.459601532541086</v>
      </c>
      <c r="EJ31" s="2">
        <f t="shared" si="42"/>
        <v>71.357331462726393</v>
      </c>
      <c r="EK31" s="2">
        <f t="shared" si="42"/>
        <v>75.892948065130923</v>
      </c>
      <c r="EL31" s="2">
        <f t="shared" si="42"/>
        <v>70.480047135281765</v>
      </c>
      <c r="EM31" s="2">
        <f t="shared" si="42"/>
        <v>69.17447501261988</v>
      </c>
      <c r="EN31" s="2">
        <f t="shared" si="42"/>
        <v>73.449446338398246</v>
      </c>
      <c r="EO31" s="2">
        <f t="shared" si="42"/>
        <v>75.05154113590558</v>
      </c>
      <c r="EQ31" s="2">
        <f t="shared" si="43"/>
        <v>69.656222039759655</v>
      </c>
      <c r="ER31" s="2">
        <f t="shared" si="43"/>
        <v>67.319803088930456</v>
      </c>
      <c r="ES31" s="2">
        <f t="shared" si="43"/>
        <v>66.28918240161822</v>
      </c>
      <c r="ET31" s="2">
        <f t="shared" si="43"/>
        <v>66.310457759090809</v>
      </c>
      <c r="EU31" s="2">
        <f t="shared" si="43"/>
        <v>66.306740153341906</v>
      </c>
      <c r="EV31" s="2">
        <f t="shared" si="43"/>
        <v>62.328151514973527</v>
      </c>
      <c r="EW31" s="2">
        <f t="shared" si="43"/>
        <v>65.383690582197048</v>
      </c>
      <c r="EX31" s="2">
        <f t="shared" si="43"/>
        <v>68.765859052824723</v>
      </c>
      <c r="EY31" s="2">
        <f t="shared" si="43"/>
        <v>70.683404643825924</v>
      </c>
      <c r="EZ31" s="2">
        <f t="shared" si="43"/>
        <v>68.920888183609733</v>
      </c>
      <c r="FA31" s="2">
        <f t="shared" si="43"/>
        <v>72.713547685525228</v>
      </c>
      <c r="FB31" s="2">
        <f t="shared" si="43"/>
        <v>68.429424803678117</v>
      </c>
      <c r="FC31" s="2">
        <f t="shared" si="43"/>
        <v>68.511585472539323</v>
      </c>
      <c r="FD31" s="2">
        <f t="shared" si="43"/>
        <v>77.040441846736925</v>
      </c>
      <c r="FE31" s="2">
        <f t="shared" si="43"/>
        <v>75.420882288883391</v>
      </c>
      <c r="FG31" s="2">
        <f t="shared" si="44"/>
        <v>2.6673461633407988E-2</v>
      </c>
      <c r="FH31" s="2">
        <f t="shared" si="44"/>
        <v>2.313209937021354E-2</v>
      </c>
      <c r="FI31" s="2">
        <f t="shared" si="44"/>
        <v>2.31789868371686E-2</v>
      </c>
      <c r="FJ31" s="2">
        <f t="shared" si="44"/>
        <v>2.3885111097795717E-2</v>
      </c>
      <c r="FK31" s="2">
        <f t="shared" si="44"/>
        <v>2.243652115327955E-2</v>
      </c>
      <c r="FL31" s="2">
        <f t="shared" si="44"/>
        <v>2.1053224278663726E-2</v>
      </c>
      <c r="FM31" s="2">
        <f t="shared" si="44"/>
        <v>1.990042097031362E-2</v>
      </c>
      <c r="FN31" s="2">
        <f t="shared" si="44"/>
        <v>1.8316497857432494E-2</v>
      </c>
      <c r="FO31" s="2">
        <f t="shared" si="44"/>
        <v>1.8945422949919528E-2</v>
      </c>
      <c r="FP31" s="2">
        <f t="shared" si="44"/>
        <v>1.9153400308995944E-2</v>
      </c>
      <c r="FQ31" s="2">
        <f t="shared" si="44"/>
        <v>1.8769268839302095E-2</v>
      </c>
      <c r="FR31" s="2">
        <f t="shared" si="44"/>
        <v>1.8649260960481095E-2</v>
      </c>
      <c r="FS31" s="2">
        <f t="shared" si="44"/>
        <v>2.054015510941366E-2</v>
      </c>
      <c r="FT31" s="2">
        <f t="shared" si="44"/>
        <v>1.9045398869278019E-2</v>
      </c>
      <c r="FU31" s="2">
        <f t="shared" si="44"/>
        <v>1.5763565411741867E-2</v>
      </c>
      <c r="FW31" s="2">
        <f t="shared" si="53"/>
        <v>7.159420970963099E-7</v>
      </c>
      <c r="FX31" s="2">
        <f t="shared" si="45"/>
        <v>1.150873600888016E-6</v>
      </c>
      <c r="FY31" s="2">
        <f t="shared" si="45"/>
        <v>1.1595312681058554E-6</v>
      </c>
      <c r="FZ31" s="2">
        <f t="shared" si="45"/>
        <v>1.1994753301462413E-6</v>
      </c>
      <c r="GA31" s="2">
        <f t="shared" si="45"/>
        <v>1.2032343237311212E-6</v>
      </c>
      <c r="GB31" s="2">
        <f t="shared" si="45"/>
        <v>1.1751718574624015E-6</v>
      </c>
      <c r="GC31" s="2">
        <f t="shared" si="45"/>
        <v>1.2756086654501858E-6</v>
      </c>
      <c r="GD31" s="2">
        <f t="shared" si="45"/>
        <v>1.5761178250772484E-6</v>
      </c>
      <c r="GE31" s="2">
        <f t="shared" si="45"/>
        <v>1.7575438658050782E-6</v>
      </c>
      <c r="GF31" s="2">
        <f t="shared" si="45"/>
        <v>1.3085509517604813E-6</v>
      </c>
      <c r="GG31" s="2">
        <f t="shared" si="45"/>
        <v>9.8091120239664687E-7</v>
      </c>
      <c r="GH31" s="2">
        <f t="shared" si="45"/>
        <v>8.3599974742159504E-7</v>
      </c>
      <c r="GI31" s="2">
        <f t="shared" si="45"/>
        <v>7.5675948418587449E-7</v>
      </c>
      <c r="GJ31" s="2">
        <f t="shared" si="45"/>
        <v>6.6828167023745576E-7</v>
      </c>
      <c r="GK31" s="2">
        <f t="shared" si="45"/>
        <v>5.1750709199576231E-7</v>
      </c>
      <c r="GM31" s="86">
        <f t="shared" si="54"/>
        <v>7.8482760583741817E-12</v>
      </c>
      <c r="GN31" s="86">
        <f t="shared" si="46"/>
        <v>6.0417309532806394E-14</v>
      </c>
      <c r="GO31" s="86">
        <f t="shared" si="46"/>
        <v>7.2222248671432175E-14</v>
      </c>
      <c r="GP31" s="86">
        <f t="shared" si="46"/>
        <v>1.8570250862630386E-14</v>
      </c>
      <c r="GQ31" s="86">
        <f t="shared" si="46"/>
        <v>3.5750412072194542E-15</v>
      </c>
      <c r="GR31" s="86">
        <f t="shared" si="46"/>
        <v>1.9512840608304705E-16</v>
      </c>
      <c r="GS31" s="86">
        <f t="shared" si="46"/>
        <v>7.9017910536284318E-18</v>
      </c>
      <c r="GT31" s="86">
        <f t="shared" si="46"/>
        <v>4.2062024510996197E-19</v>
      </c>
      <c r="GU31" s="86">
        <f t="shared" si="46"/>
        <v>2.3545806100465362E-18</v>
      </c>
      <c r="GV31" s="86">
        <f t="shared" si="46"/>
        <v>1.5396369214407884E-18</v>
      </c>
      <c r="GW31" s="86">
        <f t="shared" si="46"/>
        <v>1.08348862152236E-17</v>
      </c>
      <c r="GX31" s="86">
        <f t="shared" si="46"/>
        <v>1.0166602679244989E-17</v>
      </c>
      <c r="GY31" s="86">
        <f t="shared" si="46"/>
        <v>3.0974560792232182E-16</v>
      </c>
      <c r="GZ31" s="86">
        <f t="shared" si="46"/>
        <v>2.6009833169967703E-18</v>
      </c>
      <c r="HA31" s="86">
        <f t="shared" si="46"/>
        <v>2.7422081324011958E-24</v>
      </c>
      <c r="HC31" s="86">
        <f t="shared" si="58"/>
        <v>1.6027828112207391E-30</v>
      </c>
      <c r="HD31" s="86">
        <f t="shared" si="47"/>
        <v>4.3423441587081494E-34</v>
      </c>
      <c r="HE31" s="86">
        <f t="shared" si="47"/>
        <v>1.5858327431348565E-35</v>
      </c>
      <c r="HF31" s="86">
        <f t="shared" si="47"/>
        <v>2.7935452532971284E-36</v>
      </c>
      <c r="HG31" s="86">
        <f t="shared" si="47"/>
        <v>3.8570624072592226E-38</v>
      </c>
      <c r="HH31" s="86">
        <f t="shared" si="47"/>
        <v>4.4918243455707175E-39</v>
      </c>
      <c r="HI31" s="86">
        <f t="shared" si="47"/>
        <v>1.4394719077213992E-41</v>
      </c>
      <c r="HJ31" s="86">
        <f t="shared" si="47"/>
        <v>2.4915267504813102E-43</v>
      </c>
      <c r="HK31" s="86">
        <f t="shared" si="47"/>
        <v>1.0928012463113806E-42</v>
      </c>
      <c r="HL31" s="86">
        <f t="shared" si="47"/>
        <v>1.9591990483684116E-42</v>
      </c>
      <c r="HM31" s="86">
        <f t="shared" si="47"/>
        <v>5.9050161145208617E-41</v>
      </c>
      <c r="HN31" s="86">
        <f t="shared" si="47"/>
        <v>8.9062270089745521E-42</v>
      </c>
      <c r="HO31" s="86">
        <f t="shared" si="47"/>
        <v>5.5095682296507305E-39</v>
      </c>
      <c r="HP31" s="86">
        <f t="shared" si="47"/>
        <v>2.2086770407578272E-42</v>
      </c>
      <c r="HQ31" s="86">
        <f t="shared" si="47"/>
        <v>5.4801928789048393E-56</v>
      </c>
      <c r="HS31" s="86">
        <f t="shared" si="55"/>
        <v>2.3884791897274862E-125</v>
      </c>
      <c r="HT31" s="86">
        <f t="shared" si="48"/>
        <v>2.0882671786850746E-136</v>
      </c>
      <c r="HU31" s="86">
        <f t="shared" si="48"/>
        <v>1.0127734924959457E-140</v>
      </c>
      <c r="HV31" s="86">
        <f t="shared" si="48"/>
        <v>4.9104085931544604E-146</v>
      </c>
      <c r="HW31" s="86">
        <f t="shared" si="48"/>
        <v>3.4655349345099447E-155</v>
      </c>
      <c r="HX31" s="86">
        <f t="shared" si="48"/>
        <v>3.973928633792391E-159</v>
      </c>
      <c r="HY31" s="86">
        <f t="shared" si="48"/>
        <v>1.1544238823518869E-170</v>
      </c>
      <c r="HZ31" s="86">
        <f t="shared" si="48"/>
        <v>2.2327603191500346E-175</v>
      </c>
      <c r="IA31" s="86">
        <f t="shared" si="48"/>
        <v>2.2549611848139419E-173</v>
      </c>
      <c r="IB31" s="86">
        <f t="shared" si="48"/>
        <v>4.1373126408777948E-176</v>
      </c>
      <c r="IC31" s="86">
        <f t="shared" si="48"/>
        <v>1.0428688563836318E-168</v>
      </c>
      <c r="ID31" s="86">
        <f t="shared" si="48"/>
        <v>8.6461335729452033E-174</v>
      </c>
      <c r="IE31" s="86">
        <f t="shared" si="48"/>
        <v>2.7590081987241204E-162</v>
      </c>
      <c r="IF31" s="86">
        <f t="shared" si="48"/>
        <v>5.5617376481972595E-120</v>
      </c>
      <c r="IG31" s="86">
        <f t="shared" si="48"/>
        <v>1.2824315752908432E-84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3.8264825208792862E-154</v>
      </c>
      <c r="IY31" s="86">
        <f t="shared" si="57"/>
        <v>7.8482760583741817E-12</v>
      </c>
      <c r="IZ31" s="86">
        <f t="shared" si="50"/>
        <v>6.0417309532806394E-14</v>
      </c>
      <c r="JA31" s="86">
        <f t="shared" si="50"/>
        <v>7.2222248671432175E-14</v>
      </c>
      <c r="JB31" s="86">
        <f t="shared" si="50"/>
        <v>1.8570250862630386E-14</v>
      </c>
      <c r="JC31" s="86">
        <f t="shared" si="50"/>
        <v>3.5750412072194542E-15</v>
      </c>
      <c r="JD31" s="86">
        <f t="shared" si="50"/>
        <v>1.9512840608304705E-16</v>
      </c>
      <c r="JE31" s="86">
        <f t="shared" si="50"/>
        <v>7.9017910536284318E-18</v>
      </c>
      <c r="JF31" s="86">
        <f t="shared" si="50"/>
        <v>4.2062024510996197E-19</v>
      </c>
      <c r="JG31" s="86">
        <f t="shared" si="50"/>
        <v>2.3545806100465362E-18</v>
      </c>
      <c r="JH31" s="86">
        <f t="shared" si="50"/>
        <v>1.5396369214407884E-18</v>
      </c>
      <c r="JI31" s="86">
        <f t="shared" si="50"/>
        <v>1.08348862152236E-17</v>
      </c>
      <c r="JJ31" s="86">
        <f t="shared" si="50"/>
        <v>1.0166602679244989E-17</v>
      </c>
      <c r="JK31" s="86">
        <f t="shared" si="50"/>
        <v>3.0974560792232182E-16</v>
      </c>
      <c r="JL31" s="86">
        <f t="shared" si="50"/>
        <v>2.6009833169967703E-18</v>
      </c>
      <c r="JM31" s="86">
        <f t="shared" si="50"/>
        <v>2.7422081324011958E-24</v>
      </c>
    </row>
    <row r="32" spans="1:273" x14ac:dyDescent="0.25">
      <c r="B32" s="2">
        <v>5</v>
      </c>
      <c r="C32" s="37">
        <v>69.292000000000002</v>
      </c>
      <c r="D32" s="37">
        <v>71.381</v>
      </c>
      <c r="E32" s="37">
        <v>70.381</v>
      </c>
      <c r="F32" s="37">
        <v>70.778000000000006</v>
      </c>
      <c r="G32" s="37">
        <v>73</v>
      </c>
      <c r="H32" s="37">
        <v>73.048000000000002</v>
      </c>
      <c r="I32" s="37">
        <v>67.548000000000002</v>
      </c>
      <c r="J32" s="37">
        <v>68.257999999999996</v>
      </c>
      <c r="K32" s="37">
        <v>70.661000000000001</v>
      </c>
      <c r="L32" s="37">
        <v>75.725999999999999</v>
      </c>
      <c r="M32" s="37">
        <v>75.254000000000005</v>
      </c>
      <c r="N32" s="37">
        <v>73.936999999999998</v>
      </c>
      <c r="O32" s="37">
        <v>74.412999999999997</v>
      </c>
      <c r="P32" s="37">
        <v>73.921000000000006</v>
      </c>
      <c r="Q32" s="37">
        <v>76.385000000000005</v>
      </c>
      <c r="S32" s="4">
        <f t="shared" si="7"/>
        <v>68.028237160534189</v>
      </c>
      <c r="T32" s="4">
        <f t="shared" si="7"/>
        <v>69.614218634093547</v>
      </c>
      <c r="U32" s="4">
        <f t="shared" si="7"/>
        <v>68.759593518689755</v>
      </c>
      <c r="V32" s="4">
        <f t="shared" si="7"/>
        <v>69.394372088792366</v>
      </c>
      <c r="W32" s="4">
        <f t="shared" si="7"/>
        <v>71.899581454996436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1.2637628394658122</v>
      </c>
      <c r="AJ32" s="4">
        <f t="shared" si="8"/>
        <v>1.7667813659064535</v>
      </c>
      <c r="AK32" s="4">
        <f t="shared" si="8"/>
        <v>1.6214064813102453</v>
      </c>
      <c r="AL32" s="4">
        <f t="shared" si="8"/>
        <v>1.3836279112076397</v>
      </c>
      <c r="AM32" s="4">
        <f t="shared" si="8"/>
        <v>1.1004185450035635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68.028237131840086</v>
      </c>
      <c r="AZ32" s="2">
        <f t="shared" si="9"/>
        <v>69.614218633772538</v>
      </c>
      <c r="BA32" s="2">
        <f t="shared" si="9"/>
        <v>68.759593518322305</v>
      </c>
      <c r="BB32" s="2">
        <f t="shared" si="9"/>
        <v>69.394372088686637</v>
      </c>
      <c r="BC32" s="2">
        <f t="shared" si="9"/>
        <v>71.89958145497441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69.292000000000002</v>
      </c>
      <c r="BP32" s="2">
        <f t="shared" si="11"/>
        <v>71.381</v>
      </c>
      <c r="BQ32" s="2">
        <f t="shared" si="12"/>
        <v>70.381</v>
      </c>
      <c r="BR32" s="2">
        <f t="shared" si="13"/>
        <v>70.778000000000006</v>
      </c>
      <c r="BS32" s="2">
        <f t="shared" si="14"/>
        <v>73</v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67.999483841739647</v>
      </c>
      <c r="DL32" s="2">
        <f t="shared" si="41"/>
        <v>69.694780126849878</v>
      </c>
      <c r="DM32" s="2">
        <f t="shared" si="41"/>
        <v>68.769192389006363</v>
      </c>
      <c r="DN32" s="2">
        <f t="shared" si="41"/>
        <v>69.47106944331901</v>
      </c>
      <c r="DO32" s="2">
        <f t="shared" si="41"/>
        <v>71.997202439024406</v>
      </c>
      <c r="DP32" s="2">
        <f t="shared" si="41"/>
        <v>70.672426923076927</v>
      </c>
      <c r="DQ32" s="2">
        <f t="shared" si="41"/>
        <v>65.651427690848735</v>
      </c>
      <c r="DR32" s="2">
        <f t="shared" si="41"/>
        <v>63.586045173745191</v>
      </c>
      <c r="DS32" s="2">
        <f t="shared" si="41"/>
        <v>67.306113323850155</v>
      </c>
      <c r="DT32" s="2">
        <f t="shared" si="41"/>
        <v>73.458616405879567</v>
      </c>
      <c r="DU32" s="2">
        <f t="shared" si="41"/>
        <v>71.877371794871792</v>
      </c>
      <c r="DV32" s="2">
        <f t="shared" si="41"/>
        <v>71.530861910493485</v>
      </c>
      <c r="DW32" s="2">
        <f t="shared" si="41"/>
        <v>70.282319230769232</v>
      </c>
      <c r="DX32" s="2">
        <f t="shared" si="41"/>
        <v>69.732668089141768</v>
      </c>
      <c r="DY32" s="2">
        <f t="shared" si="41"/>
        <v>72.582669354838728</v>
      </c>
      <c r="EA32" s="2">
        <f t="shared" si="42"/>
        <v>68.985122031413454</v>
      </c>
      <c r="EB32" s="2">
        <f t="shared" si="42"/>
        <v>66.511422250105383</v>
      </c>
      <c r="EC32" s="2">
        <f t="shared" si="42"/>
        <v>68.390776135090221</v>
      </c>
      <c r="ED32" s="2">
        <f t="shared" si="42"/>
        <v>66.535783845577214</v>
      </c>
      <c r="EE32" s="2">
        <f t="shared" si="42"/>
        <v>68.020564804161864</v>
      </c>
      <c r="EF32" s="2">
        <f t="shared" si="42"/>
        <v>68.523674621239067</v>
      </c>
      <c r="EG32" s="2">
        <f t="shared" si="42"/>
        <v>65.919002217697937</v>
      </c>
      <c r="EH32" s="2">
        <f t="shared" si="42"/>
        <v>68.264798849968344</v>
      </c>
      <c r="EI32" s="2">
        <f t="shared" si="42"/>
        <v>69.346777896719459</v>
      </c>
      <c r="EJ32" s="2">
        <f t="shared" si="42"/>
        <v>71.223664381349693</v>
      </c>
      <c r="EK32" s="2">
        <f t="shared" si="42"/>
        <v>75.725334023864761</v>
      </c>
      <c r="EL32" s="2">
        <f t="shared" si="42"/>
        <v>70.352282769571616</v>
      </c>
      <c r="EM32" s="2">
        <f t="shared" si="42"/>
        <v>69.066486723876821</v>
      </c>
      <c r="EN32" s="2">
        <f t="shared" si="42"/>
        <v>73.3468496058494</v>
      </c>
      <c r="EO32" s="2">
        <f t="shared" si="42"/>
        <v>74.934463642765209</v>
      </c>
      <c r="EQ32" s="2">
        <f t="shared" si="43"/>
        <v>69.560600474611036</v>
      </c>
      <c r="ER32" s="2">
        <f t="shared" si="43"/>
        <v>67.224978382505242</v>
      </c>
      <c r="ES32" s="2">
        <f t="shared" si="43"/>
        <v>66.200275402721573</v>
      </c>
      <c r="ET32" s="2">
        <f t="shared" si="43"/>
        <v>66.214967882105611</v>
      </c>
      <c r="EU32" s="2">
        <f t="shared" si="43"/>
        <v>66.194722349621941</v>
      </c>
      <c r="EV32" s="2">
        <f t="shared" si="43"/>
        <v>62.246920538936962</v>
      </c>
      <c r="EW32" s="2">
        <f t="shared" si="43"/>
        <v>65.28435782085765</v>
      </c>
      <c r="EX32" s="2">
        <f t="shared" si="43"/>
        <v>68.634544207808119</v>
      </c>
      <c r="EY32" s="2">
        <f t="shared" si="43"/>
        <v>70.558632862895962</v>
      </c>
      <c r="EZ32" s="2">
        <f t="shared" si="43"/>
        <v>68.810516332679214</v>
      </c>
      <c r="FA32" s="2">
        <f t="shared" si="43"/>
        <v>72.575530744544182</v>
      </c>
      <c r="FB32" s="2">
        <f t="shared" si="43"/>
        <v>68.320556259998369</v>
      </c>
      <c r="FC32" s="2">
        <f t="shared" si="43"/>
        <v>68.409708723510207</v>
      </c>
      <c r="FD32" s="2">
        <f t="shared" si="43"/>
        <v>76.904606445294746</v>
      </c>
      <c r="FE32" s="2">
        <f t="shared" si="43"/>
        <v>75.298859287864033</v>
      </c>
      <c r="FG32" s="2">
        <f t="shared" si="44"/>
        <v>2.9171798173556359E-2</v>
      </c>
      <c r="FH32" s="2">
        <f t="shared" si="44"/>
        <v>2.5307363054537443E-2</v>
      </c>
      <c r="FI32" s="2">
        <f t="shared" si="44"/>
        <v>2.5358545201938146E-2</v>
      </c>
      <c r="FJ32" s="2">
        <f t="shared" si="44"/>
        <v>2.6129291389821938E-2</v>
      </c>
      <c r="FK32" s="2">
        <f t="shared" si="44"/>
        <v>2.4548018739158073E-2</v>
      </c>
      <c r="FL32" s="2">
        <f t="shared" si="44"/>
        <v>2.3037607918392166E-2</v>
      </c>
      <c r="FM32" s="2">
        <f t="shared" si="44"/>
        <v>2.1778563788172407E-2</v>
      </c>
      <c r="FN32" s="2">
        <f t="shared" si="44"/>
        <v>2.0048212478590895E-2</v>
      </c>
      <c r="FO32" s="2">
        <f t="shared" si="44"/>
        <v>2.073534270240145E-2</v>
      </c>
      <c r="FP32" s="2">
        <f t="shared" si="44"/>
        <v>2.0962549429434731E-2</v>
      </c>
      <c r="FQ32" s="2">
        <f t="shared" si="44"/>
        <v>2.0542894448884332E-2</v>
      </c>
      <c r="FR32" s="2">
        <f t="shared" si="44"/>
        <v>2.041178217834197E-2</v>
      </c>
      <c r="FS32" s="2">
        <f t="shared" si="44"/>
        <v>2.2477289492710849E-2</v>
      </c>
      <c r="FT32" s="2">
        <f t="shared" si="44"/>
        <v>2.0844563426108336E-2</v>
      </c>
      <c r="FU32" s="2">
        <f t="shared" si="44"/>
        <v>1.7258158862987736E-2</v>
      </c>
      <c r="FW32" s="2">
        <f t="shared" si="53"/>
        <v>7.8501484494395549E-7</v>
      </c>
      <c r="FX32" s="2">
        <f t="shared" si="45"/>
        <v>1.2619076697755854E-6</v>
      </c>
      <c r="FY32" s="2">
        <f t="shared" si="45"/>
        <v>1.2714006109933959E-6</v>
      </c>
      <c r="FZ32" s="2">
        <f t="shared" si="45"/>
        <v>1.3151983941180131E-6</v>
      </c>
      <c r="GA32" s="2">
        <f t="shared" si="45"/>
        <v>1.3193200476678421E-6</v>
      </c>
      <c r="GB32" s="2">
        <f t="shared" si="45"/>
        <v>1.2885501723347742E-6</v>
      </c>
      <c r="GC32" s="2">
        <f t="shared" si="45"/>
        <v>1.3986769163444724E-6</v>
      </c>
      <c r="GD32" s="2">
        <f t="shared" si="45"/>
        <v>1.7281785669612513E-6</v>
      </c>
      <c r="GE32" s="2">
        <f t="shared" si="45"/>
        <v>1.927108200851021E-6</v>
      </c>
      <c r="GF32" s="2">
        <f t="shared" si="45"/>
        <v>1.4347974060094348E-6</v>
      </c>
      <c r="GG32" s="2">
        <f t="shared" si="45"/>
        <v>1.0755476439944063E-6</v>
      </c>
      <c r="GH32" s="2">
        <f t="shared" si="45"/>
        <v>9.166554210954601E-7</v>
      </c>
      <c r="GI32" s="2">
        <f t="shared" si="45"/>
        <v>8.2977021355219584E-7</v>
      </c>
      <c r="GJ32" s="2">
        <f t="shared" si="45"/>
        <v>7.3275623305334767E-7</v>
      </c>
      <c r="GK32" s="2">
        <f t="shared" si="45"/>
        <v>5.6743521439182771E-7</v>
      </c>
      <c r="GM32" s="86">
        <f t="shared" si="54"/>
        <v>1.6951049684058458E-11</v>
      </c>
      <c r="GN32" s="86">
        <f t="shared" si="46"/>
        <v>1.5364068140315794E-13</v>
      </c>
      <c r="GO32" s="86">
        <f t="shared" si="46"/>
        <v>1.8244454730453986E-13</v>
      </c>
      <c r="GP32" s="86">
        <f t="shared" si="46"/>
        <v>4.9943725829682612E-14</v>
      </c>
      <c r="GQ32" s="86">
        <f t="shared" si="46"/>
        <v>1.0101012885568438E-14</v>
      </c>
      <c r="GR32" s="86">
        <f t="shared" si="46"/>
        <v>6.0801342775795019E-16</v>
      </c>
      <c r="GS32" s="86">
        <f t="shared" si="46"/>
        <v>2.7478542951287004E-17</v>
      </c>
      <c r="GT32" s="86">
        <f t="shared" si="46"/>
        <v>1.5969560533664987E-18</v>
      </c>
      <c r="GU32" s="86">
        <f t="shared" si="46"/>
        <v>8.4516777332514714E-18</v>
      </c>
      <c r="GV32" s="86">
        <f t="shared" si="46"/>
        <v>5.6397596525117387E-18</v>
      </c>
      <c r="GW32" s="86">
        <f t="shared" si="46"/>
        <v>3.6530139778792363E-17</v>
      </c>
      <c r="GX32" s="86">
        <f t="shared" si="46"/>
        <v>3.4293743163987197E-17</v>
      </c>
      <c r="GY32" s="86">
        <f t="shared" si="46"/>
        <v>9.407386325026293E-16</v>
      </c>
      <c r="GZ32" s="86">
        <f t="shared" si="46"/>
        <v>9.315789548090818E-18</v>
      </c>
      <c r="HA32" s="86">
        <f t="shared" si="46"/>
        <v>1.5611375943940144E-23</v>
      </c>
      <c r="HC32" s="86">
        <f t="shared" si="58"/>
        <v>7.5802505526527719E-30</v>
      </c>
      <c r="HD32" s="86">
        <f t="shared" si="47"/>
        <v>2.5390767621162549E-33</v>
      </c>
      <c r="HE32" s="86">
        <f t="shared" si="47"/>
        <v>1.0099991918134471E-34</v>
      </c>
      <c r="HF32" s="86">
        <f t="shared" si="47"/>
        <v>1.8975042935917198E-35</v>
      </c>
      <c r="HG32" s="86">
        <f t="shared" si="47"/>
        <v>2.8930065575631961E-37</v>
      </c>
      <c r="HH32" s="86">
        <f t="shared" si="47"/>
        <v>3.552891677609504E-38</v>
      </c>
      <c r="HI32" s="86">
        <f t="shared" si="47"/>
        <v>1.330320149710794E-40</v>
      </c>
      <c r="HJ32" s="86">
        <f t="shared" si="47"/>
        <v>2.5720435129159952E-42</v>
      </c>
      <c r="HK32" s="86">
        <f t="shared" si="47"/>
        <v>1.097223187399806E-41</v>
      </c>
      <c r="HL32" s="86">
        <f t="shared" si="47"/>
        <v>1.9277682669317937E-41</v>
      </c>
      <c r="HM32" s="86">
        <f t="shared" si="47"/>
        <v>5.0890250028259707E-40</v>
      </c>
      <c r="HN32" s="86">
        <f t="shared" si="47"/>
        <v>7.8921998317373932E-41</v>
      </c>
      <c r="HO32" s="86">
        <f t="shared" si="47"/>
        <v>4.1571874233754072E-38</v>
      </c>
      <c r="HP32" s="86">
        <f t="shared" si="47"/>
        <v>2.011275009170969E-41</v>
      </c>
      <c r="HQ32" s="86">
        <f t="shared" si="47"/>
        <v>1.0662821464199804E-54</v>
      </c>
      <c r="HS32" s="86">
        <f t="shared" si="55"/>
        <v>2.2758706989165704E-123</v>
      </c>
      <c r="HT32" s="86">
        <f t="shared" si="48"/>
        <v>3.4362703818753543E-134</v>
      </c>
      <c r="HU32" s="86">
        <f t="shared" si="48"/>
        <v>2.069399748520301E-138</v>
      </c>
      <c r="HV32" s="86">
        <f t="shared" si="48"/>
        <v>1.2611731048318121E-143</v>
      </c>
      <c r="HW32" s="86">
        <f t="shared" si="48"/>
        <v>1.2202474731006062E-152</v>
      </c>
      <c r="HX32" s="86">
        <f t="shared" si="48"/>
        <v>1.6346700895733612E-156</v>
      </c>
      <c r="HY32" s="86">
        <f t="shared" si="48"/>
        <v>7.6363425005138847E-168</v>
      </c>
      <c r="HZ32" s="86">
        <f t="shared" si="48"/>
        <v>1.9366236494680912E-172</v>
      </c>
      <c r="IA32" s="86">
        <f t="shared" si="48"/>
        <v>1.8279110196342063E-170</v>
      </c>
      <c r="IB32" s="86">
        <f t="shared" si="48"/>
        <v>3.4040235663423315E-173</v>
      </c>
      <c r="IC32" s="86">
        <f t="shared" si="48"/>
        <v>5.6904442690836011E-166</v>
      </c>
      <c r="ID32" s="86">
        <f t="shared" si="48"/>
        <v>5.2754182187605327E-171</v>
      </c>
      <c r="IE32" s="86">
        <f t="shared" si="48"/>
        <v>1.0565719439559129E-159</v>
      </c>
      <c r="IF32" s="86">
        <f t="shared" si="48"/>
        <v>4.2573580693537286E-118</v>
      </c>
      <c r="IG32" s="86">
        <f t="shared" si="48"/>
        <v>2.5878478410329695E-83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3.2547947480893427E-152</v>
      </c>
      <c r="IY32" s="86">
        <f t="shared" si="57"/>
        <v>1.6951049684058458E-11</v>
      </c>
      <c r="IZ32" s="86">
        <f t="shared" si="50"/>
        <v>1.5364068140315794E-13</v>
      </c>
      <c r="JA32" s="86">
        <f t="shared" si="50"/>
        <v>1.8244454730453986E-13</v>
      </c>
      <c r="JB32" s="86">
        <f t="shared" si="50"/>
        <v>4.9943725829682612E-14</v>
      </c>
      <c r="JC32" s="86">
        <f t="shared" si="50"/>
        <v>1.0101012885568438E-14</v>
      </c>
      <c r="JD32" s="86">
        <f t="shared" si="50"/>
        <v>6.0801342775795019E-16</v>
      </c>
      <c r="JE32" s="86">
        <f t="shared" si="50"/>
        <v>2.7478542951287004E-17</v>
      </c>
      <c r="JF32" s="86">
        <f t="shared" si="50"/>
        <v>1.5969560533664987E-18</v>
      </c>
      <c r="JG32" s="86">
        <f t="shared" si="50"/>
        <v>8.4516777332514714E-18</v>
      </c>
      <c r="JH32" s="86">
        <f t="shared" si="50"/>
        <v>5.6397596525117387E-18</v>
      </c>
      <c r="JI32" s="86">
        <f t="shared" si="50"/>
        <v>3.6530139778792363E-17</v>
      </c>
      <c r="JJ32" s="86">
        <f t="shared" si="50"/>
        <v>3.4293743163987197E-17</v>
      </c>
      <c r="JK32" s="86">
        <f t="shared" si="50"/>
        <v>9.407386325026293E-16</v>
      </c>
      <c r="JL32" s="86">
        <f t="shared" si="50"/>
        <v>9.315789548090818E-18</v>
      </c>
      <c r="JM32" s="86">
        <f t="shared" si="50"/>
        <v>1.5611375943940144E-23</v>
      </c>
    </row>
    <row r="33" spans="2:273" x14ac:dyDescent="0.25">
      <c r="B33" s="2">
        <v>6</v>
      </c>
      <c r="C33" s="37">
        <v>70.445999999999998</v>
      </c>
      <c r="D33" s="37">
        <v>71.475999999999999</v>
      </c>
      <c r="E33" s="37">
        <v>69.81</v>
      </c>
      <c r="F33" s="37">
        <v>70.793999999999997</v>
      </c>
      <c r="G33" s="37">
        <v>72.709999999999994</v>
      </c>
      <c r="H33" s="37">
        <v>72.225999999999999</v>
      </c>
      <c r="I33" s="37">
        <v>67.548000000000002</v>
      </c>
      <c r="J33" s="37">
        <v>66.822999999999993</v>
      </c>
      <c r="K33" s="37">
        <v>69.887</v>
      </c>
      <c r="L33" s="37">
        <v>76.016000000000005</v>
      </c>
      <c r="M33" s="37">
        <v>74.555999999999997</v>
      </c>
      <c r="N33" s="37">
        <v>74.126999999999995</v>
      </c>
      <c r="O33" s="37">
        <v>74.381</v>
      </c>
      <c r="P33" s="37">
        <v>72.968000000000004</v>
      </c>
      <c r="Q33" s="37">
        <v>76.369</v>
      </c>
      <c r="S33" s="4">
        <f t="shared" si="7"/>
        <v>68.212673388855919</v>
      </c>
      <c r="T33" s="4">
        <f t="shared" si="7"/>
        <v>69.7331237277279</v>
      </c>
      <c r="U33" s="4">
        <f t="shared" si="7"/>
        <v>68.898621525262428</v>
      </c>
      <c r="V33" s="4">
        <f t="shared" si="7"/>
        <v>69.52997766464992</v>
      </c>
      <c r="W33" s="4">
        <f t="shared" si="7"/>
        <v>71.951183379368004</v>
      </c>
      <c r="X33" s="4">
        <f t="shared" si="7"/>
        <v>70.692255189766371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>
        <f t="shared" si="7"/>
        <v>70.403749916195252</v>
      </c>
      <c r="AF33" s="4" t="e">
        <f t="shared" si="7"/>
        <v>#N/A</v>
      </c>
      <c r="AG33" s="4" t="e">
        <f t="shared" si="7"/>
        <v>#N/A</v>
      </c>
      <c r="AI33" s="4">
        <f t="shared" si="8"/>
        <v>2.2333266111440793</v>
      </c>
      <c r="AJ33" s="4">
        <f t="shared" si="8"/>
        <v>1.742876272272099</v>
      </c>
      <c r="AK33" s="4">
        <f t="shared" si="8"/>
        <v>0.91137847473757461</v>
      </c>
      <c r="AL33" s="4">
        <f t="shared" si="8"/>
        <v>1.2640223353500772</v>
      </c>
      <c r="AM33" s="4">
        <f t="shared" si="8"/>
        <v>0.75881662063198974</v>
      </c>
      <c r="AN33" s="4">
        <f t="shared" si="8"/>
        <v>1.5337448102336282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3.9772500838047478</v>
      </c>
      <c r="AV33" s="4">
        <f t="shared" si="8"/>
        <v>0</v>
      </c>
      <c r="AW33" s="4">
        <f t="shared" si="8"/>
        <v>0</v>
      </c>
      <c r="AY33" s="2">
        <f t="shared" si="51"/>
        <v>68.212673328598015</v>
      </c>
      <c r="AZ33" s="2">
        <f t="shared" si="9"/>
        <v>69.733123726936626</v>
      </c>
      <c r="BA33" s="2">
        <f t="shared" si="9"/>
        <v>68.898621524362568</v>
      </c>
      <c r="BB33" s="2">
        <f t="shared" si="9"/>
        <v>69.529977664374712</v>
      </c>
      <c r="BC33" s="2">
        <f t="shared" si="9"/>
        <v>71.951183379307793</v>
      </c>
      <c r="BD33" s="2">
        <f t="shared" si="9"/>
        <v>70.692255189762065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>
        <f t="shared" si="9"/>
        <v>70.403749916189028</v>
      </c>
      <c r="BL33" s="2" t="e">
        <f t="shared" si="9"/>
        <v>#N/A</v>
      </c>
      <c r="BM33" s="2" t="e">
        <f t="shared" si="9"/>
        <v>#N/A</v>
      </c>
      <c r="BO33" s="2">
        <f t="shared" si="10"/>
        <v>70.445999999999998</v>
      </c>
      <c r="BP33" s="2">
        <f t="shared" si="11"/>
        <v>71.475999999999999</v>
      </c>
      <c r="BQ33" s="2">
        <f t="shared" si="12"/>
        <v>69.81</v>
      </c>
      <c r="BR33" s="2">
        <f t="shared" si="13"/>
        <v>70.793999999999997</v>
      </c>
      <c r="BS33" s="2">
        <f t="shared" si="14"/>
        <v>72.709999999999994</v>
      </c>
      <c r="BT33" s="2">
        <f t="shared" si="15"/>
        <v>72.225999999999999</v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>
        <f t="shared" si="22"/>
        <v>74.381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68.190189066747195</v>
      </c>
      <c r="DL33" s="2">
        <f t="shared" si="41"/>
        <v>69.827352431289626</v>
      </c>
      <c r="DM33" s="2">
        <f t="shared" si="41"/>
        <v>68.916224806201569</v>
      </c>
      <c r="DN33" s="2">
        <f t="shared" si="41"/>
        <v>69.62095527104772</v>
      </c>
      <c r="DO33" s="2">
        <f t="shared" si="41"/>
        <v>72.063209756097564</v>
      </c>
      <c r="DP33" s="2">
        <f t="shared" si="41"/>
        <v>70.751958536585377</v>
      </c>
      <c r="DQ33" s="2">
        <f t="shared" si="41"/>
        <v>65.835732574679938</v>
      </c>
      <c r="DR33" s="2">
        <f t="shared" si="41"/>
        <v>63.832805662805683</v>
      </c>
      <c r="DS33" s="2">
        <f t="shared" si="41"/>
        <v>67.512925082977702</v>
      </c>
      <c r="DT33" s="2">
        <f t="shared" si="41"/>
        <v>73.552642484589853</v>
      </c>
      <c r="DU33" s="2">
        <f t="shared" si="41"/>
        <v>71.968467948717944</v>
      </c>
      <c r="DV33" s="2">
        <f t="shared" si="41"/>
        <v>71.64979319400372</v>
      </c>
      <c r="DW33" s="2">
        <f t="shared" si="41"/>
        <v>70.44018902439025</v>
      </c>
      <c r="DX33" s="2">
        <f t="shared" si="41"/>
        <v>69.93238169748696</v>
      </c>
      <c r="DY33" s="2">
        <f t="shared" si="41"/>
        <v>72.623717741935508</v>
      </c>
      <c r="EA33" s="2">
        <f t="shared" si="42"/>
        <v>68.895087490125462</v>
      </c>
      <c r="EB33" s="2">
        <f t="shared" si="42"/>
        <v>66.423271186025318</v>
      </c>
      <c r="EC33" s="2">
        <f t="shared" si="42"/>
        <v>68.281689369759249</v>
      </c>
      <c r="ED33" s="2">
        <f t="shared" si="42"/>
        <v>66.43750459997274</v>
      </c>
      <c r="EE33" s="2">
        <f t="shared" si="42"/>
        <v>67.891433144915212</v>
      </c>
      <c r="EF33" s="2">
        <f t="shared" si="42"/>
        <v>68.383522885695996</v>
      </c>
      <c r="EG33" s="2">
        <f t="shared" si="42"/>
        <v>65.813525848905684</v>
      </c>
      <c r="EH33" s="2">
        <f t="shared" si="42"/>
        <v>68.137292625026376</v>
      </c>
      <c r="EI33" s="2">
        <f t="shared" si="42"/>
        <v>69.233954260897832</v>
      </c>
      <c r="EJ33" s="2">
        <f t="shared" si="42"/>
        <v>71.089997299973007</v>
      </c>
      <c r="EK33" s="2">
        <f t="shared" si="42"/>
        <v>75.557719982598613</v>
      </c>
      <c r="EL33" s="2">
        <f t="shared" si="42"/>
        <v>70.224518403861467</v>
      </c>
      <c r="EM33" s="2">
        <f t="shared" si="42"/>
        <v>68.958498435133762</v>
      </c>
      <c r="EN33" s="2">
        <f t="shared" si="42"/>
        <v>73.244252873300567</v>
      </c>
      <c r="EO33" s="2">
        <f t="shared" si="42"/>
        <v>74.817386149624838</v>
      </c>
      <c r="EQ33" s="2">
        <f t="shared" si="43"/>
        <v>69.464978909462403</v>
      </c>
      <c r="ER33" s="2">
        <f t="shared" si="43"/>
        <v>67.130153676080027</v>
      </c>
      <c r="ES33" s="2">
        <f t="shared" si="43"/>
        <v>66.111368403824912</v>
      </c>
      <c r="ET33" s="2">
        <f t="shared" si="43"/>
        <v>66.119478005120413</v>
      </c>
      <c r="EU33" s="2">
        <f t="shared" si="43"/>
        <v>66.08270454590199</v>
      </c>
      <c r="EV33" s="2">
        <f t="shared" si="43"/>
        <v>62.16568956290039</v>
      </c>
      <c r="EW33" s="2">
        <f t="shared" si="43"/>
        <v>65.185025059518267</v>
      </c>
      <c r="EX33" s="2">
        <f t="shared" si="43"/>
        <v>68.503229362791529</v>
      </c>
      <c r="EY33" s="2">
        <f t="shared" si="43"/>
        <v>70.433861081966015</v>
      </c>
      <c r="EZ33" s="2">
        <f t="shared" si="43"/>
        <v>68.70014448174868</v>
      </c>
      <c r="FA33" s="2">
        <f t="shared" si="43"/>
        <v>72.437513803563135</v>
      </c>
      <c r="FB33" s="2">
        <f t="shared" si="43"/>
        <v>68.211687716318636</v>
      </c>
      <c r="FC33" s="2">
        <f t="shared" si="43"/>
        <v>68.30783197448109</v>
      </c>
      <c r="FD33" s="2">
        <f t="shared" si="43"/>
        <v>76.768771043852567</v>
      </c>
      <c r="FE33" s="2">
        <f t="shared" si="43"/>
        <v>75.176836286844676</v>
      </c>
      <c r="FG33" s="2">
        <f t="shared" si="44"/>
        <v>3.1896469860302611E-2</v>
      </c>
      <c r="FH33" s="2">
        <f t="shared" si="44"/>
        <v>2.7681384680501627E-2</v>
      </c>
      <c r="FI33" s="2">
        <f t="shared" si="44"/>
        <v>2.7737231467780218E-2</v>
      </c>
      <c r="FJ33" s="2">
        <f t="shared" si="44"/>
        <v>2.8578155420428995E-2</v>
      </c>
      <c r="FK33" s="2">
        <f t="shared" si="44"/>
        <v>2.6852770585269758E-2</v>
      </c>
      <c r="FL33" s="2">
        <f t="shared" si="44"/>
        <v>2.5204215208221008E-2</v>
      </c>
      <c r="FM33" s="2">
        <f t="shared" si="44"/>
        <v>2.3829650510816435E-2</v>
      </c>
      <c r="FN33" s="2">
        <f t="shared" si="44"/>
        <v>2.193999118612287E-2</v>
      </c>
      <c r="FO33" s="2">
        <f t="shared" si="44"/>
        <v>2.2690458708125333E-2</v>
      </c>
      <c r="FP33" s="2">
        <f t="shared" si="44"/>
        <v>2.2938586722961854E-2</v>
      </c>
      <c r="FQ33" s="2">
        <f t="shared" si="44"/>
        <v>2.2480281248782197E-2</v>
      </c>
      <c r="FR33" s="2">
        <f t="shared" si="44"/>
        <v>2.2337085860171722E-2</v>
      </c>
      <c r="FS33" s="2">
        <f t="shared" si="44"/>
        <v>2.4592527261027595E-2</v>
      </c>
      <c r="FT33" s="2">
        <f t="shared" si="44"/>
        <v>2.2809737875501741E-2</v>
      </c>
      <c r="FU33" s="2">
        <f t="shared" si="44"/>
        <v>1.8891739471840748E-2</v>
      </c>
      <c r="FW33" s="2">
        <f t="shared" si="53"/>
        <v>8.6075159593918499E-7</v>
      </c>
      <c r="FX33" s="2">
        <f t="shared" si="45"/>
        <v>1.3836540769996372E-6</v>
      </c>
      <c r="FY33" s="2">
        <f t="shared" si="45"/>
        <v>1.3940628775182334E-6</v>
      </c>
      <c r="FZ33" s="2">
        <f t="shared" si="45"/>
        <v>1.4420861797695437E-6</v>
      </c>
      <c r="GA33" s="2">
        <f t="shared" si="45"/>
        <v>1.4466054818703021E-6</v>
      </c>
      <c r="GB33" s="2">
        <f t="shared" si="45"/>
        <v>1.412866992958245E-6</v>
      </c>
      <c r="GC33" s="2">
        <f t="shared" si="45"/>
        <v>1.5336185352712164E-6</v>
      </c>
      <c r="GD33" s="2">
        <f t="shared" si="45"/>
        <v>1.894909801773737E-6</v>
      </c>
      <c r="GE33" s="2">
        <f t="shared" si="45"/>
        <v>2.1130317309787132E-6</v>
      </c>
      <c r="GF33" s="2">
        <f t="shared" si="45"/>
        <v>1.573223853796013E-6</v>
      </c>
      <c r="GG33" s="2">
        <f t="shared" si="45"/>
        <v>1.1793144181792414E-6</v>
      </c>
      <c r="GH33" s="2">
        <f t="shared" si="45"/>
        <v>1.0050925937199867E-6</v>
      </c>
      <c r="GI33" s="2">
        <f t="shared" si="45"/>
        <v>9.0982487413326896E-7</v>
      </c>
      <c r="GJ33" s="2">
        <f t="shared" si="45"/>
        <v>8.0345117583102904E-7</v>
      </c>
      <c r="GK33" s="2">
        <f t="shared" si="45"/>
        <v>6.2218030624313316E-7</v>
      </c>
      <c r="GM33" s="86">
        <f t="shared" si="54"/>
        <v>3.6170766669602782E-11</v>
      </c>
      <c r="GN33" s="86">
        <f t="shared" si="46"/>
        <v>3.849177043317329E-13</v>
      </c>
      <c r="GO33" s="86">
        <f t="shared" si="46"/>
        <v>4.5411051342984725E-13</v>
      </c>
      <c r="GP33" s="86">
        <f t="shared" si="46"/>
        <v>1.3216979772703298E-13</v>
      </c>
      <c r="GQ33" s="86">
        <f t="shared" si="46"/>
        <v>2.8061287604668508E-14</v>
      </c>
      <c r="GR33" s="86">
        <f t="shared" si="46"/>
        <v>1.8596423406889694E-15</v>
      </c>
      <c r="GS33" s="86">
        <f t="shared" si="46"/>
        <v>9.3615642575748878E-17</v>
      </c>
      <c r="GT33" s="86">
        <f t="shared" si="46"/>
        <v>5.9319648791982142E-18</v>
      </c>
      <c r="GU33" s="86">
        <f t="shared" si="46"/>
        <v>2.9708680792181692E-17</v>
      </c>
      <c r="GV33" s="86">
        <f t="shared" si="46"/>
        <v>2.0221831713875978E-17</v>
      </c>
      <c r="GW33" s="86">
        <f t="shared" si="46"/>
        <v>1.2076334140397868E-16</v>
      </c>
      <c r="GX33" s="86">
        <f t="shared" si="46"/>
        <v>1.1342743497303668E-16</v>
      </c>
      <c r="GY33" s="86">
        <f t="shared" si="46"/>
        <v>2.8061876355631611E-15</v>
      </c>
      <c r="GZ33" s="86">
        <f t="shared" si="46"/>
        <v>3.2675422388358414E-17</v>
      </c>
      <c r="HA33" s="86">
        <f t="shared" si="46"/>
        <v>8.6342760711756855E-23</v>
      </c>
      <c r="HC33" s="86">
        <f t="shared" si="58"/>
        <v>3.520672606965742E-29</v>
      </c>
      <c r="HD33" s="86">
        <f t="shared" si="47"/>
        <v>1.4539887389645285E-32</v>
      </c>
      <c r="HE33" s="86">
        <f t="shared" si="47"/>
        <v>6.292666414076606E-34</v>
      </c>
      <c r="HF33" s="86">
        <f t="shared" si="47"/>
        <v>1.2595097921602017E-34</v>
      </c>
      <c r="HG33" s="86">
        <f t="shared" si="47"/>
        <v>2.1180034394829704E-36</v>
      </c>
      <c r="HH33" s="86">
        <f t="shared" si="47"/>
        <v>2.7411709324225501E-37</v>
      </c>
      <c r="HI33" s="86">
        <f t="shared" si="47"/>
        <v>1.1966993881396081E-39</v>
      </c>
      <c r="HJ33" s="86">
        <f t="shared" si="47"/>
        <v>2.5805316524507662E-41</v>
      </c>
      <c r="HK33" s="86">
        <f t="shared" si="47"/>
        <v>1.070958243565942E-40</v>
      </c>
      <c r="HL33" s="86">
        <f t="shared" si="47"/>
        <v>1.8445713448738711E-40</v>
      </c>
      <c r="HM33" s="86">
        <f t="shared" si="47"/>
        <v>4.2744687005920671E-39</v>
      </c>
      <c r="HN33" s="86">
        <f t="shared" si="47"/>
        <v>6.8151949442602333E-40</v>
      </c>
      <c r="HO33" s="86">
        <f t="shared" si="47"/>
        <v>3.0629651699220192E-37</v>
      </c>
      <c r="HP33" s="86">
        <f t="shared" si="47"/>
        <v>1.7843232977972651E-40</v>
      </c>
      <c r="HQ33" s="86">
        <f t="shared" si="47"/>
        <v>2.0024110737257183E-53</v>
      </c>
      <c r="HS33" s="86">
        <f t="shared" si="55"/>
        <v>2.0903924200260629E-121</v>
      </c>
      <c r="HT33" s="86">
        <f t="shared" si="48"/>
        <v>5.4202966295306698E-132</v>
      </c>
      <c r="HU33" s="86">
        <f t="shared" si="48"/>
        <v>4.0442281093749448E-136</v>
      </c>
      <c r="HV33" s="86">
        <f t="shared" si="48"/>
        <v>3.0914647103802935E-141</v>
      </c>
      <c r="HW33" s="86">
        <f t="shared" si="48"/>
        <v>4.0910572594728949E-150</v>
      </c>
      <c r="HX33" s="86">
        <f t="shared" si="48"/>
        <v>6.3939072243380902E-154</v>
      </c>
      <c r="HY33" s="86">
        <f t="shared" si="48"/>
        <v>4.7827455152674571E-165</v>
      </c>
      <c r="HZ33" s="86">
        <f t="shared" si="48"/>
        <v>1.585599683310792E-169</v>
      </c>
      <c r="IA33" s="86">
        <f t="shared" si="48"/>
        <v>1.399356510769417E-167</v>
      </c>
      <c r="IB33" s="86">
        <f t="shared" si="48"/>
        <v>2.6467160981179228E-170</v>
      </c>
      <c r="IC33" s="86">
        <f t="shared" si="48"/>
        <v>2.9475592616551241E-163</v>
      </c>
      <c r="ID33" s="86">
        <f t="shared" si="48"/>
        <v>3.0547499430665873E-168</v>
      </c>
      <c r="IE33" s="86">
        <f t="shared" si="48"/>
        <v>3.8557849477620651E-157</v>
      </c>
      <c r="IF33" s="86">
        <f t="shared" si="48"/>
        <v>3.1475061527516505E-116</v>
      </c>
      <c r="IG33" s="86">
        <f t="shared" si="48"/>
        <v>5.0994518906074357E-82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2.6913132646726536E-150</v>
      </c>
      <c r="IY33" s="86">
        <f t="shared" si="57"/>
        <v>3.6170766669602782E-11</v>
      </c>
      <c r="IZ33" s="86">
        <f t="shared" si="50"/>
        <v>3.849177043317329E-13</v>
      </c>
      <c r="JA33" s="86">
        <f t="shared" si="50"/>
        <v>4.5411051342984725E-13</v>
      </c>
      <c r="JB33" s="86">
        <f t="shared" si="50"/>
        <v>1.3216979772703298E-13</v>
      </c>
      <c r="JC33" s="86">
        <f t="shared" si="50"/>
        <v>2.8061287604668508E-14</v>
      </c>
      <c r="JD33" s="86">
        <f t="shared" si="50"/>
        <v>1.8596423406889694E-15</v>
      </c>
      <c r="JE33" s="86">
        <f t="shared" si="50"/>
        <v>9.3615642575748878E-17</v>
      </c>
      <c r="JF33" s="86">
        <f t="shared" si="50"/>
        <v>5.9319648791982142E-18</v>
      </c>
      <c r="JG33" s="86">
        <f t="shared" si="50"/>
        <v>2.9708680792181692E-17</v>
      </c>
      <c r="JH33" s="86">
        <f t="shared" si="50"/>
        <v>2.0221831713875978E-17</v>
      </c>
      <c r="JI33" s="86">
        <f t="shared" si="50"/>
        <v>1.2076334140397868E-16</v>
      </c>
      <c r="JJ33" s="86">
        <f t="shared" si="50"/>
        <v>1.1342743497303668E-16</v>
      </c>
      <c r="JK33" s="86">
        <f t="shared" si="50"/>
        <v>2.8061876355631611E-15</v>
      </c>
      <c r="JL33" s="86">
        <f t="shared" si="50"/>
        <v>3.2675422388358414E-17</v>
      </c>
      <c r="JM33" s="86">
        <f t="shared" si="50"/>
        <v>8.6342760711756855E-23</v>
      </c>
    </row>
    <row r="34" spans="2:273" x14ac:dyDescent="0.25">
      <c r="B34" s="2">
        <v>7</v>
      </c>
      <c r="C34" s="37">
        <v>67.599999999999994</v>
      </c>
      <c r="D34" s="37">
        <v>70.968000000000004</v>
      </c>
      <c r="E34" s="37">
        <v>69.570999999999998</v>
      </c>
      <c r="F34" s="37">
        <v>71.302000000000007</v>
      </c>
      <c r="G34" s="37">
        <v>73.161000000000001</v>
      </c>
      <c r="H34" s="37">
        <v>73.096999999999994</v>
      </c>
      <c r="I34" s="37">
        <v>68.177000000000007</v>
      </c>
      <c r="J34" s="37">
        <v>66.805999999999997</v>
      </c>
      <c r="K34" s="37">
        <v>70.870999999999995</v>
      </c>
      <c r="L34" s="37">
        <v>76.242000000000004</v>
      </c>
      <c r="M34" s="37">
        <v>74.650999999999996</v>
      </c>
      <c r="N34" s="37">
        <v>73.73</v>
      </c>
      <c r="O34" s="37">
        <v>73.349000000000004</v>
      </c>
      <c r="P34" s="37">
        <v>74.016000000000005</v>
      </c>
      <c r="Q34" s="37">
        <v>77.138000000000005</v>
      </c>
      <c r="R34" s="19"/>
      <c r="S34" s="4">
        <f t="shared" si="7"/>
        <v>68.39568387231536</v>
      </c>
      <c r="T34" s="4">
        <f t="shared" si="7"/>
        <v>69.850198647229121</v>
      </c>
      <c r="U34" s="4">
        <f t="shared" si="7"/>
        <v>69.036238514272654</v>
      </c>
      <c r="V34" s="4">
        <f t="shared" si="7"/>
        <v>69.663605474138691</v>
      </c>
      <c r="W34" s="4">
        <f t="shared" si="7"/>
        <v>72.000969295921408</v>
      </c>
      <c r="X34" s="4">
        <f t="shared" si="7"/>
        <v>70.760129184555311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 t="e">
        <f t="shared" si="7"/>
        <v>#N/A</v>
      </c>
      <c r="AE34" s="4">
        <f t="shared" si="7"/>
        <v>70.55104676939537</v>
      </c>
      <c r="AF34" s="4" t="e">
        <f t="shared" si="7"/>
        <v>#N/A</v>
      </c>
      <c r="AG34" s="4" t="e">
        <f t="shared" si="7"/>
        <v>#N/A</v>
      </c>
      <c r="AI34" s="4">
        <f t="shared" si="8"/>
        <v>-0.79568387231536519</v>
      </c>
      <c r="AJ34" s="4">
        <f t="shared" si="8"/>
        <v>1.1178013527708828</v>
      </c>
      <c r="AK34" s="4">
        <f t="shared" si="8"/>
        <v>0.53476148572734417</v>
      </c>
      <c r="AL34" s="4">
        <f t="shared" si="8"/>
        <v>1.6383945258613153</v>
      </c>
      <c r="AM34" s="4">
        <f t="shared" si="8"/>
        <v>1.1600307040785935</v>
      </c>
      <c r="AN34" s="4">
        <f t="shared" si="8"/>
        <v>2.3368708154446836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0</v>
      </c>
      <c r="AU34" s="4">
        <f t="shared" si="8"/>
        <v>2.7979532306046337</v>
      </c>
      <c r="AV34" s="4">
        <f t="shared" si="8"/>
        <v>0</v>
      </c>
      <c r="AW34" s="4">
        <f t="shared" si="8"/>
        <v>0</v>
      </c>
      <c r="AY34" s="2">
        <f t="shared" si="51"/>
        <v>68.395683747327141</v>
      </c>
      <c r="AZ34" s="2">
        <f t="shared" si="9"/>
        <v>69.850198645308069</v>
      </c>
      <c r="BA34" s="2">
        <f t="shared" si="9"/>
        <v>69.03623851210186</v>
      </c>
      <c r="BB34" s="2">
        <f t="shared" si="9"/>
        <v>69.663605473434032</v>
      </c>
      <c r="BC34" s="2">
        <f t="shared" si="9"/>
        <v>72.000969295759688</v>
      </c>
      <c r="BD34" s="2">
        <f t="shared" si="9"/>
        <v>70.76012918454262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 t="e">
        <f t="shared" si="9"/>
        <v>#N/A</v>
      </c>
      <c r="BK34" s="2">
        <f t="shared" si="9"/>
        <v>70.551046769377422</v>
      </c>
      <c r="BL34" s="2" t="e">
        <f t="shared" si="9"/>
        <v>#N/A</v>
      </c>
      <c r="BM34" s="2" t="e">
        <f t="shared" si="9"/>
        <v>#N/A</v>
      </c>
      <c r="BO34" s="2">
        <f t="shared" si="10"/>
        <v>67.599999999999994</v>
      </c>
      <c r="BP34" s="2">
        <f t="shared" si="11"/>
        <v>70.968000000000004</v>
      </c>
      <c r="BQ34" s="2">
        <f t="shared" si="12"/>
        <v>69.570999999999998</v>
      </c>
      <c r="BR34" s="2">
        <f t="shared" si="13"/>
        <v>71.302000000000007</v>
      </c>
      <c r="BS34" s="2">
        <f t="shared" si="14"/>
        <v>73.161000000000001</v>
      </c>
      <c r="BT34" s="2">
        <f t="shared" si="15"/>
        <v>73.096999999999994</v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 t="str">
        <f t="shared" si="21"/>
        <v/>
      </c>
      <c r="CA34" s="2">
        <f t="shared" si="22"/>
        <v>73.349000000000004</v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68.380894291754743</v>
      </c>
      <c r="DL34" s="2">
        <f t="shared" si="41"/>
        <v>69.959924735729373</v>
      </c>
      <c r="DM34" s="2">
        <f t="shared" si="41"/>
        <v>69.063257223396775</v>
      </c>
      <c r="DN34" s="2">
        <f t="shared" si="41"/>
        <v>69.77084109877643</v>
      </c>
      <c r="DO34" s="2">
        <f t="shared" si="41"/>
        <v>72.129217073170736</v>
      </c>
      <c r="DP34" s="2">
        <f t="shared" si="41"/>
        <v>70.831490150093813</v>
      </c>
      <c r="DQ34" s="2">
        <f t="shared" si="41"/>
        <v>66.020037458511126</v>
      </c>
      <c r="DR34" s="2">
        <f t="shared" si="41"/>
        <v>64.079566151866175</v>
      </c>
      <c r="DS34" s="2">
        <f t="shared" si="41"/>
        <v>67.719736842105249</v>
      </c>
      <c r="DT34" s="2">
        <f t="shared" si="41"/>
        <v>73.646668563300153</v>
      </c>
      <c r="DU34" s="2">
        <f t="shared" si="41"/>
        <v>72.059564102564096</v>
      </c>
      <c r="DV34" s="2">
        <f t="shared" si="41"/>
        <v>71.768724477513956</v>
      </c>
      <c r="DW34" s="2">
        <f t="shared" si="41"/>
        <v>70.598058818011268</v>
      </c>
      <c r="DX34" s="2">
        <f t="shared" si="41"/>
        <v>70.132095305832152</v>
      </c>
      <c r="DY34" s="2">
        <f t="shared" si="41"/>
        <v>72.664766129032273</v>
      </c>
      <c r="EA34" s="2">
        <f t="shared" si="42"/>
        <v>68.805052948837456</v>
      </c>
      <c r="EB34" s="2">
        <f t="shared" si="42"/>
        <v>66.335120121945252</v>
      </c>
      <c r="EC34" s="2">
        <f t="shared" si="42"/>
        <v>68.172602604428292</v>
      </c>
      <c r="ED34" s="2">
        <f t="shared" si="42"/>
        <v>66.339225354368267</v>
      </c>
      <c r="EE34" s="2">
        <f t="shared" si="42"/>
        <v>67.762301485668544</v>
      </c>
      <c r="EF34" s="2">
        <f t="shared" si="42"/>
        <v>68.243371150152925</v>
      </c>
      <c r="EG34" s="2">
        <f t="shared" si="42"/>
        <v>65.708049480113417</v>
      </c>
      <c r="EH34" s="2">
        <f t="shared" si="42"/>
        <v>68.009786400084394</v>
      </c>
      <c r="EI34" s="2">
        <f t="shared" si="42"/>
        <v>69.121130625076219</v>
      </c>
      <c r="EJ34" s="2">
        <f t="shared" si="42"/>
        <v>70.956330218596307</v>
      </c>
      <c r="EK34" s="2">
        <f t="shared" si="42"/>
        <v>75.39010594133245</v>
      </c>
      <c r="EL34" s="2">
        <f t="shared" si="42"/>
        <v>70.096754038151332</v>
      </c>
      <c r="EM34" s="2">
        <f t="shared" si="42"/>
        <v>68.850510146390704</v>
      </c>
      <c r="EN34" s="2">
        <f t="shared" si="42"/>
        <v>73.141656140751721</v>
      </c>
      <c r="EO34" s="2">
        <f t="shared" si="42"/>
        <v>74.700308656484466</v>
      </c>
      <c r="EQ34" s="2">
        <f t="shared" si="43"/>
        <v>69.369357344313784</v>
      </c>
      <c r="ER34" s="2">
        <f t="shared" si="43"/>
        <v>67.035328969654813</v>
      </c>
      <c r="ES34" s="2">
        <f t="shared" si="43"/>
        <v>66.022461404928265</v>
      </c>
      <c r="ET34" s="2">
        <f t="shared" si="43"/>
        <v>66.023988128135215</v>
      </c>
      <c r="EU34" s="2">
        <f t="shared" si="43"/>
        <v>65.970686742182025</v>
      </c>
      <c r="EV34" s="2">
        <f t="shared" si="43"/>
        <v>62.084458586863818</v>
      </c>
      <c r="EW34" s="2">
        <f t="shared" si="43"/>
        <v>65.08569229817887</v>
      </c>
      <c r="EX34" s="2">
        <f t="shared" si="43"/>
        <v>68.37191451777494</v>
      </c>
      <c r="EY34" s="2">
        <f t="shared" si="43"/>
        <v>70.309089301036053</v>
      </c>
      <c r="EZ34" s="2">
        <f t="shared" si="43"/>
        <v>68.58977263081816</v>
      </c>
      <c r="FA34" s="2">
        <f t="shared" si="43"/>
        <v>72.299496862582089</v>
      </c>
      <c r="FB34" s="2">
        <f t="shared" si="43"/>
        <v>68.102819172638888</v>
      </c>
      <c r="FC34" s="2">
        <f t="shared" si="43"/>
        <v>68.205955225451987</v>
      </c>
      <c r="FD34" s="2">
        <f t="shared" si="43"/>
        <v>76.632935642410388</v>
      </c>
      <c r="FE34" s="2">
        <f t="shared" si="43"/>
        <v>75.054813285825333</v>
      </c>
      <c r="FG34" s="2">
        <f t="shared" si="44"/>
        <v>3.4866488606582556E-2</v>
      </c>
      <c r="FH34" s="2">
        <f t="shared" si="44"/>
        <v>3.02711909831847E-2</v>
      </c>
      <c r="FI34" s="2">
        <f t="shared" si="44"/>
        <v>3.0332099672693937E-2</v>
      </c>
      <c r="FJ34" s="2">
        <f t="shared" si="44"/>
        <v>3.1249165078883142E-2</v>
      </c>
      <c r="FK34" s="2">
        <f t="shared" si="44"/>
        <v>2.9367395140511857E-2</v>
      </c>
      <c r="FL34" s="2">
        <f t="shared" si="44"/>
        <v>2.7568834471367043E-2</v>
      </c>
      <c r="FM34" s="2">
        <f t="shared" si="44"/>
        <v>2.6068759042819953E-2</v>
      </c>
      <c r="FN34" s="2">
        <f t="shared" si="44"/>
        <v>2.400590791513877E-2</v>
      </c>
      <c r="FO34" s="2">
        <f t="shared" si="44"/>
        <v>2.4825247427690676E-2</v>
      </c>
      <c r="FP34" s="2">
        <f t="shared" si="44"/>
        <v>2.509612063331617E-2</v>
      </c>
      <c r="FQ34" s="2">
        <f t="shared" si="44"/>
        <v>2.4595793474011064E-2</v>
      </c>
      <c r="FR34" s="2">
        <f t="shared" si="44"/>
        <v>2.4439459555345704E-2</v>
      </c>
      <c r="FS34" s="2">
        <f t="shared" si="44"/>
        <v>2.6901342656340636E-2</v>
      </c>
      <c r="FT34" s="2">
        <f t="shared" si="44"/>
        <v>2.4955462192895982E-2</v>
      </c>
      <c r="FU34" s="2">
        <f t="shared" si="44"/>
        <v>2.0676694228556891E-2</v>
      </c>
      <c r="FW34" s="2">
        <f t="shared" si="53"/>
        <v>9.4379527886645646E-7</v>
      </c>
      <c r="FX34" s="2">
        <f t="shared" si="45"/>
        <v>1.5171463239071465E-6</v>
      </c>
      <c r="FY34" s="2">
        <f t="shared" si="45"/>
        <v>1.5285593436652259E-6</v>
      </c>
      <c r="FZ34" s="2">
        <f t="shared" si="45"/>
        <v>1.5812158330823669E-6</v>
      </c>
      <c r="GA34" s="2">
        <f t="shared" si="45"/>
        <v>1.5861711479166074E-6</v>
      </c>
      <c r="GB34" s="2">
        <f t="shared" si="45"/>
        <v>1.5491776406593668E-6</v>
      </c>
      <c r="GC34" s="2">
        <f t="shared" si="45"/>
        <v>1.6815790363182412E-6</v>
      </c>
      <c r="GD34" s="2">
        <f t="shared" si="45"/>
        <v>2.0777269014581149E-6</v>
      </c>
      <c r="GE34" s="2">
        <f t="shared" si="45"/>
        <v>2.3168927484516428E-6</v>
      </c>
      <c r="GF34" s="2">
        <f t="shared" si="45"/>
        <v>1.725005391515259E-6</v>
      </c>
      <c r="GG34" s="2">
        <f t="shared" si="45"/>
        <v>1.2930923988051918E-6</v>
      </c>
      <c r="GH34" s="2">
        <f t="shared" si="45"/>
        <v>1.1020620072525413E-6</v>
      </c>
      <c r="GI34" s="2">
        <f t="shared" si="45"/>
        <v>9.9760304922798583E-7</v>
      </c>
      <c r="GJ34" s="2">
        <f t="shared" si="45"/>
        <v>8.8096662767574242E-7</v>
      </c>
      <c r="GK34" s="2">
        <f t="shared" si="45"/>
        <v>6.8220709891455304E-7</v>
      </c>
      <c r="GM34" s="86">
        <f t="shared" si="54"/>
        <v>7.625367653683648E-11</v>
      </c>
      <c r="GN34" s="86">
        <f t="shared" si="46"/>
        <v>9.5005720060572511E-13</v>
      </c>
      <c r="GO34" s="86">
        <f t="shared" si="46"/>
        <v>1.113695288925868E-12</v>
      </c>
      <c r="GP34" s="86">
        <f t="shared" si="46"/>
        <v>3.4417176932688724E-13</v>
      </c>
      <c r="GQ34" s="86">
        <f t="shared" si="46"/>
        <v>7.6650088067306891E-14</v>
      </c>
      <c r="GR34" s="86">
        <f t="shared" si="46"/>
        <v>5.58306833294396E-15</v>
      </c>
      <c r="GS34" s="86">
        <f t="shared" si="46"/>
        <v>3.1245932145396943E-16</v>
      </c>
      <c r="GT34" s="86">
        <f t="shared" si="46"/>
        <v>2.1558112489352532E-17</v>
      </c>
      <c r="GU34" s="86">
        <f t="shared" si="46"/>
        <v>1.0226772637947599E-16</v>
      </c>
      <c r="GV34" s="86">
        <f t="shared" si="46"/>
        <v>7.0974409701984945E-17</v>
      </c>
      <c r="GW34" s="86">
        <f t="shared" si="46"/>
        <v>3.914527043113115E-16</v>
      </c>
      <c r="GX34" s="86">
        <f t="shared" si="46"/>
        <v>3.6786551729167556E-16</v>
      </c>
      <c r="GY34" s="86">
        <f t="shared" si="46"/>
        <v>8.2215160140615958E-15</v>
      </c>
      <c r="GZ34" s="86">
        <f t="shared" si="46"/>
        <v>1.1223955102788707E-16</v>
      </c>
      <c r="HA34" s="86">
        <f t="shared" si="46"/>
        <v>4.6393658969607227E-22</v>
      </c>
      <c r="HC34" s="86">
        <f t="shared" si="58"/>
        <v>1.6058400363863979E-28</v>
      </c>
      <c r="HD34" s="86">
        <f t="shared" si="47"/>
        <v>8.1541990160592241E-32</v>
      </c>
      <c r="HE34" s="86">
        <f t="shared" si="47"/>
        <v>3.8353047893978072E-33</v>
      </c>
      <c r="HF34" s="86">
        <f t="shared" si="47"/>
        <v>8.1698402478312831E-34</v>
      </c>
      <c r="HG34" s="86">
        <f t="shared" si="47"/>
        <v>1.5135260602426444E-35</v>
      </c>
      <c r="HH34" s="86">
        <f t="shared" si="47"/>
        <v>2.0629406476415607E-36</v>
      </c>
      <c r="HI34" s="86">
        <f t="shared" si="47"/>
        <v>1.0478315084899263E-38</v>
      </c>
      <c r="HJ34" s="86">
        <f t="shared" si="47"/>
        <v>2.5162847317001047E-40</v>
      </c>
      <c r="HK34" s="86">
        <f t="shared" si="47"/>
        <v>1.0161913000319239E-39</v>
      </c>
      <c r="HL34" s="86">
        <f t="shared" si="47"/>
        <v>1.7163349516328861E-39</v>
      </c>
      <c r="HM34" s="86">
        <f t="shared" si="47"/>
        <v>3.499171586921541E-38</v>
      </c>
      <c r="HN34" s="86">
        <f t="shared" si="47"/>
        <v>5.73503191749224E-39</v>
      </c>
      <c r="HO34" s="86">
        <f t="shared" si="47"/>
        <v>2.2036689262937152E-36</v>
      </c>
      <c r="HP34" s="86">
        <f t="shared" si="47"/>
        <v>1.5421972410938123E-39</v>
      </c>
      <c r="HQ34" s="86">
        <f t="shared" si="47"/>
        <v>3.6294485453664418E-52</v>
      </c>
      <c r="HS34" s="86">
        <f t="shared" si="55"/>
        <v>1.8508133981958683E-119</v>
      </c>
      <c r="HT34" s="86">
        <f t="shared" si="48"/>
        <v>8.1958450831260214E-130</v>
      </c>
      <c r="HU34" s="86">
        <f t="shared" si="48"/>
        <v>7.5593873223719554E-134</v>
      </c>
      <c r="HV34" s="86">
        <f t="shared" si="48"/>
        <v>7.232474889188369E-139</v>
      </c>
      <c r="HW34" s="86">
        <f t="shared" si="48"/>
        <v>1.3059715624321179E-147</v>
      </c>
      <c r="HX34" s="86">
        <f t="shared" si="48"/>
        <v>2.3780951300665556E-151</v>
      </c>
      <c r="HY34" s="86">
        <f t="shared" si="48"/>
        <v>2.8362300356670794E-162</v>
      </c>
      <c r="HZ34" s="86">
        <f t="shared" si="48"/>
        <v>1.2254274706683546E-166</v>
      </c>
      <c r="IA34" s="86">
        <f t="shared" si="48"/>
        <v>1.0117182564219136E-164</v>
      </c>
      <c r="IB34" s="86">
        <f t="shared" si="48"/>
        <v>1.9447477209714662E-167</v>
      </c>
      <c r="IC34" s="86">
        <f t="shared" si="48"/>
        <v>1.4493701379584014E-160</v>
      </c>
      <c r="ID34" s="86">
        <f t="shared" si="48"/>
        <v>1.6787218043959991E-165</v>
      </c>
      <c r="IE34" s="86">
        <f t="shared" si="48"/>
        <v>1.3408946211199839E-154</v>
      </c>
      <c r="IF34" s="86">
        <f t="shared" si="48"/>
        <v>2.2474507327432258E-114</v>
      </c>
      <c r="IG34" s="86">
        <f t="shared" si="48"/>
        <v>9.812709009766139E-81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0</v>
      </c>
      <c r="IW34" s="86">
        <f t="shared" si="49"/>
        <v>2.1633256334153044E-148</v>
      </c>
      <c r="IY34" s="86">
        <f t="shared" si="57"/>
        <v>7.625367653683648E-11</v>
      </c>
      <c r="IZ34" s="86">
        <f t="shared" si="50"/>
        <v>9.5005720060572511E-13</v>
      </c>
      <c r="JA34" s="86">
        <f t="shared" si="50"/>
        <v>1.113695288925868E-12</v>
      </c>
      <c r="JB34" s="86">
        <f t="shared" si="50"/>
        <v>3.4417176932688724E-13</v>
      </c>
      <c r="JC34" s="86">
        <f t="shared" si="50"/>
        <v>7.6650088067306891E-14</v>
      </c>
      <c r="JD34" s="86">
        <f t="shared" si="50"/>
        <v>5.58306833294396E-15</v>
      </c>
      <c r="JE34" s="86">
        <f t="shared" si="50"/>
        <v>3.1245932145396943E-16</v>
      </c>
      <c r="JF34" s="86">
        <f t="shared" si="50"/>
        <v>2.1558112489352532E-17</v>
      </c>
      <c r="JG34" s="86">
        <f t="shared" si="50"/>
        <v>1.0226772637947599E-16</v>
      </c>
      <c r="JH34" s="86">
        <f t="shared" si="50"/>
        <v>7.0974409701984945E-17</v>
      </c>
      <c r="JI34" s="86">
        <f t="shared" si="50"/>
        <v>3.914527043113115E-16</v>
      </c>
      <c r="JJ34" s="86">
        <f t="shared" si="50"/>
        <v>3.6786551729167556E-16</v>
      </c>
      <c r="JK34" s="86">
        <f t="shared" si="50"/>
        <v>8.2215160140615958E-15</v>
      </c>
      <c r="JL34" s="86">
        <f t="shared" si="50"/>
        <v>1.1223955102788707E-16</v>
      </c>
      <c r="JM34" s="86">
        <f t="shared" si="50"/>
        <v>4.6393658969607227E-22</v>
      </c>
    </row>
    <row r="35" spans="2:273" x14ac:dyDescent="0.25">
      <c r="B35" s="2">
        <v>8</v>
      </c>
      <c r="C35" s="37">
        <v>69.046000000000006</v>
      </c>
      <c r="D35" s="37">
        <v>70.81</v>
      </c>
      <c r="E35" s="37">
        <v>69.126999999999995</v>
      </c>
      <c r="F35" s="37">
        <v>71.094999999999999</v>
      </c>
      <c r="G35" s="37">
        <v>73.194000000000003</v>
      </c>
      <c r="H35" s="37">
        <v>71.742000000000004</v>
      </c>
      <c r="I35" s="37">
        <v>68.805999999999997</v>
      </c>
      <c r="J35" s="37">
        <v>66.855000000000004</v>
      </c>
      <c r="K35" s="37">
        <v>70.290000000000006</v>
      </c>
      <c r="L35" s="37">
        <v>76.209999999999994</v>
      </c>
      <c r="M35" s="37">
        <v>74.094999999999999</v>
      </c>
      <c r="N35" s="37">
        <v>74.302000000000007</v>
      </c>
      <c r="O35" s="37">
        <v>72.555999999999997</v>
      </c>
      <c r="P35" s="37">
        <v>73.507999999999996</v>
      </c>
      <c r="Q35" s="37">
        <v>75.138000000000005</v>
      </c>
      <c r="S35" s="4">
        <f t="shared" si="7"/>
        <v>68.577064922596762</v>
      </c>
      <c r="T35" s="4">
        <f t="shared" si="7"/>
        <v>69.965230271181525</v>
      </c>
      <c r="U35" s="4">
        <f t="shared" si="7"/>
        <v>69.172257402109054</v>
      </c>
      <c r="V35" s="4">
        <f t="shared" si="7"/>
        <v>69.795021256772841</v>
      </c>
      <c r="W35" s="4">
        <f t="shared" si="7"/>
        <v>72.048734957234331</v>
      </c>
      <c r="X35" s="4">
        <f t="shared" si="7"/>
        <v>70.826360548783057</v>
      </c>
      <c r="Y35" s="4" t="e">
        <f t="shared" si="7"/>
        <v>#N/A</v>
      </c>
      <c r="Z35" s="4" t="e">
        <f t="shared" si="7"/>
        <v>#N/A</v>
      </c>
      <c r="AA35" s="4" t="e">
        <f t="shared" si="7"/>
        <v>#N/A</v>
      </c>
      <c r="AB35" s="4" t="e">
        <f t="shared" si="7"/>
        <v>#N/A</v>
      </c>
      <c r="AC35" s="4">
        <f t="shared" si="7"/>
        <v>72.233303261218182</v>
      </c>
      <c r="AD35" s="4" t="e">
        <f t="shared" si="7"/>
        <v>#N/A</v>
      </c>
      <c r="AE35" s="4">
        <f t="shared" si="7"/>
        <v>70.696692725097705</v>
      </c>
      <c r="AF35" s="4" t="e">
        <f t="shared" si="7"/>
        <v>#N/A</v>
      </c>
      <c r="AG35" s="4" t="e">
        <f t="shared" si="7"/>
        <v>#N/A</v>
      </c>
      <c r="AI35" s="4">
        <f t="shared" si="8"/>
        <v>0.4689350774032448</v>
      </c>
      <c r="AJ35" s="4">
        <f t="shared" si="8"/>
        <v>0.84476972881847701</v>
      </c>
      <c r="AK35" s="4">
        <f t="shared" si="8"/>
        <v>-4.5257402109058376E-2</v>
      </c>
      <c r="AL35" s="4">
        <f t="shared" si="8"/>
        <v>1.2999787432271575</v>
      </c>
      <c r="AM35" s="4">
        <f t="shared" si="8"/>
        <v>1.1452650427656721</v>
      </c>
      <c r="AN35" s="4">
        <f t="shared" si="8"/>
        <v>0.91563945121694701</v>
      </c>
      <c r="AO35" s="4">
        <f t="shared" si="8"/>
        <v>0</v>
      </c>
      <c r="AP35" s="4">
        <f t="shared" si="8"/>
        <v>0</v>
      </c>
      <c r="AQ35" s="4">
        <f t="shared" si="8"/>
        <v>0</v>
      </c>
      <c r="AR35" s="4">
        <f t="shared" si="8"/>
        <v>0</v>
      </c>
      <c r="AS35" s="4">
        <f t="shared" si="8"/>
        <v>1.8616967387818164</v>
      </c>
      <c r="AT35" s="4">
        <f t="shared" si="8"/>
        <v>0</v>
      </c>
      <c r="AU35" s="4">
        <f t="shared" si="8"/>
        <v>1.8593072749022923</v>
      </c>
      <c r="AV35" s="4">
        <f t="shared" si="8"/>
        <v>0</v>
      </c>
      <c r="AW35" s="4">
        <f t="shared" si="8"/>
        <v>0</v>
      </c>
      <c r="AY35" s="2">
        <f t="shared" si="51"/>
        <v>68.577064666527335</v>
      </c>
      <c r="AZ35" s="2">
        <f t="shared" si="9"/>
        <v>69.965230266587881</v>
      </c>
      <c r="BA35" s="2">
        <f t="shared" si="9"/>
        <v>69.172257396950542</v>
      </c>
      <c r="BB35" s="2">
        <f t="shared" si="9"/>
        <v>69.795021254997934</v>
      </c>
      <c r="BC35" s="2">
        <f t="shared" si="9"/>
        <v>72.048734956807365</v>
      </c>
      <c r="BD35" s="2">
        <f t="shared" si="9"/>
        <v>70.826360548746294</v>
      </c>
      <c r="BE35" s="2" t="e">
        <f t="shared" si="9"/>
        <v>#N/A</v>
      </c>
      <c r="BF35" s="2" t="e">
        <f t="shared" si="9"/>
        <v>#N/A</v>
      </c>
      <c r="BG35" s="2" t="e">
        <f t="shared" si="9"/>
        <v>#N/A</v>
      </c>
      <c r="BH35" s="2" t="e">
        <f t="shared" si="9"/>
        <v>#N/A</v>
      </c>
      <c r="BI35" s="2">
        <f t="shared" si="9"/>
        <v>72.233303261215411</v>
      </c>
      <c r="BJ35" s="2" t="e">
        <f t="shared" si="9"/>
        <v>#N/A</v>
      </c>
      <c r="BK35" s="2">
        <f t="shared" si="9"/>
        <v>70.69669272504693</v>
      </c>
      <c r="BL35" s="2" t="e">
        <f t="shared" si="9"/>
        <v>#N/A</v>
      </c>
      <c r="BM35" s="2" t="e">
        <f t="shared" si="9"/>
        <v>#N/A</v>
      </c>
      <c r="BO35" s="2">
        <f t="shared" si="10"/>
        <v>69.046000000000006</v>
      </c>
      <c r="BP35" s="2">
        <f t="shared" si="11"/>
        <v>70.81</v>
      </c>
      <c r="BQ35" s="2">
        <f t="shared" si="12"/>
        <v>69.126999999999995</v>
      </c>
      <c r="BR35" s="2">
        <f t="shared" si="13"/>
        <v>71.094999999999999</v>
      </c>
      <c r="BS35" s="2">
        <f t="shared" si="14"/>
        <v>73.194000000000003</v>
      </c>
      <c r="BT35" s="2">
        <f t="shared" si="15"/>
        <v>71.742000000000004</v>
      </c>
      <c r="BU35" s="2" t="str">
        <f t="shared" si="16"/>
        <v/>
      </c>
      <c r="BV35" s="2" t="str">
        <f t="shared" si="17"/>
        <v/>
      </c>
      <c r="BW35" s="2" t="str">
        <f t="shared" si="18"/>
        <v/>
      </c>
      <c r="BX35" s="2" t="str">
        <f t="shared" si="19"/>
        <v/>
      </c>
      <c r="BY35" s="2">
        <f t="shared" si="20"/>
        <v>74.094999999999999</v>
      </c>
      <c r="BZ35" s="2" t="str">
        <f t="shared" si="21"/>
        <v/>
      </c>
      <c r="CA35" s="2">
        <f t="shared" si="22"/>
        <v>72.555999999999997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68.571599516762291</v>
      </c>
      <c r="DL35" s="2">
        <f t="shared" si="41"/>
        <v>70.092497040169121</v>
      </c>
      <c r="DM35" s="2">
        <f t="shared" si="41"/>
        <v>69.210289640591981</v>
      </c>
      <c r="DN35" s="2">
        <f t="shared" si="41"/>
        <v>69.920726926505139</v>
      </c>
      <c r="DO35" s="2">
        <f t="shared" si="41"/>
        <v>72.195224390243908</v>
      </c>
      <c r="DP35" s="2">
        <f t="shared" si="41"/>
        <v>70.911021763602264</v>
      </c>
      <c r="DQ35" s="2">
        <f t="shared" si="41"/>
        <v>66.204342342342329</v>
      </c>
      <c r="DR35" s="2">
        <f t="shared" si="41"/>
        <v>64.326326640926666</v>
      </c>
      <c r="DS35" s="2">
        <f t="shared" si="41"/>
        <v>67.926548601232795</v>
      </c>
      <c r="DT35" s="2">
        <f t="shared" si="41"/>
        <v>73.740694642010439</v>
      </c>
      <c r="DU35" s="2">
        <f t="shared" si="41"/>
        <v>72.150660256410248</v>
      </c>
      <c r="DV35" s="2">
        <f t="shared" si="41"/>
        <v>71.887655761024178</v>
      </c>
      <c r="DW35" s="2">
        <f t="shared" si="41"/>
        <v>70.755928611632271</v>
      </c>
      <c r="DX35" s="2">
        <f t="shared" si="41"/>
        <v>70.33180891417733</v>
      </c>
      <c r="DY35" s="2">
        <f t="shared" si="41"/>
        <v>72.705814516129053</v>
      </c>
      <c r="EA35" s="2">
        <f t="shared" si="42"/>
        <v>68.715018407549465</v>
      </c>
      <c r="EB35" s="2">
        <f t="shared" si="42"/>
        <v>66.246969057865172</v>
      </c>
      <c r="EC35" s="2">
        <f t="shared" si="42"/>
        <v>68.063515839097334</v>
      </c>
      <c r="ED35" s="2">
        <f t="shared" si="42"/>
        <v>66.240946108763808</v>
      </c>
      <c r="EE35" s="2">
        <f t="shared" si="42"/>
        <v>67.633169826421877</v>
      </c>
      <c r="EF35" s="2">
        <f t="shared" si="42"/>
        <v>68.103219414609867</v>
      </c>
      <c r="EG35" s="2">
        <f t="shared" si="42"/>
        <v>65.602573111321149</v>
      </c>
      <c r="EH35" s="2">
        <f t="shared" si="42"/>
        <v>67.882280175142427</v>
      </c>
      <c r="EI35" s="2">
        <f t="shared" si="42"/>
        <v>69.008306989254592</v>
      </c>
      <c r="EJ35" s="2">
        <f t="shared" si="42"/>
        <v>70.822663137219607</v>
      </c>
      <c r="EK35" s="2">
        <f t="shared" si="42"/>
        <v>75.222491900066288</v>
      </c>
      <c r="EL35" s="2">
        <f t="shared" si="42"/>
        <v>69.968989672441182</v>
      </c>
      <c r="EM35" s="2">
        <f t="shared" si="42"/>
        <v>68.742521857647645</v>
      </c>
      <c r="EN35" s="2">
        <f t="shared" si="42"/>
        <v>73.039059408202888</v>
      </c>
      <c r="EO35" s="2">
        <f t="shared" si="42"/>
        <v>74.583231163344095</v>
      </c>
      <c r="EQ35" s="2">
        <f t="shared" si="43"/>
        <v>69.27373577916515</v>
      </c>
      <c r="ER35" s="2">
        <f t="shared" si="43"/>
        <v>66.940504263229613</v>
      </c>
      <c r="ES35" s="2">
        <f t="shared" si="43"/>
        <v>65.933554406031604</v>
      </c>
      <c r="ET35" s="2">
        <f t="shared" si="43"/>
        <v>65.928498251150003</v>
      </c>
      <c r="EU35" s="2">
        <f t="shared" si="43"/>
        <v>65.858668938462074</v>
      </c>
      <c r="EV35" s="2">
        <f t="shared" si="43"/>
        <v>62.003227610827246</v>
      </c>
      <c r="EW35" s="2">
        <f t="shared" si="43"/>
        <v>64.986359536839473</v>
      </c>
      <c r="EX35" s="2">
        <f t="shared" si="43"/>
        <v>68.24059967275835</v>
      </c>
      <c r="EY35" s="2">
        <f t="shared" si="43"/>
        <v>70.184317520106092</v>
      </c>
      <c r="EZ35" s="2">
        <f t="shared" si="43"/>
        <v>68.479400779887627</v>
      </c>
      <c r="FA35" s="2">
        <f t="shared" si="43"/>
        <v>72.161479921601043</v>
      </c>
      <c r="FB35" s="2">
        <f t="shared" si="43"/>
        <v>67.993950628959141</v>
      </c>
      <c r="FC35" s="2">
        <f t="shared" si="43"/>
        <v>68.10407847642287</v>
      </c>
      <c r="FD35" s="2">
        <f t="shared" si="43"/>
        <v>76.497100240968209</v>
      </c>
      <c r="FE35" s="2">
        <f t="shared" si="43"/>
        <v>74.932790284805975</v>
      </c>
      <c r="FG35" s="2">
        <f t="shared" si="44"/>
        <v>3.8102174308328754E-2</v>
      </c>
      <c r="FH35" s="2">
        <f t="shared" si="44"/>
        <v>3.3095046473443052E-2</v>
      </c>
      <c r="FI35" s="2">
        <f t="shared" si="44"/>
        <v>3.3161442743888291E-2</v>
      </c>
      <c r="FJ35" s="2">
        <f t="shared" si="44"/>
        <v>3.4161037306599681E-2</v>
      </c>
      <c r="FK35" s="2">
        <f t="shared" si="44"/>
        <v>3.2109731519443581E-2</v>
      </c>
      <c r="FL35" s="2">
        <f t="shared" si="44"/>
        <v>3.0148437335994944E-2</v>
      </c>
      <c r="FM35" s="2">
        <f t="shared" si="44"/>
        <v>2.8512116013207335E-2</v>
      </c>
      <c r="FN35" s="2">
        <f t="shared" si="44"/>
        <v>2.6261132598277018E-2</v>
      </c>
      <c r="FO35" s="2">
        <f t="shared" si="44"/>
        <v>2.7155302985457427E-2</v>
      </c>
      <c r="FP35" s="2">
        <f t="shared" si="44"/>
        <v>2.7450884220388588E-2</v>
      </c>
      <c r="FQ35" s="2">
        <f t="shared" si="44"/>
        <v>2.6904907052393255E-2</v>
      </c>
      <c r="FR35" s="2">
        <f t="shared" si="44"/>
        <v>2.6734298394864138E-2</v>
      </c>
      <c r="FS35" s="2">
        <f t="shared" si="44"/>
        <v>2.9420378225558444E-2</v>
      </c>
      <c r="FT35" s="2">
        <f t="shared" si="44"/>
        <v>2.7297397372669775E-2</v>
      </c>
      <c r="FU35" s="2">
        <f t="shared" si="44"/>
        <v>2.2626408096090435E-2</v>
      </c>
      <c r="FW35" s="2">
        <f t="shared" si="53"/>
        <v>1.0348508506709128E-6</v>
      </c>
      <c r="FX35" s="2">
        <f t="shared" si="45"/>
        <v>1.6635176210313344E-6</v>
      </c>
      <c r="FY35" s="2">
        <f t="shared" si="45"/>
        <v>1.6760317446710166E-6</v>
      </c>
      <c r="FZ35" s="2">
        <f t="shared" si="45"/>
        <v>1.733768419879884E-6</v>
      </c>
      <c r="GA35" s="2">
        <f t="shared" si="45"/>
        <v>1.7392018128902935E-6</v>
      </c>
      <c r="GB35" s="2">
        <f t="shared" si="45"/>
        <v>1.698639251053748E-6</v>
      </c>
      <c r="GC35" s="2">
        <f t="shared" si="45"/>
        <v>1.8438144492818699E-6</v>
      </c>
      <c r="GD35" s="2">
        <f t="shared" si="45"/>
        <v>2.2781817883152492E-6</v>
      </c>
      <c r="GE35" s="2">
        <f t="shared" si="45"/>
        <v>2.5404218136199312E-6</v>
      </c>
      <c r="GF35" s="2">
        <f t="shared" si="45"/>
        <v>1.8914304852438315E-6</v>
      </c>
      <c r="GG35" s="2">
        <f t="shared" si="45"/>
        <v>1.4178474440045098E-6</v>
      </c>
      <c r="GH35" s="2">
        <f t="shared" si="45"/>
        <v>1.2083868332685289E-6</v>
      </c>
      <c r="GI35" s="2">
        <f t="shared" si="45"/>
        <v>1.0938498866047355E-6</v>
      </c>
      <c r="GJ35" s="2">
        <f t="shared" si="45"/>
        <v>9.6596061667531715E-7</v>
      </c>
      <c r="GK35" s="2">
        <f t="shared" si="45"/>
        <v>7.4802515998030286E-7</v>
      </c>
      <c r="GM35" s="86">
        <f t="shared" si="54"/>
        <v>1.5882143770685302E-10</v>
      </c>
      <c r="GN35" s="86">
        <f t="shared" si="46"/>
        <v>2.310230776101517E-12</v>
      </c>
      <c r="GO35" s="86">
        <f t="shared" si="46"/>
        <v>2.691218071048414E-12</v>
      </c>
      <c r="GP35" s="86">
        <f t="shared" si="46"/>
        <v>8.8188869519424235E-13</v>
      </c>
      <c r="GQ35" s="86">
        <f t="shared" si="46"/>
        <v>2.0586564631383166E-13</v>
      </c>
      <c r="GR35" s="86">
        <f t="shared" si="46"/>
        <v>1.6453094009161613E-14</v>
      </c>
      <c r="GS35" s="86">
        <f t="shared" si="46"/>
        <v>1.0217222419934296E-15</v>
      </c>
      <c r="GT35" s="86">
        <f t="shared" si="46"/>
        <v>7.6653744725711315E-17</v>
      </c>
      <c r="GU35" s="86">
        <f t="shared" si="46"/>
        <v>3.4475655203186591E-16</v>
      </c>
      <c r="GV35" s="86">
        <f t="shared" si="46"/>
        <v>2.4384196841132355E-16</v>
      </c>
      <c r="GW35" s="86">
        <f t="shared" si="46"/>
        <v>1.2441926022106742E-15</v>
      </c>
      <c r="GX35" s="86">
        <f t="shared" si="46"/>
        <v>1.1698536505204959E-15</v>
      </c>
      <c r="GY35" s="86">
        <f t="shared" si="46"/>
        <v>2.3658015660726728E-14</v>
      </c>
      <c r="GZ35" s="86">
        <f t="shared" si="46"/>
        <v>3.7757019905930763E-16</v>
      </c>
      <c r="HA35" s="86">
        <f t="shared" si="46"/>
        <v>2.4218287497293022E-21</v>
      </c>
      <c r="HC35" s="86">
        <f t="shared" si="58"/>
        <v>7.1930800340345051E-28</v>
      </c>
      <c r="HD35" s="86">
        <f t="shared" si="47"/>
        <v>4.4785569621522129E-31</v>
      </c>
      <c r="HE35" s="86">
        <f t="shared" si="47"/>
        <v>2.2867466397598648E-32</v>
      </c>
      <c r="HF35" s="86">
        <f t="shared" si="47"/>
        <v>5.1786955561374411E-33</v>
      </c>
      <c r="HG35" s="86">
        <f t="shared" si="47"/>
        <v>1.0557004512701375E-34</v>
      </c>
      <c r="HH35" s="86">
        <f t="shared" si="47"/>
        <v>1.5143818024047388E-35</v>
      </c>
      <c r="HI35" s="86">
        <f t="shared" si="47"/>
        <v>8.9305239733655449E-38</v>
      </c>
      <c r="HJ35" s="86">
        <f t="shared" si="47"/>
        <v>2.384688939921385E-39</v>
      </c>
      <c r="HK35" s="86">
        <f t="shared" si="47"/>
        <v>9.3735790528189246E-39</v>
      </c>
      <c r="HL35" s="86">
        <f t="shared" si="47"/>
        <v>1.5530171303965477E-38</v>
      </c>
      <c r="HM35" s="86">
        <f t="shared" si="47"/>
        <v>2.7918071390645953E-37</v>
      </c>
      <c r="HN35" s="86">
        <f t="shared" si="47"/>
        <v>4.7029703656754994E-38</v>
      </c>
      <c r="HO35" s="86">
        <f t="shared" si="47"/>
        <v>1.5481532356360169E-35</v>
      </c>
      <c r="HP35" s="86">
        <f t="shared" si="47"/>
        <v>1.298590062083073E-38</v>
      </c>
      <c r="HQ35" s="86">
        <f t="shared" si="47"/>
        <v>6.3494470462125515E-51</v>
      </c>
      <c r="HS35" s="86">
        <f t="shared" si="55"/>
        <v>1.5796195306694029E-117</v>
      </c>
      <c r="HT35" s="86">
        <f t="shared" si="48"/>
        <v>1.187954762652244E-127</v>
      </c>
      <c r="HU35" s="86">
        <f t="shared" si="48"/>
        <v>1.3514431662085409E-131</v>
      </c>
      <c r="HV35" s="86">
        <f t="shared" si="48"/>
        <v>1.614890809232778E-136</v>
      </c>
      <c r="HW35" s="86">
        <f t="shared" si="48"/>
        <v>3.9695651379812067E-145</v>
      </c>
      <c r="HX35" s="86">
        <f t="shared" si="48"/>
        <v>8.410451803904406E-149</v>
      </c>
      <c r="HY35" s="86">
        <f t="shared" si="48"/>
        <v>1.5924964575604177E-159</v>
      </c>
      <c r="HZ35" s="86">
        <f t="shared" si="48"/>
        <v>8.9398036010362038E-164</v>
      </c>
      <c r="IA35" s="86">
        <f t="shared" si="48"/>
        <v>6.9079511648923272E-162</v>
      </c>
      <c r="IB35" s="86">
        <f t="shared" si="48"/>
        <v>1.3503950499461906E-164</v>
      </c>
      <c r="IC35" s="86">
        <f t="shared" si="48"/>
        <v>6.7654544616878934E-158</v>
      </c>
      <c r="ID35" s="86">
        <f t="shared" si="48"/>
        <v>8.7552103334193204E-163</v>
      </c>
      <c r="IE35" s="86">
        <f t="shared" si="48"/>
        <v>4.4437036768230195E-152</v>
      </c>
      <c r="IF35" s="86">
        <f t="shared" si="48"/>
        <v>1.5499276296111665E-112</v>
      </c>
      <c r="IG35" s="86">
        <f t="shared" si="48"/>
        <v>1.8438918507018035E-79</v>
      </c>
      <c r="II35" s="86">
        <f t="shared" si="56"/>
        <v>1.8589664888341298E-305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0</v>
      </c>
      <c r="IW35" s="86">
        <f t="shared" si="49"/>
        <v>1.6904283611787144E-146</v>
      </c>
      <c r="IY35" s="86">
        <f t="shared" si="57"/>
        <v>1.5882143770685302E-10</v>
      </c>
      <c r="IZ35" s="86">
        <f t="shared" si="50"/>
        <v>2.310230776101517E-12</v>
      </c>
      <c r="JA35" s="86">
        <f t="shared" si="50"/>
        <v>2.691218071048414E-12</v>
      </c>
      <c r="JB35" s="86">
        <f t="shared" si="50"/>
        <v>8.8188869519424235E-13</v>
      </c>
      <c r="JC35" s="86">
        <f t="shared" si="50"/>
        <v>2.0586564631383166E-13</v>
      </c>
      <c r="JD35" s="86">
        <f t="shared" si="50"/>
        <v>1.6453094009161613E-14</v>
      </c>
      <c r="JE35" s="86">
        <f t="shared" si="50"/>
        <v>1.0217222419934296E-15</v>
      </c>
      <c r="JF35" s="86">
        <f t="shared" si="50"/>
        <v>7.6653744725711315E-17</v>
      </c>
      <c r="JG35" s="86">
        <f t="shared" si="50"/>
        <v>3.4475655203186591E-16</v>
      </c>
      <c r="JH35" s="86">
        <f t="shared" si="50"/>
        <v>2.4384196841132355E-16</v>
      </c>
      <c r="JI35" s="86">
        <f t="shared" si="50"/>
        <v>1.2441926022106742E-15</v>
      </c>
      <c r="JJ35" s="86">
        <f t="shared" si="50"/>
        <v>1.1698536505204959E-15</v>
      </c>
      <c r="JK35" s="86">
        <f t="shared" si="50"/>
        <v>2.3658015660726728E-14</v>
      </c>
      <c r="JL35" s="86">
        <f t="shared" si="50"/>
        <v>3.7757019905930763E-16</v>
      </c>
      <c r="JM35" s="86">
        <f t="shared" si="50"/>
        <v>2.4218287497293022E-21</v>
      </c>
    </row>
    <row r="36" spans="2:273" x14ac:dyDescent="0.25">
      <c r="B36" s="2">
        <v>9</v>
      </c>
      <c r="C36" s="37">
        <v>69</v>
      </c>
      <c r="D36" s="37">
        <v>70.429000000000002</v>
      </c>
      <c r="E36" s="37">
        <v>68.856999999999999</v>
      </c>
      <c r="F36" s="37">
        <v>70.745999999999995</v>
      </c>
      <c r="G36" s="37">
        <v>73.064999999999998</v>
      </c>
      <c r="H36" s="37">
        <v>73.451999999999998</v>
      </c>
      <c r="I36" s="37">
        <v>67.968000000000004</v>
      </c>
      <c r="J36" s="37">
        <v>66.548000000000002</v>
      </c>
      <c r="K36" s="37">
        <v>70.451999999999998</v>
      </c>
      <c r="L36" s="37">
        <v>75.161000000000001</v>
      </c>
      <c r="M36" s="37">
        <v>74.778000000000006</v>
      </c>
      <c r="N36" s="37">
        <v>73.793999999999997</v>
      </c>
      <c r="O36" s="37">
        <v>72.619</v>
      </c>
      <c r="P36" s="37">
        <v>73.540000000000006</v>
      </c>
      <c r="Q36" s="37">
        <v>74.537999999999997</v>
      </c>
      <c r="R36" s="108"/>
      <c r="S36" s="4">
        <f t="shared" si="7"/>
        <v>68.756589880328136</v>
      </c>
      <c r="T36" s="4">
        <f t="shared" si="7"/>
        <v>70.077984131847543</v>
      </c>
      <c r="U36" s="4">
        <f t="shared" si="7"/>
        <v>69.306470562628178</v>
      </c>
      <c r="V36" s="4">
        <f t="shared" si="7"/>
        <v>69.92396707061819</v>
      </c>
      <c r="W36" s="4">
        <f t="shared" si="7"/>
        <v>72.094256153659515</v>
      </c>
      <c r="X36" s="4">
        <f t="shared" si="7"/>
        <v>70.890752470314325</v>
      </c>
      <c r="Y36" s="4">
        <f t="shared" si="7"/>
        <v>66.360849988299989</v>
      </c>
      <c r="Z36" s="4" t="e">
        <f t="shared" si="7"/>
        <v>#N/A</v>
      </c>
      <c r="AA36" s="4" t="e">
        <f t="shared" si="7"/>
        <v>#N/A</v>
      </c>
      <c r="AB36" s="4" t="e">
        <f t="shared" si="7"/>
        <v>#N/A</v>
      </c>
      <c r="AC36" s="4">
        <f t="shared" si="7"/>
        <v>72.324525732142092</v>
      </c>
      <c r="AD36" s="4">
        <f t="shared" si="7"/>
        <v>71.94327325551167</v>
      </c>
      <c r="AE36" s="4">
        <f t="shared" si="7"/>
        <v>70.840479399432283</v>
      </c>
      <c r="AF36" s="4" t="e">
        <f t="shared" si="7"/>
        <v>#N/A</v>
      </c>
      <c r="AG36" s="4" t="e">
        <f t="shared" si="7"/>
        <v>#N/A</v>
      </c>
      <c r="AI36" s="4">
        <f t="shared" si="8"/>
        <v>0.24341011967186432</v>
      </c>
      <c r="AJ36" s="4">
        <f t="shared" si="8"/>
        <v>0.35101586815245867</v>
      </c>
      <c r="AK36" s="4">
        <f t="shared" si="8"/>
        <v>-0.44947056262817853</v>
      </c>
      <c r="AL36" s="4">
        <f t="shared" si="8"/>
        <v>0.82203292938180539</v>
      </c>
      <c r="AM36" s="4">
        <f t="shared" si="8"/>
        <v>0.97074384634048272</v>
      </c>
      <c r="AN36" s="4">
        <f t="shared" si="8"/>
        <v>2.5612475296856729</v>
      </c>
      <c r="AO36" s="4">
        <f t="shared" si="8"/>
        <v>1.6071500117000141</v>
      </c>
      <c r="AP36" s="4">
        <f t="shared" si="8"/>
        <v>0</v>
      </c>
      <c r="AQ36" s="4">
        <f t="shared" si="8"/>
        <v>0</v>
      </c>
      <c r="AR36" s="4">
        <f t="shared" si="8"/>
        <v>0</v>
      </c>
      <c r="AS36" s="4">
        <f t="shared" si="8"/>
        <v>2.4534742678579136</v>
      </c>
      <c r="AT36" s="4">
        <f t="shared" si="8"/>
        <v>1.8507267444883269</v>
      </c>
      <c r="AU36" s="4">
        <f t="shared" si="8"/>
        <v>1.7785206005677168</v>
      </c>
      <c r="AV36" s="4">
        <f t="shared" si="8"/>
        <v>0</v>
      </c>
      <c r="AW36" s="4">
        <f t="shared" si="8"/>
        <v>0</v>
      </c>
      <c r="AY36" s="2">
        <f t="shared" si="51"/>
        <v>68.756589362148873</v>
      </c>
      <c r="AZ36" s="2">
        <f t="shared" si="9"/>
        <v>70.077984121028635</v>
      </c>
      <c r="BA36" s="2">
        <f t="shared" si="9"/>
        <v>69.306470550553072</v>
      </c>
      <c r="BB36" s="2">
        <f t="shared" si="9"/>
        <v>69.9239670662203</v>
      </c>
      <c r="BC36" s="2">
        <f t="shared" si="9"/>
        <v>72.094256152551381</v>
      </c>
      <c r="BD36" s="2">
        <f t="shared" si="9"/>
        <v>70.890752470209819</v>
      </c>
      <c r="BE36" s="2">
        <f t="shared" si="9"/>
        <v>66.360849988292429</v>
      </c>
      <c r="BF36" s="2" t="e">
        <f t="shared" si="9"/>
        <v>#N/A</v>
      </c>
      <c r="BG36" s="2" t="e">
        <f t="shared" si="9"/>
        <v>#N/A</v>
      </c>
      <c r="BH36" s="2" t="e">
        <f t="shared" si="9"/>
        <v>#N/A</v>
      </c>
      <c r="BI36" s="2">
        <f t="shared" si="9"/>
        <v>72.324525732133608</v>
      </c>
      <c r="BJ36" s="2">
        <f t="shared" si="9"/>
        <v>71.94327325550374</v>
      </c>
      <c r="BK36" s="2">
        <f t="shared" si="9"/>
        <v>70.840479399291254</v>
      </c>
      <c r="BL36" s="2" t="e">
        <f t="shared" si="9"/>
        <v>#N/A</v>
      </c>
      <c r="BM36" s="2" t="e">
        <f t="shared" si="9"/>
        <v>#N/A</v>
      </c>
      <c r="BO36" s="2">
        <f t="shared" si="10"/>
        <v>69</v>
      </c>
      <c r="BP36" s="2">
        <f t="shared" si="11"/>
        <v>70.429000000000002</v>
      </c>
      <c r="BQ36" s="2">
        <f t="shared" si="12"/>
        <v>68.856999999999999</v>
      </c>
      <c r="BR36" s="2">
        <f t="shared" si="13"/>
        <v>70.745999999999995</v>
      </c>
      <c r="BS36" s="2">
        <f t="shared" si="14"/>
        <v>73.064999999999998</v>
      </c>
      <c r="BT36" s="2">
        <f t="shared" si="15"/>
        <v>73.451999999999998</v>
      </c>
      <c r="BU36" s="2">
        <f t="shared" si="16"/>
        <v>67.968000000000004</v>
      </c>
      <c r="BV36" s="2" t="str">
        <f t="shared" si="17"/>
        <v/>
      </c>
      <c r="BW36" s="2" t="str">
        <f t="shared" si="18"/>
        <v/>
      </c>
      <c r="BX36" s="2" t="str">
        <f t="shared" si="19"/>
        <v/>
      </c>
      <c r="BY36" s="2">
        <f t="shared" si="20"/>
        <v>74.778000000000006</v>
      </c>
      <c r="BZ36" s="2">
        <f t="shared" si="21"/>
        <v>73.793999999999997</v>
      </c>
      <c r="CA36" s="2">
        <f t="shared" si="22"/>
        <v>72.619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68.762304741769853</v>
      </c>
      <c r="DL36" s="2">
        <f t="shared" si="41"/>
        <v>70.225069344608869</v>
      </c>
      <c r="DM36" s="2">
        <f t="shared" si="41"/>
        <v>69.357322057787187</v>
      </c>
      <c r="DN36" s="2">
        <f t="shared" si="41"/>
        <v>70.070612754233849</v>
      </c>
      <c r="DO36" s="2">
        <f t="shared" si="41"/>
        <v>72.26123170731708</v>
      </c>
      <c r="DP36" s="2">
        <f t="shared" si="41"/>
        <v>70.9905533771107</v>
      </c>
      <c r="DQ36" s="2">
        <f t="shared" si="41"/>
        <v>66.388647226173532</v>
      </c>
      <c r="DR36" s="2">
        <f t="shared" si="41"/>
        <v>64.573087129987144</v>
      </c>
      <c r="DS36" s="2">
        <f t="shared" si="41"/>
        <v>68.133360360360342</v>
      </c>
      <c r="DT36" s="2">
        <f t="shared" si="41"/>
        <v>73.834720720720725</v>
      </c>
      <c r="DU36" s="2">
        <f t="shared" si="41"/>
        <v>72.2417564102564</v>
      </c>
      <c r="DV36" s="2">
        <f t="shared" si="41"/>
        <v>72.006587044534413</v>
      </c>
      <c r="DW36" s="2">
        <f t="shared" si="41"/>
        <v>70.913798405253289</v>
      </c>
      <c r="DX36" s="2">
        <f t="shared" si="41"/>
        <v>70.531522522522522</v>
      </c>
      <c r="DY36" s="2">
        <f t="shared" si="41"/>
        <v>72.746862903225832</v>
      </c>
      <c r="EA36" s="2">
        <f t="shared" si="42"/>
        <v>68.624983866261474</v>
      </c>
      <c r="EB36" s="2">
        <f t="shared" si="42"/>
        <v>66.158817993785107</v>
      </c>
      <c r="EC36" s="2">
        <f t="shared" si="42"/>
        <v>67.954429073766363</v>
      </c>
      <c r="ED36" s="2">
        <f t="shared" si="42"/>
        <v>66.142666863159334</v>
      </c>
      <c r="EE36" s="2">
        <f t="shared" si="42"/>
        <v>67.504038167175224</v>
      </c>
      <c r="EF36" s="2">
        <f t="shared" si="42"/>
        <v>67.963067679066796</v>
      </c>
      <c r="EG36" s="2">
        <f t="shared" si="42"/>
        <v>65.497096742528882</v>
      </c>
      <c r="EH36" s="2">
        <f t="shared" si="42"/>
        <v>67.754773950200459</v>
      </c>
      <c r="EI36" s="2">
        <f t="shared" si="42"/>
        <v>68.895483353432965</v>
      </c>
      <c r="EJ36" s="2">
        <f t="shared" si="42"/>
        <v>70.688996055842921</v>
      </c>
      <c r="EK36" s="2">
        <f t="shared" si="42"/>
        <v>75.05487785880014</v>
      </c>
      <c r="EL36" s="2">
        <f t="shared" si="42"/>
        <v>69.841225306731033</v>
      </c>
      <c r="EM36" s="2">
        <f t="shared" si="42"/>
        <v>68.634533568904587</v>
      </c>
      <c r="EN36" s="2">
        <f t="shared" si="42"/>
        <v>72.936462675654042</v>
      </c>
      <c r="EO36" s="2">
        <f t="shared" si="42"/>
        <v>74.466153670203724</v>
      </c>
      <c r="EQ36" s="2">
        <f t="shared" si="43"/>
        <v>69.178114214016517</v>
      </c>
      <c r="ER36" s="2">
        <f t="shared" si="43"/>
        <v>66.845679556804399</v>
      </c>
      <c r="ES36" s="2">
        <f t="shared" si="43"/>
        <v>65.844647407134957</v>
      </c>
      <c r="ET36" s="2">
        <f t="shared" si="43"/>
        <v>65.833008374164805</v>
      </c>
      <c r="EU36" s="2">
        <f t="shared" si="43"/>
        <v>65.746651134742109</v>
      </c>
      <c r="EV36" s="2">
        <f t="shared" si="43"/>
        <v>61.921996634790673</v>
      </c>
      <c r="EW36" s="2">
        <f t="shared" si="43"/>
        <v>64.88702677550009</v>
      </c>
      <c r="EX36" s="2">
        <f t="shared" si="43"/>
        <v>68.10928482774176</v>
      </c>
      <c r="EY36" s="2">
        <f t="shared" si="43"/>
        <v>70.05954573917613</v>
      </c>
      <c r="EZ36" s="2">
        <f t="shared" si="43"/>
        <v>68.369028928957093</v>
      </c>
      <c r="FA36" s="2">
        <f t="shared" si="43"/>
        <v>72.023462980619982</v>
      </c>
      <c r="FB36" s="2">
        <f t="shared" si="43"/>
        <v>67.885082085279407</v>
      </c>
      <c r="FC36" s="2">
        <f t="shared" si="43"/>
        <v>68.002201727393754</v>
      </c>
      <c r="FD36" s="2">
        <f t="shared" si="43"/>
        <v>76.361264839526044</v>
      </c>
      <c r="FE36" s="2">
        <f t="shared" si="43"/>
        <v>74.810767283786618</v>
      </c>
      <c r="FG36" s="2">
        <f t="shared" si="44"/>
        <v>4.1625187954745971E-2</v>
      </c>
      <c r="FH36" s="2">
        <f t="shared" si="44"/>
        <v>3.6172499861116571E-2</v>
      </c>
      <c r="FI36" s="2">
        <f t="shared" si="44"/>
        <v>3.62448387724972E-2</v>
      </c>
      <c r="FJ36" s="2">
        <f t="shared" si="44"/>
        <v>3.7333788042736453E-2</v>
      </c>
      <c r="FK36" s="2">
        <f t="shared" si="44"/>
        <v>3.5098888036775203E-2</v>
      </c>
      <c r="FL36" s="2">
        <f t="shared" si="44"/>
        <v>3.2961230946893669E-2</v>
      </c>
      <c r="FM36" s="2">
        <f t="shared" si="44"/>
        <v>3.117715150331405E-2</v>
      </c>
      <c r="FN36" s="2">
        <f t="shared" si="44"/>
        <v>2.8721988503036876E-2</v>
      </c>
      <c r="FO36" s="2">
        <f t="shared" si="44"/>
        <v>2.9697393590695363E-2</v>
      </c>
      <c r="FP36" s="2">
        <f t="shared" si="44"/>
        <v>3.001979124338117E-2</v>
      </c>
      <c r="FQ36" s="2">
        <f t="shared" si="44"/>
        <v>2.9424266298427405E-2</v>
      </c>
      <c r="FR36" s="2">
        <f t="shared" si="44"/>
        <v>2.9238161963861743E-2</v>
      </c>
      <c r="FS36" s="2">
        <f t="shared" si="44"/>
        <v>3.216749821481299E-2</v>
      </c>
      <c r="FT36" s="2">
        <f t="shared" si="44"/>
        <v>2.9852381688975006E-2</v>
      </c>
      <c r="FU36" s="2">
        <f t="shared" si="44"/>
        <v>2.475532337651103E-2</v>
      </c>
      <c r="FW36" s="2">
        <f t="shared" si="53"/>
        <v>1.1346912807326882E-6</v>
      </c>
      <c r="FX36" s="2">
        <f t="shared" si="45"/>
        <v>1.8240105076195941E-6</v>
      </c>
      <c r="FY36" s="2">
        <f t="shared" si="45"/>
        <v>1.8377319669133778E-6</v>
      </c>
      <c r="FZ36" s="2">
        <f t="shared" si="45"/>
        <v>1.9010389515715135E-6</v>
      </c>
      <c r="GA36" s="2">
        <f t="shared" si="45"/>
        <v>1.906996546542321E-6</v>
      </c>
      <c r="GB36" s="2">
        <f t="shared" si="45"/>
        <v>1.8625205966604772E-6</v>
      </c>
      <c r="GC36" s="2">
        <f t="shared" si="45"/>
        <v>2.0217019817350196E-6</v>
      </c>
      <c r="GD36" s="2">
        <f t="shared" si="45"/>
        <v>2.4979761086958263E-6</v>
      </c>
      <c r="GE36" s="2">
        <f t="shared" si="45"/>
        <v>2.7855164449237523E-6</v>
      </c>
      <c r="GF36" s="2">
        <f t="shared" si="45"/>
        <v>2.0739119081392037E-6</v>
      </c>
      <c r="GG36" s="2">
        <f t="shared" si="45"/>
        <v>1.5546385951471561E-6</v>
      </c>
      <c r="GH36" s="2">
        <f t="shared" si="45"/>
        <v>1.3249696607165374E-6</v>
      </c>
      <c r="GI36" s="2">
        <f t="shared" si="45"/>
        <v>1.1993824239417649E-6</v>
      </c>
      <c r="GJ36" s="2">
        <f t="shared" si="45"/>
        <v>1.0591546558105052E-6</v>
      </c>
      <c r="GK36" s="2">
        <f t="shared" si="45"/>
        <v>8.201932188931169E-7</v>
      </c>
      <c r="GM36" s="86">
        <f t="shared" si="54"/>
        <v>3.2681815405808103E-10</v>
      </c>
      <c r="GN36" s="86">
        <f t="shared" si="46"/>
        <v>5.5346278510383114E-12</v>
      </c>
      <c r="GO36" s="86">
        <f t="shared" si="46"/>
        <v>6.4078563525261252E-12</v>
      </c>
      <c r="GP36" s="86">
        <f t="shared" si="46"/>
        <v>2.2235749769667039E-12</v>
      </c>
      <c r="GQ36" s="86">
        <f t="shared" si="46"/>
        <v>5.4365727609915397E-13</v>
      </c>
      <c r="GR36" s="86">
        <f t="shared" si="46"/>
        <v>4.7594566375841653E-14</v>
      </c>
      <c r="GS36" s="86">
        <f t="shared" si="46"/>
        <v>3.2731858273240168E-15</v>
      </c>
      <c r="GT36" s="86">
        <f t="shared" si="46"/>
        <v>2.6666782129412577E-16</v>
      </c>
      <c r="GU36" s="86">
        <f t="shared" si="46"/>
        <v>1.1381755191504833E-15</v>
      </c>
      <c r="GV36" s="86">
        <f t="shared" si="46"/>
        <v>8.2005815607928083E-16</v>
      </c>
      <c r="GW36" s="86">
        <f t="shared" si="46"/>
        <v>3.8776088909307467E-15</v>
      </c>
      <c r="GX36" s="86">
        <f t="shared" si="46"/>
        <v>3.647954305390739E-15</v>
      </c>
      <c r="GY36" s="86">
        <f t="shared" si="46"/>
        <v>6.6865153025712427E-14</v>
      </c>
      <c r="GZ36" s="86">
        <f t="shared" si="46"/>
        <v>1.2438862676252895E-15</v>
      </c>
      <c r="HA36" s="86">
        <f t="shared" si="46"/>
        <v>1.2282441853052534E-20</v>
      </c>
      <c r="HC36" s="86">
        <f t="shared" si="58"/>
        <v>3.1642073497010447E-27</v>
      </c>
      <c r="HD36" s="86">
        <f t="shared" si="47"/>
        <v>2.4089787100799794E-30</v>
      </c>
      <c r="HE36" s="86">
        <f t="shared" si="47"/>
        <v>1.3338001682092368E-31</v>
      </c>
      <c r="HF36" s="86">
        <f t="shared" si="47"/>
        <v>3.2079206594871382E-32</v>
      </c>
      <c r="HG36" s="86">
        <f t="shared" si="47"/>
        <v>7.1875469247407853E-34</v>
      </c>
      <c r="HH36" s="86">
        <f t="shared" si="47"/>
        <v>1.0843854764470332E-34</v>
      </c>
      <c r="HI36" s="86">
        <f t="shared" si="47"/>
        <v>7.4087204387989974E-37</v>
      </c>
      <c r="HJ36" s="86">
        <f t="shared" si="47"/>
        <v>2.1964775419274902E-38</v>
      </c>
      <c r="HK36" s="86">
        <f t="shared" si="47"/>
        <v>8.405512315195307E-38</v>
      </c>
      <c r="HL36" s="86">
        <f t="shared" si="47"/>
        <v>1.366531887915313E-37</v>
      </c>
      <c r="HM36" s="86">
        <f t="shared" si="47"/>
        <v>2.17092217542663E-36</v>
      </c>
      <c r="HN36" s="86">
        <f t="shared" si="47"/>
        <v>3.7582792525131029E-37</v>
      </c>
      <c r="HO36" s="86">
        <f t="shared" si="47"/>
        <v>1.062053449106432E-34</v>
      </c>
      <c r="HP36" s="86">
        <f t="shared" si="47"/>
        <v>1.0652990733053113E-37</v>
      </c>
      <c r="HQ36" s="86">
        <f t="shared" si="47"/>
        <v>1.0721131730767311E-49</v>
      </c>
      <c r="HS36" s="86">
        <f t="shared" si="55"/>
        <v>1.2995646387071215E-115</v>
      </c>
      <c r="HT36" s="86">
        <f t="shared" si="48"/>
        <v>1.650600865159777E-125</v>
      </c>
      <c r="HU36" s="86">
        <f t="shared" si="48"/>
        <v>2.3108393465754184E-129</v>
      </c>
      <c r="HV36" s="86">
        <f t="shared" si="48"/>
        <v>3.4413871376008142E-134</v>
      </c>
      <c r="HW36" s="86">
        <f t="shared" si="48"/>
        <v>1.1488510843092597E-142</v>
      </c>
      <c r="HX36" s="86">
        <f t="shared" si="48"/>
        <v>2.8283762602246973E-146</v>
      </c>
      <c r="HY36" s="86">
        <f t="shared" si="48"/>
        <v>8.4662072592135334E-157</v>
      </c>
      <c r="HZ36" s="86">
        <f t="shared" si="48"/>
        <v>6.1562355174018294E-161</v>
      </c>
      <c r="IA36" s="86">
        <f t="shared" si="48"/>
        <v>4.4544897957601315E-159</v>
      </c>
      <c r="IB36" s="86">
        <f t="shared" si="48"/>
        <v>8.8613647554209213E-162</v>
      </c>
      <c r="IC36" s="86">
        <f t="shared" si="48"/>
        <v>2.9978925754902819E-155</v>
      </c>
      <c r="ID36" s="86">
        <f t="shared" si="48"/>
        <v>4.3335092359667401E-160</v>
      </c>
      <c r="IE36" s="86">
        <f t="shared" si="48"/>
        <v>1.4033455552577912E-149</v>
      </c>
      <c r="IF36" s="86">
        <f t="shared" si="48"/>
        <v>1.0323590845341911E-110</v>
      </c>
      <c r="IG36" s="86">
        <f t="shared" si="48"/>
        <v>3.3834793240709593E-78</v>
      </c>
      <c r="II36" s="86">
        <f t="shared" si="56"/>
        <v>2.0393310224131203E-301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0</v>
      </c>
      <c r="IW36" s="86">
        <f t="shared" si="49"/>
        <v>1.2840712125998202E-144</v>
      </c>
      <c r="IY36" s="86">
        <f t="shared" si="57"/>
        <v>3.2681815405808103E-10</v>
      </c>
      <c r="IZ36" s="86">
        <f t="shared" si="50"/>
        <v>5.5346278510383114E-12</v>
      </c>
      <c r="JA36" s="86">
        <f t="shared" si="50"/>
        <v>6.4078563525261252E-12</v>
      </c>
      <c r="JB36" s="86">
        <f t="shared" si="50"/>
        <v>2.2235749769667039E-12</v>
      </c>
      <c r="JC36" s="86">
        <f t="shared" si="50"/>
        <v>5.4365727609915397E-13</v>
      </c>
      <c r="JD36" s="86">
        <f t="shared" si="50"/>
        <v>4.7594566375841653E-14</v>
      </c>
      <c r="JE36" s="86">
        <f t="shared" si="50"/>
        <v>3.2731858273240168E-15</v>
      </c>
      <c r="JF36" s="86">
        <f t="shared" si="50"/>
        <v>2.6666782129412577E-16</v>
      </c>
      <c r="JG36" s="86">
        <f t="shared" si="50"/>
        <v>1.1381755191504833E-15</v>
      </c>
      <c r="JH36" s="86">
        <f t="shared" si="50"/>
        <v>8.2005815607928083E-16</v>
      </c>
      <c r="JI36" s="86">
        <f t="shared" si="50"/>
        <v>3.8776088909307467E-15</v>
      </c>
      <c r="JJ36" s="86">
        <f t="shared" si="50"/>
        <v>3.647954305390739E-15</v>
      </c>
      <c r="JK36" s="86">
        <f t="shared" si="50"/>
        <v>6.6865153025712427E-14</v>
      </c>
      <c r="JL36" s="86">
        <f t="shared" si="50"/>
        <v>1.2438862676252895E-15</v>
      </c>
      <c r="JM36" s="86">
        <f t="shared" si="50"/>
        <v>1.2282441853052534E-20</v>
      </c>
    </row>
    <row r="37" spans="2:273" x14ac:dyDescent="0.25">
      <c r="B37" s="2">
        <v>10</v>
      </c>
      <c r="C37" s="37">
        <v>68.015000000000001</v>
      </c>
      <c r="D37" s="37">
        <v>68.921000000000006</v>
      </c>
      <c r="E37" s="37">
        <v>70.286000000000001</v>
      </c>
      <c r="F37" s="37">
        <v>71.221999999999994</v>
      </c>
      <c r="G37" s="37">
        <v>73.516000000000005</v>
      </c>
      <c r="H37" s="37">
        <v>73</v>
      </c>
      <c r="I37" s="37">
        <v>67.387</v>
      </c>
      <c r="J37" s="37">
        <v>65.742000000000004</v>
      </c>
      <c r="K37" s="37">
        <v>70.257999999999996</v>
      </c>
      <c r="L37" s="37">
        <v>75.338999999999999</v>
      </c>
      <c r="M37" s="37">
        <v>74.094999999999999</v>
      </c>
      <c r="N37" s="37">
        <v>74.159000000000006</v>
      </c>
      <c r="O37" s="37">
        <v>72</v>
      </c>
      <c r="P37" s="37">
        <v>73.778000000000006</v>
      </c>
      <c r="Q37" s="37">
        <v>76.292000000000002</v>
      </c>
      <c r="S37" s="4">
        <f t="shared" si="7"/>
        <v>68.934007251893235</v>
      </c>
      <c r="T37" s="4">
        <f t="shared" si="7"/>
        <v>70.188202833202652</v>
      </c>
      <c r="U37" s="4">
        <f t="shared" si="7"/>
        <v>69.438648118909512</v>
      </c>
      <c r="V37" s="4">
        <f t="shared" si="7"/>
        <v>70.050159533231152</v>
      </c>
      <c r="W37" s="4">
        <f t="shared" si="7"/>
        <v>72.137287269149539</v>
      </c>
      <c r="X37" s="4">
        <f t="shared" si="7"/>
        <v>70.953087973762578</v>
      </c>
      <c r="Y37" s="4">
        <f t="shared" si="7"/>
        <v>66.532687973992751</v>
      </c>
      <c r="Z37" s="4" t="e">
        <f t="shared" si="7"/>
        <v>#N/A</v>
      </c>
      <c r="AA37" s="4">
        <f t="shared" si="7"/>
        <v>68.354542995829959</v>
      </c>
      <c r="AB37" s="4">
        <f t="shared" si="7"/>
        <v>73.818022668869816</v>
      </c>
      <c r="AC37" s="4">
        <f t="shared" si="7"/>
        <v>72.415027294953646</v>
      </c>
      <c r="AD37" s="4">
        <f t="shared" si="7"/>
        <v>72.048404865960833</v>
      </c>
      <c r="AE37" s="4">
        <f t="shared" si="7"/>
        <v>70.982176178544336</v>
      </c>
      <c r="AF37" s="4">
        <f t="shared" si="7"/>
        <v>70.799866717857938</v>
      </c>
      <c r="AG37" s="4" t="e">
        <f t="shared" si="7"/>
        <v>#N/A</v>
      </c>
      <c r="AI37" s="4">
        <f t="shared" si="8"/>
        <v>-0.91900725189323396</v>
      </c>
      <c r="AJ37" s="4">
        <f t="shared" si="8"/>
        <v>-1.2672028332026457</v>
      </c>
      <c r="AK37" s="4">
        <f t="shared" si="8"/>
        <v>0.8473518810904892</v>
      </c>
      <c r="AL37" s="4">
        <f t="shared" si="8"/>
        <v>1.1718404667688418</v>
      </c>
      <c r="AM37" s="4">
        <f t="shared" si="8"/>
        <v>1.3787127308504665</v>
      </c>
      <c r="AN37" s="4">
        <f t="shared" si="8"/>
        <v>2.0469120262374219</v>
      </c>
      <c r="AO37" s="4">
        <f t="shared" si="8"/>
        <v>0.85431202600724987</v>
      </c>
      <c r="AP37" s="4">
        <f t="shared" si="8"/>
        <v>0</v>
      </c>
      <c r="AQ37" s="4">
        <f t="shared" si="8"/>
        <v>1.9034570041700363</v>
      </c>
      <c r="AR37" s="4">
        <f t="shared" si="8"/>
        <v>1.5209773311301831</v>
      </c>
      <c r="AS37" s="4">
        <f t="shared" si="8"/>
        <v>1.6799727050463531</v>
      </c>
      <c r="AT37" s="4">
        <f t="shared" si="8"/>
        <v>2.1105951340391726</v>
      </c>
      <c r="AU37" s="4">
        <f t="shared" si="8"/>
        <v>1.0178238214556643</v>
      </c>
      <c r="AV37" s="4">
        <f t="shared" si="8"/>
        <v>2.9781332821420676</v>
      </c>
      <c r="AW37" s="4">
        <f t="shared" si="8"/>
        <v>0</v>
      </c>
      <c r="AY37" s="2">
        <f t="shared" si="51"/>
        <v>68.934006216188479</v>
      </c>
      <c r="AZ37" s="2">
        <f t="shared" si="9"/>
        <v>70.188202808105885</v>
      </c>
      <c r="BA37" s="2">
        <f t="shared" si="9"/>
        <v>69.438648091066256</v>
      </c>
      <c r="BB37" s="2">
        <f t="shared" si="9"/>
        <v>70.050159522511294</v>
      </c>
      <c r="BC37" s="2">
        <f t="shared" si="9"/>
        <v>72.137287266322488</v>
      </c>
      <c r="BD37" s="2">
        <f t="shared" si="9"/>
        <v>70.953087973471071</v>
      </c>
      <c r="BE37" s="2">
        <f t="shared" si="9"/>
        <v>66.532687973969431</v>
      </c>
      <c r="BF37" s="2" t="e">
        <f t="shared" si="9"/>
        <v>#N/A</v>
      </c>
      <c r="BG37" s="2">
        <f t="shared" si="9"/>
        <v>68.354542995821717</v>
      </c>
      <c r="BH37" s="2">
        <f t="shared" si="9"/>
        <v>73.818022668863847</v>
      </c>
      <c r="BI37" s="2">
        <f t="shared" si="9"/>
        <v>72.415027294928194</v>
      </c>
      <c r="BJ37" s="2">
        <f t="shared" si="9"/>
        <v>72.048404865936988</v>
      </c>
      <c r="BK37" s="2">
        <f t="shared" si="9"/>
        <v>70.982176178159662</v>
      </c>
      <c r="BL37" s="2">
        <f t="shared" si="9"/>
        <v>70.799866717849511</v>
      </c>
      <c r="BM37" s="2" t="e">
        <f t="shared" si="9"/>
        <v>#N/A</v>
      </c>
      <c r="BO37" s="2">
        <f t="shared" si="10"/>
        <v>68.015000000000001</v>
      </c>
      <c r="BP37" s="2">
        <f t="shared" si="11"/>
        <v>68.921000000000006</v>
      </c>
      <c r="BQ37" s="2">
        <f t="shared" si="12"/>
        <v>70.286000000000001</v>
      </c>
      <c r="BR37" s="2">
        <f t="shared" si="13"/>
        <v>71.221999999999994</v>
      </c>
      <c r="BS37" s="2">
        <f t="shared" si="14"/>
        <v>73.516000000000005</v>
      </c>
      <c r="BT37" s="2">
        <f t="shared" si="15"/>
        <v>73</v>
      </c>
      <c r="BU37" s="2">
        <f t="shared" si="16"/>
        <v>67.387</v>
      </c>
      <c r="BV37" s="2" t="str">
        <f t="shared" si="17"/>
        <v/>
      </c>
      <c r="BW37" s="2">
        <f t="shared" si="18"/>
        <v>70.257999999999996</v>
      </c>
      <c r="BX37" s="2">
        <f t="shared" si="19"/>
        <v>75.338999999999999</v>
      </c>
      <c r="BY37" s="2">
        <f t="shared" si="20"/>
        <v>74.094999999999999</v>
      </c>
      <c r="BZ37" s="2">
        <f t="shared" si="21"/>
        <v>74.159000000000006</v>
      </c>
      <c r="CA37" s="2">
        <f t="shared" si="22"/>
        <v>72</v>
      </c>
      <c r="CB37" s="2">
        <f t="shared" si="23"/>
        <v>73.778000000000006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68.953009966777401</v>
      </c>
      <c r="DL37" s="2">
        <f t="shared" si="41"/>
        <v>70.357641649048617</v>
      </c>
      <c r="DM37" s="2">
        <f t="shared" si="41"/>
        <v>69.504354474982406</v>
      </c>
      <c r="DN37" s="2">
        <f t="shared" si="41"/>
        <v>70.220498581962559</v>
      </c>
      <c r="DO37" s="2">
        <f t="shared" si="41"/>
        <v>72.327239024390252</v>
      </c>
      <c r="DP37" s="2">
        <f t="shared" si="41"/>
        <v>71.070084990619151</v>
      </c>
      <c r="DQ37" s="2">
        <f t="shared" si="41"/>
        <v>66.572952110004735</v>
      </c>
      <c r="DR37" s="2">
        <f t="shared" si="41"/>
        <v>64.819847619047636</v>
      </c>
      <c r="DS37" s="2">
        <f t="shared" si="41"/>
        <v>68.340172119487889</v>
      </c>
      <c r="DT37" s="2">
        <f t="shared" si="41"/>
        <v>73.928746799431011</v>
      </c>
      <c r="DU37" s="2">
        <f t="shared" si="41"/>
        <v>72.332852564102552</v>
      </c>
      <c r="DV37" s="2">
        <f t="shared" si="41"/>
        <v>72.125518328044649</v>
      </c>
      <c r="DW37" s="2">
        <f t="shared" si="41"/>
        <v>71.071668198874306</v>
      </c>
      <c r="DX37" s="2">
        <f t="shared" si="41"/>
        <v>70.731236130867714</v>
      </c>
      <c r="DY37" s="2">
        <f t="shared" si="41"/>
        <v>72.787911290322597</v>
      </c>
      <c r="EA37" s="2">
        <f t="shared" si="42"/>
        <v>68.534949324973482</v>
      </c>
      <c r="EB37" s="2">
        <f t="shared" si="42"/>
        <v>66.070666929705041</v>
      </c>
      <c r="EC37" s="2">
        <f t="shared" si="42"/>
        <v>67.845342308435406</v>
      </c>
      <c r="ED37" s="2">
        <f t="shared" si="42"/>
        <v>66.044387617554861</v>
      </c>
      <c r="EE37" s="2">
        <f t="shared" si="42"/>
        <v>67.374906507928557</v>
      </c>
      <c r="EF37" s="2">
        <f t="shared" si="42"/>
        <v>67.822915943523725</v>
      </c>
      <c r="EG37" s="2">
        <f t="shared" si="42"/>
        <v>65.391620373736629</v>
      </c>
      <c r="EH37" s="2">
        <f t="shared" si="42"/>
        <v>67.627267725258491</v>
      </c>
      <c r="EI37" s="2">
        <f t="shared" si="42"/>
        <v>68.782659717611338</v>
      </c>
      <c r="EJ37" s="2">
        <f t="shared" si="42"/>
        <v>70.555328974466221</v>
      </c>
      <c r="EK37" s="2">
        <f t="shared" si="42"/>
        <v>74.887263817533977</v>
      </c>
      <c r="EL37" s="2">
        <f t="shared" si="42"/>
        <v>69.713460941020884</v>
      </c>
      <c r="EM37" s="2">
        <f t="shared" si="42"/>
        <v>68.526545280161528</v>
      </c>
      <c r="EN37" s="2">
        <f t="shared" si="42"/>
        <v>72.833865943105195</v>
      </c>
      <c r="EO37" s="2">
        <f t="shared" si="42"/>
        <v>74.349076177063338</v>
      </c>
      <c r="EQ37" s="2">
        <f t="shared" si="43"/>
        <v>69.082492648867898</v>
      </c>
      <c r="ER37" s="2">
        <f t="shared" si="43"/>
        <v>66.750854850379184</v>
      </c>
      <c r="ES37" s="2">
        <f t="shared" si="43"/>
        <v>65.75574040823831</v>
      </c>
      <c r="ET37" s="2">
        <f t="shared" si="43"/>
        <v>65.737518497179607</v>
      </c>
      <c r="EU37" s="2">
        <f t="shared" si="43"/>
        <v>65.634633331022158</v>
      </c>
      <c r="EV37" s="2">
        <f t="shared" si="43"/>
        <v>61.840765658754101</v>
      </c>
      <c r="EW37" s="2">
        <f t="shared" si="43"/>
        <v>64.787694014160692</v>
      </c>
      <c r="EX37" s="2">
        <f t="shared" si="43"/>
        <v>67.97796998272517</v>
      </c>
      <c r="EY37" s="2">
        <f t="shared" si="43"/>
        <v>69.934773958246168</v>
      </c>
      <c r="EZ37" s="2">
        <f t="shared" si="43"/>
        <v>68.258657078026573</v>
      </c>
      <c r="FA37" s="2">
        <f t="shared" si="43"/>
        <v>71.885446039638936</v>
      </c>
      <c r="FB37" s="2">
        <f t="shared" si="43"/>
        <v>67.77621354159966</v>
      </c>
      <c r="FC37" s="2">
        <f t="shared" si="43"/>
        <v>67.900324978364637</v>
      </c>
      <c r="FD37" s="2">
        <f t="shared" si="43"/>
        <v>76.225429438083864</v>
      </c>
      <c r="FE37" s="2">
        <f t="shared" si="43"/>
        <v>74.688744282767274</v>
      </c>
      <c r="FG37" s="2">
        <f t="shared" si="44"/>
        <v>4.5458552952211621E-2</v>
      </c>
      <c r="FH37" s="2">
        <f t="shared" si="44"/>
        <v>3.9524422792943381E-2</v>
      </c>
      <c r="FI37" s="2">
        <f t="shared" si="44"/>
        <v>3.9603189551522457E-2</v>
      </c>
      <c r="FJ37" s="2">
        <f t="shared" si="44"/>
        <v>4.0788767647819316E-2</v>
      </c>
      <c r="FK37" s="2">
        <f t="shared" si="44"/>
        <v>3.8355283810287993E-2</v>
      </c>
      <c r="FL37" s="2">
        <f t="shared" si="44"/>
        <v>3.6026704685578823E-2</v>
      </c>
      <c r="FM37" s="2">
        <f t="shared" si="44"/>
        <v>3.4082549418086416E-2</v>
      </c>
      <c r="FN37" s="2">
        <f t="shared" si="44"/>
        <v>3.1406006665601491E-2</v>
      </c>
      <c r="FO37" s="2">
        <f t="shared" si="44"/>
        <v>3.246951449373451E-2</v>
      </c>
      <c r="FP37" s="2">
        <f t="shared" si="44"/>
        <v>3.2820988588731663E-2</v>
      </c>
      <c r="FQ37" s="2">
        <f t="shared" si="44"/>
        <v>3.217173730153166E-2</v>
      </c>
      <c r="FR37" s="2">
        <f t="shared" si="44"/>
        <v>3.1968827976134859E-2</v>
      </c>
      <c r="FS37" s="2">
        <f t="shared" si="44"/>
        <v>3.516183698497434E-2</v>
      </c>
      <c r="FT37" s="2">
        <f t="shared" si="44"/>
        <v>3.2638483400400875E-2</v>
      </c>
      <c r="FU37" s="2">
        <f t="shared" si="44"/>
        <v>2.7078998223996859E-2</v>
      </c>
      <c r="FW37" s="2">
        <f t="shared" si="53"/>
        <v>1.24416411247484E-6</v>
      </c>
      <c r="FX37" s="2">
        <f t="shared" si="45"/>
        <v>1.9999873991886775E-6</v>
      </c>
      <c r="FY37" s="2">
        <f t="shared" si="45"/>
        <v>2.0150326748084107E-6</v>
      </c>
      <c r="FZ37" s="2">
        <f t="shared" si="45"/>
        <v>2.0844473781110537E-6</v>
      </c>
      <c r="GA37" s="2">
        <f t="shared" si="45"/>
        <v>2.0909797486980523E-6</v>
      </c>
      <c r="GB37" s="2">
        <f t="shared" si="45"/>
        <v>2.042212857135214E-6</v>
      </c>
      <c r="GC37" s="2">
        <f t="shared" si="45"/>
        <v>2.2167517096941437E-6</v>
      </c>
      <c r="GD37" s="2">
        <f t="shared" si="45"/>
        <v>2.7389756775778104E-6</v>
      </c>
      <c r="GE37" s="2">
        <f t="shared" si="45"/>
        <v>3.0542572260511923E-6</v>
      </c>
      <c r="GF37" s="2">
        <f t="shared" si="45"/>
        <v>2.2739987329981231E-6</v>
      </c>
      <c r="GG37" s="2">
        <f t="shared" si="45"/>
        <v>1.7046270667866845E-6</v>
      </c>
      <c r="GH37" s="2">
        <f t="shared" si="45"/>
        <v>1.4528001578144829E-6</v>
      </c>
      <c r="GI37" s="2">
        <f t="shared" si="45"/>
        <v>1.315096524514095E-6</v>
      </c>
      <c r="GJ37" s="2">
        <f t="shared" si="45"/>
        <v>1.1613398677678598E-6</v>
      </c>
      <c r="GK37" s="2">
        <f t="shared" si="45"/>
        <v>8.993239099766107E-7</v>
      </c>
      <c r="GM37" s="86">
        <f t="shared" si="54"/>
        <v>6.6443965765988658E-10</v>
      </c>
      <c r="GN37" s="86">
        <f t="shared" si="46"/>
        <v>1.3063297233205395E-11</v>
      </c>
      <c r="GO37" s="86">
        <f t="shared" si="46"/>
        <v>1.5033561338587216E-11</v>
      </c>
      <c r="GP37" s="86">
        <f t="shared" si="46"/>
        <v>5.5168782830767579E-12</v>
      </c>
      <c r="GQ37" s="86">
        <f t="shared" si="46"/>
        <v>1.4116946431481686E-12</v>
      </c>
      <c r="GR37" s="86">
        <f t="shared" si="46"/>
        <v>1.3514704914950343E-13</v>
      </c>
      <c r="GS37" s="86">
        <f t="shared" si="46"/>
        <v>1.0273331120288518E-14</v>
      </c>
      <c r="GT37" s="86">
        <f t="shared" si="46"/>
        <v>9.0766745103617361E-16</v>
      </c>
      <c r="GU37" s="86">
        <f t="shared" si="46"/>
        <v>3.6798746605975593E-15</v>
      </c>
      <c r="GV37" s="86">
        <f t="shared" si="46"/>
        <v>2.699695282518902E-15</v>
      </c>
      <c r="GW37" s="86">
        <f t="shared" si="46"/>
        <v>1.1849842608666143E-14</v>
      </c>
      <c r="GX37" s="86">
        <f t="shared" si="46"/>
        <v>1.1154413767961087E-14</v>
      </c>
      <c r="GY37" s="86">
        <f t="shared" si="46"/>
        <v>1.8561821503845804E-13</v>
      </c>
      <c r="GZ37" s="86">
        <f t="shared" si="46"/>
        <v>4.0132768031418005E-15</v>
      </c>
      <c r="HA37" s="86">
        <f t="shared" si="46"/>
        <v>6.0518350232374594E-20</v>
      </c>
      <c r="HC37" s="86">
        <f t="shared" si="58"/>
        <v>1.3669540655433177E-26</v>
      </c>
      <c r="HD37" s="86">
        <f t="shared" si="47"/>
        <v>1.2690170974314289E-29</v>
      </c>
      <c r="HE37" s="86">
        <f t="shared" si="47"/>
        <v>7.6106132355673551E-31</v>
      </c>
      <c r="HF37" s="86">
        <f t="shared" si="47"/>
        <v>1.9418914959022577E-31</v>
      </c>
      <c r="HG37" s="86">
        <f t="shared" si="47"/>
        <v>4.7765193376997886E-33</v>
      </c>
      <c r="HH37" s="86">
        <f t="shared" si="47"/>
        <v>7.5741403862087197E-34</v>
      </c>
      <c r="HI37" s="86">
        <f t="shared" si="47"/>
        <v>5.9826279280554851E-36</v>
      </c>
      <c r="HJ37" s="86">
        <f t="shared" si="47"/>
        <v>1.9662858209799554E-37</v>
      </c>
      <c r="HK37" s="86">
        <f t="shared" si="47"/>
        <v>7.3274606332648122E-37</v>
      </c>
      <c r="HL37" s="86">
        <f t="shared" si="47"/>
        <v>1.1693227457903724E-36</v>
      </c>
      <c r="HM37" s="86">
        <f t="shared" si="47"/>
        <v>1.6452936168891611E-35</v>
      </c>
      <c r="HN37" s="86">
        <f t="shared" si="47"/>
        <v>2.926765071407586E-36</v>
      </c>
      <c r="HO37" s="86">
        <f t="shared" si="47"/>
        <v>7.114513600399097E-34</v>
      </c>
      <c r="HP37" s="86">
        <f t="shared" si="47"/>
        <v>8.5141234859681435E-37</v>
      </c>
      <c r="HQ37" s="86">
        <f t="shared" si="47"/>
        <v>1.7472558051190465E-48</v>
      </c>
      <c r="HS37" s="86">
        <f t="shared" si="55"/>
        <v>1.03062174860677E-113</v>
      </c>
      <c r="HT37" s="86">
        <f t="shared" si="48"/>
        <v>2.1984711868096734E-123</v>
      </c>
      <c r="HU37" s="86">
        <f t="shared" si="48"/>
        <v>3.7792276902209805E-127</v>
      </c>
      <c r="HV37" s="86">
        <f t="shared" si="48"/>
        <v>6.9993644360465759E-132</v>
      </c>
      <c r="HW37" s="86">
        <f t="shared" si="48"/>
        <v>3.1658963637347662E-140</v>
      </c>
      <c r="HX37" s="86">
        <f t="shared" si="48"/>
        <v>9.0444747953456273E-144</v>
      </c>
      <c r="HY37" s="86">
        <f t="shared" si="48"/>
        <v>4.2616058874228161E-154</v>
      </c>
      <c r="HZ37" s="86">
        <f t="shared" si="48"/>
        <v>4.0017499618268947E-158</v>
      </c>
      <c r="IA37" s="86">
        <f t="shared" si="48"/>
        <v>2.7127283842642081E-156</v>
      </c>
      <c r="IB37" s="86">
        <f t="shared" si="48"/>
        <v>5.4951957919588773E-159</v>
      </c>
      <c r="IC37" s="86">
        <f t="shared" si="48"/>
        <v>1.2610639761331578E-152</v>
      </c>
      <c r="ID37" s="86">
        <f t="shared" si="48"/>
        <v>2.0356292152670841E-157</v>
      </c>
      <c r="IE37" s="86">
        <f t="shared" si="48"/>
        <v>4.2233176978355421E-147</v>
      </c>
      <c r="IF37" s="86">
        <f t="shared" si="48"/>
        <v>6.6412336326942092E-109</v>
      </c>
      <c r="IG37" s="86">
        <f t="shared" si="48"/>
        <v>6.0628054383403057E-77</v>
      </c>
      <c r="II37" s="86">
        <f t="shared" si="56"/>
        <v>2.1020870831932897E-297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0</v>
      </c>
      <c r="IW37" s="86">
        <f t="shared" si="49"/>
        <v>9.4819825945790911E-143</v>
      </c>
      <c r="IY37" s="86">
        <f t="shared" si="57"/>
        <v>6.6443965765988658E-10</v>
      </c>
      <c r="IZ37" s="86">
        <f t="shared" si="50"/>
        <v>1.3063297233205395E-11</v>
      </c>
      <c r="JA37" s="86">
        <f t="shared" si="50"/>
        <v>1.5033561338587216E-11</v>
      </c>
      <c r="JB37" s="86">
        <f t="shared" si="50"/>
        <v>5.5168782830767579E-12</v>
      </c>
      <c r="JC37" s="86">
        <f t="shared" si="50"/>
        <v>1.4116946431481686E-12</v>
      </c>
      <c r="JD37" s="86">
        <f t="shared" si="50"/>
        <v>1.3514704914950343E-13</v>
      </c>
      <c r="JE37" s="86">
        <f t="shared" si="50"/>
        <v>1.0273331120288518E-14</v>
      </c>
      <c r="JF37" s="86">
        <f t="shared" si="50"/>
        <v>9.0766745103617361E-16</v>
      </c>
      <c r="JG37" s="86">
        <f t="shared" si="50"/>
        <v>3.6798746605975593E-15</v>
      </c>
      <c r="JH37" s="86">
        <f t="shared" si="50"/>
        <v>2.699695282518902E-15</v>
      </c>
      <c r="JI37" s="86">
        <f t="shared" si="50"/>
        <v>1.1849842608666143E-14</v>
      </c>
      <c r="JJ37" s="86">
        <f t="shared" si="50"/>
        <v>1.1154413767961087E-14</v>
      </c>
      <c r="JK37" s="86">
        <f t="shared" si="50"/>
        <v>1.8561821503845804E-13</v>
      </c>
      <c r="JL37" s="86">
        <f t="shared" si="50"/>
        <v>4.0132768031418005E-15</v>
      </c>
      <c r="JM37" s="86">
        <f t="shared" si="50"/>
        <v>6.0518350232374594E-20</v>
      </c>
    </row>
    <row r="38" spans="2:273" x14ac:dyDescent="0.25">
      <c r="B38" s="2">
        <v>11</v>
      </c>
      <c r="C38" s="37">
        <v>69.230999999999995</v>
      </c>
      <c r="D38" s="37">
        <v>70.650999999999996</v>
      </c>
      <c r="E38" s="37">
        <v>70.094999999999999</v>
      </c>
      <c r="F38" s="37">
        <v>71.697999999999993</v>
      </c>
      <c r="G38" s="37">
        <v>73.870999999999995</v>
      </c>
      <c r="H38" s="37">
        <v>72.548000000000002</v>
      </c>
      <c r="I38" s="37">
        <v>68.194000000000003</v>
      </c>
      <c r="J38" s="37">
        <v>66.531999999999996</v>
      </c>
      <c r="K38" s="37">
        <v>70.338999999999999</v>
      </c>
      <c r="L38" s="37">
        <v>75.757999999999996</v>
      </c>
      <c r="M38" s="37">
        <v>72.316999999999993</v>
      </c>
      <c r="N38" s="37">
        <v>73.016000000000005</v>
      </c>
      <c r="O38" s="37">
        <v>72.762</v>
      </c>
      <c r="P38" s="37">
        <v>73.951999999999998</v>
      </c>
      <c r="Q38" s="37">
        <v>75.569000000000003</v>
      </c>
      <c r="S38" s="4">
        <f t="shared" si="7"/>
        <v>69.109038844455782</v>
      </c>
      <c r="T38" s="4">
        <f t="shared" si="7"/>
        <v>70.295604465010101</v>
      </c>
      <c r="U38" s="4">
        <f t="shared" si="7"/>
        <v>69.56853619702359</v>
      </c>
      <c r="V38" s="4">
        <f t="shared" si="7"/>
        <v>70.173288059976898</v>
      </c>
      <c r="W38" s="4">
        <f t="shared" si="7"/>
        <v>72.177559836412016</v>
      </c>
      <c r="X38" s="4">
        <f t="shared" si="7"/>
        <v>71.013128376416191</v>
      </c>
      <c r="Y38" s="4">
        <f t="shared" si="7"/>
        <v>66.702459095306523</v>
      </c>
      <c r="Z38" s="4">
        <f t="shared" si="7"/>
        <v>65.150144113357641</v>
      </c>
      <c r="AA38" s="4">
        <f t="shared" si="7"/>
        <v>68.551347836624345</v>
      </c>
      <c r="AB38" s="4">
        <f t="shared" si="7"/>
        <v>73.89358130250379</v>
      </c>
      <c r="AC38" s="4">
        <f t="shared" si="7"/>
        <v>72.504674833707824</v>
      </c>
      <c r="AD38" s="4">
        <f t="shared" si="7"/>
        <v>72.15153552401874</v>
      </c>
      <c r="AE38" s="4">
        <f t="shared" si="7"/>
        <v>71.121528413845752</v>
      </c>
      <c r="AF38" s="4">
        <f t="shared" si="7"/>
        <v>70.995180499542201</v>
      </c>
      <c r="AG38" s="4" t="e">
        <f t="shared" si="7"/>
        <v>#N/A</v>
      </c>
      <c r="AI38" s="4">
        <f t="shared" si="8"/>
        <v>0.12196115554421283</v>
      </c>
      <c r="AJ38" s="4">
        <f t="shared" si="8"/>
        <v>0.35539553498989562</v>
      </c>
      <c r="AK38" s="4">
        <f t="shared" si="8"/>
        <v>0.5264638029764086</v>
      </c>
      <c r="AL38" s="4">
        <f t="shared" si="8"/>
        <v>1.5247119400230957</v>
      </c>
      <c r="AM38" s="4">
        <f t="shared" si="8"/>
        <v>1.6934401635879794</v>
      </c>
      <c r="AN38" s="4">
        <f t="shared" si="8"/>
        <v>1.5348716235838111</v>
      </c>
      <c r="AO38" s="4">
        <f t="shared" si="8"/>
        <v>1.4915409046934798</v>
      </c>
      <c r="AP38" s="4">
        <f t="shared" si="8"/>
        <v>1.3818558866423558</v>
      </c>
      <c r="AQ38" s="4">
        <f t="shared" si="8"/>
        <v>1.7876521633756539</v>
      </c>
      <c r="AR38" s="4">
        <f t="shared" si="8"/>
        <v>1.8644186974962054</v>
      </c>
      <c r="AS38" s="4">
        <f t="shared" si="8"/>
        <v>-0.18767483370783111</v>
      </c>
      <c r="AT38" s="4">
        <f t="shared" si="8"/>
        <v>0.86446447598126497</v>
      </c>
      <c r="AU38" s="4">
        <f t="shared" si="8"/>
        <v>1.6404715861542485</v>
      </c>
      <c r="AV38" s="4">
        <f t="shared" si="8"/>
        <v>2.9568195004577973</v>
      </c>
      <c r="AW38" s="4">
        <f t="shared" si="8"/>
        <v>0</v>
      </c>
      <c r="AY38" s="2">
        <f t="shared" si="51"/>
        <v>69.109036799774856</v>
      </c>
      <c r="AZ38" s="2">
        <f t="shared" si="9"/>
        <v>70.295604407669884</v>
      </c>
      <c r="BA38" s="2">
        <f t="shared" si="9"/>
        <v>69.568536133780853</v>
      </c>
      <c r="BB38" s="2">
        <f t="shared" si="9"/>
        <v>70.173288034272488</v>
      </c>
      <c r="BC38" s="2">
        <f t="shared" si="9"/>
        <v>72.177559829322462</v>
      </c>
      <c r="BD38" s="2">
        <f t="shared" si="9"/>
        <v>71.013128375618209</v>
      </c>
      <c r="BE38" s="2">
        <f t="shared" si="9"/>
        <v>66.702459095236094</v>
      </c>
      <c r="BF38" s="2">
        <f t="shared" si="9"/>
        <v>65.150144113350692</v>
      </c>
      <c r="BG38" s="2">
        <f t="shared" si="9"/>
        <v>68.551347836598723</v>
      </c>
      <c r="BH38" s="2">
        <f t="shared" si="9"/>
        <v>73.89358130248489</v>
      </c>
      <c r="BI38" s="2">
        <f t="shared" si="9"/>
        <v>72.50467483363289</v>
      </c>
      <c r="BJ38" s="2">
        <f t="shared" si="9"/>
        <v>72.15153552394851</v>
      </c>
      <c r="BK38" s="2">
        <f t="shared" si="9"/>
        <v>71.121528412815479</v>
      </c>
      <c r="BL38" s="2">
        <f t="shared" si="9"/>
        <v>70.995180499516053</v>
      </c>
      <c r="BM38" s="2" t="e">
        <f t="shared" si="9"/>
        <v>#N/A</v>
      </c>
      <c r="BO38" s="2">
        <f t="shared" si="10"/>
        <v>69.230999999999995</v>
      </c>
      <c r="BP38" s="2">
        <f t="shared" si="11"/>
        <v>70.650999999999996</v>
      </c>
      <c r="BQ38" s="2">
        <f t="shared" si="12"/>
        <v>70.094999999999999</v>
      </c>
      <c r="BR38" s="2">
        <f t="shared" si="13"/>
        <v>71.697999999999993</v>
      </c>
      <c r="BS38" s="2">
        <f t="shared" si="14"/>
        <v>73.870999999999995</v>
      </c>
      <c r="BT38" s="2">
        <f t="shared" si="15"/>
        <v>72.548000000000002</v>
      </c>
      <c r="BU38" s="2">
        <f t="shared" si="16"/>
        <v>68.194000000000003</v>
      </c>
      <c r="BV38" s="2">
        <f t="shared" si="17"/>
        <v>66.531999999999996</v>
      </c>
      <c r="BW38" s="2">
        <f t="shared" si="18"/>
        <v>70.338999999999999</v>
      </c>
      <c r="BX38" s="2">
        <f t="shared" si="19"/>
        <v>75.757999999999996</v>
      </c>
      <c r="BY38" s="2">
        <f t="shared" si="20"/>
        <v>72.316999999999993</v>
      </c>
      <c r="BZ38" s="2">
        <f t="shared" si="21"/>
        <v>73.016000000000005</v>
      </c>
      <c r="CA38" s="2">
        <f t="shared" si="22"/>
        <v>72.762</v>
      </c>
      <c r="CB38" s="2">
        <f t="shared" si="23"/>
        <v>73.951999999999998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69.143715191784949</v>
      </c>
      <c r="DL38" s="2">
        <f t="shared" si="41"/>
        <v>70.490213953488364</v>
      </c>
      <c r="DM38" s="2">
        <f t="shared" si="41"/>
        <v>69.651386892177612</v>
      </c>
      <c r="DN38" s="2">
        <f t="shared" si="41"/>
        <v>70.370384409691255</v>
      </c>
      <c r="DO38" s="2">
        <f t="shared" si="41"/>
        <v>72.393246341463424</v>
      </c>
      <c r="DP38" s="2">
        <f t="shared" si="41"/>
        <v>71.149616604127587</v>
      </c>
      <c r="DQ38" s="2">
        <f t="shared" si="41"/>
        <v>66.757256993835924</v>
      </c>
      <c r="DR38" s="2">
        <f t="shared" si="41"/>
        <v>65.066608108108127</v>
      </c>
      <c r="DS38" s="2">
        <f t="shared" si="41"/>
        <v>68.546983878615436</v>
      </c>
      <c r="DT38" s="2">
        <f t="shared" si="41"/>
        <v>74.022772878141311</v>
      </c>
      <c r="DU38" s="2">
        <f t="shared" si="41"/>
        <v>72.423948717948704</v>
      </c>
      <c r="DV38" s="2">
        <f t="shared" si="41"/>
        <v>72.24444961155487</v>
      </c>
      <c r="DW38" s="2">
        <f t="shared" si="41"/>
        <v>71.229537992495324</v>
      </c>
      <c r="DX38" s="2">
        <f t="shared" si="41"/>
        <v>70.930949739212892</v>
      </c>
      <c r="DY38" s="2">
        <f t="shared" si="41"/>
        <v>72.828959677419377</v>
      </c>
      <c r="EA38" s="2">
        <f t="shared" si="42"/>
        <v>68.444914783685491</v>
      </c>
      <c r="EB38" s="2">
        <f t="shared" si="42"/>
        <v>65.982515865624976</v>
      </c>
      <c r="EC38" s="2">
        <f t="shared" si="42"/>
        <v>67.736255543104434</v>
      </c>
      <c r="ED38" s="2">
        <f t="shared" si="42"/>
        <v>65.946108371950388</v>
      </c>
      <c r="EE38" s="2">
        <f t="shared" si="42"/>
        <v>67.245774848681904</v>
      </c>
      <c r="EF38" s="2">
        <f t="shared" si="42"/>
        <v>67.682764207980654</v>
      </c>
      <c r="EG38" s="2">
        <f t="shared" si="42"/>
        <v>65.286144004944362</v>
      </c>
      <c r="EH38" s="2">
        <f t="shared" si="42"/>
        <v>67.499761500316509</v>
      </c>
      <c r="EI38" s="2">
        <f t="shared" si="42"/>
        <v>68.669836081789725</v>
      </c>
      <c r="EJ38" s="2">
        <f t="shared" si="42"/>
        <v>70.421661893089521</v>
      </c>
      <c r="EK38" s="2">
        <f t="shared" si="42"/>
        <v>74.719649776267815</v>
      </c>
      <c r="EL38" s="2">
        <f t="shared" si="42"/>
        <v>69.585696575310749</v>
      </c>
      <c r="EM38" s="2">
        <f t="shared" si="42"/>
        <v>68.41855699141847</v>
      </c>
      <c r="EN38" s="2">
        <f t="shared" si="42"/>
        <v>72.731269210556363</v>
      </c>
      <c r="EO38" s="2">
        <f t="shared" si="42"/>
        <v>74.231998683922967</v>
      </c>
      <c r="EQ38" s="2">
        <f t="shared" si="43"/>
        <v>68.986871083719265</v>
      </c>
      <c r="ER38" s="2">
        <f t="shared" si="43"/>
        <v>66.65603014395397</v>
      </c>
      <c r="ES38" s="2">
        <f t="shared" si="43"/>
        <v>65.666833409341649</v>
      </c>
      <c r="ET38" s="2">
        <f t="shared" si="43"/>
        <v>65.642028620194409</v>
      </c>
      <c r="EU38" s="2">
        <f t="shared" si="43"/>
        <v>65.522615527302193</v>
      </c>
      <c r="EV38" s="2">
        <f t="shared" si="43"/>
        <v>61.759534682717529</v>
      </c>
      <c r="EW38" s="2">
        <f t="shared" si="43"/>
        <v>64.688361252821295</v>
      </c>
      <c r="EX38" s="2">
        <f t="shared" si="43"/>
        <v>67.846655137708581</v>
      </c>
      <c r="EY38" s="2">
        <f t="shared" si="43"/>
        <v>69.810002177316207</v>
      </c>
      <c r="EZ38" s="2">
        <f t="shared" si="43"/>
        <v>68.148285227096039</v>
      </c>
      <c r="FA38" s="2">
        <f t="shared" si="43"/>
        <v>71.747429098657889</v>
      </c>
      <c r="FB38" s="2">
        <f t="shared" si="43"/>
        <v>67.667344997919912</v>
      </c>
      <c r="FC38" s="2">
        <f t="shared" si="43"/>
        <v>67.79844822933552</v>
      </c>
      <c r="FD38" s="2">
        <f t="shared" si="43"/>
        <v>76.089594036641685</v>
      </c>
      <c r="FE38" s="2">
        <f t="shared" si="43"/>
        <v>74.566721281747917</v>
      </c>
      <c r="FG38" s="2">
        <f t="shared" si="44"/>
        <v>4.9626661553437285E-2</v>
      </c>
      <c r="FH38" s="2">
        <f t="shared" si="44"/>
        <v>4.3173038434030683E-2</v>
      </c>
      <c r="FI38" s="2">
        <f t="shared" si="44"/>
        <v>4.3258748897277176E-2</v>
      </c>
      <c r="FJ38" s="2">
        <f t="shared" si="44"/>
        <v>4.4548685196809157E-2</v>
      </c>
      <c r="FK38" s="2">
        <f t="shared" si="44"/>
        <v>4.1900681088419052E-2</v>
      </c>
      <c r="FL38" s="2">
        <f t="shared" si="44"/>
        <v>3.9365669308598139E-2</v>
      </c>
      <c r="FM38" s="2">
        <f t="shared" si="44"/>
        <v>3.7248291620864515E-2</v>
      </c>
      <c r="FN38" s="2">
        <f t="shared" si="44"/>
        <v>3.4331975826089801E-2</v>
      </c>
      <c r="FO38" s="2">
        <f t="shared" si="44"/>
        <v>3.5490935769670613E-2</v>
      </c>
      <c r="FP38" s="2">
        <f t="shared" si="44"/>
        <v>3.5873903297959746E-2</v>
      </c>
      <c r="FQ38" s="2">
        <f t="shared" si="44"/>
        <v>3.5166456332803936E-2</v>
      </c>
      <c r="FR38" s="2">
        <f t="shared" si="44"/>
        <v>3.494534109630143E-2</v>
      </c>
      <c r="FS38" s="2">
        <f t="shared" si="44"/>
        <v>3.8423840451946786E-2</v>
      </c>
      <c r="FT38" s="2">
        <f t="shared" si="44"/>
        <v>3.567504817306015E-2</v>
      </c>
      <c r="FU38" s="2">
        <f t="shared" si="44"/>
        <v>2.9614163150416463E-2</v>
      </c>
      <c r="FW38" s="2">
        <f t="shared" si="53"/>
        <v>1.3641986580013121E-6</v>
      </c>
      <c r="FX38" s="2">
        <f t="shared" si="45"/>
        <v>2.1929421526319601E-6</v>
      </c>
      <c r="FY38" s="2">
        <f t="shared" si="45"/>
        <v>2.2094389629137263E-6</v>
      </c>
      <c r="FZ38" s="2">
        <f t="shared" si="45"/>
        <v>2.2855506414738558E-6</v>
      </c>
      <c r="GA38" s="2">
        <f t="shared" si="45"/>
        <v>2.2927132405062617E-6</v>
      </c>
      <c r="GB38" s="2">
        <f t="shared" si="45"/>
        <v>2.2392414285365107E-6</v>
      </c>
      <c r="GC38" s="2">
        <f t="shared" si="45"/>
        <v>2.4306193961105443E-6</v>
      </c>
      <c r="GD38" s="2">
        <f t="shared" si="45"/>
        <v>3.0032263166237119E-6</v>
      </c>
      <c r="GE38" s="2">
        <f t="shared" si="45"/>
        <v>3.3489254669526229E-6</v>
      </c>
      <c r="GF38" s="2">
        <f t="shared" si="45"/>
        <v>2.4933894817617244E-6</v>
      </c>
      <c r="GG38" s="2">
        <f t="shared" si="45"/>
        <v>1.8690861038984359E-6</v>
      </c>
      <c r="GH38" s="2">
        <f t="shared" si="45"/>
        <v>1.5929634731215611E-6</v>
      </c>
      <c r="GI38" s="2">
        <f t="shared" si="45"/>
        <v>1.441974481998348E-6</v>
      </c>
      <c r="GJ38" s="2">
        <f t="shared" si="45"/>
        <v>1.2733837006442976E-6</v>
      </c>
      <c r="GK38" s="2">
        <f t="shared" si="45"/>
        <v>9.8608897300143349E-7</v>
      </c>
      <c r="GM38" s="86">
        <f t="shared" si="54"/>
        <v>1.3346304133377291E-9</v>
      </c>
      <c r="GN38" s="86">
        <f t="shared" si="46"/>
        <v>3.0377538512085658E-11</v>
      </c>
      <c r="GO38" s="86">
        <f t="shared" si="46"/>
        <v>3.4753636396307545E-11</v>
      </c>
      <c r="GP38" s="86">
        <f t="shared" si="46"/>
        <v>1.3469237201026317E-11</v>
      </c>
      <c r="GQ38" s="86">
        <f t="shared" si="46"/>
        <v>3.604415944252534E-12</v>
      </c>
      <c r="GR38" s="86">
        <f t="shared" si="46"/>
        <v>3.7670345829634E-13</v>
      </c>
      <c r="GS38" s="86">
        <f t="shared" si="46"/>
        <v>3.1590703439502987E-14</v>
      </c>
      <c r="GT38" s="86">
        <f t="shared" si="46"/>
        <v>3.0227787403698744E-15</v>
      </c>
      <c r="GU38" s="86">
        <f t="shared" si="46"/>
        <v>1.1651675829916863E-14</v>
      </c>
      <c r="GV38" s="86">
        <f t="shared" si="46"/>
        <v>8.7000816696061356E-15</v>
      </c>
      <c r="GW38" s="86">
        <f t="shared" si="46"/>
        <v>3.5508937494955869E-14</v>
      </c>
      <c r="GX38" s="86">
        <f t="shared" si="46"/>
        <v>3.3444747684027549E-14</v>
      </c>
      <c r="GY38" s="86">
        <f t="shared" si="46"/>
        <v>5.0610993718095387E-13</v>
      </c>
      <c r="GZ38" s="86">
        <f t="shared" si="46"/>
        <v>1.2681118181064868E-14</v>
      </c>
      <c r="HA38" s="86">
        <f t="shared" si="46"/>
        <v>2.8970457610796942E-19</v>
      </c>
      <c r="HC38" s="86">
        <f t="shared" si="58"/>
        <v>5.7994047106545769E-26</v>
      </c>
      <c r="HD38" s="86">
        <f t="shared" si="47"/>
        <v>6.5470141999257868E-29</v>
      </c>
      <c r="HE38" s="86">
        <f t="shared" si="47"/>
        <v>4.2482139043273103E-30</v>
      </c>
      <c r="HF38" s="86">
        <f t="shared" si="47"/>
        <v>1.1487516524177397E-30</v>
      </c>
      <c r="HG38" s="86">
        <f t="shared" si="47"/>
        <v>3.0983822170618809E-32</v>
      </c>
      <c r="HH38" s="86">
        <f t="shared" si="47"/>
        <v>5.1604325660492092E-33</v>
      </c>
      <c r="HI38" s="86">
        <f t="shared" si="47"/>
        <v>4.7024599623625291E-35</v>
      </c>
      <c r="HJ38" s="86">
        <f t="shared" si="47"/>
        <v>1.7107762891492708E-36</v>
      </c>
      <c r="HK38" s="86">
        <f t="shared" si="47"/>
        <v>6.2097658492875514E-36</v>
      </c>
      <c r="HL38" s="86">
        <f t="shared" si="47"/>
        <v>9.7302046507746237E-36</v>
      </c>
      <c r="HM38" s="86">
        <f t="shared" si="47"/>
        <v>1.2153030783528239E-34</v>
      </c>
      <c r="HN38" s="86">
        <f t="shared" si="47"/>
        <v>2.2211115160497743E-35</v>
      </c>
      <c r="HO38" s="86">
        <f t="shared" si="47"/>
        <v>4.6538470155564536E-33</v>
      </c>
      <c r="HP38" s="86">
        <f t="shared" si="47"/>
        <v>6.6294716919287319E-36</v>
      </c>
      <c r="HQ38" s="86">
        <f t="shared" si="47"/>
        <v>2.748433389820438E-47</v>
      </c>
      <c r="HS38" s="86">
        <f t="shared" si="55"/>
        <v>7.8787488106862156E-112</v>
      </c>
      <c r="HT38" s="86">
        <f t="shared" si="48"/>
        <v>2.8069623489744221E-121</v>
      </c>
      <c r="HU38" s="86">
        <f t="shared" si="48"/>
        <v>5.9115078808198158E-125</v>
      </c>
      <c r="HV38" s="86">
        <f t="shared" si="48"/>
        <v>1.3586855949458371E-129</v>
      </c>
      <c r="HW38" s="86">
        <f t="shared" si="48"/>
        <v>8.3069648140311494E-138</v>
      </c>
      <c r="HX38" s="86">
        <f t="shared" si="48"/>
        <v>2.7501628293777553E-141</v>
      </c>
      <c r="HY38" s="86">
        <f t="shared" si="48"/>
        <v>2.0311042789762756E-151</v>
      </c>
      <c r="HZ38" s="86">
        <f t="shared" si="48"/>
        <v>2.455459393198583E-155</v>
      </c>
      <c r="IA38" s="86">
        <f t="shared" si="48"/>
        <v>1.5601806950350648E-153</v>
      </c>
      <c r="IB38" s="86">
        <f t="shared" si="48"/>
        <v>3.2203946394154707E-156</v>
      </c>
      <c r="IC38" s="86">
        <f t="shared" si="48"/>
        <v>5.0357096875782624E-150</v>
      </c>
      <c r="ID38" s="86">
        <f t="shared" si="48"/>
        <v>9.0749441183430227E-155</v>
      </c>
      <c r="IE38" s="86">
        <f t="shared" si="48"/>
        <v>1.2111920065498584E-144</v>
      </c>
      <c r="IF38" s="86">
        <f t="shared" si="48"/>
        <v>4.1263479289057518E-107</v>
      </c>
      <c r="IG38" s="86">
        <f t="shared" si="48"/>
        <v>1.0608799344658534E-75</v>
      </c>
      <c r="II38" s="86">
        <f t="shared" si="56"/>
        <v>2.0359202367911929E-293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3.2006640853079341E-304</v>
      </c>
      <c r="IW38" s="86">
        <f t="shared" si="49"/>
        <v>6.806551694893252E-141</v>
      </c>
      <c r="IY38" s="86">
        <f t="shared" si="57"/>
        <v>1.3346304133377291E-9</v>
      </c>
      <c r="IZ38" s="86">
        <f t="shared" si="50"/>
        <v>3.0377538512085658E-11</v>
      </c>
      <c r="JA38" s="86">
        <f t="shared" si="50"/>
        <v>3.4753636396307545E-11</v>
      </c>
      <c r="JB38" s="86">
        <f t="shared" si="50"/>
        <v>1.3469237201026317E-11</v>
      </c>
      <c r="JC38" s="86">
        <f t="shared" si="50"/>
        <v>3.604415944252534E-12</v>
      </c>
      <c r="JD38" s="86">
        <f t="shared" si="50"/>
        <v>3.7670345829634E-13</v>
      </c>
      <c r="JE38" s="86">
        <f t="shared" si="50"/>
        <v>3.1590703439502987E-14</v>
      </c>
      <c r="JF38" s="86">
        <f t="shared" si="50"/>
        <v>3.0227787403698744E-15</v>
      </c>
      <c r="JG38" s="86">
        <f t="shared" si="50"/>
        <v>1.1651675829916863E-14</v>
      </c>
      <c r="JH38" s="86">
        <f t="shared" si="50"/>
        <v>8.7000816696061356E-15</v>
      </c>
      <c r="JI38" s="86">
        <f t="shared" si="50"/>
        <v>3.5508937494955869E-14</v>
      </c>
      <c r="JJ38" s="86">
        <f t="shared" si="50"/>
        <v>3.3444747684027549E-14</v>
      </c>
      <c r="JK38" s="86">
        <f t="shared" si="50"/>
        <v>5.0610993718095387E-13</v>
      </c>
      <c r="JL38" s="86">
        <f t="shared" si="50"/>
        <v>1.2681118181064868E-14</v>
      </c>
      <c r="JM38" s="86">
        <f t="shared" si="50"/>
        <v>2.8970457610796942E-19</v>
      </c>
    </row>
    <row r="39" spans="2:273" x14ac:dyDescent="0.25">
      <c r="B39" s="2">
        <v>12</v>
      </c>
      <c r="C39" s="37">
        <v>69.230999999999995</v>
      </c>
      <c r="D39" s="37">
        <v>71.206000000000003</v>
      </c>
      <c r="E39" s="37">
        <v>69.888999999999996</v>
      </c>
      <c r="F39" s="37">
        <v>70.507999999999996</v>
      </c>
      <c r="G39" s="37">
        <v>72.725999999999999</v>
      </c>
      <c r="H39" s="37">
        <v>71.613</v>
      </c>
      <c r="I39" s="37">
        <v>68.613</v>
      </c>
      <c r="J39" s="37">
        <v>66.564999999999998</v>
      </c>
      <c r="K39" s="37">
        <v>70.194000000000003</v>
      </c>
      <c r="L39" s="37">
        <v>75.274000000000001</v>
      </c>
      <c r="M39" s="37">
        <v>73.254000000000005</v>
      </c>
      <c r="N39" s="37">
        <v>73.174999999999997</v>
      </c>
      <c r="O39" s="37">
        <v>72</v>
      </c>
      <c r="P39" s="37">
        <v>72.302000000000007</v>
      </c>
      <c r="Q39" s="37">
        <v>75.677000000000007</v>
      </c>
      <c r="S39" s="4">
        <f t="shared" si="7"/>
        <v>69.281377950501223</v>
      </c>
      <c r="T39" s="4">
        <f t="shared" si="7"/>
        <v>70.399881043855828</v>
      </c>
      <c r="U39" s="4">
        <f t="shared" si="7"/>
        <v>69.695855168147361</v>
      </c>
      <c r="V39" s="4">
        <f t="shared" si="7"/>
        <v>70.293013134173222</v>
      </c>
      <c r="W39" s="4">
        <f t="shared" si="7"/>
        <v>72.214781119024337</v>
      </c>
      <c r="X39" s="4">
        <f t="shared" si="7"/>
        <v>71.07061172968848</v>
      </c>
      <c r="Y39" s="4">
        <f t="shared" si="7"/>
        <v>66.869899488556072</v>
      </c>
      <c r="Z39" s="4">
        <f t="shared" si="7"/>
        <v>65.390619126216222</v>
      </c>
      <c r="AA39" s="4">
        <f t="shared" si="7"/>
        <v>68.746168087121163</v>
      </c>
      <c r="AB39" s="4">
        <f t="shared" si="7"/>
        <v>73.966706431433309</v>
      </c>
      <c r="AC39" s="4">
        <f t="shared" si="7"/>
        <v>72.593318101030789</v>
      </c>
      <c r="AD39" s="4">
        <f t="shared" si="7"/>
        <v>72.252424143568618</v>
      </c>
      <c r="AE39" s="4">
        <f t="shared" si="7"/>
        <v>71.25825557999643</v>
      </c>
      <c r="AF39" s="4">
        <f t="shared" si="7"/>
        <v>71.189064489453472</v>
      </c>
      <c r="AG39" s="4" t="e">
        <f t="shared" si="7"/>
        <v>#N/A</v>
      </c>
      <c r="AI39" s="4">
        <f t="shared" si="8"/>
        <v>-5.0377950501228952E-2</v>
      </c>
      <c r="AJ39" s="4">
        <f t="shared" si="8"/>
        <v>0.80611895614417506</v>
      </c>
      <c r="AK39" s="4">
        <f t="shared" si="8"/>
        <v>0.19314483185263498</v>
      </c>
      <c r="AL39" s="4">
        <f t="shared" si="8"/>
        <v>0.21498686582677351</v>
      </c>
      <c r="AM39" s="4">
        <f t="shared" si="8"/>
        <v>0.5112188809756617</v>
      </c>
      <c r="AN39" s="4">
        <f t="shared" si="8"/>
        <v>0.5423882703115197</v>
      </c>
      <c r="AO39" s="4">
        <f t="shared" si="8"/>
        <v>1.7431005114439273</v>
      </c>
      <c r="AP39" s="4">
        <f t="shared" si="8"/>
        <v>1.1743808737837753</v>
      </c>
      <c r="AQ39" s="4">
        <f t="shared" si="8"/>
        <v>1.4478319128788399</v>
      </c>
      <c r="AR39" s="4">
        <f t="shared" si="8"/>
        <v>1.307293568566692</v>
      </c>
      <c r="AS39" s="4">
        <f t="shared" si="8"/>
        <v>0.66068189896921581</v>
      </c>
      <c r="AT39" s="4">
        <f t="shared" si="8"/>
        <v>0.92257585643137929</v>
      </c>
      <c r="AU39" s="4">
        <f t="shared" si="8"/>
        <v>0.74174442000357033</v>
      </c>
      <c r="AV39" s="4">
        <f t="shared" si="8"/>
        <v>1.1129355105465351</v>
      </c>
      <c r="AW39" s="4">
        <f t="shared" si="8"/>
        <v>0</v>
      </c>
      <c r="AY39" s="2">
        <f t="shared" si="51"/>
        <v>69.281373963478146</v>
      </c>
      <c r="AZ39" s="2">
        <f t="shared" si="9"/>
        <v>70.399880914820542</v>
      </c>
      <c r="BA39" s="2">
        <f t="shared" si="9"/>
        <v>69.695855026645205</v>
      </c>
      <c r="BB39" s="2">
        <f t="shared" si="9"/>
        <v>70.293013073541431</v>
      </c>
      <c r="BC39" s="2">
        <f t="shared" si="9"/>
        <v>72.214781101548013</v>
      </c>
      <c r="BD39" s="2">
        <f t="shared" si="9"/>
        <v>71.0706117275449</v>
      </c>
      <c r="BE39" s="2">
        <f t="shared" si="9"/>
        <v>66.869899488347784</v>
      </c>
      <c r="BF39" s="2">
        <f t="shared" si="9"/>
        <v>65.390619126193982</v>
      </c>
      <c r="BG39" s="2">
        <f t="shared" si="9"/>
        <v>68.746168087043188</v>
      </c>
      <c r="BH39" s="2">
        <f t="shared" si="9"/>
        <v>73.966706431374789</v>
      </c>
      <c r="BI39" s="2">
        <f t="shared" si="9"/>
        <v>72.593318100814585</v>
      </c>
      <c r="BJ39" s="2">
        <f t="shared" si="9"/>
        <v>72.252424143365857</v>
      </c>
      <c r="BK39" s="2">
        <f t="shared" si="9"/>
        <v>71.258255577287002</v>
      </c>
      <c r="BL39" s="2">
        <f t="shared" si="9"/>
        <v>71.189064489374019</v>
      </c>
      <c r="BM39" s="2" t="e">
        <f t="shared" si="9"/>
        <v>#N/A</v>
      </c>
      <c r="BO39" s="2">
        <f t="shared" si="10"/>
        <v>69.230999999999995</v>
      </c>
      <c r="BP39" s="2">
        <f t="shared" si="11"/>
        <v>71.206000000000003</v>
      </c>
      <c r="BQ39" s="2">
        <f t="shared" si="12"/>
        <v>69.888999999999996</v>
      </c>
      <c r="BR39" s="2">
        <f t="shared" si="13"/>
        <v>70.507999999999996</v>
      </c>
      <c r="BS39" s="2">
        <f t="shared" si="14"/>
        <v>72.725999999999999</v>
      </c>
      <c r="BT39" s="2">
        <f t="shared" si="15"/>
        <v>71.613</v>
      </c>
      <c r="BU39" s="2">
        <f t="shared" si="16"/>
        <v>68.613</v>
      </c>
      <c r="BV39" s="2">
        <f t="shared" si="17"/>
        <v>66.564999999999998</v>
      </c>
      <c r="BW39" s="2">
        <f t="shared" si="18"/>
        <v>70.194000000000003</v>
      </c>
      <c r="BX39" s="2">
        <f t="shared" si="19"/>
        <v>75.274000000000001</v>
      </c>
      <c r="BY39" s="2">
        <f t="shared" si="20"/>
        <v>73.254000000000005</v>
      </c>
      <c r="BZ39" s="2">
        <f t="shared" si="21"/>
        <v>73.174999999999997</v>
      </c>
      <c r="CA39" s="2">
        <f t="shared" si="22"/>
        <v>72</v>
      </c>
      <c r="CB39" s="2">
        <f t="shared" si="23"/>
        <v>72.302000000000007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69.334420416792497</v>
      </c>
      <c r="DL39" s="2">
        <f t="shared" si="41"/>
        <v>70.622786257928112</v>
      </c>
      <c r="DM39" s="2">
        <f t="shared" si="41"/>
        <v>69.798419309372818</v>
      </c>
      <c r="DN39" s="2">
        <f t="shared" si="41"/>
        <v>70.520270237419965</v>
      </c>
      <c r="DO39" s="2">
        <f t="shared" si="41"/>
        <v>72.459253658536596</v>
      </c>
      <c r="DP39" s="2">
        <f t="shared" si="41"/>
        <v>71.229148217636038</v>
      </c>
      <c r="DQ39" s="2">
        <f t="shared" si="41"/>
        <v>66.941561877667127</v>
      </c>
      <c r="DR39" s="2">
        <f t="shared" si="41"/>
        <v>65.313368597168619</v>
      </c>
      <c r="DS39" s="2">
        <f t="shared" si="41"/>
        <v>68.753795637742996</v>
      </c>
      <c r="DT39" s="2">
        <f t="shared" si="41"/>
        <v>74.116798956851596</v>
      </c>
      <c r="DU39" s="2">
        <f t="shared" si="41"/>
        <v>72.515044871794856</v>
      </c>
      <c r="DV39" s="2">
        <f t="shared" si="41"/>
        <v>72.363380895065106</v>
      </c>
      <c r="DW39" s="2">
        <f t="shared" si="41"/>
        <v>71.387407786116327</v>
      </c>
      <c r="DX39" s="2">
        <f t="shared" si="41"/>
        <v>71.130663347558084</v>
      </c>
      <c r="DY39" s="2">
        <f t="shared" si="41"/>
        <v>72.870008064516142</v>
      </c>
      <c r="EA39" s="2">
        <f t="shared" si="42"/>
        <v>68.354880242397485</v>
      </c>
      <c r="EB39" s="2">
        <f t="shared" si="42"/>
        <v>65.89436480154491</v>
      </c>
      <c r="EC39" s="2">
        <f t="shared" si="42"/>
        <v>67.627168777773477</v>
      </c>
      <c r="ED39" s="2">
        <f t="shared" si="42"/>
        <v>65.847829126345914</v>
      </c>
      <c r="EE39" s="2">
        <f t="shared" si="42"/>
        <v>67.116643189435237</v>
      </c>
      <c r="EF39" s="2">
        <f t="shared" si="42"/>
        <v>67.542612472437582</v>
      </c>
      <c r="EG39" s="2">
        <f t="shared" si="42"/>
        <v>65.180667636152094</v>
      </c>
      <c r="EH39" s="2">
        <f t="shared" si="42"/>
        <v>67.372255275374542</v>
      </c>
      <c r="EI39" s="2">
        <f t="shared" si="42"/>
        <v>68.557012445968098</v>
      </c>
      <c r="EJ39" s="2">
        <f t="shared" si="42"/>
        <v>70.287994811712821</v>
      </c>
      <c r="EK39" s="2">
        <f t="shared" si="42"/>
        <v>74.552035735001652</v>
      </c>
      <c r="EL39" s="2">
        <f t="shared" si="42"/>
        <v>69.4579322096006</v>
      </c>
      <c r="EM39" s="2">
        <f t="shared" si="42"/>
        <v>68.310568702675411</v>
      </c>
      <c r="EN39" s="2">
        <f t="shared" si="42"/>
        <v>72.628672478007516</v>
      </c>
      <c r="EO39" s="2">
        <f t="shared" si="42"/>
        <v>74.114921190782596</v>
      </c>
      <c r="EQ39" s="2">
        <f t="shared" si="43"/>
        <v>68.891249518570632</v>
      </c>
      <c r="ER39" s="2">
        <f t="shared" si="43"/>
        <v>66.561205437528756</v>
      </c>
      <c r="ES39" s="2">
        <f t="shared" si="43"/>
        <v>65.577926410445002</v>
      </c>
      <c r="ET39" s="2">
        <f t="shared" si="43"/>
        <v>65.546538743209211</v>
      </c>
      <c r="EU39" s="2">
        <f t="shared" si="43"/>
        <v>65.410597723582242</v>
      </c>
      <c r="EV39" s="2">
        <f t="shared" si="43"/>
        <v>61.678303706680957</v>
      </c>
      <c r="EW39" s="2">
        <f t="shared" si="43"/>
        <v>64.589028491481898</v>
      </c>
      <c r="EX39" s="2">
        <f t="shared" si="43"/>
        <v>67.715340292691991</v>
      </c>
      <c r="EY39" s="2">
        <f t="shared" si="43"/>
        <v>69.685230396386245</v>
      </c>
      <c r="EZ39" s="2">
        <f t="shared" si="43"/>
        <v>68.037913376165505</v>
      </c>
      <c r="FA39" s="2">
        <f t="shared" si="43"/>
        <v>71.609412157676843</v>
      </c>
      <c r="FB39" s="2">
        <f t="shared" si="43"/>
        <v>67.558476454240179</v>
      </c>
      <c r="FC39" s="2">
        <f t="shared" si="43"/>
        <v>67.696571480306403</v>
      </c>
      <c r="FD39" s="2">
        <f t="shared" si="43"/>
        <v>75.953758635199506</v>
      </c>
      <c r="FE39" s="2">
        <f t="shared" si="43"/>
        <v>74.444698280728574</v>
      </c>
      <c r="FG39" s="2">
        <f t="shared" si="44"/>
        <v>5.4155262856607184E-2</v>
      </c>
      <c r="FH39" s="2">
        <f t="shared" si="44"/>
        <v>4.7141937027092753E-2</v>
      </c>
      <c r="FI39" s="2">
        <f t="shared" si="44"/>
        <v>4.723513787936208E-2</v>
      </c>
      <c r="FJ39" s="2">
        <f t="shared" si="44"/>
        <v>4.8637618629239369E-2</v>
      </c>
      <c r="FK39" s="2">
        <f t="shared" si="44"/>
        <v>4.5758205573569362E-2</v>
      </c>
      <c r="FL39" s="2">
        <f t="shared" si="44"/>
        <v>4.3000286050173572E-2</v>
      </c>
      <c r="FM39" s="2">
        <f t="shared" si="44"/>
        <v>4.0695693608526526E-2</v>
      </c>
      <c r="FN39" s="2">
        <f t="shared" si="44"/>
        <v>3.7519985958425178E-2</v>
      </c>
      <c r="FO39" s="2">
        <f t="shared" si="44"/>
        <v>3.878224289753792E-2</v>
      </c>
      <c r="FP39" s="2">
        <f t="shared" si="44"/>
        <v>3.9199282121804874E-2</v>
      </c>
      <c r="FQ39" s="2">
        <f t="shared" si="44"/>
        <v>3.8428871273357625E-2</v>
      </c>
      <c r="FR39" s="2">
        <f t="shared" si="44"/>
        <v>3.818805493657338E-2</v>
      </c>
      <c r="FS39" s="2">
        <f t="shared" si="44"/>
        <v>4.1975298200507258E-2</v>
      </c>
      <c r="FT39" s="2">
        <f t="shared" si="44"/>
        <v>3.8982739170045286E-2</v>
      </c>
      <c r="FU39" s="2">
        <f t="shared" si="44"/>
        <v>3.2378774114652502E-2</v>
      </c>
      <c r="FW39" s="2">
        <f t="shared" si="53"/>
        <v>1.4958138868340502E-6</v>
      </c>
      <c r="FX39" s="2">
        <f t="shared" si="45"/>
        <v>2.4045127470388295E-6</v>
      </c>
      <c r="FY39" s="2">
        <f t="shared" si="45"/>
        <v>2.4226011321359469E-6</v>
      </c>
      <c r="FZ39" s="2">
        <f t="shared" si="45"/>
        <v>2.5060558919572889E-6</v>
      </c>
      <c r="GA39" s="2">
        <f t="shared" si="45"/>
        <v>2.5139095221550691E-6</v>
      </c>
      <c r="GB39" s="2">
        <f t="shared" si="45"/>
        <v>2.4552788718573283E-6</v>
      </c>
      <c r="GC39" s="2">
        <f t="shared" si="45"/>
        <v>2.6651205459824286E-6</v>
      </c>
      <c r="GD39" s="2">
        <f t="shared" si="45"/>
        <v>3.2929712201365378E-6</v>
      </c>
      <c r="GE39" s="2">
        <f t="shared" si="45"/>
        <v>3.6720225685979784E-6</v>
      </c>
      <c r="GF39" s="2">
        <f t="shared" si="45"/>
        <v>2.7339465435725394E-6</v>
      </c>
      <c r="GG39" s="2">
        <f t="shared" si="45"/>
        <v>2.0494117900765087E-6</v>
      </c>
      <c r="GH39" s="2">
        <f t="shared" si="45"/>
        <v>1.7466494470943208E-6</v>
      </c>
      <c r="GI39" s="2">
        <f t="shared" si="45"/>
        <v>1.5810933589457712E-6</v>
      </c>
      <c r="GJ39" s="2">
        <f t="shared" si="45"/>
        <v>1.3962372915475875E-6</v>
      </c>
      <c r="GK39" s="2">
        <f t="shared" si="45"/>
        <v>1.0812249554897893E-6</v>
      </c>
      <c r="GM39" s="86">
        <f t="shared" si="54"/>
        <v>2.6486619785256911E-9</v>
      </c>
      <c r="GN39" s="86">
        <f t="shared" si="46"/>
        <v>6.9597236677491299E-11</v>
      </c>
      <c r="GO39" s="86">
        <f t="shared" si="46"/>
        <v>7.9164804379281642E-11</v>
      </c>
      <c r="GP39" s="86">
        <f t="shared" si="46"/>
        <v>3.2359748868490402E-11</v>
      </c>
      <c r="GQ39" s="86">
        <f t="shared" si="46"/>
        <v>9.0492411657344343E-12</v>
      </c>
      <c r="GR39" s="86">
        <f t="shared" si="46"/>
        <v>1.0307210972264589E-12</v>
      </c>
      <c r="GS39" s="86">
        <f t="shared" si="46"/>
        <v>9.5174258854929208E-14</v>
      </c>
      <c r="GT39" s="86">
        <f t="shared" si="46"/>
        <v>9.8494996945354E-15</v>
      </c>
      <c r="GU39" s="86">
        <f t="shared" si="46"/>
        <v>3.6131007773736455E-14</v>
      </c>
      <c r="GV39" s="86">
        <f t="shared" si="46"/>
        <v>2.7445757421594694E-14</v>
      </c>
      <c r="GW39" s="86">
        <f t="shared" si="46"/>
        <v>1.0433831747709745E-13</v>
      </c>
      <c r="GX39" s="86">
        <f t="shared" si="46"/>
        <v>9.8332579564929818E-14</v>
      </c>
      <c r="GY39" s="86">
        <f t="shared" si="46"/>
        <v>1.3554302565523666E-12</v>
      </c>
      <c r="GZ39" s="86">
        <f t="shared" si="46"/>
        <v>3.9242866639165688E-14</v>
      </c>
      <c r="HA39" s="86">
        <f t="shared" si="46"/>
        <v>1.3473940666945562E-18</v>
      </c>
      <c r="HC39" s="86">
        <f t="shared" si="58"/>
        <v>2.4163233241828725E-25</v>
      </c>
      <c r="HD39" s="86">
        <f t="shared" si="47"/>
        <v>3.3079740737401457E-28</v>
      </c>
      <c r="HE39" s="86">
        <f t="shared" si="47"/>
        <v>2.3198113874872011E-29</v>
      </c>
      <c r="HF39" s="86">
        <f t="shared" si="47"/>
        <v>6.6409314382608361E-30</v>
      </c>
      <c r="HG39" s="86">
        <f t="shared" si="47"/>
        <v>1.9617915268691166E-31</v>
      </c>
      <c r="HH39" s="86">
        <f t="shared" si="47"/>
        <v>3.4296024395826437E-32</v>
      </c>
      <c r="HI39" s="86">
        <f t="shared" si="47"/>
        <v>3.5978613281238988E-34</v>
      </c>
      <c r="HJ39" s="86">
        <f t="shared" si="47"/>
        <v>1.4466664412054321E-35</v>
      </c>
      <c r="HK39" s="86">
        <f t="shared" si="47"/>
        <v>5.1160091930907437E-35</v>
      </c>
      <c r="HL39" s="86">
        <f t="shared" si="47"/>
        <v>7.8738007238007964E-35</v>
      </c>
      <c r="HM39" s="86">
        <f t="shared" si="47"/>
        <v>8.7492250031548534E-34</v>
      </c>
      <c r="HN39" s="86">
        <f t="shared" si="47"/>
        <v>1.6426244425176015E-34</v>
      </c>
      <c r="HO39" s="86">
        <f t="shared" si="47"/>
        <v>2.9726839483342984E-32</v>
      </c>
      <c r="HP39" s="86">
        <f t="shared" si="47"/>
        <v>5.0290991427304399E-35</v>
      </c>
      <c r="HQ39" s="86">
        <f t="shared" si="47"/>
        <v>4.172809907310925E-46</v>
      </c>
      <c r="HS39" s="86">
        <f t="shared" si="55"/>
        <v>5.8059362327700016E-110</v>
      </c>
      <c r="HT39" s="86">
        <f t="shared" si="48"/>
        <v>3.4355008911001779E-119</v>
      </c>
      <c r="HU39" s="86">
        <f t="shared" si="48"/>
        <v>8.8441476989480934E-123</v>
      </c>
      <c r="HV39" s="86">
        <f t="shared" si="48"/>
        <v>2.5171855033087861E-127</v>
      </c>
      <c r="HW39" s="86">
        <f t="shared" si="48"/>
        <v>2.0753978170105313E-135</v>
      </c>
      <c r="HX39" s="86">
        <f t="shared" si="48"/>
        <v>7.9517540171421932E-139</v>
      </c>
      <c r="HY39" s="86">
        <f t="shared" si="48"/>
        <v>9.1657141102497015E-149</v>
      </c>
      <c r="HZ39" s="86">
        <f t="shared" si="48"/>
        <v>1.4222117820862907E-152</v>
      </c>
      <c r="IA39" s="86">
        <f t="shared" si="48"/>
        <v>8.4743102782582336E-151</v>
      </c>
      <c r="IB39" s="86">
        <f t="shared" si="48"/>
        <v>1.7835241235936617E-153</v>
      </c>
      <c r="IC39" s="86">
        <f t="shared" si="48"/>
        <v>1.9089182336165922E-147</v>
      </c>
      <c r="ID39" s="86">
        <f t="shared" si="48"/>
        <v>3.8395128202239457E-152</v>
      </c>
      <c r="IE39" s="86">
        <f t="shared" si="48"/>
        <v>3.3101135052962686E-142</v>
      </c>
      <c r="IF39" s="86">
        <f t="shared" si="48"/>
        <v>2.4761819506364626E-105</v>
      </c>
      <c r="IG39" s="86">
        <f t="shared" si="48"/>
        <v>1.8127663313525352E-74</v>
      </c>
      <c r="II39" s="86">
        <f t="shared" si="56"/>
        <v>1.8527557213288197E-289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3.8929648877612489E-300</v>
      </c>
      <c r="IW39" s="86">
        <f t="shared" si="49"/>
        <v>4.7497783061643009E-139</v>
      </c>
      <c r="IY39" s="86">
        <f t="shared" si="57"/>
        <v>2.6486619785256916E-9</v>
      </c>
      <c r="IZ39" s="86">
        <f t="shared" si="50"/>
        <v>6.9597236677491299E-11</v>
      </c>
      <c r="JA39" s="86">
        <f t="shared" si="50"/>
        <v>7.9164804379281642E-11</v>
      </c>
      <c r="JB39" s="86">
        <f t="shared" si="50"/>
        <v>3.2359748868490402E-11</v>
      </c>
      <c r="JC39" s="86">
        <f t="shared" si="50"/>
        <v>9.0492411657344343E-12</v>
      </c>
      <c r="JD39" s="86">
        <f t="shared" si="50"/>
        <v>1.0307210972264589E-12</v>
      </c>
      <c r="JE39" s="86">
        <f t="shared" si="50"/>
        <v>9.5174258854929208E-14</v>
      </c>
      <c r="JF39" s="86">
        <f t="shared" si="50"/>
        <v>9.8494996945354E-15</v>
      </c>
      <c r="JG39" s="86">
        <f t="shared" si="50"/>
        <v>3.6131007773736455E-14</v>
      </c>
      <c r="JH39" s="86">
        <f t="shared" si="50"/>
        <v>2.7445757421594694E-14</v>
      </c>
      <c r="JI39" s="86">
        <f t="shared" si="50"/>
        <v>1.0433831747709745E-13</v>
      </c>
      <c r="JJ39" s="86">
        <f t="shared" si="50"/>
        <v>9.8332579564929818E-14</v>
      </c>
      <c r="JK39" s="86">
        <f t="shared" si="50"/>
        <v>1.3554302565523666E-12</v>
      </c>
      <c r="JL39" s="86">
        <f t="shared" si="50"/>
        <v>3.9242866639165688E-14</v>
      </c>
      <c r="JM39" s="86">
        <f t="shared" si="50"/>
        <v>1.3473940666945562E-18</v>
      </c>
    </row>
    <row r="40" spans="2:273" x14ac:dyDescent="0.25">
      <c r="B40" s="2">
        <v>13</v>
      </c>
      <c r="C40" s="37">
        <v>68.445999999999998</v>
      </c>
      <c r="D40" s="37">
        <v>69.475999999999999</v>
      </c>
      <c r="E40" s="37">
        <v>69.174999999999997</v>
      </c>
      <c r="F40" s="37">
        <v>69.364999999999995</v>
      </c>
      <c r="G40" s="37">
        <v>73.274000000000001</v>
      </c>
      <c r="H40" s="37">
        <v>72.081000000000003</v>
      </c>
      <c r="I40" s="37">
        <v>68.338999999999999</v>
      </c>
      <c r="J40" s="37">
        <v>66.613</v>
      </c>
      <c r="K40" s="37">
        <v>70.451999999999998</v>
      </c>
      <c r="L40" s="37">
        <v>74.742000000000004</v>
      </c>
      <c r="M40" s="37">
        <v>74.063000000000002</v>
      </c>
      <c r="N40" s="37">
        <v>73.19</v>
      </c>
      <c r="O40" s="37">
        <v>70.873000000000005</v>
      </c>
      <c r="P40" s="37">
        <v>74.81</v>
      </c>
      <c r="Q40" s="37">
        <v>75.738</v>
      </c>
      <c r="S40" s="4">
        <f t="shared" si="7"/>
        <v>69.450687655077218</v>
      </c>
      <c r="T40" s="4">
        <f t="shared" si="7"/>
        <v>70.500697020876174</v>
      </c>
      <c r="U40" s="4">
        <f t="shared" si="7"/>
        <v>69.820297914027691</v>
      </c>
      <c r="V40" s="4">
        <f t="shared" si="7"/>
        <v>70.408964652713792</v>
      </c>
      <c r="W40" s="4">
        <f t="shared" si="7"/>
        <v>72.248632755129989</v>
      </c>
      <c r="X40" s="4">
        <f t="shared" si="7"/>
        <v>71.125251272816783</v>
      </c>
      <c r="Y40" s="4">
        <f t="shared" si="7"/>
        <v>67.034717797448465</v>
      </c>
      <c r="Z40" s="4">
        <f t="shared" si="7"/>
        <v>65.629185348484882</v>
      </c>
      <c r="AA40" s="4">
        <f t="shared" si="7"/>
        <v>68.938733628193589</v>
      </c>
      <c r="AB40" s="4">
        <f t="shared" si="7"/>
        <v>74.037122305208214</v>
      </c>
      <c r="AC40" s="4">
        <f t="shared" si="7"/>
        <v>72.680788078613588</v>
      </c>
      <c r="AD40" s="4">
        <f t="shared" si="7"/>
        <v>72.35080532434759</v>
      </c>
      <c r="AE40" s="4">
        <f t="shared" si="7"/>
        <v>71.392049422312624</v>
      </c>
      <c r="AF40" s="4">
        <f t="shared" si="7"/>
        <v>71.381299115761536</v>
      </c>
      <c r="AG40" s="4" t="e">
        <f t="shared" si="7"/>
        <v>#N/A</v>
      </c>
      <c r="AI40" s="4">
        <f t="shared" si="8"/>
        <v>-1.0046876550772197</v>
      </c>
      <c r="AJ40" s="4">
        <f t="shared" si="8"/>
        <v>-1.0246970208761752</v>
      </c>
      <c r="AK40" s="4">
        <f t="shared" si="8"/>
        <v>-0.64529791402769376</v>
      </c>
      <c r="AL40" s="4">
        <f t="shared" si="8"/>
        <v>-1.0439646527137967</v>
      </c>
      <c r="AM40" s="4">
        <f t="shared" si="8"/>
        <v>1.0253672448700115</v>
      </c>
      <c r="AN40" s="4">
        <f t="shared" si="8"/>
        <v>0.95574872718322013</v>
      </c>
      <c r="AO40" s="4">
        <f t="shared" si="8"/>
        <v>1.3042822025515335</v>
      </c>
      <c r="AP40" s="4">
        <f t="shared" si="8"/>
        <v>0.98381465151511804</v>
      </c>
      <c r="AQ40" s="4">
        <f t="shared" si="8"/>
        <v>1.5132663718064094</v>
      </c>
      <c r="AR40" s="4">
        <f t="shared" si="8"/>
        <v>0.70487769479179008</v>
      </c>
      <c r="AS40" s="4">
        <f t="shared" si="8"/>
        <v>1.3822119213864141</v>
      </c>
      <c r="AT40" s="4">
        <f t="shared" si="8"/>
        <v>0.8391946756524078</v>
      </c>
      <c r="AU40" s="4">
        <f t="shared" si="8"/>
        <v>-0.51904942231261941</v>
      </c>
      <c r="AV40" s="4">
        <f t="shared" si="8"/>
        <v>3.4287008842384665</v>
      </c>
      <c r="AW40" s="4">
        <f t="shared" si="8"/>
        <v>0</v>
      </c>
      <c r="AY40" s="2">
        <f t="shared" si="51"/>
        <v>69.450679976060954</v>
      </c>
      <c r="AZ40" s="2">
        <f t="shared" si="9"/>
        <v>70.500696734876811</v>
      </c>
      <c r="BA40" s="2">
        <f t="shared" si="9"/>
        <v>69.820297602155136</v>
      </c>
      <c r="BB40" s="2">
        <f t="shared" si="9"/>
        <v>70.408964512022507</v>
      </c>
      <c r="BC40" s="2">
        <f t="shared" si="9"/>
        <v>72.248632712782623</v>
      </c>
      <c r="BD40" s="2">
        <f t="shared" si="9"/>
        <v>71.125251267166206</v>
      </c>
      <c r="BE40" s="2">
        <f t="shared" si="9"/>
        <v>67.034717796845158</v>
      </c>
      <c r="BF40" s="2">
        <f t="shared" si="9"/>
        <v>65.629185348415305</v>
      </c>
      <c r="BG40" s="2">
        <f t="shared" si="9"/>
        <v>68.93873362796117</v>
      </c>
      <c r="BH40" s="2">
        <f t="shared" si="9"/>
        <v>74.037122305030863</v>
      </c>
      <c r="BI40" s="2">
        <f t="shared" si="9"/>
        <v>72.680788078002067</v>
      </c>
      <c r="BJ40" s="2">
        <f t="shared" si="9"/>
        <v>72.350805323773713</v>
      </c>
      <c r="BK40" s="2">
        <f t="shared" si="9"/>
        <v>71.392049415316251</v>
      </c>
      <c r="BL40" s="2">
        <f t="shared" si="9"/>
        <v>71.381299115525209</v>
      </c>
      <c r="BM40" s="2" t="e">
        <f t="shared" si="9"/>
        <v>#N/A</v>
      </c>
      <c r="BO40" s="2">
        <f t="shared" si="10"/>
        <v>68.445999999999998</v>
      </c>
      <c r="BP40" s="2">
        <f t="shared" si="11"/>
        <v>69.475999999999999</v>
      </c>
      <c r="BQ40" s="2">
        <f t="shared" si="12"/>
        <v>69.174999999999997</v>
      </c>
      <c r="BR40" s="2">
        <f t="shared" si="13"/>
        <v>69.364999999999995</v>
      </c>
      <c r="BS40" s="2">
        <f t="shared" si="14"/>
        <v>73.274000000000001</v>
      </c>
      <c r="BT40" s="2">
        <f t="shared" si="15"/>
        <v>72.081000000000003</v>
      </c>
      <c r="BU40" s="2">
        <f t="shared" si="16"/>
        <v>68.338999999999999</v>
      </c>
      <c r="BV40" s="2">
        <f t="shared" si="17"/>
        <v>66.613</v>
      </c>
      <c r="BW40" s="2">
        <f t="shared" si="18"/>
        <v>70.451999999999998</v>
      </c>
      <c r="BX40" s="2">
        <f t="shared" si="19"/>
        <v>74.742000000000004</v>
      </c>
      <c r="BY40" s="2">
        <f t="shared" si="20"/>
        <v>74.063000000000002</v>
      </c>
      <c r="BZ40" s="2">
        <f t="shared" si="21"/>
        <v>73.19</v>
      </c>
      <c r="CA40" s="2">
        <f t="shared" si="22"/>
        <v>70.873000000000005</v>
      </c>
      <c r="CB40" s="2">
        <f t="shared" si="23"/>
        <v>74.81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69.525125641800045</v>
      </c>
      <c r="DL40" s="2">
        <f t="shared" si="41"/>
        <v>70.75535856236786</v>
      </c>
      <c r="DM40" s="2">
        <f t="shared" si="41"/>
        <v>69.945451726568024</v>
      </c>
      <c r="DN40" s="2">
        <f t="shared" si="41"/>
        <v>70.670156065148674</v>
      </c>
      <c r="DO40" s="2">
        <f t="shared" si="41"/>
        <v>72.525260975609768</v>
      </c>
      <c r="DP40" s="2">
        <f t="shared" si="41"/>
        <v>71.308679831144474</v>
      </c>
      <c r="DQ40" s="2">
        <f t="shared" si="41"/>
        <v>67.12586676149833</v>
      </c>
      <c r="DR40" s="2">
        <f t="shared" si="41"/>
        <v>65.560129086229111</v>
      </c>
      <c r="DS40" s="2">
        <f t="shared" si="41"/>
        <v>68.960607396870543</v>
      </c>
      <c r="DT40" s="2">
        <f t="shared" si="41"/>
        <v>74.210825035561882</v>
      </c>
      <c r="DU40" s="2">
        <f t="shared" si="41"/>
        <v>72.606141025641023</v>
      </c>
      <c r="DV40" s="2">
        <f t="shared" si="41"/>
        <v>72.482312178575341</v>
      </c>
      <c r="DW40" s="2">
        <f t="shared" si="41"/>
        <v>71.545277579737345</v>
      </c>
      <c r="DX40" s="2">
        <f t="shared" si="41"/>
        <v>71.330376955903276</v>
      </c>
      <c r="DY40" s="2">
        <f t="shared" si="41"/>
        <v>72.911056451612922</v>
      </c>
      <c r="EA40" s="2">
        <f t="shared" si="42"/>
        <v>68.264845701109493</v>
      </c>
      <c r="EB40" s="2">
        <f t="shared" si="42"/>
        <v>65.806213737464844</v>
      </c>
      <c r="EC40" s="2">
        <f t="shared" si="42"/>
        <v>67.518082012442505</v>
      </c>
      <c r="ED40" s="2">
        <f t="shared" si="42"/>
        <v>65.749549880741455</v>
      </c>
      <c r="EE40" s="2">
        <f t="shared" si="42"/>
        <v>66.987511530188584</v>
      </c>
      <c r="EF40" s="2">
        <f t="shared" si="42"/>
        <v>67.402460736894511</v>
      </c>
      <c r="EG40" s="2">
        <f t="shared" si="42"/>
        <v>65.075191267359841</v>
      </c>
      <c r="EH40" s="2">
        <f t="shared" si="42"/>
        <v>67.244749050432574</v>
      </c>
      <c r="EI40" s="2">
        <f t="shared" si="42"/>
        <v>68.444188810146471</v>
      </c>
      <c r="EJ40" s="2">
        <f t="shared" si="42"/>
        <v>70.154327730336135</v>
      </c>
      <c r="EK40" s="2">
        <f t="shared" si="42"/>
        <v>74.384421693735504</v>
      </c>
      <c r="EL40" s="2">
        <f t="shared" si="42"/>
        <v>69.33016784389045</v>
      </c>
      <c r="EM40" s="2">
        <f t="shared" si="42"/>
        <v>68.202580413932353</v>
      </c>
      <c r="EN40" s="2">
        <f t="shared" si="42"/>
        <v>72.526075745458684</v>
      </c>
      <c r="EO40" s="2">
        <f t="shared" si="42"/>
        <v>73.997843697642224</v>
      </c>
      <c r="EQ40" s="2">
        <f t="shared" si="43"/>
        <v>68.795627953422013</v>
      </c>
      <c r="ER40" s="2">
        <f t="shared" si="43"/>
        <v>66.466380731103555</v>
      </c>
      <c r="ES40" s="2">
        <f t="shared" si="43"/>
        <v>65.489019411548341</v>
      </c>
      <c r="ET40" s="2">
        <f t="shared" si="43"/>
        <v>65.451048866223999</v>
      </c>
      <c r="EU40" s="2">
        <f t="shared" si="43"/>
        <v>65.298579919862277</v>
      </c>
      <c r="EV40" s="2">
        <f t="shared" si="43"/>
        <v>61.597072730644385</v>
      </c>
      <c r="EW40" s="2">
        <f t="shared" si="43"/>
        <v>64.489695730142515</v>
      </c>
      <c r="EX40" s="2">
        <f t="shared" si="43"/>
        <v>67.584025447675387</v>
      </c>
      <c r="EY40" s="2">
        <f t="shared" si="43"/>
        <v>69.560458615456284</v>
      </c>
      <c r="EZ40" s="2">
        <f t="shared" si="43"/>
        <v>67.927541525234986</v>
      </c>
      <c r="FA40" s="2">
        <f t="shared" si="43"/>
        <v>71.471395216695797</v>
      </c>
      <c r="FB40" s="2">
        <f t="shared" si="43"/>
        <v>67.449607910560431</v>
      </c>
      <c r="FC40" s="2">
        <f t="shared" si="43"/>
        <v>67.594694731277286</v>
      </c>
      <c r="FD40" s="2">
        <f t="shared" si="43"/>
        <v>75.817923233757327</v>
      </c>
      <c r="FE40" s="2">
        <f t="shared" si="43"/>
        <v>74.322675279709216</v>
      </c>
      <c r="FG40" s="2">
        <f t="shared" si="44"/>
        <v>5.907142840713122E-2</v>
      </c>
      <c r="FH40" s="2">
        <f t="shared" si="44"/>
        <v>5.1456075145900018E-2</v>
      </c>
      <c r="FI40" s="2">
        <f t="shared" si="44"/>
        <v>5.1557343666020543E-2</v>
      </c>
      <c r="FJ40" s="2">
        <f t="shared" si="44"/>
        <v>5.3081007320259367E-2</v>
      </c>
      <c r="FK40" s="2">
        <f t="shared" si="44"/>
        <v>4.9952351601346777E-2</v>
      </c>
      <c r="FL40" s="2">
        <f t="shared" si="44"/>
        <v>4.695408284190683E-2</v>
      </c>
      <c r="FM40" s="2">
        <f t="shared" si="44"/>
        <v>4.444742912850369E-2</v>
      </c>
      <c r="FN40" s="2">
        <f t="shared" si="44"/>
        <v>4.0991463142098887E-2</v>
      </c>
      <c r="FO40" s="2">
        <f t="shared" si="44"/>
        <v>4.2365367744645353E-2</v>
      </c>
      <c r="FP40" s="2">
        <f t="shared" si="44"/>
        <v>4.2819221164910985E-2</v>
      </c>
      <c r="FQ40" s="2">
        <f t="shared" si="44"/>
        <v>4.1980773712445837E-2</v>
      </c>
      <c r="FR40" s="2">
        <f t="shared" si="44"/>
        <v>4.1718664902604112E-2</v>
      </c>
      <c r="FS40" s="2">
        <f t="shared" si="44"/>
        <v>4.5839363534691119E-2</v>
      </c>
      <c r="FT40" s="2">
        <f t="shared" si="44"/>
        <v>4.2583567395102412E-2</v>
      </c>
      <c r="FU40" s="2">
        <f t="shared" si="44"/>
        <v>3.5392060497856835E-2</v>
      </c>
      <c r="FW40" s="2">
        <f t="shared" si="53"/>
        <v>1.6401270757093683E-6</v>
      </c>
      <c r="FX40" s="2">
        <f t="shared" si="45"/>
        <v>2.636495187854232E-6</v>
      </c>
      <c r="FY40" s="2">
        <f t="shared" si="45"/>
        <v>2.6563286984799687E-6</v>
      </c>
      <c r="FZ40" s="2">
        <f t="shared" si="45"/>
        <v>2.747834979476468E-6</v>
      </c>
      <c r="GA40" s="2">
        <f t="shared" si="45"/>
        <v>2.7564463095782899E-6</v>
      </c>
      <c r="GB40" s="2">
        <f t="shared" si="45"/>
        <v>2.6921591107215915E-6</v>
      </c>
      <c r="GC40" s="2">
        <f t="shared" si="45"/>
        <v>2.922245817377508E-6</v>
      </c>
      <c r="GD40" s="2">
        <f t="shared" si="45"/>
        <v>3.6106699962971523E-6</v>
      </c>
      <c r="GE40" s="2">
        <f t="shared" si="45"/>
        <v>4.0262912558187133E-6</v>
      </c>
      <c r="GF40" s="2">
        <f t="shared" si="45"/>
        <v>2.9977119837531212E-6</v>
      </c>
      <c r="GG40" s="2">
        <f t="shared" si="45"/>
        <v>2.24713489842617E-6</v>
      </c>
      <c r="GH40" s="2">
        <f t="shared" si="45"/>
        <v>1.9151627123135281E-6</v>
      </c>
      <c r="GI40" s="2">
        <f t="shared" si="45"/>
        <v>1.7336341297004834E-6</v>
      </c>
      <c r="GJ40" s="2">
        <f t="shared" si="45"/>
        <v>1.5309435405959675E-6</v>
      </c>
      <c r="GK40" s="2">
        <f t="shared" si="45"/>
        <v>1.185539465151325E-6</v>
      </c>
      <c r="GM40" s="86">
        <f t="shared" si="54"/>
        <v>5.1934534366408077E-9</v>
      </c>
      <c r="GN40" s="86">
        <f t="shared" si="46"/>
        <v>1.5709976077793899E-10</v>
      </c>
      <c r="GO40" s="86">
        <f t="shared" si="46"/>
        <v>1.7768959124785377E-10</v>
      </c>
      <c r="GP40" s="86">
        <f t="shared" si="46"/>
        <v>7.6504084798105304E-11</v>
      </c>
      <c r="GQ40" s="86">
        <f t="shared" si="46"/>
        <v>2.2339699564295742E-11</v>
      </c>
      <c r="GR40" s="86">
        <f t="shared" si="46"/>
        <v>2.7684466121815448E-12</v>
      </c>
      <c r="GS40" s="86">
        <f t="shared" si="46"/>
        <v>2.8092925416634604E-13</v>
      </c>
      <c r="GT40" s="86">
        <f t="shared" si="46"/>
        <v>3.1401848331228349E-14</v>
      </c>
      <c r="GU40" s="86">
        <f t="shared" si="46"/>
        <v>1.0972688518922775E-13</v>
      </c>
      <c r="GV40" s="86">
        <f t="shared" si="46"/>
        <v>8.4756983953113437E-14</v>
      </c>
      <c r="GW40" s="86">
        <f t="shared" si="46"/>
        <v>3.0063241663214271E-13</v>
      </c>
      <c r="GX40" s="86">
        <f t="shared" si="46"/>
        <v>2.8350454568713275E-13</v>
      </c>
      <c r="GY40" s="86">
        <f t="shared" si="46"/>
        <v>3.5655150140997971E-12</v>
      </c>
      <c r="GZ40" s="86">
        <f t="shared" si="46"/>
        <v>1.1893608244252967E-13</v>
      </c>
      <c r="HA40" s="86">
        <f t="shared" si="46"/>
        <v>6.0884994095063789E-18</v>
      </c>
      <c r="HC40" s="86">
        <f t="shared" si="58"/>
        <v>9.8871356072651228E-25</v>
      </c>
      <c r="HD40" s="86">
        <f t="shared" si="47"/>
        <v>1.6369133350504252E-27</v>
      </c>
      <c r="HE40" s="86">
        <f t="shared" si="47"/>
        <v>1.2392540684065103E-28</v>
      </c>
      <c r="HF40" s="86">
        <f t="shared" si="47"/>
        <v>3.7517628757532115E-29</v>
      </c>
      <c r="HG40" s="86">
        <f t="shared" si="47"/>
        <v>1.2124588473096224E-30</v>
      </c>
      <c r="HH40" s="86">
        <f t="shared" si="47"/>
        <v>2.2233521427401659E-31</v>
      </c>
      <c r="HI40" s="86">
        <f t="shared" si="47"/>
        <v>2.6794884141766654E-33</v>
      </c>
      <c r="HJ40" s="86">
        <f t="shared" si="47"/>
        <v>1.1889790206735789E-34</v>
      </c>
      <c r="HK40" s="86">
        <f t="shared" si="47"/>
        <v>4.0975454534719213E-34</v>
      </c>
      <c r="HL40" s="86">
        <f t="shared" si="47"/>
        <v>6.1961756970571485E-34</v>
      </c>
      <c r="HM40" s="86">
        <f t="shared" si="47"/>
        <v>6.1390365313722463E-33</v>
      </c>
      <c r="HN40" s="86">
        <f t="shared" si="47"/>
        <v>1.1838410993622958E-33</v>
      </c>
      <c r="HO40" s="86">
        <f t="shared" si="47"/>
        <v>1.8542013004400407E-31</v>
      </c>
      <c r="HP40" s="86">
        <f t="shared" si="47"/>
        <v>3.7168545030631255E-34</v>
      </c>
      <c r="HQ40" s="86">
        <f t="shared" si="47"/>
        <v>6.1148880787886589E-45</v>
      </c>
      <c r="HS40" s="86">
        <f t="shared" si="55"/>
        <v>4.1242488143018053E-108</v>
      </c>
      <c r="HT40" s="86">
        <f t="shared" si="48"/>
        <v>4.0307122703711847E-117</v>
      </c>
      <c r="HU40" s="86">
        <f t="shared" si="48"/>
        <v>1.2655427020165549E-120</v>
      </c>
      <c r="HV40" s="86">
        <f t="shared" si="48"/>
        <v>4.4509013942288782E-125</v>
      </c>
      <c r="HW40" s="86">
        <f t="shared" si="48"/>
        <v>4.9371264453848738E-133</v>
      </c>
      <c r="HX40" s="86">
        <f t="shared" si="48"/>
        <v>2.1862385290071628E-136</v>
      </c>
      <c r="HY40" s="86">
        <f t="shared" si="48"/>
        <v>3.9163018351978235E-146</v>
      </c>
      <c r="HZ40" s="86">
        <f t="shared" si="48"/>
        <v>7.7758010216313644E-150</v>
      </c>
      <c r="IA40" s="86">
        <f t="shared" si="48"/>
        <v>4.3470570607591199E-148</v>
      </c>
      <c r="IB40" s="86">
        <f t="shared" si="48"/>
        <v>9.3345517354572598E-151</v>
      </c>
      <c r="IC40" s="86">
        <f t="shared" si="48"/>
        <v>6.8693813019975275E-145</v>
      </c>
      <c r="ID40" s="86">
        <f t="shared" si="48"/>
        <v>1.5416852599690446E-149</v>
      </c>
      <c r="IE40" s="86">
        <f t="shared" si="48"/>
        <v>8.6207285152374255E-140</v>
      </c>
      <c r="IF40" s="86">
        <f t="shared" si="48"/>
        <v>1.4351569936668342E-103</v>
      </c>
      <c r="IG40" s="86">
        <f t="shared" si="48"/>
        <v>3.0248295394878791E-73</v>
      </c>
      <c r="II40" s="86">
        <f t="shared" si="56"/>
        <v>1.5842480854351843E-285</v>
      </c>
      <c r="IJ40" s="86">
        <f t="shared" si="49"/>
        <v>1.2336912083944092E-305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4.4416906758094183E-296</v>
      </c>
      <c r="IW40" s="86">
        <f t="shared" si="49"/>
        <v>3.2220923596161309E-137</v>
      </c>
      <c r="IY40" s="86">
        <f t="shared" si="57"/>
        <v>5.1934534366408085E-9</v>
      </c>
      <c r="IZ40" s="86">
        <f t="shared" si="50"/>
        <v>1.5709976077793899E-10</v>
      </c>
      <c r="JA40" s="86">
        <f t="shared" si="50"/>
        <v>1.7768959124785377E-10</v>
      </c>
      <c r="JB40" s="86">
        <f t="shared" si="50"/>
        <v>7.6504084798105304E-11</v>
      </c>
      <c r="JC40" s="86">
        <f t="shared" si="50"/>
        <v>2.2339699564295742E-11</v>
      </c>
      <c r="JD40" s="86">
        <f t="shared" si="50"/>
        <v>2.7684466121815448E-12</v>
      </c>
      <c r="JE40" s="86">
        <f t="shared" si="50"/>
        <v>2.8092925416634604E-13</v>
      </c>
      <c r="JF40" s="86">
        <f t="shared" si="50"/>
        <v>3.1401848331228349E-14</v>
      </c>
      <c r="JG40" s="86">
        <f t="shared" si="50"/>
        <v>1.0972688518922775E-13</v>
      </c>
      <c r="JH40" s="86">
        <f t="shared" si="50"/>
        <v>8.4756983953113437E-14</v>
      </c>
      <c r="JI40" s="86">
        <f t="shared" si="50"/>
        <v>3.0063241663214271E-13</v>
      </c>
      <c r="JJ40" s="86">
        <f t="shared" si="50"/>
        <v>2.8350454568713275E-13</v>
      </c>
      <c r="JK40" s="86">
        <f t="shared" si="50"/>
        <v>3.5655150140997971E-12</v>
      </c>
      <c r="JL40" s="86">
        <f t="shared" si="50"/>
        <v>1.1893608244252967E-13</v>
      </c>
      <c r="JM40" s="86">
        <f t="shared" si="50"/>
        <v>6.0884994095063789E-18</v>
      </c>
    </row>
    <row r="41" spans="2:273" x14ac:dyDescent="0.25">
      <c r="B41" s="2">
        <v>14</v>
      </c>
      <c r="C41" s="37">
        <v>67.861999999999995</v>
      </c>
      <c r="D41" s="37">
        <v>69.73</v>
      </c>
      <c r="E41" s="37">
        <v>68.570999999999998</v>
      </c>
      <c r="F41" s="37">
        <v>70.540000000000006</v>
      </c>
      <c r="G41" s="37">
        <v>72.129000000000005</v>
      </c>
      <c r="H41" s="37">
        <v>71</v>
      </c>
      <c r="I41" s="37">
        <v>68.064999999999998</v>
      </c>
      <c r="J41" s="37">
        <v>67.531999999999996</v>
      </c>
      <c r="K41" s="37">
        <v>68.581000000000003</v>
      </c>
      <c r="L41" s="37">
        <v>74.757999999999996</v>
      </c>
      <c r="M41" s="37">
        <v>73.683000000000007</v>
      </c>
      <c r="N41" s="37">
        <v>73.063000000000002</v>
      </c>
      <c r="O41" s="37">
        <v>71.888999999999996</v>
      </c>
      <c r="P41" s="37">
        <v>73.27</v>
      </c>
      <c r="Q41" s="37">
        <v>76.2</v>
      </c>
      <c r="S41" s="4">
        <f t="shared" si="7"/>
        <v>69.616599370624755</v>
      </c>
      <c r="T41" s="4">
        <f t="shared" si="7"/>
        <v>70.597687907188103</v>
      </c>
      <c r="U41" s="4">
        <f t="shared" si="7"/>
        <v>69.941528162079365</v>
      </c>
      <c r="V41" s="4">
        <f t="shared" si="7"/>
        <v>70.520740402186775</v>
      </c>
      <c r="W41" s="4">
        <f t="shared" si="7"/>
        <v>72.278769505662225</v>
      </c>
      <c r="X41" s="4">
        <f t="shared" si="7"/>
        <v>71.176733932490762</v>
      </c>
      <c r="Y41" s="4">
        <f t="shared" si="7"/>
        <v>67.196593180574993</v>
      </c>
      <c r="Z41" s="4">
        <f t="shared" si="7"/>
        <v>65.865554361372759</v>
      </c>
      <c r="AA41" s="4">
        <f t="shared" si="7"/>
        <v>69.12874515898109</v>
      </c>
      <c r="AB41" s="4">
        <f t="shared" si="7"/>
        <v>74.104527195381252</v>
      </c>
      <c r="AC41" s="4">
        <f t="shared" si="7"/>
        <v>72.766895269646426</v>
      </c>
      <c r="AD41" s="4">
        <f t="shared" si="7"/>
        <v>72.446387625696516</v>
      </c>
      <c r="AE41" s="4">
        <f t="shared" si="7"/>
        <v>71.522572127856222</v>
      </c>
      <c r="AF41" s="4">
        <f t="shared" si="7"/>
        <v>71.571639410376008</v>
      </c>
      <c r="AG41" s="4" t="e">
        <f t="shared" si="7"/>
        <v>#N/A</v>
      </c>
      <c r="AI41" s="4">
        <f t="shared" si="8"/>
        <v>-1.75459937062476</v>
      </c>
      <c r="AJ41" s="4">
        <f t="shared" si="8"/>
        <v>-0.86768790718809896</v>
      </c>
      <c r="AK41" s="4">
        <f t="shared" si="8"/>
        <v>-1.370528162079367</v>
      </c>
      <c r="AL41" s="4">
        <f t="shared" si="8"/>
        <v>1.9259597813231721E-2</v>
      </c>
      <c r="AM41" s="4">
        <f t="shared" si="8"/>
        <v>-0.14976950566222058</v>
      </c>
      <c r="AN41" s="4">
        <f t="shared" si="8"/>
        <v>-0.17673393249076241</v>
      </c>
      <c r="AO41" s="4">
        <f t="shared" si="8"/>
        <v>0.86840681942500453</v>
      </c>
      <c r="AP41" s="4">
        <f t="shared" si="8"/>
        <v>1.6664456386272377</v>
      </c>
      <c r="AQ41" s="4">
        <f t="shared" si="8"/>
        <v>-0.54774515898108689</v>
      </c>
      <c r="AR41" s="4">
        <f t="shared" si="8"/>
        <v>0.65347280461874391</v>
      </c>
      <c r="AS41" s="4">
        <f t="shared" si="8"/>
        <v>0.91610473035358098</v>
      </c>
      <c r="AT41" s="4">
        <f t="shared" si="8"/>
        <v>0.61661237430348592</v>
      </c>
      <c r="AU41" s="4">
        <f t="shared" si="8"/>
        <v>0.36642787214377393</v>
      </c>
      <c r="AV41" s="4">
        <f t="shared" si="8"/>
        <v>1.6983605896239879</v>
      </c>
      <c r="AW41" s="4">
        <f t="shared" si="8"/>
        <v>0</v>
      </c>
      <c r="AY41" s="2">
        <f t="shared" si="51"/>
        <v>69.61658476244655</v>
      </c>
      <c r="AZ41" s="2">
        <f t="shared" si="9"/>
        <v>70.597687282836617</v>
      </c>
      <c r="BA41" s="2">
        <f t="shared" si="9"/>
        <v>69.941527484979062</v>
      </c>
      <c r="BB41" s="2">
        <f t="shared" si="9"/>
        <v>70.520740081036607</v>
      </c>
      <c r="BC41" s="2">
        <f t="shared" si="9"/>
        <v>72.278769404795511</v>
      </c>
      <c r="BD41" s="2">
        <f t="shared" si="9"/>
        <v>71.176733917873889</v>
      </c>
      <c r="BE41" s="2">
        <f t="shared" si="9"/>
        <v>67.19659317886348</v>
      </c>
      <c r="BF41" s="2">
        <f t="shared" si="9"/>
        <v>65.865554361159838</v>
      </c>
      <c r="BG41" s="2">
        <f t="shared" si="9"/>
        <v>69.12874515830292</v>
      </c>
      <c r="BH41" s="2">
        <f t="shared" si="9"/>
        <v>74.104527194855294</v>
      </c>
      <c r="BI41" s="2">
        <f t="shared" si="9"/>
        <v>72.766895267950915</v>
      </c>
      <c r="BJ41" s="2">
        <f t="shared" si="9"/>
        <v>72.446387624104318</v>
      </c>
      <c r="BK41" s="2">
        <f t="shared" si="9"/>
        <v>71.522572110116769</v>
      </c>
      <c r="BL41" s="2">
        <f t="shared" si="9"/>
        <v>71.571639409687819</v>
      </c>
      <c r="BM41" s="2" t="e">
        <f t="shared" si="9"/>
        <v>#N/A</v>
      </c>
      <c r="BO41" s="2">
        <f t="shared" si="10"/>
        <v>67.861999999999995</v>
      </c>
      <c r="BP41" s="2">
        <f t="shared" si="11"/>
        <v>69.73</v>
      </c>
      <c r="BQ41" s="2">
        <f t="shared" si="12"/>
        <v>68.570999999999998</v>
      </c>
      <c r="BR41" s="2">
        <f t="shared" si="13"/>
        <v>70.540000000000006</v>
      </c>
      <c r="BS41" s="2">
        <f t="shared" si="14"/>
        <v>72.129000000000005</v>
      </c>
      <c r="BT41" s="2">
        <f t="shared" si="15"/>
        <v>71</v>
      </c>
      <c r="BU41" s="2">
        <f t="shared" si="16"/>
        <v>68.064999999999998</v>
      </c>
      <c r="BV41" s="2">
        <f t="shared" si="17"/>
        <v>67.531999999999996</v>
      </c>
      <c r="BW41" s="2">
        <f t="shared" si="18"/>
        <v>68.581000000000003</v>
      </c>
      <c r="BX41" s="2">
        <f t="shared" si="19"/>
        <v>74.757999999999996</v>
      </c>
      <c r="BY41" s="2">
        <f t="shared" si="20"/>
        <v>73.683000000000007</v>
      </c>
      <c r="BZ41" s="2">
        <f t="shared" si="21"/>
        <v>73.063000000000002</v>
      </c>
      <c r="CA41" s="2">
        <f t="shared" si="22"/>
        <v>71.888999999999996</v>
      </c>
      <c r="CB41" s="2">
        <f t="shared" si="23"/>
        <v>73.27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69.715830866807607</v>
      </c>
      <c r="DL41" s="2">
        <f t="shared" si="41"/>
        <v>70.887930866807608</v>
      </c>
      <c r="DM41" s="2">
        <f t="shared" si="41"/>
        <v>70.09248414376323</v>
      </c>
      <c r="DN41" s="2">
        <f t="shared" si="41"/>
        <v>70.820041892877384</v>
      </c>
      <c r="DO41" s="2">
        <f t="shared" si="41"/>
        <v>72.59126829268294</v>
      </c>
      <c r="DP41" s="2">
        <f t="shared" si="41"/>
        <v>71.38821144465291</v>
      </c>
      <c r="DQ41" s="2">
        <f t="shared" si="41"/>
        <v>67.310171645329532</v>
      </c>
      <c r="DR41" s="2">
        <f t="shared" si="41"/>
        <v>65.806889575289588</v>
      </c>
      <c r="DS41" s="2">
        <f t="shared" si="41"/>
        <v>69.16741915599809</v>
      </c>
      <c r="DT41" s="2">
        <f t="shared" si="41"/>
        <v>74.304851114272168</v>
      </c>
      <c r="DU41" s="2">
        <f t="shared" si="41"/>
        <v>72.697237179487175</v>
      </c>
      <c r="DV41" s="2">
        <f t="shared" si="41"/>
        <v>72.601243462085563</v>
      </c>
      <c r="DW41" s="2">
        <f t="shared" si="41"/>
        <v>71.703147373358362</v>
      </c>
      <c r="DX41" s="2">
        <f t="shared" si="41"/>
        <v>71.530090564248454</v>
      </c>
      <c r="DY41" s="2">
        <f t="shared" si="41"/>
        <v>72.952104838709701</v>
      </c>
      <c r="EA41" s="2">
        <f t="shared" si="42"/>
        <v>68.174811159821502</v>
      </c>
      <c r="EB41" s="2">
        <f t="shared" si="42"/>
        <v>65.718062673384765</v>
      </c>
      <c r="EC41" s="2">
        <f t="shared" si="42"/>
        <v>67.408995247111548</v>
      </c>
      <c r="ED41" s="2">
        <f t="shared" si="42"/>
        <v>65.651270635136981</v>
      </c>
      <c r="EE41" s="2">
        <f t="shared" si="42"/>
        <v>66.858379870941917</v>
      </c>
      <c r="EF41" s="2">
        <f t="shared" si="42"/>
        <v>67.262309001351454</v>
      </c>
      <c r="EG41" s="2">
        <f t="shared" si="42"/>
        <v>64.969714898567574</v>
      </c>
      <c r="EH41" s="2">
        <f t="shared" si="42"/>
        <v>67.117242825490607</v>
      </c>
      <c r="EI41" s="2">
        <f t="shared" si="42"/>
        <v>68.331365174324844</v>
      </c>
      <c r="EJ41" s="2">
        <f t="shared" si="42"/>
        <v>70.020660648959435</v>
      </c>
      <c r="EK41" s="2">
        <f t="shared" si="42"/>
        <v>74.216807652469342</v>
      </c>
      <c r="EL41" s="2">
        <f t="shared" si="42"/>
        <v>69.202403478180301</v>
      </c>
      <c r="EM41" s="2">
        <f t="shared" si="42"/>
        <v>68.09459212518928</v>
      </c>
      <c r="EN41" s="2">
        <f t="shared" si="42"/>
        <v>72.423479012909837</v>
      </c>
      <c r="EO41" s="2">
        <f t="shared" si="42"/>
        <v>73.880766204501853</v>
      </c>
      <c r="EQ41" s="2">
        <f t="shared" si="43"/>
        <v>68.70000638827338</v>
      </c>
      <c r="ER41" s="2">
        <f t="shared" si="43"/>
        <v>66.371556024678341</v>
      </c>
      <c r="ES41" s="2">
        <f t="shared" si="43"/>
        <v>65.400112412651694</v>
      </c>
      <c r="ET41" s="2">
        <f t="shared" si="43"/>
        <v>65.355558989238801</v>
      </c>
      <c r="EU41" s="2">
        <f t="shared" si="43"/>
        <v>65.186562116142326</v>
      </c>
      <c r="EV41" s="2">
        <f t="shared" si="43"/>
        <v>61.51584175460782</v>
      </c>
      <c r="EW41" s="2">
        <f t="shared" si="43"/>
        <v>64.390362968803117</v>
      </c>
      <c r="EX41" s="2">
        <f t="shared" si="43"/>
        <v>67.452710602658797</v>
      </c>
      <c r="EY41" s="2">
        <f t="shared" si="43"/>
        <v>69.435686834526322</v>
      </c>
      <c r="EZ41" s="2">
        <f t="shared" si="43"/>
        <v>67.817169674304452</v>
      </c>
      <c r="FA41" s="2">
        <f t="shared" si="43"/>
        <v>71.33337827571475</v>
      </c>
      <c r="FB41" s="2">
        <f t="shared" si="43"/>
        <v>67.340739366880683</v>
      </c>
      <c r="FC41" s="2">
        <f t="shared" si="43"/>
        <v>67.49281798224817</v>
      </c>
      <c r="FD41" s="2">
        <f t="shared" si="43"/>
        <v>75.682087832315148</v>
      </c>
      <c r="FE41" s="2">
        <f t="shared" si="43"/>
        <v>74.200652278689859</v>
      </c>
      <c r="FG41" s="2">
        <f t="shared" si="44"/>
        <v>6.4403491015044667E-2</v>
      </c>
      <c r="FH41" s="2">
        <f t="shared" si="44"/>
        <v>5.6141754928534335E-2</v>
      </c>
      <c r="FI41" s="2">
        <f t="shared" si="44"/>
        <v>5.6251698260723397E-2</v>
      </c>
      <c r="FJ41" s="2">
        <f t="shared" si="44"/>
        <v>5.7905623204165584E-2</v>
      </c>
      <c r="FK41" s="2">
        <f t="shared" si="44"/>
        <v>5.4508968608156343E-2</v>
      </c>
      <c r="FL41" s="2">
        <f t="shared" si="44"/>
        <v>5.1251954385372653E-2</v>
      </c>
      <c r="FM41" s="2">
        <f t="shared" si="44"/>
        <v>4.8527540736027386E-2</v>
      </c>
      <c r="FN41" s="2">
        <f t="shared" si="44"/>
        <v>4.4769193145255411E-2</v>
      </c>
      <c r="FO41" s="2">
        <f t="shared" si="44"/>
        <v>4.6263607177034295E-2</v>
      </c>
      <c r="FP41" s="2">
        <f t="shared" si="44"/>
        <v>4.6757182793215189E-2</v>
      </c>
      <c r="FQ41" s="2">
        <f t="shared" si="44"/>
        <v>4.5845318977787625E-2</v>
      </c>
      <c r="FR41" s="2">
        <f t="shared" si="44"/>
        <v>4.5560229179128248E-2</v>
      </c>
      <c r="FS41" s="2">
        <f t="shared" si="44"/>
        <v>5.004055831644269E-2</v>
      </c>
      <c r="FT41" s="2">
        <f t="shared" si="44"/>
        <v>4.6500909488001695E-2</v>
      </c>
      <c r="FU41" s="2">
        <f t="shared" si="44"/>
        <v>3.8674565943264162E-2</v>
      </c>
      <c r="FW41" s="2">
        <f t="shared" si="53"/>
        <v>1.798363292852688E-6</v>
      </c>
      <c r="FX41" s="2">
        <f t="shared" si="45"/>
        <v>2.8908587523873329E-6</v>
      </c>
      <c r="FY41" s="2">
        <f t="shared" si="45"/>
        <v>2.9126057532364966E-6</v>
      </c>
      <c r="FZ41" s="2">
        <f t="shared" si="45"/>
        <v>3.0129403428464515E-6</v>
      </c>
      <c r="GA41" s="2">
        <f t="shared" si="45"/>
        <v>3.0223824735287111E-6</v>
      </c>
      <c r="GB41" s="2">
        <f t="shared" si="45"/>
        <v>2.9518929987455422E-6</v>
      </c>
      <c r="GC41" s="2">
        <f t="shared" si="45"/>
        <v>3.2041779191615408E-6</v>
      </c>
      <c r="GD41" s="2">
        <f t="shared" si="45"/>
        <v>3.9590195452800873E-6</v>
      </c>
      <c r="GE41" s="2">
        <f t="shared" si="45"/>
        <v>4.414738858424884E-6</v>
      </c>
      <c r="GF41" s="2">
        <f t="shared" si="45"/>
        <v>3.2869248778782492E-6</v>
      </c>
      <c r="GG41" s="2">
        <f t="shared" si="45"/>
        <v>2.4639338857370379E-6</v>
      </c>
      <c r="GH41" s="2">
        <f t="shared" si="45"/>
        <v>2.0999337681104358E-6</v>
      </c>
      <c r="GI41" s="2">
        <f t="shared" si="45"/>
        <v>1.900891705367103E-6</v>
      </c>
      <c r="GJ41" s="2">
        <f t="shared" si="45"/>
        <v>1.6786459638492364E-6</v>
      </c>
      <c r="GK41" s="2">
        <f t="shared" si="45"/>
        <v>1.2999180255227353E-6</v>
      </c>
      <c r="GM41" s="86">
        <f t="shared" si="54"/>
        <v>1.0061308500569215E-8</v>
      </c>
      <c r="GN41" s="86">
        <f t="shared" si="46"/>
        <v>3.4938789100944333E-10</v>
      </c>
      <c r="GO41" s="86">
        <f t="shared" si="46"/>
        <v>3.930017227141839E-10</v>
      </c>
      <c r="GP41" s="86">
        <f t="shared" si="46"/>
        <v>1.7798626431751158E-10</v>
      </c>
      <c r="GQ41" s="86">
        <f t="shared" si="46"/>
        <v>5.4229477975303623E-11</v>
      </c>
      <c r="GR41" s="86">
        <f t="shared" si="46"/>
        <v>7.2994432124053263E-12</v>
      </c>
      <c r="GS41" s="86">
        <f t="shared" si="46"/>
        <v>8.1245068607158594E-13</v>
      </c>
      <c r="GT41" s="86">
        <f t="shared" si="46"/>
        <v>9.7956838170928596E-14</v>
      </c>
      <c r="GU41" s="86">
        <f t="shared" si="46"/>
        <v>3.2635672084479306E-13</v>
      </c>
      <c r="GV41" s="86">
        <f t="shared" si="46"/>
        <v>2.5622971355978345E-13</v>
      </c>
      <c r="GW41" s="86">
        <f t="shared" si="46"/>
        <v>8.4941246594578171E-13</v>
      </c>
      <c r="GX41" s="86">
        <f t="shared" si="46"/>
        <v>8.015317005060247E-13</v>
      </c>
      <c r="GY41" s="86">
        <f t="shared" si="46"/>
        <v>9.2126618623650204E-12</v>
      </c>
      <c r="GZ41" s="86">
        <f t="shared" si="46"/>
        <v>3.5303805147577651E-13</v>
      </c>
      <c r="HA41" s="86">
        <f t="shared" si="46"/>
        <v>2.6730551704591723E-17</v>
      </c>
      <c r="HC41" s="86">
        <f t="shared" si="58"/>
        <v>3.9731182968209695E-24</v>
      </c>
      <c r="HD41" s="86">
        <f t="shared" si="47"/>
        <v>7.9329714108648565E-27</v>
      </c>
      <c r="HE41" s="86">
        <f t="shared" si="47"/>
        <v>6.4763644224113892E-28</v>
      </c>
      <c r="HF41" s="86">
        <f t="shared" si="47"/>
        <v>2.0713202768542188E-28</v>
      </c>
      <c r="HG41" s="86">
        <f t="shared" si="47"/>
        <v>7.3144116562498689E-30</v>
      </c>
      <c r="HH41" s="86">
        <f t="shared" si="47"/>
        <v>1.4059875937124153E-30</v>
      </c>
      <c r="HI41" s="86">
        <f t="shared" si="47"/>
        <v>1.942448533611103E-32</v>
      </c>
      <c r="HJ41" s="86">
        <f t="shared" si="47"/>
        <v>9.4975731025537164E-34</v>
      </c>
      <c r="HK41" s="86">
        <f t="shared" si="47"/>
        <v>3.1904703036423209E-33</v>
      </c>
      <c r="HL41" s="86">
        <f t="shared" si="47"/>
        <v>4.7417861207317513E-33</v>
      </c>
      <c r="HM41" s="86">
        <f t="shared" si="47"/>
        <v>4.1983477521639052E-32</v>
      </c>
      <c r="HN41" s="86">
        <f t="shared" si="47"/>
        <v>8.3145285411661994E-33</v>
      </c>
      <c r="HO41" s="86">
        <f t="shared" si="47"/>
        <v>1.1293754964739105E-30</v>
      </c>
      <c r="HP41" s="86">
        <f t="shared" si="47"/>
        <v>2.6763127627003081E-33</v>
      </c>
      <c r="HQ41" s="86">
        <f t="shared" si="47"/>
        <v>8.649019768125202E-44</v>
      </c>
      <c r="HS41" s="86">
        <f t="shared" si="55"/>
        <v>2.8240708778210799E-106</v>
      </c>
      <c r="HT41" s="86">
        <f t="shared" si="48"/>
        <v>4.5332783186998852E-115</v>
      </c>
      <c r="HU41" s="86">
        <f t="shared" si="48"/>
        <v>1.7320536661654883E-118</v>
      </c>
      <c r="HV41" s="86">
        <f t="shared" si="48"/>
        <v>7.5113474958650734E-123</v>
      </c>
      <c r="HW41" s="86">
        <f t="shared" si="48"/>
        <v>1.1183086208348637E-130</v>
      </c>
      <c r="HX41" s="86">
        <f t="shared" si="48"/>
        <v>5.7156134378683802E-134</v>
      </c>
      <c r="HY41" s="86">
        <f t="shared" si="48"/>
        <v>1.5843911218485732E-143</v>
      </c>
      <c r="HZ41" s="86">
        <f t="shared" si="48"/>
        <v>4.0130633525190049E-147</v>
      </c>
      <c r="IA41" s="86">
        <f t="shared" si="48"/>
        <v>2.1059521629145487E-145</v>
      </c>
      <c r="IB41" s="86">
        <f t="shared" si="48"/>
        <v>4.616928692894956E-148</v>
      </c>
      <c r="IC41" s="86">
        <f t="shared" si="48"/>
        <v>2.3466708119995531E-142</v>
      </c>
      <c r="ID41" s="86">
        <f t="shared" si="48"/>
        <v>5.874938508515639E-147</v>
      </c>
      <c r="IE41" s="86">
        <f t="shared" si="48"/>
        <v>2.1395222262654094E-137</v>
      </c>
      <c r="IF41" s="86">
        <f t="shared" si="48"/>
        <v>8.0337249271489446E-102</v>
      </c>
      <c r="IG41" s="86">
        <f t="shared" si="48"/>
        <v>4.9288316626652371E-72</v>
      </c>
      <c r="II41" s="86">
        <f t="shared" si="56"/>
        <v>1.2728467691861796E-281</v>
      </c>
      <c r="IJ41" s="86">
        <f t="shared" si="49"/>
        <v>2.6732335386454334E-301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4.7538321740744643E-292</v>
      </c>
      <c r="IW41" s="86">
        <f t="shared" si="49"/>
        <v>2.12481607472984E-135</v>
      </c>
      <c r="IY41" s="86">
        <f t="shared" si="57"/>
        <v>1.0061308500569218E-8</v>
      </c>
      <c r="IZ41" s="86">
        <f t="shared" si="50"/>
        <v>3.4938789100944333E-10</v>
      </c>
      <c r="JA41" s="86">
        <f t="shared" si="50"/>
        <v>3.930017227141839E-10</v>
      </c>
      <c r="JB41" s="86">
        <f t="shared" si="50"/>
        <v>1.7798626431751158E-10</v>
      </c>
      <c r="JC41" s="86">
        <f t="shared" si="50"/>
        <v>5.4229477975303623E-11</v>
      </c>
      <c r="JD41" s="86">
        <f t="shared" si="50"/>
        <v>7.2994432124053263E-12</v>
      </c>
      <c r="JE41" s="86">
        <f t="shared" si="50"/>
        <v>8.1245068607158594E-13</v>
      </c>
      <c r="JF41" s="86">
        <f t="shared" si="50"/>
        <v>9.7956838170928596E-14</v>
      </c>
      <c r="JG41" s="86">
        <f t="shared" si="50"/>
        <v>3.2635672084479306E-13</v>
      </c>
      <c r="JH41" s="86">
        <f t="shared" si="50"/>
        <v>2.5622971355978345E-13</v>
      </c>
      <c r="JI41" s="86">
        <f t="shared" si="50"/>
        <v>8.4941246594578171E-13</v>
      </c>
      <c r="JJ41" s="86">
        <f t="shared" si="50"/>
        <v>8.015317005060247E-13</v>
      </c>
      <c r="JK41" s="86">
        <f t="shared" si="50"/>
        <v>9.2126618623650204E-12</v>
      </c>
      <c r="JL41" s="86">
        <f t="shared" si="50"/>
        <v>3.5303805147577651E-13</v>
      </c>
      <c r="JM41" s="86">
        <f t="shared" si="50"/>
        <v>2.6730551704591723E-17</v>
      </c>
    </row>
    <row r="42" spans="2:273" x14ac:dyDescent="0.25">
      <c r="B42" s="2">
        <v>15</v>
      </c>
      <c r="C42" s="37">
        <v>67.831000000000003</v>
      </c>
      <c r="D42" s="37">
        <v>70.73</v>
      </c>
      <c r="E42" s="37">
        <v>69.381</v>
      </c>
      <c r="F42" s="37">
        <v>68.968000000000004</v>
      </c>
      <c r="G42" s="37">
        <v>72.435000000000002</v>
      </c>
      <c r="H42" s="37">
        <v>70.822999999999993</v>
      </c>
      <c r="I42" s="37">
        <v>68.096999999999994</v>
      </c>
      <c r="J42" s="37">
        <v>66.064999999999998</v>
      </c>
      <c r="K42" s="37">
        <v>69.757999999999996</v>
      </c>
      <c r="L42" s="37">
        <v>75.242000000000004</v>
      </c>
      <c r="M42" s="37">
        <v>72.555999999999997</v>
      </c>
      <c r="N42" s="37">
        <v>74.221999999999994</v>
      </c>
      <c r="O42" s="37">
        <v>71</v>
      </c>
      <c r="P42" s="37">
        <v>73.094999999999999</v>
      </c>
      <c r="Q42" s="37">
        <v>75.569000000000003</v>
      </c>
      <c r="S42" s="4">
        <f t="shared" si="7"/>
        <v>69.778711750828663</v>
      </c>
      <c r="T42" s="4">
        <f t="shared" si="7"/>
        <v>70.690459083055714</v>
      </c>
      <c r="U42" s="4">
        <f t="shared" si="7"/>
        <v>70.059178951652058</v>
      </c>
      <c r="V42" s="4">
        <f t="shared" si="7"/>
        <v>70.627904735046613</v>
      </c>
      <c r="W42" s="4">
        <f t="shared" si="7"/>
        <v>72.304818160180105</v>
      </c>
      <c r="X42" s="4">
        <f t="shared" si="7"/>
        <v>71.22471891022164</v>
      </c>
      <c r="Y42" s="4">
        <f t="shared" si="7"/>
        <v>67.355173346830028</v>
      </c>
      <c r="Z42" s="4">
        <f t="shared" si="7"/>
        <v>66.099404915890204</v>
      </c>
      <c r="AA42" s="4">
        <f t="shared" si="7"/>
        <v>69.315872012084924</v>
      </c>
      <c r="AB42" s="4">
        <f t="shared" si="7"/>
        <v>74.16859183604214</v>
      </c>
      <c r="AC42" s="4">
        <f t="shared" si="7"/>
        <v>72.851427941237247</v>
      </c>
      <c r="AD42" s="4">
        <f t="shared" si="7"/>
        <v>72.538851864102497</v>
      </c>
      <c r="AE42" s="4">
        <f t="shared" si="7"/>
        <v>71.649454563370227</v>
      </c>
      <c r="AF42" s="4">
        <f t="shared" si="7"/>
        <v>71.759812946143626</v>
      </c>
      <c r="AG42" s="4" t="e">
        <f t="shared" si="7"/>
        <v>#N/A</v>
      </c>
      <c r="AI42" s="4">
        <f t="shared" si="8"/>
        <v>-1.9477117508286597</v>
      </c>
      <c r="AJ42" s="4">
        <f t="shared" si="8"/>
        <v>3.9540916944289961E-2</v>
      </c>
      <c r="AK42" s="4">
        <f t="shared" si="8"/>
        <v>-0.67817895165205755</v>
      </c>
      <c r="AL42" s="4">
        <f t="shared" si="8"/>
        <v>-1.6599047350466094</v>
      </c>
      <c r="AM42" s="4">
        <f t="shared" si="8"/>
        <v>0.1301818398198975</v>
      </c>
      <c r="AN42" s="4">
        <f t="shared" si="8"/>
        <v>-0.4017189102216463</v>
      </c>
      <c r="AO42" s="4">
        <f t="shared" si="8"/>
        <v>0.74182665316996577</v>
      </c>
      <c r="AP42" s="4">
        <f t="shared" si="8"/>
        <v>-3.4404915890206667E-2</v>
      </c>
      <c r="AQ42" s="4">
        <f t="shared" si="8"/>
        <v>0.44212798791507169</v>
      </c>
      <c r="AR42" s="4">
        <f t="shared" si="8"/>
        <v>1.0734081639578648</v>
      </c>
      <c r="AS42" s="4">
        <f t="shared" si="8"/>
        <v>-0.29542794123725002</v>
      </c>
      <c r="AT42" s="4">
        <f t="shared" si="8"/>
        <v>1.6831481358974969</v>
      </c>
      <c r="AU42" s="4">
        <f t="shared" si="8"/>
        <v>-0.64945456337022733</v>
      </c>
      <c r="AV42" s="4">
        <f t="shared" si="8"/>
        <v>1.335187053856373</v>
      </c>
      <c r="AW42" s="4">
        <f t="shared" si="8"/>
        <v>0</v>
      </c>
      <c r="AY42" s="2">
        <f t="shared" si="51"/>
        <v>69.778684302230914</v>
      </c>
      <c r="AZ42" s="2">
        <f t="shared" si="9"/>
        <v>70.69045774059768</v>
      </c>
      <c r="BA42" s="2">
        <f t="shared" si="9"/>
        <v>70.059177503578596</v>
      </c>
      <c r="BB42" s="2">
        <f t="shared" si="9"/>
        <v>70.62790401390059</v>
      </c>
      <c r="BC42" s="2">
        <f t="shared" si="9"/>
        <v>72.304817924015566</v>
      </c>
      <c r="BD42" s="2">
        <f t="shared" si="9"/>
        <v>71.224718873117297</v>
      </c>
      <c r="BE42" s="2">
        <f t="shared" si="9"/>
        <v>67.355173342074565</v>
      </c>
      <c r="BF42" s="2">
        <f t="shared" si="9"/>
        <v>66.099404915252876</v>
      </c>
      <c r="BG42" s="2">
        <f t="shared" si="9"/>
        <v>69.315872010147558</v>
      </c>
      <c r="BH42" s="2">
        <f t="shared" si="9"/>
        <v>74.168591834515809</v>
      </c>
      <c r="BI42" s="2">
        <f t="shared" si="9"/>
        <v>72.851427936628966</v>
      </c>
      <c r="BJ42" s="2">
        <f t="shared" si="9"/>
        <v>72.53885185977208</v>
      </c>
      <c r="BK42" s="2">
        <f t="shared" si="9"/>
        <v>71.649454519205179</v>
      </c>
      <c r="BL42" s="2">
        <f t="shared" si="9"/>
        <v>71.75981294418159</v>
      </c>
      <c r="BM42" s="2" t="e">
        <f t="shared" si="9"/>
        <v>#N/A</v>
      </c>
      <c r="BO42" s="2">
        <f t="shared" si="10"/>
        <v>67.831000000000003</v>
      </c>
      <c r="BP42" s="2">
        <f t="shared" si="11"/>
        <v>70.73</v>
      </c>
      <c r="BQ42" s="2">
        <f t="shared" si="12"/>
        <v>69.381</v>
      </c>
      <c r="BR42" s="2">
        <f t="shared" si="13"/>
        <v>68.968000000000004</v>
      </c>
      <c r="BS42" s="2">
        <f t="shared" si="14"/>
        <v>72.435000000000002</v>
      </c>
      <c r="BT42" s="2">
        <f t="shared" si="15"/>
        <v>70.822999999999993</v>
      </c>
      <c r="BU42" s="2">
        <f t="shared" si="16"/>
        <v>68.096999999999994</v>
      </c>
      <c r="BV42" s="2">
        <f t="shared" si="17"/>
        <v>66.064999999999998</v>
      </c>
      <c r="BW42" s="2">
        <f t="shared" si="18"/>
        <v>69.757999999999996</v>
      </c>
      <c r="BX42" s="2">
        <f t="shared" si="19"/>
        <v>75.242000000000004</v>
      </c>
      <c r="BY42" s="2">
        <f t="shared" si="20"/>
        <v>72.555999999999997</v>
      </c>
      <c r="BZ42" s="2">
        <f t="shared" si="21"/>
        <v>74.221999999999994</v>
      </c>
      <c r="CA42" s="2">
        <f t="shared" si="22"/>
        <v>71</v>
      </c>
      <c r="CB42" s="2">
        <f t="shared" si="23"/>
        <v>73.094999999999999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69.906536091815155</v>
      </c>
      <c r="DL42" s="2">
        <f t="shared" si="41"/>
        <v>71.020503171247341</v>
      </c>
      <c r="DM42" s="2">
        <f t="shared" si="41"/>
        <v>70.239516560958435</v>
      </c>
      <c r="DN42" s="2">
        <f t="shared" si="41"/>
        <v>70.969927720606094</v>
      </c>
      <c r="DO42" s="2">
        <f t="shared" si="41"/>
        <v>72.657275609756113</v>
      </c>
      <c r="DP42" s="2">
        <f t="shared" si="41"/>
        <v>71.467743058161361</v>
      </c>
      <c r="DQ42" s="2">
        <f t="shared" si="41"/>
        <v>67.494476529160721</v>
      </c>
      <c r="DR42" s="2">
        <f t="shared" si="41"/>
        <v>66.05365006435008</v>
      </c>
      <c r="DS42" s="2">
        <f t="shared" si="41"/>
        <v>69.374230915125636</v>
      </c>
      <c r="DT42" s="2">
        <f t="shared" si="41"/>
        <v>74.398877192982468</v>
      </c>
      <c r="DU42" s="2">
        <f t="shared" si="41"/>
        <v>72.788333333333327</v>
      </c>
      <c r="DV42" s="2">
        <f t="shared" si="41"/>
        <v>72.720174745595799</v>
      </c>
      <c r="DW42" s="2">
        <f t="shared" si="41"/>
        <v>71.861017166979366</v>
      </c>
      <c r="DX42" s="2">
        <f t="shared" si="41"/>
        <v>71.729804172593646</v>
      </c>
      <c r="DY42" s="2">
        <f t="shared" si="41"/>
        <v>72.993153225806466</v>
      </c>
      <c r="EA42" s="2">
        <f t="shared" si="42"/>
        <v>68.08477661853351</v>
      </c>
      <c r="EB42" s="2">
        <f t="shared" si="42"/>
        <v>65.629911609304699</v>
      </c>
      <c r="EC42" s="2">
        <f t="shared" si="42"/>
        <v>67.299908481780591</v>
      </c>
      <c r="ED42" s="2">
        <f t="shared" si="42"/>
        <v>65.552991389532508</v>
      </c>
      <c r="EE42" s="2">
        <f t="shared" si="42"/>
        <v>66.72924821169525</v>
      </c>
      <c r="EF42" s="2">
        <f t="shared" si="42"/>
        <v>67.122157265808383</v>
      </c>
      <c r="EG42" s="2">
        <f t="shared" si="42"/>
        <v>64.864238529775307</v>
      </c>
      <c r="EH42" s="2">
        <f t="shared" si="42"/>
        <v>66.989736600548639</v>
      </c>
      <c r="EI42" s="2">
        <f t="shared" si="42"/>
        <v>68.218541538503231</v>
      </c>
      <c r="EJ42" s="2">
        <f t="shared" si="42"/>
        <v>69.886993567582735</v>
      </c>
      <c r="EK42" s="2">
        <f t="shared" si="42"/>
        <v>74.049193611203179</v>
      </c>
      <c r="EL42" s="2">
        <f t="shared" si="42"/>
        <v>69.074639112470152</v>
      </c>
      <c r="EM42" s="2">
        <f t="shared" si="42"/>
        <v>67.986603836446221</v>
      </c>
      <c r="EN42" s="2">
        <f t="shared" si="42"/>
        <v>72.320882280361005</v>
      </c>
      <c r="EO42" s="2">
        <f t="shared" si="42"/>
        <v>73.763688711361482</v>
      </c>
      <c r="EQ42" s="2">
        <f t="shared" si="43"/>
        <v>68.604384823124747</v>
      </c>
      <c r="ER42" s="2">
        <f t="shared" si="43"/>
        <v>66.276731318253127</v>
      </c>
      <c r="ES42" s="2">
        <f t="shared" si="43"/>
        <v>65.311205413755033</v>
      </c>
      <c r="ET42" s="2">
        <f t="shared" si="43"/>
        <v>65.260069112253603</v>
      </c>
      <c r="EU42" s="2">
        <f t="shared" si="43"/>
        <v>65.074544312422361</v>
      </c>
      <c r="EV42" s="2">
        <f t="shared" si="43"/>
        <v>61.434610778571248</v>
      </c>
      <c r="EW42" s="2">
        <f t="shared" si="43"/>
        <v>64.29103020746372</v>
      </c>
      <c r="EX42" s="2">
        <f t="shared" si="43"/>
        <v>67.321395757642208</v>
      </c>
      <c r="EY42" s="2">
        <f t="shared" si="43"/>
        <v>69.310915053596361</v>
      </c>
      <c r="EZ42" s="2">
        <f t="shared" si="43"/>
        <v>67.706797823373918</v>
      </c>
      <c r="FA42" s="2">
        <f t="shared" si="43"/>
        <v>71.195361334733704</v>
      </c>
      <c r="FB42" s="2">
        <f t="shared" si="43"/>
        <v>67.23187082320095</v>
      </c>
      <c r="FC42" s="2">
        <f t="shared" si="43"/>
        <v>67.390941233219053</v>
      </c>
      <c r="FD42" s="2">
        <f t="shared" si="43"/>
        <v>75.546252430872983</v>
      </c>
      <c r="FE42" s="2">
        <f t="shared" si="43"/>
        <v>74.078629277670515</v>
      </c>
      <c r="FG42" s="2">
        <f t="shared" si="44"/>
        <v>7.0180952017541112E-2</v>
      </c>
      <c r="FH42" s="2">
        <f t="shared" si="44"/>
        <v>6.1226579146672094E-2</v>
      </c>
      <c r="FI42" s="2">
        <f t="shared" si="44"/>
        <v>6.1345832976702458E-2</v>
      </c>
      <c r="FJ42" s="2">
        <f t="shared" si="44"/>
        <v>6.3139516157671313E-2</v>
      </c>
      <c r="FK42" s="2">
        <f t="shared" si="44"/>
        <v>5.9455224887728093E-2</v>
      </c>
      <c r="FL42" s="2">
        <f t="shared" si="44"/>
        <v>5.5920142382891537E-2</v>
      </c>
      <c r="FM42" s="2">
        <f t="shared" si="44"/>
        <v>5.2961432866567945E-2</v>
      </c>
      <c r="FN42" s="2">
        <f t="shared" si="44"/>
        <v>4.8877330683389064E-2</v>
      </c>
      <c r="FO42" s="2">
        <f t="shared" si="44"/>
        <v>5.0501626103493777E-2</v>
      </c>
      <c r="FP42" s="2">
        <f t="shared" si="44"/>
        <v>5.1037996560225972E-2</v>
      </c>
      <c r="FQ42" s="2">
        <f t="shared" si="44"/>
        <v>5.0047030949190885E-2</v>
      </c>
      <c r="FR42" s="2">
        <f t="shared" si="44"/>
        <v>4.9737174736356575E-2</v>
      </c>
      <c r="FS42" s="2">
        <f t="shared" si="44"/>
        <v>5.4604759016223789E-2</v>
      </c>
      <c r="FT42" s="2">
        <f t="shared" si="44"/>
        <v>5.0759509754362844E-2</v>
      </c>
      <c r="FU42" s="2">
        <f t="shared" si="44"/>
        <v>4.2248179681996352E-2</v>
      </c>
      <c r="FW42" s="2">
        <f t="shared" si="53"/>
        <v>1.9718657972329078E-6</v>
      </c>
      <c r="FX42" s="2">
        <f t="shared" si="45"/>
        <v>3.1697627060602471E-6</v>
      </c>
      <c r="FY42" s="2">
        <f t="shared" si="45"/>
        <v>3.1936078049718036E-6</v>
      </c>
      <c r="FZ42" s="2">
        <f t="shared" si="45"/>
        <v>3.3036224319042693E-6</v>
      </c>
      <c r="GA42" s="2">
        <f t="shared" si="45"/>
        <v>3.3139755162941306E-6</v>
      </c>
      <c r="GB42" s="2">
        <f t="shared" si="45"/>
        <v>3.2366853886858568E-6</v>
      </c>
      <c r="GC42" s="2">
        <f t="shared" si="45"/>
        <v>3.5133101388428969E-6</v>
      </c>
      <c r="GD42" s="2">
        <f t="shared" si="45"/>
        <v>4.3409769514288345E-6</v>
      </c>
      <c r="GE42" s="2">
        <f t="shared" si="45"/>
        <v>4.8406628381645871E-6</v>
      </c>
      <c r="GF42" s="2">
        <f t="shared" si="45"/>
        <v>3.6040403180531556E-6</v>
      </c>
      <c r="GG42" s="2">
        <f t="shared" si="45"/>
        <v>2.7016491402240661E-6</v>
      </c>
      <c r="GH42" s="2">
        <f t="shared" si="45"/>
        <v>2.3025311235901007E-6</v>
      </c>
      <c r="GI42" s="2">
        <f t="shared" si="45"/>
        <v>2.0842859259176774E-6</v>
      </c>
      <c r="GJ42" s="2">
        <f t="shared" si="45"/>
        <v>1.8405984003145043E-6</v>
      </c>
      <c r="GK42" s="2">
        <f t="shared" si="45"/>
        <v>1.4253315930030039E-6</v>
      </c>
      <c r="GM42" s="86">
        <f t="shared" si="54"/>
        <v>1.9258646016074876E-8</v>
      </c>
      <c r="GN42" s="86">
        <f t="shared" si="46"/>
        <v>7.6558584727999457E-10</v>
      </c>
      <c r="GO42" s="86">
        <f t="shared" si="46"/>
        <v>8.565139473694486E-10</v>
      </c>
      <c r="GP42" s="86">
        <f t="shared" si="46"/>
        <v>4.074891378849714E-10</v>
      </c>
      <c r="GQ42" s="86">
        <f t="shared" si="46"/>
        <v>1.294469238221194E-10</v>
      </c>
      <c r="GR42" s="86">
        <f t="shared" si="46"/>
        <v>1.8893279361113598E-11</v>
      </c>
      <c r="GS42" s="86">
        <f t="shared" si="46"/>
        <v>2.3021056137885827E-12</v>
      </c>
      <c r="GT42" s="86">
        <f t="shared" si="46"/>
        <v>2.9899117636588168E-13</v>
      </c>
      <c r="GU42" s="86">
        <f t="shared" si="46"/>
        <v>9.5065759647339759E-13</v>
      </c>
      <c r="GV42" s="86">
        <f t="shared" si="46"/>
        <v>7.5830311256212961E-13</v>
      </c>
      <c r="GW42" s="86">
        <f t="shared" si="46"/>
        <v>2.3534098974544834E-12</v>
      </c>
      <c r="GX42" s="86">
        <f t="shared" si="46"/>
        <v>2.2222080622908491E-12</v>
      </c>
      <c r="GY42" s="86">
        <f t="shared" si="46"/>
        <v>2.3381426606415474E-11</v>
      </c>
      <c r="GZ42" s="86">
        <f t="shared" si="46"/>
        <v>1.0263368464721442E-12</v>
      </c>
      <c r="HA42" s="86">
        <f t="shared" si="46"/>
        <v>1.1402328813067147E-16</v>
      </c>
      <c r="HC42" s="86">
        <f t="shared" si="58"/>
        <v>1.5679776655596357E-23</v>
      </c>
      <c r="HD42" s="86">
        <f t="shared" si="47"/>
        <v>3.7652568952305241E-26</v>
      </c>
      <c r="HE42" s="86">
        <f t="shared" si="47"/>
        <v>3.3110626115634263E-27</v>
      </c>
      <c r="HF42" s="86">
        <f t="shared" si="47"/>
        <v>1.1175491951190369E-27</v>
      </c>
      <c r="HG42" s="86">
        <f t="shared" si="47"/>
        <v>4.3071704314008605E-29</v>
      </c>
      <c r="HH42" s="86">
        <f t="shared" si="47"/>
        <v>8.6729236195485401E-30</v>
      </c>
      <c r="HI42" s="86">
        <f t="shared" si="47"/>
        <v>1.3706906085348842E-31</v>
      </c>
      <c r="HJ42" s="86">
        <f t="shared" si="47"/>
        <v>7.3737077232790391E-33</v>
      </c>
      <c r="HK42" s="86">
        <f t="shared" si="47"/>
        <v>2.415050808225311E-32</v>
      </c>
      <c r="HL42" s="86">
        <f t="shared" si="47"/>
        <v>3.5289157136781308E-32</v>
      </c>
      <c r="HM42" s="86">
        <f t="shared" si="47"/>
        <v>2.7983765095148891E-31</v>
      </c>
      <c r="HN42" s="86">
        <f t="shared" si="47"/>
        <v>5.6907940164599507E-32</v>
      </c>
      <c r="HO42" s="86">
        <f t="shared" si="47"/>
        <v>6.7173051086113636E-30</v>
      </c>
      <c r="HP42" s="86">
        <f t="shared" si="47"/>
        <v>1.8774830962689516E-32</v>
      </c>
      <c r="HQ42" s="86">
        <f t="shared" si="47"/>
        <v>1.1807711887596282E-42</v>
      </c>
      <c r="HS42" s="86">
        <f t="shared" si="55"/>
        <v>1.8640820571762055E-104</v>
      </c>
      <c r="HT42" s="86">
        <f t="shared" si="48"/>
        <v>4.8874512553890433E-113</v>
      </c>
      <c r="HU42" s="86">
        <f t="shared" si="48"/>
        <v>2.2673065627486754E-116</v>
      </c>
      <c r="HV42" s="86">
        <f t="shared" si="48"/>
        <v>1.2098332401863497E-120</v>
      </c>
      <c r="HW42" s="86">
        <f t="shared" si="48"/>
        <v>2.4119275521054286E-128</v>
      </c>
      <c r="HX42" s="86">
        <f t="shared" si="48"/>
        <v>1.4208868286110389E-131</v>
      </c>
      <c r="HY42" s="86">
        <f t="shared" si="48"/>
        <v>6.0691194857541299E-141</v>
      </c>
      <c r="HZ42" s="86">
        <f t="shared" si="48"/>
        <v>1.955048706250743E-144</v>
      </c>
      <c r="IA42" s="86">
        <f t="shared" si="48"/>
        <v>9.6352841216209588E-143</v>
      </c>
      <c r="IB42" s="86">
        <f t="shared" si="48"/>
        <v>2.1580362706726174E-145</v>
      </c>
      <c r="IC42" s="86">
        <f t="shared" si="48"/>
        <v>7.6101213285976004E-140</v>
      </c>
      <c r="ID42" s="86">
        <f t="shared" si="48"/>
        <v>2.1247093266417289E-144</v>
      </c>
      <c r="IE42" s="86">
        <f t="shared" si="48"/>
        <v>5.0601333566388726E-135</v>
      </c>
      <c r="IF42" s="86">
        <f t="shared" si="48"/>
        <v>4.3434591747150649E-100</v>
      </c>
      <c r="IG42" s="86">
        <f t="shared" si="48"/>
        <v>7.8428081746977492E-71</v>
      </c>
      <c r="II42" s="86">
        <f t="shared" si="56"/>
        <v>9.60897915598516E-278</v>
      </c>
      <c r="IJ42" s="86">
        <f t="shared" si="49"/>
        <v>5.391548843322626E-297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4.7727355906350519E-288</v>
      </c>
      <c r="IW42" s="86">
        <f t="shared" si="49"/>
        <v>1.3621460606754886E-133</v>
      </c>
      <c r="IY42" s="86">
        <f t="shared" si="57"/>
        <v>1.9258646016074892E-8</v>
      </c>
      <c r="IZ42" s="86">
        <f t="shared" si="50"/>
        <v>7.6558584727999457E-10</v>
      </c>
      <c r="JA42" s="86">
        <f t="shared" si="50"/>
        <v>8.565139473694486E-10</v>
      </c>
      <c r="JB42" s="86">
        <f t="shared" si="50"/>
        <v>4.074891378849714E-10</v>
      </c>
      <c r="JC42" s="86">
        <f t="shared" si="50"/>
        <v>1.294469238221194E-10</v>
      </c>
      <c r="JD42" s="86">
        <f t="shared" si="50"/>
        <v>1.8893279361113598E-11</v>
      </c>
      <c r="JE42" s="86">
        <f t="shared" si="50"/>
        <v>2.3021056137885827E-12</v>
      </c>
      <c r="JF42" s="86">
        <f t="shared" si="50"/>
        <v>2.9899117636588168E-13</v>
      </c>
      <c r="JG42" s="86">
        <f t="shared" si="50"/>
        <v>9.5065759647339759E-13</v>
      </c>
      <c r="JH42" s="86">
        <f t="shared" si="50"/>
        <v>7.5830311256212961E-13</v>
      </c>
      <c r="JI42" s="86">
        <f t="shared" si="50"/>
        <v>2.3534098974544834E-12</v>
      </c>
      <c r="JJ42" s="86">
        <f t="shared" si="50"/>
        <v>2.2222080622908491E-12</v>
      </c>
      <c r="JK42" s="86">
        <f t="shared" si="50"/>
        <v>2.3381426606415474E-11</v>
      </c>
      <c r="JL42" s="86">
        <f t="shared" si="50"/>
        <v>1.0263368464721442E-12</v>
      </c>
      <c r="JM42" s="86">
        <f t="shared" si="50"/>
        <v>1.1402328813067147E-16</v>
      </c>
    </row>
    <row r="43" spans="2:273" x14ac:dyDescent="0.25">
      <c r="B43" s="2">
        <v>16</v>
      </c>
      <c r="C43" s="37">
        <v>68.507999999999996</v>
      </c>
      <c r="D43" s="37">
        <v>70.27</v>
      </c>
      <c r="E43" s="37">
        <v>68.364999999999995</v>
      </c>
      <c r="F43" s="37">
        <v>69.873000000000005</v>
      </c>
      <c r="G43" s="37">
        <v>72.387</v>
      </c>
      <c r="H43" s="37">
        <v>71.081000000000003</v>
      </c>
      <c r="I43" s="37">
        <v>67.290000000000006</v>
      </c>
      <c r="J43" s="37">
        <v>66.596999999999994</v>
      </c>
      <c r="K43" s="37">
        <v>68.790000000000006</v>
      </c>
      <c r="L43" s="37">
        <v>74.581000000000003</v>
      </c>
      <c r="M43" s="37">
        <v>73.286000000000001</v>
      </c>
      <c r="N43" s="37">
        <v>74.174999999999997</v>
      </c>
      <c r="O43" s="37">
        <v>71.81</v>
      </c>
      <c r="P43" s="37">
        <v>73.713999999999999</v>
      </c>
      <c r="Q43" s="37">
        <v>74.953999999999994</v>
      </c>
      <c r="S43" s="4">
        <f t="shared" si="7"/>
        <v>69.936590203670278</v>
      </c>
      <c r="T43" s="4">
        <f t="shared" si="7"/>
        <v>70.778584877833836</v>
      </c>
      <c r="U43" s="4">
        <f t="shared" si="7"/>
        <v>70.17285131452914</v>
      </c>
      <c r="V43" s="4">
        <f t="shared" si="7"/>
        <v>70.729987534991864</v>
      </c>
      <c r="W43" s="4">
        <f t="shared" si="7"/>
        <v>72.326376666284474</v>
      </c>
      <c r="X43" s="4">
        <f t="shared" si="7"/>
        <v>71.268836408879679</v>
      </c>
      <c r="Y43" s="4">
        <f t="shared" si="7"/>
        <v>67.510072665934274</v>
      </c>
      <c r="Z43" s="4">
        <f t="shared" si="7"/>
        <v>66.330380366521851</v>
      </c>
      <c r="AA43" s="4">
        <f t="shared" si="7"/>
        <v>69.499749991577772</v>
      </c>
      <c r="AB43" s="4">
        <f t="shared" si="7"/>
        <v>74.228957956530763</v>
      </c>
      <c r="AC43" s="4">
        <f t="shared" si="7"/>
        <v>72.934150341171758</v>
      </c>
      <c r="AD43" s="4">
        <f t="shared" si="7"/>
        <v>72.627849474568023</v>
      </c>
      <c r="AE43" s="4">
        <f t="shared" si="7"/>
        <v>71.772294633832516</v>
      </c>
      <c r="AF43" s="4">
        <f t="shared" si="7"/>
        <v>71.945517765102593</v>
      </c>
      <c r="AG43" s="4" t="e">
        <f t="shared" si="7"/>
        <v>#N/A</v>
      </c>
      <c r="AI43" s="4">
        <f t="shared" si="8"/>
        <v>-1.4285902036702822</v>
      </c>
      <c r="AJ43" s="4">
        <f t="shared" si="8"/>
        <v>-0.50858487783384021</v>
      </c>
      <c r="AK43" s="4">
        <f t="shared" si="8"/>
        <v>-1.8078513145291453</v>
      </c>
      <c r="AL43" s="4">
        <f t="shared" si="8"/>
        <v>-0.85698753499185898</v>
      </c>
      <c r="AM43" s="4">
        <f t="shared" si="8"/>
        <v>6.0623333715525973E-2</v>
      </c>
      <c r="AN43" s="4">
        <f t="shared" si="8"/>
        <v>-0.18783640887967579</v>
      </c>
      <c r="AO43" s="4">
        <f t="shared" si="8"/>
        <v>-0.22007266593426777</v>
      </c>
      <c r="AP43" s="4">
        <f t="shared" si="8"/>
        <v>0.26661963347814321</v>
      </c>
      <c r="AQ43" s="4">
        <f t="shared" si="8"/>
        <v>-0.70974999157776608</v>
      </c>
      <c r="AR43" s="4">
        <f t="shared" si="8"/>
        <v>0.35204204346923973</v>
      </c>
      <c r="AS43" s="4">
        <f t="shared" si="8"/>
        <v>0.35184965882824315</v>
      </c>
      <c r="AT43" s="4">
        <f t="shared" si="8"/>
        <v>1.5471505254319737</v>
      </c>
      <c r="AU43" s="4">
        <f t="shared" si="8"/>
        <v>3.7705366167486432E-2</v>
      </c>
      <c r="AV43" s="4">
        <f t="shared" si="8"/>
        <v>1.7684822348974052</v>
      </c>
      <c r="AW43" s="4">
        <f t="shared" si="8"/>
        <v>0</v>
      </c>
      <c r="AY43" s="2">
        <f t="shared" si="51"/>
        <v>69.93653926144637</v>
      </c>
      <c r="AZ43" s="2">
        <f t="shared" si="51"/>
        <v>70.778582034814775</v>
      </c>
      <c r="BA43" s="2">
        <f t="shared" si="51"/>
        <v>70.172848263896441</v>
      </c>
      <c r="BB43" s="2">
        <f t="shared" si="51"/>
        <v>70.729985942004205</v>
      </c>
      <c r="BC43" s="2">
        <f t="shared" si="51"/>
        <v>72.326376122750432</v>
      </c>
      <c r="BD43" s="2">
        <f t="shared" si="51"/>
        <v>71.268836316451655</v>
      </c>
      <c r="BE43" s="2">
        <f t="shared" si="51"/>
        <v>67.510072652993045</v>
      </c>
      <c r="BF43" s="2">
        <f t="shared" si="51"/>
        <v>66.33038036465588</v>
      </c>
      <c r="BG43" s="2">
        <f t="shared" si="51"/>
        <v>69.499749986159287</v>
      </c>
      <c r="BH43" s="2">
        <f t="shared" si="51"/>
        <v>74.228957952196183</v>
      </c>
      <c r="BI43" s="2">
        <f t="shared" si="51"/>
        <v>72.934150328893992</v>
      </c>
      <c r="BJ43" s="2">
        <f t="shared" si="51"/>
        <v>72.627849463022429</v>
      </c>
      <c r="BK43" s="2">
        <f t="shared" si="51"/>
        <v>71.772294525866172</v>
      </c>
      <c r="BL43" s="2">
        <f t="shared" si="51"/>
        <v>71.945517759625986</v>
      </c>
      <c r="BM43" s="2" t="e">
        <f t="shared" si="51"/>
        <v>#N/A</v>
      </c>
      <c r="BO43" s="2">
        <f t="shared" si="10"/>
        <v>68.507999999999996</v>
      </c>
      <c r="BP43" s="2">
        <f t="shared" si="11"/>
        <v>70.27</v>
      </c>
      <c r="BQ43" s="2">
        <f t="shared" si="12"/>
        <v>68.364999999999995</v>
      </c>
      <c r="BR43" s="2">
        <f t="shared" si="13"/>
        <v>69.873000000000005</v>
      </c>
      <c r="BS43" s="2">
        <f t="shared" si="14"/>
        <v>72.387</v>
      </c>
      <c r="BT43" s="2">
        <f t="shared" si="15"/>
        <v>71.081000000000003</v>
      </c>
      <c r="BU43" s="2">
        <f t="shared" si="16"/>
        <v>67.290000000000006</v>
      </c>
      <c r="BV43" s="2">
        <f t="shared" si="17"/>
        <v>66.596999999999994</v>
      </c>
      <c r="BW43" s="2">
        <f t="shared" si="18"/>
        <v>68.790000000000006</v>
      </c>
      <c r="BX43" s="2">
        <f t="shared" si="19"/>
        <v>74.581000000000003</v>
      </c>
      <c r="BY43" s="2">
        <f t="shared" si="20"/>
        <v>73.286000000000001</v>
      </c>
      <c r="BZ43" s="2">
        <f t="shared" si="21"/>
        <v>74.174999999999997</v>
      </c>
      <c r="CA43" s="2">
        <f t="shared" si="22"/>
        <v>71.81</v>
      </c>
      <c r="CB43" s="2">
        <f t="shared" si="23"/>
        <v>73.713999999999999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70.097241316822704</v>
      </c>
      <c r="DL43" s="2">
        <f t="shared" si="41"/>
        <v>71.153075475687089</v>
      </c>
      <c r="DM43" s="2">
        <f t="shared" si="41"/>
        <v>70.386548978153641</v>
      </c>
      <c r="DN43" s="2">
        <f t="shared" si="41"/>
        <v>71.119813548334804</v>
      </c>
      <c r="DO43" s="2">
        <f t="shared" si="41"/>
        <v>72.723282926829285</v>
      </c>
      <c r="DP43" s="2">
        <f t="shared" si="41"/>
        <v>71.547274671669797</v>
      </c>
      <c r="DQ43" s="2">
        <f t="shared" si="41"/>
        <v>67.678781412991924</v>
      </c>
      <c r="DR43" s="2">
        <f t="shared" si="41"/>
        <v>66.300410553410572</v>
      </c>
      <c r="DS43" s="2">
        <f t="shared" si="41"/>
        <v>69.581042674253183</v>
      </c>
      <c r="DT43" s="2">
        <f t="shared" si="41"/>
        <v>74.492903271692754</v>
      </c>
      <c r="DU43" s="2">
        <f t="shared" si="41"/>
        <v>72.879429487179479</v>
      </c>
      <c r="DV43" s="2">
        <f t="shared" si="41"/>
        <v>72.839106029106034</v>
      </c>
      <c r="DW43" s="2">
        <f t="shared" si="41"/>
        <v>72.018886960600383</v>
      </c>
      <c r="DX43" s="2">
        <f t="shared" si="41"/>
        <v>71.929517780938838</v>
      </c>
      <c r="DY43" s="2">
        <f t="shared" si="41"/>
        <v>73.034201612903246</v>
      </c>
      <c r="EA43" s="2">
        <f t="shared" si="42"/>
        <v>67.994742077245505</v>
      </c>
      <c r="EB43" s="2">
        <f t="shared" si="42"/>
        <v>65.541760545224633</v>
      </c>
      <c r="EC43" s="2">
        <f t="shared" si="42"/>
        <v>67.190821716449619</v>
      </c>
      <c r="ED43" s="2">
        <f t="shared" si="42"/>
        <v>65.454712143928035</v>
      </c>
      <c r="EE43" s="2">
        <f t="shared" si="42"/>
        <v>66.600116552448597</v>
      </c>
      <c r="EF43" s="2">
        <f t="shared" si="42"/>
        <v>66.982005530265312</v>
      </c>
      <c r="EG43" s="2">
        <f t="shared" si="42"/>
        <v>64.758762160983039</v>
      </c>
      <c r="EH43" s="2">
        <f t="shared" si="42"/>
        <v>66.862230375606657</v>
      </c>
      <c r="EI43" s="2">
        <f t="shared" si="42"/>
        <v>68.105717902681604</v>
      </c>
      <c r="EJ43" s="2">
        <f t="shared" si="42"/>
        <v>69.753326486206035</v>
      </c>
      <c r="EK43" s="2">
        <f t="shared" si="42"/>
        <v>73.881579569937017</v>
      </c>
      <c r="EL43" s="2">
        <f t="shared" si="42"/>
        <v>68.946874746760017</v>
      </c>
      <c r="EM43" s="2">
        <f t="shared" si="42"/>
        <v>67.878615547703163</v>
      </c>
      <c r="EN43" s="2">
        <f t="shared" si="42"/>
        <v>72.218285547812158</v>
      </c>
      <c r="EO43" s="2">
        <f t="shared" si="42"/>
        <v>73.646611218221111</v>
      </c>
      <c r="EQ43" s="2">
        <f t="shared" si="43"/>
        <v>68.508763257976128</v>
      </c>
      <c r="ER43" s="2">
        <f t="shared" si="43"/>
        <v>66.181906611827912</v>
      </c>
      <c r="ES43" s="2">
        <f t="shared" si="43"/>
        <v>65.222298414858386</v>
      </c>
      <c r="ET43" s="2">
        <f t="shared" si="43"/>
        <v>65.164579235268405</v>
      </c>
      <c r="EU43" s="2">
        <f t="shared" si="43"/>
        <v>64.96252650870241</v>
      </c>
      <c r="EV43" s="2">
        <f t="shared" si="43"/>
        <v>61.353379802534675</v>
      </c>
      <c r="EW43" s="2">
        <f t="shared" si="43"/>
        <v>64.191697446124323</v>
      </c>
      <c r="EX43" s="2">
        <f t="shared" si="43"/>
        <v>67.190080912625618</v>
      </c>
      <c r="EY43" s="2">
        <f t="shared" si="43"/>
        <v>69.186143272666413</v>
      </c>
      <c r="EZ43" s="2">
        <f t="shared" si="43"/>
        <v>67.596425972443399</v>
      </c>
      <c r="FA43" s="2">
        <f t="shared" si="43"/>
        <v>71.057344393752658</v>
      </c>
      <c r="FB43" s="2">
        <f t="shared" si="43"/>
        <v>67.123002279521202</v>
      </c>
      <c r="FC43" s="2">
        <f t="shared" si="43"/>
        <v>67.289064484189936</v>
      </c>
      <c r="FD43" s="2">
        <f t="shared" si="43"/>
        <v>75.410417029430803</v>
      </c>
      <c r="FE43" s="2">
        <f t="shared" si="43"/>
        <v>73.956606276651158</v>
      </c>
      <c r="FG43" s="2">
        <f t="shared" si="44"/>
        <v>7.6434351899058436E-2</v>
      </c>
      <c r="FH43" s="2">
        <f t="shared" si="44"/>
        <v>6.673937755920456E-2</v>
      </c>
      <c r="FI43" s="2">
        <f t="shared" si="44"/>
        <v>6.6868604088999167E-2</v>
      </c>
      <c r="FJ43" s="2">
        <f t="shared" si="44"/>
        <v>6.8811928955900631E-2</v>
      </c>
      <c r="FK43" s="2">
        <f t="shared" si="44"/>
        <v>6.4819544219364866E-2</v>
      </c>
      <c r="FL43" s="2">
        <f t="shared" si="44"/>
        <v>6.0986191801944263E-2</v>
      </c>
      <c r="FM43" s="2">
        <f t="shared" si="44"/>
        <v>5.7775843566205201E-2</v>
      </c>
      <c r="FN43" s="2">
        <f t="shared" si="44"/>
        <v>5.334139089332629E-2</v>
      </c>
      <c r="FO43" s="2">
        <f t="shared" si="44"/>
        <v>5.510544133146484E-2</v>
      </c>
      <c r="FP43" s="2">
        <f t="shared" si="44"/>
        <v>5.5687840478209544E-2</v>
      </c>
      <c r="FQ43" s="2">
        <f t="shared" si="44"/>
        <v>5.461178807852618E-2</v>
      </c>
      <c r="FR43" s="2">
        <f t="shared" si="44"/>
        <v>5.427528481086083E-2</v>
      </c>
      <c r="FS43" s="2">
        <f t="shared" si="44"/>
        <v>5.9559159967538279E-2</v>
      </c>
      <c r="FT43" s="2">
        <f t="shared" si="44"/>
        <v>5.538546278305357E-2</v>
      </c>
      <c r="FU43" s="2">
        <f t="shared" si="44"/>
        <v>4.6136155578437435E-2</v>
      </c>
      <c r="FW43" s="2">
        <f t="shared" si="53"/>
        <v>2.1621074410626184E-6</v>
      </c>
      <c r="FX43" s="2">
        <f t="shared" si="53"/>
        <v>3.4755746312670151E-6</v>
      </c>
      <c r="FY43" s="2">
        <f t="shared" si="53"/>
        <v>3.5017202462569261E-6</v>
      </c>
      <c r="FZ43" s="2">
        <f t="shared" si="53"/>
        <v>3.6223488103302533E-6</v>
      </c>
      <c r="GA43" s="2">
        <f t="shared" si="53"/>
        <v>3.6337007343788926E-6</v>
      </c>
      <c r="GB43" s="2">
        <f t="shared" si="53"/>
        <v>3.5489538482389858E-6</v>
      </c>
      <c r="GC43" s="2">
        <f t="shared" si="53"/>
        <v>3.8522666577740941E-6</v>
      </c>
      <c r="GD43" s="2">
        <f t="shared" si="53"/>
        <v>4.7597845837582286E-6</v>
      </c>
      <c r="GE43" s="2">
        <f t="shared" si="53"/>
        <v>5.3076787781443038E-6</v>
      </c>
      <c r="GF43" s="2">
        <f t="shared" si="53"/>
        <v>3.9517502526979809E-6</v>
      </c>
      <c r="GG43" s="2">
        <f t="shared" si="53"/>
        <v>2.9622986037608462E-6</v>
      </c>
      <c r="GH43" s="2">
        <f t="shared" si="53"/>
        <v>2.5246746121161718E-6</v>
      </c>
      <c r="GI43" s="2">
        <f t="shared" si="53"/>
        <v>2.2853736127352985E-6</v>
      </c>
      <c r="GJ43" s="2">
        <f t="shared" si="53"/>
        <v>2.0181756554180623E-6</v>
      </c>
      <c r="GK43" s="2">
        <f t="shared" si="53"/>
        <v>1.5628447990896932E-6</v>
      </c>
      <c r="GM43" s="86">
        <f t="shared" si="54"/>
        <v>3.6422928676588152E-8</v>
      </c>
      <c r="GN43" s="86">
        <f t="shared" si="54"/>
        <v>1.6528705429557631E-9</v>
      </c>
      <c r="GO43" s="86">
        <f t="shared" si="54"/>
        <v>1.8394462109015497E-9</v>
      </c>
      <c r="GP43" s="86">
        <f t="shared" si="54"/>
        <v>9.180764581818096E-10</v>
      </c>
      <c r="GQ43" s="86">
        <f t="shared" si="54"/>
        <v>3.0384481001589048E-10</v>
      </c>
      <c r="GR43" s="86">
        <f t="shared" si="54"/>
        <v>4.8005911000845174E-11</v>
      </c>
      <c r="GS43" s="86">
        <f t="shared" si="54"/>
        <v>6.391276150207439E-12</v>
      </c>
      <c r="GT43" s="86">
        <f t="shared" si="54"/>
        <v>8.9295981145561557E-13</v>
      </c>
      <c r="GU43" s="86">
        <f t="shared" si="54"/>
        <v>2.7121490573648597E-12</v>
      </c>
      <c r="GV43" s="86">
        <f t="shared" si="54"/>
        <v>2.1969565621204089E-12</v>
      </c>
      <c r="GW43" s="86">
        <f t="shared" si="54"/>
        <v>6.3940820225492982E-12</v>
      </c>
      <c r="GX43" s="86">
        <f t="shared" si="54"/>
        <v>6.0416784735040516E-12</v>
      </c>
      <c r="GY43" s="86">
        <f t="shared" si="54"/>
        <v>5.8288840281724484E-11</v>
      </c>
      <c r="GZ43" s="86">
        <f t="shared" si="54"/>
        <v>2.9222991452490555E-12</v>
      </c>
      <c r="HA43" s="86">
        <f t="shared" si="54"/>
        <v>4.7257798592856112E-16</v>
      </c>
      <c r="HC43" s="86">
        <f t="shared" si="58"/>
        <v>6.0771156097989224E-23</v>
      </c>
      <c r="HD43" s="86">
        <f t="shared" si="58"/>
        <v>1.7502651221239945E-25</v>
      </c>
      <c r="HE43" s="86">
        <f t="shared" si="58"/>
        <v>1.6560395945578338E-26</v>
      </c>
      <c r="HF43" s="86">
        <f t="shared" si="58"/>
        <v>5.8924468122220024E-27</v>
      </c>
      <c r="HG43" s="86">
        <f t="shared" si="58"/>
        <v>2.4757517101322768E-28</v>
      </c>
      <c r="HH43" s="86">
        <f t="shared" si="58"/>
        <v>5.2187016637860386E-29</v>
      </c>
      <c r="HI43" s="86">
        <f t="shared" si="58"/>
        <v>9.4150758456639646E-31</v>
      </c>
      <c r="HJ43" s="86">
        <f t="shared" si="58"/>
        <v>5.5641170013555409E-32</v>
      </c>
      <c r="HK43" s="86">
        <f t="shared" si="58"/>
        <v>1.7772181496867158E-31</v>
      </c>
      <c r="HL43" s="86">
        <f t="shared" si="58"/>
        <v>2.5540179190154802E-31</v>
      </c>
      <c r="HM43" s="86">
        <f t="shared" si="58"/>
        <v>1.8179649183322692E-30</v>
      </c>
      <c r="HN43" s="86">
        <f t="shared" si="58"/>
        <v>3.7957809545796127E-31</v>
      </c>
      <c r="HO43" s="86">
        <f t="shared" si="58"/>
        <v>3.901476505052408E-29</v>
      </c>
      <c r="HP43" s="86">
        <f t="shared" si="58"/>
        <v>1.2832021334773326E-31</v>
      </c>
      <c r="HQ43" s="86">
        <f t="shared" si="58"/>
        <v>1.5559197090959076E-41</v>
      </c>
      <c r="HS43" s="86">
        <f t="shared" si="55"/>
        <v>1.186079327623574E-102</v>
      </c>
      <c r="HT43" s="86">
        <f t="shared" si="55"/>
        <v>5.0511771251300822E-111</v>
      </c>
      <c r="HU43" s="86">
        <f t="shared" si="55"/>
        <v>2.8387304821999898E-114</v>
      </c>
      <c r="HV43" s="86">
        <f t="shared" si="55"/>
        <v>1.8598229964590351E-118</v>
      </c>
      <c r="HW43" s="86">
        <f t="shared" si="55"/>
        <v>4.953163454069909E-126</v>
      </c>
      <c r="HX43" s="86">
        <f t="shared" si="55"/>
        <v>3.3588307281049698E-129</v>
      </c>
      <c r="HY43" s="86">
        <f t="shared" si="55"/>
        <v>2.2012363985558061E-138</v>
      </c>
      <c r="HZ43" s="86">
        <f t="shared" si="55"/>
        <v>8.9906384374805528E-142</v>
      </c>
      <c r="IA43" s="86">
        <f t="shared" si="55"/>
        <v>4.1633614074717233E-140</v>
      </c>
      <c r="IB43" s="86">
        <f t="shared" si="55"/>
        <v>9.5325886961972017E-143</v>
      </c>
      <c r="IC43" s="86">
        <f t="shared" si="55"/>
        <v>2.3428068136056495E-137</v>
      </c>
      <c r="ID43" s="86">
        <f t="shared" si="55"/>
        <v>7.2926424205830329E-142</v>
      </c>
      <c r="IE43" s="86">
        <f t="shared" si="55"/>
        <v>1.1404599489537939E-132</v>
      </c>
      <c r="IF43" s="86">
        <f t="shared" si="55"/>
        <v>2.2680693923337268E-98</v>
      </c>
      <c r="IG43" s="86">
        <f t="shared" si="55"/>
        <v>1.2186647980798271E-69</v>
      </c>
      <c r="II43" s="86">
        <f t="shared" si="56"/>
        <v>6.815957357815221E-274</v>
      </c>
      <c r="IJ43" s="86">
        <f t="shared" si="56"/>
        <v>1.0121309979519382E-292</v>
      </c>
      <c r="IK43" s="86">
        <f t="shared" si="56"/>
        <v>9.0437191850014825E-308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4.4948912421686086E-284</v>
      </c>
      <c r="IW43" s="86">
        <f t="shared" si="56"/>
        <v>8.4887796759226161E-132</v>
      </c>
      <c r="IY43" s="86">
        <f t="shared" si="57"/>
        <v>3.6422928676588211E-8</v>
      </c>
      <c r="IZ43" s="86">
        <f t="shared" si="57"/>
        <v>1.6528705429557633E-9</v>
      </c>
      <c r="JA43" s="86">
        <f t="shared" si="57"/>
        <v>1.8394462109015497E-9</v>
      </c>
      <c r="JB43" s="86">
        <f t="shared" si="57"/>
        <v>9.180764581818096E-10</v>
      </c>
      <c r="JC43" s="86">
        <f t="shared" si="57"/>
        <v>3.0384481001589048E-10</v>
      </c>
      <c r="JD43" s="86">
        <f t="shared" si="57"/>
        <v>4.8005911000845174E-11</v>
      </c>
      <c r="JE43" s="86">
        <f t="shared" si="57"/>
        <v>6.391276150207439E-12</v>
      </c>
      <c r="JF43" s="86">
        <f t="shared" si="57"/>
        <v>8.9295981145561557E-13</v>
      </c>
      <c r="JG43" s="86">
        <f t="shared" si="57"/>
        <v>2.7121490573648597E-12</v>
      </c>
      <c r="JH43" s="86">
        <f t="shared" si="57"/>
        <v>2.1969565621204089E-12</v>
      </c>
      <c r="JI43" s="86">
        <f t="shared" si="57"/>
        <v>6.3940820225492982E-12</v>
      </c>
      <c r="JJ43" s="86">
        <f t="shared" si="57"/>
        <v>6.0416784735040516E-12</v>
      </c>
      <c r="JK43" s="86">
        <f t="shared" si="57"/>
        <v>5.8288840281724484E-11</v>
      </c>
      <c r="JL43" s="86">
        <f t="shared" si="57"/>
        <v>2.9222991452490555E-12</v>
      </c>
      <c r="JM43" s="86">
        <f t="shared" si="57"/>
        <v>4.7257798592856112E-16</v>
      </c>
    </row>
    <row r="44" spans="2:273" x14ac:dyDescent="0.25">
      <c r="B44" s="2">
        <v>17</v>
      </c>
      <c r="C44" s="37">
        <v>68.492000000000004</v>
      </c>
      <c r="D44" s="37">
        <v>70.078999999999994</v>
      </c>
      <c r="E44" s="37">
        <v>68.81</v>
      </c>
      <c r="F44" s="37">
        <v>69.381</v>
      </c>
      <c r="G44" s="37">
        <v>71.918999999999997</v>
      </c>
      <c r="H44" s="37">
        <v>70.274000000000001</v>
      </c>
      <c r="I44" s="37">
        <v>67.387</v>
      </c>
      <c r="J44" s="37">
        <v>68.387</v>
      </c>
      <c r="K44" s="37">
        <v>70.129000000000005</v>
      </c>
      <c r="L44" s="37">
        <v>74.305999999999997</v>
      </c>
      <c r="M44" s="37">
        <v>73.316999999999993</v>
      </c>
      <c r="N44" s="37">
        <v>73.983999999999995</v>
      </c>
      <c r="O44" s="37">
        <v>70.983999999999995</v>
      </c>
      <c r="P44" s="37">
        <v>72.016000000000005</v>
      </c>
      <c r="Q44" s="37">
        <v>75.091999999999999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70.089767325528825</v>
      </c>
      <c r="T44" s="4">
        <f t="shared" si="59"/>
        <v>70.861608038565677</v>
      </c>
      <c r="U44" s="4">
        <f t="shared" si="59"/>
        <v>70.28211328445488</v>
      </c>
      <c r="V44" s="4">
        <f t="shared" si="59"/>
        <v>70.826483588730653</v>
      </c>
      <c r="W44" s="4">
        <f t="shared" si="59"/>
        <v>72.343013565972782</v>
      </c>
      <c r="X44" s="4">
        <f t="shared" si="59"/>
        <v>71.308686561542615</v>
      </c>
      <c r="Y44" s="4">
        <f t="shared" si="59"/>
        <v>67.660870412174972</v>
      </c>
      <c r="Z44" s="4">
        <f t="shared" si="59"/>
        <v>66.558086120346658</v>
      </c>
      <c r="AA44" s="4">
        <f t="shared" si="59"/>
        <v>69.679979284559309</v>
      </c>
      <c r="AB44" s="4">
        <f t="shared" si="59"/>
        <v>74.285236958497208</v>
      </c>
      <c r="AC44" s="4">
        <f t="shared" si="59"/>
        <v>73.014800920984698</v>
      </c>
      <c r="AD44" s="4">
        <f t="shared" si="59"/>
        <v>72.71300098512755</v>
      </c>
      <c r="AE44" s="4">
        <f t="shared" si="59"/>
        <v>71.890655828333408</v>
      </c>
      <c r="AF44" s="4">
        <f t="shared" si="59"/>
        <v>72.128420339454166</v>
      </c>
      <c r="AG44" s="4">
        <f t="shared" si="59"/>
        <v>73.098129666557924</v>
      </c>
      <c r="AI44" s="4">
        <f t="shared" ref="AI44:AW60" si="60">IF(OR($B44 &lt; C$230, $B44 &gt; C$233), 0, C44-S44)</f>
        <v>-1.5977673255288209</v>
      </c>
      <c r="AJ44" s="4">
        <f t="shared" si="60"/>
        <v>-0.78260803856568373</v>
      </c>
      <c r="AK44" s="4">
        <f t="shared" si="60"/>
        <v>-1.4721132844548777</v>
      </c>
      <c r="AL44" s="4">
        <f t="shared" si="60"/>
        <v>-1.445483588730653</v>
      </c>
      <c r="AM44" s="4">
        <f t="shared" si="60"/>
        <v>-0.4240135659727855</v>
      </c>
      <c r="AN44" s="4">
        <f t="shared" si="60"/>
        <v>-1.034686561542614</v>
      </c>
      <c r="AO44" s="4">
        <f t="shared" si="60"/>
        <v>-0.27387041217497199</v>
      </c>
      <c r="AP44" s="4">
        <f t="shared" si="60"/>
        <v>1.8289138796533422</v>
      </c>
      <c r="AQ44" s="4">
        <f t="shared" si="60"/>
        <v>0.44902071544069599</v>
      </c>
      <c r="AR44" s="4">
        <f t="shared" si="60"/>
        <v>2.0763041502789292E-2</v>
      </c>
      <c r="AS44" s="4">
        <f t="shared" si="60"/>
        <v>0.30219907901529552</v>
      </c>
      <c r="AT44" s="4">
        <f t="shared" si="60"/>
        <v>1.2709990148724444</v>
      </c>
      <c r="AU44" s="4">
        <f t="shared" si="60"/>
        <v>-0.90665582833341318</v>
      </c>
      <c r="AV44" s="4">
        <f t="shared" si="60"/>
        <v>-0.11242033945416097</v>
      </c>
      <c r="AW44" s="4">
        <f t="shared" si="60"/>
        <v>1.9938703334420751</v>
      </c>
      <c r="AY44" s="2">
        <f t="shared" si="51"/>
        <v>70.089673942217203</v>
      </c>
      <c r="AZ44" s="2">
        <f t="shared" si="51"/>
        <v>70.86160210840707</v>
      </c>
      <c r="BA44" s="2">
        <f t="shared" si="51"/>
        <v>70.282106953765776</v>
      </c>
      <c r="BB44" s="2">
        <f t="shared" si="51"/>
        <v>70.826480127139803</v>
      </c>
      <c r="BC44" s="2">
        <f t="shared" si="51"/>
        <v>72.343012336315496</v>
      </c>
      <c r="BD44" s="2">
        <f t="shared" si="51"/>
        <v>71.308686335603625</v>
      </c>
      <c r="BE44" s="2">
        <f t="shared" si="51"/>
        <v>67.660870377682215</v>
      </c>
      <c r="BF44" s="2">
        <f t="shared" si="51"/>
        <v>66.558086115003107</v>
      </c>
      <c r="BG44" s="2">
        <f t="shared" si="51"/>
        <v>69.679979269722523</v>
      </c>
      <c r="BH44" s="2">
        <f t="shared" si="51"/>
        <v>74.285236946451079</v>
      </c>
      <c r="BI44" s="2">
        <f t="shared" si="51"/>
        <v>73.014800888918728</v>
      </c>
      <c r="BJ44" s="2">
        <f t="shared" si="51"/>
        <v>72.713000954952093</v>
      </c>
      <c r="BK44" s="2">
        <f t="shared" si="51"/>
        <v>71.890655569172651</v>
      </c>
      <c r="BL44" s="2">
        <f t="shared" si="51"/>
        <v>72.128420324487692</v>
      </c>
      <c r="BM44" s="2">
        <f t="shared" si="51"/>
        <v>73.098129666554641</v>
      </c>
      <c r="BO44" s="2">
        <f t="shared" si="10"/>
        <v>68.492000000000004</v>
      </c>
      <c r="BP44" s="2">
        <f t="shared" si="11"/>
        <v>70.078999999999994</v>
      </c>
      <c r="BQ44" s="2">
        <f t="shared" si="12"/>
        <v>68.81</v>
      </c>
      <c r="BR44" s="2">
        <f t="shared" si="13"/>
        <v>69.381</v>
      </c>
      <c r="BS44" s="2">
        <f t="shared" si="14"/>
        <v>71.918999999999997</v>
      </c>
      <c r="BT44" s="2">
        <f t="shared" si="15"/>
        <v>70.274000000000001</v>
      </c>
      <c r="BU44" s="2">
        <f t="shared" si="16"/>
        <v>67.387</v>
      </c>
      <c r="BV44" s="2">
        <f t="shared" si="17"/>
        <v>68.387</v>
      </c>
      <c r="BW44" s="2">
        <f t="shared" si="18"/>
        <v>70.129000000000005</v>
      </c>
      <c r="BX44" s="2">
        <f t="shared" si="19"/>
        <v>74.305999999999997</v>
      </c>
      <c r="BY44" s="2">
        <f t="shared" si="20"/>
        <v>73.316999999999993</v>
      </c>
      <c r="BZ44" s="2">
        <f t="shared" si="21"/>
        <v>73.983999999999995</v>
      </c>
      <c r="CA44" s="2">
        <f t="shared" si="22"/>
        <v>70.983999999999995</v>
      </c>
      <c r="CB44" s="2">
        <f t="shared" si="23"/>
        <v>72.016000000000005</v>
      </c>
      <c r="CC44" s="2">
        <f t="shared" si="24"/>
        <v>75.091999999999999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70.287946541830252</v>
      </c>
      <c r="DL44" s="2">
        <f t="shared" si="61"/>
        <v>71.285647780126837</v>
      </c>
      <c r="DM44" s="2">
        <f t="shared" si="61"/>
        <v>70.533581395348861</v>
      </c>
      <c r="DN44" s="2">
        <f t="shared" si="61"/>
        <v>71.269699376063514</v>
      </c>
      <c r="DO44" s="2">
        <f t="shared" si="61"/>
        <v>72.789290243902443</v>
      </c>
      <c r="DP44" s="2">
        <f t="shared" si="61"/>
        <v>71.626806285178247</v>
      </c>
      <c r="DQ44" s="2">
        <f t="shared" si="61"/>
        <v>67.863086296823127</v>
      </c>
      <c r="DR44" s="2">
        <f t="shared" si="61"/>
        <v>66.547171042471064</v>
      </c>
      <c r="DS44" s="2">
        <f t="shared" si="61"/>
        <v>69.78785443338073</v>
      </c>
      <c r="DT44" s="2">
        <f t="shared" si="61"/>
        <v>74.58692935040304</v>
      </c>
      <c r="DU44" s="2">
        <f t="shared" si="61"/>
        <v>72.970525641025631</v>
      </c>
      <c r="DV44" s="2">
        <f t="shared" si="61"/>
        <v>72.958037312616256</v>
      </c>
      <c r="DW44" s="2">
        <f t="shared" si="61"/>
        <v>72.176756754221401</v>
      </c>
      <c r="DX44" s="2">
        <f t="shared" si="61"/>
        <v>72.129231389284016</v>
      </c>
      <c r="DY44" s="2">
        <f t="shared" si="61"/>
        <v>73.075250000000011</v>
      </c>
      <c r="EA44" s="2">
        <f t="shared" ref="EA44:EO60" si="62">CE$228*$B44+CE$229</f>
        <v>67.904707535957513</v>
      </c>
      <c r="EB44" s="2">
        <f t="shared" si="62"/>
        <v>65.453609481144568</v>
      </c>
      <c r="EC44" s="2">
        <f t="shared" si="62"/>
        <v>67.081734951118662</v>
      </c>
      <c r="ED44" s="2">
        <f t="shared" si="62"/>
        <v>65.356432898323575</v>
      </c>
      <c r="EE44" s="2">
        <f t="shared" si="62"/>
        <v>66.47098489320193</v>
      </c>
      <c r="EF44" s="2">
        <f t="shared" si="62"/>
        <v>66.84185379472224</v>
      </c>
      <c r="EG44" s="2">
        <f t="shared" si="62"/>
        <v>64.653285792190786</v>
      </c>
      <c r="EH44" s="2">
        <f t="shared" si="62"/>
        <v>66.73472415066469</v>
      </c>
      <c r="EI44" s="2">
        <f t="shared" si="62"/>
        <v>67.992894266859977</v>
      </c>
      <c r="EJ44" s="2">
        <f t="shared" si="62"/>
        <v>69.619659404829349</v>
      </c>
      <c r="EK44" s="2">
        <f t="shared" si="62"/>
        <v>73.713965528670869</v>
      </c>
      <c r="EL44" s="2">
        <f t="shared" si="62"/>
        <v>68.819110381049867</v>
      </c>
      <c r="EM44" s="2">
        <f t="shared" si="62"/>
        <v>67.770627258960104</v>
      </c>
      <c r="EN44" s="2">
        <f t="shared" si="62"/>
        <v>72.115688815263312</v>
      </c>
      <c r="EO44" s="2">
        <f t="shared" si="62"/>
        <v>73.529533725080725</v>
      </c>
      <c r="EQ44" s="2">
        <f t="shared" ref="EQ44:FE60" si="63">CU$228*$B44+CU$229</f>
        <v>68.413141692827494</v>
      </c>
      <c r="ER44" s="2">
        <f t="shared" si="63"/>
        <v>66.087081905402698</v>
      </c>
      <c r="ES44" s="2">
        <f t="shared" si="63"/>
        <v>65.133391415961725</v>
      </c>
      <c r="ET44" s="2">
        <f t="shared" si="63"/>
        <v>65.069089358283208</v>
      </c>
      <c r="EU44" s="2">
        <f t="shared" si="63"/>
        <v>64.850508704982445</v>
      </c>
      <c r="EV44" s="2">
        <f t="shared" si="63"/>
        <v>61.272148826498103</v>
      </c>
      <c r="EW44" s="2">
        <f t="shared" si="63"/>
        <v>64.09236468478494</v>
      </c>
      <c r="EX44" s="2">
        <f t="shared" si="63"/>
        <v>67.058766067609028</v>
      </c>
      <c r="EY44" s="2">
        <f t="shared" si="63"/>
        <v>69.061371491736452</v>
      </c>
      <c r="EZ44" s="2">
        <f t="shared" si="63"/>
        <v>67.486054121512865</v>
      </c>
      <c r="FA44" s="2">
        <f t="shared" si="63"/>
        <v>70.919327452771611</v>
      </c>
      <c r="FB44" s="2">
        <f t="shared" si="63"/>
        <v>67.014133735841455</v>
      </c>
      <c r="FC44" s="2">
        <f t="shared" si="63"/>
        <v>67.187187735160819</v>
      </c>
      <c r="FD44" s="2">
        <f t="shared" si="63"/>
        <v>75.274581627988624</v>
      </c>
      <c r="FE44" s="2">
        <f t="shared" si="63"/>
        <v>73.8345832756318</v>
      </c>
      <c r="FG44" s="2">
        <f t="shared" ref="FG44:FU60" si="64">POWER(10,($B44-C$231)/C$229)/(1+POWER(10,($B44-C$231)/C$229))</f>
        <v>8.3195098968645353E-2</v>
      </c>
      <c r="FH44" s="2">
        <f t="shared" si="64"/>
        <v>7.2710099638374465E-2</v>
      </c>
      <c r="FI44" s="2">
        <f t="shared" si="64"/>
        <v>7.2849984744898247E-2</v>
      </c>
      <c r="FJ44" s="2">
        <f t="shared" si="64"/>
        <v>7.4953176778668446E-2</v>
      </c>
      <c r="FK44" s="2">
        <f t="shared" si="64"/>
        <v>7.0631510570976899E-2</v>
      </c>
      <c r="FL44" s="2">
        <f t="shared" si="64"/>
        <v>6.647887863928105E-2</v>
      </c>
      <c r="FM44" s="2">
        <f t="shared" si="64"/>
        <v>6.2998790597884088E-2</v>
      </c>
      <c r="FN44" s="2">
        <f t="shared" si="64"/>
        <v>5.8188219129875346E-2</v>
      </c>
      <c r="FO44" s="2">
        <f t="shared" si="64"/>
        <v>6.0102382181993257E-2</v>
      </c>
      <c r="FP44" s="2">
        <f t="shared" si="64"/>
        <v>6.073419853003597E-2</v>
      </c>
      <c r="FQ44" s="2">
        <f t="shared" si="64"/>
        <v>5.956678660737641E-2</v>
      </c>
      <c r="FR44" s="2">
        <f t="shared" si="64"/>
        <v>5.9201663882682082E-2</v>
      </c>
      <c r="FS44" s="2">
        <f t="shared" si="64"/>
        <v>6.493220940002957E-2</v>
      </c>
      <c r="FT44" s="2">
        <f t="shared" si="64"/>
        <v>6.0406172573507506E-2</v>
      </c>
      <c r="FU44" s="2">
        <f t="shared" si="64"/>
        <v>5.0363115715896738E-2</v>
      </c>
      <c r="FW44" s="2">
        <f t="shared" si="53"/>
        <v>2.3707031723243625E-6</v>
      </c>
      <c r="FX44" s="2">
        <f t="shared" si="53"/>
        <v>3.810890524395648E-6</v>
      </c>
      <c r="FY44" s="2">
        <f t="shared" si="53"/>
        <v>3.8395586018587251E-6</v>
      </c>
      <c r="FZ44" s="2">
        <f t="shared" si="53"/>
        <v>3.9718251012881091E-6</v>
      </c>
      <c r="GA44" s="2">
        <f t="shared" si="53"/>
        <v>3.984272229778093E-6</v>
      </c>
      <c r="GB44" s="2">
        <f t="shared" si="53"/>
        <v>3.8913491813275204E-6</v>
      </c>
      <c r="GC44" s="2">
        <f t="shared" si="53"/>
        <v>4.2239248261158804E-6</v>
      </c>
      <c r="GD44" s="2">
        <f t="shared" si="53"/>
        <v>5.2189976177851238E-6</v>
      </c>
      <c r="GE44" s="2">
        <f t="shared" si="53"/>
        <v>5.8197510722165018E-6</v>
      </c>
      <c r="GF44" s="2">
        <f t="shared" si="53"/>
        <v>4.3330063366944696E-6</v>
      </c>
      <c r="GG44" s="2">
        <f t="shared" si="53"/>
        <v>3.2480949011926559E-6</v>
      </c>
      <c r="GH44" s="2">
        <f t="shared" si="53"/>
        <v>2.7682499902622294E-6</v>
      </c>
      <c r="GI44" s="2">
        <f t="shared" si="53"/>
        <v>2.5058617838909664E-6</v>
      </c>
      <c r="GJ44" s="2">
        <f t="shared" si="53"/>
        <v>2.2128851712821328E-6</v>
      </c>
      <c r="GK44" s="2">
        <f t="shared" si="53"/>
        <v>1.713624987776483E-6</v>
      </c>
      <c r="GM44" s="86">
        <f t="shared" si="54"/>
        <v>6.8062329061795388E-8</v>
      </c>
      <c r="GN44" s="86">
        <f t="shared" si="54"/>
        <v>3.5159939743475634E-9</v>
      </c>
      <c r="GO44" s="86">
        <f t="shared" si="54"/>
        <v>3.8927617908188294E-9</v>
      </c>
      <c r="GP44" s="86">
        <f t="shared" si="54"/>
        <v>2.0355454778659913E-9</v>
      </c>
      <c r="GQ44" s="86">
        <f t="shared" si="54"/>
        <v>7.0132859817152497E-10</v>
      </c>
      <c r="GR44" s="86">
        <f t="shared" si="54"/>
        <v>1.1974513557334392E-10</v>
      </c>
      <c r="GS44" s="86">
        <f t="shared" si="54"/>
        <v>1.7385623332545881E-11</v>
      </c>
      <c r="GT44" s="86">
        <f t="shared" si="54"/>
        <v>2.6095256434226099E-12</v>
      </c>
      <c r="GU44" s="86">
        <f t="shared" si="54"/>
        <v>7.5782162048674997E-12</v>
      </c>
      <c r="GV44" s="86">
        <f t="shared" si="54"/>
        <v>6.2311993810630279E-12</v>
      </c>
      <c r="GW44" s="86">
        <f t="shared" si="54"/>
        <v>1.7035950611879143E-11</v>
      </c>
      <c r="GX44" s="86">
        <f t="shared" si="54"/>
        <v>1.6108133062718822E-11</v>
      </c>
      <c r="GY44" s="86">
        <f t="shared" si="54"/>
        <v>1.4273621440256907E-10</v>
      </c>
      <c r="GZ44" s="86">
        <f t="shared" si="54"/>
        <v>8.149517944589533E-12</v>
      </c>
      <c r="HA44" s="86">
        <f t="shared" si="54"/>
        <v>1.90306826319906E-15</v>
      </c>
      <c r="HC44" s="86">
        <f t="shared" si="58"/>
        <v>2.3131634714453393E-22</v>
      </c>
      <c r="HD44" s="86">
        <f t="shared" si="58"/>
        <v>7.9682990922105381E-25</v>
      </c>
      <c r="HE44" s="86">
        <f t="shared" si="58"/>
        <v>8.1029534703127909E-26</v>
      </c>
      <c r="HF44" s="86">
        <f t="shared" si="58"/>
        <v>3.0362429074300118E-26</v>
      </c>
      <c r="HG44" s="86">
        <f t="shared" si="58"/>
        <v>1.3890781604136322E-27</v>
      </c>
      <c r="HH44" s="86">
        <f t="shared" si="58"/>
        <v>3.0631942458104408E-28</v>
      </c>
      <c r="HI44" s="86">
        <f t="shared" si="58"/>
        <v>6.2951336883447965E-30</v>
      </c>
      <c r="HJ44" s="86">
        <f t="shared" si="58"/>
        <v>4.0808062927208053E-31</v>
      </c>
      <c r="HK44" s="86">
        <f t="shared" si="58"/>
        <v>1.2714534593424885E-30</v>
      </c>
      <c r="HL44" s="86">
        <f t="shared" si="58"/>
        <v>1.7975966878256948E-30</v>
      </c>
      <c r="HM44" s="86">
        <f t="shared" si="58"/>
        <v>1.1511147358846551E-29</v>
      </c>
      <c r="HN44" s="86">
        <f t="shared" si="58"/>
        <v>2.4673147375707764E-30</v>
      </c>
      <c r="HO44" s="86">
        <f t="shared" si="58"/>
        <v>2.2128000541336519E-28</v>
      </c>
      <c r="HP44" s="86">
        <f t="shared" si="58"/>
        <v>8.544685009293373E-31</v>
      </c>
      <c r="HQ44" s="86">
        <f t="shared" si="58"/>
        <v>1.9789434029799709E-40</v>
      </c>
      <c r="HS44" s="86">
        <f t="shared" si="55"/>
        <v>7.2748210667631454E-101</v>
      </c>
      <c r="HT44" s="86">
        <f t="shared" si="55"/>
        <v>5.0043019887727048E-109</v>
      </c>
      <c r="HU44" s="86">
        <f t="shared" si="55"/>
        <v>3.3994117026694743E-112</v>
      </c>
      <c r="HV44" s="86">
        <f t="shared" si="55"/>
        <v>2.7287065919919514E-116</v>
      </c>
      <c r="HW44" s="86">
        <f t="shared" si="55"/>
        <v>9.68539967841344E-124</v>
      </c>
      <c r="HX44" s="86">
        <f t="shared" si="55"/>
        <v>7.5500427163664506E-127</v>
      </c>
      <c r="HY44" s="86">
        <f t="shared" si="55"/>
        <v>7.559378280234605E-136</v>
      </c>
      <c r="HZ44" s="86">
        <f t="shared" si="55"/>
        <v>3.9027936172185465E-139</v>
      </c>
      <c r="IA44" s="86">
        <f t="shared" si="55"/>
        <v>1.6989788877792057E-137</v>
      </c>
      <c r="IB44" s="86">
        <f t="shared" si="55"/>
        <v>3.9793322447370453E-140</v>
      </c>
      <c r="IC44" s="86">
        <f t="shared" si="55"/>
        <v>6.8467978978015714E-135</v>
      </c>
      <c r="ID44" s="86">
        <f t="shared" si="55"/>
        <v>2.3755278650728529E-139</v>
      </c>
      <c r="IE44" s="86">
        <f t="shared" si="55"/>
        <v>2.4494672353625999E-130</v>
      </c>
      <c r="IF44" s="86">
        <f t="shared" si="55"/>
        <v>1.1438769837274206E-96</v>
      </c>
      <c r="IG44" s="86">
        <f t="shared" si="55"/>
        <v>1.8491943583312273E-68</v>
      </c>
      <c r="II44" s="86">
        <f t="shared" si="56"/>
        <v>4.5428172320652575E-270</v>
      </c>
      <c r="IJ44" s="86">
        <f t="shared" si="56"/>
        <v>1.7685069962728626E-288</v>
      </c>
      <c r="IK44" s="86">
        <f t="shared" si="56"/>
        <v>2.6359657211864198E-303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3.9709971880847959E-280</v>
      </c>
      <c r="IW44" s="86">
        <f t="shared" si="56"/>
        <v>5.142642892743867E-130</v>
      </c>
      <c r="IY44" s="86">
        <f t="shared" si="57"/>
        <v>6.8062329061795613E-8</v>
      </c>
      <c r="IZ44" s="86">
        <f t="shared" si="57"/>
        <v>3.5159939743475642E-9</v>
      </c>
      <c r="JA44" s="86">
        <f t="shared" si="57"/>
        <v>3.8927617908188294E-9</v>
      </c>
      <c r="JB44" s="86">
        <f t="shared" si="57"/>
        <v>2.0355454778659913E-9</v>
      </c>
      <c r="JC44" s="86">
        <f t="shared" si="57"/>
        <v>7.0132859817152497E-10</v>
      </c>
      <c r="JD44" s="86">
        <f t="shared" si="57"/>
        <v>1.1974513557334392E-10</v>
      </c>
      <c r="JE44" s="86">
        <f t="shared" si="57"/>
        <v>1.7385623332545881E-11</v>
      </c>
      <c r="JF44" s="86">
        <f t="shared" si="57"/>
        <v>2.6095256434226099E-12</v>
      </c>
      <c r="JG44" s="86">
        <f t="shared" si="57"/>
        <v>7.5782162048674997E-12</v>
      </c>
      <c r="JH44" s="86">
        <f t="shared" si="57"/>
        <v>6.2311993810630279E-12</v>
      </c>
      <c r="JI44" s="86">
        <f t="shared" si="57"/>
        <v>1.7035950611879143E-11</v>
      </c>
      <c r="JJ44" s="86">
        <f t="shared" si="57"/>
        <v>1.6108133062718822E-11</v>
      </c>
      <c r="JK44" s="86">
        <f t="shared" si="57"/>
        <v>1.4273621440256907E-10</v>
      </c>
      <c r="JL44" s="86">
        <f t="shared" si="57"/>
        <v>8.149517944589533E-12</v>
      </c>
      <c r="JM44" s="86">
        <f t="shared" si="57"/>
        <v>1.90306826319906E-15</v>
      </c>
    </row>
    <row r="45" spans="2:273" x14ac:dyDescent="0.25">
      <c r="B45" s="2">
        <v>18</v>
      </c>
      <c r="C45" s="37">
        <v>67.784999999999997</v>
      </c>
      <c r="D45" s="37">
        <v>70.094999999999999</v>
      </c>
      <c r="E45" s="37">
        <v>69.381</v>
      </c>
      <c r="F45" s="37">
        <v>69.793999999999997</v>
      </c>
      <c r="G45" s="37">
        <v>73.194000000000003</v>
      </c>
      <c r="H45" s="37">
        <v>71.483999999999995</v>
      </c>
      <c r="I45" s="37">
        <v>67.935000000000002</v>
      </c>
      <c r="J45" s="37">
        <v>66.968000000000004</v>
      </c>
      <c r="K45" s="37">
        <v>70.596999999999994</v>
      </c>
      <c r="L45" s="37">
        <v>74.838999999999999</v>
      </c>
      <c r="M45" s="37">
        <v>72.381</v>
      </c>
      <c r="N45" s="37">
        <v>72.397000000000006</v>
      </c>
      <c r="O45" s="37">
        <v>71.745999999999995</v>
      </c>
      <c r="P45" s="37">
        <v>71.635000000000005</v>
      </c>
      <c r="Q45" s="37">
        <v>72.738</v>
      </c>
      <c r="S45" s="4">
        <f t="shared" si="59"/>
        <v>70.237744727811801</v>
      </c>
      <c r="T45" s="4">
        <f t="shared" si="59"/>
        <v>70.939039752260896</v>
      </c>
      <c r="U45" s="4">
        <f t="shared" si="59"/>
        <v>70.386499398976724</v>
      </c>
      <c r="V45" s="4">
        <f t="shared" si="59"/>
        <v>70.916852523778246</v>
      </c>
      <c r="W45" s="4">
        <f t="shared" si="59"/>
        <v>72.354267847505298</v>
      </c>
      <c r="X45" s="4">
        <f t="shared" si="59"/>
        <v>71.343838640872846</v>
      </c>
      <c r="Y45" s="4">
        <f t="shared" si="59"/>
        <v>67.807109212249728</v>
      </c>
      <c r="Z45" s="4">
        <f t="shared" si="59"/>
        <v>66.782087159783757</v>
      </c>
      <c r="AA45" s="4">
        <f t="shared" si="59"/>
        <v>69.856122508976611</v>
      </c>
      <c r="AB45" s="4">
        <f t="shared" si="59"/>
        <v>74.337008799750251</v>
      </c>
      <c r="AC45" s="4">
        <f t="shared" si="59"/>
        <v>73.09309060660604</v>
      </c>
      <c r="AD45" s="4">
        <f t="shared" si="59"/>
        <v>72.793894664657302</v>
      </c>
      <c r="AE45" s="4">
        <f t="shared" si="59"/>
        <v>72.004066036496084</v>
      </c>
      <c r="AF45" s="4">
        <f t="shared" si="59"/>
        <v>72.308153617647704</v>
      </c>
      <c r="AG45" s="4">
        <f t="shared" si="59"/>
        <v>73.132574315694086</v>
      </c>
      <c r="AI45" s="4">
        <f t="shared" si="60"/>
        <v>-2.4527447278118046</v>
      </c>
      <c r="AJ45" s="4">
        <f t="shared" si="60"/>
        <v>-0.84403975226089756</v>
      </c>
      <c r="AK45" s="4">
        <f t="shared" si="60"/>
        <v>-1.005499398976724</v>
      </c>
      <c r="AL45" s="4">
        <f t="shared" si="60"/>
        <v>-1.1228525237782492</v>
      </c>
      <c r="AM45" s="4">
        <f t="shared" si="60"/>
        <v>0.83973215249470456</v>
      </c>
      <c r="AN45" s="4">
        <f t="shared" si="60"/>
        <v>0.14016135912714844</v>
      </c>
      <c r="AO45" s="4">
        <f t="shared" si="60"/>
        <v>0.12789078775027463</v>
      </c>
      <c r="AP45" s="4">
        <f t="shared" si="60"/>
        <v>0.18591284021624688</v>
      </c>
      <c r="AQ45" s="4">
        <f t="shared" si="60"/>
        <v>0.74087749102338307</v>
      </c>
      <c r="AR45" s="4">
        <f t="shared" si="60"/>
        <v>0.50199120024974775</v>
      </c>
      <c r="AS45" s="4">
        <f t="shared" si="60"/>
        <v>-0.71209060660603996</v>
      </c>
      <c r="AT45" s="4">
        <f t="shared" si="60"/>
        <v>-0.39689466465729595</v>
      </c>
      <c r="AU45" s="4">
        <f t="shared" si="60"/>
        <v>-0.25806603649608917</v>
      </c>
      <c r="AV45" s="4">
        <f t="shared" si="60"/>
        <v>-0.67315361764769932</v>
      </c>
      <c r="AW45" s="4">
        <f t="shared" si="60"/>
        <v>-0.39457431569408641</v>
      </c>
      <c r="AY45" s="2">
        <f t="shared" si="51"/>
        <v>70.23757564701917</v>
      </c>
      <c r="AZ45" s="2">
        <f t="shared" si="51"/>
        <v>70.9390275690902</v>
      </c>
      <c r="BA45" s="2">
        <f t="shared" si="51"/>
        <v>70.386486457799364</v>
      </c>
      <c r="BB45" s="2">
        <f t="shared" si="51"/>
        <v>70.916845124094039</v>
      </c>
      <c r="BC45" s="2">
        <f t="shared" si="51"/>
        <v>72.354265112950117</v>
      </c>
      <c r="BD45" s="2">
        <f t="shared" si="51"/>
        <v>71.343838098887915</v>
      </c>
      <c r="BE45" s="2">
        <f t="shared" si="51"/>
        <v>67.807109122206739</v>
      </c>
      <c r="BF45" s="2">
        <f t="shared" si="51"/>
        <v>66.782087144816472</v>
      </c>
      <c r="BG45" s="2">
        <f t="shared" si="51"/>
        <v>69.856122469202731</v>
      </c>
      <c r="BH45" s="2">
        <f t="shared" si="51"/>
        <v>74.337008766989868</v>
      </c>
      <c r="BI45" s="2">
        <f t="shared" si="51"/>
        <v>73.093090524511695</v>
      </c>
      <c r="BJ45" s="2">
        <f t="shared" si="51"/>
        <v>72.793894587345974</v>
      </c>
      <c r="BK45" s="2">
        <f t="shared" si="51"/>
        <v>72.004065425664791</v>
      </c>
      <c r="BL45" s="2">
        <f t="shared" si="51"/>
        <v>72.308153577604287</v>
      </c>
      <c r="BM45" s="2">
        <f t="shared" si="51"/>
        <v>73.132574315681509</v>
      </c>
      <c r="BO45" s="2">
        <f t="shared" si="10"/>
        <v>67.784999999999997</v>
      </c>
      <c r="BP45" s="2">
        <f t="shared" si="11"/>
        <v>70.094999999999999</v>
      </c>
      <c r="BQ45" s="2">
        <f t="shared" si="12"/>
        <v>69.381</v>
      </c>
      <c r="BR45" s="2">
        <f t="shared" si="13"/>
        <v>69.793999999999997</v>
      </c>
      <c r="BS45" s="2">
        <f t="shared" si="14"/>
        <v>73.194000000000003</v>
      </c>
      <c r="BT45" s="2">
        <f t="shared" si="15"/>
        <v>71.483999999999995</v>
      </c>
      <c r="BU45" s="2">
        <f t="shared" si="16"/>
        <v>67.935000000000002</v>
      </c>
      <c r="BV45" s="2">
        <f t="shared" si="17"/>
        <v>66.968000000000004</v>
      </c>
      <c r="BW45" s="2">
        <f t="shared" si="18"/>
        <v>70.596999999999994</v>
      </c>
      <c r="BX45" s="2">
        <f t="shared" si="19"/>
        <v>74.838999999999999</v>
      </c>
      <c r="BY45" s="2">
        <f t="shared" si="20"/>
        <v>72.381</v>
      </c>
      <c r="BZ45" s="2">
        <f t="shared" si="21"/>
        <v>72.397000000000006</v>
      </c>
      <c r="CA45" s="2">
        <f t="shared" si="22"/>
        <v>71.745999999999995</v>
      </c>
      <c r="CB45" s="2">
        <f t="shared" si="23"/>
        <v>71.635000000000005</v>
      </c>
      <c r="CC45" s="2">
        <f t="shared" si="24"/>
        <v>72.738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70.4786517668378</v>
      </c>
      <c r="DL45" s="2">
        <f t="shared" si="61"/>
        <v>71.418220084566585</v>
      </c>
      <c r="DM45" s="2">
        <f t="shared" si="61"/>
        <v>70.680613812544067</v>
      </c>
      <c r="DN45" s="2">
        <f t="shared" si="61"/>
        <v>71.419585203792224</v>
      </c>
      <c r="DO45" s="2">
        <f t="shared" si="61"/>
        <v>72.855297560975615</v>
      </c>
      <c r="DP45" s="2">
        <f t="shared" si="61"/>
        <v>71.706337898686684</v>
      </c>
      <c r="DQ45" s="2">
        <f t="shared" si="61"/>
        <v>68.04739118065433</v>
      </c>
      <c r="DR45" s="2">
        <f t="shared" si="61"/>
        <v>66.793931531531555</v>
      </c>
      <c r="DS45" s="2">
        <f t="shared" si="61"/>
        <v>69.994666192508276</v>
      </c>
      <c r="DT45" s="2">
        <f t="shared" si="61"/>
        <v>74.680955429113325</v>
      </c>
      <c r="DU45" s="2">
        <f t="shared" si="61"/>
        <v>73.061621794871783</v>
      </c>
      <c r="DV45" s="2">
        <f t="shared" si="61"/>
        <v>73.076968596126491</v>
      </c>
      <c r="DW45" s="2">
        <f t="shared" si="61"/>
        <v>72.334626547842404</v>
      </c>
      <c r="DX45" s="2">
        <f t="shared" si="61"/>
        <v>72.328944997629208</v>
      </c>
      <c r="DY45" s="2">
        <f t="shared" si="61"/>
        <v>73.116298387096791</v>
      </c>
      <c r="EA45" s="2">
        <f t="shared" si="62"/>
        <v>67.814672994669522</v>
      </c>
      <c r="EB45" s="2">
        <f t="shared" si="62"/>
        <v>65.365458417064502</v>
      </c>
      <c r="EC45" s="2">
        <f t="shared" si="62"/>
        <v>66.972648185787691</v>
      </c>
      <c r="ED45" s="2">
        <f t="shared" si="62"/>
        <v>65.258153652719102</v>
      </c>
      <c r="EE45" s="2">
        <f t="shared" si="62"/>
        <v>66.341853233955277</v>
      </c>
      <c r="EF45" s="2">
        <f t="shared" si="62"/>
        <v>66.701702059179169</v>
      </c>
      <c r="EG45" s="2">
        <f t="shared" si="62"/>
        <v>64.547809423398519</v>
      </c>
      <c r="EH45" s="2">
        <f t="shared" si="62"/>
        <v>66.607217925722722</v>
      </c>
      <c r="EI45" s="2">
        <f t="shared" si="62"/>
        <v>67.88007063103835</v>
      </c>
      <c r="EJ45" s="2">
        <f t="shared" si="62"/>
        <v>69.485992323452649</v>
      </c>
      <c r="EK45" s="2">
        <f t="shared" si="62"/>
        <v>73.546351487404706</v>
      </c>
      <c r="EL45" s="2">
        <f t="shared" si="62"/>
        <v>68.691346015339718</v>
      </c>
      <c r="EM45" s="2">
        <f t="shared" si="62"/>
        <v>67.662638970217046</v>
      </c>
      <c r="EN45" s="2">
        <f t="shared" si="62"/>
        <v>72.013092082714479</v>
      </c>
      <c r="EO45" s="2">
        <f t="shared" si="62"/>
        <v>73.412456231940354</v>
      </c>
      <c r="EQ45" s="2">
        <f t="shared" si="63"/>
        <v>68.317520127678875</v>
      </c>
      <c r="ER45" s="2">
        <f t="shared" si="63"/>
        <v>65.992257198977498</v>
      </c>
      <c r="ES45" s="2">
        <f t="shared" si="63"/>
        <v>65.044484417065078</v>
      </c>
      <c r="ET45" s="2">
        <f t="shared" si="63"/>
        <v>64.973599481297995</v>
      </c>
      <c r="EU45" s="2">
        <f t="shared" si="63"/>
        <v>64.738490901262495</v>
      </c>
      <c r="EV45" s="2">
        <f t="shared" si="63"/>
        <v>61.190917850461531</v>
      </c>
      <c r="EW45" s="2">
        <f t="shared" si="63"/>
        <v>63.993031923445542</v>
      </c>
      <c r="EX45" s="2">
        <f t="shared" si="63"/>
        <v>66.927451222592438</v>
      </c>
      <c r="EY45" s="2">
        <f t="shared" si="63"/>
        <v>68.93659971080649</v>
      </c>
      <c r="EZ45" s="2">
        <f t="shared" si="63"/>
        <v>67.375682270582345</v>
      </c>
      <c r="FA45" s="2">
        <f t="shared" si="63"/>
        <v>70.781310511790565</v>
      </c>
      <c r="FB45" s="2">
        <f t="shared" si="63"/>
        <v>66.905265192161707</v>
      </c>
      <c r="FC45" s="2">
        <f t="shared" si="63"/>
        <v>67.085310986131702</v>
      </c>
      <c r="FD45" s="2">
        <f t="shared" si="63"/>
        <v>75.138746226546445</v>
      </c>
      <c r="FE45" s="2">
        <f t="shared" si="63"/>
        <v>73.712560274612457</v>
      </c>
      <c r="FG45" s="2">
        <f t="shared" si="64"/>
        <v>9.049525073173921E-2</v>
      </c>
      <c r="FH45" s="2">
        <f t="shared" si="64"/>
        <v>7.9169668477705971E-2</v>
      </c>
      <c r="FI45" s="2">
        <f t="shared" si="64"/>
        <v>7.9320917936984064E-2</v>
      </c>
      <c r="FJ45" s="2">
        <f t="shared" si="64"/>
        <v>8.1594486004164621E-2</v>
      </c>
      <c r="FK45" s="2">
        <f t="shared" si="64"/>
        <v>7.6921735769295729E-2</v>
      </c>
      <c r="FL45" s="2">
        <f t="shared" si="64"/>
        <v>7.2428104287804856E-2</v>
      </c>
      <c r="FM45" s="2">
        <f t="shared" si="64"/>
        <v>6.8659487246133077E-2</v>
      </c>
      <c r="FN45" s="2">
        <f t="shared" si="64"/>
        <v>6.3445934769236698E-2</v>
      </c>
      <c r="FO45" s="2">
        <f t="shared" si="64"/>
        <v>6.5521023396394748E-2</v>
      </c>
      <c r="FP45" s="2">
        <f t="shared" si="64"/>
        <v>6.6205789906511908E-2</v>
      </c>
      <c r="FQ45" s="2">
        <f t="shared" si="64"/>
        <v>6.4940476556424015E-2</v>
      </c>
      <c r="FR45" s="2">
        <f t="shared" si="64"/>
        <v>6.4544675751386157E-2</v>
      </c>
      <c r="FS45" s="2">
        <f t="shared" si="64"/>
        <v>7.0753513447155858E-2</v>
      </c>
      <c r="FT45" s="2">
        <f t="shared" si="64"/>
        <v>6.5850283682488034E-2</v>
      </c>
      <c r="FU45" s="2">
        <f t="shared" si="64"/>
        <v>5.4955034914481421E-2</v>
      </c>
      <c r="FW45" s="2">
        <f t="shared" si="53"/>
        <v>2.5994237434379142E-6</v>
      </c>
      <c r="FX45" s="2">
        <f t="shared" si="53"/>
        <v>4.1785568315675154E-6</v>
      </c>
      <c r="FY45" s="2">
        <f t="shared" si="53"/>
        <v>4.2099907302297098E-6</v>
      </c>
      <c r="FZ45" s="2">
        <f t="shared" si="53"/>
        <v>4.3550179536375871E-6</v>
      </c>
      <c r="GA45" s="2">
        <f t="shared" si="53"/>
        <v>4.3686659481553839E-6</v>
      </c>
      <c r="GB45" s="2">
        <f t="shared" si="53"/>
        <v>4.2667779290273289E-6</v>
      </c>
      <c r="GC45" s="2">
        <f t="shared" si="53"/>
        <v>4.6314395865952275E-6</v>
      </c>
      <c r="GD45" s="2">
        <f t="shared" si="53"/>
        <v>5.7225142122272523E-6</v>
      </c>
      <c r="GE45" s="2">
        <f t="shared" si="53"/>
        <v>6.3812265747410539E-6</v>
      </c>
      <c r="GF45" s="2">
        <f t="shared" si="53"/>
        <v>4.7510449858058764E-6</v>
      </c>
      <c r="GG45" s="2">
        <f t="shared" si="53"/>
        <v>3.561464122104386E-6</v>
      </c>
      <c r="GH45" s="2">
        <f t="shared" si="53"/>
        <v>3.0353249451343891E-6</v>
      </c>
      <c r="GI45" s="2">
        <f t="shared" si="53"/>
        <v>2.7476221443169644E-6</v>
      </c>
      <c r="GJ45" s="2">
        <f t="shared" si="53"/>
        <v>2.4263798228590676E-6</v>
      </c>
      <c r="GK45" s="2">
        <f t="shared" si="53"/>
        <v>1.8789521248206857E-6</v>
      </c>
      <c r="GM45" s="86">
        <f t="shared" si="54"/>
        <v>1.2566861658007677E-7</v>
      </c>
      <c r="GN45" s="86">
        <f t="shared" si="54"/>
        <v>7.3693209561423225E-9</v>
      </c>
      <c r="GO45" s="86">
        <f t="shared" si="54"/>
        <v>8.118061670894608E-9</v>
      </c>
      <c r="GP45" s="86">
        <f t="shared" si="54"/>
        <v>4.4414840687878967E-9</v>
      </c>
      <c r="GQ45" s="86">
        <f t="shared" si="54"/>
        <v>1.5918681374765517E-9</v>
      </c>
      <c r="GR45" s="86">
        <f t="shared" si="54"/>
        <v>2.9322649521105858E-10</v>
      </c>
      <c r="GS45" s="86">
        <f t="shared" si="54"/>
        <v>4.6338277306219044E-11</v>
      </c>
      <c r="GT45" s="86">
        <f t="shared" si="54"/>
        <v>7.4619763982516791E-12</v>
      </c>
      <c r="GU45" s="86">
        <f t="shared" si="54"/>
        <v>2.0739148115693655E-11</v>
      </c>
      <c r="GV45" s="86">
        <f t="shared" si="54"/>
        <v>1.7302146505567684E-11</v>
      </c>
      <c r="GW45" s="86">
        <f t="shared" si="54"/>
        <v>4.4511093564033051E-11</v>
      </c>
      <c r="GX45" s="86">
        <f t="shared" si="54"/>
        <v>4.2116635503853336E-11</v>
      </c>
      <c r="GY45" s="86">
        <f t="shared" si="54"/>
        <v>3.4333922151437535E-10</v>
      </c>
      <c r="GZ45" s="86">
        <f t="shared" si="54"/>
        <v>2.2259641447699757E-11</v>
      </c>
      <c r="HA45" s="86">
        <f t="shared" si="54"/>
        <v>7.4463467189214542E-15</v>
      </c>
      <c r="HC45" s="86">
        <f t="shared" si="58"/>
        <v>8.647058169889466E-22</v>
      </c>
      <c r="HD45" s="86">
        <f t="shared" si="58"/>
        <v>3.5528929266051293E-24</v>
      </c>
      <c r="HE45" s="86">
        <f t="shared" si="58"/>
        <v>3.8787113557742092E-25</v>
      </c>
      <c r="HF45" s="86">
        <f t="shared" si="58"/>
        <v>1.5289435800951557E-25</v>
      </c>
      <c r="HG45" s="86">
        <f t="shared" si="58"/>
        <v>7.6076955470834162E-27</v>
      </c>
      <c r="HH45" s="86">
        <f t="shared" si="58"/>
        <v>1.7538967202873787E-27</v>
      </c>
      <c r="HI45" s="86">
        <f t="shared" si="58"/>
        <v>4.0971816101997784E-29</v>
      </c>
      <c r="HJ45" s="86">
        <f t="shared" si="58"/>
        <v>2.908958514896256E-30</v>
      </c>
      <c r="HK45" s="86">
        <f t="shared" si="58"/>
        <v>8.8431687419820481E-30</v>
      </c>
      <c r="HL45" s="86">
        <f t="shared" si="58"/>
        <v>1.2304066669765667E-29</v>
      </c>
      <c r="HM45" s="86">
        <f t="shared" si="58"/>
        <v>7.1040781277927774E-29</v>
      </c>
      <c r="HN45" s="86">
        <f t="shared" si="58"/>
        <v>1.5629506940522598E-29</v>
      </c>
      <c r="HO45" s="86">
        <f t="shared" si="58"/>
        <v>1.2255660976220281E-27</v>
      </c>
      <c r="HP45" s="86">
        <f t="shared" si="58"/>
        <v>5.5434629941911733E-30</v>
      </c>
      <c r="HQ45" s="86">
        <f t="shared" si="58"/>
        <v>2.4294423209005371E-39</v>
      </c>
      <c r="HS45" s="86">
        <f t="shared" si="55"/>
        <v>4.3012171787047542E-99</v>
      </c>
      <c r="HT45" s="86">
        <f t="shared" si="55"/>
        <v>4.7526501097761757E-107</v>
      </c>
      <c r="HU45" s="86">
        <f t="shared" si="55"/>
        <v>3.8935857902587076E-110</v>
      </c>
      <c r="HV45" s="86">
        <f t="shared" si="55"/>
        <v>3.8210427372538769E-114</v>
      </c>
      <c r="HW45" s="86">
        <f t="shared" si="55"/>
        <v>1.8033067531211626E-121</v>
      </c>
      <c r="HX45" s="86">
        <f t="shared" si="55"/>
        <v>1.6137789751261374E-124</v>
      </c>
      <c r="HY45" s="86">
        <f t="shared" si="55"/>
        <v>2.4580152395311676E-133</v>
      </c>
      <c r="HZ45" s="86">
        <f t="shared" si="55"/>
        <v>1.5992393921620241E-136</v>
      </c>
      <c r="IA45" s="86">
        <f t="shared" si="55"/>
        <v>6.5478221739605799E-135</v>
      </c>
      <c r="IB45" s="86">
        <f t="shared" si="55"/>
        <v>1.5698475735194631E-137</v>
      </c>
      <c r="IC45" s="86">
        <f t="shared" si="55"/>
        <v>1.8995263981726792E-132</v>
      </c>
      <c r="ID45" s="86">
        <f t="shared" si="55"/>
        <v>7.3438836676391864E-137</v>
      </c>
      <c r="IE45" s="86">
        <f t="shared" si="55"/>
        <v>5.0134579112303735E-128</v>
      </c>
      <c r="IF45" s="86">
        <f t="shared" si="55"/>
        <v>5.5719253898688078E-95</v>
      </c>
      <c r="IG45" s="86">
        <f t="shared" si="55"/>
        <v>2.7401039613555348E-67</v>
      </c>
      <c r="II45" s="86">
        <f t="shared" si="56"/>
        <v>2.8449376758442188E-266</v>
      </c>
      <c r="IJ45" s="86">
        <f t="shared" si="56"/>
        <v>2.8762329367844295E-284</v>
      </c>
      <c r="IK45" s="86">
        <f t="shared" si="56"/>
        <v>7.1240304734252737E-299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3.2908557870772551E-276</v>
      </c>
      <c r="IW45" s="86">
        <f t="shared" si="56"/>
        <v>3.0286373801576391E-128</v>
      </c>
      <c r="IY45" s="86">
        <f t="shared" si="57"/>
        <v>1.2566861658007764E-7</v>
      </c>
      <c r="IZ45" s="86">
        <f t="shared" si="57"/>
        <v>7.3693209561423258E-9</v>
      </c>
      <c r="JA45" s="86">
        <f t="shared" si="57"/>
        <v>8.118061670894608E-9</v>
      </c>
      <c r="JB45" s="86">
        <f t="shared" si="57"/>
        <v>4.4414840687878967E-9</v>
      </c>
      <c r="JC45" s="86">
        <f t="shared" si="57"/>
        <v>1.5918681374765517E-9</v>
      </c>
      <c r="JD45" s="86">
        <f t="shared" si="57"/>
        <v>2.9322649521105858E-10</v>
      </c>
      <c r="JE45" s="86">
        <f t="shared" si="57"/>
        <v>4.6338277306219044E-11</v>
      </c>
      <c r="JF45" s="86">
        <f t="shared" si="57"/>
        <v>7.4619763982516791E-12</v>
      </c>
      <c r="JG45" s="86">
        <f t="shared" si="57"/>
        <v>2.0739148115693655E-11</v>
      </c>
      <c r="JH45" s="86">
        <f t="shared" si="57"/>
        <v>1.7302146505567684E-11</v>
      </c>
      <c r="JI45" s="86">
        <f t="shared" si="57"/>
        <v>4.4511093564033051E-11</v>
      </c>
      <c r="JJ45" s="86">
        <f t="shared" si="57"/>
        <v>4.2116635503853336E-11</v>
      </c>
      <c r="JK45" s="86">
        <f t="shared" si="57"/>
        <v>3.4333922151437535E-10</v>
      </c>
      <c r="JL45" s="86">
        <f t="shared" si="57"/>
        <v>2.2259641447699757E-11</v>
      </c>
      <c r="JM45" s="86">
        <f t="shared" si="57"/>
        <v>7.4463467189214542E-15</v>
      </c>
    </row>
    <row r="46" spans="2:273" x14ac:dyDescent="0.25">
      <c r="B46" s="2">
        <v>19</v>
      </c>
      <c r="C46" s="37">
        <v>67.814999999999998</v>
      </c>
      <c r="D46" s="37">
        <v>69.921000000000006</v>
      </c>
      <c r="E46" s="37">
        <v>70.159000000000006</v>
      </c>
      <c r="F46" s="37">
        <v>69.031999999999996</v>
      </c>
      <c r="G46" s="37">
        <v>71.418999999999997</v>
      </c>
      <c r="H46" s="37">
        <v>70.951999999999998</v>
      </c>
      <c r="I46" s="37">
        <v>67.161000000000001</v>
      </c>
      <c r="J46" s="37">
        <v>68.096999999999994</v>
      </c>
      <c r="K46" s="37">
        <v>70.031999999999996</v>
      </c>
      <c r="L46" s="37">
        <v>74.048000000000002</v>
      </c>
      <c r="M46" s="37">
        <v>72.094999999999999</v>
      </c>
      <c r="N46" s="37">
        <v>72.745999999999995</v>
      </c>
      <c r="O46" s="37">
        <v>71.619</v>
      </c>
      <c r="P46" s="37">
        <v>71.587000000000003</v>
      </c>
      <c r="Q46" s="37">
        <v>74.337999999999994</v>
      </c>
      <c r="S46" s="4">
        <f t="shared" si="59"/>
        <v>70.379996945779524</v>
      </c>
      <c r="T46" s="4">
        <f t="shared" si="59"/>
        <v>71.010360461005163</v>
      </c>
      <c r="U46" s="4">
        <f t="shared" si="59"/>
        <v>70.485510932806122</v>
      </c>
      <c r="V46" s="4">
        <f t="shared" si="59"/>
        <v>71.000519539152478</v>
      </c>
      <c r="W46" s="4">
        <f t="shared" si="59"/>
        <v>72.359649360440272</v>
      </c>
      <c r="X46" s="4">
        <f t="shared" si="59"/>
        <v>71.373830648224086</v>
      </c>
      <c r="Y46" s="4">
        <f t="shared" si="59"/>
        <v>67.948293783520057</v>
      </c>
      <c r="Z46" s="4">
        <f t="shared" si="59"/>
        <v>67.001905711143792</v>
      </c>
      <c r="AA46" s="4">
        <f t="shared" si="59"/>
        <v>70.02770297449986</v>
      </c>
      <c r="AB46" s="4">
        <f t="shared" si="59"/>
        <v>74.383821159110525</v>
      </c>
      <c r="AC46" s="4">
        <f t="shared" si="59"/>
        <v>73.168701169585603</v>
      </c>
      <c r="AD46" s="4">
        <f t="shared" si="59"/>
        <v>72.870085417097044</v>
      </c>
      <c r="AE46" s="4">
        <f t="shared" si="59"/>
        <v>72.112016741192818</v>
      </c>
      <c r="AF46" s="4">
        <f t="shared" si="59"/>
        <v>72.484315220793178</v>
      </c>
      <c r="AG46" s="4">
        <f t="shared" si="59"/>
        <v>73.165620908163305</v>
      </c>
      <c r="AI46" s="4">
        <f t="shared" si="60"/>
        <v>-2.5649969457795265</v>
      </c>
      <c r="AJ46" s="4">
        <f t="shared" si="60"/>
        <v>-1.0893604610051568</v>
      </c>
      <c r="AK46" s="4">
        <f t="shared" si="60"/>
        <v>-0.32651093280611576</v>
      </c>
      <c r="AL46" s="4">
        <f t="shared" si="60"/>
        <v>-1.9685195391524815</v>
      </c>
      <c r="AM46" s="4">
        <f t="shared" si="60"/>
        <v>-0.94064936044027547</v>
      </c>
      <c r="AN46" s="4">
        <f t="shared" si="60"/>
        <v>-0.42183064822408767</v>
      </c>
      <c r="AO46" s="4">
        <f t="shared" si="60"/>
        <v>-0.78729378352005597</v>
      </c>
      <c r="AP46" s="4">
        <f t="shared" si="60"/>
        <v>1.0950942888562025</v>
      </c>
      <c r="AQ46" s="4">
        <f t="shared" si="60"/>
        <v>4.2970255001364421E-3</v>
      </c>
      <c r="AR46" s="4">
        <f t="shared" si="60"/>
        <v>-0.33582115911052313</v>
      </c>
      <c r="AS46" s="4">
        <f t="shared" si="60"/>
        <v>-1.073701169585604</v>
      </c>
      <c r="AT46" s="4">
        <f t="shared" si="60"/>
        <v>-0.12408541709704934</v>
      </c>
      <c r="AU46" s="4">
        <f t="shared" si="60"/>
        <v>-0.49301674119281813</v>
      </c>
      <c r="AV46" s="4">
        <f t="shared" si="60"/>
        <v>-0.89731522079317472</v>
      </c>
      <c r="AW46" s="4">
        <f t="shared" si="60"/>
        <v>1.1723790918366888</v>
      </c>
      <c r="AY46" s="2">
        <f t="shared" si="51"/>
        <v>70.379694565884279</v>
      </c>
      <c r="AZ46" s="2">
        <f t="shared" si="51"/>
        <v>71.01033580845602</v>
      </c>
      <c r="BA46" s="2">
        <f t="shared" si="51"/>
        <v>70.485484873771043</v>
      </c>
      <c r="BB46" s="2">
        <f t="shared" si="51"/>
        <v>71.000503978608833</v>
      </c>
      <c r="BC46" s="2">
        <f t="shared" si="51"/>
        <v>72.359643382734021</v>
      </c>
      <c r="BD46" s="2">
        <f t="shared" si="51"/>
        <v>71.373829372397026</v>
      </c>
      <c r="BE46" s="2">
        <f t="shared" si="51"/>
        <v>67.948293553300743</v>
      </c>
      <c r="BF46" s="2">
        <f t="shared" si="51"/>
        <v>67.001905670138214</v>
      </c>
      <c r="BG46" s="2">
        <f t="shared" si="51"/>
        <v>70.027702870111654</v>
      </c>
      <c r="BH46" s="2">
        <f t="shared" si="51"/>
        <v>74.38382107192362</v>
      </c>
      <c r="BI46" s="2">
        <f t="shared" si="51"/>
        <v>73.16870096355764</v>
      </c>
      <c r="BJ46" s="2">
        <f t="shared" si="51"/>
        <v>72.87008522292615</v>
      </c>
      <c r="BK46" s="2">
        <f t="shared" si="51"/>
        <v>72.11201532753428</v>
      </c>
      <c r="BL46" s="2">
        <f t="shared" si="51"/>
        <v>72.484315115900216</v>
      </c>
      <c r="BM46" s="2">
        <f t="shared" si="51"/>
        <v>73.165620908116495</v>
      </c>
      <c r="BO46" s="2">
        <f t="shared" si="10"/>
        <v>67.814999999999998</v>
      </c>
      <c r="BP46" s="2">
        <f t="shared" si="11"/>
        <v>69.921000000000006</v>
      </c>
      <c r="BQ46" s="2">
        <f t="shared" si="12"/>
        <v>70.159000000000006</v>
      </c>
      <c r="BR46" s="2">
        <f t="shared" si="13"/>
        <v>69.031999999999996</v>
      </c>
      <c r="BS46" s="2">
        <f t="shared" si="14"/>
        <v>71.418999999999997</v>
      </c>
      <c r="BT46" s="2">
        <f t="shared" si="15"/>
        <v>70.951999999999998</v>
      </c>
      <c r="BU46" s="2">
        <f t="shared" si="16"/>
        <v>67.161000000000001</v>
      </c>
      <c r="BV46" s="2">
        <f t="shared" si="17"/>
        <v>68.096999999999994</v>
      </c>
      <c r="BW46" s="2">
        <f t="shared" si="18"/>
        <v>70.031999999999996</v>
      </c>
      <c r="BX46" s="2">
        <f t="shared" si="19"/>
        <v>74.048000000000002</v>
      </c>
      <c r="BY46" s="2">
        <f t="shared" si="20"/>
        <v>72.094999999999999</v>
      </c>
      <c r="BZ46" s="2">
        <f t="shared" si="21"/>
        <v>72.745999999999995</v>
      </c>
      <c r="CA46" s="2">
        <f t="shared" si="22"/>
        <v>71.619</v>
      </c>
      <c r="CB46" s="2">
        <f t="shared" si="23"/>
        <v>71.587000000000003</v>
      </c>
      <c r="CC46" s="2">
        <f t="shared" si="24"/>
        <v>74.337999999999994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70.669356991845348</v>
      </c>
      <c r="DL46" s="2">
        <f t="shared" si="61"/>
        <v>71.550792389006332</v>
      </c>
      <c r="DM46" s="2">
        <f t="shared" si="61"/>
        <v>70.827646229739273</v>
      </c>
      <c r="DN46" s="2">
        <f t="shared" si="61"/>
        <v>71.569471031520933</v>
      </c>
      <c r="DO46" s="2">
        <f t="shared" si="61"/>
        <v>72.921304878048787</v>
      </c>
      <c r="DP46" s="2">
        <f t="shared" si="61"/>
        <v>71.785869512195134</v>
      </c>
      <c r="DQ46" s="2">
        <f t="shared" si="61"/>
        <v>68.231696064485533</v>
      </c>
      <c r="DR46" s="2">
        <f t="shared" si="61"/>
        <v>67.040692020592047</v>
      </c>
      <c r="DS46" s="2">
        <f t="shared" si="61"/>
        <v>70.201477951635837</v>
      </c>
      <c r="DT46" s="2">
        <f t="shared" si="61"/>
        <v>74.774981507823625</v>
      </c>
      <c r="DU46" s="2">
        <f t="shared" si="61"/>
        <v>73.152717948717935</v>
      </c>
      <c r="DV46" s="2">
        <f t="shared" si="61"/>
        <v>73.195899879636727</v>
      </c>
      <c r="DW46" s="2">
        <f t="shared" si="61"/>
        <v>72.492496341463422</v>
      </c>
      <c r="DX46" s="2">
        <f t="shared" si="61"/>
        <v>72.528658605974385</v>
      </c>
      <c r="DY46" s="2">
        <f t="shared" si="61"/>
        <v>73.15734677419357</v>
      </c>
      <c r="EA46" s="2">
        <f t="shared" si="62"/>
        <v>67.72463845338153</v>
      </c>
      <c r="EB46" s="2">
        <f t="shared" si="62"/>
        <v>65.277307352984423</v>
      </c>
      <c r="EC46" s="2">
        <f t="shared" si="62"/>
        <v>66.863561420456733</v>
      </c>
      <c r="ED46" s="2">
        <f t="shared" si="62"/>
        <v>65.159874407114629</v>
      </c>
      <c r="EE46" s="2">
        <f t="shared" si="62"/>
        <v>66.21272157470861</v>
      </c>
      <c r="EF46" s="2">
        <f t="shared" si="62"/>
        <v>66.561550323636112</v>
      </c>
      <c r="EG46" s="2">
        <f t="shared" si="62"/>
        <v>64.442333054606252</v>
      </c>
      <c r="EH46" s="2">
        <f t="shared" si="62"/>
        <v>66.479711700780754</v>
      </c>
      <c r="EI46" s="2">
        <f t="shared" si="62"/>
        <v>67.767246995216738</v>
      </c>
      <c r="EJ46" s="2">
        <f t="shared" si="62"/>
        <v>69.352325242075949</v>
      </c>
      <c r="EK46" s="2">
        <f t="shared" si="62"/>
        <v>73.378737446138544</v>
      </c>
      <c r="EL46" s="2">
        <f t="shared" si="62"/>
        <v>68.563581649629569</v>
      </c>
      <c r="EM46" s="2">
        <f t="shared" si="62"/>
        <v>67.554650681473987</v>
      </c>
      <c r="EN46" s="2">
        <f t="shared" si="62"/>
        <v>71.910495350165633</v>
      </c>
      <c r="EO46" s="2">
        <f t="shared" si="62"/>
        <v>73.295378738799982</v>
      </c>
      <c r="EQ46" s="2">
        <f t="shared" si="63"/>
        <v>68.221898562530242</v>
      </c>
      <c r="ER46" s="2">
        <f t="shared" si="63"/>
        <v>65.897432492552284</v>
      </c>
      <c r="ES46" s="2">
        <f t="shared" si="63"/>
        <v>64.955577418168431</v>
      </c>
      <c r="ET46" s="2">
        <f t="shared" si="63"/>
        <v>64.878109604312797</v>
      </c>
      <c r="EU46" s="2">
        <f t="shared" si="63"/>
        <v>64.626473097542529</v>
      </c>
      <c r="EV46" s="2">
        <f t="shared" si="63"/>
        <v>61.109686874424959</v>
      </c>
      <c r="EW46" s="2">
        <f t="shared" si="63"/>
        <v>63.893699162106152</v>
      </c>
      <c r="EX46" s="2">
        <f t="shared" si="63"/>
        <v>66.796136377575849</v>
      </c>
      <c r="EY46" s="2">
        <f t="shared" si="63"/>
        <v>68.811827929876529</v>
      </c>
      <c r="EZ46" s="2">
        <f t="shared" si="63"/>
        <v>67.265310419651811</v>
      </c>
      <c r="FA46" s="2">
        <f t="shared" si="63"/>
        <v>70.643293570809519</v>
      </c>
      <c r="FB46" s="2">
        <f t="shared" si="63"/>
        <v>66.796396648481974</v>
      </c>
      <c r="FC46" s="2">
        <f t="shared" si="63"/>
        <v>66.983434237102585</v>
      </c>
      <c r="FD46" s="2">
        <f t="shared" si="63"/>
        <v>75.002910825104266</v>
      </c>
      <c r="FE46" s="2">
        <f t="shared" si="63"/>
        <v>73.5905372735931</v>
      </c>
      <c r="FG46" s="2">
        <f t="shared" si="64"/>
        <v>9.8367242734273774E-2</v>
      </c>
      <c r="FH46" s="2">
        <f t="shared" si="64"/>
        <v>8.6149790534454457E-2</v>
      </c>
      <c r="FI46" s="2">
        <f t="shared" si="64"/>
        <v>8.6313125189796905E-2</v>
      </c>
      <c r="FJ46" s="2">
        <f t="shared" si="64"/>
        <v>8.8767786925607536E-2</v>
      </c>
      <c r="FK46" s="2">
        <f t="shared" si="64"/>
        <v>8.3721684826511433E-2</v>
      </c>
      <c r="FL46" s="2">
        <f t="shared" si="64"/>
        <v>7.8864751325877225E-2</v>
      </c>
      <c r="FM46" s="2">
        <f t="shared" si="64"/>
        <v>7.4788222805456245E-2</v>
      </c>
      <c r="FN46" s="2">
        <f t="shared" si="64"/>
        <v>6.9143844311477062E-2</v>
      </c>
      <c r="FO46" s="2">
        <f t="shared" si="64"/>
        <v>7.1391085494368622E-2</v>
      </c>
      <c r="FP46" s="2">
        <f t="shared" si="64"/>
        <v>7.2132465088133618E-2</v>
      </c>
      <c r="FQ46" s="2">
        <f t="shared" si="64"/>
        <v>7.0762465682064568E-2</v>
      </c>
      <c r="FR46" s="2">
        <f t="shared" si="64"/>
        <v>7.0333849931528011E-2</v>
      </c>
      <c r="FS46" s="2">
        <f t="shared" si="64"/>
        <v>7.7053703015534658E-2</v>
      </c>
      <c r="FT46" s="2">
        <f t="shared" si="64"/>
        <v>7.1747579530229741E-2</v>
      </c>
      <c r="FU46" s="2">
        <f t="shared" si="64"/>
        <v>5.9939202141737195E-2</v>
      </c>
      <c r="FW46" s="2">
        <f t="shared" si="53"/>
        <v>2.8502107424187371E-6</v>
      </c>
      <c r="FX46" s="2">
        <f t="shared" si="53"/>
        <v>4.5816946100962816E-6</v>
      </c>
      <c r="FY46" s="2">
        <f t="shared" si="53"/>
        <v>4.6161611667049507E-6</v>
      </c>
      <c r="FZ46" s="2">
        <f t="shared" si="53"/>
        <v>4.7751802236155901E-6</v>
      </c>
      <c r="GA46" s="2">
        <f t="shared" si="53"/>
        <v>4.7901449394304433E-6</v>
      </c>
      <c r="GB46" s="2">
        <f t="shared" si="53"/>
        <v>4.6784270410840893E-6</v>
      </c>
      <c r="GC46" s="2">
        <f t="shared" si="53"/>
        <v>5.0782702543176594E-6</v>
      </c>
      <c r="GD46" s="2">
        <f t="shared" si="53"/>
        <v>6.2746085966287783E-6</v>
      </c>
      <c r="GE46" s="2">
        <f t="shared" si="53"/>
        <v>6.9968714962344916E-6</v>
      </c>
      <c r="GF46" s="2">
        <f t="shared" si="53"/>
        <v>5.209414847980354E-6</v>
      </c>
      <c r="GG46" s="2">
        <f t="shared" si="53"/>
        <v>3.9050664144386831E-6</v>
      </c>
      <c r="GH46" s="2">
        <f t="shared" si="53"/>
        <v>3.3281666459201414E-6</v>
      </c>
      <c r="GI46" s="2">
        <f t="shared" si="53"/>
        <v>3.0127069738584194E-6</v>
      </c>
      <c r="GJ46" s="2">
        <f t="shared" si="53"/>
        <v>2.6604719485295388E-6</v>
      </c>
      <c r="GK46" s="2">
        <f t="shared" si="53"/>
        <v>2.0602296629886586E-6</v>
      </c>
      <c r="GM46" s="86">
        <f t="shared" si="54"/>
        <v>2.2926643064481077E-7</v>
      </c>
      <c r="GN46" s="86">
        <f t="shared" si="54"/>
        <v>1.521888806575923E-8</v>
      </c>
      <c r="GO46" s="86">
        <f t="shared" si="54"/>
        <v>1.6683095915403314E-8</v>
      </c>
      <c r="GP46" s="86">
        <f t="shared" si="54"/>
        <v>9.5373404159445687E-9</v>
      </c>
      <c r="GQ46" s="86">
        <f t="shared" si="54"/>
        <v>3.5531616422201528E-9</v>
      </c>
      <c r="GR46" s="86">
        <f t="shared" si="54"/>
        <v>7.0491610162658138E-10</v>
      </c>
      <c r="GS46" s="86">
        <f t="shared" si="54"/>
        <v>1.2101616937266037E-10</v>
      </c>
      <c r="GT46" s="86">
        <f t="shared" si="54"/>
        <v>2.0879289939490433E-11</v>
      </c>
      <c r="GU46" s="86">
        <f t="shared" si="54"/>
        <v>5.5589423014812241E-11</v>
      </c>
      <c r="GV46" s="86">
        <f t="shared" si="54"/>
        <v>4.7034168908933425E-11</v>
      </c>
      <c r="GW46" s="86">
        <f t="shared" si="54"/>
        <v>1.14048716996283E-10</v>
      </c>
      <c r="GX46" s="86">
        <f t="shared" si="54"/>
        <v>1.0799147928271015E-10</v>
      </c>
      <c r="GY46" s="86">
        <f t="shared" si="54"/>
        <v>8.1125916745284162E-10</v>
      </c>
      <c r="GZ46" s="86">
        <f t="shared" si="54"/>
        <v>5.9551165846570835E-11</v>
      </c>
      <c r="HA46" s="86">
        <f t="shared" si="54"/>
        <v>2.8310505388525487E-14</v>
      </c>
      <c r="HC46" s="86">
        <f t="shared" si="58"/>
        <v>3.1745763033556998E-21</v>
      </c>
      <c r="HD46" s="86">
        <f t="shared" si="58"/>
        <v>1.5515134435883768E-23</v>
      </c>
      <c r="HE46" s="86">
        <f t="shared" si="58"/>
        <v>1.8163742492394455E-24</v>
      </c>
      <c r="HF46" s="86">
        <f t="shared" si="58"/>
        <v>7.5242442865650388E-25</v>
      </c>
      <c r="HG46" s="86">
        <f t="shared" si="58"/>
        <v>4.0671368487899613E-26</v>
      </c>
      <c r="HH46" s="86">
        <f t="shared" si="58"/>
        <v>9.7961018838929471E-27</v>
      </c>
      <c r="HI46" s="86">
        <f t="shared" si="58"/>
        <v>2.5957751336713655E-28</v>
      </c>
      <c r="HJ46" s="86">
        <f t="shared" si="58"/>
        <v>2.0154564946261475E-29</v>
      </c>
      <c r="HK46" s="86">
        <f t="shared" si="58"/>
        <v>5.9795105075880045E-29</v>
      </c>
      <c r="HL46" s="86">
        <f t="shared" si="58"/>
        <v>8.190222960800357E-29</v>
      </c>
      <c r="HM46" s="86">
        <f t="shared" si="58"/>
        <v>4.2732192211736471E-28</v>
      </c>
      <c r="HN46" s="86">
        <f t="shared" si="58"/>
        <v>9.6486285133439396E-29</v>
      </c>
      <c r="HO46" s="86">
        <f t="shared" si="58"/>
        <v>6.628494636267773E-27</v>
      </c>
      <c r="HP46" s="86">
        <f t="shared" si="58"/>
        <v>3.5039073162938238E-29</v>
      </c>
      <c r="HQ46" s="86">
        <f t="shared" si="58"/>
        <v>2.8787848157996406E-38</v>
      </c>
      <c r="HS46" s="86">
        <f t="shared" si="55"/>
        <v>2.4514414695984994E-97</v>
      </c>
      <c r="HT46" s="86">
        <f t="shared" si="55"/>
        <v>4.3268344958110088E-105</v>
      </c>
      <c r="HU46" s="86">
        <f t="shared" si="55"/>
        <v>4.2654300217462713E-108</v>
      </c>
      <c r="HV46" s="86">
        <f t="shared" si="55"/>
        <v>5.1067841435630102E-112</v>
      </c>
      <c r="HW46" s="86">
        <f t="shared" si="55"/>
        <v>3.1969773126012404E-119</v>
      </c>
      <c r="HX46" s="86">
        <f t="shared" si="55"/>
        <v>3.2799918236382307E-122</v>
      </c>
      <c r="HY46" s="86">
        <f t="shared" si="55"/>
        <v>7.5676822332668075E-131</v>
      </c>
      <c r="HZ46" s="86">
        <f t="shared" si="55"/>
        <v>6.1859295394246058E-134</v>
      </c>
      <c r="IA46" s="86">
        <f t="shared" si="55"/>
        <v>2.3832607285346293E-132</v>
      </c>
      <c r="IB46" s="86">
        <f t="shared" si="55"/>
        <v>5.8526619214176796E-135</v>
      </c>
      <c r="IC46" s="86">
        <f t="shared" si="55"/>
        <v>5.0027711077518882E-130</v>
      </c>
      <c r="ID46" s="86">
        <f t="shared" si="55"/>
        <v>2.1546788609125996E-134</v>
      </c>
      <c r="IE46" s="86">
        <f t="shared" si="55"/>
        <v>9.7786272737334398E-126</v>
      </c>
      <c r="IF46" s="86">
        <f t="shared" si="55"/>
        <v>2.6214094697213586E-93</v>
      </c>
      <c r="IG46" s="86">
        <f t="shared" si="55"/>
        <v>3.9649552606585521E-66</v>
      </c>
      <c r="II46" s="86">
        <f t="shared" si="56"/>
        <v>1.6740547366253532E-262</v>
      </c>
      <c r="IJ46" s="86">
        <f t="shared" si="56"/>
        <v>4.3540047149210952E-280</v>
      </c>
      <c r="IK46" s="86">
        <f t="shared" si="56"/>
        <v>1.7852763434964728E-294</v>
      </c>
      <c r="IL46" s="86">
        <f t="shared" si="56"/>
        <v>8.9343572250651002E-307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2.5582754899483656E-272</v>
      </c>
      <c r="IW46" s="86">
        <f t="shared" si="56"/>
        <v>1.7339169023713793E-126</v>
      </c>
      <c r="IY46" s="86">
        <f t="shared" si="57"/>
        <v>2.2926643064481395E-7</v>
      </c>
      <c r="IZ46" s="86">
        <f t="shared" si="57"/>
        <v>1.5218888065759247E-8</v>
      </c>
      <c r="JA46" s="86">
        <f t="shared" si="57"/>
        <v>1.6683095915403318E-8</v>
      </c>
      <c r="JB46" s="86">
        <f t="shared" si="57"/>
        <v>9.5373404159445687E-9</v>
      </c>
      <c r="JC46" s="86">
        <f t="shared" si="57"/>
        <v>3.5531616422201528E-9</v>
      </c>
      <c r="JD46" s="86">
        <f t="shared" si="57"/>
        <v>7.0491610162658138E-10</v>
      </c>
      <c r="JE46" s="86">
        <f t="shared" si="57"/>
        <v>1.2101616937266037E-10</v>
      </c>
      <c r="JF46" s="86">
        <f t="shared" si="57"/>
        <v>2.0879289939490433E-11</v>
      </c>
      <c r="JG46" s="86">
        <f t="shared" si="57"/>
        <v>5.5589423014812241E-11</v>
      </c>
      <c r="JH46" s="86">
        <f t="shared" si="57"/>
        <v>4.7034168908933425E-11</v>
      </c>
      <c r="JI46" s="86">
        <f t="shared" si="57"/>
        <v>1.14048716996283E-10</v>
      </c>
      <c r="JJ46" s="86">
        <f t="shared" si="57"/>
        <v>1.0799147928271015E-10</v>
      </c>
      <c r="JK46" s="86">
        <f t="shared" si="57"/>
        <v>8.1125916745284162E-10</v>
      </c>
      <c r="JL46" s="86">
        <f t="shared" si="57"/>
        <v>5.9551165846570835E-11</v>
      </c>
      <c r="JM46" s="86">
        <f t="shared" si="57"/>
        <v>2.8310505388525487E-14</v>
      </c>
    </row>
    <row r="47" spans="2:273" x14ac:dyDescent="0.25">
      <c r="B47" s="2">
        <v>20</v>
      </c>
      <c r="C47" s="37">
        <v>69.677000000000007</v>
      </c>
      <c r="D47" s="37">
        <v>70.286000000000001</v>
      </c>
      <c r="E47" s="37">
        <v>69.429000000000002</v>
      </c>
      <c r="F47" s="37">
        <v>69.840999999999994</v>
      </c>
      <c r="G47" s="37">
        <v>72.468000000000004</v>
      </c>
      <c r="H47" s="37">
        <v>70.144999999999996</v>
      </c>
      <c r="I47" s="37">
        <v>67.644999999999996</v>
      </c>
      <c r="J47" s="37">
        <v>68.031999999999996</v>
      </c>
      <c r="K47" s="37">
        <v>69.581000000000003</v>
      </c>
      <c r="L47" s="37">
        <v>75.322999999999993</v>
      </c>
      <c r="M47" s="37">
        <v>72.332999999999998</v>
      </c>
      <c r="N47" s="37">
        <v>72.302000000000007</v>
      </c>
      <c r="O47" s="37">
        <v>70.856999999999999</v>
      </c>
      <c r="P47" s="37">
        <v>70.412999999999997</v>
      </c>
      <c r="Q47" s="37">
        <v>73.769000000000005</v>
      </c>
      <c r="S47" s="4">
        <f t="shared" si="59"/>
        <v>70.515978433117368</v>
      </c>
      <c r="T47" s="4">
        <f t="shared" si="59"/>
        <v>71.075021827190483</v>
      </c>
      <c r="U47" s="4">
        <f t="shared" si="59"/>
        <v>70.578617222151408</v>
      </c>
      <c r="V47" s="4">
        <f t="shared" si="59"/>
        <v>71.076877265099611</v>
      </c>
      <c r="W47" s="4">
        <f t="shared" si="59"/>
        <v>72.358640005160126</v>
      </c>
      <c r="X47" s="4">
        <f t="shared" si="59"/>
        <v>71.39816941354546</v>
      </c>
      <c r="Y47" s="4">
        <f t="shared" si="59"/>
        <v>68.083890068843431</v>
      </c>
      <c r="Z47" s="4">
        <f t="shared" si="59"/>
        <v>67.217019147609307</v>
      </c>
      <c r="AA47" s="4">
        <f t="shared" si="59"/>
        <v>70.194203250381946</v>
      </c>
      <c r="AB47" s="4">
        <f t="shared" si="59"/>
        <v>74.425188970594306</v>
      </c>
      <c r="AC47" s="4">
        <f t="shared" si="59"/>
        <v>73.241283767609247</v>
      </c>
      <c r="AD47" s="4">
        <f t="shared" si="59"/>
        <v>72.94109401163071</v>
      </c>
      <c r="AE47" s="4">
        <f t="shared" si="59"/>
        <v>72.213962726546868</v>
      </c>
      <c r="AF47" s="4">
        <f t="shared" si="59"/>
        <v>72.656465870544253</v>
      </c>
      <c r="AG47" s="4">
        <f t="shared" si="59"/>
        <v>73.197082797125006</v>
      </c>
      <c r="AI47" s="4">
        <f t="shared" si="60"/>
        <v>-0.83897843311736153</v>
      </c>
      <c r="AJ47" s="4">
        <f t="shared" si="60"/>
        <v>-0.78902182719048142</v>
      </c>
      <c r="AK47" s="4">
        <f t="shared" si="60"/>
        <v>-1.1496172221514058</v>
      </c>
      <c r="AL47" s="4">
        <f t="shared" si="60"/>
        <v>-1.2358772650996173</v>
      </c>
      <c r="AM47" s="4">
        <f t="shared" si="60"/>
        <v>0.10935999483987757</v>
      </c>
      <c r="AN47" s="4">
        <f t="shared" si="60"/>
        <v>-1.2531694135454643</v>
      </c>
      <c r="AO47" s="4">
        <f t="shared" si="60"/>
        <v>-0.43889006884343473</v>
      </c>
      <c r="AP47" s="4">
        <f t="shared" si="60"/>
        <v>0.81498085239068985</v>
      </c>
      <c r="AQ47" s="4">
        <f t="shared" si="60"/>
        <v>-0.61320325038194312</v>
      </c>
      <c r="AR47" s="4">
        <f t="shared" si="60"/>
        <v>0.89781102940568758</v>
      </c>
      <c r="AS47" s="4">
        <f t="shared" si="60"/>
        <v>-0.90828376760924812</v>
      </c>
      <c r="AT47" s="4">
        <f t="shared" si="60"/>
        <v>-0.63909401163070356</v>
      </c>
      <c r="AU47" s="4">
        <f t="shared" si="60"/>
        <v>-1.3569627265468682</v>
      </c>
      <c r="AV47" s="4">
        <f t="shared" si="60"/>
        <v>-2.2434658705442558</v>
      </c>
      <c r="AW47" s="4">
        <f t="shared" si="60"/>
        <v>0.57191720287499948</v>
      </c>
      <c r="AY47" s="2">
        <f t="shared" si="51"/>
        <v>70.515444305317217</v>
      </c>
      <c r="AZ47" s="2">
        <f t="shared" si="51"/>
        <v>71.074972694468926</v>
      </c>
      <c r="BA47" s="2">
        <f t="shared" si="51"/>
        <v>70.57856553238021</v>
      </c>
      <c r="BB47" s="2">
        <f t="shared" si="51"/>
        <v>71.076845075877998</v>
      </c>
      <c r="BC47" s="2">
        <f t="shared" si="51"/>
        <v>72.35862716034913</v>
      </c>
      <c r="BD47" s="2">
        <f t="shared" si="51"/>
        <v>71.39816646637702</v>
      </c>
      <c r="BE47" s="2">
        <f t="shared" si="51"/>
        <v>68.083889492338017</v>
      </c>
      <c r="BF47" s="2">
        <f t="shared" si="51"/>
        <v>67.21701903772653</v>
      </c>
      <c r="BG47" s="2">
        <f t="shared" si="51"/>
        <v>70.194202982156227</v>
      </c>
      <c r="BH47" s="2">
        <f t="shared" si="51"/>
        <v>74.425188743527102</v>
      </c>
      <c r="BI47" s="2">
        <f t="shared" si="51"/>
        <v>73.24128326075494</v>
      </c>
      <c r="BJ47" s="2">
        <f t="shared" si="51"/>
        <v>72.941093533576776</v>
      </c>
      <c r="BK47" s="2">
        <f t="shared" si="51"/>
        <v>72.213959514077672</v>
      </c>
      <c r="BL47" s="2">
        <f t="shared" si="51"/>
        <v>72.656465601536169</v>
      </c>
      <c r="BM47" s="2">
        <f t="shared" si="51"/>
        <v>73.19708279695584</v>
      </c>
      <c r="BO47" s="2">
        <f t="shared" si="10"/>
        <v>69.677000000000007</v>
      </c>
      <c r="BP47" s="2">
        <f t="shared" si="11"/>
        <v>70.286000000000001</v>
      </c>
      <c r="BQ47" s="2">
        <f t="shared" si="12"/>
        <v>69.429000000000002</v>
      </c>
      <c r="BR47" s="2">
        <f t="shared" si="13"/>
        <v>69.840999999999994</v>
      </c>
      <c r="BS47" s="2">
        <f t="shared" si="14"/>
        <v>72.468000000000004</v>
      </c>
      <c r="BT47" s="2">
        <f t="shared" si="15"/>
        <v>70.144999999999996</v>
      </c>
      <c r="BU47" s="2">
        <f t="shared" si="16"/>
        <v>67.644999999999996</v>
      </c>
      <c r="BV47" s="2">
        <f t="shared" si="17"/>
        <v>68.031999999999996</v>
      </c>
      <c r="BW47" s="2">
        <f t="shared" si="18"/>
        <v>69.581000000000003</v>
      </c>
      <c r="BX47" s="2">
        <f t="shared" si="19"/>
        <v>75.322999999999993</v>
      </c>
      <c r="BY47" s="2">
        <f t="shared" si="20"/>
        <v>72.332999999999998</v>
      </c>
      <c r="BZ47" s="2">
        <f t="shared" si="21"/>
        <v>72.302000000000007</v>
      </c>
      <c r="CA47" s="2">
        <f t="shared" si="22"/>
        <v>70.856999999999999</v>
      </c>
      <c r="CB47" s="2">
        <f t="shared" si="23"/>
        <v>70.412999999999997</v>
      </c>
      <c r="CC47" s="2">
        <f t="shared" si="24"/>
        <v>73.769000000000005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70.86006221685291</v>
      </c>
      <c r="DL47" s="2">
        <f t="shared" si="61"/>
        <v>71.68336469344608</v>
      </c>
      <c r="DM47" s="2">
        <f t="shared" si="61"/>
        <v>70.974678646934478</v>
      </c>
      <c r="DN47" s="2">
        <f t="shared" si="61"/>
        <v>71.719356859249643</v>
      </c>
      <c r="DO47" s="2">
        <f t="shared" si="61"/>
        <v>72.987312195121959</v>
      </c>
      <c r="DP47" s="2">
        <f t="shared" si="61"/>
        <v>71.865401125703571</v>
      </c>
      <c r="DQ47" s="2">
        <f t="shared" si="61"/>
        <v>68.416000948316722</v>
      </c>
      <c r="DR47" s="2">
        <f t="shared" si="61"/>
        <v>67.287452509652525</v>
      </c>
      <c r="DS47" s="2">
        <f t="shared" si="61"/>
        <v>70.408289710763384</v>
      </c>
      <c r="DT47" s="2">
        <f t="shared" si="61"/>
        <v>74.869007586533911</v>
      </c>
      <c r="DU47" s="2">
        <f t="shared" si="61"/>
        <v>73.243814102564087</v>
      </c>
      <c r="DV47" s="2">
        <f t="shared" si="61"/>
        <v>73.314831163146948</v>
      </c>
      <c r="DW47" s="2">
        <f t="shared" si="61"/>
        <v>72.65036613508444</v>
      </c>
      <c r="DX47" s="2">
        <f t="shared" si="61"/>
        <v>72.728372214319577</v>
      </c>
      <c r="DY47" s="2">
        <f t="shared" si="61"/>
        <v>73.198395161290335</v>
      </c>
      <c r="EA47" s="2">
        <f t="shared" si="62"/>
        <v>67.634603912093525</v>
      </c>
      <c r="EB47" s="2">
        <f t="shared" si="62"/>
        <v>65.189156288904357</v>
      </c>
      <c r="EC47" s="2">
        <f t="shared" si="62"/>
        <v>66.754474655125762</v>
      </c>
      <c r="ED47" s="2">
        <f t="shared" si="62"/>
        <v>65.061595161510155</v>
      </c>
      <c r="EE47" s="2">
        <f t="shared" si="62"/>
        <v>66.083589915461957</v>
      </c>
      <c r="EF47" s="2">
        <f t="shared" si="62"/>
        <v>66.421398588093041</v>
      </c>
      <c r="EG47" s="2">
        <f t="shared" si="62"/>
        <v>64.336856685813984</v>
      </c>
      <c r="EH47" s="2">
        <f t="shared" si="62"/>
        <v>66.352205475838772</v>
      </c>
      <c r="EI47" s="2">
        <f t="shared" si="62"/>
        <v>67.654423359395111</v>
      </c>
      <c r="EJ47" s="2">
        <f t="shared" si="62"/>
        <v>69.218658160699263</v>
      </c>
      <c r="EK47" s="2">
        <f t="shared" si="62"/>
        <v>73.211123404872396</v>
      </c>
      <c r="EL47" s="2">
        <f t="shared" si="62"/>
        <v>68.435817283919434</v>
      </c>
      <c r="EM47" s="2">
        <f t="shared" si="62"/>
        <v>67.446662392730929</v>
      </c>
      <c r="EN47" s="2">
        <f t="shared" si="62"/>
        <v>71.8078986176168</v>
      </c>
      <c r="EO47" s="2">
        <f t="shared" si="62"/>
        <v>73.178301245659611</v>
      </c>
      <c r="EQ47" s="2">
        <f t="shared" si="63"/>
        <v>68.126276997381609</v>
      </c>
      <c r="ER47" s="2">
        <f t="shared" si="63"/>
        <v>65.802607786127069</v>
      </c>
      <c r="ES47" s="2">
        <f t="shared" si="63"/>
        <v>64.86667041927177</v>
      </c>
      <c r="ET47" s="2">
        <f t="shared" si="63"/>
        <v>64.782619727327599</v>
      </c>
      <c r="EU47" s="2">
        <f t="shared" si="63"/>
        <v>64.514455293822579</v>
      </c>
      <c r="EV47" s="2">
        <f t="shared" si="63"/>
        <v>61.028455898388387</v>
      </c>
      <c r="EW47" s="2">
        <f t="shared" si="63"/>
        <v>63.794366400766755</v>
      </c>
      <c r="EX47" s="2">
        <f t="shared" si="63"/>
        <v>66.664821532559259</v>
      </c>
      <c r="EY47" s="2">
        <f t="shared" si="63"/>
        <v>68.687056148946567</v>
      </c>
      <c r="EZ47" s="2">
        <f t="shared" si="63"/>
        <v>67.154938568721278</v>
      </c>
      <c r="FA47" s="2">
        <f t="shared" si="63"/>
        <v>70.505276629828472</v>
      </c>
      <c r="FB47" s="2">
        <f t="shared" si="63"/>
        <v>66.687528104802226</v>
      </c>
      <c r="FC47" s="2">
        <f t="shared" si="63"/>
        <v>66.881557488073483</v>
      </c>
      <c r="FD47" s="2">
        <f t="shared" si="63"/>
        <v>74.867075423662101</v>
      </c>
      <c r="FE47" s="2">
        <f t="shared" si="63"/>
        <v>73.468514272573756</v>
      </c>
      <c r="FG47" s="2">
        <f t="shared" si="64"/>
        <v>0.10684356006106263</v>
      </c>
      <c r="FH47" s="2">
        <f t="shared" si="64"/>
        <v>9.3682715874027392E-2</v>
      </c>
      <c r="FI47" s="2">
        <f t="shared" si="64"/>
        <v>9.3858865630264313E-2</v>
      </c>
      <c r="FJ47" s="2">
        <f t="shared" si="64"/>
        <v>9.6505455115386968E-2</v>
      </c>
      <c r="FK47" s="2">
        <f t="shared" si="64"/>
        <v>9.1063453563246313E-2</v>
      </c>
      <c r="FL47" s="2">
        <f t="shared" si="64"/>
        <v>8.5820495385575332E-2</v>
      </c>
      <c r="FM47" s="2">
        <f t="shared" si="64"/>
        <v>8.141620249419014E-2</v>
      </c>
      <c r="FN47" s="2">
        <f t="shared" si="64"/>
        <v>7.5312318743246967E-2</v>
      </c>
      <c r="FO47" s="2">
        <f t="shared" si="64"/>
        <v>7.7743297443802248E-2</v>
      </c>
      <c r="FP47" s="2">
        <f t="shared" si="64"/>
        <v>7.8545063602090001E-2</v>
      </c>
      <c r="FQ47" s="2">
        <f t="shared" si="64"/>
        <v>7.7063386286950877E-2</v>
      </c>
      <c r="FR47" s="2">
        <f t="shared" si="64"/>
        <v>7.6599751273068742E-2</v>
      </c>
      <c r="FS47" s="2">
        <f t="shared" si="64"/>
        <v>8.3864258202517486E-2</v>
      </c>
      <c r="FT47" s="2">
        <f t="shared" si="64"/>
        <v>7.8128842711811572E-2</v>
      </c>
      <c r="FU47" s="2">
        <f t="shared" si="64"/>
        <v>6.5344154361252474E-2</v>
      </c>
      <c r="FW47" s="2">
        <f t="shared" si="53"/>
        <v>3.1251930740996596E-6</v>
      </c>
      <c r="FX47" s="2">
        <f t="shared" si="53"/>
        <v>5.0237260207014668E-6</v>
      </c>
      <c r="FY47" s="2">
        <f t="shared" si="53"/>
        <v>5.061517814982843E-6</v>
      </c>
      <c r="FZ47" s="2">
        <f t="shared" si="53"/>
        <v>5.235878585675313E-6</v>
      </c>
      <c r="GA47" s="2">
        <f t="shared" si="53"/>
        <v>5.2522870551353032E-6</v>
      </c>
      <c r="GB47" s="2">
        <f t="shared" si="53"/>
        <v>5.129790927381132E-6</v>
      </c>
      <c r="GC47" s="2">
        <f t="shared" si="53"/>
        <v>5.5682098798799642E-6</v>
      </c>
      <c r="GD47" s="2">
        <f t="shared" si="53"/>
        <v>6.8799673506589261E-6</v>
      </c>
      <c r="GE47" s="2">
        <f t="shared" si="53"/>
        <v>7.6719118579469738E-6</v>
      </c>
      <c r="GF47" s="2">
        <f t="shared" si="53"/>
        <v>5.7120069246492006E-6</v>
      </c>
      <c r="GG47" s="2">
        <f t="shared" si="53"/>
        <v>4.281818564731802E-6</v>
      </c>
      <c r="GH47" s="2">
        <f t="shared" si="53"/>
        <v>3.6492609886210953E-6</v>
      </c>
      <c r="GI47" s="2">
        <f t="shared" si="53"/>
        <v>3.3033665480459856E-6</v>
      </c>
      <c r="GJ47" s="2">
        <f t="shared" si="53"/>
        <v>2.9171487342466678E-6</v>
      </c>
      <c r="GK47" s="2">
        <f t="shared" si="53"/>
        <v>2.2589964554999953E-6</v>
      </c>
      <c r="GM47" s="86">
        <f t="shared" si="54"/>
        <v>4.1328869089552784E-7</v>
      </c>
      <c r="GN47" s="86">
        <f t="shared" si="54"/>
        <v>3.0968547466701352E-8</v>
      </c>
      <c r="GO47" s="86">
        <f t="shared" si="54"/>
        <v>3.3786021649179847E-8</v>
      </c>
      <c r="GP47" s="86">
        <f t="shared" si="54"/>
        <v>2.015511298465225E-8</v>
      </c>
      <c r="GQ47" s="86">
        <f t="shared" si="54"/>
        <v>7.7992358929218072E-9</v>
      </c>
      <c r="GR47" s="86">
        <f t="shared" si="54"/>
        <v>1.6636717925286694E-9</v>
      </c>
      <c r="GS47" s="86">
        <f t="shared" si="54"/>
        <v>3.0967645512769915E-10</v>
      </c>
      <c r="GT47" s="86">
        <f t="shared" si="54"/>
        <v>5.7168189323659524E-11</v>
      </c>
      <c r="GU47" s="86">
        <f t="shared" si="54"/>
        <v>1.4594122660985324E-10</v>
      </c>
      <c r="GV47" s="86">
        <f t="shared" si="54"/>
        <v>1.2517555177159979E-10</v>
      </c>
      <c r="GW47" s="86">
        <f t="shared" si="54"/>
        <v>2.8657591378090639E-10</v>
      </c>
      <c r="GX47" s="86">
        <f t="shared" si="54"/>
        <v>2.7155608051437767E-10</v>
      </c>
      <c r="GY47" s="86">
        <f t="shared" si="54"/>
        <v>1.8829969096690168E-9</v>
      </c>
      <c r="GZ47" s="86">
        <f t="shared" si="54"/>
        <v>1.5604702453862019E-10</v>
      </c>
      <c r="HA47" s="86">
        <f t="shared" si="54"/>
        <v>1.045864438308781E-13</v>
      </c>
      <c r="HC47" s="86">
        <f t="shared" si="58"/>
        <v>1.1446182990149147E-20</v>
      </c>
      <c r="HD47" s="86">
        <f t="shared" si="58"/>
        <v>6.6357225054910801E-23</v>
      </c>
      <c r="HE47" s="86">
        <f t="shared" si="58"/>
        <v>8.3214562132290699E-24</v>
      </c>
      <c r="HF47" s="86">
        <f t="shared" si="58"/>
        <v>3.6187057606462744E-24</v>
      </c>
      <c r="HG47" s="86">
        <f t="shared" si="58"/>
        <v>2.122443516153814E-25</v>
      </c>
      <c r="HH47" s="86">
        <f t="shared" si="58"/>
        <v>5.3373398524995011E-26</v>
      </c>
      <c r="HI47" s="86">
        <f t="shared" si="58"/>
        <v>1.6008590475341903E-27</v>
      </c>
      <c r="HJ47" s="86">
        <f t="shared" si="58"/>
        <v>1.3572389703388473E-28</v>
      </c>
      <c r="HK47" s="86">
        <f t="shared" si="58"/>
        <v>3.9307579557917573E-28</v>
      </c>
      <c r="HL47" s="86">
        <f t="shared" si="58"/>
        <v>5.3019551521326556E-28</v>
      </c>
      <c r="HM47" s="86">
        <f t="shared" si="58"/>
        <v>2.5053209584060933E-27</v>
      </c>
      <c r="HN47" s="86">
        <f t="shared" si="58"/>
        <v>5.8048077310407659E-28</v>
      </c>
      <c r="HO47" s="86">
        <f t="shared" si="58"/>
        <v>3.5008942513483541E-26</v>
      </c>
      <c r="HP47" s="86">
        <f t="shared" si="58"/>
        <v>2.1578078721362725E-28</v>
      </c>
      <c r="HQ47" s="86">
        <f t="shared" si="58"/>
        <v>3.2926356036630127E-37</v>
      </c>
      <c r="HS47" s="86">
        <f t="shared" si="55"/>
        <v>1.3468320034520276E-95</v>
      </c>
      <c r="HT47" s="86">
        <f t="shared" si="55"/>
        <v>3.7761352220952328E-103</v>
      </c>
      <c r="HU47" s="86">
        <f t="shared" si="55"/>
        <v>4.4693433035046544E-106</v>
      </c>
      <c r="HV47" s="86">
        <f t="shared" si="55"/>
        <v>6.5140997012666763E-110</v>
      </c>
      <c r="HW47" s="86">
        <f t="shared" si="55"/>
        <v>5.3966979463287692E-117</v>
      </c>
      <c r="HX47" s="86">
        <f t="shared" si="55"/>
        <v>6.3392264198357434E-120</v>
      </c>
      <c r="HY47" s="86">
        <f t="shared" si="55"/>
        <v>2.2060826208412676E-128</v>
      </c>
      <c r="HZ47" s="86">
        <f t="shared" si="55"/>
        <v>2.2586598759919891E-131</v>
      </c>
      <c r="IA47" s="86">
        <f t="shared" si="55"/>
        <v>8.1924312920970862E-130</v>
      </c>
      <c r="IB47" s="86">
        <f t="shared" si="55"/>
        <v>2.0620481649349989E-132</v>
      </c>
      <c r="IC47" s="86">
        <f t="shared" si="55"/>
        <v>1.2507891542187384E-127</v>
      </c>
      <c r="ID47" s="86">
        <f t="shared" si="55"/>
        <v>5.9997214300103374E-132</v>
      </c>
      <c r="IE47" s="86">
        <f t="shared" si="55"/>
        <v>1.8175813113320853E-123</v>
      </c>
      <c r="IF47" s="86">
        <f t="shared" si="55"/>
        <v>1.191156064220556E-91</v>
      </c>
      <c r="IG47" s="86">
        <f t="shared" si="55"/>
        <v>5.6026940809235817E-65</v>
      </c>
      <c r="II47" s="86">
        <f t="shared" si="56"/>
        <v>9.2558493169206972E-259</v>
      </c>
      <c r="IJ47" s="86">
        <f t="shared" si="56"/>
        <v>6.134817664745122E-276</v>
      </c>
      <c r="IK47" s="86">
        <f t="shared" si="56"/>
        <v>4.1483860211937344E-290</v>
      </c>
      <c r="IL47" s="86">
        <f t="shared" si="56"/>
        <v>3.2611381397635174E-302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1.8655859879819485E-268</v>
      </c>
      <c r="IW47" s="86">
        <f t="shared" si="56"/>
        <v>9.6500522930178352E-125</v>
      </c>
      <c r="IY47" s="86">
        <f t="shared" si="57"/>
        <v>4.1328869089553927E-7</v>
      </c>
      <c r="IZ47" s="86">
        <f t="shared" si="57"/>
        <v>3.0968547466701418E-8</v>
      </c>
      <c r="JA47" s="86">
        <f t="shared" si="57"/>
        <v>3.3786021649179854E-8</v>
      </c>
      <c r="JB47" s="86">
        <f t="shared" si="57"/>
        <v>2.0155112984652253E-8</v>
      </c>
      <c r="JC47" s="86">
        <f t="shared" si="57"/>
        <v>7.7992358929218072E-9</v>
      </c>
      <c r="JD47" s="86">
        <f t="shared" si="57"/>
        <v>1.6636717925286694E-9</v>
      </c>
      <c r="JE47" s="86">
        <f t="shared" si="57"/>
        <v>3.0967645512769915E-10</v>
      </c>
      <c r="JF47" s="86">
        <f t="shared" si="57"/>
        <v>5.7168189323659524E-11</v>
      </c>
      <c r="JG47" s="86">
        <f t="shared" si="57"/>
        <v>1.4594122660985324E-10</v>
      </c>
      <c r="JH47" s="86">
        <f t="shared" si="57"/>
        <v>1.2517555177159979E-10</v>
      </c>
      <c r="JI47" s="86">
        <f t="shared" si="57"/>
        <v>2.8657591378090639E-10</v>
      </c>
      <c r="JJ47" s="86">
        <f t="shared" si="57"/>
        <v>2.7155608051437767E-10</v>
      </c>
      <c r="JK47" s="86">
        <f t="shared" si="57"/>
        <v>1.8829969096690168E-9</v>
      </c>
      <c r="JL47" s="86">
        <f t="shared" si="57"/>
        <v>1.5604702453862019E-10</v>
      </c>
      <c r="JM47" s="86">
        <f t="shared" si="57"/>
        <v>1.045864438308781E-13</v>
      </c>
    </row>
    <row r="48" spans="2:273" x14ac:dyDescent="0.25">
      <c r="B48" s="2">
        <v>21</v>
      </c>
      <c r="C48" s="37">
        <v>70.492000000000004</v>
      </c>
      <c r="D48" s="37">
        <v>71.063000000000002</v>
      </c>
      <c r="E48" s="37">
        <v>69.856999999999999</v>
      </c>
      <c r="F48" s="37">
        <v>70.27</v>
      </c>
      <c r="G48" s="37">
        <v>72.064999999999998</v>
      </c>
      <c r="H48" s="37">
        <v>69.805999999999997</v>
      </c>
      <c r="I48" s="37">
        <v>67.644999999999996</v>
      </c>
      <c r="J48" s="37">
        <v>66.822999999999993</v>
      </c>
      <c r="K48" s="37">
        <v>70.290000000000006</v>
      </c>
      <c r="L48" s="37">
        <v>75.225999999999999</v>
      </c>
      <c r="M48" s="37">
        <v>72.444000000000003</v>
      </c>
      <c r="N48" s="37">
        <v>73.492000000000004</v>
      </c>
      <c r="O48" s="37">
        <v>72.27</v>
      </c>
      <c r="P48" s="37">
        <v>71.364999999999995</v>
      </c>
      <c r="Q48" s="37">
        <v>73.168999999999997</v>
      </c>
      <c r="S48" s="4">
        <f t="shared" si="59"/>
        <v>70.645135089754262</v>
      </c>
      <c r="T48" s="4">
        <f t="shared" si="59"/>
        <v>71.132450394720422</v>
      </c>
      <c r="U48" s="4">
        <f t="shared" si="59"/>
        <v>70.665258630067214</v>
      </c>
      <c r="V48" s="4">
        <f t="shared" si="59"/>
        <v>71.145289267260594</v>
      </c>
      <c r="W48" s="4">
        <f t="shared" si="59"/>
        <v>72.350696014795588</v>
      </c>
      <c r="X48" s="4">
        <f t="shared" si="59"/>
        <v>71.416331389333919</v>
      </c>
      <c r="Y48" s="4">
        <f t="shared" si="59"/>
        <v>68.213324902296137</v>
      </c>
      <c r="Z48" s="4">
        <f t="shared" si="59"/>
        <v>67.426858235359333</v>
      </c>
      <c r="AA48" s="4">
        <f t="shared" si="59"/>
        <v>70.355064156621381</v>
      </c>
      <c r="AB48" s="4">
        <f t="shared" si="59"/>
        <v>74.460594433690389</v>
      </c>
      <c r="AC48" s="4">
        <f t="shared" si="59"/>
        <v>73.310457745786721</v>
      </c>
      <c r="AD48" s="4">
        <f t="shared" si="59"/>
        <v>73.006406761012798</v>
      </c>
      <c r="AE48" s="4">
        <f t="shared" si="59"/>
        <v>72.309322492843719</v>
      </c>
      <c r="AF48" s="4">
        <f t="shared" si="59"/>
        <v>72.824128150857703</v>
      </c>
      <c r="AG48" s="4">
        <f t="shared" si="59"/>
        <v>73.226755081316156</v>
      </c>
      <c r="AI48" s="4">
        <f t="shared" si="60"/>
        <v>-0.15313508975425805</v>
      </c>
      <c r="AJ48" s="4">
        <f t="shared" si="60"/>
        <v>-6.9450394720419695E-2</v>
      </c>
      <c r="AK48" s="4">
        <f t="shared" si="60"/>
        <v>-0.80825863006721477</v>
      </c>
      <c r="AL48" s="4">
        <f t="shared" si="60"/>
        <v>-0.87528926726059808</v>
      </c>
      <c r="AM48" s="4">
        <f t="shared" si="60"/>
        <v>-0.28569601479559026</v>
      </c>
      <c r="AN48" s="4">
        <f t="shared" si="60"/>
        <v>-1.6103313893339219</v>
      </c>
      <c r="AO48" s="4">
        <f t="shared" si="60"/>
        <v>-0.56832490229614052</v>
      </c>
      <c r="AP48" s="4">
        <f t="shared" si="60"/>
        <v>-0.6038582353593398</v>
      </c>
      <c r="AQ48" s="4">
        <f t="shared" si="60"/>
        <v>-6.5064156621374991E-2</v>
      </c>
      <c r="AR48" s="4">
        <f t="shared" si="60"/>
        <v>0.76540556630961021</v>
      </c>
      <c r="AS48" s="4">
        <f t="shared" si="60"/>
        <v>-0.86645774578671819</v>
      </c>
      <c r="AT48" s="4">
        <f t="shared" si="60"/>
        <v>0.48559323898720663</v>
      </c>
      <c r="AU48" s="4">
        <f t="shared" si="60"/>
        <v>-3.9322492843723467E-2</v>
      </c>
      <c r="AV48" s="4">
        <f t="shared" si="60"/>
        <v>-1.4591281508577083</v>
      </c>
      <c r="AW48" s="4">
        <f t="shared" si="60"/>
        <v>-5.7755081316159362E-2</v>
      </c>
      <c r="AY48" s="2">
        <f t="shared" si="51"/>
        <v>70.644203185946708</v>
      </c>
      <c r="AZ48" s="2">
        <f t="shared" si="51"/>
        <v>71.132353948038087</v>
      </c>
      <c r="BA48" s="2">
        <f t="shared" si="51"/>
        <v>70.665157632101341</v>
      </c>
      <c r="BB48" s="2">
        <f t="shared" si="51"/>
        <v>71.145223762884868</v>
      </c>
      <c r="BC48" s="2">
        <f t="shared" si="51"/>
        <v>72.350668883774574</v>
      </c>
      <c r="BD48" s="2">
        <f t="shared" si="51"/>
        <v>71.416324708561689</v>
      </c>
      <c r="BE48" s="2">
        <f t="shared" si="51"/>
        <v>68.213323488343647</v>
      </c>
      <c r="BF48" s="2">
        <f t="shared" si="51"/>
        <v>67.426857947352175</v>
      </c>
      <c r="BG48" s="2">
        <f t="shared" si="51"/>
        <v>70.355063481868171</v>
      </c>
      <c r="BH48" s="2">
        <f t="shared" si="51"/>
        <v>74.460593854983884</v>
      </c>
      <c r="BI48" s="2">
        <f t="shared" si="51"/>
        <v>73.310456523468815</v>
      </c>
      <c r="BJ48" s="2">
        <f t="shared" si="51"/>
        <v>73.006405607237127</v>
      </c>
      <c r="BK48" s="2">
        <f t="shared" si="51"/>
        <v>72.309315324734285</v>
      </c>
      <c r="BL48" s="2">
        <f t="shared" si="51"/>
        <v>72.82412747541575</v>
      </c>
      <c r="BM48" s="2">
        <f t="shared" si="51"/>
        <v>73.226755080722384</v>
      </c>
      <c r="BO48" s="2">
        <f t="shared" si="10"/>
        <v>70.492000000000004</v>
      </c>
      <c r="BP48" s="2">
        <f t="shared" si="11"/>
        <v>71.063000000000002</v>
      </c>
      <c r="BQ48" s="2">
        <f t="shared" si="12"/>
        <v>69.856999999999999</v>
      </c>
      <c r="BR48" s="2">
        <f t="shared" si="13"/>
        <v>70.27</v>
      </c>
      <c r="BS48" s="2">
        <f t="shared" si="14"/>
        <v>72.064999999999998</v>
      </c>
      <c r="BT48" s="2">
        <f t="shared" si="15"/>
        <v>69.805999999999997</v>
      </c>
      <c r="BU48" s="2">
        <f t="shared" si="16"/>
        <v>67.644999999999996</v>
      </c>
      <c r="BV48" s="2">
        <f t="shared" si="17"/>
        <v>66.822999999999993</v>
      </c>
      <c r="BW48" s="2">
        <f t="shared" si="18"/>
        <v>70.290000000000006</v>
      </c>
      <c r="BX48" s="2">
        <f t="shared" si="19"/>
        <v>75.225999999999999</v>
      </c>
      <c r="BY48" s="2">
        <f t="shared" si="20"/>
        <v>72.444000000000003</v>
      </c>
      <c r="BZ48" s="2">
        <f t="shared" si="21"/>
        <v>73.492000000000004</v>
      </c>
      <c r="CA48" s="2">
        <f t="shared" si="22"/>
        <v>72.27</v>
      </c>
      <c r="CB48" s="2">
        <f t="shared" si="23"/>
        <v>71.364999999999995</v>
      </c>
      <c r="CC48" s="2">
        <f t="shared" si="24"/>
        <v>73.168999999999997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71.050767441860458</v>
      </c>
      <c r="DL48" s="2">
        <f t="shared" si="61"/>
        <v>71.815936997885828</v>
      </c>
      <c r="DM48" s="2">
        <f t="shared" si="61"/>
        <v>71.121711064129684</v>
      </c>
      <c r="DN48" s="2">
        <f t="shared" si="61"/>
        <v>71.869242686978353</v>
      </c>
      <c r="DO48" s="2">
        <f t="shared" si="61"/>
        <v>73.053319512195131</v>
      </c>
      <c r="DP48" s="2">
        <f t="shared" si="61"/>
        <v>71.944932739212021</v>
      </c>
      <c r="DQ48" s="2">
        <f t="shared" si="61"/>
        <v>68.600305832147924</v>
      </c>
      <c r="DR48" s="2">
        <f t="shared" si="61"/>
        <v>67.534212998713016</v>
      </c>
      <c r="DS48" s="2">
        <f t="shared" si="61"/>
        <v>70.615101469890931</v>
      </c>
      <c r="DT48" s="2">
        <f t="shared" si="61"/>
        <v>74.963033665244197</v>
      </c>
      <c r="DU48" s="2">
        <f t="shared" si="61"/>
        <v>73.33491025641024</v>
      </c>
      <c r="DV48" s="2">
        <f t="shared" si="61"/>
        <v>73.433762446657184</v>
      </c>
      <c r="DW48" s="2">
        <f t="shared" si="61"/>
        <v>72.808235928705443</v>
      </c>
      <c r="DX48" s="2">
        <f t="shared" si="61"/>
        <v>72.928085822664769</v>
      </c>
      <c r="DY48" s="2">
        <f t="shared" si="61"/>
        <v>73.239443548387115</v>
      </c>
      <c r="EA48" s="2">
        <f t="shared" si="62"/>
        <v>67.544569370805533</v>
      </c>
      <c r="EB48" s="2">
        <f t="shared" si="62"/>
        <v>65.101005224824291</v>
      </c>
      <c r="EC48" s="2">
        <f t="shared" si="62"/>
        <v>66.645387889794804</v>
      </c>
      <c r="ED48" s="2">
        <f t="shared" si="62"/>
        <v>64.963315915905682</v>
      </c>
      <c r="EE48" s="2">
        <f t="shared" si="62"/>
        <v>65.95445825621529</v>
      </c>
      <c r="EF48" s="2">
        <f t="shared" si="62"/>
        <v>66.28124685254997</v>
      </c>
      <c r="EG48" s="2">
        <f t="shared" si="62"/>
        <v>64.231380317021731</v>
      </c>
      <c r="EH48" s="2">
        <f t="shared" si="62"/>
        <v>66.224699250896805</v>
      </c>
      <c r="EI48" s="2">
        <f t="shared" si="62"/>
        <v>67.541599723573484</v>
      </c>
      <c r="EJ48" s="2">
        <f t="shared" si="62"/>
        <v>69.084991079322563</v>
      </c>
      <c r="EK48" s="2">
        <f t="shared" si="62"/>
        <v>73.043509363606233</v>
      </c>
      <c r="EL48" s="2">
        <f t="shared" si="62"/>
        <v>68.308052918209285</v>
      </c>
      <c r="EM48" s="2">
        <f t="shared" si="62"/>
        <v>67.33867410398787</v>
      </c>
      <c r="EN48" s="2">
        <f t="shared" si="62"/>
        <v>71.705301885067954</v>
      </c>
      <c r="EO48" s="2">
        <f t="shared" si="62"/>
        <v>73.06122375251924</v>
      </c>
      <c r="EQ48" s="2">
        <f t="shared" si="63"/>
        <v>68.03065543223299</v>
      </c>
      <c r="ER48" s="2">
        <f t="shared" si="63"/>
        <v>65.707783079701855</v>
      </c>
      <c r="ES48" s="2">
        <f t="shared" si="63"/>
        <v>64.777763420375123</v>
      </c>
      <c r="ET48" s="2">
        <f t="shared" si="63"/>
        <v>64.687129850342401</v>
      </c>
      <c r="EU48" s="2">
        <f t="shared" si="63"/>
        <v>64.402437490102614</v>
      </c>
      <c r="EV48" s="2">
        <f t="shared" si="63"/>
        <v>60.947224922351815</v>
      </c>
      <c r="EW48" s="2">
        <f t="shared" si="63"/>
        <v>63.695033639427365</v>
      </c>
      <c r="EX48" s="2">
        <f t="shared" si="63"/>
        <v>66.533506687542655</v>
      </c>
      <c r="EY48" s="2">
        <f t="shared" si="63"/>
        <v>68.562284368016606</v>
      </c>
      <c r="EZ48" s="2">
        <f t="shared" si="63"/>
        <v>67.044566717790758</v>
      </c>
      <c r="FA48" s="2">
        <f t="shared" si="63"/>
        <v>70.367259688847426</v>
      </c>
      <c r="FB48" s="2">
        <f t="shared" si="63"/>
        <v>66.578659561122478</v>
      </c>
      <c r="FC48" s="2">
        <f t="shared" si="63"/>
        <v>66.779680739044366</v>
      </c>
      <c r="FD48" s="2">
        <f t="shared" si="63"/>
        <v>74.731240022219922</v>
      </c>
      <c r="FE48" s="2">
        <f t="shared" si="63"/>
        <v>73.346491271554399</v>
      </c>
      <c r="FG48" s="2">
        <f t="shared" si="64"/>
        <v>0.1159563474019505</v>
      </c>
      <c r="FH48" s="2">
        <f t="shared" si="64"/>
        <v>0.10180094382600899</v>
      </c>
      <c r="FI48" s="2">
        <f t="shared" si="64"/>
        <v>0.10199064036008235</v>
      </c>
      <c r="FJ48" s="2">
        <f t="shared" si="64"/>
        <v>0.10483999649915969</v>
      </c>
      <c r="FK48" s="2">
        <f t="shared" si="64"/>
        <v>9.8979493326104256E-2</v>
      </c>
      <c r="FL48" s="2">
        <f t="shared" si="64"/>
        <v>9.332756776219199E-2</v>
      </c>
      <c r="FM48" s="2">
        <f t="shared" si="64"/>
        <v>8.8575341429856055E-2</v>
      </c>
      <c r="FN48" s="2">
        <f t="shared" si="64"/>
        <v>8.1982629888035397E-2</v>
      </c>
      <c r="FO48" s="2">
        <f t="shared" si="64"/>
        <v>8.4609216315894686E-2</v>
      </c>
      <c r="FP48" s="2">
        <f t="shared" si="64"/>
        <v>8.5475228115419966E-2</v>
      </c>
      <c r="FQ48" s="2">
        <f t="shared" si="64"/>
        <v>8.3874719570833964E-2</v>
      </c>
      <c r="FR48" s="2">
        <f t="shared" si="64"/>
        <v>8.3373807502814354E-2</v>
      </c>
      <c r="FS48" s="2">
        <f t="shared" si="64"/>
        <v>9.1217284902856494E-2</v>
      </c>
      <c r="FT48" s="2">
        <f t="shared" si="64"/>
        <v>8.5025671980960407E-2</v>
      </c>
      <c r="FU48" s="2">
        <f t="shared" si="64"/>
        <v>7.1199577989742566E-2</v>
      </c>
      <c r="FW48" s="2">
        <f t="shared" si="53"/>
        <v>3.4267050312918874E-6</v>
      </c>
      <c r="FX48" s="2">
        <f t="shared" si="53"/>
        <v>5.5084033752832501E-6</v>
      </c>
      <c r="FY48" s="2">
        <f t="shared" si="53"/>
        <v>5.5498412133866283E-6</v>
      </c>
      <c r="FZ48" s="2">
        <f t="shared" si="53"/>
        <v>5.7410238067786062E-6</v>
      </c>
      <c r="GA48" s="2">
        <f t="shared" si="53"/>
        <v>5.759015317568325E-6</v>
      </c>
      <c r="GB48" s="2">
        <f t="shared" si="53"/>
        <v>5.624701118908983E-6</v>
      </c>
      <c r="GC48" s="2">
        <f t="shared" si="53"/>
        <v>6.1054174449409767E-6</v>
      </c>
      <c r="GD48" s="2">
        <f t="shared" si="53"/>
        <v>7.5437291828972252E-6</v>
      </c>
      <c r="GE48" s="2">
        <f t="shared" si="53"/>
        <v>8.4120778485848953E-6</v>
      </c>
      <c r="GF48" s="2">
        <f t="shared" si="53"/>
        <v>6.2630875976085898E-6</v>
      </c>
      <c r="GG48" s="2">
        <f t="shared" si="53"/>
        <v>4.6949187565885816E-6</v>
      </c>
      <c r="GH48" s="2">
        <f t="shared" si="53"/>
        <v>4.0013336972929225E-6</v>
      </c>
      <c r="GI48" s="2">
        <f t="shared" si="53"/>
        <v>3.6220682394377455E-6</v>
      </c>
      <c r="GJ48" s="2">
        <f t="shared" si="53"/>
        <v>3.1985890817932585E-6</v>
      </c>
      <c r="GK48" s="2">
        <f t="shared" si="53"/>
        <v>2.4769398187865507E-6</v>
      </c>
      <c r="GM48" s="86">
        <f t="shared" si="54"/>
        <v>7.361598092029377E-7</v>
      </c>
      <c r="GN48" s="86">
        <f t="shared" si="54"/>
        <v>6.209375460719502E-8</v>
      </c>
      <c r="GO48" s="86">
        <f t="shared" si="54"/>
        <v>6.7427995131035383E-8</v>
      </c>
      <c r="GP48" s="86">
        <f t="shared" si="54"/>
        <v>4.1918840264658219E-8</v>
      </c>
      <c r="GQ48" s="86">
        <f t="shared" si="54"/>
        <v>1.6835485168481925E-8</v>
      </c>
      <c r="GR48" s="86">
        <f t="shared" si="54"/>
        <v>3.8547959773427553E-9</v>
      </c>
      <c r="GS48" s="86">
        <f t="shared" si="54"/>
        <v>7.7650104031587312E-10</v>
      </c>
      <c r="GT48" s="86">
        <f t="shared" si="54"/>
        <v>1.531714218589227E-10</v>
      </c>
      <c r="GU48" s="86">
        <f t="shared" si="54"/>
        <v>3.752805502311158E-10</v>
      </c>
      <c r="GV48" s="86">
        <f t="shared" si="54"/>
        <v>3.2615642705399533E-10</v>
      </c>
      <c r="GW48" s="86">
        <f t="shared" si="54"/>
        <v>7.0619298818272318E-10</v>
      </c>
      <c r="GX48" s="86">
        <f t="shared" si="54"/>
        <v>6.6968574088213553E-10</v>
      </c>
      <c r="GY48" s="86">
        <f t="shared" si="54"/>
        <v>4.2933926816542642E-9</v>
      </c>
      <c r="GZ48" s="86">
        <f t="shared" si="54"/>
        <v>4.0051752446605762E-10</v>
      </c>
      <c r="HA48" s="86">
        <f t="shared" si="54"/>
        <v>3.7543520008261958E-13</v>
      </c>
      <c r="HC48" s="86">
        <f t="shared" si="58"/>
        <v>4.0531754447747874E-20</v>
      </c>
      <c r="HD48" s="86">
        <f t="shared" si="58"/>
        <v>2.7796016001518275E-22</v>
      </c>
      <c r="HE48" s="86">
        <f t="shared" si="58"/>
        <v>3.7296829176067935E-23</v>
      </c>
      <c r="HF48" s="86">
        <f t="shared" si="58"/>
        <v>1.7008467881381798E-23</v>
      </c>
      <c r="HG48" s="86">
        <f t="shared" si="58"/>
        <v>1.081179419949294E-24</v>
      </c>
      <c r="HH48" s="86">
        <f t="shared" si="58"/>
        <v>2.8367515486925574E-25</v>
      </c>
      <c r="HI48" s="86">
        <f t="shared" si="58"/>
        <v>9.6105000459176264E-27</v>
      </c>
      <c r="HJ48" s="86">
        <f t="shared" si="58"/>
        <v>8.8835993115205816E-28</v>
      </c>
      <c r="HK48" s="86">
        <f t="shared" si="58"/>
        <v>2.5121334434885087E-27</v>
      </c>
      <c r="HL48" s="86">
        <f t="shared" si="58"/>
        <v>3.3378929934972038E-27</v>
      </c>
      <c r="HM48" s="86">
        <f t="shared" si="58"/>
        <v>1.4316433869806188E-26</v>
      </c>
      <c r="HN48" s="86">
        <f t="shared" si="58"/>
        <v>3.4034117975610924E-27</v>
      </c>
      <c r="HO48" s="86">
        <f t="shared" si="58"/>
        <v>1.8056409361590951E-25</v>
      </c>
      <c r="HP48" s="86">
        <f t="shared" si="58"/>
        <v>1.2946849043578006E-27</v>
      </c>
      <c r="HQ48" s="86">
        <f t="shared" si="58"/>
        <v>3.6350681875751033E-36</v>
      </c>
      <c r="HS48" s="86">
        <f t="shared" si="55"/>
        <v>7.1329261478615186E-94</v>
      </c>
      <c r="HT48" s="86">
        <f t="shared" si="55"/>
        <v>3.1591360657017467E-101</v>
      </c>
      <c r="HU48" s="86">
        <f t="shared" si="55"/>
        <v>4.4791249968396259E-104</v>
      </c>
      <c r="HV48" s="86">
        <f t="shared" si="55"/>
        <v>7.9305509576845969E-108</v>
      </c>
      <c r="HW48" s="86">
        <f t="shared" si="55"/>
        <v>8.6743317790427426E-115</v>
      </c>
      <c r="HX48" s="86">
        <f t="shared" si="55"/>
        <v>1.1650251829964234E-117</v>
      </c>
      <c r="HY48" s="86">
        <f t="shared" si="55"/>
        <v>6.0892246162332364E-126</v>
      </c>
      <c r="HZ48" s="86">
        <f t="shared" si="55"/>
        <v>7.7848793438523133E-129</v>
      </c>
      <c r="IA48" s="86">
        <f t="shared" si="55"/>
        <v>2.6596313086403855E-127</v>
      </c>
      <c r="IB48" s="86">
        <f t="shared" si="55"/>
        <v>6.865850752347202E-130</v>
      </c>
      <c r="IC48" s="86">
        <f t="shared" si="55"/>
        <v>2.9687011020249583E-125</v>
      </c>
      <c r="ID48" s="86">
        <f t="shared" si="55"/>
        <v>1.5855213132381497E-129</v>
      </c>
      <c r="IE48" s="86">
        <f t="shared" si="55"/>
        <v>3.2194813595080182E-121</v>
      </c>
      <c r="IF48" s="86">
        <f t="shared" si="55"/>
        <v>5.2276601444773171E-90</v>
      </c>
      <c r="IG48" s="86">
        <f t="shared" si="55"/>
        <v>7.7311395006590345E-64</v>
      </c>
      <c r="II48" s="86">
        <f t="shared" si="56"/>
        <v>4.8085368470145731E-255</v>
      </c>
      <c r="IJ48" s="86">
        <f t="shared" si="56"/>
        <v>8.0456792416019741E-272</v>
      </c>
      <c r="IK48" s="86">
        <f t="shared" si="56"/>
        <v>8.9381424340538518E-286</v>
      </c>
      <c r="IL48" s="86">
        <f t="shared" si="56"/>
        <v>1.0997618006505791E-297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1.276183295546643E-264</v>
      </c>
      <c r="IW48" s="86">
        <f t="shared" si="56"/>
        <v>5.2209764867779268E-123</v>
      </c>
      <c r="IY48" s="86">
        <f t="shared" si="57"/>
        <v>7.3615980920297825E-7</v>
      </c>
      <c r="IZ48" s="86">
        <f t="shared" si="57"/>
        <v>6.2093754607195298E-8</v>
      </c>
      <c r="JA48" s="86">
        <f t="shared" si="57"/>
        <v>6.7427995131035423E-8</v>
      </c>
      <c r="JB48" s="86">
        <f t="shared" si="57"/>
        <v>4.1918840264658239E-8</v>
      </c>
      <c r="JC48" s="86">
        <f t="shared" si="57"/>
        <v>1.6835485168481925E-8</v>
      </c>
      <c r="JD48" s="86">
        <f t="shared" si="57"/>
        <v>3.8547959773427553E-9</v>
      </c>
      <c r="JE48" s="86">
        <f t="shared" si="57"/>
        <v>7.7650104031587312E-10</v>
      </c>
      <c r="JF48" s="86">
        <f t="shared" si="57"/>
        <v>1.531714218589227E-10</v>
      </c>
      <c r="JG48" s="86">
        <f t="shared" si="57"/>
        <v>3.752805502311158E-10</v>
      </c>
      <c r="JH48" s="86">
        <f t="shared" si="57"/>
        <v>3.2615642705399533E-10</v>
      </c>
      <c r="JI48" s="86">
        <f t="shared" si="57"/>
        <v>7.0619298818272318E-10</v>
      </c>
      <c r="JJ48" s="86">
        <f t="shared" si="57"/>
        <v>6.6968574088213553E-10</v>
      </c>
      <c r="JK48" s="86">
        <f t="shared" si="57"/>
        <v>4.2933926816542642E-9</v>
      </c>
      <c r="JL48" s="86">
        <f t="shared" si="57"/>
        <v>4.0051752446605762E-10</v>
      </c>
      <c r="JM48" s="86">
        <f t="shared" si="57"/>
        <v>3.7543520008261958E-13</v>
      </c>
    </row>
    <row r="49" spans="2:273" x14ac:dyDescent="0.25">
      <c r="B49" s="2">
        <v>22</v>
      </c>
      <c r="C49" s="37">
        <v>69.908000000000001</v>
      </c>
      <c r="D49" s="37">
        <v>71.031999999999996</v>
      </c>
      <c r="E49" s="37">
        <v>69.174999999999997</v>
      </c>
      <c r="F49" s="37">
        <v>70.540000000000006</v>
      </c>
      <c r="G49" s="37">
        <v>72.805999999999997</v>
      </c>
      <c r="H49" s="37">
        <v>70.596999999999994</v>
      </c>
      <c r="I49" s="37">
        <v>67.516000000000005</v>
      </c>
      <c r="J49" s="37">
        <v>66.355000000000004</v>
      </c>
      <c r="K49" s="37">
        <v>70.322999999999993</v>
      </c>
      <c r="L49" s="37">
        <v>74.257999999999996</v>
      </c>
      <c r="M49" s="37">
        <v>72.793999999999997</v>
      </c>
      <c r="N49" s="37">
        <v>72.683000000000007</v>
      </c>
      <c r="O49" s="37">
        <v>71.444000000000003</v>
      </c>
      <c r="P49" s="37">
        <v>71.905000000000001</v>
      </c>
      <c r="Q49" s="37">
        <v>74.061999999999998</v>
      </c>
      <c r="S49" s="4">
        <f t="shared" si="59"/>
        <v>70.766922385689057</v>
      </c>
      <c r="T49" s="4">
        <f t="shared" si="59"/>
        <v>71.182053790603533</v>
      </c>
      <c r="U49" s="4">
        <f t="shared" si="59"/>
        <v>70.744852002469131</v>
      </c>
      <c r="V49" s="4">
        <f t="shared" si="59"/>
        <v>71.205096003704682</v>
      </c>
      <c r="W49" s="4">
        <f t="shared" si="59"/>
        <v>72.335251827322494</v>
      </c>
      <c r="X49" s="4">
        <f t="shared" si="59"/>
        <v>71.427764411565661</v>
      </c>
      <c r="Y49" s="4">
        <f t="shared" si="59"/>
        <v>68.335986384367132</v>
      </c>
      <c r="Z49" s="4">
        <f t="shared" si="59"/>
        <v>67.630805858029277</v>
      </c>
      <c r="AA49" s="4">
        <f t="shared" si="59"/>
        <v>70.509684327043701</v>
      </c>
      <c r="AB49" s="4">
        <f t="shared" si="59"/>
        <v>74.4894876336501</v>
      </c>
      <c r="AC49" s="4">
        <f t="shared" si="59"/>
        <v>73.375809826085472</v>
      </c>
      <c r="AD49" s="4">
        <f t="shared" si="59"/>
        <v>73.065475794651022</v>
      </c>
      <c r="AE49" s="4">
        <f t="shared" si="59"/>
        <v>72.397479657614753</v>
      </c>
      <c r="AF49" s="4">
        <f t="shared" si="59"/>
        <v>72.986785737302014</v>
      </c>
      <c r="AG49" s="4">
        <f t="shared" si="59"/>
        <v>73.254413742364051</v>
      </c>
      <c r="AI49" s="4">
        <f t="shared" si="60"/>
        <v>-0.85892238568905555</v>
      </c>
      <c r="AJ49" s="4">
        <f t="shared" si="60"/>
        <v>-0.15005379060353619</v>
      </c>
      <c r="AK49" s="4">
        <f t="shared" si="60"/>
        <v>-1.5698520024691334</v>
      </c>
      <c r="AL49" s="4">
        <f t="shared" si="60"/>
        <v>-0.66509600370467581</v>
      </c>
      <c r="AM49" s="4">
        <f t="shared" si="60"/>
        <v>0.47074817267750291</v>
      </c>
      <c r="AN49" s="4">
        <f t="shared" si="60"/>
        <v>-0.83076441156566716</v>
      </c>
      <c r="AO49" s="4">
        <f t="shared" si="60"/>
        <v>-0.81998638436712667</v>
      </c>
      <c r="AP49" s="4">
        <f t="shared" si="60"/>
        <v>-1.2758058580292726</v>
      </c>
      <c r="AQ49" s="4">
        <f t="shared" si="60"/>
        <v>-0.1866843270437073</v>
      </c>
      <c r="AR49" s="4">
        <f t="shared" si="60"/>
        <v>-0.23148763365010439</v>
      </c>
      <c r="AS49" s="4">
        <f t="shared" si="60"/>
        <v>-0.58180982608547538</v>
      </c>
      <c r="AT49" s="4">
        <f t="shared" si="60"/>
        <v>-0.38247579465101467</v>
      </c>
      <c r="AU49" s="4">
        <f t="shared" si="60"/>
        <v>-0.95347965761474995</v>
      </c>
      <c r="AV49" s="4">
        <f t="shared" si="60"/>
        <v>-1.0817857373020132</v>
      </c>
      <c r="AW49" s="4">
        <f t="shared" si="60"/>
        <v>0.80758625763594694</v>
      </c>
      <c r="AY49" s="2">
        <f t="shared" si="51"/>
        <v>70.765316440854235</v>
      </c>
      <c r="AZ49" s="2">
        <f t="shared" si="51"/>
        <v>71.181867319625596</v>
      </c>
      <c r="BA49" s="2">
        <f t="shared" si="51"/>
        <v>70.74465760868118</v>
      </c>
      <c r="BB49" s="2">
        <f t="shared" si="51"/>
        <v>71.204964873035465</v>
      </c>
      <c r="BC49" s="2">
        <f t="shared" si="51"/>
        <v>72.335195496015359</v>
      </c>
      <c r="BD49" s="2">
        <f t="shared" si="51"/>
        <v>71.427749550261282</v>
      </c>
      <c r="BE49" s="2">
        <f t="shared" si="51"/>
        <v>68.335982987832537</v>
      </c>
      <c r="BF49" s="2">
        <f t="shared" si="51"/>
        <v>67.630805119676552</v>
      </c>
      <c r="BG49" s="2">
        <f t="shared" si="51"/>
        <v>70.509682665219671</v>
      </c>
      <c r="BH49" s="2">
        <f t="shared" si="51"/>
        <v>74.489486190328449</v>
      </c>
      <c r="BI49" s="2">
        <f t="shared" si="51"/>
        <v>73.375806936541736</v>
      </c>
      <c r="BJ49" s="2">
        <f t="shared" si="51"/>
        <v>73.065473064934395</v>
      </c>
      <c r="BK49" s="2">
        <f t="shared" si="51"/>
        <v>72.397463952486532</v>
      </c>
      <c r="BL49" s="2">
        <f t="shared" si="51"/>
        <v>72.98678407689539</v>
      </c>
      <c r="BM49" s="2">
        <f t="shared" si="51"/>
        <v>73.254413740339842</v>
      </c>
      <c r="BO49" s="2">
        <f t="shared" si="10"/>
        <v>69.908000000000001</v>
      </c>
      <c r="BP49" s="2">
        <f t="shared" si="11"/>
        <v>71.031999999999996</v>
      </c>
      <c r="BQ49" s="2">
        <f t="shared" si="12"/>
        <v>69.174999999999997</v>
      </c>
      <c r="BR49" s="2">
        <f t="shared" si="13"/>
        <v>70.540000000000006</v>
      </c>
      <c r="BS49" s="2">
        <f t="shared" si="14"/>
        <v>72.805999999999997</v>
      </c>
      <c r="BT49" s="2">
        <f t="shared" si="15"/>
        <v>70.596999999999994</v>
      </c>
      <c r="BU49" s="2">
        <f t="shared" si="16"/>
        <v>67.516000000000005</v>
      </c>
      <c r="BV49" s="2">
        <f t="shared" si="17"/>
        <v>66.355000000000004</v>
      </c>
      <c r="BW49" s="2">
        <f t="shared" si="18"/>
        <v>70.322999999999993</v>
      </c>
      <c r="BX49" s="2">
        <f t="shared" si="19"/>
        <v>74.257999999999996</v>
      </c>
      <c r="BY49" s="2">
        <f t="shared" si="20"/>
        <v>72.793999999999997</v>
      </c>
      <c r="BZ49" s="2">
        <f t="shared" si="21"/>
        <v>72.683000000000007</v>
      </c>
      <c r="CA49" s="2">
        <f t="shared" si="22"/>
        <v>71.444000000000003</v>
      </c>
      <c r="CB49" s="2">
        <f t="shared" si="23"/>
        <v>71.905000000000001</v>
      </c>
      <c r="CC49" s="2">
        <f t="shared" si="24"/>
        <v>74.061999999999998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71.241472666868006</v>
      </c>
      <c r="DL49" s="2">
        <f t="shared" si="61"/>
        <v>71.948509302325576</v>
      </c>
      <c r="DM49" s="2">
        <f t="shared" si="61"/>
        <v>71.26874348132489</v>
      </c>
      <c r="DN49" s="2">
        <f t="shared" si="61"/>
        <v>72.019128514707063</v>
      </c>
      <c r="DO49" s="2">
        <f t="shared" si="61"/>
        <v>73.119326829268303</v>
      </c>
      <c r="DP49" s="2">
        <f t="shared" si="61"/>
        <v>72.024464352720457</v>
      </c>
      <c r="DQ49" s="2">
        <f t="shared" si="61"/>
        <v>68.784610715979127</v>
      </c>
      <c r="DR49" s="2">
        <f t="shared" si="61"/>
        <v>67.780973487773508</v>
      </c>
      <c r="DS49" s="2">
        <f t="shared" si="61"/>
        <v>70.821913229018477</v>
      </c>
      <c r="DT49" s="2">
        <f t="shared" si="61"/>
        <v>75.057059743954483</v>
      </c>
      <c r="DU49" s="2">
        <f t="shared" si="61"/>
        <v>73.426006410256406</v>
      </c>
      <c r="DV49" s="2">
        <f t="shared" si="61"/>
        <v>73.55269373016742</v>
      </c>
      <c r="DW49" s="2">
        <f t="shared" si="61"/>
        <v>72.966105722326461</v>
      </c>
      <c r="DX49" s="2">
        <f t="shared" si="61"/>
        <v>73.127799431009947</v>
      </c>
      <c r="DY49" s="2">
        <f t="shared" si="61"/>
        <v>73.280491935483894</v>
      </c>
      <c r="EA49" s="2">
        <f t="shared" si="62"/>
        <v>67.454534829517542</v>
      </c>
      <c r="EB49" s="2">
        <f t="shared" si="62"/>
        <v>65.012854160744226</v>
      </c>
      <c r="EC49" s="2">
        <f t="shared" si="62"/>
        <v>66.536301124463847</v>
      </c>
      <c r="ED49" s="2">
        <f t="shared" si="62"/>
        <v>64.865036670301222</v>
      </c>
      <c r="EE49" s="2">
        <f t="shared" si="62"/>
        <v>65.825326596968637</v>
      </c>
      <c r="EF49" s="2">
        <f t="shared" si="62"/>
        <v>66.141095117006898</v>
      </c>
      <c r="EG49" s="2">
        <f t="shared" si="62"/>
        <v>64.125903948229464</v>
      </c>
      <c r="EH49" s="2">
        <f t="shared" si="62"/>
        <v>66.097193025954837</v>
      </c>
      <c r="EI49" s="2">
        <f t="shared" si="62"/>
        <v>67.428776087751856</v>
      </c>
      <c r="EJ49" s="2">
        <f t="shared" si="62"/>
        <v>68.951323997945863</v>
      </c>
      <c r="EK49" s="2">
        <f t="shared" si="62"/>
        <v>72.875895322340071</v>
      </c>
      <c r="EL49" s="2">
        <f t="shared" si="62"/>
        <v>68.180288552499135</v>
      </c>
      <c r="EM49" s="2">
        <f t="shared" si="62"/>
        <v>67.230685815244811</v>
      </c>
      <c r="EN49" s="2">
        <f t="shared" si="62"/>
        <v>71.602705152519121</v>
      </c>
      <c r="EO49" s="2">
        <f t="shared" si="62"/>
        <v>72.944146259378869</v>
      </c>
      <c r="EQ49" s="2">
        <f t="shared" si="63"/>
        <v>67.935033867084357</v>
      </c>
      <c r="ER49" s="2">
        <f t="shared" si="63"/>
        <v>65.612958373276655</v>
      </c>
      <c r="ES49" s="2">
        <f t="shared" si="63"/>
        <v>64.688856421478462</v>
      </c>
      <c r="ET49" s="2">
        <f t="shared" si="63"/>
        <v>64.591639973357204</v>
      </c>
      <c r="EU49" s="2">
        <f t="shared" si="63"/>
        <v>64.290419686382663</v>
      </c>
      <c r="EV49" s="2">
        <f t="shared" si="63"/>
        <v>60.86599394631525</v>
      </c>
      <c r="EW49" s="2">
        <f t="shared" si="63"/>
        <v>63.595700878087968</v>
      </c>
      <c r="EX49" s="2">
        <f t="shared" si="63"/>
        <v>66.402191842526065</v>
      </c>
      <c r="EY49" s="2">
        <f t="shared" si="63"/>
        <v>68.437512587086644</v>
      </c>
      <c r="EZ49" s="2">
        <f t="shared" si="63"/>
        <v>66.934194866860224</v>
      </c>
      <c r="FA49" s="2">
        <f t="shared" si="63"/>
        <v>70.22924274786638</v>
      </c>
      <c r="FB49" s="2">
        <f t="shared" si="63"/>
        <v>66.469791017442745</v>
      </c>
      <c r="FC49" s="2">
        <f t="shared" si="63"/>
        <v>66.677803990015249</v>
      </c>
      <c r="FD49" s="2">
        <f t="shared" si="63"/>
        <v>74.595404620777742</v>
      </c>
      <c r="FE49" s="2">
        <f t="shared" si="63"/>
        <v>73.224468270535041</v>
      </c>
      <c r="FG49" s="2">
        <f t="shared" si="64"/>
        <v>0.12573695472352472</v>
      </c>
      <c r="FH49" s="2">
        <f t="shared" si="64"/>
        <v>0.11053686949308253</v>
      </c>
      <c r="FI49" s="2">
        <f t="shared" si="64"/>
        <v>0.11074083758713914</v>
      </c>
      <c r="FJ49" s="2">
        <f t="shared" si="64"/>
        <v>0.11380367185281295</v>
      </c>
      <c r="FK49" s="2">
        <f t="shared" si="64"/>
        <v>0.1075022780242811</v>
      </c>
      <c r="FL49" s="2">
        <f t="shared" si="64"/>
        <v>0.10141846365779632</v>
      </c>
      <c r="FM49" s="2">
        <f t="shared" si="64"/>
        <v>9.6298007385356044E-2</v>
      </c>
      <c r="FN49" s="2">
        <f t="shared" si="64"/>
        <v>8.9186740378957532E-2</v>
      </c>
      <c r="FO49" s="2">
        <f t="shared" si="64"/>
        <v>9.2020998572768589E-2</v>
      </c>
      <c r="FP49" s="2">
        <f t="shared" si="64"/>
        <v>9.2955169521689321E-2</v>
      </c>
      <c r="FQ49" s="2">
        <f t="shared" si="64"/>
        <v>9.1228572162636329E-2</v>
      </c>
      <c r="FR49" s="2">
        <f t="shared" si="64"/>
        <v>9.0688089324823806E-2</v>
      </c>
      <c r="FS49" s="2">
        <f t="shared" si="64"/>
        <v>9.914523840843828E-2</v>
      </c>
      <c r="FT49" s="2">
        <f t="shared" si="64"/>
        <v>9.2470250557972269E-2</v>
      </c>
      <c r="FU49" s="2">
        <f t="shared" si="64"/>
        <v>7.7536172830769995E-2</v>
      </c>
      <c r="FW49" s="2">
        <f t="shared" si="53"/>
        <v>3.7573061092515866E-6</v>
      </c>
      <c r="FX49" s="2">
        <f t="shared" si="53"/>
        <v>6.0398409867415532E-6</v>
      </c>
      <c r="FY49" s="2">
        <f t="shared" si="53"/>
        <v>6.085276624242857E-6</v>
      </c>
      <c r="FZ49" s="2">
        <f t="shared" si="53"/>
        <v>6.2949039410274975E-6</v>
      </c>
      <c r="GA49" s="2">
        <f t="shared" si="53"/>
        <v>6.3146312184366074E-6</v>
      </c>
      <c r="GB49" s="2">
        <f t="shared" si="53"/>
        <v>6.1673587899206748E-6</v>
      </c>
      <c r="GC49" s="2">
        <f t="shared" si="53"/>
        <v>6.6944531634315977E-6</v>
      </c>
      <c r="GD49" s="2">
        <f t="shared" si="53"/>
        <v>8.2715285465928548E-6</v>
      </c>
      <c r="GE49" s="2">
        <f t="shared" si="53"/>
        <v>9.2236524594812061E-6</v>
      </c>
      <c r="GF49" s="2">
        <f t="shared" si="53"/>
        <v>6.8673348417159673E-6</v>
      </c>
      <c r="GG49" s="2">
        <f t="shared" si="53"/>
        <v>5.1478737174961086E-6</v>
      </c>
      <c r="GH49" s="2">
        <f t="shared" si="53"/>
        <v>4.3873734608666464E-6</v>
      </c>
      <c r="GI49" s="2">
        <f t="shared" si="53"/>
        <v>3.9715174616370269E-6</v>
      </c>
      <c r="GJ49" s="2">
        <f t="shared" si="53"/>
        <v>3.5071821043122409E-6</v>
      </c>
      <c r="GK49" s="2">
        <f t="shared" si="53"/>
        <v>2.7159098554354634E-6</v>
      </c>
      <c r="GM49" s="86">
        <f t="shared" si="54"/>
        <v>1.2956946157536819E-6</v>
      </c>
      <c r="GN49" s="86">
        <f t="shared" si="54"/>
        <v>1.2267929242204243E-7</v>
      </c>
      <c r="GO49" s="86">
        <f t="shared" si="54"/>
        <v>1.3261518724290588E-7</v>
      </c>
      <c r="GP49" s="86">
        <f t="shared" si="54"/>
        <v>8.5803906424450481E-8</v>
      </c>
      <c r="GQ49" s="86">
        <f t="shared" si="54"/>
        <v>3.5739082554880219E-8</v>
      </c>
      <c r="GR49" s="86">
        <f t="shared" si="54"/>
        <v>8.7689304305977731E-9</v>
      </c>
      <c r="GS49" s="86">
        <f t="shared" si="54"/>
        <v>1.9078895778217972E-9</v>
      </c>
      <c r="GT49" s="86">
        <f t="shared" si="54"/>
        <v>4.0160013160464209E-10</v>
      </c>
      <c r="GU49" s="86">
        <f t="shared" si="54"/>
        <v>9.4522344140322091E-10</v>
      </c>
      <c r="GV49" s="86">
        <f t="shared" si="54"/>
        <v>8.3203397588893098E-10</v>
      </c>
      <c r="GW49" s="86">
        <f t="shared" si="54"/>
        <v>1.7066688716007897E-9</v>
      </c>
      <c r="GX49" s="86">
        <f t="shared" si="54"/>
        <v>1.6196893711390731E-9</v>
      </c>
      <c r="GY49" s="86">
        <f t="shared" si="54"/>
        <v>9.6165716861512646E-9</v>
      </c>
      <c r="GZ49" s="86">
        <f t="shared" si="54"/>
        <v>1.0069235710105838E-9</v>
      </c>
      <c r="HA49" s="86">
        <f t="shared" si="54"/>
        <v>1.3095899696077476E-12</v>
      </c>
      <c r="HC49" s="86">
        <f t="shared" si="58"/>
        <v>1.4095883329082563E-19</v>
      </c>
      <c r="HD49" s="86">
        <f t="shared" si="58"/>
        <v>1.1403576174382057E-21</v>
      </c>
      <c r="HE49" s="86">
        <f t="shared" si="58"/>
        <v>1.6354061968097488E-22</v>
      </c>
      <c r="HF49" s="86">
        <f t="shared" si="58"/>
        <v>7.8127035554735869E-23</v>
      </c>
      <c r="HG49" s="86">
        <f t="shared" si="58"/>
        <v>5.3762117053488024E-24</v>
      </c>
      <c r="HH49" s="86">
        <f t="shared" si="58"/>
        <v>1.4707719154440239E-24</v>
      </c>
      <c r="HI49" s="86">
        <f t="shared" si="58"/>
        <v>5.6162773320543302E-26</v>
      </c>
      <c r="HJ49" s="86">
        <f t="shared" si="58"/>
        <v>5.6516365660138833E-27</v>
      </c>
      <c r="HK49" s="86">
        <f t="shared" si="58"/>
        <v>1.5608736635619057E-26</v>
      </c>
      <c r="HL49" s="86">
        <f t="shared" si="58"/>
        <v>2.0436554838768336E-26</v>
      </c>
      <c r="HM49" s="86">
        <f t="shared" si="58"/>
        <v>7.9739268748508976E-26</v>
      </c>
      <c r="HN49" s="86">
        <f t="shared" si="58"/>
        <v>1.9446799321826284E-26</v>
      </c>
      <c r="HO49" s="86">
        <f t="shared" si="58"/>
        <v>9.0944117281767719E-25</v>
      </c>
      <c r="HP49" s="86">
        <f t="shared" si="58"/>
        <v>7.5684873292848693E-27</v>
      </c>
      <c r="HQ49" s="86">
        <f t="shared" si="58"/>
        <v>3.8736337831775655E-35</v>
      </c>
      <c r="HS49" s="86">
        <f t="shared" si="55"/>
        <v>3.6415401719903361E-92</v>
      </c>
      <c r="HT49" s="86">
        <f t="shared" si="55"/>
        <v>2.5335729367004725E-99</v>
      </c>
      <c r="HU49" s="86">
        <f t="shared" si="55"/>
        <v>4.2935052237167585E-102</v>
      </c>
      <c r="HV49" s="86">
        <f t="shared" si="55"/>
        <v>9.2149962746686468E-106</v>
      </c>
      <c r="HW49" s="86">
        <f t="shared" si="55"/>
        <v>1.3275903259873713E-112</v>
      </c>
      <c r="HX49" s="86">
        <f t="shared" si="55"/>
        <v>2.0359667559166736E-115</v>
      </c>
      <c r="HY49" s="86">
        <f t="shared" si="55"/>
        <v>1.5914182705903589E-123</v>
      </c>
      <c r="HZ49" s="86">
        <f t="shared" si="55"/>
        <v>2.5328469210829138E-126</v>
      </c>
      <c r="IA49" s="86">
        <f t="shared" si="55"/>
        <v>8.1545176110029001E-125</v>
      </c>
      <c r="IB49" s="86">
        <f t="shared" si="55"/>
        <v>2.1604334407852003E-127</v>
      </c>
      <c r="IC49" s="86">
        <f t="shared" si="55"/>
        <v>6.6889580673835938E-123</v>
      </c>
      <c r="ID49" s="86">
        <f t="shared" si="55"/>
        <v>3.9765482253883078E-127</v>
      </c>
      <c r="IE49" s="86">
        <f t="shared" si="55"/>
        <v>5.4344398283476516E-119</v>
      </c>
      <c r="IF49" s="86">
        <f t="shared" si="55"/>
        <v>2.2159071980197252E-88</v>
      </c>
      <c r="IG49" s="86">
        <f t="shared" si="55"/>
        <v>1.0417864911027641E-62</v>
      </c>
      <c r="II49" s="86">
        <f t="shared" si="56"/>
        <v>2.3472535528749538E-251</v>
      </c>
      <c r="IJ49" s="86">
        <f t="shared" si="56"/>
        <v>9.8213781868038562E-268</v>
      </c>
      <c r="IK49" s="86">
        <f t="shared" si="56"/>
        <v>1.7857067992358205E-281</v>
      </c>
      <c r="IL49" s="86">
        <f t="shared" si="56"/>
        <v>3.4265099461140835E-293</v>
      </c>
      <c r="IM49" s="86">
        <f t="shared" si="56"/>
        <v>1.0968787766298004E-307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8.1891908333970367E-261</v>
      </c>
      <c r="IW49" s="86">
        <f t="shared" si="56"/>
        <v>2.7459637357620532E-121</v>
      </c>
      <c r="IY49" s="86">
        <f t="shared" si="57"/>
        <v>1.2956946157538229E-6</v>
      </c>
      <c r="IZ49" s="86">
        <f t="shared" si="57"/>
        <v>1.2267929242204357E-7</v>
      </c>
      <c r="JA49" s="86">
        <f t="shared" si="57"/>
        <v>1.3261518724290604E-7</v>
      </c>
      <c r="JB49" s="86">
        <f t="shared" si="57"/>
        <v>8.5803906424450561E-8</v>
      </c>
      <c r="JC49" s="86">
        <f t="shared" si="57"/>
        <v>3.5739082554880226E-8</v>
      </c>
      <c r="JD49" s="86">
        <f t="shared" si="57"/>
        <v>8.7689304305977748E-9</v>
      </c>
      <c r="JE49" s="86">
        <f t="shared" si="57"/>
        <v>1.9078895778217972E-9</v>
      </c>
      <c r="JF49" s="86">
        <f t="shared" si="57"/>
        <v>4.0160013160464209E-10</v>
      </c>
      <c r="JG49" s="86">
        <f t="shared" si="57"/>
        <v>9.4522344140322091E-10</v>
      </c>
      <c r="JH49" s="86">
        <f t="shared" si="57"/>
        <v>8.3203397588893098E-10</v>
      </c>
      <c r="JI49" s="86">
        <f t="shared" si="57"/>
        <v>1.7066688716007897E-9</v>
      </c>
      <c r="JJ49" s="86">
        <f t="shared" si="57"/>
        <v>1.6196893711390731E-9</v>
      </c>
      <c r="JK49" s="86">
        <f t="shared" si="57"/>
        <v>9.6165716861512662E-9</v>
      </c>
      <c r="JL49" s="86">
        <f t="shared" si="57"/>
        <v>1.0069235710105838E-9</v>
      </c>
      <c r="JM49" s="86">
        <f t="shared" si="57"/>
        <v>1.3095899696077476E-12</v>
      </c>
    </row>
    <row r="50" spans="2:273" x14ac:dyDescent="0.25">
      <c r="B50" s="2">
        <v>23</v>
      </c>
      <c r="C50" s="37">
        <v>71.831000000000003</v>
      </c>
      <c r="D50" s="37">
        <v>71.683000000000007</v>
      </c>
      <c r="E50" s="37">
        <v>70.111000000000004</v>
      </c>
      <c r="F50" s="37">
        <v>69.968000000000004</v>
      </c>
      <c r="G50" s="37">
        <v>72.483999999999995</v>
      </c>
      <c r="H50" s="37">
        <v>71.790000000000006</v>
      </c>
      <c r="I50" s="37">
        <v>68.403000000000006</v>
      </c>
      <c r="J50" s="37">
        <v>66.548000000000002</v>
      </c>
      <c r="K50" s="37">
        <v>69.725999999999999</v>
      </c>
      <c r="L50" s="37">
        <v>74.144999999999996</v>
      </c>
      <c r="M50" s="37">
        <v>71.459999999999994</v>
      </c>
      <c r="N50" s="37">
        <v>72.619</v>
      </c>
      <c r="O50" s="37">
        <v>71.650999999999996</v>
      </c>
      <c r="P50" s="37">
        <v>71.683000000000007</v>
      </c>
      <c r="Q50" s="37">
        <v>73.369</v>
      </c>
      <c r="S50" s="4">
        <f t="shared" si="59"/>
        <v>70.880832976431648</v>
      </c>
      <c r="T50" s="4">
        <f t="shared" si="59"/>
        <v>71.223230777029158</v>
      </c>
      <c r="U50" s="4">
        <f t="shared" si="59"/>
        <v>70.816799928508729</v>
      </c>
      <c r="V50" s="4">
        <f t="shared" si="59"/>
        <v>71.255624515816478</v>
      </c>
      <c r="W50" s="4">
        <f t="shared" si="59"/>
        <v>72.311726347218098</v>
      </c>
      <c r="X50" s="4">
        <f t="shared" si="59"/>
        <v>71.431890857935912</v>
      </c>
      <c r="Y50" s="4">
        <f t="shared" si="59"/>
        <v>68.45122522097536</v>
      </c>
      <c r="Z50" s="4">
        <f t="shared" si="59"/>
        <v>67.828196393494864</v>
      </c>
      <c r="AA50" s="4">
        <f t="shared" si="59"/>
        <v>70.657420544631776</v>
      </c>
      <c r="AB50" s="4">
        <f t="shared" si="59"/>
        <v>74.51128795079191</v>
      </c>
      <c r="AC50" s="4">
        <f t="shared" si="59"/>
        <v>73.436893872907262</v>
      </c>
      <c r="AD50" s="4">
        <f t="shared" si="59"/>
        <v>73.117720130087051</v>
      </c>
      <c r="AE50" s="4">
        <f t="shared" si="59"/>
        <v>72.477785771850463</v>
      </c>
      <c r="AF50" s="4">
        <f t="shared" si="59"/>
        <v>73.143883278282559</v>
      </c>
      <c r="AG50" s="4">
        <f t="shared" si="59"/>
        <v>73.279814933088858</v>
      </c>
      <c r="AI50" s="4">
        <f t="shared" si="60"/>
        <v>0.95016702356835481</v>
      </c>
      <c r="AJ50" s="4">
        <f t="shared" si="60"/>
        <v>0.45976922297084855</v>
      </c>
      <c r="AK50" s="4">
        <f t="shared" si="60"/>
        <v>-0.70579992850872486</v>
      </c>
      <c r="AL50" s="4">
        <f t="shared" si="60"/>
        <v>-1.287624515816475</v>
      </c>
      <c r="AM50" s="4">
        <f t="shared" si="60"/>
        <v>0.17227365278189666</v>
      </c>
      <c r="AN50" s="4">
        <f t="shared" si="60"/>
        <v>0.3581091420640945</v>
      </c>
      <c r="AO50" s="4">
        <f t="shared" si="60"/>
        <v>-4.8225220975353977E-2</v>
      </c>
      <c r="AP50" s="4">
        <f t="shared" si="60"/>
        <v>-1.2801963934948617</v>
      </c>
      <c r="AQ50" s="4">
        <f t="shared" si="60"/>
        <v>-0.93142054463177715</v>
      </c>
      <c r="AR50" s="4">
        <f t="shared" si="60"/>
        <v>-0.36628795079191434</v>
      </c>
      <c r="AS50" s="4">
        <f t="shared" si="60"/>
        <v>-1.9768938729072687</v>
      </c>
      <c r="AT50" s="4">
        <f t="shared" si="60"/>
        <v>-0.49872013008705096</v>
      </c>
      <c r="AU50" s="4">
        <f t="shared" si="60"/>
        <v>-0.8267857718504672</v>
      </c>
      <c r="AV50" s="4">
        <f t="shared" si="60"/>
        <v>-1.4608832782825516</v>
      </c>
      <c r="AW50" s="4">
        <f t="shared" si="60"/>
        <v>8.918506691114203E-2</v>
      </c>
      <c r="AY50" s="2">
        <f t="shared" si="51"/>
        <v>70.878099446757005</v>
      </c>
      <c r="AZ50" s="2">
        <f t="shared" si="51"/>
        <v>71.222875683557604</v>
      </c>
      <c r="BA50" s="2">
        <f t="shared" si="51"/>
        <v>70.816431363691237</v>
      </c>
      <c r="BB50" s="2">
        <f t="shared" si="51"/>
        <v>71.255366282441386</v>
      </c>
      <c r="BC50" s="2">
        <f t="shared" si="51"/>
        <v>72.311611378737638</v>
      </c>
      <c r="BD50" s="2">
        <f t="shared" si="51"/>
        <v>71.431858416822607</v>
      </c>
      <c r="BE50" s="2">
        <f t="shared" si="51"/>
        <v>68.451217229866216</v>
      </c>
      <c r="BF50" s="2">
        <f t="shared" si="51"/>
        <v>67.828194542047271</v>
      </c>
      <c r="BG50" s="2">
        <f t="shared" si="51"/>
        <v>70.657416537619739</v>
      </c>
      <c r="BH50" s="2">
        <f t="shared" si="51"/>
        <v>74.511284428148372</v>
      </c>
      <c r="BI50" s="2">
        <f t="shared" si="51"/>
        <v>73.436887176861262</v>
      </c>
      <c r="BJ50" s="2">
        <f t="shared" si="51"/>
        <v>73.117713799186802</v>
      </c>
      <c r="BK50" s="2">
        <f t="shared" si="51"/>
        <v>72.477751984856766</v>
      </c>
      <c r="BL50" s="2">
        <f t="shared" si="51"/>
        <v>73.143879282106568</v>
      </c>
      <c r="BM50" s="2">
        <f t="shared" si="51"/>
        <v>73.279814926386749</v>
      </c>
      <c r="BO50" s="2">
        <f t="shared" si="10"/>
        <v>71.831000000000003</v>
      </c>
      <c r="BP50" s="2">
        <f t="shared" si="11"/>
        <v>71.683000000000007</v>
      </c>
      <c r="BQ50" s="2">
        <f t="shared" si="12"/>
        <v>70.111000000000004</v>
      </c>
      <c r="BR50" s="2">
        <f t="shared" si="13"/>
        <v>69.968000000000004</v>
      </c>
      <c r="BS50" s="2">
        <f t="shared" si="14"/>
        <v>72.483999999999995</v>
      </c>
      <c r="BT50" s="2">
        <f t="shared" si="15"/>
        <v>71.790000000000006</v>
      </c>
      <c r="BU50" s="2">
        <f t="shared" si="16"/>
        <v>68.403000000000006</v>
      </c>
      <c r="BV50" s="2">
        <f t="shared" si="17"/>
        <v>66.548000000000002</v>
      </c>
      <c r="BW50" s="2">
        <f t="shared" si="18"/>
        <v>69.725999999999999</v>
      </c>
      <c r="BX50" s="2">
        <f t="shared" si="19"/>
        <v>74.144999999999996</v>
      </c>
      <c r="BY50" s="2">
        <f t="shared" si="20"/>
        <v>71.459999999999994</v>
      </c>
      <c r="BZ50" s="2">
        <f t="shared" si="21"/>
        <v>72.619</v>
      </c>
      <c r="CA50" s="2">
        <f t="shared" si="22"/>
        <v>71.650999999999996</v>
      </c>
      <c r="CB50" s="2">
        <f t="shared" si="23"/>
        <v>71.683000000000007</v>
      </c>
      <c r="CC50" s="2">
        <f t="shared" si="24"/>
        <v>73.369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71.432177891875554</v>
      </c>
      <c r="DL50" s="2">
        <f t="shared" si="61"/>
        <v>72.081081606765323</v>
      </c>
      <c r="DM50" s="2">
        <f t="shared" si="61"/>
        <v>71.41577589852011</v>
      </c>
      <c r="DN50" s="2">
        <f t="shared" si="61"/>
        <v>72.169014342435773</v>
      </c>
      <c r="DO50" s="2">
        <f t="shared" si="61"/>
        <v>73.185334146341475</v>
      </c>
      <c r="DP50" s="2">
        <f t="shared" si="61"/>
        <v>72.103995966228908</v>
      </c>
      <c r="DQ50" s="2">
        <f t="shared" si="61"/>
        <v>68.96891559981033</v>
      </c>
      <c r="DR50" s="2">
        <f t="shared" si="61"/>
        <v>68.027733976834</v>
      </c>
      <c r="DS50" s="2">
        <f t="shared" si="61"/>
        <v>71.028724988146024</v>
      </c>
      <c r="DT50" s="2">
        <f t="shared" si="61"/>
        <v>75.151085822664783</v>
      </c>
      <c r="DU50" s="2">
        <f t="shared" si="61"/>
        <v>73.517102564102558</v>
      </c>
      <c r="DV50" s="2">
        <f t="shared" si="61"/>
        <v>73.671625013677641</v>
      </c>
      <c r="DW50" s="2">
        <f t="shared" si="61"/>
        <v>73.123975515947478</v>
      </c>
      <c r="DX50" s="2">
        <f t="shared" si="61"/>
        <v>73.327513039355139</v>
      </c>
      <c r="DY50" s="2">
        <f t="shared" si="61"/>
        <v>73.32154032258066</v>
      </c>
      <c r="EA50" s="2">
        <f t="shared" si="62"/>
        <v>67.36450028822955</v>
      </c>
      <c r="EB50" s="2">
        <f t="shared" si="62"/>
        <v>64.92470309666416</v>
      </c>
      <c r="EC50" s="2">
        <f t="shared" si="62"/>
        <v>66.427214359132876</v>
      </c>
      <c r="ED50" s="2">
        <f t="shared" si="62"/>
        <v>64.766757424696749</v>
      </c>
      <c r="EE50" s="2">
        <f t="shared" si="62"/>
        <v>65.69619493772197</v>
      </c>
      <c r="EF50" s="2">
        <f t="shared" si="62"/>
        <v>66.000943381463827</v>
      </c>
      <c r="EG50" s="2">
        <f t="shared" si="62"/>
        <v>64.020427579437197</v>
      </c>
      <c r="EH50" s="2">
        <f t="shared" si="62"/>
        <v>65.96968680101287</v>
      </c>
      <c r="EI50" s="2">
        <f t="shared" si="62"/>
        <v>67.315952451930244</v>
      </c>
      <c r="EJ50" s="2">
        <f t="shared" si="62"/>
        <v>68.817656916569163</v>
      </c>
      <c r="EK50" s="2">
        <f t="shared" si="62"/>
        <v>72.708281281073909</v>
      </c>
      <c r="EL50" s="2">
        <f t="shared" si="62"/>
        <v>68.052524186788986</v>
      </c>
      <c r="EM50" s="2">
        <f t="shared" si="62"/>
        <v>67.122697526501753</v>
      </c>
      <c r="EN50" s="2">
        <f t="shared" si="62"/>
        <v>71.500108419970275</v>
      </c>
      <c r="EO50" s="2">
        <f t="shared" si="62"/>
        <v>72.827068766238497</v>
      </c>
      <c r="EQ50" s="2">
        <f t="shared" si="63"/>
        <v>67.839412301935724</v>
      </c>
      <c r="ER50" s="2">
        <f t="shared" si="63"/>
        <v>65.51813366685144</v>
      </c>
      <c r="ES50" s="2">
        <f t="shared" si="63"/>
        <v>64.599949422581815</v>
      </c>
      <c r="ET50" s="2">
        <f t="shared" si="63"/>
        <v>64.496150096371991</v>
      </c>
      <c r="EU50" s="2">
        <f t="shared" si="63"/>
        <v>64.178401882662698</v>
      </c>
      <c r="EV50" s="2">
        <f t="shared" si="63"/>
        <v>60.784762970278678</v>
      </c>
      <c r="EW50" s="2">
        <f t="shared" si="63"/>
        <v>63.496368116748577</v>
      </c>
      <c r="EX50" s="2">
        <f t="shared" si="63"/>
        <v>66.270876997509475</v>
      </c>
      <c r="EY50" s="2">
        <f t="shared" si="63"/>
        <v>68.312740806156683</v>
      </c>
      <c r="EZ50" s="2">
        <f t="shared" si="63"/>
        <v>66.82382301592969</v>
      </c>
      <c r="FA50" s="2">
        <f t="shared" si="63"/>
        <v>70.091225806885333</v>
      </c>
      <c r="FB50" s="2">
        <f t="shared" si="63"/>
        <v>66.360922473762997</v>
      </c>
      <c r="FC50" s="2">
        <f t="shared" si="63"/>
        <v>66.575927240986132</v>
      </c>
      <c r="FD50" s="2">
        <f t="shared" si="63"/>
        <v>74.459569219335563</v>
      </c>
      <c r="FE50" s="2">
        <f t="shared" si="63"/>
        <v>73.102445269515698</v>
      </c>
      <c r="FG50" s="2">
        <f t="shared" si="64"/>
        <v>0.13621541716229371</v>
      </c>
      <c r="FH50" s="2">
        <f t="shared" si="64"/>
        <v>0.11992236744046418</v>
      </c>
      <c r="FI50" s="2">
        <f t="shared" si="64"/>
        <v>0.12014131486813032</v>
      </c>
      <c r="FJ50" s="2">
        <f t="shared" si="64"/>
        <v>0.12342805746358039</v>
      </c>
      <c r="FK50" s="2">
        <f t="shared" si="64"/>
        <v>0.11666390946838492</v>
      </c>
      <c r="FL50" s="2">
        <f t="shared" si="64"/>
        <v>0.11012559146875824</v>
      </c>
      <c r="FM50" s="2">
        <f t="shared" si="64"/>
        <v>0.10461670737608235</v>
      </c>
      <c r="FN50" s="2">
        <f t="shared" si="64"/>
        <v>9.6957041990390902E-2</v>
      </c>
      <c r="FO50" s="2">
        <f t="shared" si="64"/>
        <v>0.10001111782314866</v>
      </c>
      <c r="FP50" s="2">
        <f t="shared" si="64"/>
        <v>0.10101737789694883</v>
      </c>
      <c r="FQ50" s="2">
        <f t="shared" si="64"/>
        <v>9.9157399638157034E-2</v>
      </c>
      <c r="FR50" s="2">
        <f t="shared" si="64"/>
        <v>9.8575037864449017E-2</v>
      </c>
      <c r="FS50" s="2">
        <f t="shared" si="64"/>
        <v>0.10768058923736323</v>
      </c>
      <c r="FT50" s="2">
        <f t="shared" si="64"/>
        <v>0.10049506061619012</v>
      </c>
      <c r="FU50" s="2">
        <f t="shared" si="64"/>
        <v>8.4385473162421898E-2</v>
      </c>
      <c r="FW50" s="2">
        <f t="shared" si="53"/>
        <v>4.1198027316092257E-6</v>
      </c>
      <c r="FX50" s="2">
        <f t="shared" si="53"/>
        <v>6.6225500910882619E-6</v>
      </c>
      <c r="FY50" s="2">
        <f t="shared" si="53"/>
        <v>6.6723692186573888E-6</v>
      </c>
      <c r="FZ50" s="2">
        <f t="shared" si="53"/>
        <v>6.9022207262890294E-6</v>
      </c>
      <c r="GA50" s="2">
        <f t="shared" si="53"/>
        <v>6.9238512295228835E-6</v>
      </c>
      <c r="GB50" s="2">
        <f t="shared" si="53"/>
        <v>6.7623704172237874E-6</v>
      </c>
      <c r="GC50" s="2">
        <f t="shared" si="53"/>
        <v>7.3403171879229149E-6</v>
      </c>
      <c r="GD50" s="2">
        <f t="shared" si="53"/>
        <v>9.0695434624183856E-6</v>
      </c>
      <c r="GE50" s="2">
        <f t="shared" si="53"/>
        <v>1.0113524810786494E-5</v>
      </c>
      <c r="GF50" s="2">
        <f t="shared" si="53"/>
        <v>7.5298779306498325E-6</v>
      </c>
      <c r="GG50" s="2">
        <f t="shared" si="53"/>
        <v>5.6445284843352509E-6</v>
      </c>
      <c r="GH50" s="2">
        <f t="shared" si="53"/>
        <v>4.8106573018942453E-6</v>
      </c>
      <c r="GI50" s="2">
        <f t="shared" si="53"/>
        <v>4.354680633726415E-6</v>
      </c>
      <c r="GJ50" s="2">
        <f t="shared" si="53"/>
        <v>3.845547406077125E-6</v>
      </c>
      <c r="GK50" s="2">
        <f t="shared" si="53"/>
        <v>2.9779351588786872E-6</v>
      </c>
      <c r="GM50" s="86">
        <f t="shared" si="54"/>
        <v>2.2534709306048763E-6</v>
      </c>
      <c r="GN50" s="86">
        <f t="shared" si="54"/>
        <v>2.3883520618841741E-7</v>
      </c>
      <c r="GO50" s="86">
        <f t="shared" si="54"/>
        <v>2.5704167691352453E-7</v>
      </c>
      <c r="GP50" s="86">
        <f t="shared" si="54"/>
        <v>1.7285693326632637E-7</v>
      </c>
      <c r="GQ50" s="86">
        <f t="shared" si="54"/>
        <v>7.4612826124356201E-8</v>
      </c>
      <c r="GR50" s="86">
        <f t="shared" si="54"/>
        <v>1.9584467758271582E-8</v>
      </c>
      <c r="GS50" s="86">
        <f t="shared" si="54"/>
        <v>4.593572133891961E-9</v>
      </c>
      <c r="GT50" s="86">
        <f t="shared" si="54"/>
        <v>1.0304132787401339E-9</v>
      </c>
      <c r="GU50" s="86">
        <f t="shared" si="54"/>
        <v>2.3319642533955272E-9</v>
      </c>
      <c r="GV50" s="86">
        <f t="shared" si="54"/>
        <v>2.0781346793978236E-9</v>
      </c>
      <c r="GW50" s="86">
        <f t="shared" si="54"/>
        <v>4.0450645947226083E-9</v>
      </c>
      <c r="GX50" s="86">
        <f t="shared" si="54"/>
        <v>3.8419323204748614E-9</v>
      </c>
      <c r="GY50" s="86">
        <f t="shared" si="54"/>
        <v>2.1160049771847895E-8</v>
      </c>
      <c r="GZ50" s="86">
        <f t="shared" si="54"/>
        <v>2.4796425771730948E-9</v>
      </c>
      <c r="HA50" s="86">
        <f t="shared" si="54"/>
        <v>4.4390083430773149E-12</v>
      </c>
      <c r="HC50" s="86">
        <f t="shared" si="58"/>
        <v>4.8145293097336176E-19</v>
      </c>
      <c r="HD50" s="86">
        <f t="shared" si="58"/>
        <v>4.5821191932005028E-21</v>
      </c>
      <c r="HE50" s="86">
        <f t="shared" si="58"/>
        <v>7.0155736769142508E-22</v>
      </c>
      <c r="HF50" s="86">
        <f t="shared" si="58"/>
        <v>3.5072323189911098E-22</v>
      </c>
      <c r="HG50" s="86">
        <f t="shared" si="58"/>
        <v>2.6096046814541288E-23</v>
      </c>
      <c r="HH50" s="86">
        <f t="shared" si="58"/>
        <v>7.4387465686483579E-24</v>
      </c>
      <c r="HI50" s="86">
        <f t="shared" si="58"/>
        <v>3.1949473480339223E-25</v>
      </c>
      <c r="HJ50" s="86">
        <f t="shared" si="58"/>
        <v>3.4947419994815029E-26</v>
      </c>
      <c r="HK50" s="86">
        <f t="shared" si="58"/>
        <v>9.4287579215565106E-26</v>
      </c>
      <c r="HL50" s="86">
        <f t="shared" si="58"/>
        <v>1.2168719593944969E-25</v>
      </c>
      <c r="HM50" s="86">
        <f t="shared" si="58"/>
        <v>4.3289075643248695E-25</v>
      </c>
      <c r="HN50" s="86">
        <f t="shared" si="58"/>
        <v>1.0829076276326831E-25</v>
      </c>
      <c r="HO50" s="86">
        <f t="shared" si="58"/>
        <v>4.4731273454433214E-24</v>
      </c>
      <c r="HP50" s="86">
        <f t="shared" si="58"/>
        <v>4.3107261966895398E-26</v>
      </c>
      <c r="HQ50" s="86">
        <f t="shared" si="58"/>
        <v>3.9844140403833958E-34</v>
      </c>
      <c r="HS50" s="86">
        <f t="shared" si="55"/>
        <v>1.7921165755488522E-90</v>
      </c>
      <c r="HT50" s="86">
        <f t="shared" si="55"/>
        <v>1.9477963380572109E-97</v>
      </c>
      <c r="HU50" s="86">
        <f t="shared" si="55"/>
        <v>3.9364156672279278E-100</v>
      </c>
      <c r="HV50" s="86">
        <f t="shared" si="55"/>
        <v>1.0219522944553206E-103</v>
      </c>
      <c r="HW50" s="86">
        <f t="shared" si="55"/>
        <v>1.9346974284372171E-110</v>
      </c>
      <c r="HX50" s="86">
        <f t="shared" si="55"/>
        <v>3.3833207155097916E-113</v>
      </c>
      <c r="HY50" s="86">
        <f t="shared" si="55"/>
        <v>3.9381261293866009E-121</v>
      </c>
      <c r="HZ50" s="86">
        <f t="shared" si="55"/>
        <v>7.778983665692838E-124</v>
      </c>
      <c r="IA50" s="86">
        <f t="shared" si="55"/>
        <v>2.3612620037450454E-122</v>
      </c>
      <c r="IB50" s="86">
        <f t="shared" si="55"/>
        <v>6.4244983009831131E-125</v>
      </c>
      <c r="IC50" s="86">
        <f t="shared" si="55"/>
        <v>1.4307404862386713E-120</v>
      </c>
      <c r="ID50" s="86">
        <f t="shared" si="55"/>
        <v>9.4652986886268562E-125</v>
      </c>
      <c r="IE50" s="86">
        <f t="shared" si="55"/>
        <v>8.7418061054292549E-117</v>
      </c>
      <c r="IF50" s="86">
        <f t="shared" si="55"/>
        <v>9.0719785839472755E-87</v>
      </c>
      <c r="IG50" s="86">
        <f t="shared" si="55"/>
        <v>1.3708918439430428E-61</v>
      </c>
      <c r="II50" s="86">
        <f t="shared" si="56"/>
        <v>1.0766084568717125E-247</v>
      </c>
      <c r="IJ50" s="86">
        <f t="shared" si="56"/>
        <v>1.115915223676827E-263</v>
      </c>
      <c r="IK50" s="86">
        <f t="shared" si="56"/>
        <v>3.3080204783253307E-277</v>
      </c>
      <c r="IL50" s="86">
        <f t="shared" si="56"/>
        <v>9.8634689317465407E-289</v>
      </c>
      <c r="IM50" s="86">
        <f t="shared" si="56"/>
        <v>5.2782315710453643E-303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4.9294607668263436E-257</v>
      </c>
      <c r="IW50" s="86">
        <f t="shared" si="56"/>
        <v>1.4039743044242089E-119</v>
      </c>
      <c r="IY50" s="86">
        <f t="shared" si="57"/>
        <v>2.2534709306053578E-6</v>
      </c>
      <c r="IZ50" s="86">
        <f t="shared" si="57"/>
        <v>2.3883520618842202E-7</v>
      </c>
      <c r="JA50" s="86">
        <f t="shared" si="57"/>
        <v>2.5704167691352521E-7</v>
      </c>
      <c r="JB50" s="86">
        <f t="shared" si="57"/>
        <v>1.7285693326632671E-7</v>
      </c>
      <c r="JC50" s="86">
        <f t="shared" si="57"/>
        <v>7.4612826124356228E-8</v>
      </c>
      <c r="JD50" s="86">
        <f t="shared" si="57"/>
        <v>1.9584467758271589E-8</v>
      </c>
      <c r="JE50" s="86">
        <f t="shared" si="57"/>
        <v>4.593572133891961E-9</v>
      </c>
      <c r="JF50" s="86">
        <f t="shared" si="57"/>
        <v>1.0304132787401339E-9</v>
      </c>
      <c r="JG50" s="86">
        <f t="shared" si="57"/>
        <v>2.3319642533955272E-9</v>
      </c>
      <c r="JH50" s="86">
        <f t="shared" si="57"/>
        <v>2.0781346793978236E-9</v>
      </c>
      <c r="JI50" s="86">
        <f t="shared" si="57"/>
        <v>4.0450645947226091E-9</v>
      </c>
      <c r="JJ50" s="86">
        <f t="shared" si="57"/>
        <v>3.8419323204748614E-9</v>
      </c>
      <c r="JK50" s="86">
        <f t="shared" si="57"/>
        <v>2.1160049771847899E-8</v>
      </c>
      <c r="JL50" s="86">
        <f t="shared" si="57"/>
        <v>2.4796425771730948E-9</v>
      </c>
      <c r="JM50" s="86">
        <f t="shared" si="57"/>
        <v>4.4390083430773149E-12</v>
      </c>
    </row>
    <row r="51" spans="2:273" x14ac:dyDescent="0.25">
      <c r="B51" s="2">
        <v>24</v>
      </c>
      <c r="C51" s="37">
        <v>71.584999999999994</v>
      </c>
      <c r="D51" s="37">
        <v>72.619</v>
      </c>
      <c r="E51" s="37">
        <v>69.048000000000002</v>
      </c>
      <c r="F51" s="37">
        <v>69.587000000000003</v>
      </c>
      <c r="G51" s="37">
        <v>71.418999999999997</v>
      </c>
      <c r="H51" s="37">
        <v>70.968000000000004</v>
      </c>
      <c r="I51" s="37">
        <v>68.596999999999994</v>
      </c>
      <c r="J51" s="37">
        <v>66.774000000000001</v>
      </c>
      <c r="K51" s="37">
        <v>70.144999999999996</v>
      </c>
      <c r="L51" s="37">
        <v>75.048000000000002</v>
      </c>
      <c r="M51" s="37">
        <v>72.381</v>
      </c>
      <c r="N51" s="37">
        <v>72.475999999999999</v>
      </c>
      <c r="O51" s="37">
        <v>71.429000000000002</v>
      </c>
      <c r="P51" s="37">
        <v>71.27</v>
      </c>
      <c r="Q51" s="37">
        <v>73.138000000000005</v>
      </c>
      <c r="S51" s="4">
        <f t="shared" si="59"/>
        <v>70.986437802903097</v>
      </c>
      <c r="T51" s="4">
        <f t="shared" si="59"/>
        <v>71.255387175881879</v>
      </c>
      <c r="U51" s="4">
        <f t="shared" si="59"/>
        <v>70.88050582361538</v>
      </c>
      <c r="V51" s="4">
        <f t="shared" si="59"/>
        <v>71.296203881072941</v>
      </c>
      <c r="W51" s="4">
        <f t="shared" si="59"/>
        <v>72.279532893839729</v>
      </c>
      <c r="X51" s="4">
        <f t="shared" si="59"/>
        <v>71.42811290998111</v>
      </c>
      <c r="Y51" s="4">
        <f t="shared" si="59"/>
        <v>68.558357416822361</v>
      </c>
      <c r="Z51" s="4">
        <f t="shared" si="59"/>
        <v>68.018315980388167</v>
      </c>
      <c r="AA51" s="4">
        <f t="shared" si="59"/>
        <v>70.79758913916227</v>
      </c>
      <c r="AB51" s="4">
        <f t="shared" si="59"/>
        <v>74.525386519119138</v>
      </c>
      <c r="AC51" s="4">
        <f t="shared" si="59"/>
        <v>73.493231529563417</v>
      </c>
      <c r="AD51" s="4">
        <f t="shared" si="59"/>
        <v>73.162527846341177</v>
      </c>
      <c r="AE51" s="4">
        <f t="shared" si="59"/>
        <v>72.549565237223533</v>
      </c>
      <c r="AF51" s="4">
        <f t="shared" si="59"/>
        <v>73.294827200978659</v>
      </c>
      <c r="AG51" s="4">
        <f t="shared" si="59"/>
        <v>73.302694469102292</v>
      </c>
      <c r="AI51" s="4">
        <f t="shared" si="60"/>
        <v>0.5985621970968964</v>
      </c>
      <c r="AJ51" s="4">
        <f t="shared" si="60"/>
        <v>1.3636128241181211</v>
      </c>
      <c r="AK51" s="4">
        <f t="shared" si="60"/>
        <v>-1.8325058236153779</v>
      </c>
      <c r="AL51" s="4">
        <f t="shared" si="60"/>
        <v>-1.7092038810729377</v>
      </c>
      <c r="AM51" s="4">
        <f t="shared" si="60"/>
        <v>-0.86053289383973208</v>
      </c>
      <c r="AN51" s="4">
        <f t="shared" si="60"/>
        <v>-0.4601129099811061</v>
      </c>
      <c r="AO51" s="4">
        <f t="shared" si="60"/>
        <v>3.8642583177633583E-2</v>
      </c>
      <c r="AP51" s="4">
        <f t="shared" si="60"/>
        <v>-1.2443159803881656</v>
      </c>
      <c r="AQ51" s="4">
        <f t="shared" si="60"/>
        <v>-0.65258913916227357</v>
      </c>
      <c r="AR51" s="4">
        <f t="shared" si="60"/>
        <v>0.52261348088086379</v>
      </c>
      <c r="AS51" s="4">
        <f t="shared" si="60"/>
        <v>-1.1122315295634166</v>
      </c>
      <c r="AT51" s="4">
        <f t="shared" si="60"/>
        <v>-0.68652784634117836</v>
      </c>
      <c r="AU51" s="4">
        <f t="shared" si="60"/>
        <v>-1.1205652372235306</v>
      </c>
      <c r="AV51" s="4">
        <f t="shared" si="60"/>
        <v>-2.0248272009786632</v>
      </c>
      <c r="AW51" s="4">
        <f t="shared" si="60"/>
        <v>-0.16469446910228669</v>
      </c>
      <c r="AY51" s="2">
        <f t="shared" si="51"/>
        <v>70.98184211427747</v>
      </c>
      <c r="AZ51" s="2">
        <f t="shared" si="51"/>
        <v>71.254721164561658</v>
      </c>
      <c r="BA51" s="2">
        <f t="shared" si="51"/>
        <v>70.879817477117115</v>
      </c>
      <c r="BB51" s="2">
        <f t="shared" si="51"/>
        <v>71.295703622437969</v>
      </c>
      <c r="BC51" s="2">
        <f t="shared" si="51"/>
        <v>72.279302244070152</v>
      </c>
      <c r="BD51" s="2">
        <f t="shared" si="51"/>
        <v>71.428043416650354</v>
      </c>
      <c r="BE51" s="2">
        <f t="shared" si="51"/>
        <v>68.558339002833421</v>
      </c>
      <c r="BF51" s="2">
        <f t="shared" si="51"/>
        <v>68.018311439446649</v>
      </c>
      <c r="BG51" s="2">
        <f t="shared" si="51"/>
        <v>70.797579680019183</v>
      </c>
      <c r="BH51" s="2">
        <f t="shared" si="51"/>
        <v>74.52537810565056</v>
      </c>
      <c r="BI51" s="2">
        <f t="shared" si="51"/>
        <v>73.493216318777826</v>
      </c>
      <c r="BJ51" s="2">
        <f t="shared" si="51"/>
        <v>73.162513452884966</v>
      </c>
      <c r="BK51" s="2">
        <f t="shared" si="51"/>
        <v>72.549493865066921</v>
      </c>
      <c r="BL51" s="2">
        <f t="shared" si="51"/>
        <v>73.294817784717864</v>
      </c>
      <c r="BM51" s="2">
        <f t="shared" si="51"/>
        <v>73.302694447550124</v>
      </c>
      <c r="BO51" s="2">
        <f t="shared" si="10"/>
        <v>71.584999999999994</v>
      </c>
      <c r="BP51" s="2">
        <f t="shared" si="11"/>
        <v>72.619</v>
      </c>
      <c r="BQ51" s="2">
        <f t="shared" si="12"/>
        <v>69.048000000000002</v>
      </c>
      <c r="BR51" s="2">
        <f t="shared" si="13"/>
        <v>69.587000000000003</v>
      </c>
      <c r="BS51" s="2">
        <f t="shared" si="14"/>
        <v>71.418999999999997</v>
      </c>
      <c r="BT51" s="2">
        <f t="shared" si="15"/>
        <v>70.968000000000004</v>
      </c>
      <c r="BU51" s="2">
        <f t="shared" si="16"/>
        <v>68.596999999999994</v>
      </c>
      <c r="BV51" s="2">
        <f t="shared" si="17"/>
        <v>66.774000000000001</v>
      </c>
      <c r="BW51" s="2">
        <f t="shared" si="18"/>
        <v>70.144999999999996</v>
      </c>
      <c r="BX51" s="2">
        <f t="shared" si="19"/>
        <v>75.048000000000002</v>
      </c>
      <c r="BY51" s="2">
        <f t="shared" si="20"/>
        <v>72.381</v>
      </c>
      <c r="BZ51" s="2">
        <f t="shared" si="21"/>
        <v>72.475999999999999</v>
      </c>
      <c r="CA51" s="2">
        <f t="shared" si="22"/>
        <v>71.429000000000002</v>
      </c>
      <c r="CB51" s="2">
        <f t="shared" si="23"/>
        <v>71.27</v>
      </c>
      <c r="CC51" s="2">
        <f t="shared" si="24"/>
        <v>73.138000000000005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71.622883116883102</v>
      </c>
      <c r="DL51" s="2">
        <f t="shared" si="61"/>
        <v>72.213653911205057</v>
      </c>
      <c r="DM51" s="2">
        <f t="shared" si="61"/>
        <v>71.562808315715316</v>
      </c>
      <c r="DN51" s="2">
        <f t="shared" si="61"/>
        <v>72.318900170164483</v>
      </c>
      <c r="DO51" s="2">
        <f t="shared" si="61"/>
        <v>73.251341463414647</v>
      </c>
      <c r="DP51" s="2">
        <f t="shared" si="61"/>
        <v>72.183527579737344</v>
      </c>
      <c r="DQ51" s="2">
        <f t="shared" si="61"/>
        <v>69.153220483641519</v>
      </c>
      <c r="DR51" s="2">
        <f t="shared" si="61"/>
        <v>68.274494465894492</v>
      </c>
      <c r="DS51" s="2">
        <f t="shared" si="61"/>
        <v>71.235536747273571</v>
      </c>
      <c r="DT51" s="2">
        <f t="shared" si="61"/>
        <v>75.245111901375068</v>
      </c>
      <c r="DU51" s="2">
        <f t="shared" si="61"/>
        <v>73.60819871794871</v>
      </c>
      <c r="DV51" s="2">
        <f t="shared" si="61"/>
        <v>73.790556297187877</v>
      </c>
      <c r="DW51" s="2">
        <f t="shared" si="61"/>
        <v>73.281845309568496</v>
      </c>
      <c r="DX51" s="2">
        <f t="shared" si="61"/>
        <v>73.527226647700331</v>
      </c>
      <c r="DY51" s="2">
        <f t="shared" si="61"/>
        <v>73.362588709677439</v>
      </c>
      <c r="EA51" s="2">
        <f t="shared" si="62"/>
        <v>67.274465746941559</v>
      </c>
      <c r="EB51" s="2">
        <f t="shared" si="62"/>
        <v>64.836552032584081</v>
      </c>
      <c r="EC51" s="2">
        <f t="shared" si="62"/>
        <v>66.318127593801918</v>
      </c>
      <c r="ED51" s="2">
        <f t="shared" si="62"/>
        <v>64.668478179092276</v>
      </c>
      <c r="EE51" s="2">
        <f t="shared" si="62"/>
        <v>65.567063278475302</v>
      </c>
      <c r="EF51" s="2">
        <f t="shared" si="62"/>
        <v>65.86079164592077</v>
      </c>
      <c r="EG51" s="2">
        <f t="shared" si="62"/>
        <v>63.914951210644936</v>
      </c>
      <c r="EH51" s="2">
        <f t="shared" si="62"/>
        <v>65.842180576070888</v>
      </c>
      <c r="EI51" s="2">
        <f t="shared" si="62"/>
        <v>67.203128816108617</v>
      </c>
      <c r="EJ51" s="2">
        <f t="shared" si="62"/>
        <v>68.683989835192477</v>
      </c>
      <c r="EK51" s="2">
        <f t="shared" si="62"/>
        <v>72.54066723980776</v>
      </c>
      <c r="EL51" s="2">
        <f t="shared" si="62"/>
        <v>67.924759821078851</v>
      </c>
      <c r="EM51" s="2">
        <f t="shared" si="62"/>
        <v>67.014709237758694</v>
      </c>
      <c r="EN51" s="2">
        <f t="shared" si="62"/>
        <v>71.397511687421428</v>
      </c>
      <c r="EO51" s="2">
        <f t="shared" si="62"/>
        <v>72.709991273098112</v>
      </c>
      <c r="EQ51" s="2">
        <f t="shared" si="63"/>
        <v>67.743790736787105</v>
      </c>
      <c r="ER51" s="2">
        <f t="shared" si="63"/>
        <v>65.423308960426226</v>
      </c>
      <c r="ES51" s="2">
        <f t="shared" si="63"/>
        <v>64.511042423685154</v>
      </c>
      <c r="ET51" s="2">
        <f t="shared" si="63"/>
        <v>64.400660219386793</v>
      </c>
      <c r="EU51" s="2">
        <f t="shared" si="63"/>
        <v>64.066384078942747</v>
      </c>
      <c r="EV51" s="2">
        <f t="shared" si="63"/>
        <v>60.703531994242105</v>
      </c>
      <c r="EW51" s="2">
        <f t="shared" si="63"/>
        <v>63.39703535540918</v>
      </c>
      <c r="EX51" s="2">
        <f t="shared" si="63"/>
        <v>66.139562152492886</v>
      </c>
      <c r="EY51" s="2">
        <f t="shared" si="63"/>
        <v>68.187969025226721</v>
      </c>
      <c r="EZ51" s="2">
        <f t="shared" si="63"/>
        <v>66.713451164999171</v>
      </c>
      <c r="FA51" s="2">
        <f t="shared" si="63"/>
        <v>69.953208865904287</v>
      </c>
      <c r="FB51" s="2">
        <f t="shared" si="63"/>
        <v>66.25205393008325</v>
      </c>
      <c r="FC51" s="2">
        <f t="shared" si="63"/>
        <v>66.474050491957016</v>
      </c>
      <c r="FD51" s="2">
        <f t="shared" si="63"/>
        <v>74.323733817893384</v>
      </c>
      <c r="FE51" s="2">
        <f t="shared" si="63"/>
        <v>72.980422268496341</v>
      </c>
      <c r="FG51" s="2">
        <f t="shared" si="64"/>
        <v>0.1474198698371291</v>
      </c>
      <c r="FH51" s="2">
        <f t="shared" si="64"/>
        <v>0.12998831019867504</v>
      </c>
      <c r="FI51" s="2">
        <f t="shared" si="64"/>
        <v>0.13022291612985409</v>
      </c>
      <c r="FJ51" s="2">
        <f t="shared" si="64"/>
        <v>0.13374354016543905</v>
      </c>
      <c r="FK51" s="2">
        <f t="shared" si="64"/>
        <v>0.12649565815081623</v>
      </c>
      <c r="FL51" s="2">
        <f t="shared" si="64"/>
        <v>0.11948085939590831</v>
      </c>
      <c r="FM51" s="2">
        <f t="shared" si="64"/>
        <v>0.11356371376956001</v>
      </c>
      <c r="FN51" s="2">
        <f t="shared" si="64"/>
        <v>0.10532603741853877</v>
      </c>
      <c r="FO51" s="2">
        <f t="shared" si="64"/>
        <v>0.10861202434590773</v>
      </c>
      <c r="FP51" s="2">
        <f t="shared" si="64"/>
        <v>0.10969427470263469</v>
      </c>
      <c r="FQ51" s="2">
        <f t="shared" si="64"/>
        <v>0.10769367226055676</v>
      </c>
      <c r="FR51" s="2">
        <f t="shared" si="64"/>
        <v>0.10706713465220935</v>
      </c>
      <c r="FS51" s="2">
        <f t="shared" si="64"/>
        <v>0.11685542719469007</v>
      </c>
      <c r="FT51" s="2">
        <f t="shared" si="64"/>
        <v>0.10913253928374296</v>
      </c>
      <c r="FU51" s="2">
        <f t="shared" si="64"/>
        <v>9.1779620623979749E-2</v>
      </c>
      <c r="FW51" s="2">
        <f t="shared" si="53"/>
        <v>4.5172720721353866E-6</v>
      </c>
      <c r="FX51" s="2">
        <f t="shared" si="53"/>
        <v>7.261477138156517E-6</v>
      </c>
      <c r="FY51" s="2">
        <f t="shared" si="53"/>
        <v>7.3161026552204049E-6</v>
      </c>
      <c r="FZ51" s="2">
        <f t="shared" si="53"/>
        <v>7.5681294916215908E-6</v>
      </c>
      <c r="GA51" s="2">
        <f t="shared" si="53"/>
        <v>7.5918468351522098E-6</v>
      </c>
      <c r="GB51" s="2">
        <f t="shared" si="53"/>
        <v>7.4147868791646828E-6</v>
      </c>
      <c r="GC51" s="2">
        <f t="shared" si="53"/>
        <v>8.0484920495469118E-6</v>
      </c>
      <c r="GD51" s="2">
        <f t="shared" si="53"/>
        <v>9.9445479539040662E-6</v>
      </c>
      <c r="GE51" s="2">
        <f t="shared" si="53"/>
        <v>1.1089248621016612E-5</v>
      </c>
      <c r="GF51" s="2">
        <f t="shared" si="53"/>
        <v>8.2563409726012028E-6</v>
      </c>
      <c r="GG51" s="2">
        <f t="shared" si="53"/>
        <v>6.1890990401607767E-6</v>
      </c>
      <c r="GH51" s="2">
        <f t="shared" si="53"/>
        <v>5.2747783924952274E-6</v>
      </c>
      <c r="GI51" s="2">
        <f t="shared" si="53"/>
        <v>4.7748103599986523E-6</v>
      </c>
      <c r="GJ51" s="2">
        <f t="shared" si="53"/>
        <v>4.2165573186073904E-6</v>
      </c>
      <c r="GK51" s="2">
        <f t="shared" si="53"/>
        <v>3.2652400331162353E-6</v>
      </c>
      <c r="GM51" s="86">
        <f t="shared" si="54"/>
        <v>3.8728188143447054E-6</v>
      </c>
      <c r="GN51" s="86">
        <f t="shared" si="54"/>
        <v>4.5818101117487509E-7</v>
      </c>
      <c r="GO51" s="86">
        <f t="shared" si="54"/>
        <v>4.9099714228909748E-7</v>
      </c>
      <c r="GP51" s="86">
        <f t="shared" si="54"/>
        <v>3.4273395639986287E-7</v>
      </c>
      <c r="GQ51" s="86">
        <f t="shared" si="54"/>
        <v>1.5319498123212832E-7</v>
      </c>
      <c r="GR51" s="86">
        <f t="shared" si="54"/>
        <v>4.2944326261667928E-8</v>
      </c>
      <c r="GS51" s="86">
        <f t="shared" si="54"/>
        <v>1.0837853416762372E-8</v>
      </c>
      <c r="GT51" s="86">
        <f t="shared" si="54"/>
        <v>2.5872582887838837E-9</v>
      </c>
      <c r="GU51" s="86">
        <f t="shared" si="54"/>
        <v>5.6354346856968479E-9</v>
      </c>
      <c r="GV51" s="86">
        <f t="shared" si="54"/>
        <v>5.0819828064332127E-9</v>
      </c>
      <c r="GW51" s="86">
        <f t="shared" si="54"/>
        <v>9.402874803985336E-9</v>
      </c>
      <c r="GX51" s="86">
        <f t="shared" si="54"/>
        <v>8.9378613691067075E-9</v>
      </c>
      <c r="GY51" s="86">
        <f t="shared" si="54"/>
        <v>4.5740238311361643E-8</v>
      </c>
      <c r="GZ51" s="86">
        <f t="shared" si="54"/>
        <v>5.9814768997341455E-9</v>
      </c>
      <c r="HA51" s="86">
        <f t="shared" si="54"/>
        <v>1.4621670157535147E-11</v>
      </c>
      <c r="HC51" s="86">
        <f t="shared" si="58"/>
        <v>1.6150374276708461E-18</v>
      </c>
      <c r="HD51" s="86">
        <f t="shared" si="58"/>
        <v>1.8032719581633563E-20</v>
      </c>
      <c r="HE51" s="86">
        <f t="shared" si="58"/>
        <v>2.9443359018412699E-21</v>
      </c>
      <c r="HF51" s="86">
        <f t="shared" si="58"/>
        <v>1.5387132442173737E-21</v>
      </c>
      <c r="HG51" s="86">
        <f t="shared" si="58"/>
        <v>1.2365047312053476E-22</v>
      </c>
      <c r="HH51" s="86">
        <f t="shared" si="58"/>
        <v>3.6701815830719639E-23</v>
      </c>
      <c r="HI51" s="86">
        <f t="shared" si="58"/>
        <v>1.7692716890386553E-24</v>
      </c>
      <c r="HJ51" s="86">
        <f t="shared" si="58"/>
        <v>2.1004617695334832E-25</v>
      </c>
      <c r="HK51" s="86">
        <f t="shared" si="58"/>
        <v>5.5374023679235328E-25</v>
      </c>
      <c r="HL51" s="86">
        <f t="shared" si="58"/>
        <v>7.04672220216743E-25</v>
      </c>
      <c r="HM51" s="86">
        <f t="shared" si="58"/>
        <v>2.2906351084934685E-24</v>
      </c>
      <c r="HN51" s="86">
        <f t="shared" si="58"/>
        <v>5.8768841846669822E-25</v>
      </c>
      <c r="HO51" s="86">
        <f t="shared" si="58"/>
        <v>2.1485430782922937E-23</v>
      </c>
      <c r="HP51" s="86">
        <f t="shared" si="58"/>
        <v>2.392163750284483E-25</v>
      </c>
      <c r="HQ51" s="86">
        <f t="shared" si="58"/>
        <v>3.955971835651663E-33</v>
      </c>
      <c r="HS51" s="86">
        <f t="shared" si="55"/>
        <v>8.5018198289634508E-89</v>
      </c>
      <c r="HT51" s="86">
        <f t="shared" si="55"/>
        <v>1.4354878570150932E-95</v>
      </c>
      <c r="HU51" s="86">
        <f t="shared" si="55"/>
        <v>3.4519211754884965E-98</v>
      </c>
      <c r="HV51" s="86">
        <f t="shared" si="55"/>
        <v>1.0817093187284768E-101</v>
      </c>
      <c r="HW51" s="86">
        <f t="shared" si="55"/>
        <v>2.6846258765047711E-108</v>
      </c>
      <c r="HX51" s="86">
        <f t="shared" si="55"/>
        <v>5.3463032529931122E-111</v>
      </c>
      <c r="HY51" s="86">
        <f t="shared" si="55"/>
        <v>9.2273857326346872E-119</v>
      </c>
      <c r="HZ51" s="86">
        <f t="shared" si="55"/>
        <v>2.255249074425072E-121</v>
      </c>
      <c r="IA51" s="86">
        <f t="shared" si="55"/>
        <v>6.4574348026070963E-120</v>
      </c>
      <c r="IB51" s="86">
        <f t="shared" si="55"/>
        <v>1.8054696073488303E-122</v>
      </c>
      <c r="IC51" s="86">
        <f t="shared" si="55"/>
        <v>2.9051893046370688E-118</v>
      </c>
      <c r="ID51" s="86">
        <f t="shared" si="55"/>
        <v>2.138242919172139E-122</v>
      </c>
      <c r="IE51" s="86">
        <f t="shared" si="55"/>
        <v>1.3400648092872565E-114</v>
      </c>
      <c r="IF51" s="86">
        <f t="shared" si="55"/>
        <v>3.587231400658966E-85</v>
      </c>
      <c r="IG51" s="86">
        <f t="shared" si="55"/>
        <v>1.7616417234961635E-60</v>
      </c>
      <c r="II51" s="86">
        <f t="shared" si="56"/>
        <v>4.6398788625561729E-244</v>
      </c>
      <c r="IJ51" s="86">
        <f t="shared" si="56"/>
        <v>1.1801559760510231E-259</v>
      </c>
      <c r="IK51" s="86">
        <f t="shared" si="56"/>
        <v>5.6822688133801239E-273</v>
      </c>
      <c r="IL51" s="86">
        <f t="shared" si="56"/>
        <v>2.6232040819035123E-284</v>
      </c>
      <c r="IM51" s="86">
        <f t="shared" si="56"/>
        <v>2.3372795780882345E-298</v>
      </c>
      <c r="IN51" s="86">
        <f t="shared" si="56"/>
        <v>1.0909530411026867E-307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2.7834836005894909E-253</v>
      </c>
      <c r="IW51" s="86">
        <f t="shared" si="56"/>
        <v>6.978227789007213E-118</v>
      </c>
      <c r="IY51" s="86">
        <f t="shared" si="57"/>
        <v>3.8728188143463207E-6</v>
      </c>
      <c r="IZ51" s="86">
        <f t="shared" si="57"/>
        <v>4.5818101117489314E-7</v>
      </c>
      <c r="JA51" s="86">
        <f t="shared" si="57"/>
        <v>4.9099714228910044E-7</v>
      </c>
      <c r="JB51" s="86">
        <f t="shared" si="57"/>
        <v>3.427339563998644E-7</v>
      </c>
      <c r="JC51" s="86">
        <f t="shared" si="57"/>
        <v>1.5319498123212845E-7</v>
      </c>
      <c r="JD51" s="86">
        <f t="shared" si="57"/>
        <v>4.2944326261667968E-8</v>
      </c>
      <c r="JE51" s="86">
        <f t="shared" si="57"/>
        <v>1.0837853416762374E-8</v>
      </c>
      <c r="JF51" s="86">
        <f t="shared" si="57"/>
        <v>2.5872582887838841E-9</v>
      </c>
      <c r="JG51" s="86">
        <f t="shared" si="57"/>
        <v>5.6354346856968487E-9</v>
      </c>
      <c r="JH51" s="86">
        <f t="shared" si="57"/>
        <v>5.0819828064332135E-9</v>
      </c>
      <c r="JI51" s="86">
        <f t="shared" si="57"/>
        <v>9.4028748039853377E-9</v>
      </c>
      <c r="JJ51" s="86">
        <f t="shared" si="57"/>
        <v>8.9378613691067075E-9</v>
      </c>
      <c r="JK51" s="86">
        <f t="shared" si="57"/>
        <v>4.5740238311361663E-8</v>
      </c>
      <c r="JL51" s="86">
        <f t="shared" si="57"/>
        <v>5.9814768997341455E-9</v>
      </c>
      <c r="JM51" s="86">
        <f t="shared" si="57"/>
        <v>1.4621670157535147E-11</v>
      </c>
    </row>
    <row r="52" spans="2:273" x14ac:dyDescent="0.25">
      <c r="B52" s="2">
        <v>25</v>
      </c>
      <c r="C52" s="37">
        <v>72.846000000000004</v>
      </c>
      <c r="D52" s="37">
        <v>72.73</v>
      </c>
      <c r="E52" s="37">
        <v>70.745999999999995</v>
      </c>
      <c r="F52" s="37">
        <v>70</v>
      </c>
      <c r="G52" s="37">
        <v>71.338999999999999</v>
      </c>
      <c r="H52" s="37">
        <v>70.774000000000001</v>
      </c>
      <c r="I52" s="37">
        <v>68.838999999999999</v>
      </c>
      <c r="J52" s="37">
        <v>66.564999999999998</v>
      </c>
      <c r="K52" s="37">
        <v>70.983999999999995</v>
      </c>
      <c r="L52" s="37">
        <v>73.805999999999997</v>
      </c>
      <c r="M52" s="37">
        <v>72.762</v>
      </c>
      <c r="N52" s="37">
        <v>72.159000000000006</v>
      </c>
      <c r="O52" s="37">
        <v>71.713999999999999</v>
      </c>
      <c r="P52" s="37">
        <v>72.078999999999994</v>
      </c>
      <c r="Q52" s="37">
        <v>73.108000000000004</v>
      </c>
      <c r="S52" s="4">
        <f t="shared" si="59"/>
        <v>71.083446069602772</v>
      </c>
      <c r="T52" s="4">
        <f t="shared" si="59"/>
        <v>71.277960749839693</v>
      </c>
      <c r="U52" s="4">
        <f t="shared" si="59"/>
        <v>70.935397898152132</v>
      </c>
      <c r="V52" s="4">
        <f t="shared" si="59"/>
        <v>71.326189607844668</v>
      </c>
      <c r="W52" s="4">
        <f t="shared" si="59"/>
        <v>72.2380949371139</v>
      </c>
      <c r="X52" s="4">
        <f t="shared" si="59"/>
        <v>71.415821103906822</v>
      </c>
      <c r="Y52" s="4">
        <f t="shared" si="59"/>
        <v>68.656668962190096</v>
      </c>
      <c r="Z52" s="4">
        <f t="shared" si="59"/>
        <v>68.200404024146167</v>
      </c>
      <c r="AA52" s="4">
        <f t="shared" si="59"/>
        <v>70.929468899793761</v>
      </c>
      <c r="AB52" s="4">
        <f t="shared" si="59"/>
        <v>74.531150146812834</v>
      </c>
      <c r="AC52" s="4">
        <f t="shared" si="59"/>
        <v>73.544314211374896</v>
      </c>
      <c r="AD52" s="4">
        <f t="shared" si="59"/>
        <v>73.199259841389051</v>
      </c>
      <c r="AE52" s="4">
        <f t="shared" si="59"/>
        <v>72.612123446892326</v>
      </c>
      <c r="AF52" s="4">
        <f t="shared" si="59"/>
        <v>73.438987875044873</v>
      </c>
      <c r="AG52" s="4">
        <f t="shared" si="59"/>
        <v>73.322767585139061</v>
      </c>
      <c r="AI52" s="4">
        <f t="shared" si="60"/>
        <v>1.7625539303972317</v>
      </c>
      <c r="AJ52" s="4">
        <f t="shared" si="60"/>
        <v>1.4520392501603112</v>
      </c>
      <c r="AK52" s="4">
        <f t="shared" si="60"/>
        <v>-0.18939789815213715</v>
      </c>
      <c r="AL52" s="4">
        <f t="shared" si="60"/>
        <v>-1.3261896078446682</v>
      </c>
      <c r="AM52" s="4">
        <f t="shared" si="60"/>
        <v>-0.89909493711390098</v>
      </c>
      <c r="AN52" s="4">
        <f t="shared" si="60"/>
        <v>-0.64182110390682112</v>
      </c>
      <c r="AO52" s="4">
        <f t="shared" si="60"/>
        <v>0.18233103780990234</v>
      </c>
      <c r="AP52" s="4">
        <f t="shared" si="60"/>
        <v>-1.6354040241461689</v>
      </c>
      <c r="AQ52" s="4">
        <f t="shared" si="60"/>
        <v>5.4531100206233418E-2</v>
      </c>
      <c r="AR52" s="4">
        <f t="shared" si="60"/>
        <v>-0.72515014681283674</v>
      </c>
      <c r="AS52" s="4">
        <f t="shared" si="60"/>
        <v>-0.78231421137489576</v>
      </c>
      <c r="AT52" s="4">
        <f t="shared" si="60"/>
        <v>-1.0402598413890445</v>
      </c>
      <c r="AU52" s="4">
        <f t="shared" si="60"/>
        <v>-0.89812344689232759</v>
      </c>
      <c r="AV52" s="4">
        <f t="shared" si="60"/>
        <v>-1.3599878750448795</v>
      </c>
      <c r="AW52" s="4">
        <f t="shared" si="60"/>
        <v>-0.21476758513905736</v>
      </c>
      <c r="AY52" s="2">
        <f t="shared" si="51"/>
        <v>71.07581454985538</v>
      </c>
      <c r="AZ52" s="2">
        <f t="shared" si="51"/>
        <v>71.276730401697279</v>
      </c>
      <c r="BA52" s="2">
        <f t="shared" si="51"/>
        <v>70.934131523885128</v>
      </c>
      <c r="BB52" s="2">
        <f t="shared" si="51"/>
        <v>71.32523626097624</v>
      </c>
      <c r="BC52" s="2">
        <f t="shared" si="51"/>
        <v>72.237640082577826</v>
      </c>
      <c r="BD52" s="2">
        <f t="shared" si="51"/>
        <v>71.415675021114396</v>
      </c>
      <c r="BE52" s="2">
        <f t="shared" si="51"/>
        <v>68.656627403821702</v>
      </c>
      <c r="BF52" s="2">
        <f t="shared" si="51"/>
        <v>68.200393130648791</v>
      </c>
      <c r="BG52" s="2">
        <f t="shared" si="51"/>
        <v>70.92944703836821</v>
      </c>
      <c r="BH52" s="2">
        <f t="shared" si="51"/>
        <v>74.531130482342007</v>
      </c>
      <c r="BI52" s="2">
        <f t="shared" si="51"/>
        <v>73.544280340304596</v>
      </c>
      <c r="BJ52" s="2">
        <f t="shared" si="51"/>
        <v>73.199227762713761</v>
      </c>
      <c r="BK52" s="2">
        <f t="shared" si="51"/>
        <v>72.611975406818388</v>
      </c>
      <c r="BL52" s="2">
        <f t="shared" si="51"/>
        <v>73.438966152231288</v>
      </c>
      <c r="BM52" s="2">
        <f t="shared" si="51"/>
        <v>73.322767517826691</v>
      </c>
      <c r="BO52" s="2">
        <f t="shared" si="10"/>
        <v>72.846000000000004</v>
      </c>
      <c r="BP52" s="2">
        <f t="shared" si="11"/>
        <v>72.73</v>
      </c>
      <c r="BQ52" s="2">
        <f t="shared" si="12"/>
        <v>70.745999999999995</v>
      </c>
      <c r="BR52" s="2">
        <f t="shared" si="13"/>
        <v>70</v>
      </c>
      <c r="BS52" s="2">
        <f t="shared" si="14"/>
        <v>71.338999999999999</v>
      </c>
      <c r="BT52" s="2">
        <f t="shared" si="15"/>
        <v>70.774000000000001</v>
      </c>
      <c r="BU52" s="2">
        <f t="shared" si="16"/>
        <v>68.838999999999999</v>
      </c>
      <c r="BV52" s="2">
        <f t="shared" si="17"/>
        <v>66.564999999999998</v>
      </c>
      <c r="BW52" s="2">
        <f t="shared" si="18"/>
        <v>70.983999999999995</v>
      </c>
      <c r="BX52" s="2">
        <f t="shared" si="19"/>
        <v>73.805999999999997</v>
      </c>
      <c r="BY52" s="2">
        <f t="shared" si="20"/>
        <v>72.762</v>
      </c>
      <c r="BZ52" s="2">
        <f t="shared" si="21"/>
        <v>72.159000000000006</v>
      </c>
      <c r="CA52" s="2">
        <f t="shared" si="22"/>
        <v>71.713999999999999</v>
      </c>
      <c r="CB52" s="2">
        <f t="shared" si="23"/>
        <v>72.078999999999994</v>
      </c>
      <c r="CC52" s="2">
        <f t="shared" si="24"/>
        <v>73.108000000000004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71.813588341890664</v>
      </c>
      <c r="DL52" s="2">
        <f t="shared" si="61"/>
        <v>72.346226215644805</v>
      </c>
      <c r="DM52" s="2">
        <f t="shared" si="61"/>
        <v>71.709840732910521</v>
      </c>
      <c r="DN52" s="2">
        <f t="shared" si="61"/>
        <v>72.468785997893193</v>
      </c>
      <c r="DO52" s="2">
        <f t="shared" si="61"/>
        <v>73.317348780487819</v>
      </c>
      <c r="DP52" s="2">
        <f t="shared" si="61"/>
        <v>72.26305919324578</v>
      </c>
      <c r="DQ52" s="2">
        <f t="shared" si="61"/>
        <v>69.337525367472722</v>
      </c>
      <c r="DR52" s="2">
        <f t="shared" si="61"/>
        <v>68.521254954954969</v>
      </c>
      <c r="DS52" s="2">
        <f t="shared" si="61"/>
        <v>71.442348506401117</v>
      </c>
      <c r="DT52" s="2">
        <f t="shared" si="61"/>
        <v>75.339137980085354</v>
      </c>
      <c r="DU52" s="2">
        <f t="shared" si="61"/>
        <v>73.699294871794862</v>
      </c>
      <c r="DV52" s="2">
        <f t="shared" si="61"/>
        <v>73.909487580698112</v>
      </c>
      <c r="DW52" s="2">
        <f t="shared" si="61"/>
        <v>73.439715103189499</v>
      </c>
      <c r="DX52" s="2">
        <f t="shared" si="61"/>
        <v>73.726940256045509</v>
      </c>
      <c r="DY52" s="2">
        <f t="shared" si="61"/>
        <v>73.403637096774204</v>
      </c>
      <c r="EA52" s="2">
        <f t="shared" si="62"/>
        <v>67.184431205653553</v>
      </c>
      <c r="EB52" s="2">
        <f t="shared" si="62"/>
        <v>64.748400968504015</v>
      </c>
      <c r="EC52" s="2">
        <f t="shared" si="62"/>
        <v>66.209040828470947</v>
      </c>
      <c r="ED52" s="2">
        <f t="shared" si="62"/>
        <v>64.570198933487802</v>
      </c>
      <c r="EE52" s="2">
        <f t="shared" si="62"/>
        <v>65.43793161922865</v>
      </c>
      <c r="EF52" s="2">
        <f t="shared" si="62"/>
        <v>65.720639910377699</v>
      </c>
      <c r="EG52" s="2">
        <f t="shared" si="62"/>
        <v>63.809474841852676</v>
      </c>
      <c r="EH52" s="2">
        <f t="shared" si="62"/>
        <v>65.71467435112892</v>
      </c>
      <c r="EI52" s="2">
        <f t="shared" si="62"/>
        <v>67.09030518028699</v>
      </c>
      <c r="EJ52" s="2">
        <f t="shared" si="62"/>
        <v>68.550322753815777</v>
      </c>
      <c r="EK52" s="2">
        <f t="shared" si="62"/>
        <v>72.373053198541598</v>
      </c>
      <c r="EL52" s="2">
        <f t="shared" si="62"/>
        <v>67.796995455368702</v>
      </c>
      <c r="EM52" s="2">
        <f t="shared" si="62"/>
        <v>66.906720949015636</v>
      </c>
      <c r="EN52" s="2">
        <f t="shared" si="62"/>
        <v>71.294914954872596</v>
      </c>
      <c r="EO52" s="2">
        <f t="shared" si="62"/>
        <v>72.59291377995774</v>
      </c>
      <c r="EQ52" s="2">
        <f t="shared" si="63"/>
        <v>67.648169171638472</v>
      </c>
      <c r="ER52" s="2">
        <f t="shared" si="63"/>
        <v>65.328484254001012</v>
      </c>
      <c r="ES52" s="2">
        <f t="shared" si="63"/>
        <v>64.422135424788507</v>
      </c>
      <c r="ET52" s="2">
        <f t="shared" si="63"/>
        <v>64.305170342401595</v>
      </c>
      <c r="EU52" s="2">
        <f t="shared" si="63"/>
        <v>63.954366275222789</v>
      </c>
      <c r="EV52" s="2">
        <f t="shared" si="63"/>
        <v>60.622301018205533</v>
      </c>
      <c r="EW52" s="2">
        <f t="shared" si="63"/>
        <v>63.29770259406979</v>
      </c>
      <c r="EX52" s="2">
        <f t="shared" si="63"/>
        <v>66.008247307476296</v>
      </c>
      <c r="EY52" s="2">
        <f t="shared" si="63"/>
        <v>68.063197244296759</v>
      </c>
      <c r="EZ52" s="2">
        <f t="shared" si="63"/>
        <v>66.603079314068637</v>
      </c>
      <c r="FA52" s="2">
        <f t="shared" si="63"/>
        <v>69.815191924923241</v>
      </c>
      <c r="FB52" s="2">
        <f t="shared" si="63"/>
        <v>66.143185386403502</v>
      </c>
      <c r="FC52" s="2">
        <f t="shared" si="63"/>
        <v>66.372173742927899</v>
      </c>
      <c r="FD52" s="2">
        <f t="shared" si="63"/>
        <v>74.187898416451205</v>
      </c>
      <c r="FE52" s="2">
        <f t="shared" si="63"/>
        <v>72.858399267476983</v>
      </c>
      <c r="FG52" s="2">
        <f t="shared" si="64"/>
        <v>0.1593759008945729</v>
      </c>
      <c r="FH52" s="2">
        <f t="shared" si="64"/>
        <v>0.14076402099399052</v>
      </c>
      <c r="FI52" s="2">
        <f t="shared" si="64"/>
        <v>0.14101492292947121</v>
      </c>
      <c r="FJ52" s="2">
        <f t="shared" si="64"/>
        <v>0.14477874692146719</v>
      </c>
      <c r="FK52" s="2">
        <f t="shared" si="64"/>
        <v>0.13702743822128666</v>
      </c>
      <c r="FL52" s="2">
        <f t="shared" si="64"/>
        <v>0.12951519694083458</v>
      </c>
      <c r="FM52" s="2">
        <f t="shared" si="64"/>
        <v>0.12317062662702263</v>
      </c>
      <c r="FN52" s="2">
        <f t="shared" si="64"/>
        <v>0.11432596127092957</v>
      </c>
      <c r="FO52" s="2">
        <f t="shared" si="64"/>
        <v>0.1178557424861188</v>
      </c>
      <c r="FP52" s="2">
        <f t="shared" si="64"/>
        <v>0.11901780246351107</v>
      </c>
      <c r="FQ52" s="2">
        <f t="shared" si="64"/>
        <v>0.11686947894735496</v>
      </c>
      <c r="FR52" s="2">
        <f t="shared" si="64"/>
        <v>0.11619651008443013</v>
      </c>
      <c r="FS52" s="2">
        <f t="shared" si="64"/>
        <v>0.12670100083203031</v>
      </c>
      <c r="FT52" s="2">
        <f t="shared" si="64"/>
        <v>0.1184146723239521</v>
      </c>
      <c r="FU52" s="2">
        <f t="shared" si="64"/>
        <v>9.9751083727380785E-2</v>
      </c>
      <c r="FW52" s="2">
        <f t="shared" si="53"/>
        <v>4.9530881744967193E-6</v>
      </c>
      <c r="FX52" s="2">
        <f t="shared" si="53"/>
        <v>7.9620457757768587E-6</v>
      </c>
      <c r="FY52" s="2">
        <f t="shared" si="53"/>
        <v>8.0219413799521519E-6</v>
      </c>
      <c r="FZ52" s="2">
        <f t="shared" si="53"/>
        <v>8.2982829140813282E-6</v>
      </c>
      <c r="GA52" s="2">
        <f t="shared" si="53"/>
        <v>8.3242884260972269E-6</v>
      </c>
      <c r="GB52" s="2">
        <f t="shared" si="53"/>
        <v>8.1301463260283968E-6</v>
      </c>
      <c r="GC52" s="2">
        <f t="shared" si="53"/>
        <v>8.8249891915206013E-6</v>
      </c>
      <c r="GD52" s="2">
        <f t="shared" si="53"/>
        <v>1.09039695403383E-5</v>
      </c>
      <c r="GE52" s="2">
        <f t="shared" si="53"/>
        <v>1.2159106315883965E-5</v>
      </c>
      <c r="GF52" s="2">
        <f t="shared" si="53"/>
        <v>9.0528906452384711E-6</v>
      </c>
      <c r="GG52" s="2">
        <f t="shared" si="53"/>
        <v>6.7862080991731591E-6</v>
      </c>
      <c r="GH52" s="2">
        <f t="shared" si="53"/>
        <v>5.7836765535388385E-6</v>
      </c>
      <c r="GI52" s="2">
        <f t="shared" si="53"/>
        <v>5.2354730386574415E-6</v>
      </c>
      <c r="GJ52" s="2">
        <f t="shared" si="53"/>
        <v>4.6233612818305854E-6</v>
      </c>
      <c r="GK52" s="2">
        <f t="shared" si="53"/>
        <v>3.5802633736152363E-6</v>
      </c>
      <c r="GM52" s="86">
        <f t="shared" si="54"/>
        <v>6.5771215413138971E-6</v>
      </c>
      <c r="GN52" s="86">
        <f t="shared" si="54"/>
        <v>8.6615549066589746E-7</v>
      </c>
      <c r="GO52" s="86">
        <f t="shared" si="54"/>
        <v>9.2433169585754089E-7</v>
      </c>
      <c r="GP52" s="86">
        <f t="shared" si="54"/>
        <v>6.6884767234431305E-7</v>
      </c>
      <c r="GQ52" s="86">
        <f t="shared" si="54"/>
        <v>3.0934684789243836E-7</v>
      </c>
      <c r="GR52" s="86">
        <f t="shared" si="54"/>
        <v>9.2456657429660988E-8</v>
      </c>
      <c r="GS52" s="86">
        <f t="shared" si="54"/>
        <v>2.5057707505816138E-8</v>
      </c>
      <c r="GT52" s="86">
        <f t="shared" si="54"/>
        <v>6.3575340350271898E-9</v>
      </c>
      <c r="GU52" s="86">
        <f t="shared" si="54"/>
        <v>1.3340152726478913E-8</v>
      </c>
      <c r="GV52" s="86">
        <f t="shared" si="54"/>
        <v>1.2168289195152857E-8</v>
      </c>
      <c r="GW52" s="86">
        <f t="shared" si="54"/>
        <v>2.1437002044832818E-8</v>
      </c>
      <c r="GX52" s="86">
        <f t="shared" si="54"/>
        <v>2.0393539276230678E-8</v>
      </c>
      <c r="GY52" s="86">
        <f t="shared" si="54"/>
        <v>9.7134740923780564E-8</v>
      </c>
      <c r="GZ52" s="86">
        <f t="shared" si="54"/>
        <v>1.413397415673349E-8</v>
      </c>
      <c r="HA52" s="86">
        <f t="shared" si="54"/>
        <v>4.6803594335081647E-11</v>
      </c>
      <c r="HC52" s="86">
        <f t="shared" si="58"/>
        <v>5.3208528396123643E-18</v>
      </c>
      <c r="HD52" s="86">
        <f t="shared" si="58"/>
        <v>6.9506986744500613E-20</v>
      </c>
      <c r="HE52" s="86">
        <f t="shared" si="58"/>
        <v>1.2089296964625023E-20</v>
      </c>
      <c r="HF52" s="86">
        <f t="shared" si="58"/>
        <v>6.5975680804287568E-21</v>
      </c>
      <c r="HG52" s="86">
        <f t="shared" si="58"/>
        <v>5.719296368829868E-22</v>
      </c>
      <c r="HH52" s="86">
        <f t="shared" si="58"/>
        <v>1.7664924014764374E-22</v>
      </c>
      <c r="HI52" s="86">
        <f t="shared" si="58"/>
        <v>9.53771222509075E-24</v>
      </c>
      <c r="HJ52" s="86">
        <f t="shared" si="58"/>
        <v>1.2270902273267805E-24</v>
      </c>
      <c r="HK52" s="86">
        <f t="shared" si="58"/>
        <v>3.161737917565442E-24</v>
      </c>
      <c r="HL52" s="86">
        <f t="shared" si="58"/>
        <v>3.968604094348445E-24</v>
      </c>
      <c r="HM52" s="86">
        <f t="shared" si="58"/>
        <v>1.1814301446035594E-23</v>
      </c>
      <c r="HN52" s="86">
        <f t="shared" si="58"/>
        <v>3.1082661994748766E-24</v>
      </c>
      <c r="HO52" s="86">
        <f t="shared" si="58"/>
        <v>1.0078035032092617E-22</v>
      </c>
      <c r="HP52" s="86">
        <f t="shared" si="58"/>
        <v>1.2934015520785156E-24</v>
      </c>
      <c r="HQ52" s="86">
        <f t="shared" si="58"/>
        <v>3.791296956118172E-32</v>
      </c>
      <c r="HS52" s="86">
        <f t="shared" si="55"/>
        <v>3.8879687200560513E-87</v>
      </c>
      <c r="HT52" s="86">
        <f t="shared" si="55"/>
        <v>1.0141499164061653E-93</v>
      </c>
      <c r="HU52" s="86">
        <f t="shared" si="55"/>
        <v>2.8952934967409923E-96</v>
      </c>
      <c r="HV52" s="86">
        <f t="shared" si="55"/>
        <v>1.0927878730142903E-99</v>
      </c>
      <c r="HW52" s="86">
        <f t="shared" si="55"/>
        <v>3.5471297340288945E-106</v>
      </c>
      <c r="HX52" s="86">
        <f t="shared" si="55"/>
        <v>8.0334628623195833E-109</v>
      </c>
      <c r="HY52" s="86">
        <f t="shared" si="55"/>
        <v>2.0471627187548423E-116</v>
      </c>
      <c r="HZ52" s="86">
        <f t="shared" si="55"/>
        <v>6.1719842361041718E-119</v>
      </c>
      <c r="IA52" s="86">
        <f t="shared" si="55"/>
        <v>1.6678106315272888E-117</v>
      </c>
      <c r="IB52" s="86">
        <f t="shared" si="55"/>
        <v>4.795066640442975E-120</v>
      </c>
      <c r="IC52" s="86">
        <f t="shared" si="55"/>
        <v>5.6001542467947938E-116</v>
      </c>
      <c r="ID52" s="86">
        <f t="shared" si="55"/>
        <v>4.5843227230815754E-120</v>
      </c>
      <c r="IE52" s="86">
        <f t="shared" si="55"/>
        <v>1.9576247046663834E-112</v>
      </c>
      <c r="IF52" s="86">
        <f t="shared" si="55"/>
        <v>1.3700121506063641E-83</v>
      </c>
      <c r="IG52" s="86">
        <f t="shared" si="55"/>
        <v>2.2106632438113127E-59</v>
      </c>
      <c r="II52" s="86">
        <f t="shared" si="56"/>
        <v>1.878914106738585E-240</v>
      </c>
      <c r="IJ52" s="86">
        <f t="shared" si="56"/>
        <v>1.1617092780008311E-255</v>
      </c>
      <c r="IK52" s="86">
        <f t="shared" si="56"/>
        <v>9.0504737178012699E-269</v>
      </c>
      <c r="IL52" s="86">
        <f t="shared" si="56"/>
        <v>6.4455443009257286E-280</v>
      </c>
      <c r="IM52" s="86">
        <f t="shared" si="56"/>
        <v>9.5241387267427777E-294</v>
      </c>
      <c r="IN52" s="86">
        <f t="shared" si="56"/>
        <v>6.0755996017423516E-303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1.4743788744008737E-249</v>
      </c>
      <c r="IW52" s="86">
        <f t="shared" si="56"/>
        <v>3.3717321798784732E-116</v>
      </c>
      <c r="IY52" s="86">
        <f t="shared" si="57"/>
        <v>6.5771215413192181E-6</v>
      </c>
      <c r="IZ52" s="86">
        <f t="shared" si="57"/>
        <v>8.6615549066596692E-7</v>
      </c>
      <c r="JA52" s="86">
        <f t="shared" si="57"/>
        <v>9.2433169585755296E-7</v>
      </c>
      <c r="JB52" s="86">
        <f t="shared" si="57"/>
        <v>6.6884767234431962E-7</v>
      </c>
      <c r="JC52" s="86">
        <f t="shared" si="57"/>
        <v>3.0934684789243894E-7</v>
      </c>
      <c r="JD52" s="86">
        <f t="shared" si="57"/>
        <v>9.245665742966116E-8</v>
      </c>
      <c r="JE52" s="86">
        <f t="shared" si="57"/>
        <v>2.5057707505816148E-8</v>
      </c>
      <c r="JF52" s="86">
        <f t="shared" si="57"/>
        <v>6.3575340350271906E-9</v>
      </c>
      <c r="JG52" s="86">
        <f t="shared" si="57"/>
        <v>1.3340152726478916E-8</v>
      </c>
      <c r="JH52" s="86">
        <f t="shared" si="57"/>
        <v>1.216828919515286E-8</v>
      </c>
      <c r="JI52" s="86">
        <f t="shared" si="57"/>
        <v>2.1437002044832831E-8</v>
      </c>
      <c r="JJ52" s="86">
        <f t="shared" si="57"/>
        <v>2.0393539276230681E-8</v>
      </c>
      <c r="JK52" s="86">
        <f t="shared" si="57"/>
        <v>9.7134740923780669E-8</v>
      </c>
      <c r="JL52" s="86">
        <f t="shared" si="57"/>
        <v>1.4133974156733492E-8</v>
      </c>
      <c r="JM52" s="86">
        <f t="shared" si="57"/>
        <v>4.6803594335081647E-11</v>
      </c>
    </row>
    <row r="53" spans="2:273" x14ac:dyDescent="0.25">
      <c r="B53" s="2">
        <v>26</v>
      </c>
      <c r="C53" s="37">
        <v>72.308000000000007</v>
      </c>
      <c r="D53" s="37">
        <v>71.206000000000003</v>
      </c>
      <c r="E53" s="37">
        <v>70.111000000000004</v>
      </c>
      <c r="F53" s="37">
        <v>71.619</v>
      </c>
      <c r="G53" s="37">
        <v>71.661000000000001</v>
      </c>
      <c r="H53" s="37">
        <v>71.468000000000004</v>
      </c>
      <c r="I53" s="37">
        <v>68.694000000000003</v>
      </c>
      <c r="J53" s="37">
        <v>66.918999999999997</v>
      </c>
      <c r="K53" s="37">
        <v>70.822999999999993</v>
      </c>
      <c r="L53" s="37">
        <v>75.194000000000003</v>
      </c>
      <c r="M53" s="37">
        <v>73.254000000000005</v>
      </c>
      <c r="N53" s="37">
        <v>72.921000000000006</v>
      </c>
      <c r="O53" s="37">
        <v>71.983999999999995</v>
      </c>
      <c r="P53" s="37">
        <v>72.667000000000002</v>
      </c>
      <c r="Q53" s="37">
        <v>72.554000000000002</v>
      </c>
      <c r="S53" s="4">
        <f t="shared" si="59"/>
        <v>71.171791218725772</v>
      </c>
      <c r="T53" s="4">
        <f t="shared" si="59"/>
        <v>71.290459665775302</v>
      </c>
      <c r="U53" s="4">
        <f t="shared" si="59"/>
        <v>70.980966581379931</v>
      </c>
      <c r="V53" s="4">
        <f t="shared" si="59"/>
        <v>71.345001878906317</v>
      </c>
      <c r="W53" s="4">
        <f t="shared" si="59"/>
        <v>72.186870983661848</v>
      </c>
      <c r="X53" s="4">
        <f t="shared" si="59"/>
        <v>71.39440816475387</v>
      </c>
      <c r="Y53" s="4">
        <f t="shared" si="59"/>
        <v>68.745423603234997</v>
      </c>
      <c r="Z53" s="4">
        <f t="shared" si="59"/>
        <v>68.373656499866669</v>
      </c>
      <c r="AA53" s="4">
        <f t="shared" si="59"/>
        <v>71.052306253283533</v>
      </c>
      <c r="AB53" s="4">
        <f t="shared" si="59"/>
        <v>74.527927397557079</v>
      </c>
      <c r="AC53" s="4">
        <f t="shared" si="59"/>
        <v>73.589607281486707</v>
      </c>
      <c r="AD53" s="4">
        <f t="shared" si="59"/>
        <v>73.227255976072229</v>
      </c>
      <c r="AE53" s="4">
        <f t="shared" si="59"/>
        <v>72.664760000613882</v>
      </c>
      <c r="AF53" s="4">
        <f t="shared" si="59"/>
        <v>73.575703860179203</v>
      </c>
      <c r="AG53" s="4">
        <f t="shared" si="59"/>
        <v>73.339729030308575</v>
      </c>
      <c r="AI53" s="4">
        <f t="shared" si="60"/>
        <v>1.1362087812742345</v>
      </c>
      <c r="AJ53" s="4">
        <f t="shared" si="60"/>
        <v>-8.4459665775298731E-2</v>
      </c>
      <c r="AK53" s="4">
        <f t="shared" si="60"/>
        <v>-0.86996658137992711</v>
      </c>
      <c r="AL53" s="4">
        <f t="shared" si="60"/>
        <v>0.27399812109368327</v>
      </c>
      <c r="AM53" s="4">
        <f t="shared" si="60"/>
        <v>-0.52587098366184648</v>
      </c>
      <c r="AN53" s="4">
        <f t="shared" si="60"/>
        <v>7.3591835246133996E-2</v>
      </c>
      <c r="AO53" s="4">
        <f t="shared" si="60"/>
        <v>-5.1423603234994175E-2</v>
      </c>
      <c r="AP53" s="4">
        <f t="shared" si="60"/>
        <v>-1.4546564998666724</v>
      </c>
      <c r="AQ53" s="4">
        <f t="shared" si="60"/>
        <v>-0.22930625328353926</v>
      </c>
      <c r="AR53" s="4">
        <f t="shared" si="60"/>
        <v>0.66607260244292377</v>
      </c>
      <c r="AS53" s="4">
        <f t="shared" si="60"/>
        <v>-0.33560728148670194</v>
      </c>
      <c r="AT53" s="4">
        <f t="shared" si="60"/>
        <v>-0.30625597607222232</v>
      </c>
      <c r="AU53" s="4">
        <f t="shared" si="60"/>
        <v>-0.68076000061388697</v>
      </c>
      <c r="AV53" s="4">
        <f t="shared" si="60"/>
        <v>-0.90870386017920168</v>
      </c>
      <c r="AW53" s="4">
        <f t="shared" si="60"/>
        <v>-0.78572903030857333</v>
      </c>
      <c r="AY53" s="2">
        <f t="shared" si="51"/>
        <v>71.159274078951228</v>
      </c>
      <c r="AZ53" s="2">
        <f t="shared" si="51"/>
        <v>71.288221037892981</v>
      </c>
      <c r="BA53" s="2">
        <f t="shared" si="51"/>
        <v>70.978671602017016</v>
      </c>
      <c r="BB53" s="2">
        <f t="shared" si="51"/>
        <v>71.343214644883716</v>
      </c>
      <c r="BC53" s="2">
        <f t="shared" si="51"/>
        <v>72.185989250232851</v>
      </c>
      <c r="BD53" s="2">
        <f t="shared" si="51"/>
        <v>71.394106820056848</v>
      </c>
      <c r="BE53" s="2">
        <f t="shared" si="51"/>
        <v>68.745331740600861</v>
      </c>
      <c r="BF53" s="2">
        <f t="shared" si="51"/>
        <v>68.373630938992733</v>
      </c>
      <c r="BG53" s="2">
        <f t="shared" si="51"/>
        <v>71.052256787977853</v>
      </c>
      <c r="BH53" s="2">
        <f t="shared" si="51"/>
        <v>74.527882420580468</v>
      </c>
      <c r="BI53" s="2">
        <f t="shared" si="51"/>
        <v>73.589533346456392</v>
      </c>
      <c r="BJ53" s="2">
        <f t="shared" si="51"/>
        <v>73.227185891976362</v>
      </c>
      <c r="BK53" s="2">
        <f t="shared" si="51"/>
        <v>72.664458491134042</v>
      </c>
      <c r="BL53" s="2">
        <f t="shared" si="51"/>
        <v>73.575654796806731</v>
      </c>
      <c r="BM53" s="2">
        <f t="shared" si="51"/>
        <v>73.339728826123988</v>
      </c>
      <c r="BO53" s="2">
        <f t="shared" si="10"/>
        <v>72.308000000000007</v>
      </c>
      <c r="BP53" s="2">
        <f t="shared" si="11"/>
        <v>71.206000000000003</v>
      </c>
      <c r="BQ53" s="2">
        <f t="shared" si="12"/>
        <v>70.111000000000004</v>
      </c>
      <c r="BR53" s="2">
        <f t="shared" si="13"/>
        <v>71.619</v>
      </c>
      <c r="BS53" s="2">
        <f t="shared" si="14"/>
        <v>71.661000000000001</v>
      </c>
      <c r="BT53" s="2">
        <f t="shared" si="15"/>
        <v>71.468000000000004</v>
      </c>
      <c r="BU53" s="2">
        <f t="shared" si="16"/>
        <v>68.694000000000003</v>
      </c>
      <c r="BV53" s="2">
        <f t="shared" si="17"/>
        <v>66.918999999999997</v>
      </c>
      <c r="BW53" s="2">
        <f t="shared" si="18"/>
        <v>70.822999999999993</v>
      </c>
      <c r="BX53" s="2">
        <f t="shared" si="19"/>
        <v>75.194000000000003</v>
      </c>
      <c r="BY53" s="2">
        <f t="shared" si="20"/>
        <v>73.254000000000005</v>
      </c>
      <c r="BZ53" s="2">
        <f t="shared" si="21"/>
        <v>72.921000000000006</v>
      </c>
      <c r="CA53" s="2">
        <f t="shared" si="22"/>
        <v>71.983999999999995</v>
      </c>
      <c r="CB53" s="2">
        <f t="shared" si="23"/>
        <v>72.667000000000002</v>
      </c>
      <c r="CC53" s="2">
        <f t="shared" si="24"/>
        <v>72.554000000000002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72.004293566898212</v>
      </c>
      <c r="DL53" s="2">
        <f t="shared" si="61"/>
        <v>72.478798520084553</v>
      </c>
      <c r="DM53" s="2">
        <f t="shared" si="61"/>
        <v>71.856873150105727</v>
      </c>
      <c r="DN53" s="2">
        <f t="shared" si="61"/>
        <v>72.618671825621902</v>
      </c>
      <c r="DO53" s="2">
        <f t="shared" si="61"/>
        <v>73.383356097560991</v>
      </c>
      <c r="DP53" s="2">
        <f t="shared" si="61"/>
        <v>72.342590806754231</v>
      </c>
      <c r="DQ53" s="2">
        <f t="shared" si="61"/>
        <v>69.521830251303925</v>
      </c>
      <c r="DR53" s="2">
        <f t="shared" si="61"/>
        <v>68.768015444015461</v>
      </c>
      <c r="DS53" s="2">
        <f t="shared" si="61"/>
        <v>71.649160265528678</v>
      </c>
      <c r="DT53" s="2">
        <f t="shared" si="61"/>
        <v>75.43316405879564</v>
      </c>
      <c r="DU53" s="2">
        <f t="shared" si="61"/>
        <v>73.790391025641014</v>
      </c>
      <c r="DV53" s="2">
        <f t="shared" si="61"/>
        <v>74.028418864208334</v>
      </c>
      <c r="DW53" s="2">
        <f t="shared" si="61"/>
        <v>73.597584896810517</v>
      </c>
      <c r="DX53" s="2">
        <f t="shared" si="61"/>
        <v>73.926653864390701</v>
      </c>
      <c r="DY53" s="2">
        <f t="shared" si="61"/>
        <v>73.444685483870984</v>
      </c>
      <c r="EA53" s="2">
        <f t="shared" si="62"/>
        <v>67.094396664365561</v>
      </c>
      <c r="EB53" s="2">
        <f t="shared" si="62"/>
        <v>64.660249904423949</v>
      </c>
      <c r="EC53" s="2">
        <f t="shared" si="62"/>
        <v>66.09995406313999</v>
      </c>
      <c r="ED53" s="2">
        <f t="shared" si="62"/>
        <v>64.471919687883329</v>
      </c>
      <c r="EE53" s="2">
        <f t="shared" si="62"/>
        <v>65.308799959981982</v>
      </c>
      <c r="EF53" s="2">
        <f t="shared" si="62"/>
        <v>65.580488174834628</v>
      </c>
      <c r="EG53" s="2">
        <f t="shared" si="62"/>
        <v>63.703998473060409</v>
      </c>
      <c r="EH53" s="2">
        <f t="shared" si="62"/>
        <v>65.587168126186953</v>
      </c>
      <c r="EI53" s="2">
        <f t="shared" si="62"/>
        <v>66.977481544465363</v>
      </c>
      <c r="EJ53" s="2">
        <f t="shared" si="62"/>
        <v>68.416655672439077</v>
      </c>
      <c r="EK53" s="2">
        <f t="shared" si="62"/>
        <v>72.205439157275435</v>
      </c>
      <c r="EL53" s="2">
        <f t="shared" si="62"/>
        <v>67.669231089658552</v>
      </c>
      <c r="EM53" s="2">
        <f t="shared" si="62"/>
        <v>66.798732660272577</v>
      </c>
      <c r="EN53" s="2">
        <f t="shared" si="62"/>
        <v>71.192318222323749</v>
      </c>
      <c r="EO53" s="2">
        <f t="shared" si="62"/>
        <v>72.475836286817369</v>
      </c>
      <c r="EQ53" s="2">
        <f t="shared" si="63"/>
        <v>67.552547606489838</v>
      </c>
      <c r="ER53" s="2">
        <f t="shared" si="63"/>
        <v>65.233659547575797</v>
      </c>
      <c r="ES53" s="2">
        <f t="shared" si="63"/>
        <v>64.333228425891846</v>
      </c>
      <c r="ET53" s="2">
        <f t="shared" si="63"/>
        <v>64.209680465416398</v>
      </c>
      <c r="EU53" s="2">
        <f t="shared" si="63"/>
        <v>63.842348471502831</v>
      </c>
      <c r="EV53" s="2">
        <f t="shared" si="63"/>
        <v>60.541070042168961</v>
      </c>
      <c r="EW53" s="2">
        <f t="shared" si="63"/>
        <v>63.198369832730393</v>
      </c>
      <c r="EX53" s="2">
        <f t="shared" si="63"/>
        <v>65.876932462459706</v>
      </c>
      <c r="EY53" s="2">
        <f t="shared" si="63"/>
        <v>67.938425463366798</v>
      </c>
      <c r="EZ53" s="2">
        <f t="shared" si="63"/>
        <v>66.492707463138103</v>
      </c>
      <c r="FA53" s="2">
        <f t="shared" si="63"/>
        <v>69.67717498394218</v>
      </c>
      <c r="FB53" s="2">
        <f t="shared" si="63"/>
        <v>66.034316842723769</v>
      </c>
      <c r="FC53" s="2">
        <f t="shared" si="63"/>
        <v>66.270296993898782</v>
      </c>
      <c r="FD53" s="2">
        <f t="shared" si="63"/>
        <v>74.05206301500904</v>
      </c>
      <c r="FE53" s="2">
        <f t="shared" si="63"/>
        <v>72.73637626645764</v>
      </c>
      <c r="FG53" s="2">
        <f t="shared" si="64"/>
        <v>0.17210584925036398</v>
      </c>
      <c r="FH53" s="2">
        <f t="shared" si="64"/>
        <v>0.15227666242163465</v>
      </c>
      <c r="FI53" s="2">
        <f t="shared" si="64"/>
        <v>0.15254444172675685</v>
      </c>
      <c r="FJ53" s="2">
        <f t="shared" si="64"/>
        <v>0.15655991161764785</v>
      </c>
      <c r="FK53" s="2">
        <f t="shared" si="64"/>
        <v>0.14828721753211768</v>
      </c>
      <c r="FL53" s="2">
        <f t="shared" si="64"/>
        <v>0.14025801061059068</v>
      </c>
      <c r="FM53" s="2">
        <f t="shared" si="64"/>
        <v>0.13346787044305505</v>
      </c>
      <c r="FN53" s="2">
        <f t="shared" si="64"/>
        <v>0.12398833707634166</v>
      </c>
      <c r="FO53" s="2">
        <f t="shared" si="64"/>
        <v>0.12777340323856765</v>
      </c>
      <c r="FP53" s="2">
        <f t="shared" si="64"/>
        <v>0.12901894941227329</v>
      </c>
      <c r="FQ53" s="2">
        <f t="shared" si="64"/>
        <v>0.12671606663317123</v>
      </c>
      <c r="FR53" s="2">
        <f t="shared" si="64"/>
        <v>0.12599448743268168</v>
      </c>
      <c r="FS53" s="2">
        <f t="shared" si="64"/>
        <v>0.13724719109719641</v>
      </c>
      <c r="FT53" s="2">
        <f t="shared" si="64"/>
        <v>0.12837252289366191</v>
      </c>
      <c r="FU53" s="2">
        <f t="shared" si="64"/>
        <v>0.10833231927385747</v>
      </c>
      <c r="FW53" s="2">
        <f t="shared" si="53"/>
        <v>5.4309505916490214E-6</v>
      </c>
      <c r="FX53" s="2">
        <f t="shared" si="53"/>
        <v>8.7302028836073271E-6</v>
      </c>
      <c r="FY53" s="2">
        <f t="shared" si="53"/>
        <v>8.7958770063538452E-6</v>
      </c>
      <c r="FZ53" s="2">
        <f t="shared" si="53"/>
        <v>9.0988789961245476E-6</v>
      </c>
      <c r="GA53" s="2">
        <f t="shared" si="53"/>
        <v>9.1273934273004621E-6</v>
      </c>
      <c r="GB53" s="2">
        <f t="shared" si="53"/>
        <v>8.9145211855551166E-6</v>
      </c>
      <c r="GC53" s="2">
        <f t="shared" si="53"/>
        <v>9.6763999910304541E-6</v>
      </c>
      <c r="GD53" s="2">
        <f t="shared" si="53"/>
        <v>1.1955952274784648E-5</v>
      </c>
      <c r="GE53" s="2">
        <f t="shared" si="53"/>
        <v>1.3332179320125516E-5</v>
      </c>
      <c r="GF53" s="2">
        <f t="shared" si="53"/>
        <v>9.9262885348870936E-6</v>
      </c>
      <c r="GG53" s="2">
        <f t="shared" si="53"/>
        <v>7.4409243435033655E-6</v>
      </c>
      <c r="GH53" s="2">
        <f t="shared" si="53"/>
        <v>6.341671695855456E-6</v>
      </c>
      <c r="GI53" s="2">
        <f t="shared" si="53"/>
        <v>5.7405791337652326E-6</v>
      </c>
      <c r="GJ53" s="2">
        <f t="shared" si="53"/>
        <v>5.0694125771903413E-6</v>
      </c>
      <c r="GK53" s="2">
        <f t="shared" si="53"/>
        <v>3.9256793696213744E-6</v>
      </c>
      <c r="GM53" s="86">
        <f t="shared" si="54"/>
        <v>1.1037888554844624E-5</v>
      </c>
      <c r="GN53" s="86">
        <f t="shared" si="54"/>
        <v>1.6135541691266416E-6</v>
      </c>
      <c r="GO53" s="86">
        <f t="shared" si="54"/>
        <v>1.714979797706446E-6</v>
      </c>
      <c r="GP53" s="86">
        <f t="shared" si="54"/>
        <v>1.2847149867657062E-6</v>
      </c>
      <c r="GQ53" s="86">
        <f t="shared" si="54"/>
        <v>6.1436530005768105E-7</v>
      </c>
      <c r="GR53" s="86">
        <f t="shared" si="54"/>
        <v>1.9544252171750461E-7</v>
      </c>
      <c r="GS53" s="86">
        <f t="shared" si="54"/>
        <v>5.6774754757950027E-8</v>
      </c>
      <c r="GT53" s="86">
        <f t="shared" si="54"/>
        <v>1.5288631972245818E-8</v>
      </c>
      <c r="GU53" s="86">
        <f t="shared" si="54"/>
        <v>3.0933736074946917E-8</v>
      </c>
      <c r="GV53" s="86">
        <f t="shared" si="54"/>
        <v>2.8528128556205264E-8</v>
      </c>
      <c r="GW53" s="86">
        <f t="shared" si="54"/>
        <v>4.7934193946828162E-8</v>
      </c>
      <c r="GX53" s="86">
        <f t="shared" si="54"/>
        <v>4.5639030410571572E-8</v>
      </c>
      <c r="GY53" s="86">
        <f t="shared" si="54"/>
        <v>2.0265383919153229E-7</v>
      </c>
      <c r="GZ53" s="86">
        <f t="shared" si="54"/>
        <v>3.2716515938574599E-8</v>
      </c>
      <c r="HA53" s="86">
        <f t="shared" si="54"/>
        <v>1.4559423057787637E-10</v>
      </c>
      <c r="HC53" s="86">
        <f t="shared" si="58"/>
        <v>1.7216806606689317E-17</v>
      </c>
      <c r="HD53" s="86">
        <f t="shared" si="58"/>
        <v>2.6240436601576992E-19</v>
      </c>
      <c r="HE53" s="86">
        <f t="shared" si="58"/>
        <v>4.8563201084529235E-20</v>
      </c>
      <c r="HF53" s="86">
        <f t="shared" si="58"/>
        <v>2.7646891031127117E-20</v>
      </c>
      <c r="HG53" s="86">
        <f t="shared" si="58"/>
        <v>2.5823694821031509E-21</v>
      </c>
      <c r="HH53" s="86">
        <f t="shared" si="58"/>
        <v>8.2942218664140993E-22</v>
      </c>
      <c r="HI53" s="86">
        <f t="shared" si="58"/>
        <v>5.0051386627739143E-23</v>
      </c>
      <c r="HJ53" s="86">
        <f t="shared" si="58"/>
        <v>6.9679288163684828E-24</v>
      </c>
      <c r="HK53" s="86">
        <f t="shared" si="58"/>
        <v>1.7551624657489991E-23</v>
      </c>
      <c r="HL53" s="86">
        <f t="shared" si="58"/>
        <v>2.1737029847330837E-23</v>
      </c>
      <c r="HM53" s="86">
        <f t="shared" si="58"/>
        <v>5.939335390256319E-23</v>
      </c>
      <c r="HN53" s="86">
        <f t="shared" si="58"/>
        <v>1.6021666174781621E-23</v>
      </c>
      <c r="HO53" s="86">
        <f t="shared" si="58"/>
        <v>4.616465806387962E-22</v>
      </c>
      <c r="HP53" s="86">
        <f t="shared" si="58"/>
        <v>6.8136665613981034E-24</v>
      </c>
      <c r="HQ53" s="86">
        <f t="shared" si="58"/>
        <v>3.5072884920179311E-31</v>
      </c>
      <c r="HS53" s="86">
        <f t="shared" si="55"/>
        <v>1.7139557633309548E-85</v>
      </c>
      <c r="HT53" s="86">
        <f t="shared" si="55"/>
        <v>6.8683479926114406E-92</v>
      </c>
      <c r="HU53" s="86">
        <f t="shared" si="55"/>
        <v>2.3227207272554584E-94</v>
      </c>
      <c r="HV53" s="86">
        <f t="shared" si="55"/>
        <v>1.0536767450633162E-97</v>
      </c>
      <c r="HW53" s="86">
        <f t="shared" si="55"/>
        <v>4.4626602383633609E-104</v>
      </c>
      <c r="HX53" s="86">
        <f t="shared" si="55"/>
        <v>1.147867185677975E-106</v>
      </c>
      <c r="HY53" s="86">
        <f t="shared" si="55"/>
        <v>4.3004269340707594E-114</v>
      </c>
      <c r="HZ53" s="86">
        <f t="shared" si="55"/>
        <v>1.5944638463541143E-116</v>
      </c>
      <c r="IA53" s="86">
        <f t="shared" si="55"/>
        <v>4.0682275786487318E-115</v>
      </c>
      <c r="IB53" s="86">
        <f t="shared" si="55"/>
        <v>1.203520539195241E-117</v>
      </c>
      <c r="IC53" s="86">
        <f t="shared" si="55"/>
        <v>1.0247981997470239E-113</v>
      </c>
      <c r="ID53" s="86">
        <f t="shared" si="55"/>
        <v>9.3280215091264467E-118</v>
      </c>
      <c r="IE53" s="86">
        <f t="shared" si="55"/>
        <v>2.7252907883648862E-110</v>
      </c>
      <c r="IF53" s="86">
        <f t="shared" si="55"/>
        <v>5.0535647926245752E-82</v>
      </c>
      <c r="IG53" s="86">
        <f t="shared" si="55"/>
        <v>2.7090617400549464E-58</v>
      </c>
      <c r="II53" s="86">
        <f t="shared" si="56"/>
        <v>7.149225665597873E-237</v>
      </c>
      <c r="IJ53" s="86">
        <f t="shared" si="56"/>
        <v>1.0644021830074598E-251</v>
      </c>
      <c r="IK53" s="86">
        <f t="shared" si="56"/>
        <v>1.3366484823824359E-264</v>
      </c>
      <c r="IL53" s="86">
        <f t="shared" si="56"/>
        <v>1.4632301818469272E-275</v>
      </c>
      <c r="IM53" s="86">
        <f t="shared" si="56"/>
        <v>3.5713630422538618E-289</v>
      </c>
      <c r="IN53" s="86">
        <f t="shared" si="56"/>
        <v>3.1065316747350704E-298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2.4562672571784336E-307</v>
      </c>
      <c r="IV53" s="86">
        <f t="shared" si="56"/>
        <v>7.3259014208667741E-246</v>
      </c>
      <c r="IW53" s="86">
        <f t="shared" si="56"/>
        <v>1.5837377877733766E-114</v>
      </c>
      <c r="IY53" s="86">
        <f t="shared" si="57"/>
        <v>1.1037888554861841E-5</v>
      </c>
      <c r="IZ53" s="86">
        <f t="shared" si="57"/>
        <v>1.6135541691269039E-6</v>
      </c>
      <c r="JA53" s="86">
        <f t="shared" si="57"/>
        <v>1.7149797977064945E-6</v>
      </c>
      <c r="JB53" s="86">
        <f t="shared" si="57"/>
        <v>1.284714986765734E-6</v>
      </c>
      <c r="JC53" s="86">
        <f t="shared" si="57"/>
        <v>6.1436530005768359E-7</v>
      </c>
      <c r="JD53" s="86">
        <f t="shared" si="57"/>
        <v>1.9544252171750543E-7</v>
      </c>
      <c r="JE53" s="86">
        <f t="shared" si="57"/>
        <v>5.677475475795008E-8</v>
      </c>
      <c r="JF53" s="86">
        <f t="shared" si="57"/>
        <v>1.5288631972245825E-8</v>
      </c>
      <c r="JG53" s="86">
        <f t="shared" si="57"/>
        <v>3.0933736074946937E-8</v>
      </c>
      <c r="JH53" s="86">
        <f t="shared" si="57"/>
        <v>2.8528128556205287E-8</v>
      </c>
      <c r="JI53" s="86">
        <f t="shared" si="57"/>
        <v>4.7934193946828221E-8</v>
      </c>
      <c r="JJ53" s="86">
        <f t="shared" si="57"/>
        <v>4.5639030410571586E-8</v>
      </c>
      <c r="JK53" s="86">
        <f t="shared" si="57"/>
        <v>2.0265383919153274E-7</v>
      </c>
      <c r="JL53" s="86">
        <f t="shared" si="57"/>
        <v>3.2716515938574606E-8</v>
      </c>
      <c r="JM53" s="86">
        <f t="shared" si="57"/>
        <v>1.4559423057787637E-10</v>
      </c>
    </row>
    <row r="54" spans="2:273" x14ac:dyDescent="0.25">
      <c r="B54" s="2">
        <v>27</v>
      </c>
      <c r="C54" s="37">
        <v>73.415000000000006</v>
      </c>
      <c r="D54" s="37">
        <v>70.73</v>
      </c>
      <c r="E54" s="37">
        <v>71.650999999999996</v>
      </c>
      <c r="F54" s="37">
        <v>71.713999999999999</v>
      </c>
      <c r="G54" s="37">
        <v>71.694000000000003</v>
      </c>
      <c r="H54" s="37">
        <v>70.822999999999993</v>
      </c>
      <c r="I54" s="37">
        <v>69.031999999999996</v>
      </c>
      <c r="J54" s="37">
        <v>67.468000000000004</v>
      </c>
      <c r="K54" s="37">
        <v>70.903000000000006</v>
      </c>
      <c r="L54" s="37">
        <v>74.725999999999999</v>
      </c>
      <c r="M54" s="37">
        <v>71.524000000000001</v>
      </c>
      <c r="N54" s="37">
        <v>73.159000000000006</v>
      </c>
      <c r="O54" s="37">
        <v>71.936999999999998</v>
      </c>
      <c r="P54" s="37">
        <v>72.570999999999998</v>
      </c>
      <c r="Q54" s="37">
        <v>72.769000000000005</v>
      </c>
      <c r="S54" s="4">
        <f t="shared" si="59"/>
        <v>71.251752045639137</v>
      </c>
      <c r="T54" s="4">
        <f t="shared" si="59"/>
        <v>71.292521334486352</v>
      </c>
      <c r="U54" s="4">
        <f t="shared" si="59"/>
        <v>71.016822076938141</v>
      </c>
      <c r="V54" s="4">
        <f t="shared" si="59"/>
        <v>71.352185055373042</v>
      </c>
      <c r="W54" s="4">
        <f t="shared" si="59"/>
        <v>72.125393901160834</v>
      </c>
      <c r="X54" s="4">
        <f t="shared" si="59"/>
        <v>71.363291452413236</v>
      </c>
      <c r="Y54" s="4">
        <f t="shared" si="59"/>
        <v>68.823875587661718</v>
      </c>
      <c r="Z54" s="4">
        <f t="shared" si="59"/>
        <v>68.537231995318422</v>
      </c>
      <c r="AA54" s="4">
        <f t="shared" si="59"/>
        <v>71.16532399959867</v>
      </c>
      <c r="AB54" s="4">
        <f t="shared" si="59"/>
        <v>74.515058062017644</v>
      </c>
      <c r="AC54" s="4">
        <f t="shared" si="59"/>
        <v>73.628557832288024</v>
      </c>
      <c r="AD54" s="4">
        <f t="shared" si="59"/>
        <v>73.245844970725159</v>
      </c>
      <c r="AE54" s="4">
        <f t="shared" si="59"/>
        <v>72.706790028645727</v>
      </c>
      <c r="AF54" s="4">
        <f t="shared" si="59"/>
        <v>73.704289493905577</v>
      </c>
      <c r="AG54" s="4">
        <f t="shared" si="59"/>
        <v>73.353253598545493</v>
      </c>
      <c r="AI54" s="4">
        <f t="shared" si="60"/>
        <v>2.1632479543608696</v>
      </c>
      <c r="AJ54" s="4">
        <f t="shared" si="60"/>
        <v>-0.56252133448634822</v>
      </c>
      <c r="AK54" s="4">
        <f t="shared" si="60"/>
        <v>0.63417792306185561</v>
      </c>
      <c r="AL54" s="4">
        <f t="shared" si="60"/>
        <v>0.36181494462695696</v>
      </c>
      <c r="AM54" s="4">
        <f t="shared" si="60"/>
        <v>-0.43139390116083121</v>
      </c>
      <c r="AN54" s="4">
        <f t="shared" si="60"/>
        <v>-0.54029145241324272</v>
      </c>
      <c r="AO54" s="4">
        <f t="shared" si="60"/>
        <v>0.20812441233827883</v>
      </c>
      <c r="AP54" s="4">
        <f t="shared" si="60"/>
        <v>-1.0692319953184182</v>
      </c>
      <c r="AQ54" s="4">
        <f t="shared" si="60"/>
        <v>-0.2623239995986637</v>
      </c>
      <c r="AR54" s="4">
        <f t="shared" si="60"/>
        <v>0.21094193798235494</v>
      </c>
      <c r="AS54" s="4">
        <f t="shared" si="60"/>
        <v>-2.1045578322880232</v>
      </c>
      <c r="AT54" s="4">
        <f t="shared" si="60"/>
        <v>-8.6844970725152848E-2</v>
      </c>
      <c r="AU54" s="4">
        <f t="shared" si="60"/>
        <v>-0.76979002864572976</v>
      </c>
      <c r="AV54" s="4">
        <f t="shared" si="60"/>
        <v>-1.1332894939055791</v>
      </c>
      <c r="AW54" s="4">
        <f t="shared" si="60"/>
        <v>-0.58425359854548731</v>
      </c>
      <c r="AY54" s="2">
        <f t="shared" si="51"/>
        <v>71.23147368676814</v>
      </c>
      <c r="AZ54" s="2">
        <f t="shared" si="51"/>
        <v>71.288509497451599</v>
      </c>
      <c r="BA54" s="2">
        <f t="shared" si="51"/>
        <v>71.012725159328312</v>
      </c>
      <c r="BB54" s="2">
        <f t="shared" si="51"/>
        <v>71.348889064271091</v>
      </c>
      <c r="BC54" s="2">
        <f t="shared" si="51"/>
        <v>72.123713753877482</v>
      </c>
      <c r="BD54" s="2">
        <f t="shared" si="51"/>
        <v>71.362681442909235</v>
      </c>
      <c r="BE54" s="2">
        <f t="shared" si="51"/>
        <v>68.823676708584685</v>
      </c>
      <c r="BF54" s="2">
        <f t="shared" si="51"/>
        <v>68.53717333140861</v>
      </c>
      <c r="BG54" s="2">
        <f t="shared" si="51"/>
        <v>71.16521442283954</v>
      </c>
      <c r="BH54" s="2">
        <f t="shared" si="51"/>
        <v>74.514957392251361</v>
      </c>
      <c r="BI54" s="2">
        <f t="shared" si="51"/>
        <v>73.62839962894742</v>
      </c>
      <c r="BJ54" s="2">
        <f t="shared" si="51"/>
        <v>73.245694872955426</v>
      </c>
      <c r="BK54" s="2">
        <f t="shared" si="51"/>
        <v>72.706187061215232</v>
      </c>
      <c r="BL54" s="2">
        <f t="shared" si="51"/>
        <v>73.704181000724446</v>
      </c>
      <c r="BM54" s="2">
        <f t="shared" si="51"/>
        <v>73.353252996990662</v>
      </c>
      <c r="BO54" s="2">
        <f t="shared" si="10"/>
        <v>73.415000000000006</v>
      </c>
      <c r="BP54" s="2">
        <f t="shared" si="11"/>
        <v>70.73</v>
      </c>
      <c r="BQ54" s="2">
        <f t="shared" si="12"/>
        <v>71.650999999999996</v>
      </c>
      <c r="BR54" s="2">
        <f t="shared" si="13"/>
        <v>71.713999999999999</v>
      </c>
      <c r="BS54" s="2">
        <f t="shared" si="14"/>
        <v>71.694000000000003</v>
      </c>
      <c r="BT54" s="2">
        <f t="shared" si="15"/>
        <v>70.822999999999993</v>
      </c>
      <c r="BU54" s="2">
        <f t="shared" si="16"/>
        <v>69.031999999999996</v>
      </c>
      <c r="BV54" s="2">
        <f t="shared" si="17"/>
        <v>67.468000000000004</v>
      </c>
      <c r="BW54" s="2">
        <f t="shared" si="18"/>
        <v>70.903000000000006</v>
      </c>
      <c r="BX54" s="2">
        <f t="shared" si="19"/>
        <v>74.725999999999999</v>
      </c>
      <c r="BY54" s="2">
        <f t="shared" si="20"/>
        <v>71.524000000000001</v>
      </c>
      <c r="BZ54" s="2">
        <f t="shared" si="21"/>
        <v>73.159000000000006</v>
      </c>
      <c r="CA54" s="2">
        <f t="shared" si="22"/>
        <v>71.936999999999998</v>
      </c>
      <c r="CB54" s="2">
        <f t="shared" si="23"/>
        <v>72.570999999999998</v>
      </c>
      <c r="CC54" s="2">
        <f t="shared" si="24"/>
        <v>72.769000000000005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72.194998791905761</v>
      </c>
      <c r="DL54" s="2">
        <f t="shared" si="61"/>
        <v>72.6113708245243</v>
      </c>
      <c r="DM54" s="2">
        <f t="shared" si="61"/>
        <v>72.003905567300933</v>
      </c>
      <c r="DN54" s="2">
        <f t="shared" si="61"/>
        <v>72.768557653350612</v>
      </c>
      <c r="DO54" s="2">
        <f t="shared" si="61"/>
        <v>73.449363414634149</v>
      </c>
      <c r="DP54" s="2">
        <f t="shared" si="61"/>
        <v>72.422122420262667</v>
      </c>
      <c r="DQ54" s="2">
        <f t="shared" si="61"/>
        <v>69.706135135135128</v>
      </c>
      <c r="DR54" s="2">
        <f t="shared" si="61"/>
        <v>69.014775933075953</v>
      </c>
      <c r="DS54" s="2">
        <f t="shared" si="61"/>
        <v>71.855972024656225</v>
      </c>
      <c r="DT54" s="2">
        <f t="shared" si="61"/>
        <v>75.527190137505926</v>
      </c>
      <c r="DU54" s="2">
        <f t="shared" si="61"/>
        <v>73.881487179487166</v>
      </c>
      <c r="DV54" s="2">
        <f t="shared" si="61"/>
        <v>74.147350147718569</v>
      </c>
      <c r="DW54" s="2">
        <f t="shared" si="61"/>
        <v>73.755454690431534</v>
      </c>
      <c r="DX54" s="2">
        <f t="shared" si="61"/>
        <v>74.126367472735893</v>
      </c>
      <c r="DY54" s="2">
        <f t="shared" si="61"/>
        <v>73.485733870967763</v>
      </c>
      <c r="EA54" s="2">
        <f t="shared" si="62"/>
        <v>67.00436212307757</v>
      </c>
      <c r="EB54" s="2">
        <f t="shared" si="62"/>
        <v>64.572098840343884</v>
      </c>
      <c r="EC54" s="2">
        <f t="shared" si="62"/>
        <v>65.990867297809018</v>
      </c>
      <c r="ED54" s="2">
        <f t="shared" si="62"/>
        <v>64.37364044227887</v>
      </c>
      <c r="EE54" s="2">
        <f t="shared" si="62"/>
        <v>65.179668300735329</v>
      </c>
      <c r="EF54" s="2">
        <f t="shared" si="62"/>
        <v>65.440336439291556</v>
      </c>
      <c r="EG54" s="2">
        <f t="shared" si="62"/>
        <v>63.598522104268149</v>
      </c>
      <c r="EH54" s="2">
        <f t="shared" si="62"/>
        <v>65.459661901244985</v>
      </c>
      <c r="EI54" s="2">
        <f t="shared" si="62"/>
        <v>66.86465790864375</v>
      </c>
      <c r="EJ54" s="2">
        <f t="shared" si="62"/>
        <v>68.282988591062377</v>
      </c>
      <c r="EK54" s="2">
        <f t="shared" si="62"/>
        <v>72.037825116009287</v>
      </c>
      <c r="EL54" s="2">
        <f t="shared" si="62"/>
        <v>67.541466723948403</v>
      </c>
      <c r="EM54" s="2">
        <f t="shared" si="62"/>
        <v>66.690744371529519</v>
      </c>
      <c r="EN54" s="2">
        <f t="shared" si="62"/>
        <v>71.089721489774917</v>
      </c>
      <c r="EO54" s="2">
        <f t="shared" si="62"/>
        <v>72.358758793676998</v>
      </c>
      <c r="EQ54" s="2">
        <f t="shared" si="63"/>
        <v>67.45692604134122</v>
      </c>
      <c r="ER54" s="2">
        <f t="shared" si="63"/>
        <v>65.138834841150583</v>
      </c>
      <c r="ES54" s="2">
        <f t="shared" si="63"/>
        <v>64.244321426995199</v>
      </c>
      <c r="ET54" s="2">
        <f t="shared" si="63"/>
        <v>64.1141905884312</v>
      </c>
      <c r="EU54" s="2">
        <f t="shared" si="63"/>
        <v>63.730330667782873</v>
      </c>
      <c r="EV54" s="2">
        <f t="shared" si="63"/>
        <v>60.459839066132389</v>
      </c>
      <c r="EW54" s="2">
        <f t="shared" si="63"/>
        <v>63.099037071391002</v>
      </c>
      <c r="EX54" s="2">
        <f t="shared" si="63"/>
        <v>65.745617617443116</v>
      </c>
      <c r="EY54" s="2">
        <f t="shared" si="63"/>
        <v>67.813653682436851</v>
      </c>
      <c r="EZ54" s="2">
        <f t="shared" si="63"/>
        <v>66.382335612207584</v>
      </c>
      <c r="FA54" s="2">
        <f t="shared" si="63"/>
        <v>69.539158042961134</v>
      </c>
      <c r="FB54" s="2">
        <f t="shared" si="63"/>
        <v>65.925448299044021</v>
      </c>
      <c r="FC54" s="2">
        <f t="shared" si="63"/>
        <v>66.168420244869665</v>
      </c>
      <c r="FD54" s="2">
        <f t="shared" si="63"/>
        <v>73.916227613566861</v>
      </c>
      <c r="FE54" s="2">
        <f t="shared" si="63"/>
        <v>72.614353265438282</v>
      </c>
      <c r="FG54" s="2">
        <f t="shared" si="64"/>
        <v>0.18562805713295386</v>
      </c>
      <c r="FH54" s="2">
        <f t="shared" si="64"/>
        <v>0.16455056561572298</v>
      </c>
      <c r="FI54" s="2">
        <f t="shared" si="64"/>
        <v>0.16483573179239133</v>
      </c>
      <c r="FJ54" s="2">
        <f t="shared" si="64"/>
        <v>0.16911018476159301</v>
      </c>
      <c r="FK54" s="2">
        <f t="shared" si="64"/>
        <v>0.16030036628411876</v>
      </c>
      <c r="FL54" s="2">
        <f t="shared" si="64"/>
        <v>0.15173657542956615</v>
      </c>
      <c r="FM54" s="2">
        <f t="shared" si="64"/>
        <v>0.1444841253986735</v>
      </c>
      <c r="FN54" s="2">
        <f t="shared" si="64"/>
        <v>0.13434346862191104</v>
      </c>
      <c r="FO54" s="2">
        <f t="shared" si="64"/>
        <v>0.13839471100893172</v>
      </c>
      <c r="FP54" s="2">
        <f t="shared" si="64"/>
        <v>0.13972720832737176</v>
      </c>
      <c r="FQ54" s="2">
        <f t="shared" si="64"/>
        <v>0.13726331382218188</v>
      </c>
      <c r="FR54" s="2">
        <f t="shared" si="64"/>
        <v>0.13649106106441941</v>
      </c>
      <c r="FS54" s="2">
        <f t="shared" si="64"/>
        <v>0.14852192009676685</v>
      </c>
      <c r="FT54" s="2">
        <f t="shared" si="64"/>
        <v>0.13903569448269454</v>
      </c>
      <c r="FU54" s="2">
        <f t="shared" si="64"/>
        <v>0.11755537174928418</v>
      </c>
      <c r="FW54" s="2">
        <f t="shared" si="53"/>
        <v>5.9549157878868894E-6</v>
      </c>
      <c r="FX54" s="2">
        <f t="shared" si="53"/>
        <v>9.5724690471378312E-6</v>
      </c>
      <c r="FY54" s="2">
        <f t="shared" si="53"/>
        <v>9.6444791690193614E-6</v>
      </c>
      <c r="FZ54" s="2">
        <f t="shared" si="53"/>
        <v>9.9767136706031971E-6</v>
      </c>
      <c r="GA54" s="2">
        <f t="shared" si="53"/>
        <v>1.0007979067684713E-5</v>
      </c>
      <c r="GB54" s="2">
        <f t="shared" si="53"/>
        <v>9.7745697023313322E-6</v>
      </c>
      <c r="GC54" s="2">
        <f t="shared" si="53"/>
        <v>1.060995170228134E-5</v>
      </c>
      <c r="GD54" s="2">
        <f t="shared" si="53"/>
        <v>1.3109425861855164E-5</v>
      </c>
      <c r="GE54" s="2">
        <f t="shared" si="53"/>
        <v>1.4618425128425774E-5</v>
      </c>
      <c r="GF54" s="2">
        <f t="shared" si="53"/>
        <v>1.0883948523894285E-5</v>
      </c>
      <c r="GG54" s="2">
        <f t="shared" si="53"/>
        <v>8.1588054447024694E-6</v>
      </c>
      <c r="GH54" s="2">
        <f t="shared" si="53"/>
        <v>6.9535004872224988E-6</v>
      </c>
      <c r="GI54" s="2">
        <f t="shared" si="53"/>
        <v>6.2944163673040272E-6</v>
      </c>
      <c r="GJ54" s="2">
        <f t="shared" si="53"/>
        <v>5.5584976395499631E-6</v>
      </c>
      <c r="GK54" s="2">
        <f t="shared" si="53"/>
        <v>4.3044202035722516E-6</v>
      </c>
      <c r="GM54" s="86">
        <f t="shared" si="54"/>
        <v>1.830568683531207E-5</v>
      </c>
      <c r="GN54" s="86">
        <f t="shared" si="54"/>
        <v>2.9621671205773423E-6</v>
      </c>
      <c r="GO54" s="86">
        <f t="shared" si="54"/>
        <v>3.1360415107967041E-6</v>
      </c>
      <c r="GP54" s="86">
        <f t="shared" si="54"/>
        <v>2.4288806846136711E-6</v>
      </c>
      <c r="GQ54" s="86">
        <f t="shared" si="54"/>
        <v>1.2000457736005299E-6</v>
      </c>
      <c r="GR54" s="86">
        <f t="shared" si="54"/>
        <v>4.0565716034922106E-7</v>
      </c>
      <c r="GS54" s="86">
        <f t="shared" si="54"/>
        <v>1.2606551246031017E-7</v>
      </c>
      <c r="GT54" s="86">
        <f t="shared" si="54"/>
        <v>3.5982449887256026E-8</v>
      </c>
      <c r="GU54" s="86">
        <f t="shared" si="54"/>
        <v>7.0267282840261627E-8</v>
      </c>
      <c r="GV54" s="86">
        <f t="shared" si="54"/>
        <v>6.5490117051600255E-8</v>
      </c>
      <c r="GW54" s="86">
        <f t="shared" si="54"/>
        <v>1.0512722360308209E-7</v>
      </c>
      <c r="GX54" s="86">
        <f t="shared" si="54"/>
        <v>1.0017869756928355E-7</v>
      </c>
      <c r="GY54" s="86">
        <f t="shared" si="54"/>
        <v>4.1538369046200189E-7</v>
      </c>
      <c r="GZ54" s="86">
        <f t="shared" si="54"/>
        <v>7.4186989214303426E-8</v>
      </c>
      <c r="HA54" s="86">
        <f t="shared" si="54"/>
        <v>4.4015352925331433E-10</v>
      </c>
      <c r="HC54" s="86">
        <f t="shared" si="58"/>
        <v>5.4714139148321842E-17</v>
      </c>
      <c r="HD54" s="86">
        <f t="shared" si="58"/>
        <v>9.7026893329162852E-19</v>
      </c>
      <c r="HE54" s="86">
        <f t="shared" si="58"/>
        <v>1.9085753656998994E-19</v>
      </c>
      <c r="HF54" s="86">
        <f t="shared" si="58"/>
        <v>1.1322655678506639E-19</v>
      </c>
      <c r="HG54" s="86">
        <f t="shared" si="58"/>
        <v>1.1382206627176871E-20</v>
      </c>
      <c r="HH54" s="86">
        <f t="shared" si="58"/>
        <v>3.7991159033488981E-21</v>
      </c>
      <c r="HI54" s="86">
        <f t="shared" si="58"/>
        <v>2.5568999297013366E-22</v>
      </c>
      <c r="HJ54" s="86">
        <f t="shared" si="58"/>
        <v>3.8459178720067689E-23</v>
      </c>
      <c r="HK54" s="86">
        <f t="shared" si="58"/>
        <v>9.472924894449182E-23</v>
      </c>
      <c r="HL54" s="86">
        <f t="shared" si="58"/>
        <v>1.1579186077990519E-22</v>
      </c>
      <c r="HM54" s="86">
        <f t="shared" si="58"/>
        <v>2.9103726228653567E-22</v>
      </c>
      <c r="HN54" s="86">
        <f t="shared" si="58"/>
        <v>8.0485701545428286E-23</v>
      </c>
      <c r="HO54" s="86">
        <f t="shared" si="58"/>
        <v>2.065134985441851E-21</v>
      </c>
      <c r="HP54" s="86">
        <f t="shared" si="58"/>
        <v>3.4973295584548324E-23</v>
      </c>
      <c r="HQ54" s="86">
        <f t="shared" si="58"/>
        <v>3.1318979211168794E-30</v>
      </c>
      <c r="HS54" s="86">
        <f t="shared" si="55"/>
        <v>7.2835518334845521E-84</v>
      </c>
      <c r="HT54" s="86">
        <f t="shared" si="55"/>
        <v>4.4591366508070936E-90</v>
      </c>
      <c r="HU54" s="86">
        <f t="shared" si="55"/>
        <v>1.7822760357949272E-92</v>
      </c>
      <c r="HV54" s="86">
        <f t="shared" si="55"/>
        <v>9.6967470722677256E-96</v>
      </c>
      <c r="HW54" s="86">
        <f t="shared" si="55"/>
        <v>5.3460733889978314E-102</v>
      </c>
      <c r="HX54" s="86">
        <f t="shared" si="55"/>
        <v>1.5596280463137898E-104</v>
      </c>
      <c r="HY54" s="86">
        <f t="shared" si="55"/>
        <v>8.5537631017189693E-112</v>
      </c>
      <c r="HZ54" s="86">
        <f t="shared" si="55"/>
        <v>3.8883475712006422E-114</v>
      </c>
      <c r="IA54" s="86">
        <f t="shared" si="55"/>
        <v>9.3720910960531578E-113</v>
      </c>
      <c r="IB54" s="86">
        <f t="shared" si="55"/>
        <v>2.8547473519080187E-115</v>
      </c>
      <c r="IC54" s="86">
        <f t="shared" si="55"/>
        <v>1.7802884959458049E-111</v>
      </c>
      <c r="ID54" s="86">
        <f t="shared" si="55"/>
        <v>1.8013617096956988E-115</v>
      </c>
      <c r="IE54" s="86">
        <f t="shared" si="55"/>
        <v>3.6155704995688474E-108</v>
      </c>
      <c r="IF54" s="86">
        <f t="shared" si="55"/>
        <v>1.8004473024275649E-80</v>
      </c>
      <c r="IG54" s="86">
        <f t="shared" si="55"/>
        <v>3.2419569761730812E-57</v>
      </c>
      <c r="II54" s="86">
        <f t="shared" si="56"/>
        <v>2.5560141330050064E-233</v>
      </c>
      <c r="IJ54" s="86">
        <f t="shared" si="56"/>
        <v>9.0774679879989657E-248</v>
      </c>
      <c r="IK54" s="86">
        <f t="shared" si="56"/>
        <v>1.8304585145087246E-260</v>
      </c>
      <c r="IL54" s="86">
        <f t="shared" si="56"/>
        <v>3.0689630759587591E-271</v>
      </c>
      <c r="IM54" s="86">
        <f t="shared" si="56"/>
        <v>1.2323553425020269E-284</v>
      </c>
      <c r="IN54" s="86">
        <f t="shared" si="56"/>
        <v>1.4583655731615075E-293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1.0726224022671874E-302</v>
      </c>
      <c r="IV54" s="86">
        <f t="shared" si="56"/>
        <v>3.414640177559716E-242</v>
      </c>
      <c r="IW54" s="86">
        <f t="shared" si="56"/>
        <v>7.2316284833119362E-113</v>
      </c>
      <c r="IY54" s="86">
        <f t="shared" si="57"/>
        <v>1.8305686835366784E-5</v>
      </c>
      <c r="IZ54" s="86">
        <f t="shared" si="57"/>
        <v>2.9621671205783125E-6</v>
      </c>
      <c r="JA54" s="86">
        <f t="shared" si="57"/>
        <v>3.1360415107968951E-6</v>
      </c>
      <c r="JB54" s="86">
        <f t="shared" si="57"/>
        <v>2.4288806846137842E-6</v>
      </c>
      <c r="JC54" s="86">
        <f t="shared" si="57"/>
        <v>1.2000457736005414E-6</v>
      </c>
      <c r="JD54" s="86">
        <f t="shared" si="57"/>
        <v>4.0565716034922487E-7</v>
      </c>
      <c r="JE54" s="86">
        <f t="shared" si="57"/>
        <v>1.2606551246031044E-7</v>
      </c>
      <c r="JF54" s="86">
        <f t="shared" si="57"/>
        <v>3.5982449887256065E-8</v>
      </c>
      <c r="JG54" s="86">
        <f t="shared" si="57"/>
        <v>7.026728284026172E-8</v>
      </c>
      <c r="JH54" s="86">
        <f t="shared" si="57"/>
        <v>6.5490117051600374E-8</v>
      </c>
      <c r="JI54" s="86">
        <f t="shared" si="57"/>
        <v>1.0512722360308238E-7</v>
      </c>
      <c r="JJ54" s="86">
        <f t="shared" si="57"/>
        <v>1.0017869756928363E-7</v>
      </c>
      <c r="JK54" s="86">
        <f t="shared" si="57"/>
        <v>4.1538369046200395E-7</v>
      </c>
      <c r="JL54" s="86">
        <f t="shared" si="57"/>
        <v>7.4186989214303466E-8</v>
      </c>
      <c r="JM54" s="86">
        <f t="shared" si="57"/>
        <v>4.4015352925331433E-10</v>
      </c>
    </row>
    <row r="55" spans="2:273" x14ac:dyDescent="0.25">
      <c r="B55" s="2">
        <v>28</v>
      </c>
      <c r="C55" s="37">
        <v>73.754000000000005</v>
      </c>
      <c r="D55" s="37">
        <v>69.316999999999993</v>
      </c>
      <c r="E55" s="37">
        <v>71.016000000000005</v>
      </c>
      <c r="F55" s="37">
        <v>72.570999999999998</v>
      </c>
      <c r="G55" s="37">
        <v>71.274000000000001</v>
      </c>
      <c r="H55" s="37">
        <v>71.161000000000001</v>
      </c>
      <c r="I55" s="37">
        <v>69.113</v>
      </c>
      <c r="J55" s="37">
        <v>68.968000000000004</v>
      </c>
      <c r="K55" s="37">
        <v>71.274000000000001</v>
      </c>
      <c r="L55" s="37">
        <v>74.951999999999998</v>
      </c>
      <c r="M55" s="37">
        <v>72.73</v>
      </c>
      <c r="N55" s="37">
        <v>72.555999999999997</v>
      </c>
      <c r="O55" s="37">
        <v>72.332999999999998</v>
      </c>
      <c r="P55" s="37">
        <v>73.221999999999994</v>
      </c>
      <c r="Q55" s="37">
        <v>73.599999999999994</v>
      </c>
      <c r="S55" s="4">
        <f t="shared" si="59"/>
        <v>71.324120351679383</v>
      </c>
      <c r="T55" s="4">
        <f t="shared" si="59"/>
        <v>71.284001364183467</v>
      </c>
      <c r="U55" s="4">
        <f t="shared" si="59"/>
        <v>71.042781568272133</v>
      </c>
      <c r="V55" s="4">
        <f t="shared" si="59"/>
        <v>71.347499357070532</v>
      </c>
      <c r="W55" s="4">
        <f t="shared" si="59"/>
        <v>72.053332805141054</v>
      </c>
      <c r="X55" s="4">
        <f t="shared" si="59"/>
        <v>71.32194947680037</v>
      </c>
      <c r="Y55" s="4">
        <f t="shared" si="59"/>
        <v>68.891290664350919</v>
      </c>
      <c r="Z55" s="4">
        <f t="shared" si="59"/>
        <v>68.690262146716648</v>
      </c>
      <c r="AA55" s="4">
        <f t="shared" si="59"/>
        <v>71.267735857600073</v>
      </c>
      <c r="AB55" s="4">
        <f t="shared" si="59"/>
        <v>74.491888205455737</v>
      </c>
      <c r="AC55" s="4">
        <f t="shared" si="59"/>
        <v>73.66060851670602</v>
      </c>
      <c r="AD55" s="4">
        <f t="shared" si="59"/>
        <v>73.254360390675117</v>
      </c>
      <c r="AE55" s="4">
        <f t="shared" si="59"/>
        <v>72.737578526762718</v>
      </c>
      <c r="AF55" s="4">
        <f t="shared" si="59"/>
        <v>73.824048014158436</v>
      </c>
      <c r="AG55" s="4">
        <f t="shared" si="59"/>
        <v>73.362997235914747</v>
      </c>
      <c r="AI55" s="4">
        <f t="shared" si="60"/>
        <v>2.4298796483206218</v>
      </c>
      <c r="AJ55" s="4">
        <f t="shared" si="60"/>
        <v>-1.9670013641834743</v>
      </c>
      <c r="AK55" s="4">
        <f t="shared" si="60"/>
        <v>-2.6781568272127743E-2</v>
      </c>
      <c r="AL55" s="4">
        <f t="shared" si="60"/>
        <v>1.2235006429294657</v>
      </c>
      <c r="AM55" s="4">
        <f t="shared" si="60"/>
        <v>-0.77933280514105263</v>
      </c>
      <c r="AN55" s="4">
        <f t="shared" si="60"/>
        <v>-0.16094947680036853</v>
      </c>
      <c r="AO55" s="4">
        <f t="shared" si="60"/>
        <v>0.22170933564908069</v>
      </c>
      <c r="AP55" s="4">
        <f t="shared" si="60"/>
        <v>0.27773785328335521</v>
      </c>
      <c r="AQ55" s="4">
        <f t="shared" si="60"/>
        <v>6.2641423999281187E-3</v>
      </c>
      <c r="AR55" s="4">
        <f t="shared" si="60"/>
        <v>0.46011179454426099</v>
      </c>
      <c r="AS55" s="4">
        <f t="shared" si="60"/>
        <v>-0.93060851670601608</v>
      </c>
      <c r="AT55" s="4">
        <f t="shared" si="60"/>
        <v>-0.6983603906751199</v>
      </c>
      <c r="AU55" s="4">
        <f t="shared" si="60"/>
        <v>-0.40457852676271955</v>
      </c>
      <c r="AV55" s="4">
        <f t="shared" si="60"/>
        <v>-0.60204801415844145</v>
      </c>
      <c r="AW55" s="4">
        <f t="shared" si="60"/>
        <v>0.23700276408524701</v>
      </c>
      <c r="AY55" s="2">
        <f t="shared" si="51"/>
        <v>71.291671887909132</v>
      </c>
      <c r="AZ55" s="2">
        <f t="shared" si="51"/>
        <v>71.276920078078319</v>
      </c>
      <c r="BA55" s="2">
        <f t="shared" si="51"/>
        <v>71.035577174967031</v>
      </c>
      <c r="BB55" s="2">
        <f t="shared" si="51"/>
        <v>71.341519858502252</v>
      </c>
      <c r="BC55" s="2">
        <f t="shared" si="51"/>
        <v>72.050185762169789</v>
      </c>
      <c r="BD55" s="2">
        <f t="shared" si="51"/>
        <v>71.320737712352894</v>
      </c>
      <c r="BE55" s="2">
        <f t="shared" si="51"/>
        <v>68.890868959018775</v>
      </c>
      <c r="BF55" s="2">
        <f t="shared" si="51"/>
        <v>68.690130456579183</v>
      </c>
      <c r="BG55" s="2">
        <f t="shared" si="51"/>
        <v>71.267498210925694</v>
      </c>
      <c r="BH55" s="2">
        <f t="shared" si="51"/>
        <v>74.491667705417129</v>
      </c>
      <c r="BI55" s="2">
        <f t="shared" si="51"/>
        <v>73.660276679480418</v>
      </c>
      <c r="BJ55" s="2">
        <f t="shared" si="51"/>
        <v>73.254045267228292</v>
      </c>
      <c r="BK55" s="2">
        <f t="shared" si="51"/>
        <v>72.73639450975304</v>
      </c>
      <c r="BL55" s="2">
        <f t="shared" si="51"/>
        <v>73.82381313135906</v>
      </c>
      <c r="BM55" s="2">
        <f t="shared" si="51"/>
        <v>73.362995514634207</v>
      </c>
      <c r="BO55" s="2">
        <f t="shared" si="10"/>
        <v>73.754000000000005</v>
      </c>
      <c r="BP55" s="2">
        <f t="shared" si="11"/>
        <v>69.316999999999993</v>
      </c>
      <c r="BQ55" s="2">
        <f t="shared" si="12"/>
        <v>71.016000000000005</v>
      </c>
      <c r="BR55" s="2">
        <f t="shared" si="13"/>
        <v>72.570999999999998</v>
      </c>
      <c r="BS55" s="2">
        <f t="shared" si="14"/>
        <v>71.274000000000001</v>
      </c>
      <c r="BT55" s="2">
        <f t="shared" si="15"/>
        <v>71.161000000000001</v>
      </c>
      <c r="BU55" s="2">
        <f t="shared" si="16"/>
        <v>69.113</v>
      </c>
      <c r="BV55" s="2">
        <f t="shared" si="17"/>
        <v>68.968000000000004</v>
      </c>
      <c r="BW55" s="2">
        <f t="shared" si="18"/>
        <v>71.274000000000001</v>
      </c>
      <c r="BX55" s="2">
        <f t="shared" si="19"/>
        <v>74.951999999999998</v>
      </c>
      <c r="BY55" s="2">
        <f t="shared" si="20"/>
        <v>72.73</v>
      </c>
      <c r="BZ55" s="2">
        <f t="shared" si="21"/>
        <v>72.555999999999997</v>
      </c>
      <c r="CA55" s="2">
        <f t="shared" si="22"/>
        <v>72.332999999999998</v>
      </c>
      <c r="CB55" s="2">
        <f t="shared" si="23"/>
        <v>73.221999999999994</v>
      </c>
      <c r="CC55" s="2">
        <f t="shared" si="24"/>
        <v>73.599999999999994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72.385704016913309</v>
      </c>
      <c r="DL55" s="2">
        <f t="shared" si="61"/>
        <v>72.743943128964048</v>
      </c>
      <c r="DM55" s="2">
        <f t="shared" si="61"/>
        <v>72.150937984496139</v>
      </c>
      <c r="DN55" s="2">
        <f t="shared" si="61"/>
        <v>72.918443481079322</v>
      </c>
      <c r="DO55" s="2">
        <f t="shared" si="61"/>
        <v>73.515370731707321</v>
      </c>
      <c r="DP55" s="2">
        <f t="shared" si="61"/>
        <v>72.501654033771118</v>
      </c>
      <c r="DQ55" s="2">
        <f t="shared" si="61"/>
        <v>69.890440018966316</v>
      </c>
      <c r="DR55" s="2">
        <f t="shared" si="61"/>
        <v>69.261536422136444</v>
      </c>
      <c r="DS55" s="2">
        <f t="shared" si="61"/>
        <v>72.062783783783772</v>
      </c>
      <c r="DT55" s="2">
        <f t="shared" si="61"/>
        <v>75.621216216216226</v>
      </c>
      <c r="DU55" s="2">
        <f t="shared" si="61"/>
        <v>73.972583333333318</v>
      </c>
      <c r="DV55" s="2">
        <f t="shared" si="61"/>
        <v>74.266281431228805</v>
      </c>
      <c r="DW55" s="2">
        <f t="shared" si="61"/>
        <v>73.913324484052538</v>
      </c>
      <c r="DX55" s="2">
        <f t="shared" si="61"/>
        <v>74.326081081081071</v>
      </c>
      <c r="DY55" s="2">
        <f t="shared" si="61"/>
        <v>73.526782258064529</v>
      </c>
      <c r="EA55" s="2">
        <f t="shared" si="62"/>
        <v>66.914327581789578</v>
      </c>
      <c r="EB55" s="2">
        <f t="shared" si="62"/>
        <v>64.483947776263818</v>
      </c>
      <c r="EC55" s="2">
        <f t="shared" si="62"/>
        <v>65.881780532478061</v>
      </c>
      <c r="ED55" s="2">
        <f t="shared" si="62"/>
        <v>64.275361196674396</v>
      </c>
      <c r="EE55" s="2">
        <f t="shared" si="62"/>
        <v>65.050536641488662</v>
      </c>
      <c r="EF55" s="2">
        <f t="shared" si="62"/>
        <v>65.300184703748485</v>
      </c>
      <c r="EG55" s="2">
        <f t="shared" si="62"/>
        <v>63.493045735475881</v>
      </c>
      <c r="EH55" s="2">
        <f t="shared" si="62"/>
        <v>65.332155676303017</v>
      </c>
      <c r="EI55" s="2">
        <f t="shared" si="62"/>
        <v>66.751834272822123</v>
      </c>
      <c r="EJ55" s="2">
        <f t="shared" si="62"/>
        <v>68.149321509685691</v>
      </c>
      <c r="EK55" s="2">
        <f t="shared" si="62"/>
        <v>71.870211074743125</v>
      </c>
      <c r="EL55" s="2">
        <f t="shared" si="62"/>
        <v>67.413702358238254</v>
      </c>
      <c r="EM55" s="2">
        <f t="shared" si="62"/>
        <v>66.58275608278646</v>
      </c>
      <c r="EN55" s="2">
        <f t="shared" si="62"/>
        <v>70.98712475722607</v>
      </c>
      <c r="EO55" s="2">
        <f t="shared" si="62"/>
        <v>72.241681300536627</v>
      </c>
      <c r="EQ55" s="2">
        <f t="shared" si="63"/>
        <v>67.361304476192586</v>
      </c>
      <c r="ER55" s="2">
        <f t="shared" si="63"/>
        <v>65.044010134725383</v>
      </c>
      <c r="ES55" s="2">
        <f t="shared" si="63"/>
        <v>64.155414428098538</v>
      </c>
      <c r="ET55" s="2">
        <f t="shared" si="63"/>
        <v>64.018700711446002</v>
      </c>
      <c r="EU55" s="2">
        <f t="shared" si="63"/>
        <v>63.618312864062915</v>
      </c>
      <c r="EV55" s="2">
        <f t="shared" si="63"/>
        <v>60.378608090095817</v>
      </c>
      <c r="EW55" s="2">
        <f t="shared" si="63"/>
        <v>62.999704310051612</v>
      </c>
      <c r="EX55" s="2">
        <f t="shared" si="63"/>
        <v>65.614302772426527</v>
      </c>
      <c r="EY55" s="2">
        <f t="shared" si="63"/>
        <v>67.688881901506889</v>
      </c>
      <c r="EZ55" s="2">
        <f t="shared" si="63"/>
        <v>66.27196376127705</v>
      </c>
      <c r="FA55" s="2">
        <f t="shared" si="63"/>
        <v>69.401141101980087</v>
      </c>
      <c r="FB55" s="2">
        <f t="shared" si="63"/>
        <v>65.816579755364273</v>
      </c>
      <c r="FC55" s="2">
        <f t="shared" si="63"/>
        <v>66.066543495840548</v>
      </c>
      <c r="FD55" s="2">
        <f t="shared" si="63"/>
        <v>73.780392212124681</v>
      </c>
      <c r="FE55" s="2">
        <f t="shared" si="63"/>
        <v>72.492330264418939</v>
      </c>
      <c r="FG55" s="2">
        <f t="shared" si="64"/>
        <v>0.19995609157615679</v>
      </c>
      <c r="FH55" s="2">
        <f t="shared" si="64"/>
        <v>0.17760650783141702</v>
      </c>
      <c r="FI55" s="2">
        <f t="shared" si="64"/>
        <v>0.17790948174903945</v>
      </c>
      <c r="FJ55" s="2">
        <f t="shared" si="64"/>
        <v>0.1824488953150569</v>
      </c>
      <c r="FK55" s="2">
        <f t="shared" si="64"/>
        <v>0.17308895099243066</v>
      </c>
      <c r="FL55" s="2">
        <f t="shared" si="64"/>
        <v>0.16397536667175719</v>
      </c>
      <c r="FM55" s="2">
        <f t="shared" si="64"/>
        <v>0.15624569572109617</v>
      </c>
      <c r="FN55" s="2">
        <f t="shared" si="64"/>
        <v>0.14541986591569261</v>
      </c>
      <c r="FO55" s="2">
        <f t="shared" si="64"/>
        <v>0.14974734572977183</v>
      </c>
      <c r="FP55" s="2">
        <f t="shared" si="64"/>
        <v>0.15116997104162108</v>
      </c>
      <c r="FQ55" s="2">
        <f t="shared" si="64"/>
        <v>0.14853913925669865</v>
      </c>
      <c r="FR55" s="2">
        <f t="shared" si="64"/>
        <v>0.14771430963241389</v>
      </c>
      <c r="FS55" s="2">
        <f t="shared" si="64"/>
        <v>0.16055049856147299</v>
      </c>
      <c r="FT55" s="2">
        <f t="shared" si="64"/>
        <v>0.15043172935540478</v>
      </c>
      <c r="FU55" s="2">
        <f t="shared" si="64"/>
        <v>0.12745140796839388</v>
      </c>
      <c r="FW55" s="2">
        <f t="shared" si="53"/>
        <v>6.5294315700008094E-6</v>
      </c>
      <c r="FX55" s="2">
        <f t="shared" si="53"/>
        <v>1.0495993900029214E-5</v>
      </c>
      <c r="FY55" s="2">
        <f t="shared" si="53"/>
        <v>1.0574951282185549E-5</v>
      </c>
      <c r="FZ55" s="2">
        <f t="shared" si="53"/>
        <v>1.0939238479576434E-5</v>
      </c>
      <c r="GA55" s="2">
        <f t="shared" si="53"/>
        <v>1.0973520239671842E-5</v>
      </c>
      <c r="GB55" s="2">
        <f t="shared" si="53"/>
        <v>1.07175924482463E-5</v>
      </c>
      <c r="GC55" s="2">
        <f t="shared" si="53"/>
        <v>1.1633568795225348E-5</v>
      </c>
      <c r="GD55" s="2">
        <f t="shared" si="53"/>
        <v>1.4374181441392262E-5</v>
      </c>
      <c r="GE55" s="2">
        <f t="shared" si="53"/>
        <v>1.6028761808957418E-5</v>
      </c>
      <c r="GF55" s="2">
        <f t="shared" si="53"/>
        <v>1.1933999712934742E-5</v>
      </c>
      <c r="GG55" s="2">
        <f t="shared" si="53"/>
        <v>8.9459452349181064E-6</v>
      </c>
      <c r="GH55" s="2">
        <f t="shared" si="53"/>
        <v>7.6243565562256154E-6</v>
      </c>
      <c r="GI55" s="2">
        <f t="shared" si="53"/>
        <v>6.9016861129815612E-6</v>
      </c>
      <c r="GJ55" s="2">
        <f t="shared" si="53"/>
        <v>6.0947681966152355E-6</v>
      </c>
      <c r="GK55" s="2">
        <f t="shared" si="53"/>
        <v>4.7197009402450478E-6</v>
      </c>
      <c r="GM55" s="86">
        <f t="shared" si="54"/>
        <v>3.0001630888486329E-5</v>
      </c>
      <c r="GN55" s="86">
        <f t="shared" si="54"/>
        <v>5.3590013917796018E-6</v>
      </c>
      <c r="GO55" s="86">
        <f t="shared" si="54"/>
        <v>5.6520519897749588E-6</v>
      </c>
      <c r="GP55" s="86">
        <f t="shared" si="54"/>
        <v>4.5199786436300871E-6</v>
      </c>
      <c r="GQ55" s="86">
        <f t="shared" si="54"/>
        <v>2.3055262780555074E-6</v>
      </c>
      <c r="GR55" s="86">
        <f t="shared" si="54"/>
        <v>8.267418039249337E-7</v>
      </c>
      <c r="GS55" s="86">
        <f t="shared" si="54"/>
        <v>2.7433194837483111E-7</v>
      </c>
      <c r="GT55" s="86">
        <f t="shared" si="54"/>
        <v>8.2883272527496275E-8</v>
      </c>
      <c r="GU55" s="86">
        <f t="shared" si="54"/>
        <v>1.5636332661542706E-7</v>
      </c>
      <c r="GV55" s="86">
        <f t="shared" si="54"/>
        <v>1.4721396966379283E-7</v>
      </c>
      <c r="GW55" s="86">
        <f t="shared" si="54"/>
        <v>2.2614366428707171E-7</v>
      </c>
      <c r="GX55" s="86">
        <f t="shared" si="54"/>
        <v>2.1568529559649304E-7</v>
      </c>
      <c r="GY55" s="86">
        <f t="shared" si="54"/>
        <v>8.3650651255545378E-7</v>
      </c>
      <c r="GZ55" s="86">
        <f t="shared" si="54"/>
        <v>1.6480036469641949E-7</v>
      </c>
      <c r="HA55" s="86">
        <f t="shared" si="54"/>
        <v>1.293220173369722E-9</v>
      </c>
      <c r="HC55" s="86">
        <f t="shared" si="58"/>
        <v>1.7077535765721294E-16</v>
      </c>
      <c r="HD55" s="86">
        <f t="shared" si="58"/>
        <v>3.5139446876086986E-18</v>
      </c>
      <c r="HE55" s="86">
        <f t="shared" si="58"/>
        <v>7.3385523161218953E-19</v>
      </c>
      <c r="HF55" s="86">
        <f t="shared" si="58"/>
        <v>4.5320363371094001E-19</v>
      </c>
      <c r="HG55" s="86">
        <f t="shared" si="58"/>
        <v>4.8974539186428768E-20</v>
      </c>
      <c r="HH55" s="86">
        <f t="shared" si="58"/>
        <v>1.6976024103726838E-20</v>
      </c>
      <c r="HI55" s="86">
        <f t="shared" si="58"/>
        <v>1.2715713652476347E-21</v>
      </c>
      <c r="HJ55" s="86">
        <f t="shared" si="58"/>
        <v>2.0633322784493617E-22</v>
      </c>
      <c r="HK55" s="86">
        <f t="shared" si="58"/>
        <v>4.9708424972484465E-22</v>
      </c>
      <c r="HL55" s="86">
        <f t="shared" si="58"/>
        <v>5.9989473265337532E-22</v>
      </c>
      <c r="HM55" s="86">
        <f t="shared" si="58"/>
        <v>1.3900925460032449E-21</v>
      </c>
      <c r="HN55" s="86">
        <f t="shared" si="58"/>
        <v>3.9405305713447771E-22</v>
      </c>
      <c r="HO55" s="86">
        <f t="shared" si="58"/>
        <v>9.0218492822479618E-21</v>
      </c>
      <c r="HP55" s="86">
        <f t="shared" si="58"/>
        <v>1.7490560369777734E-22</v>
      </c>
      <c r="HQ55" s="86">
        <f t="shared" si="58"/>
        <v>2.6996012972647017E-29</v>
      </c>
      <c r="HS55" s="86">
        <f t="shared" si="55"/>
        <v>2.9836947017796478E-82</v>
      </c>
      <c r="HT55" s="86">
        <f t="shared" si="55"/>
        <v>2.7752270482985424E-88</v>
      </c>
      <c r="HU55" s="86">
        <f t="shared" si="55"/>
        <v>1.3080593055899283E-90</v>
      </c>
      <c r="HV55" s="86">
        <f t="shared" si="55"/>
        <v>8.5171211427191726E-94</v>
      </c>
      <c r="HW55" s="86">
        <f t="shared" si="55"/>
        <v>6.0981944948068062E-100</v>
      </c>
      <c r="HX55" s="86">
        <f t="shared" si="55"/>
        <v>2.0150781801823052E-102</v>
      </c>
      <c r="HY55" s="86">
        <f t="shared" si="55"/>
        <v>1.6109803445165311E-109</v>
      </c>
      <c r="HZ55" s="86">
        <f t="shared" si="55"/>
        <v>8.9511123148673003E-112</v>
      </c>
      <c r="IA55" s="86">
        <f t="shared" si="55"/>
        <v>2.0391140626100202E-110</v>
      </c>
      <c r="IB55" s="86">
        <f t="shared" si="55"/>
        <v>6.3993831379068316E-113</v>
      </c>
      <c r="IC55" s="86">
        <f t="shared" si="55"/>
        <v>2.936006174004924E-109</v>
      </c>
      <c r="ID55" s="86">
        <f t="shared" si="55"/>
        <v>3.3014915438012512E-113</v>
      </c>
      <c r="IE55" s="86">
        <f t="shared" si="55"/>
        <v>4.5711157254936642E-106</v>
      </c>
      <c r="IF55" s="86">
        <f t="shared" si="55"/>
        <v>6.1954511036887516E-79</v>
      </c>
      <c r="IG55" s="86">
        <f t="shared" si="55"/>
        <v>3.7886838405156365E-56</v>
      </c>
      <c r="II55" s="86">
        <f t="shared" si="56"/>
        <v>8.5865764938186358E-230</v>
      </c>
      <c r="IJ55" s="86">
        <f t="shared" si="56"/>
        <v>7.2056770923303974E-244</v>
      </c>
      <c r="IK55" s="86">
        <f t="shared" si="56"/>
        <v>2.3243406905132798E-256</v>
      </c>
      <c r="IL55" s="86">
        <f t="shared" si="56"/>
        <v>5.9469881136802745E-267</v>
      </c>
      <c r="IM55" s="86">
        <f t="shared" si="56"/>
        <v>3.9131996363672197E-280</v>
      </c>
      <c r="IN55" s="86">
        <f t="shared" si="56"/>
        <v>6.2858126191834077E-289</v>
      </c>
      <c r="IO55" s="86">
        <f t="shared" si="56"/>
        <v>0</v>
      </c>
      <c r="IP55" s="86">
        <f t="shared" si="56"/>
        <v>0</v>
      </c>
      <c r="IQ55" s="86">
        <f t="shared" si="56"/>
        <v>2.6325850499475496E-305</v>
      </c>
      <c r="IR55" s="86">
        <f t="shared" si="56"/>
        <v>0</v>
      </c>
      <c r="IS55" s="86">
        <f t="shared" si="56"/>
        <v>7.4482665568183631E-308</v>
      </c>
      <c r="IT55" s="86">
        <f t="shared" si="56"/>
        <v>0</v>
      </c>
      <c r="IU55" s="86">
        <f t="shared" si="56"/>
        <v>4.3163769729959798E-298</v>
      </c>
      <c r="IV55" s="86">
        <f t="shared" si="56"/>
        <v>1.4930044464741905E-238</v>
      </c>
      <c r="IW55" s="86">
        <f t="shared" si="56"/>
        <v>3.2100507709196906E-111</v>
      </c>
      <c r="IY55" s="86">
        <f t="shared" si="57"/>
        <v>3.0001630888657105E-5</v>
      </c>
      <c r="IZ55" s="86">
        <f t="shared" si="57"/>
        <v>5.3590013917831162E-6</v>
      </c>
      <c r="JA55" s="86">
        <f t="shared" si="57"/>
        <v>5.6520519897756923E-6</v>
      </c>
      <c r="JB55" s="86">
        <f t="shared" si="57"/>
        <v>4.5199786436305403E-6</v>
      </c>
      <c r="JC55" s="86">
        <f t="shared" si="57"/>
        <v>2.3055262780555565E-6</v>
      </c>
      <c r="JD55" s="86">
        <f t="shared" si="57"/>
        <v>8.2674180392495064E-7</v>
      </c>
      <c r="JE55" s="86">
        <f t="shared" si="57"/>
        <v>2.7433194837483238E-7</v>
      </c>
      <c r="JF55" s="86">
        <f t="shared" si="57"/>
        <v>8.2883272527496487E-8</v>
      </c>
      <c r="JG55" s="86">
        <f t="shared" si="57"/>
        <v>1.5636332661542756E-7</v>
      </c>
      <c r="JH55" s="86">
        <f t="shared" si="57"/>
        <v>1.4721396966379344E-7</v>
      </c>
      <c r="JI55" s="86">
        <f t="shared" si="57"/>
        <v>2.2614366428707311E-7</v>
      </c>
      <c r="JJ55" s="86">
        <f t="shared" si="57"/>
        <v>2.1568529559649344E-7</v>
      </c>
      <c r="JK55" s="86">
        <f t="shared" si="57"/>
        <v>8.3650651255546278E-7</v>
      </c>
      <c r="JL55" s="86">
        <f t="shared" si="57"/>
        <v>1.6480036469641968E-7</v>
      </c>
      <c r="JM55" s="86">
        <f t="shared" si="57"/>
        <v>1.293220173369722E-9</v>
      </c>
    </row>
    <row r="56" spans="2:273" x14ac:dyDescent="0.25">
      <c r="B56" s="2">
        <v>29</v>
      </c>
      <c r="C56" s="37">
        <v>72.445999999999998</v>
      </c>
      <c r="D56" s="37">
        <v>71.570999999999998</v>
      </c>
      <c r="E56" s="37">
        <v>70.840999999999994</v>
      </c>
      <c r="F56" s="37">
        <v>72.683000000000007</v>
      </c>
      <c r="G56" s="37">
        <v>72.418999999999997</v>
      </c>
      <c r="H56" s="37">
        <v>72.177000000000007</v>
      </c>
      <c r="I56" s="37">
        <v>69.096999999999994</v>
      </c>
      <c r="J56" s="37">
        <v>69.129000000000005</v>
      </c>
      <c r="K56" s="37">
        <v>71.274000000000001</v>
      </c>
      <c r="L56" s="37">
        <v>74.709999999999994</v>
      </c>
      <c r="M56" s="37">
        <v>72.587000000000003</v>
      </c>
      <c r="N56" s="37">
        <v>73.19</v>
      </c>
      <c r="O56" s="37">
        <v>72.587000000000003</v>
      </c>
      <c r="P56" s="37">
        <v>73.793999999999997</v>
      </c>
      <c r="Q56" s="37">
        <v>72.722999999999999</v>
      </c>
      <c r="S56" s="4">
        <f t="shared" si="59"/>
        <v>71.390428832333768</v>
      </c>
      <c r="T56" s="4">
        <f t="shared" si="59"/>
        <v>71.265106200178266</v>
      </c>
      <c r="U56" s="4">
        <f t="shared" si="59"/>
        <v>71.058999272493651</v>
      </c>
      <c r="V56" s="4">
        <f t="shared" si="59"/>
        <v>71.331060336997965</v>
      </c>
      <c r="W56" s="4">
        <f t="shared" si="59"/>
        <v>71.970589657180781</v>
      </c>
      <c r="X56" s="4">
        <f t="shared" si="59"/>
        <v>71.269981219793678</v>
      </c>
      <c r="Y56" s="4">
        <f t="shared" si="59"/>
        <v>68.946980936252132</v>
      </c>
      <c r="Z56" s="4">
        <f t="shared" si="59"/>
        <v>68.831869390866927</v>
      </c>
      <c r="AA56" s="4">
        <f t="shared" si="59"/>
        <v>71.358770730386368</v>
      </c>
      <c r="AB56" s="4">
        <f t="shared" si="59"/>
        <v>74.457794648229253</v>
      </c>
      <c r="AC56" s="4">
        <f t="shared" si="59"/>
        <v>73.685221570743138</v>
      </c>
      <c r="AD56" s="4">
        <f t="shared" si="59"/>
        <v>73.252166675393397</v>
      </c>
      <c r="AE56" s="4">
        <f t="shared" si="59"/>
        <v>72.756595454551814</v>
      </c>
      <c r="AF56" s="4">
        <f t="shared" si="59"/>
        <v>73.934294023270979</v>
      </c>
      <c r="AG56" s="4">
        <f t="shared" si="59"/>
        <v>73.368598967013583</v>
      </c>
      <c r="AI56" s="4">
        <f t="shared" si="60"/>
        <v>1.0555711676662298</v>
      </c>
      <c r="AJ56" s="4">
        <f t="shared" si="60"/>
        <v>0.3058937998217317</v>
      </c>
      <c r="AK56" s="4">
        <f t="shared" si="60"/>
        <v>-0.2179992724936568</v>
      </c>
      <c r="AL56" s="4">
        <f t="shared" si="60"/>
        <v>1.3519396630020424</v>
      </c>
      <c r="AM56" s="4">
        <f t="shared" si="60"/>
        <v>0.44841034281921566</v>
      </c>
      <c r="AN56" s="4">
        <f t="shared" si="60"/>
        <v>0.90701878020632876</v>
      </c>
      <c r="AO56" s="4">
        <f t="shared" si="60"/>
        <v>0.15001906374786245</v>
      </c>
      <c r="AP56" s="4">
        <f t="shared" si="60"/>
        <v>0.29713060913307743</v>
      </c>
      <c r="AQ56" s="4">
        <f t="shared" si="60"/>
        <v>-8.4770730386367177E-2</v>
      </c>
      <c r="AR56" s="4">
        <f t="shared" si="60"/>
        <v>0.25220535177074055</v>
      </c>
      <c r="AS56" s="4">
        <f t="shared" si="60"/>
        <v>-1.0982215707431351</v>
      </c>
      <c r="AT56" s="4">
        <f t="shared" si="60"/>
        <v>-6.2166675393399373E-2</v>
      </c>
      <c r="AU56" s="4">
        <f t="shared" si="60"/>
        <v>-0.16959545455181058</v>
      </c>
      <c r="AV56" s="4">
        <f t="shared" si="60"/>
        <v>-0.14029402327098239</v>
      </c>
      <c r="AW56" s="4">
        <f t="shared" si="60"/>
        <v>-0.64559896701358355</v>
      </c>
      <c r="AY56" s="2">
        <f t="shared" si="51"/>
        <v>71.339143979968469</v>
      </c>
      <c r="AZ56" s="2">
        <f t="shared" si="51"/>
        <v>71.252795337593483</v>
      </c>
      <c r="BA56" s="2">
        <f t="shared" si="51"/>
        <v>71.046519710702611</v>
      </c>
      <c r="BB56" s="2">
        <f t="shared" si="51"/>
        <v>71.320389029603433</v>
      </c>
      <c r="BC56" s="2">
        <f t="shared" si="51"/>
        <v>71.964795326678228</v>
      </c>
      <c r="BD56" s="2">
        <f t="shared" si="51"/>
        <v>71.267619064922044</v>
      </c>
      <c r="BE56" s="2">
        <f t="shared" si="51"/>
        <v>68.946105148465819</v>
      </c>
      <c r="BF56" s="2">
        <f t="shared" si="51"/>
        <v>68.831580241371739</v>
      </c>
      <c r="BG56" s="2">
        <f t="shared" si="51"/>
        <v>71.35826613814757</v>
      </c>
      <c r="BH56" s="2">
        <f t="shared" si="51"/>
        <v>74.457322020621177</v>
      </c>
      <c r="BI56" s="2">
        <f t="shared" si="51"/>
        <v>73.684539265643778</v>
      </c>
      <c r="BJ56" s="2">
        <f t="shared" si="51"/>
        <v>73.251518132190867</v>
      </c>
      <c r="BK56" s="2">
        <f t="shared" si="51"/>
        <v>72.754312521196596</v>
      </c>
      <c r="BL56" s="2">
        <f t="shared" si="51"/>
        <v>73.933796167311897</v>
      </c>
      <c r="BM56" s="2">
        <f t="shared" si="51"/>
        <v>73.368594183441914</v>
      </c>
      <c r="BO56" s="2">
        <f t="shared" si="10"/>
        <v>72.445999999999998</v>
      </c>
      <c r="BP56" s="2">
        <f t="shared" si="11"/>
        <v>71.570999999999998</v>
      </c>
      <c r="BQ56" s="2">
        <f t="shared" si="12"/>
        <v>70.840999999999994</v>
      </c>
      <c r="BR56" s="2">
        <f t="shared" si="13"/>
        <v>72.683000000000007</v>
      </c>
      <c r="BS56" s="2">
        <f t="shared" si="14"/>
        <v>72.418999999999997</v>
      </c>
      <c r="BT56" s="2">
        <f t="shared" si="15"/>
        <v>72.177000000000007</v>
      </c>
      <c r="BU56" s="2">
        <f t="shared" si="16"/>
        <v>69.096999999999994</v>
      </c>
      <c r="BV56" s="2">
        <f t="shared" si="17"/>
        <v>69.129000000000005</v>
      </c>
      <c r="BW56" s="2">
        <f t="shared" si="18"/>
        <v>71.274000000000001</v>
      </c>
      <c r="BX56" s="2">
        <f t="shared" si="19"/>
        <v>74.709999999999994</v>
      </c>
      <c r="BY56" s="2">
        <f t="shared" si="20"/>
        <v>72.587000000000003</v>
      </c>
      <c r="BZ56" s="2">
        <f t="shared" si="21"/>
        <v>73.19</v>
      </c>
      <c r="CA56" s="2">
        <f t="shared" si="22"/>
        <v>72.587000000000003</v>
      </c>
      <c r="CB56" s="2">
        <f t="shared" si="23"/>
        <v>73.793999999999997</v>
      </c>
      <c r="CC56" s="2">
        <f t="shared" si="24"/>
        <v>72.722999999999999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72.576409241920857</v>
      </c>
      <c r="DL56" s="2">
        <f t="shared" si="61"/>
        <v>72.876515433403796</v>
      </c>
      <c r="DM56" s="2">
        <f t="shared" si="61"/>
        <v>72.297970401691344</v>
      </c>
      <c r="DN56" s="2">
        <f t="shared" si="61"/>
        <v>73.068329308808032</v>
      </c>
      <c r="DO56" s="2">
        <f t="shared" si="61"/>
        <v>73.581378048780493</v>
      </c>
      <c r="DP56" s="2">
        <f t="shared" si="61"/>
        <v>72.581185647279554</v>
      </c>
      <c r="DQ56" s="2">
        <f t="shared" si="61"/>
        <v>70.074744902797519</v>
      </c>
      <c r="DR56" s="2">
        <f t="shared" si="61"/>
        <v>69.508296911196936</v>
      </c>
      <c r="DS56" s="2">
        <f t="shared" si="61"/>
        <v>72.269595542911318</v>
      </c>
      <c r="DT56" s="2">
        <f t="shared" si="61"/>
        <v>75.715242294926512</v>
      </c>
      <c r="DU56" s="2">
        <f t="shared" si="61"/>
        <v>74.063679487179471</v>
      </c>
      <c r="DV56" s="2">
        <f t="shared" si="61"/>
        <v>74.385212714739026</v>
      </c>
      <c r="DW56" s="2">
        <f t="shared" si="61"/>
        <v>74.071194277673555</v>
      </c>
      <c r="DX56" s="2">
        <f t="shared" si="61"/>
        <v>74.525794689426263</v>
      </c>
      <c r="DY56" s="2">
        <f t="shared" si="61"/>
        <v>73.567830645161308</v>
      </c>
      <c r="EA56" s="2">
        <f t="shared" si="62"/>
        <v>66.824293040501573</v>
      </c>
      <c r="EB56" s="2">
        <f t="shared" si="62"/>
        <v>64.395796712183753</v>
      </c>
      <c r="EC56" s="2">
        <f t="shared" si="62"/>
        <v>65.772693767147103</v>
      </c>
      <c r="ED56" s="2">
        <f t="shared" si="62"/>
        <v>64.177081951069923</v>
      </c>
      <c r="EE56" s="2">
        <f t="shared" si="62"/>
        <v>64.921404982242009</v>
      </c>
      <c r="EF56" s="2">
        <f t="shared" si="62"/>
        <v>65.160032968205428</v>
      </c>
      <c r="EG56" s="2">
        <f t="shared" si="62"/>
        <v>63.387569366683621</v>
      </c>
      <c r="EH56" s="2">
        <f t="shared" si="62"/>
        <v>65.204649451361036</v>
      </c>
      <c r="EI56" s="2">
        <f t="shared" si="62"/>
        <v>66.639010637000496</v>
      </c>
      <c r="EJ56" s="2">
        <f t="shared" si="62"/>
        <v>68.015654428308991</v>
      </c>
      <c r="EK56" s="2">
        <f t="shared" si="62"/>
        <v>71.702597033476962</v>
      </c>
      <c r="EL56" s="2">
        <f t="shared" si="62"/>
        <v>67.285937992528119</v>
      </c>
      <c r="EM56" s="2">
        <f t="shared" si="62"/>
        <v>66.474767794043402</v>
      </c>
      <c r="EN56" s="2">
        <f t="shared" si="62"/>
        <v>70.884528024677238</v>
      </c>
      <c r="EO56" s="2">
        <f t="shared" si="62"/>
        <v>72.124603807396255</v>
      </c>
      <c r="EQ56" s="2">
        <f t="shared" si="63"/>
        <v>67.265682911043967</v>
      </c>
      <c r="ER56" s="2">
        <f t="shared" si="63"/>
        <v>64.949185428300169</v>
      </c>
      <c r="ES56" s="2">
        <f t="shared" si="63"/>
        <v>64.066507429201891</v>
      </c>
      <c r="ET56" s="2">
        <f t="shared" si="63"/>
        <v>63.923210834460797</v>
      </c>
      <c r="EU56" s="2">
        <f t="shared" si="63"/>
        <v>63.506295060342957</v>
      </c>
      <c r="EV56" s="2">
        <f t="shared" si="63"/>
        <v>60.297377114059245</v>
      </c>
      <c r="EW56" s="2">
        <f t="shared" si="63"/>
        <v>62.900371548712215</v>
      </c>
      <c r="EX56" s="2">
        <f t="shared" si="63"/>
        <v>65.482987927409923</v>
      </c>
      <c r="EY56" s="2">
        <f t="shared" si="63"/>
        <v>67.564110120576927</v>
      </c>
      <c r="EZ56" s="2">
        <f t="shared" si="63"/>
        <v>66.16159191034653</v>
      </c>
      <c r="FA56" s="2">
        <f t="shared" si="63"/>
        <v>69.263124160999041</v>
      </c>
      <c r="FB56" s="2">
        <f t="shared" si="63"/>
        <v>65.70771121168454</v>
      </c>
      <c r="FC56" s="2">
        <f t="shared" si="63"/>
        <v>65.964666746811432</v>
      </c>
      <c r="FD56" s="2">
        <f t="shared" si="63"/>
        <v>73.644556810682502</v>
      </c>
      <c r="FE56" s="2">
        <f t="shared" si="63"/>
        <v>72.370307263399582</v>
      </c>
      <c r="FG56" s="2">
        <f t="shared" si="64"/>
        <v>0.2150979532928477</v>
      </c>
      <c r="FH56" s="2">
        <f t="shared" si="64"/>
        <v>0.19146095017703851</v>
      </c>
      <c r="FI56" s="2">
        <f t="shared" si="64"/>
        <v>0.19178204657349529</v>
      </c>
      <c r="FJ56" s="2">
        <f t="shared" si="64"/>
        <v>0.19659077785017551</v>
      </c>
      <c r="FK56" s="2">
        <f t="shared" si="64"/>
        <v>0.18667098416791347</v>
      </c>
      <c r="FL56" s="2">
        <f t="shared" si="64"/>
        <v>0.17699533956531577</v>
      </c>
      <c r="FM56" s="2">
        <f t="shared" si="64"/>
        <v>0.16877582075875197</v>
      </c>
      <c r="FN56" s="2">
        <f t="shared" si="64"/>
        <v>0.15724360859499784</v>
      </c>
      <c r="FO56" s="2">
        <f t="shared" si="64"/>
        <v>0.1618563042321029</v>
      </c>
      <c r="FP56" s="2">
        <f t="shared" si="64"/>
        <v>0.16337186288789524</v>
      </c>
      <c r="FQ56" s="2">
        <f t="shared" si="64"/>
        <v>0.16056884929611545</v>
      </c>
      <c r="FR56" s="2">
        <f t="shared" si="64"/>
        <v>0.15968974762008756</v>
      </c>
      <c r="FS56" s="2">
        <f t="shared" si="64"/>
        <v>0.17335491880333401</v>
      </c>
      <c r="FT56" s="2">
        <f t="shared" si="64"/>
        <v>0.16258544657033477</v>
      </c>
      <c r="FU56" s="2">
        <f t="shared" si="64"/>
        <v>0.13805018589787951</v>
      </c>
      <c r="FW56" s="2">
        <f t="shared" si="53"/>
        <v>7.1593748396825649E-6</v>
      </c>
      <c r="FX56" s="2">
        <f t="shared" si="53"/>
        <v>1.1508616804210808E-5</v>
      </c>
      <c r="FY56" s="2">
        <f t="shared" si="53"/>
        <v>1.1595191676172792E-5</v>
      </c>
      <c r="FZ56" s="2">
        <f t="shared" si="53"/>
        <v>1.1994623816164146E-5</v>
      </c>
      <c r="GA56" s="2">
        <f t="shared" si="53"/>
        <v>1.2032212939166834E-5</v>
      </c>
      <c r="GB56" s="2">
        <f t="shared" si="53"/>
        <v>1.1751594283338089E-5</v>
      </c>
      <c r="GC56" s="2">
        <f t="shared" si="53"/>
        <v>1.2755940210211037E-5</v>
      </c>
      <c r="GD56" s="2">
        <f t="shared" si="53"/>
        <v>1.5760954680677961E-5</v>
      </c>
      <c r="GE56" s="2">
        <f t="shared" si="53"/>
        <v>1.7575160656008557E-5</v>
      </c>
      <c r="GF56" s="2">
        <f t="shared" si="53"/>
        <v>1.3085355411916295E-5</v>
      </c>
      <c r="GG56" s="2">
        <f t="shared" si="53"/>
        <v>9.8090254279201205E-6</v>
      </c>
      <c r="GH56" s="2">
        <f t="shared" si="53"/>
        <v>8.3599345740872279E-6</v>
      </c>
      <c r="GI56" s="2">
        <f t="shared" si="53"/>
        <v>7.5675433005672579E-6</v>
      </c>
      <c r="GJ56" s="2">
        <f t="shared" si="53"/>
        <v>6.6827765085811287E-6</v>
      </c>
      <c r="GK56" s="2">
        <f t="shared" si="53"/>
        <v>5.1750468168467585E-6</v>
      </c>
      <c r="GM56" s="86">
        <f t="shared" si="54"/>
        <v>4.8592804042071663E-5</v>
      </c>
      <c r="GN56" s="86">
        <f t="shared" si="54"/>
        <v>9.554700851014436E-6</v>
      </c>
      <c r="GO56" s="86">
        <f t="shared" si="54"/>
        <v>1.0040204977491126E-5</v>
      </c>
      <c r="GP56" s="86">
        <f t="shared" si="54"/>
        <v>8.2795949888134705E-6</v>
      </c>
      <c r="GQ56" s="86">
        <f t="shared" si="54"/>
        <v>4.3566750121196694E-6</v>
      </c>
      <c r="GR56" s="86">
        <f t="shared" si="54"/>
        <v>1.6544875896514109E-6</v>
      </c>
      <c r="GS56" s="86">
        <f t="shared" si="54"/>
        <v>5.8507067765920334E-7</v>
      </c>
      <c r="GT56" s="86">
        <f t="shared" si="54"/>
        <v>1.8685718654261815E-7</v>
      </c>
      <c r="GU56" s="86">
        <f t="shared" si="54"/>
        <v>3.4087106587504063E-7</v>
      </c>
      <c r="GV56" s="86">
        <f t="shared" si="54"/>
        <v>3.2404544720270832E-7</v>
      </c>
      <c r="GW56" s="86">
        <f t="shared" si="54"/>
        <v>4.771609847702728E-7</v>
      </c>
      <c r="GX56" s="86">
        <f t="shared" si="54"/>
        <v>4.5549501097630931E-7</v>
      </c>
      <c r="GY56" s="86">
        <f t="shared" si="54"/>
        <v>1.6551072098301576E-6</v>
      </c>
      <c r="GZ56" s="86">
        <f t="shared" si="54"/>
        <v>3.5865004756722007E-7</v>
      </c>
      <c r="HA56" s="86">
        <f t="shared" si="54"/>
        <v>3.6928626516214866E-9</v>
      </c>
      <c r="HC56" s="86">
        <f t="shared" si="58"/>
        <v>5.2351928409018118E-16</v>
      </c>
      <c r="HD56" s="86">
        <f t="shared" si="58"/>
        <v>1.2464729053260427E-17</v>
      </c>
      <c r="HE56" s="86">
        <f t="shared" si="58"/>
        <v>2.7606670148096993E-18</v>
      </c>
      <c r="HF56" s="86">
        <f t="shared" si="58"/>
        <v>1.7729039899694306E-18</v>
      </c>
      <c r="HG56" s="86">
        <f t="shared" si="58"/>
        <v>2.0570920590423627E-19</v>
      </c>
      <c r="HH56" s="86">
        <f t="shared" si="58"/>
        <v>7.4001353047764032E-20</v>
      </c>
      <c r="HI56" s="86">
        <f t="shared" si="58"/>
        <v>6.156033683710167E-21</v>
      </c>
      <c r="HJ56" s="86">
        <f t="shared" si="58"/>
        <v>1.0760071615922934E-21</v>
      </c>
      <c r="HK56" s="86">
        <f t="shared" si="58"/>
        <v>2.536057272426968E-21</v>
      </c>
      <c r="HL56" s="86">
        <f t="shared" si="58"/>
        <v>3.0227011459056182E-21</v>
      </c>
      <c r="HM56" s="86">
        <f t="shared" si="58"/>
        <v>6.4718254312009698E-21</v>
      </c>
      <c r="HN56" s="86">
        <f t="shared" si="58"/>
        <v>1.8802650145102399E-21</v>
      </c>
      <c r="HO56" s="86">
        <f t="shared" si="58"/>
        <v>3.8490573650917397E-20</v>
      </c>
      <c r="HP56" s="86">
        <f t="shared" si="58"/>
        <v>8.5228692830642832E-22</v>
      </c>
      <c r="HQ56" s="86">
        <f t="shared" si="58"/>
        <v>2.2462146114112086E-28</v>
      </c>
      <c r="HS56" s="86">
        <f t="shared" si="55"/>
        <v>1.1782404742630959E-80</v>
      </c>
      <c r="HT56" s="86">
        <f t="shared" si="55"/>
        <v>1.6557563199181048E-86</v>
      </c>
      <c r="HU56" s="86">
        <f t="shared" si="55"/>
        <v>9.1823818394824432E-89</v>
      </c>
      <c r="HV56" s="86">
        <f t="shared" si="55"/>
        <v>7.1401713566879832E-92</v>
      </c>
      <c r="HW56" s="86">
        <f t="shared" si="55"/>
        <v>6.6235960371957074E-98</v>
      </c>
      <c r="HX56" s="86">
        <f t="shared" si="55"/>
        <v>2.4757408621578516E-100</v>
      </c>
      <c r="HY56" s="86">
        <f t="shared" si="55"/>
        <v>2.8728411689197797E-107</v>
      </c>
      <c r="HZ56" s="86">
        <f t="shared" si="55"/>
        <v>1.9451427668872912E-109</v>
      </c>
      <c r="IA56" s="86">
        <f t="shared" si="55"/>
        <v>4.1900704348418041E-108</v>
      </c>
      <c r="IB56" s="86">
        <f t="shared" si="55"/>
        <v>1.3557068347247674E-110</v>
      </c>
      <c r="IC56" s="86">
        <f t="shared" si="55"/>
        <v>4.5966241895450894E-107</v>
      </c>
      <c r="ID56" s="86">
        <f t="shared" si="55"/>
        <v>5.742727282226708E-111</v>
      </c>
      <c r="IE56" s="86">
        <f t="shared" si="55"/>
        <v>5.5074408383299659E-104</v>
      </c>
      <c r="IF56" s="86">
        <f t="shared" si="55"/>
        <v>2.0590941524568756E-77</v>
      </c>
      <c r="IG56" s="86">
        <f t="shared" si="55"/>
        <v>4.3237743637863094E-55</v>
      </c>
      <c r="II56" s="86">
        <f t="shared" si="56"/>
        <v>2.7103774330427957E-226</v>
      </c>
      <c r="IJ56" s="86">
        <f t="shared" si="56"/>
        <v>5.3239799029252563E-240</v>
      </c>
      <c r="IK56" s="86">
        <f t="shared" si="56"/>
        <v>2.7367639157608828E-252</v>
      </c>
      <c r="IL56" s="86">
        <f t="shared" si="56"/>
        <v>1.0647050593630266E-262</v>
      </c>
      <c r="IM56" s="86">
        <f t="shared" si="56"/>
        <v>1.1434642816733085E-275</v>
      </c>
      <c r="IN56" s="86">
        <f t="shared" si="56"/>
        <v>2.4874898095062788E-284</v>
      </c>
      <c r="IO56" s="86">
        <f t="shared" si="56"/>
        <v>8.138459463959133E-304</v>
      </c>
      <c r="IP56" s="86">
        <f t="shared" si="56"/>
        <v>0</v>
      </c>
      <c r="IQ56" s="86">
        <f t="shared" si="56"/>
        <v>2.8614476559869454E-300</v>
      </c>
      <c r="IR56" s="86">
        <f t="shared" si="56"/>
        <v>0</v>
      </c>
      <c r="IS56" s="86">
        <f t="shared" si="56"/>
        <v>4.9749633823073058E-303</v>
      </c>
      <c r="IT56" s="86">
        <f t="shared" si="56"/>
        <v>0</v>
      </c>
      <c r="IU56" s="86">
        <f t="shared" si="56"/>
        <v>1.600639487677412E-293</v>
      </c>
      <c r="IV56" s="86">
        <f t="shared" si="56"/>
        <v>6.1236437756189328E-235</v>
      </c>
      <c r="IW56" s="86">
        <f t="shared" si="56"/>
        <v>1.3851953296472737E-109</v>
      </c>
      <c r="IY56" s="86">
        <f t="shared" si="57"/>
        <v>4.8592804042595184E-5</v>
      </c>
      <c r="IZ56" s="86">
        <f t="shared" si="57"/>
        <v>9.5547008510269009E-6</v>
      </c>
      <c r="JA56" s="86">
        <f t="shared" si="57"/>
        <v>1.0040204977493887E-5</v>
      </c>
      <c r="JB56" s="86">
        <f t="shared" si="57"/>
        <v>8.2795949888152441E-6</v>
      </c>
      <c r="JC56" s="86">
        <f t="shared" si="57"/>
        <v>4.3566750121198752E-6</v>
      </c>
      <c r="JD56" s="86">
        <f t="shared" si="57"/>
        <v>1.6544875896514848E-6</v>
      </c>
      <c r="JE56" s="86">
        <f t="shared" si="57"/>
        <v>5.8507067765920948E-7</v>
      </c>
      <c r="JF56" s="86">
        <f t="shared" si="57"/>
        <v>1.8685718654261924E-7</v>
      </c>
      <c r="JG56" s="86">
        <f t="shared" si="57"/>
        <v>3.4087106587504317E-7</v>
      </c>
      <c r="JH56" s="86">
        <f t="shared" si="57"/>
        <v>3.2404544720271134E-7</v>
      </c>
      <c r="JI56" s="86">
        <f t="shared" si="57"/>
        <v>4.7716098477027926E-7</v>
      </c>
      <c r="JJ56" s="86">
        <f t="shared" si="57"/>
        <v>4.5549501097631122E-7</v>
      </c>
      <c r="JK56" s="86">
        <f t="shared" si="57"/>
        <v>1.6551072098301961E-6</v>
      </c>
      <c r="JL56" s="86">
        <f t="shared" si="57"/>
        <v>3.5865004756722092E-7</v>
      </c>
      <c r="JM56" s="86">
        <f t="shared" si="57"/>
        <v>3.6928626516214866E-9</v>
      </c>
    </row>
    <row r="57" spans="2:273" x14ac:dyDescent="0.25">
      <c r="B57" s="2">
        <v>30</v>
      </c>
      <c r="C57" s="37">
        <v>72.646000000000001</v>
      </c>
      <c r="D57" s="37">
        <v>71.587000000000003</v>
      </c>
      <c r="E57" s="37">
        <v>71.221999999999994</v>
      </c>
      <c r="F57" s="37">
        <v>72.873000000000005</v>
      </c>
      <c r="G57" s="37">
        <v>71.548000000000002</v>
      </c>
      <c r="H57" s="37">
        <v>71.644999999999996</v>
      </c>
      <c r="I57" s="37">
        <v>69.548000000000002</v>
      </c>
      <c r="J57" s="37">
        <v>68.564999999999998</v>
      </c>
      <c r="K57" s="37">
        <v>70.935000000000002</v>
      </c>
      <c r="L57" s="37">
        <v>75.596999999999994</v>
      </c>
      <c r="M57" s="37">
        <v>73.078999999999994</v>
      </c>
      <c r="N57" s="37">
        <v>72.983999999999995</v>
      </c>
      <c r="O57" s="37">
        <v>73.094999999999999</v>
      </c>
      <c r="P57" s="37">
        <v>72.888999999999996</v>
      </c>
      <c r="Q57" s="37">
        <v>74.292000000000002</v>
      </c>
      <c r="S57" s="4">
        <f t="shared" si="59"/>
        <v>71.453254960640692</v>
      </c>
      <c r="T57" s="4">
        <f t="shared" si="59"/>
        <v>71.236587781192569</v>
      </c>
      <c r="U57" s="4">
        <f t="shared" si="59"/>
        <v>71.066157076084039</v>
      </c>
      <c r="V57" s="4">
        <f t="shared" si="59"/>
        <v>71.303547772520673</v>
      </c>
      <c r="W57" s="4">
        <f t="shared" si="59"/>
        <v>71.877448193808362</v>
      </c>
      <c r="X57" s="4">
        <f t="shared" si="59"/>
        <v>71.207201863442705</v>
      </c>
      <c r="Y57" s="4">
        <f t="shared" si="59"/>
        <v>68.990362909868622</v>
      </c>
      <c r="Z57" s="4">
        <f t="shared" si="59"/>
        <v>68.961197163286087</v>
      </c>
      <c r="AA57" s="4">
        <f t="shared" si="59"/>
        <v>71.437713360501192</v>
      </c>
      <c r="AB57" s="4">
        <f t="shared" si="59"/>
        <v>74.412225550017126</v>
      </c>
      <c r="AC57" s="4">
        <f t="shared" si="59"/>
        <v>73.701919895309999</v>
      </c>
      <c r="AD57" s="4">
        <f t="shared" si="59"/>
        <v>73.238701777083847</v>
      </c>
      <c r="AE57" s="4">
        <f t="shared" si="59"/>
        <v>72.76350353702351</v>
      </c>
      <c r="AF57" s="4">
        <f t="shared" si="59"/>
        <v>74.03439177633787</v>
      </c>
      <c r="AG57" s="4">
        <f t="shared" si="59"/>
        <v>73.369684107611235</v>
      </c>
      <c r="AI57" s="4">
        <f t="shared" si="60"/>
        <v>1.1927450393593091</v>
      </c>
      <c r="AJ57" s="4">
        <f t="shared" si="60"/>
        <v>0.35041221880743478</v>
      </c>
      <c r="AK57" s="4">
        <f t="shared" si="60"/>
        <v>0.15584292391595511</v>
      </c>
      <c r="AL57" s="4">
        <f t="shared" si="60"/>
        <v>1.5694522274793314</v>
      </c>
      <c r="AM57" s="4">
        <f t="shared" si="60"/>
        <v>-0.32944819380836066</v>
      </c>
      <c r="AN57" s="4">
        <f t="shared" si="60"/>
        <v>0.43779813655729072</v>
      </c>
      <c r="AO57" s="4">
        <f t="shared" si="60"/>
        <v>0.55763709013137941</v>
      </c>
      <c r="AP57" s="4">
        <f t="shared" si="60"/>
        <v>-0.39619716328608945</v>
      </c>
      <c r="AQ57" s="4">
        <f t="shared" si="60"/>
        <v>-0.50271336050118975</v>
      </c>
      <c r="AR57" s="4">
        <f t="shared" si="60"/>
        <v>1.1847744499828678</v>
      </c>
      <c r="AS57" s="4">
        <f t="shared" si="60"/>
        <v>-0.62291989531000524</v>
      </c>
      <c r="AT57" s="4">
        <f t="shared" si="60"/>
        <v>-0.25470177708385222</v>
      </c>
      <c r="AU57" s="4">
        <f t="shared" si="60"/>
        <v>0.33149646297648871</v>
      </c>
      <c r="AV57" s="4">
        <f t="shared" si="60"/>
        <v>-1.145391776337874</v>
      </c>
      <c r="AW57" s="4">
        <f t="shared" si="60"/>
        <v>0.92231589238876666</v>
      </c>
      <c r="AY57" s="2">
        <f t="shared" si="51"/>
        <v>71.373194568687367</v>
      </c>
      <c r="AZ57" s="2">
        <f t="shared" si="51"/>
        <v>71.215507698525911</v>
      </c>
      <c r="BA57" s="2">
        <f t="shared" si="51"/>
        <v>71.04486279435686</v>
      </c>
      <c r="BB57" s="2">
        <f t="shared" si="51"/>
        <v>71.284813163994784</v>
      </c>
      <c r="BC57" s="2">
        <f t="shared" si="51"/>
        <v>71.866961245559722</v>
      </c>
      <c r="BD57" s="2">
        <f t="shared" si="51"/>
        <v>71.202683230264782</v>
      </c>
      <c r="BE57" s="2">
        <f t="shared" si="51"/>
        <v>68.988581522077894</v>
      </c>
      <c r="BF57" s="2">
        <f t="shared" si="51"/>
        <v>68.96057618192259</v>
      </c>
      <c r="BG57" s="2">
        <f t="shared" si="51"/>
        <v>71.436664434316924</v>
      </c>
      <c r="BH57" s="2">
        <f t="shared" si="51"/>
        <v>74.411234192482823</v>
      </c>
      <c r="BI57" s="2">
        <f t="shared" si="51"/>
        <v>73.700544662611478</v>
      </c>
      <c r="BJ57" s="2">
        <f t="shared" si="51"/>
        <v>73.237393352124272</v>
      </c>
      <c r="BK57" s="2">
        <f t="shared" si="51"/>
        <v>72.759181388067873</v>
      </c>
      <c r="BL57" s="2">
        <f t="shared" si="51"/>
        <v>74.033358634545408</v>
      </c>
      <c r="BM57" s="2">
        <f t="shared" si="51"/>
        <v>73.369671196099475</v>
      </c>
      <c r="BO57" s="2">
        <f t="shared" si="10"/>
        <v>72.646000000000001</v>
      </c>
      <c r="BP57" s="2">
        <f t="shared" si="11"/>
        <v>71.587000000000003</v>
      </c>
      <c r="BQ57" s="2">
        <f t="shared" si="12"/>
        <v>71.221999999999994</v>
      </c>
      <c r="BR57" s="2">
        <f t="shared" si="13"/>
        <v>72.873000000000005</v>
      </c>
      <c r="BS57" s="2">
        <f t="shared" si="14"/>
        <v>71.548000000000002</v>
      </c>
      <c r="BT57" s="2">
        <f t="shared" si="15"/>
        <v>71.644999999999996</v>
      </c>
      <c r="BU57" s="2">
        <f t="shared" si="16"/>
        <v>69.548000000000002</v>
      </c>
      <c r="BV57" s="2">
        <f t="shared" si="17"/>
        <v>68.564999999999998</v>
      </c>
      <c r="BW57" s="2">
        <f t="shared" si="18"/>
        <v>70.935000000000002</v>
      </c>
      <c r="BX57" s="2">
        <f t="shared" si="19"/>
        <v>75.596999999999994</v>
      </c>
      <c r="BY57" s="2">
        <f t="shared" si="20"/>
        <v>73.078999999999994</v>
      </c>
      <c r="BZ57" s="2">
        <f t="shared" si="21"/>
        <v>72.983999999999995</v>
      </c>
      <c r="CA57" s="2">
        <f t="shared" si="22"/>
        <v>73.094999999999999</v>
      </c>
      <c r="CB57" s="2">
        <f t="shared" si="23"/>
        <v>72.888999999999996</v>
      </c>
      <c r="CC57" s="2">
        <f t="shared" si="24"/>
        <v>74.292000000000002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72.767114466928405</v>
      </c>
      <c r="DL57" s="2">
        <f t="shared" si="61"/>
        <v>73.009087737843544</v>
      </c>
      <c r="DM57" s="2">
        <f t="shared" si="61"/>
        <v>72.445002818886564</v>
      </c>
      <c r="DN57" s="2">
        <f t="shared" si="61"/>
        <v>73.218215136536742</v>
      </c>
      <c r="DO57" s="2">
        <f t="shared" si="61"/>
        <v>73.647385365853665</v>
      </c>
      <c r="DP57" s="2">
        <f t="shared" si="61"/>
        <v>72.660717260788005</v>
      </c>
      <c r="DQ57" s="2">
        <f t="shared" si="61"/>
        <v>70.259049786628722</v>
      </c>
      <c r="DR57" s="2">
        <f t="shared" si="61"/>
        <v>69.755057400257414</v>
      </c>
      <c r="DS57" s="2">
        <f t="shared" si="61"/>
        <v>72.476407302038865</v>
      </c>
      <c r="DT57" s="2">
        <f t="shared" si="61"/>
        <v>75.809268373636797</v>
      </c>
      <c r="DU57" s="2">
        <f t="shared" si="61"/>
        <v>74.154775641025637</v>
      </c>
      <c r="DV57" s="2">
        <f t="shared" si="61"/>
        <v>74.504143998249262</v>
      </c>
      <c r="DW57" s="2">
        <f t="shared" si="61"/>
        <v>74.229064071294573</v>
      </c>
      <c r="DX57" s="2">
        <f t="shared" si="61"/>
        <v>74.725508297771455</v>
      </c>
      <c r="DY57" s="2">
        <f t="shared" si="61"/>
        <v>73.608879032258088</v>
      </c>
      <c r="EA57" s="2">
        <f t="shared" si="62"/>
        <v>66.734258499213581</v>
      </c>
      <c r="EB57" s="2">
        <f t="shared" si="62"/>
        <v>64.307645648103673</v>
      </c>
      <c r="EC57" s="2">
        <f t="shared" si="62"/>
        <v>65.663607001816132</v>
      </c>
      <c r="ED57" s="2">
        <f t="shared" si="62"/>
        <v>64.078802705465449</v>
      </c>
      <c r="EE57" s="2">
        <f t="shared" si="62"/>
        <v>64.792273322995342</v>
      </c>
      <c r="EF57" s="2">
        <f t="shared" si="62"/>
        <v>65.019881232662357</v>
      </c>
      <c r="EG57" s="2">
        <f t="shared" si="62"/>
        <v>63.282092997891354</v>
      </c>
      <c r="EH57" s="2">
        <f t="shared" si="62"/>
        <v>65.077143226419068</v>
      </c>
      <c r="EI57" s="2">
        <f t="shared" si="62"/>
        <v>66.526187001178869</v>
      </c>
      <c r="EJ57" s="2">
        <f t="shared" si="62"/>
        <v>67.881987346932291</v>
      </c>
      <c r="EK57" s="2">
        <f t="shared" si="62"/>
        <v>71.5349829922108</v>
      </c>
      <c r="EL57" s="2">
        <f t="shared" si="62"/>
        <v>67.15817362681797</v>
      </c>
      <c r="EM57" s="2">
        <f t="shared" si="62"/>
        <v>66.366779505300343</v>
      </c>
      <c r="EN57" s="2">
        <f t="shared" si="62"/>
        <v>70.781931292128391</v>
      </c>
      <c r="EO57" s="2">
        <f t="shared" si="62"/>
        <v>72.00752631425587</v>
      </c>
      <c r="EQ57" s="2">
        <f t="shared" si="63"/>
        <v>67.170061345895334</v>
      </c>
      <c r="ER57" s="2">
        <f t="shared" si="63"/>
        <v>64.854360721874954</v>
      </c>
      <c r="ES57" s="2">
        <f t="shared" si="63"/>
        <v>63.977600430305237</v>
      </c>
      <c r="ET57" s="2">
        <f t="shared" si="63"/>
        <v>63.827720957475591</v>
      </c>
      <c r="EU57" s="2">
        <f t="shared" si="63"/>
        <v>63.394277256622999</v>
      </c>
      <c r="EV57" s="2">
        <f t="shared" si="63"/>
        <v>60.216146138022673</v>
      </c>
      <c r="EW57" s="2">
        <f t="shared" si="63"/>
        <v>62.801038787372825</v>
      </c>
      <c r="EX57" s="2">
        <f t="shared" si="63"/>
        <v>65.351673082393333</v>
      </c>
      <c r="EY57" s="2">
        <f t="shared" si="63"/>
        <v>67.439338339646966</v>
      </c>
      <c r="EZ57" s="2">
        <f t="shared" si="63"/>
        <v>66.051220059415996</v>
      </c>
      <c r="FA57" s="2">
        <f t="shared" si="63"/>
        <v>69.125107220017995</v>
      </c>
      <c r="FB57" s="2">
        <f t="shared" si="63"/>
        <v>65.598842668004792</v>
      </c>
      <c r="FC57" s="2">
        <f t="shared" si="63"/>
        <v>65.862789997782315</v>
      </c>
      <c r="FD57" s="2">
        <f t="shared" si="63"/>
        <v>73.508721409240323</v>
      </c>
      <c r="FE57" s="2">
        <f t="shared" si="63"/>
        <v>72.248284262380224</v>
      </c>
      <c r="FG57" s="2">
        <f t="shared" si="64"/>
        <v>0.23105529566652597</v>
      </c>
      <c r="FH57" s="2">
        <f t="shared" si="64"/>
        <v>0.20612525139868546</v>
      </c>
      <c r="FI57" s="2">
        <f t="shared" si="64"/>
        <v>0.20646466105881608</v>
      </c>
      <c r="FJ57" s="2">
        <f t="shared" si="64"/>
        <v>0.21154518246544537</v>
      </c>
      <c r="FK57" s="2">
        <f t="shared" si="64"/>
        <v>0.2010596441754206</v>
      </c>
      <c r="FL57" s="2">
        <f t="shared" si="64"/>
        <v>0.19081316852468222</v>
      </c>
      <c r="FM57" s="2">
        <f t="shared" si="64"/>
        <v>0.18209393790315401</v>
      </c>
      <c r="FN57" s="2">
        <f t="shared" si="64"/>
        <v>0.16983765265946946</v>
      </c>
      <c r="FO57" s="2">
        <f t="shared" si="64"/>
        <v>0.17474318802629582</v>
      </c>
      <c r="FP57" s="2">
        <f t="shared" si="64"/>
        <v>0.1763540246627025</v>
      </c>
      <c r="FQ57" s="2">
        <f t="shared" si="64"/>
        <v>0.17337443080025755</v>
      </c>
      <c r="FR57" s="2">
        <f t="shared" si="64"/>
        <v>0.17243962179285652</v>
      </c>
      <c r="FS57" s="2">
        <f t="shared" si="64"/>
        <v>0.18695310363868167</v>
      </c>
      <c r="FT57" s="2">
        <f t="shared" si="64"/>
        <v>0.17551822693670191</v>
      </c>
      <c r="FU57" s="2">
        <f t="shared" si="64"/>
        <v>0.14937945875874717</v>
      </c>
      <c r="FW57" s="2">
        <f t="shared" si="53"/>
        <v>7.8500929874837876E-6</v>
      </c>
      <c r="FX57" s="2">
        <f t="shared" si="53"/>
        <v>1.2618933382396467E-5</v>
      </c>
      <c r="FY57" s="2">
        <f t="shared" si="53"/>
        <v>1.2713860630242412E-5</v>
      </c>
      <c r="FZ57" s="2">
        <f t="shared" si="53"/>
        <v>1.3151828265809412E-5</v>
      </c>
      <c r="GA57" s="2">
        <f t="shared" si="53"/>
        <v>1.3193043824053548E-5</v>
      </c>
      <c r="GB57" s="2">
        <f t="shared" si="53"/>
        <v>1.2885352292541503E-5</v>
      </c>
      <c r="GC57" s="2">
        <f t="shared" si="53"/>
        <v>1.3986593098920589E-5</v>
      </c>
      <c r="GD57" s="2">
        <f t="shared" si="53"/>
        <v>1.7281516879688843E-5</v>
      </c>
      <c r="GE57" s="2">
        <f t="shared" si="53"/>
        <v>1.9270747777165533E-5</v>
      </c>
      <c r="GF57" s="2">
        <f t="shared" si="53"/>
        <v>1.4347788784563165E-5</v>
      </c>
      <c r="GG57" s="2">
        <f t="shared" si="53"/>
        <v>1.075537232870574E-5</v>
      </c>
      <c r="GH57" s="2">
        <f t="shared" si="53"/>
        <v>9.1664785884339977E-6</v>
      </c>
      <c r="GI57" s="2">
        <f t="shared" si="53"/>
        <v>8.2976401693100542E-6</v>
      </c>
      <c r="GJ57" s="2">
        <f t="shared" si="53"/>
        <v>7.327514006999431E-6</v>
      </c>
      <c r="GK57" s="2">
        <f t="shared" si="53"/>
        <v>5.6743231656212344E-6</v>
      </c>
      <c r="GM57" s="86">
        <f t="shared" si="54"/>
        <v>7.7781682541743115E-5</v>
      </c>
      <c r="GN57" s="86">
        <f t="shared" si="54"/>
        <v>1.678883288472619E-5</v>
      </c>
      <c r="GO57" s="86">
        <f t="shared" si="54"/>
        <v>1.757932903198339E-5</v>
      </c>
      <c r="GP57" s="86">
        <f t="shared" si="54"/>
        <v>1.4929208214635545E-5</v>
      </c>
      <c r="GQ57" s="86">
        <f t="shared" si="54"/>
        <v>8.0977718653316317E-6</v>
      </c>
      <c r="GR57" s="86">
        <f t="shared" si="54"/>
        <v>3.2512698374535127E-6</v>
      </c>
      <c r="GS57" s="86">
        <f t="shared" si="54"/>
        <v>1.2229418068522073E-6</v>
      </c>
      <c r="GT57" s="86">
        <f t="shared" si="54"/>
        <v>4.1231871717682578E-7</v>
      </c>
      <c r="GU57" s="86">
        <f t="shared" si="54"/>
        <v>7.2800149623631455E-7</v>
      </c>
      <c r="GV57" s="86">
        <f t="shared" si="54"/>
        <v>6.9849005951482345E-7</v>
      </c>
      <c r="GW57" s="86">
        <f t="shared" si="54"/>
        <v>9.8757320620598727E-7</v>
      </c>
      <c r="GX57" s="86">
        <f t="shared" si="54"/>
        <v>9.435766218676229E-7</v>
      </c>
      <c r="GY57" s="86">
        <f t="shared" si="54"/>
        <v>3.2176015302861694E-6</v>
      </c>
      <c r="GZ57" s="86">
        <f t="shared" si="54"/>
        <v>7.6467934794761705E-7</v>
      </c>
      <c r="HA57" s="86">
        <f t="shared" si="54"/>
        <v>1.024923429932063E-8</v>
      </c>
      <c r="HC57" s="86">
        <f t="shared" si="58"/>
        <v>1.5762508692776101E-15</v>
      </c>
      <c r="HD57" s="86">
        <f t="shared" si="58"/>
        <v>4.3307134632448183E-17</v>
      </c>
      <c r="HE57" s="86">
        <f t="shared" si="58"/>
        <v>1.0160705190078757E-17</v>
      </c>
      <c r="HF57" s="86">
        <f t="shared" si="58"/>
        <v>6.7784070829857665E-18</v>
      </c>
      <c r="HG57" s="86">
        <f t="shared" si="58"/>
        <v>8.434909309995162E-19</v>
      </c>
      <c r="HH57" s="86">
        <f t="shared" si="58"/>
        <v>3.1470050868263063E-19</v>
      </c>
      <c r="HI57" s="86">
        <f t="shared" si="58"/>
        <v>2.9013392484241242E-20</v>
      </c>
      <c r="HJ57" s="86">
        <f t="shared" si="58"/>
        <v>5.454339009550806E-21</v>
      </c>
      <c r="HK57" s="86">
        <f t="shared" si="58"/>
        <v>1.2579850070139892E-20</v>
      </c>
      <c r="HL57" s="86">
        <f t="shared" si="58"/>
        <v>1.4812988217815089E-20</v>
      </c>
      <c r="HM57" s="86">
        <f t="shared" si="58"/>
        <v>2.9369841082187807E-20</v>
      </c>
      <c r="HN57" s="86">
        <f t="shared" si="58"/>
        <v>8.7441072569793382E-21</v>
      </c>
      <c r="HO57" s="86">
        <f t="shared" si="58"/>
        <v>1.6037196165628313E-19</v>
      </c>
      <c r="HP57" s="86">
        <f t="shared" si="58"/>
        <v>4.0465646915302518E-21</v>
      </c>
      <c r="HQ57" s="86">
        <f t="shared" si="58"/>
        <v>1.8041236727276321E-27</v>
      </c>
      <c r="HS57" s="86">
        <f t="shared" si="55"/>
        <v>4.4852094378527301E-79</v>
      </c>
      <c r="HT57" s="86">
        <f t="shared" si="55"/>
        <v>9.4699008342235047E-85</v>
      </c>
      <c r="HU57" s="86">
        <f t="shared" si="55"/>
        <v>6.1653777455491398E-87</v>
      </c>
      <c r="HV57" s="86">
        <f t="shared" si="55"/>
        <v>5.7131351466639999E-90</v>
      </c>
      <c r="HW57" s="86">
        <f t="shared" si="55"/>
        <v>6.8503631154918158E-96</v>
      </c>
      <c r="HX57" s="86">
        <f t="shared" si="55"/>
        <v>2.8924234325273191E-98</v>
      </c>
      <c r="HY57" s="86">
        <f t="shared" si="55"/>
        <v>4.8509002414609657E-105</v>
      </c>
      <c r="HZ57" s="86">
        <f t="shared" si="55"/>
        <v>3.9901531254410578E-107</v>
      </c>
      <c r="IA57" s="86">
        <f t="shared" si="55"/>
        <v>8.1316181040130763E-106</v>
      </c>
      <c r="IB57" s="86">
        <f t="shared" si="55"/>
        <v>2.7142616219658565E-108</v>
      </c>
      <c r="IC57" s="86">
        <f t="shared" si="55"/>
        <v>6.8318358321238332E-105</v>
      </c>
      <c r="ID57" s="86">
        <f t="shared" si="55"/>
        <v>9.4803818437730359E-109</v>
      </c>
      <c r="IE57" s="86">
        <f t="shared" si="55"/>
        <v>6.3235444902045555E-102</v>
      </c>
      <c r="IF57" s="86">
        <f t="shared" si="55"/>
        <v>6.6098417526671531E-76</v>
      </c>
      <c r="IG57" s="86">
        <f t="shared" si="55"/>
        <v>4.8187234501029632E-54</v>
      </c>
      <c r="II57" s="86">
        <f t="shared" si="56"/>
        <v>8.0388298801504873E-223</v>
      </c>
      <c r="IJ57" s="86">
        <f t="shared" si="56"/>
        <v>3.6614238881731363E-236</v>
      </c>
      <c r="IK57" s="86">
        <f t="shared" si="56"/>
        <v>2.9879477055365636E-248</v>
      </c>
      <c r="IL57" s="86">
        <f t="shared" si="56"/>
        <v>1.7611196450290102E-258</v>
      </c>
      <c r="IM57" s="86">
        <f t="shared" si="56"/>
        <v>3.0747386355261166E-271</v>
      </c>
      <c r="IN57" s="86">
        <f t="shared" si="56"/>
        <v>9.0378784678548101E-280</v>
      </c>
      <c r="IO57" s="86">
        <f t="shared" si="56"/>
        <v>6.620000489647045E-299</v>
      </c>
      <c r="IP57" s="86">
        <f t="shared" si="56"/>
        <v>9.7593966980050785E-304</v>
      </c>
      <c r="IQ57" s="86">
        <f t="shared" si="56"/>
        <v>2.8226885537081416E-295</v>
      </c>
      <c r="IR57" s="86">
        <f t="shared" si="56"/>
        <v>6.8943859875512412E-308</v>
      </c>
      <c r="IS57" s="86">
        <f t="shared" si="56"/>
        <v>3.042282107918654E-298</v>
      </c>
      <c r="IT57" s="86">
        <f t="shared" si="56"/>
        <v>0</v>
      </c>
      <c r="IU57" s="86">
        <f t="shared" si="56"/>
        <v>5.4697786011403641E-289</v>
      </c>
      <c r="IV57" s="86">
        <f t="shared" si="56"/>
        <v>2.3560895430601303E-231</v>
      </c>
      <c r="IW57" s="86">
        <f t="shared" si="56"/>
        <v>5.8107718209995635E-108</v>
      </c>
      <c r="IY57" s="86">
        <f t="shared" si="57"/>
        <v>7.7781682543319369E-5</v>
      </c>
      <c r="IZ57" s="86">
        <f t="shared" si="57"/>
        <v>1.6788832884769497E-5</v>
      </c>
      <c r="JA57" s="86">
        <f t="shared" si="57"/>
        <v>1.7579329031993551E-5</v>
      </c>
      <c r="JB57" s="86">
        <f t="shared" si="57"/>
        <v>1.4929208214642323E-5</v>
      </c>
      <c r="JC57" s="86">
        <f t="shared" si="57"/>
        <v>8.0977718653324754E-6</v>
      </c>
      <c r="JD57" s="86">
        <f t="shared" si="57"/>
        <v>3.2512698374538274E-6</v>
      </c>
      <c r="JE57" s="86">
        <f t="shared" si="57"/>
        <v>1.2229418068522363E-6</v>
      </c>
      <c r="JF57" s="86">
        <f t="shared" si="57"/>
        <v>4.1231871717683124E-7</v>
      </c>
      <c r="JG57" s="86">
        <f t="shared" si="57"/>
        <v>7.2800149623632715E-7</v>
      </c>
      <c r="JH57" s="86">
        <f t="shared" si="57"/>
        <v>6.9849005951483828E-7</v>
      </c>
      <c r="JI57" s="86">
        <f t="shared" si="57"/>
        <v>9.8757320620601671E-7</v>
      </c>
      <c r="JJ57" s="86">
        <f t="shared" si="57"/>
        <v>9.4357662186763168E-7</v>
      </c>
      <c r="JK57" s="86">
        <f t="shared" si="57"/>
        <v>3.2176015302863299E-6</v>
      </c>
      <c r="JL57" s="86">
        <f t="shared" si="57"/>
        <v>7.6467934794762108E-7</v>
      </c>
      <c r="JM57" s="86">
        <f t="shared" si="57"/>
        <v>1.024923429932063E-8</v>
      </c>
    </row>
    <row r="58" spans="2:273" x14ac:dyDescent="0.25">
      <c r="B58" s="2">
        <v>31</v>
      </c>
      <c r="C58" s="37">
        <v>72.292000000000002</v>
      </c>
      <c r="D58" s="37">
        <v>71.667000000000002</v>
      </c>
      <c r="E58" s="37">
        <v>71.713999999999999</v>
      </c>
      <c r="F58" s="37">
        <v>73.031999999999996</v>
      </c>
      <c r="G58" s="37">
        <v>72.418999999999997</v>
      </c>
      <c r="H58" s="37">
        <v>72.629000000000005</v>
      </c>
      <c r="I58" s="37">
        <v>69.596999999999994</v>
      </c>
      <c r="J58" s="37">
        <v>69.581000000000003</v>
      </c>
      <c r="K58" s="37">
        <v>72.016000000000005</v>
      </c>
      <c r="L58" s="37">
        <v>74.887</v>
      </c>
      <c r="M58" s="37">
        <v>73.159000000000006</v>
      </c>
      <c r="N58" s="37">
        <v>72.73</v>
      </c>
      <c r="O58" s="37">
        <v>73.19</v>
      </c>
      <c r="P58" s="37">
        <v>73.650999999999996</v>
      </c>
      <c r="Q58" s="37">
        <v>72.662000000000006</v>
      </c>
      <c r="S58" s="4">
        <f t="shared" si="59"/>
        <v>71.516618007287917</v>
      </c>
      <c r="T58" s="4">
        <f t="shared" si="59"/>
        <v>71.200024092916152</v>
      </c>
      <c r="U58" s="4">
        <f t="shared" si="59"/>
        <v>71.065738734543302</v>
      </c>
      <c r="V58" s="4">
        <f t="shared" si="59"/>
        <v>71.266512811492547</v>
      </c>
      <c r="W58" s="4">
        <f t="shared" si="59"/>
        <v>71.774799874059283</v>
      </c>
      <c r="X58" s="4">
        <f t="shared" si="59"/>
        <v>71.13379542215894</v>
      </c>
      <c r="Y58" s="4">
        <f t="shared" si="59"/>
        <v>69.021053884981612</v>
      </c>
      <c r="Z58" s="4">
        <f t="shared" si="59"/>
        <v>69.077461362733331</v>
      </c>
      <c r="AA58" s="4">
        <f t="shared" si="59"/>
        <v>71.50397247195707</v>
      </c>
      <c r="AB58" s="4">
        <f t="shared" si="59"/>
        <v>74.354768324146818</v>
      </c>
      <c r="AC58" s="4">
        <f t="shared" si="59"/>
        <v>73.710356285495479</v>
      </c>
      <c r="AD58" s="4">
        <f t="shared" si="59"/>
        <v>73.213547030717777</v>
      </c>
      <c r="AE58" s="4">
        <f t="shared" si="59"/>
        <v>72.758296608703873</v>
      </c>
      <c r="AF58" s="4">
        <f t="shared" si="59"/>
        <v>74.123820053555164</v>
      </c>
      <c r="AG58" s="4">
        <f t="shared" si="59"/>
        <v>73.365869721706957</v>
      </c>
      <c r="AI58" s="4">
        <f t="shared" si="60"/>
        <v>0.77538199271208441</v>
      </c>
      <c r="AJ58" s="4">
        <f t="shared" si="60"/>
        <v>0.46697590708384951</v>
      </c>
      <c r="AK58" s="4">
        <f t="shared" si="60"/>
        <v>0.64826126545669638</v>
      </c>
      <c r="AL58" s="4">
        <f t="shared" si="60"/>
        <v>1.7654871885074499</v>
      </c>
      <c r="AM58" s="4">
        <f t="shared" si="60"/>
        <v>0.64420012594071352</v>
      </c>
      <c r="AN58" s="4">
        <f t="shared" si="60"/>
        <v>1.495204577841065</v>
      </c>
      <c r="AO58" s="4">
        <f t="shared" si="60"/>
        <v>0.57594611501838244</v>
      </c>
      <c r="AP58" s="4">
        <f t="shared" si="60"/>
        <v>0.50353863726667214</v>
      </c>
      <c r="AQ58" s="4">
        <f t="shared" si="60"/>
        <v>0.51202752804293539</v>
      </c>
      <c r="AR58" s="4">
        <f t="shared" si="60"/>
        <v>0.53223167585318265</v>
      </c>
      <c r="AS58" s="4">
        <f t="shared" si="60"/>
        <v>-0.55135628549547278</v>
      </c>
      <c r="AT58" s="4">
        <f t="shared" si="60"/>
        <v>-0.48354703071777294</v>
      </c>
      <c r="AU58" s="4">
        <f t="shared" si="60"/>
        <v>0.43170339129612501</v>
      </c>
      <c r="AV58" s="4">
        <f t="shared" si="60"/>
        <v>-0.47282005355516787</v>
      </c>
      <c r="AW58" s="4">
        <f t="shared" si="60"/>
        <v>-0.70386972170695117</v>
      </c>
      <c r="AY58" s="2">
        <f t="shared" si="51"/>
        <v>71.393171175768984</v>
      </c>
      <c r="AZ58" s="2">
        <f t="shared" si="51"/>
        <v>71.164472127121527</v>
      </c>
      <c r="BA58" s="2">
        <f t="shared" si="51"/>
        <v>71.029946534549438</v>
      </c>
      <c r="BB58" s="2">
        <f t="shared" si="51"/>
        <v>71.234157488222735</v>
      </c>
      <c r="BC58" s="2">
        <f t="shared" si="51"/>
        <v>71.756142940810562</v>
      </c>
      <c r="BD58" s="2">
        <f t="shared" si="51"/>
        <v>71.125313107826543</v>
      </c>
      <c r="BE58" s="2">
        <f t="shared" si="51"/>
        <v>69.017505033260889</v>
      </c>
      <c r="BF58" s="2">
        <f t="shared" si="51"/>
        <v>69.07615693015893</v>
      </c>
      <c r="BG58" s="2">
        <f t="shared" si="51"/>
        <v>71.501837732768507</v>
      </c>
      <c r="BH58" s="2">
        <f t="shared" si="51"/>
        <v>74.352733427557823</v>
      </c>
      <c r="BI58" s="2">
        <f t="shared" si="51"/>
        <v>73.707639109168824</v>
      </c>
      <c r="BJ58" s="2">
        <f t="shared" si="51"/>
        <v>73.210959351468432</v>
      </c>
      <c r="BK58" s="2">
        <f t="shared" si="51"/>
        <v>72.75026176503637</v>
      </c>
      <c r="BL58" s="2">
        <f t="shared" si="51"/>
        <v>74.121721017615542</v>
      </c>
      <c r="BM58" s="2">
        <f t="shared" si="51"/>
        <v>73.365835874246642</v>
      </c>
      <c r="BO58" s="2">
        <f t="shared" si="10"/>
        <v>72.292000000000002</v>
      </c>
      <c r="BP58" s="2">
        <f t="shared" si="11"/>
        <v>71.667000000000002</v>
      </c>
      <c r="BQ58" s="2">
        <f t="shared" si="12"/>
        <v>71.713999999999999</v>
      </c>
      <c r="BR58" s="2">
        <f t="shared" si="13"/>
        <v>73.031999999999996</v>
      </c>
      <c r="BS58" s="2">
        <f t="shared" si="14"/>
        <v>72.418999999999997</v>
      </c>
      <c r="BT58" s="2">
        <f t="shared" si="15"/>
        <v>72.629000000000005</v>
      </c>
      <c r="BU58" s="2">
        <f t="shared" si="16"/>
        <v>69.596999999999994</v>
      </c>
      <c r="BV58" s="2">
        <f t="shared" si="17"/>
        <v>69.581000000000003</v>
      </c>
      <c r="BW58" s="2">
        <f t="shared" si="18"/>
        <v>72.016000000000005</v>
      </c>
      <c r="BX58" s="2">
        <f t="shared" si="19"/>
        <v>74.887</v>
      </c>
      <c r="BY58" s="2">
        <f t="shared" si="20"/>
        <v>73.159000000000006</v>
      </c>
      <c r="BZ58" s="2">
        <f t="shared" si="21"/>
        <v>72.73</v>
      </c>
      <c r="CA58" s="2">
        <f t="shared" si="22"/>
        <v>73.19</v>
      </c>
      <c r="CB58" s="2">
        <f t="shared" si="23"/>
        <v>73.650999999999996</v>
      </c>
      <c r="CC58" s="2">
        <f t="shared" si="24"/>
        <v>72.662000000000006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72.957819691935967</v>
      </c>
      <c r="DL58" s="2">
        <f t="shared" si="61"/>
        <v>73.141660042283291</v>
      </c>
      <c r="DM58" s="2">
        <f t="shared" si="61"/>
        <v>72.59203523608177</v>
      </c>
      <c r="DN58" s="2">
        <f t="shared" si="61"/>
        <v>73.368100964265452</v>
      </c>
      <c r="DO58" s="2">
        <f t="shared" si="61"/>
        <v>73.713392682926838</v>
      </c>
      <c r="DP58" s="2">
        <f t="shared" si="61"/>
        <v>72.740248874296441</v>
      </c>
      <c r="DQ58" s="2">
        <f t="shared" si="61"/>
        <v>70.443354670459925</v>
      </c>
      <c r="DR58" s="2">
        <f t="shared" si="61"/>
        <v>70.001817889317905</v>
      </c>
      <c r="DS58" s="2">
        <f t="shared" si="61"/>
        <v>72.683219061166412</v>
      </c>
      <c r="DT58" s="2">
        <f t="shared" si="61"/>
        <v>75.903294452347083</v>
      </c>
      <c r="DU58" s="2">
        <f t="shared" si="61"/>
        <v>74.245871794871789</v>
      </c>
      <c r="DV58" s="2">
        <f t="shared" si="61"/>
        <v>74.623075281759498</v>
      </c>
      <c r="DW58" s="2">
        <f t="shared" si="61"/>
        <v>74.386933864915576</v>
      </c>
      <c r="DX58" s="2">
        <f t="shared" si="61"/>
        <v>74.925221906116633</v>
      </c>
      <c r="DY58" s="2">
        <f t="shared" si="61"/>
        <v>73.649927419354853</v>
      </c>
      <c r="EA58" s="2">
        <f t="shared" si="62"/>
        <v>66.64422395792559</v>
      </c>
      <c r="EB58" s="2">
        <f t="shared" si="62"/>
        <v>64.219494584023607</v>
      </c>
      <c r="EC58" s="2">
        <f t="shared" si="62"/>
        <v>65.554520236485175</v>
      </c>
      <c r="ED58" s="2">
        <f t="shared" si="62"/>
        <v>63.980523459860983</v>
      </c>
      <c r="EE58" s="2">
        <f t="shared" si="62"/>
        <v>64.663141663748675</v>
      </c>
      <c r="EF58" s="2">
        <f t="shared" si="62"/>
        <v>64.879729497119285</v>
      </c>
      <c r="EG58" s="2">
        <f t="shared" si="62"/>
        <v>63.176616629099094</v>
      </c>
      <c r="EH58" s="2">
        <f t="shared" si="62"/>
        <v>64.9496370014771</v>
      </c>
      <c r="EI58" s="2">
        <f t="shared" si="62"/>
        <v>66.413363365357242</v>
      </c>
      <c r="EJ58" s="2">
        <f t="shared" si="62"/>
        <v>67.748320265555606</v>
      </c>
      <c r="EK58" s="2">
        <f t="shared" si="62"/>
        <v>71.367368950944652</v>
      </c>
      <c r="EL58" s="2">
        <f t="shared" si="62"/>
        <v>67.03040926110782</v>
      </c>
      <c r="EM58" s="2">
        <f t="shared" si="62"/>
        <v>66.258791216557285</v>
      </c>
      <c r="EN58" s="2">
        <f t="shared" si="62"/>
        <v>70.679334559579559</v>
      </c>
      <c r="EO58" s="2">
        <f t="shared" si="62"/>
        <v>71.890448821115498</v>
      </c>
      <c r="EQ58" s="2">
        <f t="shared" si="63"/>
        <v>67.074439780746701</v>
      </c>
      <c r="ER58" s="2">
        <f t="shared" si="63"/>
        <v>64.75953601544974</v>
      </c>
      <c r="ES58" s="2">
        <f t="shared" si="63"/>
        <v>63.888693431408583</v>
      </c>
      <c r="ET58" s="2">
        <f t="shared" si="63"/>
        <v>63.732231080490394</v>
      </c>
      <c r="EU58" s="2">
        <f t="shared" si="63"/>
        <v>63.282259452903041</v>
      </c>
      <c r="EV58" s="2">
        <f t="shared" si="63"/>
        <v>60.134915161986108</v>
      </c>
      <c r="EW58" s="2">
        <f t="shared" si="63"/>
        <v>62.701706026033428</v>
      </c>
      <c r="EX58" s="2">
        <f t="shared" si="63"/>
        <v>65.220358237376743</v>
      </c>
      <c r="EY58" s="2">
        <f t="shared" si="63"/>
        <v>67.314566558717004</v>
      </c>
      <c r="EZ58" s="2">
        <f t="shared" si="63"/>
        <v>65.940848208485463</v>
      </c>
      <c r="FA58" s="2">
        <f t="shared" si="63"/>
        <v>68.987090279036948</v>
      </c>
      <c r="FB58" s="2">
        <f t="shared" si="63"/>
        <v>65.489974124325045</v>
      </c>
      <c r="FC58" s="2">
        <f t="shared" si="63"/>
        <v>65.760913248753198</v>
      </c>
      <c r="FD58" s="2">
        <f t="shared" si="63"/>
        <v>73.372886007798144</v>
      </c>
      <c r="FE58" s="2">
        <f t="shared" si="63"/>
        <v>72.126261261360881</v>
      </c>
      <c r="FG58" s="2">
        <f t="shared" si="64"/>
        <v>0.24782268063178572</v>
      </c>
      <c r="FH58" s="2">
        <f t="shared" si="64"/>
        <v>0.22160487794402003</v>
      </c>
      <c r="FI58" s="2">
        <f t="shared" si="64"/>
        <v>0.22196265006044583</v>
      </c>
      <c r="FJ58" s="2">
        <f t="shared" si="64"/>
        <v>0.22731528922108948</v>
      </c>
      <c r="FK58" s="2">
        <f t="shared" si="64"/>
        <v>0.216262484025147</v>
      </c>
      <c r="FL58" s="2">
        <f t="shared" si="64"/>
        <v>0.2054404616182797</v>
      </c>
      <c r="FM58" s="2">
        <f t="shared" si="64"/>
        <v>0.19621491044082109</v>
      </c>
      <c r="FN58" s="2">
        <f t="shared" si="64"/>
        <v>0.183221089969788</v>
      </c>
      <c r="FO58" s="2">
        <f t="shared" si="64"/>
        <v>0.1884254483775219</v>
      </c>
      <c r="FP58" s="2">
        <f t="shared" si="64"/>
        <v>0.19013335347176238</v>
      </c>
      <c r="FQ58" s="2">
        <f t="shared" si="64"/>
        <v>0.18697379999703914</v>
      </c>
      <c r="FR58" s="2">
        <f t="shared" si="64"/>
        <v>0.18598216275953561</v>
      </c>
      <c r="FS58" s="2">
        <f t="shared" si="64"/>
        <v>0.20135812582340287</v>
      </c>
      <c r="FT58" s="2">
        <f t="shared" si="64"/>
        <v>0.18924725602311115</v>
      </c>
      <c r="FU58" s="2">
        <f t="shared" si="64"/>
        <v>0.16146431821496748</v>
      </c>
      <c r="FW58" s="2">
        <f t="shared" si="53"/>
        <v>8.6074492795105191E-6</v>
      </c>
      <c r="FX58" s="2">
        <f t="shared" si="53"/>
        <v>1.38363684672676E-5</v>
      </c>
      <c r="FY58" s="2">
        <f t="shared" si="53"/>
        <v>1.3940453870359196E-5</v>
      </c>
      <c r="FZ58" s="2">
        <f t="shared" si="53"/>
        <v>1.4420674634995104E-5</v>
      </c>
      <c r="GA58" s="2">
        <f t="shared" si="53"/>
        <v>1.4465866481087247E-5</v>
      </c>
      <c r="GB58" s="2">
        <f t="shared" si="53"/>
        <v>1.4128490274484318E-5</v>
      </c>
      <c r="GC58" s="2">
        <f t="shared" si="53"/>
        <v>1.5335973676910767E-5</v>
      </c>
      <c r="GD58" s="2">
        <f t="shared" si="53"/>
        <v>1.8948774861764435E-5</v>
      </c>
      <c r="GE58" s="2">
        <f t="shared" si="53"/>
        <v>2.1129915476150288E-5</v>
      </c>
      <c r="GF58" s="2">
        <f t="shared" si="53"/>
        <v>1.5732015788117593E-5</v>
      </c>
      <c r="GG58" s="2">
        <f t="shared" si="53"/>
        <v>1.1793019012696227E-5</v>
      </c>
      <c r="GH58" s="2">
        <f t="shared" si="53"/>
        <v>1.0050835019021317E-5</v>
      </c>
      <c r="GI58" s="2">
        <f t="shared" si="53"/>
        <v>9.0981742416255902E-6</v>
      </c>
      <c r="GJ58" s="2">
        <f t="shared" si="53"/>
        <v>8.0344536606891299E-6</v>
      </c>
      <c r="GK58" s="2">
        <f t="shared" si="53"/>
        <v>6.2217682228764161E-6</v>
      </c>
      <c r="GM58" s="86">
        <f t="shared" si="54"/>
        <v>1.2304716192656804E-4</v>
      </c>
      <c r="GN58" s="86">
        <f t="shared" si="54"/>
        <v>2.9074088302198683E-5</v>
      </c>
      <c r="GO58" s="86">
        <f t="shared" si="54"/>
        <v>3.0338716908394526E-5</v>
      </c>
      <c r="GP58" s="86">
        <f t="shared" si="54"/>
        <v>2.6499197475838902E-5</v>
      </c>
      <c r="GQ58" s="86">
        <f t="shared" si="54"/>
        <v>1.4805207195998373E-5</v>
      </c>
      <c r="GR58" s="86">
        <f t="shared" si="54"/>
        <v>6.2741126960291338E-6</v>
      </c>
      <c r="GS58" s="86">
        <f t="shared" si="54"/>
        <v>2.5054364265635996E-6</v>
      </c>
      <c r="GT58" s="86">
        <f t="shared" si="54"/>
        <v>8.9053533499691378E-7</v>
      </c>
      <c r="GU58" s="86">
        <f t="shared" si="54"/>
        <v>1.5232656154190848E-6</v>
      </c>
      <c r="GV58" s="86">
        <f t="shared" si="54"/>
        <v>1.4744385441945894E-6</v>
      </c>
      <c r="GW58" s="86">
        <f t="shared" si="54"/>
        <v>2.0049844221812315E-6</v>
      </c>
      <c r="GX58" s="86">
        <f t="shared" si="54"/>
        <v>1.9174081426664241E-6</v>
      </c>
      <c r="GY58" s="86">
        <f t="shared" si="54"/>
        <v>6.1461188928196245E-6</v>
      </c>
      <c r="GZ58" s="86">
        <f t="shared" si="54"/>
        <v>1.5973421678469894E-6</v>
      </c>
      <c r="HA58" s="86">
        <f t="shared" si="54"/>
        <v>2.7648627856997537E-8</v>
      </c>
      <c r="HC58" s="86">
        <f t="shared" si="58"/>
        <v>4.661295656521765E-15</v>
      </c>
      <c r="HD58" s="86">
        <f t="shared" si="58"/>
        <v>1.4737657880131051E-16</v>
      </c>
      <c r="HE58" s="86">
        <f t="shared" si="58"/>
        <v>3.6588422324433164E-17</v>
      </c>
      <c r="HF58" s="86">
        <f t="shared" si="58"/>
        <v>2.5329388413576926E-17</v>
      </c>
      <c r="HG58" s="86">
        <f t="shared" si="58"/>
        <v>3.3764044114044347E-18</v>
      </c>
      <c r="HH58" s="86">
        <f t="shared" si="58"/>
        <v>1.3056097822088137E-18</v>
      </c>
      <c r="HI58" s="86">
        <f t="shared" si="58"/>
        <v>1.331182360871429E-19</v>
      </c>
      <c r="HJ58" s="86">
        <f t="shared" si="58"/>
        <v>2.687536870593958E-20</v>
      </c>
      <c r="HK58" s="86">
        <f t="shared" si="58"/>
        <v>6.0671348290186897E-20</v>
      </c>
      <c r="HL58" s="86">
        <f t="shared" si="58"/>
        <v>7.0602782294088005E-20</v>
      </c>
      <c r="HM58" s="86">
        <f t="shared" si="58"/>
        <v>1.2991881927846992E-19</v>
      </c>
      <c r="HN58" s="86">
        <f t="shared" si="58"/>
        <v>3.9632161461931316E-20</v>
      </c>
      <c r="HO58" s="86">
        <f t="shared" si="58"/>
        <v>6.5256151576118803E-19</v>
      </c>
      <c r="HP58" s="86">
        <f t="shared" si="58"/>
        <v>1.8720157371952485E-20</v>
      </c>
      <c r="HQ58" s="86">
        <f t="shared" si="58"/>
        <v>1.3987781408641914E-26</v>
      </c>
      <c r="HS58" s="86">
        <f t="shared" si="55"/>
        <v>1.6458931139346748E-77</v>
      </c>
      <c r="HT58" s="86">
        <f t="shared" si="55"/>
        <v>5.1921415396031505E-83</v>
      </c>
      <c r="HU58" s="86">
        <f t="shared" si="55"/>
        <v>3.9595102660339518E-85</v>
      </c>
      <c r="HV58" s="86">
        <f t="shared" si="55"/>
        <v>4.3630626102108114E-88</v>
      </c>
      <c r="HW58" s="86">
        <f t="shared" si="55"/>
        <v>6.746236245014963E-94</v>
      </c>
      <c r="HX58" s="86">
        <f t="shared" si="55"/>
        <v>3.2133865578336772E-96</v>
      </c>
      <c r="HY58" s="86">
        <f t="shared" si="55"/>
        <v>7.7557438944107657E-103</v>
      </c>
      <c r="HZ58" s="86">
        <f t="shared" si="55"/>
        <v>7.7266694946223458E-105</v>
      </c>
      <c r="IA58" s="86">
        <f t="shared" si="55"/>
        <v>1.4904230813519346E-103</v>
      </c>
      <c r="IB58" s="86">
        <f t="shared" si="55"/>
        <v>5.1356676979492344E-106</v>
      </c>
      <c r="IC58" s="86">
        <f t="shared" si="55"/>
        <v>9.6394709679247048E-103</v>
      </c>
      <c r="ID58" s="86">
        <f t="shared" si="55"/>
        <v>1.4853678586451774E-106</v>
      </c>
      <c r="IE58" s="86">
        <f t="shared" si="55"/>
        <v>6.9191911364788772E-100</v>
      </c>
      <c r="IF58" s="86">
        <f t="shared" si="55"/>
        <v>2.0493605044140408E-74</v>
      </c>
      <c r="IG58" s="86">
        <f t="shared" si="55"/>
        <v>5.2444037017416454E-53</v>
      </c>
      <c r="II58" s="86">
        <f t="shared" si="56"/>
        <v>2.2403178938415664E-219</v>
      </c>
      <c r="IJ58" s="86">
        <f t="shared" si="56"/>
        <v>2.3437758118648641E-232</v>
      </c>
      <c r="IK58" s="86">
        <f t="shared" si="56"/>
        <v>3.0248735195989374E-244</v>
      </c>
      <c r="IL58" s="86">
        <f t="shared" si="56"/>
        <v>2.6913871182589405E-254</v>
      </c>
      <c r="IM58" s="86">
        <f t="shared" si="56"/>
        <v>7.6083288973742099E-267</v>
      </c>
      <c r="IN58" s="86">
        <f t="shared" si="56"/>
        <v>3.014931549118084E-275</v>
      </c>
      <c r="IO58" s="86">
        <f t="shared" si="56"/>
        <v>4.9083632797509326E-294</v>
      </c>
      <c r="IP58" s="86">
        <f t="shared" si="56"/>
        <v>1.0809723448734265E-298</v>
      </c>
      <c r="IQ58" s="86">
        <f t="shared" si="56"/>
        <v>2.5270532804763195E-290</v>
      </c>
      <c r="IR58" s="86">
        <f t="shared" si="56"/>
        <v>7.3674011109533607E-303</v>
      </c>
      <c r="IS58" s="86">
        <f t="shared" si="56"/>
        <v>1.7032736938647211E-293</v>
      </c>
      <c r="IT58" s="86">
        <f t="shared" si="56"/>
        <v>2.7485659932856406E-303</v>
      </c>
      <c r="IU58" s="86">
        <f t="shared" si="56"/>
        <v>1.7224572249549336E-284</v>
      </c>
      <c r="IV58" s="86">
        <f t="shared" si="56"/>
        <v>8.5036841463590537E-228</v>
      </c>
      <c r="IW58" s="86">
        <f t="shared" si="56"/>
        <v>2.3696307803910292E-106</v>
      </c>
      <c r="IY58" s="86">
        <f t="shared" si="57"/>
        <v>1.2304716193122932E-4</v>
      </c>
      <c r="IZ58" s="86">
        <f t="shared" si="57"/>
        <v>2.907408830234606E-5</v>
      </c>
      <c r="JA58" s="86">
        <f t="shared" si="57"/>
        <v>3.0338716908431115E-5</v>
      </c>
      <c r="JB58" s="86">
        <f t="shared" si="57"/>
        <v>2.6499197475864232E-5</v>
      </c>
      <c r="JC58" s="86">
        <f t="shared" si="57"/>
        <v>1.480520719600175E-5</v>
      </c>
      <c r="JD58" s="86">
        <f t="shared" si="57"/>
        <v>6.2741126960304391E-6</v>
      </c>
      <c r="JE58" s="86">
        <f t="shared" si="57"/>
        <v>2.5054364265637326E-6</v>
      </c>
      <c r="JF58" s="86">
        <f t="shared" si="57"/>
        <v>8.9053533499694067E-7</v>
      </c>
      <c r="JG58" s="86">
        <f t="shared" si="57"/>
        <v>1.5232656154191456E-6</v>
      </c>
      <c r="JH58" s="86">
        <f t="shared" si="57"/>
        <v>1.4744385441946599E-6</v>
      </c>
      <c r="JI58" s="86">
        <f t="shared" si="57"/>
        <v>2.0049844221813615E-6</v>
      </c>
      <c r="JJ58" s="86">
        <f t="shared" si="57"/>
        <v>1.9174081426664639E-6</v>
      </c>
      <c r="JK58" s="86">
        <f t="shared" si="57"/>
        <v>6.1461188928202767E-6</v>
      </c>
      <c r="JL58" s="86">
        <f t="shared" si="57"/>
        <v>1.5973421678470081E-6</v>
      </c>
      <c r="JM58" s="86">
        <f t="shared" si="57"/>
        <v>2.7648627856997537E-8</v>
      </c>
    </row>
    <row r="59" spans="2:273" x14ac:dyDescent="0.25">
      <c r="B59" s="2">
        <v>32</v>
      </c>
      <c r="C59" s="37">
        <v>72.677000000000007</v>
      </c>
      <c r="D59" s="37">
        <v>71.238</v>
      </c>
      <c r="E59" s="37">
        <v>72.587000000000003</v>
      </c>
      <c r="F59" s="37">
        <v>73.81</v>
      </c>
      <c r="G59" s="37">
        <v>73</v>
      </c>
      <c r="H59" s="37">
        <v>71.661000000000001</v>
      </c>
      <c r="I59" s="37">
        <v>69.661000000000001</v>
      </c>
      <c r="J59" s="37">
        <v>69.918999999999997</v>
      </c>
      <c r="K59" s="37">
        <v>72.144999999999996</v>
      </c>
      <c r="L59" s="37">
        <v>74.418999999999997</v>
      </c>
      <c r="M59" s="37">
        <v>73.412999999999997</v>
      </c>
      <c r="N59" s="37">
        <v>73.983999999999995</v>
      </c>
      <c r="O59" s="37">
        <v>73.364999999999995</v>
      </c>
      <c r="P59" s="37">
        <v>72.126999999999995</v>
      </c>
      <c r="Q59" s="37">
        <v>73.277000000000001</v>
      </c>
      <c r="S59" s="4">
        <f t="shared" si="59"/>
        <v>71.586486435607796</v>
      </c>
      <c r="T59" s="4">
        <f t="shared" si="59"/>
        <v>71.158215449303512</v>
      </c>
      <c r="U59" s="4">
        <f t="shared" si="59"/>
        <v>71.060416187739278</v>
      </c>
      <c r="V59" s="4">
        <f t="shared" si="59"/>
        <v>71.222820200887512</v>
      </c>
      <c r="W59" s="4">
        <f t="shared" si="59"/>
        <v>71.664480114943771</v>
      </c>
      <c r="X59" s="4">
        <f t="shared" si="59"/>
        <v>71.050554083038776</v>
      </c>
      <c r="Y59" s="4">
        <f t="shared" si="59"/>
        <v>69.039030417828783</v>
      </c>
      <c r="Z59" s="4">
        <f t="shared" si="59"/>
        <v>69.180037830659558</v>
      </c>
      <c r="AA59" s="4">
        <f t="shared" si="59"/>
        <v>71.557194299863681</v>
      </c>
      <c r="AB59" s="4">
        <f t="shared" si="59"/>
        <v>74.285263169736325</v>
      </c>
      <c r="AC59" s="4">
        <f t="shared" si="59"/>
        <v>73.710428160321271</v>
      </c>
      <c r="AD59" s="4">
        <f t="shared" si="59"/>
        <v>73.176540921347993</v>
      </c>
      <c r="AE59" s="4">
        <f t="shared" si="59"/>
        <v>72.741514252403704</v>
      </c>
      <c r="AF59" s="4">
        <f t="shared" si="59"/>
        <v>74.202280925653255</v>
      </c>
      <c r="AG59" s="4">
        <f t="shared" si="59"/>
        <v>73.356774314153157</v>
      </c>
      <c r="AI59" s="4">
        <f t="shared" si="60"/>
        <v>1.0905135643922108</v>
      </c>
      <c r="AJ59" s="4">
        <f t="shared" si="60"/>
        <v>7.9784550696487599E-2</v>
      </c>
      <c r="AK59" s="4">
        <f t="shared" si="60"/>
        <v>1.5265838122607249</v>
      </c>
      <c r="AL59" s="4">
        <f t="shared" si="60"/>
        <v>2.5871797991124907</v>
      </c>
      <c r="AM59" s="4">
        <f t="shared" si="60"/>
        <v>1.3355198850562289</v>
      </c>
      <c r="AN59" s="4">
        <f t="shared" si="60"/>
        <v>0.61044591696122552</v>
      </c>
      <c r="AO59" s="4">
        <f t="shared" si="60"/>
        <v>0.62196958217121789</v>
      </c>
      <c r="AP59" s="4">
        <f t="shared" si="60"/>
        <v>0.73896216934043935</v>
      </c>
      <c r="AQ59" s="4">
        <f t="shared" si="60"/>
        <v>0.58780570013631461</v>
      </c>
      <c r="AR59" s="4">
        <f t="shared" si="60"/>
        <v>0.13373683026367189</v>
      </c>
      <c r="AS59" s="4">
        <f t="shared" si="60"/>
        <v>-0.2974281603212745</v>
      </c>
      <c r="AT59" s="4">
        <f t="shared" si="60"/>
        <v>0.80745907865200195</v>
      </c>
      <c r="AU59" s="4">
        <f t="shared" si="60"/>
        <v>0.62348574759629116</v>
      </c>
      <c r="AV59" s="4">
        <f t="shared" si="60"/>
        <v>-2.0752809256532601</v>
      </c>
      <c r="AW59" s="4">
        <f t="shared" si="60"/>
        <v>-7.9774314153155501E-2</v>
      </c>
      <c r="AY59" s="2">
        <f t="shared" ref="AY59:BM75" si="65">IF(OR($B59 &lt; C$230, $B59 &gt; C$233), #N/A, ((1-FG59)*DK59) + (FG59 - FW59)*EA59 + (FW59*EQ59))</f>
        <v>71.398478657812888</v>
      </c>
      <c r="AZ59" s="2">
        <f t="shared" si="65"/>
        <v>71.099159668895155</v>
      </c>
      <c r="BA59" s="2">
        <f t="shared" si="65"/>
        <v>71.001154293462761</v>
      </c>
      <c r="BB59" s="2">
        <f t="shared" si="65"/>
        <v>71.167850801420101</v>
      </c>
      <c r="BC59" s="2">
        <f t="shared" si="65"/>
        <v>71.63185315108457</v>
      </c>
      <c r="BD59" s="2">
        <f t="shared" si="65"/>
        <v>71.034928717193182</v>
      </c>
      <c r="BE59" s="2">
        <f t="shared" si="65"/>
        <v>69.032105939958427</v>
      </c>
      <c r="BF59" s="2">
        <f t="shared" si="65"/>
        <v>69.177357726670394</v>
      </c>
      <c r="BG59" s="2">
        <f t="shared" si="65"/>
        <v>71.552940860420478</v>
      </c>
      <c r="BH59" s="2">
        <f t="shared" si="65"/>
        <v>74.281175694038268</v>
      </c>
      <c r="BI59" s="2">
        <f t="shared" si="65"/>
        <v>73.705165522121035</v>
      </c>
      <c r="BJ59" s="2">
        <f t="shared" si="65"/>
        <v>73.171524156080835</v>
      </c>
      <c r="BK59" s="2">
        <f t="shared" si="65"/>
        <v>72.726847757456596</v>
      </c>
      <c r="BL59" s="2">
        <f t="shared" si="65"/>
        <v>74.198105665469868</v>
      </c>
      <c r="BM59" s="2">
        <f t="shared" si="65"/>
        <v>73.356688135587049</v>
      </c>
      <c r="BO59" s="2">
        <f t="shared" si="10"/>
        <v>72.677000000000007</v>
      </c>
      <c r="BP59" s="2">
        <f t="shared" si="11"/>
        <v>71.238</v>
      </c>
      <c r="BQ59" s="2">
        <f t="shared" si="12"/>
        <v>72.587000000000003</v>
      </c>
      <c r="BR59" s="2">
        <f t="shared" si="13"/>
        <v>73.81</v>
      </c>
      <c r="BS59" s="2">
        <f t="shared" si="14"/>
        <v>73</v>
      </c>
      <c r="BT59" s="2">
        <f t="shared" si="15"/>
        <v>71.661000000000001</v>
      </c>
      <c r="BU59" s="2">
        <f t="shared" si="16"/>
        <v>69.661000000000001</v>
      </c>
      <c r="BV59" s="2">
        <f t="shared" si="17"/>
        <v>69.918999999999997</v>
      </c>
      <c r="BW59" s="2">
        <f t="shared" si="18"/>
        <v>72.144999999999996</v>
      </c>
      <c r="BX59" s="2">
        <f t="shared" si="19"/>
        <v>74.418999999999997</v>
      </c>
      <c r="BY59" s="2">
        <f t="shared" si="20"/>
        <v>73.412999999999997</v>
      </c>
      <c r="BZ59" s="2">
        <f t="shared" si="21"/>
        <v>73.983999999999995</v>
      </c>
      <c r="CA59" s="2">
        <f t="shared" si="22"/>
        <v>73.364999999999995</v>
      </c>
      <c r="CB59" s="2">
        <f t="shared" si="23"/>
        <v>72.126999999999995</v>
      </c>
      <c r="CC59" s="2">
        <f t="shared" si="24"/>
        <v>73.277000000000001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73.148524916943515</v>
      </c>
      <c r="DL59" s="2">
        <f t="shared" si="61"/>
        <v>73.274232346723039</v>
      </c>
      <c r="DM59" s="2">
        <f t="shared" si="61"/>
        <v>72.739067653276976</v>
      </c>
      <c r="DN59" s="2">
        <f t="shared" si="61"/>
        <v>73.517986791994161</v>
      </c>
      <c r="DO59" s="2">
        <f t="shared" si="61"/>
        <v>73.77940000000001</v>
      </c>
      <c r="DP59" s="2">
        <f t="shared" si="61"/>
        <v>72.819780487804891</v>
      </c>
      <c r="DQ59" s="2">
        <f t="shared" si="61"/>
        <v>70.627659554291114</v>
      </c>
      <c r="DR59" s="2">
        <f t="shared" si="61"/>
        <v>70.248578378378397</v>
      </c>
      <c r="DS59" s="2">
        <f t="shared" si="61"/>
        <v>72.890030820293958</v>
      </c>
      <c r="DT59" s="2">
        <f t="shared" si="61"/>
        <v>75.997320531057383</v>
      </c>
      <c r="DU59" s="2">
        <f t="shared" si="61"/>
        <v>74.336967948717941</v>
      </c>
      <c r="DV59" s="2">
        <f t="shared" si="61"/>
        <v>74.742006565269719</v>
      </c>
      <c r="DW59" s="2">
        <f t="shared" si="61"/>
        <v>74.544803658536594</v>
      </c>
      <c r="DX59" s="2">
        <f t="shared" si="61"/>
        <v>75.124935514461825</v>
      </c>
      <c r="DY59" s="2">
        <f t="shared" si="61"/>
        <v>73.690975806451632</v>
      </c>
      <c r="EA59" s="2">
        <f t="shared" si="62"/>
        <v>66.554189416637598</v>
      </c>
      <c r="EB59" s="2">
        <f t="shared" si="62"/>
        <v>64.131343519943542</v>
      </c>
      <c r="EC59" s="2">
        <f t="shared" si="62"/>
        <v>65.445433471154203</v>
      </c>
      <c r="ED59" s="2">
        <f t="shared" si="62"/>
        <v>63.882244214256509</v>
      </c>
      <c r="EE59" s="2">
        <f t="shared" si="62"/>
        <v>64.534010004502022</v>
      </c>
      <c r="EF59" s="2">
        <f t="shared" si="62"/>
        <v>64.739577761576214</v>
      </c>
      <c r="EG59" s="2">
        <f t="shared" si="62"/>
        <v>63.071140260306827</v>
      </c>
      <c r="EH59" s="2">
        <f t="shared" si="62"/>
        <v>64.822130776535133</v>
      </c>
      <c r="EI59" s="2">
        <f t="shared" si="62"/>
        <v>66.300539729535629</v>
      </c>
      <c r="EJ59" s="2">
        <f t="shared" si="62"/>
        <v>67.614653184178906</v>
      </c>
      <c r="EK59" s="2">
        <f t="shared" si="62"/>
        <v>71.199754909678489</v>
      </c>
      <c r="EL59" s="2">
        <f t="shared" si="62"/>
        <v>66.902644895397671</v>
      </c>
      <c r="EM59" s="2">
        <f t="shared" si="62"/>
        <v>66.150802927814226</v>
      </c>
      <c r="EN59" s="2">
        <f t="shared" si="62"/>
        <v>70.576737827030712</v>
      </c>
      <c r="EO59" s="2">
        <f t="shared" si="62"/>
        <v>71.773371327975127</v>
      </c>
      <c r="EQ59" s="2">
        <f t="shared" si="63"/>
        <v>66.978818215598082</v>
      </c>
      <c r="ER59" s="2">
        <f t="shared" si="63"/>
        <v>64.66471130902454</v>
      </c>
      <c r="ES59" s="2">
        <f t="shared" si="63"/>
        <v>63.799786432511929</v>
      </c>
      <c r="ET59" s="2">
        <f t="shared" si="63"/>
        <v>63.636741203505188</v>
      </c>
      <c r="EU59" s="2">
        <f t="shared" si="63"/>
        <v>63.170241649183083</v>
      </c>
      <c r="EV59" s="2">
        <f t="shared" si="63"/>
        <v>60.053684185949535</v>
      </c>
      <c r="EW59" s="2">
        <f t="shared" si="63"/>
        <v>62.602373264694037</v>
      </c>
      <c r="EX59" s="2">
        <f t="shared" si="63"/>
        <v>65.089043392360153</v>
      </c>
      <c r="EY59" s="2">
        <f t="shared" si="63"/>
        <v>67.189794777787043</v>
      </c>
      <c r="EZ59" s="2">
        <f t="shared" si="63"/>
        <v>65.830476357554943</v>
      </c>
      <c r="FA59" s="2">
        <f t="shared" si="63"/>
        <v>68.849073338055902</v>
      </c>
      <c r="FB59" s="2">
        <f t="shared" si="63"/>
        <v>65.381105580645311</v>
      </c>
      <c r="FC59" s="2">
        <f t="shared" si="63"/>
        <v>65.659036499724081</v>
      </c>
      <c r="FD59" s="2">
        <f t="shared" si="63"/>
        <v>73.237050606355979</v>
      </c>
      <c r="FE59" s="2">
        <f t="shared" si="63"/>
        <v>72.004238260341523</v>
      </c>
      <c r="FG59" s="2">
        <f t="shared" si="64"/>
        <v>0.26538690162821715</v>
      </c>
      <c r="FH59" s="2">
        <f t="shared" si="64"/>
        <v>0.23789863476370729</v>
      </c>
      <c r="FI59" s="2">
        <f t="shared" si="64"/>
        <v>0.23827466007664175</v>
      </c>
      <c r="FJ59" s="2">
        <f t="shared" si="64"/>
        <v>0.24389735297895385</v>
      </c>
      <c r="FK59" s="2">
        <f t="shared" si="64"/>
        <v>0.23228065214877805</v>
      </c>
      <c r="FL59" s="2">
        <f t="shared" si="64"/>
        <v>0.22088297030157783</v>
      </c>
      <c r="FM59" s="2">
        <f t="shared" si="64"/>
        <v>0.21114823765945562</v>
      </c>
      <c r="FN59" s="2">
        <f t="shared" si="64"/>
        <v>0.19740837393429261</v>
      </c>
      <c r="FO59" s="2">
        <f t="shared" si="64"/>
        <v>0.20291560366549138</v>
      </c>
      <c r="FP59" s="2">
        <f t="shared" si="64"/>
        <v>0.20472171796122918</v>
      </c>
      <c r="FQ59" s="2">
        <f t="shared" si="64"/>
        <v>0.20138002188699214</v>
      </c>
      <c r="FR59" s="2">
        <f t="shared" si="64"/>
        <v>0.20033080589763216</v>
      </c>
      <c r="FS59" s="2">
        <f t="shared" si="64"/>
        <v>0.21657741684407766</v>
      </c>
      <c r="FT59" s="2">
        <f t="shared" si="64"/>
        <v>0.20378474045560024</v>
      </c>
      <c r="FU59" s="2">
        <f t="shared" si="64"/>
        <v>0.1743264836923524</v>
      </c>
      <c r="FW59" s="2">
        <f t="shared" ref="FW59:GK75" si="67">POWER(10,($B59-C$232)/C$229)/(1+POWER(10,($B59-C$232)/C$229))</f>
        <v>9.437872621887951E-6</v>
      </c>
      <c r="FX59" s="2">
        <f t="shared" si="67"/>
        <v>1.5171256085932885E-5</v>
      </c>
      <c r="FY59" s="2">
        <f t="shared" si="67"/>
        <v>1.5285383155115054E-5</v>
      </c>
      <c r="FZ59" s="2">
        <f t="shared" si="67"/>
        <v>1.5811933312109944E-5</v>
      </c>
      <c r="GA59" s="2">
        <f t="shared" si="67"/>
        <v>1.5861485047896575E-5</v>
      </c>
      <c r="GB59" s="2">
        <f t="shared" si="67"/>
        <v>1.5491560413982579E-5</v>
      </c>
      <c r="GC59" s="2">
        <f t="shared" si="67"/>
        <v>1.6815535873308923E-5</v>
      </c>
      <c r="GD59" s="2">
        <f t="shared" si="67"/>
        <v>2.0776880496429313E-5</v>
      </c>
      <c r="GE59" s="2">
        <f t="shared" si="67"/>
        <v>2.3168444375309559E-5</v>
      </c>
      <c r="GF59" s="2">
        <f t="shared" si="67"/>
        <v>1.7249786111386205E-5</v>
      </c>
      <c r="GG59" s="2">
        <f t="shared" si="67"/>
        <v>1.29307735018876E-5</v>
      </c>
      <c r="GH59" s="2">
        <f t="shared" si="67"/>
        <v>1.1020510764949476E-5</v>
      </c>
      <c r="GI59" s="2">
        <f t="shared" si="67"/>
        <v>9.9759409240180912E-6</v>
      </c>
      <c r="GJ59" s="2">
        <f t="shared" si="67"/>
        <v>8.8095964281133098E-6</v>
      </c>
      <c r="GK59" s="2">
        <f t="shared" si="67"/>
        <v>6.8220291028153895E-6</v>
      </c>
      <c r="GM59" s="86">
        <f t="shared" ref="GM59:HA75" si="68" xml:space="preserve"> _xlfn.NORM.DIST($B59, C$7, ABS(C$11), TRUE) * _xlfn.NORM.DIST(($B59 - C$7)*C$15, 0, ABS(C$11), TRUE) * 2</f>
        <v>1.9238270872241444E-4</v>
      </c>
      <c r="GN59" s="86">
        <f t="shared" si="68"/>
        <v>4.9623417793198748E-5</v>
      </c>
      <c r="GO59" s="86">
        <f t="shared" si="68"/>
        <v>5.1610731271954776E-5</v>
      </c>
      <c r="GP59" s="86">
        <f t="shared" si="68"/>
        <v>4.6303212596938318E-5</v>
      </c>
      <c r="GQ59" s="86">
        <f t="shared" si="68"/>
        <v>2.6626631094868247E-5</v>
      </c>
      <c r="GR59" s="86">
        <f t="shared" si="68"/>
        <v>1.1889847874458171E-5</v>
      </c>
      <c r="GS59" s="86">
        <f t="shared" si="68"/>
        <v>5.0310286118963856E-6</v>
      </c>
      <c r="GT59" s="86">
        <f t="shared" si="68"/>
        <v>1.8826938380789171E-6</v>
      </c>
      <c r="GU59" s="86">
        <f t="shared" si="68"/>
        <v>3.1227383649821741E-6</v>
      </c>
      <c r="GV59" s="86">
        <f t="shared" si="68"/>
        <v>3.0480427621964267E-6</v>
      </c>
      <c r="GW59" s="86">
        <f t="shared" si="68"/>
        <v>3.9930471227479548E-6</v>
      </c>
      <c r="GX59" s="86">
        <f t="shared" si="68"/>
        <v>3.8221711122347948E-6</v>
      </c>
      <c r="GY59" s="86">
        <f t="shared" si="68"/>
        <v>1.1535764273243541E-5</v>
      </c>
      <c r="GZ59" s="86">
        <f t="shared" si="68"/>
        <v>3.2692044999702829E-6</v>
      </c>
      <c r="HA59" s="86">
        <f t="shared" si="68"/>
        <v>7.2498196104437655E-8</v>
      </c>
      <c r="HC59" s="86">
        <f t="shared" si="58"/>
        <v>1.3538802716905569E-14</v>
      </c>
      <c r="HD59" s="86">
        <f t="shared" ref="HD59:HQ77" si="69" xml:space="preserve"> _xlfn.NORM.DIST($B59, D$8, ABS(D$12), TRUE) * _xlfn.NORM.DIST(($B59 - D$8)*D$16, 0, ABS(D$12), TRUE) * 2</f>
        <v>4.9124009872245431E-16</v>
      </c>
      <c r="HE59" s="86">
        <f t="shared" si="69"/>
        <v>1.2890730362981938E-16</v>
      </c>
      <c r="HF59" s="86">
        <f t="shared" si="69"/>
        <v>9.2508282249709521E-17</v>
      </c>
      <c r="HG59" s="86">
        <f t="shared" si="69"/>
        <v>1.3194109456607344E-17</v>
      </c>
      <c r="HH59" s="86">
        <f t="shared" si="69"/>
        <v>5.284352400715888E-18</v>
      </c>
      <c r="HI59" s="86">
        <f t="shared" si="69"/>
        <v>5.9459679381535319E-19</v>
      </c>
      <c r="HJ59" s="86">
        <f t="shared" si="69"/>
        <v>1.2872314925468894E-19</v>
      </c>
      <c r="HK59" s="86">
        <f t="shared" si="69"/>
        <v>2.8450391484863835E-19</v>
      </c>
      <c r="HL59" s="86">
        <f t="shared" si="69"/>
        <v>3.2729337616540875E-19</v>
      </c>
      <c r="HM59" s="86">
        <f t="shared" si="69"/>
        <v>5.6019900980470059E-19</v>
      </c>
      <c r="HN59" s="86">
        <f t="shared" si="69"/>
        <v>1.7507330251777367E-19</v>
      </c>
      <c r="HO59" s="86">
        <f t="shared" si="69"/>
        <v>2.5932078622448976E-18</v>
      </c>
      <c r="HP59" s="86">
        <f t="shared" si="69"/>
        <v>8.4383750865257115E-20</v>
      </c>
      <c r="HQ59" s="86">
        <f t="shared" si="69"/>
        <v>1.0468948967505521E-25</v>
      </c>
      <c r="HS59" s="86">
        <f t="shared" ref="HS59:IG75" si="70" xml:space="preserve"> _xlfn.NORM.DIST($B59, C$9, ABS(C$13), TRUE) * _xlfn.NORM.DIST(($B59 - C$9)*C$17, 0, ABS(C$13), TRUE) * 2</f>
        <v>5.8222592781307488E-76</v>
      </c>
      <c r="HT59" s="86">
        <f t="shared" si="70"/>
        <v>2.7289821884170977E-81</v>
      </c>
      <c r="HU59" s="86">
        <f t="shared" si="70"/>
        <v>2.4322137647615709E-83</v>
      </c>
      <c r="HV59" s="86">
        <f t="shared" si="70"/>
        <v>3.1802447318875772E-86</v>
      </c>
      <c r="HW59" s="86">
        <f t="shared" si="70"/>
        <v>6.3261391099263147E-92</v>
      </c>
      <c r="HX59" s="86">
        <f t="shared" si="70"/>
        <v>3.3947635781353268E-94</v>
      </c>
      <c r="HY59" s="86">
        <f t="shared" si="70"/>
        <v>1.1741295881806109E-100</v>
      </c>
      <c r="HZ59" s="86">
        <f t="shared" si="70"/>
        <v>1.4124104706309732E-102</v>
      </c>
      <c r="IA59" s="86">
        <f t="shared" si="70"/>
        <v>2.5800031496279181E-101</v>
      </c>
      <c r="IB59" s="86">
        <f t="shared" si="70"/>
        <v>9.1833785514260404E-104</v>
      </c>
      <c r="IC59" s="86">
        <f t="shared" si="70"/>
        <v>1.2911815942098114E-100</v>
      </c>
      <c r="ID59" s="86">
        <f t="shared" si="70"/>
        <v>2.2087355350763427E-104</v>
      </c>
      <c r="IE59" s="86">
        <f t="shared" si="70"/>
        <v>7.2149780471771242E-98</v>
      </c>
      <c r="IF59" s="86">
        <f t="shared" si="70"/>
        <v>6.1370404991469691E-73</v>
      </c>
      <c r="IG59" s="86">
        <f t="shared" si="70"/>
        <v>5.5738617516736171E-52</v>
      </c>
      <c r="II59" s="86">
        <f t="shared" ref="II59:IW75" si="71" xml:space="preserve"> _xlfn.NORM.DIST($B59, C$10, ABS(C$14), TRUE) * _xlfn.NORM.DIST(($B59 - C$10)*C$18, 0, ABS(C$14), TRUE) * 2</f>
        <v>5.8665208596300099E-216</v>
      </c>
      <c r="IJ59" s="86">
        <f t="shared" si="71"/>
        <v>1.3964810688747332E-228</v>
      </c>
      <c r="IK59" s="86">
        <f t="shared" si="71"/>
        <v>2.839490976184622E-240</v>
      </c>
      <c r="IL59" s="86">
        <f t="shared" si="71"/>
        <v>3.8000710821135419E-250</v>
      </c>
      <c r="IM59" s="86">
        <f t="shared" si="71"/>
        <v>1.732472312608905E-262</v>
      </c>
      <c r="IN59" s="86">
        <f t="shared" si="71"/>
        <v>9.2341019475122828E-271</v>
      </c>
      <c r="IO59" s="86">
        <f t="shared" si="71"/>
        <v>3.317253973992017E-289</v>
      </c>
      <c r="IP59" s="86">
        <f t="shared" si="71"/>
        <v>1.0857279122390186E-293</v>
      </c>
      <c r="IQ59" s="86">
        <f t="shared" si="71"/>
        <v>2.0532444040786775E-285</v>
      </c>
      <c r="IR59" s="86">
        <f t="shared" si="71"/>
        <v>7.1529910672565964E-298</v>
      </c>
      <c r="IS59" s="86">
        <f t="shared" si="71"/>
        <v>8.7306225032858961E-289</v>
      </c>
      <c r="IT59" s="86">
        <f t="shared" si="71"/>
        <v>1.7366387210664243E-298</v>
      </c>
      <c r="IU59" s="86">
        <f t="shared" si="71"/>
        <v>4.9983889156030773E-280</v>
      </c>
      <c r="IV59" s="86">
        <f t="shared" si="71"/>
        <v>2.8790971303309373E-224</v>
      </c>
      <c r="IW59" s="86">
        <f t="shared" si="71"/>
        <v>9.3940308230772104E-105</v>
      </c>
      <c r="IY59" s="86">
        <f t="shared" ref="IY59:JM75" si="72">GM59+HC59+HS59+II59</f>
        <v>1.9238270873595326E-4</v>
      </c>
      <c r="IZ59" s="86">
        <f t="shared" si="72"/>
        <v>4.9623417793689987E-5</v>
      </c>
      <c r="JA59" s="86">
        <f t="shared" si="72"/>
        <v>5.1610731272083681E-5</v>
      </c>
      <c r="JB59" s="86">
        <f t="shared" si="72"/>
        <v>4.6303212597030828E-5</v>
      </c>
      <c r="JC59" s="86">
        <f t="shared" si="72"/>
        <v>2.6626631094881441E-5</v>
      </c>
      <c r="JD59" s="86">
        <f t="shared" si="72"/>
        <v>1.1889847874463455E-5</v>
      </c>
      <c r="JE59" s="86">
        <f t="shared" si="72"/>
        <v>5.0310286118969803E-6</v>
      </c>
      <c r="JF59" s="86">
        <f t="shared" si="72"/>
        <v>1.8826938380790458E-6</v>
      </c>
      <c r="JG59" s="86">
        <f t="shared" si="72"/>
        <v>3.1227383649824587E-6</v>
      </c>
      <c r="JH59" s="86">
        <f t="shared" si="72"/>
        <v>3.0480427621967541E-6</v>
      </c>
      <c r="JI59" s="86">
        <f t="shared" si="72"/>
        <v>3.9930471227485147E-6</v>
      </c>
      <c r="JJ59" s="86">
        <f t="shared" si="72"/>
        <v>3.8221711122349702E-6</v>
      </c>
      <c r="JK59" s="86">
        <f t="shared" si="72"/>
        <v>1.1535764273246134E-5</v>
      </c>
      <c r="JL59" s="86">
        <f t="shared" si="72"/>
        <v>3.2692044999703672E-6</v>
      </c>
      <c r="JM59" s="86">
        <f t="shared" si="72"/>
        <v>7.2498196104437655E-8</v>
      </c>
    </row>
    <row r="60" spans="2:273" x14ac:dyDescent="0.25">
      <c r="B60" s="2">
        <v>33</v>
      </c>
      <c r="C60" s="37">
        <v>73.691999999999993</v>
      </c>
      <c r="D60" s="37">
        <v>71.429000000000002</v>
      </c>
      <c r="E60" s="37">
        <v>73.429000000000002</v>
      </c>
      <c r="F60" s="37">
        <v>74.048000000000002</v>
      </c>
      <c r="G60" s="37">
        <v>73</v>
      </c>
      <c r="H60" s="37">
        <v>71.257999999999996</v>
      </c>
      <c r="I60" s="37">
        <v>70.435000000000002</v>
      </c>
      <c r="J60" s="37">
        <v>69.338999999999999</v>
      </c>
      <c r="K60" s="37">
        <v>72.483999999999995</v>
      </c>
      <c r="L60" s="37">
        <v>75.290000000000006</v>
      </c>
      <c r="M60" s="37">
        <v>74.221999999999994</v>
      </c>
      <c r="N60" s="37">
        <v>74.650999999999996</v>
      </c>
      <c r="O60" s="37">
        <v>74.159000000000006</v>
      </c>
      <c r="P60" s="37">
        <v>73.667000000000002</v>
      </c>
      <c r="Q60" s="37">
        <v>73.477000000000004</v>
      </c>
      <c r="S60" s="4">
        <f t="shared" si="59"/>
        <v>71.671410954826769</v>
      </c>
      <c r="T60" s="4">
        <f t="shared" si="59"/>
        <v>71.115731912560548</v>
      </c>
      <c r="U60" s="4">
        <f t="shared" si="59"/>
        <v>71.054581682670886</v>
      </c>
      <c r="V60" s="4">
        <f t="shared" si="59"/>
        <v>71.177270232424931</v>
      </c>
      <c r="W60" s="4">
        <f t="shared" si="59"/>
        <v>71.549757668068054</v>
      </c>
      <c r="X60" s="4">
        <f t="shared" si="59"/>
        <v>70.959245873701136</v>
      </c>
      <c r="Y60" s="4">
        <f t="shared" si="59"/>
        <v>69.044884673369523</v>
      </c>
      <c r="Z60" s="4">
        <f t="shared" si="59"/>
        <v>69.268609693823862</v>
      </c>
      <c r="AA60" s="4">
        <f t="shared" si="59"/>
        <v>71.597449380493501</v>
      </c>
      <c r="AB60" s="4">
        <f t="shared" si="59"/>
        <v>74.203990937995769</v>
      </c>
      <c r="AC60" s="4">
        <f t="shared" si="59"/>
        <v>73.702464017605976</v>
      </c>
      <c r="AD60" s="4">
        <f t="shared" si="59"/>
        <v>73.127962005901125</v>
      </c>
      <c r="AE60" s="4">
        <f t="shared" si="59"/>
        <v>72.714568492014536</v>
      </c>
      <c r="AF60" s="4">
        <f t="shared" si="59"/>
        <v>74.269879284125082</v>
      </c>
      <c r="AG60" s="4">
        <f t="shared" si="59"/>
        <v>73.342035831204512</v>
      </c>
      <c r="AI60" s="4">
        <f t="shared" si="60"/>
        <v>2.0205890451732245</v>
      </c>
      <c r="AJ60" s="4">
        <f t="shared" si="60"/>
        <v>0.31326808743945378</v>
      </c>
      <c r="AK60" s="4">
        <f t="shared" si="60"/>
        <v>2.3744183173291162</v>
      </c>
      <c r="AL60" s="4">
        <f t="shared" si="60"/>
        <v>2.8707297675750709</v>
      </c>
      <c r="AM60" s="4">
        <f t="shared" si="60"/>
        <v>1.4502423319319462</v>
      </c>
      <c r="AN60" s="4">
        <f t="shared" si="60"/>
        <v>0.29875412629886</v>
      </c>
      <c r="AO60" s="4">
        <f t="shared" si="60"/>
        <v>1.3901153266304789</v>
      </c>
      <c r="AP60" s="4">
        <f t="shared" si="60"/>
        <v>7.0390306176136619E-2</v>
      </c>
      <c r="AQ60" s="4">
        <f t="shared" si="60"/>
        <v>0.88655061950649383</v>
      </c>
      <c r="AR60" s="4">
        <f t="shared" si="60"/>
        <v>1.0860090620042371</v>
      </c>
      <c r="AS60" s="4">
        <f t="shared" si="60"/>
        <v>0.51953598239401799</v>
      </c>
      <c r="AT60" s="4">
        <f t="shared" si="60"/>
        <v>1.5230379940988712</v>
      </c>
      <c r="AU60" s="4">
        <f t="shared" si="60"/>
        <v>1.4444315079854704</v>
      </c>
      <c r="AV60" s="4">
        <f t="shared" si="60"/>
        <v>-0.60287928412508052</v>
      </c>
      <c r="AW60" s="4">
        <f t="shared" si="60"/>
        <v>0.13496416879549145</v>
      </c>
      <c r="AY60" s="2">
        <f t="shared" si="65"/>
        <v>71.38859408052285</v>
      </c>
      <c r="AZ60" s="2">
        <f t="shared" si="65"/>
        <v>71.01911154387129</v>
      </c>
      <c r="BA60" s="2">
        <f t="shared" si="65"/>
        <v>70.957926665269369</v>
      </c>
      <c r="BB60" s="2">
        <f t="shared" si="65"/>
        <v>71.085400940349587</v>
      </c>
      <c r="BC60" s="2">
        <f t="shared" si="65"/>
        <v>71.493671168319977</v>
      </c>
      <c r="BD60" s="2">
        <f t="shared" si="65"/>
        <v>70.931000027917491</v>
      </c>
      <c r="BE60" s="2">
        <f t="shared" si="65"/>
        <v>69.031651743687391</v>
      </c>
      <c r="BF60" s="2">
        <f t="shared" si="65"/>
        <v>69.263223665963508</v>
      </c>
      <c r="BG60" s="2">
        <f t="shared" si="65"/>
        <v>71.589152186948311</v>
      </c>
      <c r="BH60" s="2">
        <f t="shared" si="65"/>
        <v>74.195956253438823</v>
      </c>
      <c r="BI60" s="2">
        <f t="shared" si="65"/>
        <v>73.692472458427716</v>
      </c>
      <c r="BJ60" s="2">
        <f t="shared" si="65"/>
        <v>73.118427705451793</v>
      </c>
      <c r="BK60" s="2">
        <f t="shared" si="65"/>
        <v>72.688281163818843</v>
      </c>
      <c r="BL60" s="2">
        <f t="shared" si="65"/>
        <v>74.26174815350241</v>
      </c>
      <c r="BM60" s="2">
        <f t="shared" si="65"/>
        <v>73.341822724740567</v>
      </c>
      <c r="BO60" s="2">
        <f t="shared" si="10"/>
        <v>73.691999999999993</v>
      </c>
      <c r="BP60" s="2">
        <f t="shared" si="11"/>
        <v>71.429000000000002</v>
      </c>
      <c r="BQ60" s="2">
        <f t="shared" si="12"/>
        <v>73.429000000000002</v>
      </c>
      <c r="BR60" s="2">
        <f t="shared" si="13"/>
        <v>74.048000000000002</v>
      </c>
      <c r="BS60" s="2">
        <f t="shared" si="14"/>
        <v>73</v>
      </c>
      <c r="BT60" s="2">
        <f t="shared" si="15"/>
        <v>71.257999999999996</v>
      </c>
      <c r="BU60" s="2">
        <f t="shared" si="16"/>
        <v>70.435000000000002</v>
      </c>
      <c r="BV60" s="2">
        <f t="shared" si="17"/>
        <v>69.338999999999999</v>
      </c>
      <c r="BW60" s="2">
        <f t="shared" si="18"/>
        <v>72.483999999999995</v>
      </c>
      <c r="BX60" s="2">
        <f t="shared" si="19"/>
        <v>75.290000000000006</v>
      </c>
      <c r="BY60" s="2">
        <f t="shared" si="20"/>
        <v>74.221999999999994</v>
      </c>
      <c r="BZ60" s="2">
        <f t="shared" si="21"/>
        <v>74.650999999999996</v>
      </c>
      <c r="CA60" s="2">
        <f t="shared" si="22"/>
        <v>74.159000000000006</v>
      </c>
      <c r="CB60" s="2">
        <f t="shared" si="23"/>
        <v>73.667000000000002</v>
      </c>
      <c r="CC60" s="2">
        <f t="shared" si="24"/>
        <v>73.477000000000004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73.339230141951063</v>
      </c>
      <c r="DL60" s="2">
        <f t="shared" si="61"/>
        <v>73.406804651162787</v>
      </c>
      <c r="DM60" s="2">
        <f t="shared" si="61"/>
        <v>72.886100070472182</v>
      </c>
      <c r="DN60" s="2">
        <f t="shared" si="61"/>
        <v>73.667872619722857</v>
      </c>
      <c r="DO60" s="2">
        <f t="shared" si="61"/>
        <v>73.845407317073182</v>
      </c>
      <c r="DP60" s="2">
        <f t="shared" si="61"/>
        <v>72.899312101313328</v>
      </c>
      <c r="DQ60" s="2">
        <f t="shared" si="61"/>
        <v>70.811964438122317</v>
      </c>
      <c r="DR60" s="2">
        <f t="shared" si="61"/>
        <v>70.495338867438889</v>
      </c>
      <c r="DS60" s="2">
        <f t="shared" si="61"/>
        <v>73.096842579421505</v>
      </c>
      <c r="DT60" s="2">
        <f t="shared" si="61"/>
        <v>76.091346609767669</v>
      </c>
      <c r="DU60" s="2">
        <f t="shared" si="61"/>
        <v>74.428064102564093</v>
      </c>
      <c r="DV60" s="2">
        <f t="shared" si="61"/>
        <v>74.860937848779955</v>
      </c>
      <c r="DW60" s="2">
        <f t="shared" si="61"/>
        <v>74.702673452157612</v>
      </c>
      <c r="DX60" s="2">
        <f t="shared" si="61"/>
        <v>75.324649122807017</v>
      </c>
      <c r="DY60" s="2">
        <f t="shared" si="61"/>
        <v>73.732024193548398</v>
      </c>
      <c r="EA60" s="2">
        <f t="shared" si="62"/>
        <v>66.464154875349607</v>
      </c>
      <c r="EB60" s="2">
        <f t="shared" si="62"/>
        <v>64.043192455863476</v>
      </c>
      <c r="EC60" s="2">
        <f t="shared" si="62"/>
        <v>65.336346705823246</v>
      </c>
      <c r="ED60" s="2">
        <f t="shared" si="62"/>
        <v>63.783964968652043</v>
      </c>
      <c r="EE60" s="2">
        <f t="shared" si="62"/>
        <v>64.404878345255355</v>
      </c>
      <c r="EF60" s="2">
        <f t="shared" si="62"/>
        <v>64.599426026033143</v>
      </c>
      <c r="EG60" s="2">
        <f t="shared" si="62"/>
        <v>62.965663891514566</v>
      </c>
      <c r="EH60" s="2">
        <f t="shared" si="62"/>
        <v>64.694624551593151</v>
      </c>
      <c r="EI60" s="2">
        <f t="shared" si="62"/>
        <v>66.187716093714002</v>
      </c>
      <c r="EJ60" s="2">
        <f t="shared" si="62"/>
        <v>67.480986102802206</v>
      </c>
      <c r="EK60" s="2">
        <f t="shared" si="62"/>
        <v>71.032140868412327</v>
      </c>
      <c r="EL60" s="2">
        <f t="shared" si="62"/>
        <v>66.774880529687536</v>
      </c>
      <c r="EM60" s="2">
        <f t="shared" si="62"/>
        <v>66.042814639071167</v>
      </c>
      <c r="EN60" s="2">
        <f t="shared" si="62"/>
        <v>70.474141094481865</v>
      </c>
      <c r="EO60" s="2">
        <f t="shared" si="62"/>
        <v>71.656293834834756</v>
      </c>
      <c r="EQ60" s="2">
        <f t="shared" si="63"/>
        <v>66.883196650449449</v>
      </c>
      <c r="ER60" s="2">
        <f t="shared" si="63"/>
        <v>64.569886602599325</v>
      </c>
      <c r="ES60" s="2">
        <f t="shared" si="63"/>
        <v>63.710879433615283</v>
      </c>
      <c r="ET60" s="2">
        <f t="shared" si="63"/>
        <v>63.541251326519991</v>
      </c>
      <c r="EU60" s="2">
        <f t="shared" si="63"/>
        <v>63.058223845463125</v>
      </c>
      <c r="EV60" s="2">
        <f t="shared" si="63"/>
        <v>59.972453209912963</v>
      </c>
      <c r="EW60" s="2">
        <f t="shared" si="63"/>
        <v>62.50304050335464</v>
      </c>
      <c r="EX60" s="2">
        <f t="shared" si="63"/>
        <v>64.957728547343564</v>
      </c>
      <c r="EY60" s="2">
        <f t="shared" si="63"/>
        <v>67.065022996857081</v>
      </c>
      <c r="EZ60" s="2">
        <f t="shared" si="63"/>
        <v>65.720104506624409</v>
      </c>
      <c r="FA60" s="2">
        <f t="shared" si="63"/>
        <v>68.711056397074856</v>
      </c>
      <c r="FB60" s="2">
        <f t="shared" si="63"/>
        <v>65.272237036965564</v>
      </c>
      <c r="FC60" s="2">
        <f t="shared" si="63"/>
        <v>65.557159750694979</v>
      </c>
      <c r="FD60" s="2">
        <f t="shared" si="63"/>
        <v>73.1012152049138</v>
      </c>
      <c r="FE60" s="2">
        <f t="shared" si="63"/>
        <v>71.88221525932218</v>
      </c>
      <c r="FG60" s="2">
        <f t="shared" si="64"/>
        <v>0.28372640621423373</v>
      </c>
      <c r="FH60" s="2">
        <f t="shared" si="64"/>
        <v>0.25499794513157342</v>
      </c>
      <c r="FI60" s="2">
        <f t="shared" si="64"/>
        <v>0.25539194052280528</v>
      </c>
      <c r="FJ60" s="2">
        <f t="shared" si="64"/>
        <v>0.26128000812175384</v>
      </c>
      <c r="FK60" s="2">
        <f t="shared" si="64"/>
        <v>0.2491081522127353</v>
      </c>
      <c r="FL60" s="2">
        <f t="shared" si="64"/>
        <v>0.23713981868775627</v>
      </c>
      <c r="FM60" s="2">
        <f t="shared" si="64"/>
        <v>0.22689726885739578</v>
      </c>
      <c r="FN60" s="2">
        <f t="shared" si="64"/>
        <v>0.2124085290623646</v>
      </c>
      <c r="FO60" s="2">
        <f t="shared" si="64"/>
        <v>0.2182204483270771</v>
      </c>
      <c r="FP60" s="2">
        <f t="shared" si="64"/>
        <v>0.22012516775705343</v>
      </c>
      <c r="FQ60" s="2">
        <f t="shared" si="64"/>
        <v>0.21660051903475955</v>
      </c>
      <c r="FR60" s="2">
        <f t="shared" si="64"/>
        <v>0.21549340018468921</v>
      </c>
      <c r="FS60" s="2">
        <f t="shared" si="64"/>
        <v>0.23261198820142029</v>
      </c>
      <c r="FT60" s="2">
        <f t="shared" si="64"/>
        <v>0.2191371170562311</v>
      </c>
      <c r="FU60" s="2">
        <f t="shared" si="64"/>
        <v>0.18798354858930796</v>
      </c>
      <c r="FW60" s="2">
        <f t="shared" si="67"/>
        <v>1.0348412125141303E-5</v>
      </c>
      <c r="FX60" s="2">
        <f t="shared" si="67"/>
        <v>1.6634927157863298E-5</v>
      </c>
      <c r="FY60" s="2">
        <f t="shared" si="67"/>
        <v>1.6760064633106876E-5</v>
      </c>
      <c r="FZ60" s="2">
        <f t="shared" si="67"/>
        <v>1.733741366725614E-5</v>
      </c>
      <c r="GA60" s="2">
        <f t="shared" si="67"/>
        <v>1.7391745899098976E-5</v>
      </c>
      <c r="GB60" s="2">
        <f t="shared" si="67"/>
        <v>1.6986132830729952E-5</v>
      </c>
      <c r="GC60" s="2">
        <f t="shared" si="67"/>
        <v>1.8437838529240875E-5</v>
      </c>
      <c r="GD60" s="2">
        <f t="shared" si="67"/>
        <v>2.2781350782626278E-5</v>
      </c>
      <c r="GE60" s="2">
        <f t="shared" si="67"/>
        <v>2.540363731260993E-5</v>
      </c>
      <c r="GF60" s="2">
        <f t="shared" si="67"/>
        <v>1.8913982882083916E-5</v>
      </c>
      <c r="GG60" s="2">
        <f t="shared" si="67"/>
        <v>1.4178293516130089E-5</v>
      </c>
      <c r="GH60" s="2">
        <f t="shared" si="67"/>
        <v>1.2083736916228025E-5</v>
      </c>
      <c r="GI60" s="2">
        <f t="shared" si="67"/>
        <v>1.0938391181425764E-5</v>
      </c>
      <c r="GJ60" s="2">
        <f t="shared" si="67"/>
        <v>9.6595221902910624E-6</v>
      </c>
      <c r="GK60" s="2">
        <f t="shared" si="67"/>
        <v>7.4802012413944511E-6</v>
      </c>
      <c r="GM60" s="86">
        <f t="shared" si="68"/>
        <v>2.9728473420565323E-4</v>
      </c>
      <c r="GN60" s="86">
        <f t="shared" si="68"/>
        <v>8.3478730863919328E-5</v>
      </c>
      <c r="GO60" s="86">
        <f t="shared" si="68"/>
        <v>8.6545448222160606E-5</v>
      </c>
      <c r="GP60" s="86">
        <f t="shared" si="68"/>
        <v>7.9650251328044827E-5</v>
      </c>
      <c r="GQ60" s="86">
        <f t="shared" si="68"/>
        <v>4.710705077213176E-5</v>
      </c>
      <c r="GR60" s="86">
        <f t="shared" si="68"/>
        <v>2.212793581445065E-5</v>
      </c>
      <c r="GS60" s="86">
        <f t="shared" si="68"/>
        <v>9.9024532342461266E-6</v>
      </c>
      <c r="GT60" s="86">
        <f t="shared" si="68"/>
        <v>3.8961476155744902E-6</v>
      </c>
      <c r="GU60" s="86">
        <f t="shared" si="68"/>
        <v>6.2723260560173309E-6</v>
      </c>
      <c r="GV60" s="86">
        <f t="shared" si="68"/>
        <v>6.1710678721954609E-6</v>
      </c>
      <c r="GW60" s="86">
        <f t="shared" si="68"/>
        <v>7.8012646897858842E-6</v>
      </c>
      <c r="GX60" s="86">
        <f t="shared" si="68"/>
        <v>7.474448876039923E-6</v>
      </c>
      <c r="GY60" s="86">
        <f t="shared" si="68"/>
        <v>2.1275689528127987E-5</v>
      </c>
      <c r="GZ60" s="86">
        <f t="shared" si="68"/>
        <v>6.5558390626561028E-6</v>
      </c>
      <c r="HA60" s="86">
        <f t="shared" si="68"/>
        <v>1.8478691009981091E-7</v>
      </c>
      <c r="HC60" s="86">
        <f t="shared" ref="HC60:HH122" si="73" xml:space="preserve"> _xlfn.NORM.DIST($B60, C$8, ABS(C$12), TRUE) * _xlfn.NORM.DIST(($B60 - C$8)*C$16, 0, ABS(C$12), TRUE) * 2</f>
        <v>3.8623353833558016E-14</v>
      </c>
      <c r="HD60" s="86">
        <f t="shared" si="69"/>
        <v>1.6038345459627091E-15</v>
      </c>
      <c r="HE60" s="86">
        <f t="shared" si="69"/>
        <v>4.4435448696866697E-16</v>
      </c>
      <c r="HF60" s="86">
        <f t="shared" si="69"/>
        <v>3.3021730440606733E-16</v>
      </c>
      <c r="HG60" s="86">
        <f t="shared" si="69"/>
        <v>5.0334033171919423E-17</v>
      </c>
      <c r="HH60" s="86">
        <f t="shared" si="69"/>
        <v>2.0865896525935641E-17</v>
      </c>
      <c r="HI60" s="86">
        <f t="shared" si="69"/>
        <v>2.5855814273592251E-18</v>
      </c>
      <c r="HJ60" s="86">
        <f t="shared" si="69"/>
        <v>5.9931289910181834E-19</v>
      </c>
      <c r="HK60" s="86">
        <f t="shared" si="69"/>
        <v>1.2971618108343895E-18</v>
      </c>
      <c r="HL60" s="86">
        <f t="shared" si="69"/>
        <v>1.4756851443681724E-18</v>
      </c>
      <c r="HM60" s="86">
        <f t="shared" si="69"/>
        <v>2.3545979214368621E-18</v>
      </c>
      <c r="HN60" s="86">
        <f t="shared" si="69"/>
        <v>7.5376537361740738E-19</v>
      </c>
      <c r="HO60" s="86">
        <f t="shared" si="69"/>
        <v>1.0064220487786604E-17</v>
      </c>
      <c r="HP60" s="86">
        <f t="shared" si="69"/>
        <v>3.7062836283638792E-19</v>
      </c>
      <c r="HQ60" s="86">
        <f t="shared" si="69"/>
        <v>7.5636861301781583E-25</v>
      </c>
      <c r="HS60" s="86">
        <f t="shared" si="70"/>
        <v>1.9854245913874078E-74</v>
      </c>
      <c r="HT60" s="86">
        <f t="shared" si="70"/>
        <v>1.3750199588276669E-79</v>
      </c>
      <c r="HU60" s="86">
        <f t="shared" si="70"/>
        <v>1.4290307532546087E-81</v>
      </c>
      <c r="HV60" s="86">
        <f t="shared" si="70"/>
        <v>2.2124980005070885E-84</v>
      </c>
      <c r="HW60" s="86">
        <f t="shared" si="70"/>
        <v>5.6486705219754869E-90</v>
      </c>
      <c r="HX60" s="86">
        <f t="shared" si="70"/>
        <v>3.4103789141771606E-92</v>
      </c>
      <c r="HY60" s="86">
        <f t="shared" si="70"/>
        <v>1.6830660703417036E-98</v>
      </c>
      <c r="HZ60" s="86">
        <f t="shared" si="70"/>
        <v>2.4372299318782962E-100</v>
      </c>
      <c r="IA60" s="86">
        <f t="shared" si="70"/>
        <v>4.2180347115639054E-99</v>
      </c>
      <c r="IB60" s="86">
        <f t="shared" si="70"/>
        <v>1.5519207184085891E-101</v>
      </c>
      <c r="IC60" s="86">
        <f t="shared" si="70"/>
        <v>1.6418777924566726E-98</v>
      </c>
      <c r="ID60" s="86">
        <f t="shared" si="70"/>
        <v>3.1171370512914493E-102</v>
      </c>
      <c r="IE60" s="86">
        <f t="shared" si="70"/>
        <v>7.1696935181337817E-96</v>
      </c>
      <c r="IF60" s="86">
        <f t="shared" si="70"/>
        <v>1.775063337418228E-71</v>
      </c>
      <c r="IG60" s="86">
        <f t="shared" si="70"/>
        <v>5.7851295923280684E-51</v>
      </c>
      <c r="II60" s="86">
        <f t="shared" si="71"/>
        <v>1.4434647427366159E-212</v>
      </c>
      <c r="IJ60" s="86">
        <f t="shared" si="71"/>
        <v>7.7447508298951474E-225</v>
      </c>
      <c r="IK60" s="86">
        <f t="shared" si="71"/>
        <v>2.4715721741933763E-236</v>
      </c>
      <c r="IL60" s="86">
        <f t="shared" si="71"/>
        <v>4.9571950287527475E-246</v>
      </c>
      <c r="IM60" s="86">
        <f t="shared" si="71"/>
        <v>3.6302770484380013E-258</v>
      </c>
      <c r="IN60" s="86">
        <f t="shared" si="71"/>
        <v>2.5966810683836093E-266</v>
      </c>
      <c r="IO60" s="86">
        <f t="shared" si="71"/>
        <v>2.0435468344194055E-284</v>
      </c>
      <c r="IP60" s="86">
        <f t="shared" si="71"/>
        <v>9.8887810326627062E-289</v>
      </c>
      <c r="IQ60" s="86">
        <f t="shared" si="71"/>
        <v>1.5140571059370092E-280</v>
      </c>
      <c r="IR60" s="86">
        <f t="shared" si="71"/>
        <v>6.3098088088604779E-293</v>
      </c>
      <c r="IS60" s="86">
        <f t="shared" si="71"/>
        <v>4.0971537691265352E-284</v>
      </c>
      <c r="IT60" s="86">
        <f t="shared" si="71"/>
        <v>1.004136576000019E-293</v>
      </c>
      <c r="IU60" s="86">
        <f t="shared" si="71"/>
        <v>1.3366416221399289E-275</v>
      </c>
      <c r="IV60" s="86">
        <f t="shared" si="71"/>
        <v>9.1440754295677951E-221</v>
      </c>
      <c r="IW60" s="86">
        <f t="shared" si="71"/>
        <v>3.6203295536423144E-103</v>
      </c>
      <c r="IY60" s="86">
        <f t="shared" si="72"/>
        <v>2.9728473424427658E-4</v>
      </c>
      <c r="IZ60" s="86">
        <f t="shared" si="72"/>
        <v>8.3478730865523161E-5</v>
      </c>
      <c r="JA60" s="86">
        <f t="shared" si="72"/>
        <v>8.6545448222604966E-5</v>
      </c>
      <c r="JB60" s="86">
        <f t="shared" si="72"/>
        <v>7.9650251328375048E-5</v>
      </c>
      <c r="JC60" s="86">
        <f t="shared" si="72"/>
        <v>4.7107050772182094E-5</v>
      </c>
      <c r="JD60" s="86">
        <f t="shared" si="72"/>
        <v>2.2127935814471518E-5</v>
      </c>
      <c r="JE60" s="86">
        <f t="shared" si="72"/>
        <v>9.9024532342487118E-6</v>
      </c>
      <c r="JF60" s="86">
        <f t="shared" si="72"/>
        <v>3.8961476155750899E-6</v>
      </c>
      <c r="JG60" s="86">
        <f t="shared" si="72"/>
        <v>6.2723260560186277E-6</v>
      </c>
      <c r="JH60" s="86">
        <f t="shared" si="72"/>
        <v>6.1710678721969364E-6</v>
      </c>
      <c r="JI60" s="86">
        <f t="shared" si="72"/>
        <v>7.801264689788239E-6</v>
      </c>
      <c r="JJ60" s="86">
        <f t="shared" si="72"/>
        <v>7.4744488760406769E-6</v>
      </c>
      <c r="JK60" s="86">
        <f t="shared" si="72"/>
        <v>2.127568952813805E-5</v>
      </c>
      <c r="JL60" s="86">
        <f t="shared" si="72"/>
        <v>6.5558390626564738E-6</v>
      </c>
      <c r="JM60" s="86">
        <f t="shared" si="72"/>
        <v>1.8478691009981091E-7</v>
      </c>
    </row>
    <row r="61" spans="2:273" x14ac:dyDescent="0.25">
      <c r="B61" s="2">
        <v>34</v>
      </c>
      <c r="C61" s="37">
        <v>72.646000000000001</v>
      </c>
      <c r="D61" s="37">
        <v>72.667000000000002</v>
      </c>
      <c r="E61" s="37">
        <v>73.507999999999996</v>
      </c>
      <c r="F61" s="37">
        <v>73.587000000000003</v>
      </c>
      <c r="G61" s="37">
        <v>73.694000000000003</v>
      </c>
      <c r="H61" s="37">
        <v>72.113</v>
      </c>
      <c r="I61" s="37">
        <v>69.805999999999997</v>
      </c>
      <c r="J61" s="37">
        <v>70.5</v>
      </c>
      <c r="K61" s="37">
        <v>72.983999999999995</v>
      </c>
      <c r="L61" s="37">
        <v>74.709999999999994</v>
      </c>
      <c r="M61" s="37">
        <v>74.238</v>
      </c>
      <c r="N61" s="37">
        <v>74.524000000000001</v>
      </c>
      <c r="O61" s="37">
        <v>73.713999999999999</v>
      </c>
      <c r="P61" s="37">
        <v>74.793999999999997</v>
      </c>
      <c r="Q61" s="37">
        <v>74.185000000000002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71.783293614882169</v>
      </c>
      <c r="T61" s="4">
        <f t="shared" si="74"/>
        <v>71.079651216761619</v>
      </c>
      <c r="U61" s="4">
        <f t="shared" si="74"/>
        <v>71.055062895965278</v>
      </c>
      <c r="V61" s="4">
        <f t="shared" si="74"/>
        <v>71.137451007627689</v>
      </c>
      <c r="W61" s="4">
        <f t="shared" si="74"/>
        <v>71.436029415019519</v>
      </c>
      <c r="X61" s="4">
        <f t="shared" si="74"/>
        <v>70.863166144864508</v>
      </c>
      <c r="Y61" s="4">
        <f t="shared" si="74"/>
        <v>69.040230472290048</v>
      </c>
      <c r="Z61" s="4">
        <f t="shared" si="74"/>
        <v>69.343411690126715</v>
      </c>
      <c r="AA61" s="4">
        <f t="shared" si="74"/>
        <v>71.625534311120006</v>
      </c>
      <c r="AB61" s="4">
        <f t="shared" si="74"/>
        <v>74.111978618779133</v>
      </c>
      <c r="AC61" s="4">
        <f t="shared" si="74"/>
        <v>73.68751972610508</v>
      </c>
      <c r="AD61" s="4">
        <f t="shared" si="74"/>
        <v>73.068817808156069</v>
      </c>
      <c r="AE61" s="4">
        <f t="shared" si="74"/>
        <v>72.680230029678967</v>
      </c>
      <c r="AF61" s="4">
        <f t="shared" si="74"/>
        <v>74.327413219518192</v>
      </c>
      <c r="AG61" s="4">
        <f t="shared" si="74"/>
        <v>73.321346043442986</v>
      </c>
      <c r="AI61" s="4">
        <f t="shared" ref="AI61:AW77" si="75">IF(OR($B61 &lt; C$230, $B61 &gt; C$233), 0, C61-S61)</f>
        <v>0.86270638511783204</v>
      </c>
      <c r="AJ61" s="4">
        <f t="shared" si="75"/>
        <v>1.587348783238383</v>
      </c>
      <c r="AK61" s="4">
        <f t="shared" si="75"/>
        <v>2.4529371040347172</v>
      </c>
      <c r="AL61" s="4">
        <f t="shared" si="75"/>
        <v>2.4495489923723142</v>
      </c>
      <c r="AM61" s="4">
        <f t="shared" si="75"/>
        <v>2.2579705849804839</v>
      </c>
      <c r="AN61" s="4">
        <f t="shared" si="75"/>
        <v>1.2498338551354919</v>
      </c>
      <c r="AO61" s="4">
        <f t="shared" si="75"/>
        <v>0.76576952770994922</v>
      </c>
      <c r="AP61" s="4">
        <f t="shared" si="75"/>
        <v>1.1565883098732854</v>
      </c>
      <c r="AQ61" s="4">
        <f t="shared" si="75"/>
        <v>1.3584656888799884</v>
      </c>
      <c r="AR61" s="4">
        <f t="shared" si="75"/>
        <v>0.59802138122086035</v>
      </c>
      <c r="AS61" s="4">
        <f t="shared" si="75"/>
        <v>0.55048027389491949</v>
      </c>
      <c r="AT61" s="4">
        <f t="shared" si="75"/>
        <v>1.4551821918439316</v>
      </c>
      <c r="AU61" s="4">
        <f t="shared" si="75"/>
        <v>1.0337699703210319</v>
      </c>
      <c r="AV61" s="4">
        <f t="shared" si="75"/>
        <v>0.46658678048180491</v>
      </c>
      <c r="AW61" s="4">
        <f t="shared" si="75"/>
        <v>0.86365395655701604</v>
      </c>
      <c r="AY61" s="2">
        <f t="shared" si="65"/>
        <v>71.363081612081913</v>
      </c>
      <c r="AZ61" s="2">
        <f t="shared" si="65"/>
        <v>70.923953425551161</v>
      </c>
      <c r="BA61" s="2">
        <f t="shared" si="65"/>
        <v>70.899775926171344</v>
      </c>
      <c r="BB61" s="2">
        <f t="shared" si="65"/>
        <v>70.986410347315427</v>
      </c>
      <c r="BC61" s="2">
        <f t="shared" si="65"/>
        <v>71.341256271887943</v>
      </c>
      <c r="BD61" s="2">
        <f t="shared" si="65"/>
        <v>70.813060399204687</v>
      </c>
      <c r="BE61" s="2">
        <f t="shared" si="65"/>
        <v>69.01546225362948</v>
      </c>
      <c r="BF61" s="2">
        <f t="shared" si="65"/>
        <v>69.33282470052086</v>
      </c>
      <c r="BG61" s="2">
        <f t="shared" si="65"/>
        <v>71.609688381489136</v>
      </c>
      <c r="BH61" s="2">
        <f t="shared" si="65"/>
        <v>74.09652311072081</v>
      </c>
      <c r="BI61" s="2">
        <f t="shared" si="65"/>
        <v>73.66892425970515</v>
      </c>
      <c r="BJ61" s="2">
        <f t="shared" si="65"/>
        <v>73.051055246406875</v>
      </c>
      <c r="BK61" s="2">
        <f t="shared" si="65"/>
        <v>72.633966606732415</v>
      </c>
      <c r="BL61" s="2">
        <f t="shared" si="65"/>
        <v>74.311909994292549</v>
      </c>
      <c r="BM61" s="2">
        <f t="shared" si="65"/>
        <v>73.320834222367097</v>
      </c>
      <c r="BO61" s="2">
        <f t="shared" si="10"/>
        <v>72.646000000000001</v>
      </c>
      <c r="BP61" s="2">
        <f t="shared" si="11"/>
        <v>72.667000000000002</v>
      </c>
      <c r="BQ61" s="2">
        <f t="shared" si="12"/>
        <v>73.507999999999996</v>
      </c>
      <c r="BR61" s="2">
        <f t="shared" si="13"/>
        <v>73.587000000000003</v>
      </c>
      <c r="BS61" s="2">
        <f t="shared" si="14"/>
        <v>73.694000000000003</v>
      </c>
      <c r="BT61" s="2">
        <f t="shared" si="15"/>
        <v>72.113</v>
      </c>
      <c r="BU61" s="2">
        <f t="shared" si="16"/>
        <v>69.805999999999997</v>
      </c>
      <c r="BV61" s="2">
        <f t="shared" si="17"/>
        <v>70.5</v>
      </c>
      <c r="BW61" s="2">
        <f t="shared" si="18"/>
        <v>72.983999999999995</v>
      </c>
      <c r="BX61" s="2">
        <f t="shared" si="19"/>
        <v>74.709999999999994</v>
      </c>
      <c r="BY61" s="2">
        <f t="shared" si="20"/>
        <v>74.238</v>
      </c>
      <c r="BZ61" s="2">
        <f t="shared" si="21"/>
        <v>74.524000000000001</v>
      </c>
      <c r="CA61" s="2">
        <f t="shared" si="22"/>
        <v>73.713999999999999</v>
      </c>
      <c r="CB61" s="2">
        <f t="shared" si="23"/>
        <v>74.793999999999997</v>
      </c>
      <c r="CC61" s="2">
        <f t="shared" si="24"/>
        <v>74.185000000000002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73.529935366958611</v>
      </c>
      <c r="DL61" s="2">
        <f t="shared" si="76"/>
        <v>73.539376955602535</v>
      </c>
      <c r="DM61" s="2">
        <f t="shared" si="76"/>
        <v>73.033132487667388</v>
      </c>
      <c r="DN61" s="2">
        <f t="shared" si="76"/>
        <v>73.817758447451567</v>
      </c>
      <c r="DO61" s="2">
        <f t="shared" si="76"/>
        <v>73.911414634146354</v>
      </c>
      <c r="DP61" s="2">
        <f t="shared" si="76"/>
        <v>72.978843714821778</v>
      </c>
      <c r="DQ61" s="2">
        <f t="shared" si="76"/>
        <v>70.99626932195352</v>
      </c>
      <c r="DR61" s="2">
        <f t="shared" si="76"/>
        <v>70.742099356499381</v>
      </c>
      <c r="DS61" s="2">
        <f t="shared" si="76"/>
        <v>73.303654338549066</v>
      </c>
      <c r="DT61" s="2">
        <f t="shared" si="76"/>
        <v>76.185372688477955</v>
      </c>
      <c r="DU61" s="2">
        <f t="shared" si="76"/>
        <v>74.519160256410245</v>
      </c>
      <c r="DV61" s="2">
        <f t="shared" si="76"/>
        <v>74.97986913229019</v>
      </c>
      <c r="DW61" s="2">
        <f t="shared" si="76"/>
        <v>74.860543245778615</v>
      </c>
      <c r="DX61" s="2">
        <f t="shared" si="76"/>
        <v>75.524362731152195</v>
      </c>
      <c r="DY61" s="2">
        <f t="shared" si="76"/>
        <v>73.773072580645177</v>
      </c>
      <c r="EA61" s="2">
        <f t="shared" ref="EA61:EO77" si="77">CE$228*$B61+CE$229</f>
        <v>66.374120334061601</v>
      </c>
      <c r="EB61" s="2">
        <f t="shared" si="77"/>
        <v>63.955041391783404</v>
      </c>
      <c r="EC61" s="2">
        <f t="shared" si="77"/>
        <v>65.227259940492274</v>
      </c>
      <c r="ED61" s="2">
        <f t="shared" si="77"/>
        <v>63.68568572304757</v>
      </c>
      <c r="EE61" s="2">
        <f t="shared" si="77"/>
        <v>64.275746686008702</v>
      </c>
      <c r="EF61" s="2">
        <f t="shared" si="77"/>
        <v>64.459274290490072</v>
      </c>
      <c r="EG61" s="2">
        <f t="shared" si="77"/>
        <v>62.860187522722299</v>
      </c>
      <c r="EH61" s="2">
        <f t="shared" si="77"/>
        <v>64.567118326651183</v>
      </c>
      <c r="EI61" s="2">
        <f t="shared" si="77"/>
        <v>66.074892457892375</v>
      </c>
      <c r="EJ61" s="2">
        <f t="shared" si="77"/>
        <v>67.347319021425506</v>
      </c>
      <c r="EK61" s="2">
        <f t="shared" si="77"/>
        <v>70.864526827146165</v>
      </c>
      <c r="EL61" s="2">
        <f t="shared" si="77"/>
        <v>66.647116163977387</v>
      </c>
      <c r="EM61" s="2">
        <f t="shared" si="77"/>
        <v>65.934826350328109</v>
      </c>
      <c r="EN61" s="2">
        <f t="shared" si="77"/>
        <v>70.371544361933033</v>
      </c>
      <c r="EO61" s="2">
        <f t="shared" si="77"/>
        <v>71.539216341694384</v>
      </c>
      <c r="EQ61" s="2">
        <f t="shared" ref="EQ61:FE77" si="78">CU$228*$B61+CU$229</f>
        <v>66.787575085300816</v>
      </c>
      <c r="ER61" s="2">
        <f t="shared" si="78"/>
        <v>64.475061896174111</v>
      </c>
      <c r="ES61" s="2">
        <f t="shared" si="78"/>
        <v>63.621972434718629</v>
      </c>
      <c r="ET61" s="2">
        <f t="shared" si="78"/>
        <v>63.445761449534793</v>
      </c>
      <c r="EU61" s="2">
        <f t="shared" si="78"/>
        <v>62.946206041743167</v>
      </c>
      <c r="EV61" s="2">
        <f t="shared" si="78"/>
        <v>59.891222233876391</v>
      </c>
      <c r="EW61" s="2">
        <f t="shared" si="78"/>
        <v>62.40370774201525</v>
      </c>
      <c r="EX61" s="2">
        <f t="shared" si="78"/>
        <v>64.826413702326974</v>
      </c>
      <c r="EY61" s="2">
        <f t="shared" si="78"/>
        <v>66.94025121592712</v>
      </c>
      <c r="EZ61" s="2">
        <f t="shared" si="78"/>
        <v>65.609732655693875</v>
      </c>
      <c r="FA61" s="2">
        <f t="shared" si="78"/>
        <v>68.573039456093809</v>
      </c>
      <c r="FB61" s="2">
        <f t="shared" si="78"/>
        <v>65.163368493285816</v>
      </c>
      <c r="FC61" s="2">
        <f t="shared" si="78"/>
        <v>65.455283001665862</v>
      </c>
      <c r="FD61" s="2">
        <f t="shared" si="78"/>
        <v>72.96537980347162</v>
      </c>
      <c r="FE61" s="2">
        <f t="shared" si="78"/>
        <v>71.760192258302823</v>
      </c>
      <c r="FG61" s="2">
        <f t="shared" ref="FG61:FU77" si="79">POWER(10,($B61-C$231)/C$229)/(1+POWER(10,($B61-C$231)/C$229))</f>
        <v>0.30281085191585277</v>
      </c>
      <c r="FH61" s="2">
        <f t="shared" si="79"/>
        <v>0.27288621080814229</v>
      </c>
      <c r="FI61" s="2">
        <f t="shared" si="79"/>
        <v>0.27329770608083376</v>
      </c>
      <c r="FJ61" s="2">
        <f t="shared" si="79"/>
        <v>0.27944366529670983</v>
      </c>
      <c r="FK61" s="2">
        <f t="shared" si="79"/>
        <v>0.26673117237255356</v>
      </c>
      <c r="FL61" s="2">
        <f t="shared" si="79"/>
        <v>0.25420278047710226</v>
      </c>
      <c r="FM61" s="2">
        <f t="shared" si="79"/>
        <v>0.24345844703999361</v>
      </c>
      <c r="FN61" s="2">
        <f t="shared" si="79"/>
        <v>0.22822436638385826</v>
      </c>
      <c r="FO61" s="2">
        <f t="shared" si="79"/>
        <v>0.23434027695656795</v>
      </c>
      <c r="FP61" s="2">
        <f t="shared" si="79"/>
        <v>0.23634316118786688</v>
      </c>
      <c r="FQ61" s="2">
        <f t="shared" si="79"/>
        <v>0.23263629289016224</v>
      </c>
      <c r="FR61" s="2">
        <f t="shared" si="79"/>
        <v>0.23147142777974336</v>
      </c>
      <c r="FS61" s="2">
        <f t="shared" si="79"/>
        <v>0.24945569231358142</v>
      </c>
      <c r="FT61" s="2">
        <f t="shared" si="79"/>
        <v>0.23530427863894235</v>
      </c>
      <c r="FU61" s="2">
        <f t="shared" si="79"/>
        <v>0.20244819823615759</v>
      </c>
      <c r="FW61" s="2">
        <f t="shared" si="67"/>
        <v>1.1346796931323016E-5</v>
      </c>
      <c r="FX61" s="2">
        <f t="shared" si="67"/>
        <v>1.8239805649821469E-5</v>
      </c>
      <c r="FY61" s="2">
        <f t="shared" si="67"/>
        <v>1.8377015720870579E-5</v>
      </c>
      <c r="FZ61" s="2">
        <f t="shared" si="67"/>
        <v>1.9010064265861353E-5</v>
      </c>
      <c r="GA61" s="2">
        <f t="shared" si="67"/>
        <v>1.9069638173815923E-5</v>
      </c>
      <c r="GB61" s="2">
        <f t="shared" si="67"/>
        <v>1.8624893763370554E-5</v>
      </c>
      <c r="GC61" s="2">
        <f t="shared" si="67"/>
        <v>2.0216651968942074E-5</v>
      </c>
      <c r="GD61" s="2">
        <f t="shared" si="67"/>
        <v>2.4979199509965978E-5</v>
      </c>
      <c r="GE61" s="2">
        <f t="shared" si="67"/>
        <v>2.7854466147575877E-5</v>
      </c>
      <c r="GF61" s="2">
        <f t="shared" si="67"/>
        <v>2.0738731988662978E-5</v>
      </c>
      <c r="GG61" s="2">
        <f t="shared" si="67"/>
        <v>1.5546168433410472E-5</v>
      </c>
      <c r="GH61" s="2">
        <f t="shared" si="67"/>
        <v>1.32495386100353E-5</v>
      </c>
      <c r="GI61" s="2">
        <f t="shared" si="67"/>
        <v>1.1993694774177269E-5</v>
      </c>
      <c r="GJ61" s="2">
        <f t="shared" si="67"/>
        <v>1.0591445596294826E-5</v>
      </c>
      <c r="GK61" s="2">
        <f t="shared" si="67"/>
        <v>8.2018716448556179E-6</v>
      </c>
      <c r="GM61" s="86">
        <f t="shared" si="68"/>
        <v>4.5405038644043955E-4</v>
      </c>
      <c r="GN61" s="86">
        <f t="shared" si="68"/>
        <v>1.3841659003327648E-4</v>
      </c>
      <c r="GO61" s="86">
        <f t="shared" si="68"/>
        <v>1.4306200301235957E-4</v>
      </c>
      <c r="GP61" s="86">
        <f t="shared" si="68"/>
        <v>1.3488915341152485E-4</v>
      </c>
      <c r="GQ61" s="86">
        <f t="shared" si="68"/>
        <v>8.1986023631194424E-5</v>
      </c>
      <c r="GR61" s="86">
        <f t="shared" si="68"/>
        <v>4.0444849269144418E-5</v>
      </c>
      <c r="GS61" s="86">
        <f t="shared" si="68"/>
        <v>1.9105547234912306E-5</v>
      </c>
      <c r="GT61" s="86">
        <f t="shared" si="68"/>
        <v>7.8928932209072831E-6</v>
      </c>
      <c r="GU61" s="86">
        <f t="shared" si="68"/>
        <v>1.2344469022801961E-5</v>
      </c>
      <c r="GV61" s="86">
        <f t="shared" si="68"/>
        <v>1.2236654487907319E-5</v>
      </c>
      <c r="GW61" s="86">
        <f t="shared" si="68"/>
        <v>1.4952343484386248E-5</v>
      </c>
      <c r="GX61" s="86">
        <f t="shared" si="68"/>
        <v>1.4339636722663451E-5</v>
      </c>
      <c r="GY61" s="86">
        <f t="shared" si="68"/>
        <v>3.8559285870866145E-5</v>
      </c>
      <c r="GZ61" s="86">
        <f t="shared" si="68"/>
        <v>1.2881733063033147E-5</v>
      </c>
      <c r="HA61" s="86">
        <f t="shared" si="68"/>
        <v>4.5785296324849521E-7</v>
      </c>
      <c r="HC61" s="86">
        <f t="shared" si="73"/>
        <v>1.082230616808728E-13</v>
      </c>
      <c r="HD61" s="86">
        <f t="shared" si="69"/>
        <v>5.1289684730099324E-15</v>
      </c>
      <c r="HE61" s="86">
        <f t="shared" si="69"/>
        <v>1.4986638289599791E-15</v>
      </c>
      <c r="HF61" s="86">
        <f t="shared" si="69"/>
        <v>1.1520915845370931E-15</v>
      </c>
      <c r="HG61" s="86">
        <f t="shared" si="69"/>
        <v>1.8745804059028677E-16</v>
      </c>
      <c r="HH61" s="86">
        <f t="shared" si="69"/>
        <v>8.0381097393754893E-17</v>
      </c>
      <c r="HI61" s="86">
        <f t="shared" si="69"/>
        <v>1.0945848861404373E-17</v>
      </c>
      <c r="HJ61" s="86">
        <f t="shared" si="69"/>
        <v>2.7123792489007212E-18</v>
      </c>
      <c r="HK61" s="86">
        <f t="shared" si="69"/>
        <v>5.7505120147731275E-18</v>
      </c>
      <c r="HL61" s="86">
        <f t="shared" si="69"/>
        <v>6.471371997346573E-18</v>
      </c>
      <c r="HM61" s="86">
        <f t="shared" si="69"/>
        <v>9.647169028666939E-18</v>
      </c>
      <c r="HN61" s="86">
        <f t="shared" si="69"/>
        <v>3.1630128519674634E-18</v>
      </c>
      <c r="HO61" s="86">
        <f t="shared" si="69"/>
        <v>3.8146455176607953E-17</v>
      </c>
      <c r="HP61" s="86">
        <f t="shared" si="69"/>
        <v>1.5861832234564506E-18</v>
      </c>
      <c r="HQ61" s="86">
        <f t="shared" si="69"/>
        <v>5.2752709501315095E-24</v>
      </c>
      <c r="HS61" s="86">
        <f t="shared" si="70"/>
        <v>6.5266173562587082E-73</v>
      </c>
      <c r="HT61" s="86">
        <f t="shared" si="70"/>
        <v>6.6415966320331252E-78</v>
      </c>
      <c r="HU61" s="86">
        <f t="shared" si="70"/>
        <v>8.0308605804314442E-80</v>
      </c>
      <c r="HV61" s="86">
        <f t="shared" si="70"/>
        <v>1.469127930636903E-82</v>
      </c>
      <c r="HW61" s="86">
        <f t="shared" si="70"/>
        <v>4.8026968405933455E-88</v>
      </c>
      <c r="HX61" s="86">
        <f t="shared" si="70"/>
        <v>3.2579422969555428E-90</v>
      </c>
      <c r="HY61" s="86">
        <f t="shared" si="70"/>
        <v>2.2844412648911226E-96</v>
      </c>
      <c r="HZ61" s="86">
        <f t="shared" si="70"/>
        <v>3.9700891728815757E-98</v>
      </c>
      <c r="IA61" s="86">
        <f t="shared" si="70"/>
        <v>6.5129915731136389E-97</v>
      </c>
      <c r="IB61" s="86">
        <f t="shared" si="70"/>
        <v>2.4785586135405444E-99</v>
      </c>
      <c r="IC61" s="86">
        <f t="shared" si="70"/>
        <v>1.9820507284312501E-96</v>
      </c>
      <c r="ID61" s="86">
        <f t="shared" si="70"/>
        <v>4.1751450581147625E-100</v>
      </c>
      <c r="IE61" s="86">
        <f t="shared" si="70"/>
        <v>6.7897384310831147E-94</v>
      </c>
      <c r="IF61" s="86">
        <f t="shared" si="70"/>
        <v>4.9588833835843478E-70</v>
      </c>
      <c r="IG61" s="86">
        <f t="shared" si="70"/>
        <v>5.8636453609869218E-50</v>
      </c>
      <c r="II61" s="86">
        <f t="shared" si="71"/>
        <v>3.3372348450340133E-209</v>
      </c>
      <c r="IJ61" s="86">
        <f t="shared" si="71"/>
        <v>3.9979168461730632E-221</v>
      </c>
      <c r="IK61" s="86">
        <f t="shared" si="71"/>
        <v>1.9948311048340682E-232</v>
      </c>
      <c r="IL61" s="86">
        <f t="shared" si="71"/>
        <v>5.9746095424458184E-242</v>
      </c>
      <c r="IM61" s="86">
        <f t="shared" si="71"/>
        <v>7.0001957423121216E-254</v>
      </c>
      <c r="IN61" s="86">
        <f t="shared" si="71"/>
        <v>6.7042437735165387E-262</v>
      </c>
      <c r="IO61" s="86">
        <f t="shared" si="71"/>
        <v>1.1475056384791198E-279</v>
      </c>
      <c r="IP61" s="86">
        <f t="shared" si="71"/>
        <v>8.1673355619568483E-284</v>
      </c>
      <c r="IQ61" s="86">
        <f t="shared" si="71"/>
        <v>1.0132573971852814E-275</v>
      </c>
      <c r="IR61" s="86">
        <f t="shared" si="71"/>
        <v>5.0570865177496302E-288</v>
      </c>
      <c r="IS61" s="86">
        <f t="shared" si="71"/>
        <v>1.7603380479039373E-279</v>
      </c>
      <c r="IT61" s="86">
        <f t="shared" si="71"/>
        <v>5.3132046791702824E-289</v>
      </c>
      <c r="IU61" s="86">
        <f t="shared" si="71"/>
        <v>3.2938490977800616E-271</v>
      </c>
      <c r="IV61" s="86">
        <f t="shared" si="71"/>
        <v>2.7243192614146278E-217</v>
      </c>
      <c r="IW61" s="86">
        <f t="shared" si="71"/>
        <v>1.356342762998767E-101</v>
      </c>
      <c r="IY61" s="86">
        <f t="shared" si="72"/>
        <v>4.540503865486626E-4</v>
      </c>
      <c r="IZ61" s="86">
        <f t="shared" si="72"/>
        <v>1.3841659003840546E-4</v>
      </c>
      <c r="JA61" s="86">
        <f t="shared" si="72"/>
        <v>1.4306200301385824E-4</v>
      </c>
      <c r="JB61" s="86">
        <f t="shared" si="72"/>
        <v>1.3488915341267695E-4</v>
      </c>
      <c r="JC61" s="86">
        <f t="shared" si="72"/>
        <v>8.1986023631381883E-5</v>
      </c>
      <c r="JD61" s="86">
        <f t="shared" si="72"/>
        <v>4.0444849269224798E-5</v>
      </c>
      <c r="JE61" s="86">
        <f t="shared" si="72"/>
        <v>1.9105547234923254E-5</v>
      </c>
      <c r="JF61" s="86">
        <f t="shared" si="72"/>
        <v>7.8928932209099953E-6</v>
      </c>
      <c r="JG61" s="86">
        <f t="shared" si="72"/>
        <v>1.2344469022807713E-5</v>
      </c>
      <c r="JH61" s="86">
        <f t="shared" si="72"/>
        <v>1.223665448791379E-5</v>
      </c>
      <c r="JI61" s="86">
        <f t="shared" si="72"/>
        <v>1.4952343484395896E-5</v>
      </c>
      <c r="JJ61" s="86">
        <f t="shared" si="72"/>
        <v>1.4339636722666614E-5</v>
      </c>
      <c r="JK61" s="86">
        <f t="shared" si="72"/>
        <v>3.8559285870904288E-5</v>
      </c>
      <c r="JL61" s="86">
        <f t="shared" si="72"/>
        <v>1.2881733063034733E-5</v>
      </c>
      <c r="JM61" s="86">
        <f t="shared" si="72"/>
        <v>4.5785296324849521E-7</v>
      </c>
    </row>
    <row r="62" spans="2:273" x14ac:dyDescent="0.25">
      <c r="B62" s="2">
        <v>35</v>
      </c>
      <c r="C62" s="37">
        <v>73.569000000000003</v>
      </c>
      <c r="D62" s="37">
        <v>71.921000000000006</v>
      </c>
      <c r="E62" s="37">
        <v>73.619</v>
      </c>
      <c r="F62" s="37">
        <v>73.697999999999993</v>
      </c>
      <c r="G62" s="37">
        <v>73.694000000000003</v>
      </c>
      <c r="H62" s="37">
        <v>72.016000000000005</v>
      </c>
      <c r="I62" s="37">
        <v>70.031999999999996</v>
      </c>
      <c r="J62" s="37">
        <v>71.096999999999994</v>
      </c>
      <c r="K62" s="37">
        <v>72.935000000000002</v>
      </c>
      <c r="L62" s="37">
        <v>75.531999999999996</v>
      </c>
      <c r="M62" s="37">
        <v>74.397000000000006</v>
      </c>
      <c r="N62" s="37">
        <v>73.713999999999999</v>
      </c>
      <c r="O62" s="37">
        <v>74.302000000000007</v>
      </c>
      <c r="P62" s="37">
        <v>74.27</v>
      </c>
      <c r="Q62" s="37">
        <v>72.891999999999996</v>
      </c>
      <c r="S62" s="4">
        <f t="shared" si="74"/>
        <v>71.938294538268281</v>
      </c>
      <c r="T62" s="4">
        <f t="shared" si="74"/>
        <v>71.060527064901294</v>
      </c>
      <c r="U62" s="4">
        <f t="shared" si="74"/>
        <v>71.072058373977342</v>
      </c>
      <c r="V62" s="4">
        <f t="shared" si="74"/>
        <v>71.114873257431043</v>
      </c>
      <c r="W62" s="4">
        <f t="shared" si="74"/>
        <v>71.331780071761216</v>
      </c>
      <c r="X62" s="4">
        <f t="shared" si="74"/>
        <v>70.767942884231843</v>
      </c>
      <c r="Y62" s="4">
        <f t="shared" si="74"/>
        <v>69.02833043202034</v>
      </c>
      <c r="Z62" s="4">
        <f t="shared" si="74"/>
        <v>69.4056268323137</v>
      </c>
      <c r="AA62" s="4">
        <f t="shared" si="74"/>
        <v>71.643448159570866</v>
      </c>
      <c r="AB62" s="4">
        <f t="shared" si="74"/>
        <v>74.011484772990855</v>
      </c>
      <c r="AC62" s="4">
        <f t="shared" si="74"/>
        <v>73.66783764777189</v>
      </c>
      <c r="AD62" s="4">
        <f t="shared" si="74"/>
        <v>73.001291054070464</v>
      </c>
      <c r="AE62" s="4">
        <f t="shared" si="74"/>
        <v>72.643333850849402</v>
      </c>
      <c r="AF62" s="4">
        <f t="shared" si="74"/>
        <v>74.37683240208969</v>
      </c>
      <c r="AG62" s="4">
        <f t="shared" si="74"/>
        <v>73.294516706831416</v>
      </c>
      <c r="AI62" s="4">
        <f t="shared" si="75"/>
        <v>1.630705461731722</v>
      </c>
      <c r="AJ62" s="4">
        <f t="shared" si="75"/>
        <v>0.86047293509871281</v>
      </c>
      <c r="AK62" s="4">
        <f t="shared" si="75"/>
        <v>2.5469416260226581</v>
      </c>
      <c r="AL62" s="4">
        <f t="shared" si="75"/>
        <v>2.5831267425689504</v>
      </c>
      <c r="AM62" s="4">
        <f t="shared" si="75"/>
        <v>2.3622199282387868</v>
      </c>
      <c r="AN62" s="4">
        <f t="shared" si="75"/>
        <v>1.2480571157681624</v>
      </c>
      <c r="AO62" s="4">
        <f t="shared" si="75"/>
        <v>1.0036695679796566</v>
      </c>
      <c r="AP62" s="4">
        <f t="shared" si="75"/>
        <v>1.6913731676862938</v>
      </c>
      <c r="AQ62" s="4">
        <f t="shared" si="75"/>
        <v>1.2915518404291362</v>
      </c>
      <c r="AR62" s="4">
        <f t="shared" si="75"/>
        <v>1.5205152270091418</v>
      </c>
      <c r="AS62" s="4">
        <f t="shared" si="75"/>
        <v>0.72916235222811565</v>
      </c>
      <c r="AT62" s="4">
        <f t="shared" si="75"/>
        <v>0.71270894592953482</v>
      </c>
      <c r="AU62" s="4">
        <f t="shared" si="75"/>
        <v>1.658666149150605</v>
      </c>
      <c r="AV62" s="4">
        <f t="shared" si="75"/>
        <v>-0.1068324020896938</v>
      </c>
      <c r="AW62" s="4">
        <f t="shared" si="75"/>
        <v>-0.40251670683142038</v>
      </c>
      <c r="AY62" s="2">
        <f t="shared" si="65"/>
        <v>71.321606930114427</v>
      </c>
      <c r="AZ62" s="2">
        <f t="shared" si="65"/>
        <v>70.813409454043935</v>
      </c>
      <c r="BA62" s="2">
        <f t="shared" si="65"/>
        <v>70.826300542919796</v>
      </c>
      <c r="BB62" s="2">
        <f t="shared" si="65"/>
        <v>70.870591233414288</v>
      </c>
      <c r="BC62" s="2">
        <f t="shared" si="65"/>
        <v>71.17436094380146</v>
      </c>
      <c r="BD62" s="2">
        <f t="shared" si="65"/>
        <v>70.68072028342641</v>
      </c>
      <c r="BE62" s="2">
        <f t="shared" si="65"/>
        <v>68.98292546790789</v>
      </c>
      <c r="BF62" s="2">
        <f t="shared" si="65"/>
        <v>69.385272197333791</v>
      </c>
      <c r="BG62" s="2">
        <f t="shared" si="65"/>
        <v>71.613820335270731</v>
      </c>
      <c r="BH62" s="2">
        <f t="shared" si="65"/>
        <v>73.982391100315141</v>
      </c>
      <c r="BI62" s="2">
        <f t="shared" si="65"/>
        <v>73.633912250225123</v>
      </c>
      <c r="BJ62" s="2">
        <f t="shared" si="65"/>
        <v>72.968851559228114</v>
      </c>
      <c r="BK62" s="2">
        <f t="shared" si="65"/>
        <v>72.563387198712448</v>
      </c>
      <c r="BL62" s="2">
        <f t="shared" si="65"/>
        <v>74.347892510528197</v>
      </c>
      <c r="BM62" s="2">
        <f t="shared" si="65"/>
        <v>73.293322817995588</v>
      </c>
      <c r="BO62" s="2">
        <f t="shared" si="10"/>
        <v>73.569000000000003</v>
      </c>
      <c r="BP62" s="2">
        <f t="shared" si="11"/>
        <v>71.921000000000006</v>
      </c>
      <c r="BQ62" s="2">
        <f t="shared" si="12"/>
        <v>73.619</v>
      </c>
      <c r="BR62" s="2">
        <f t="shared" si="13"/>
        <v>73.697999999999993</v>
      </c>
      <c r="BS62" s="2">
        <f t="shared" si="14"/>
        <v>73.694000000000003</v>
      </c>
      <c r="BT62" s="2">
        <f t="shared" si="15"/>
        <v>72.016000000000005</v>
      </c>
      <c r="BU62" s="2">
        <f t="shared" si="16"/>
        <v>70.031999999999996</v>
      </c>
      <c r="BV62" s="2">
        <f t="shared" si="17"/>
        <v>71.096999999999994</v>
      </c>
      <c r="BW62" s="2">
        <f t="shared" si="18"/>
        <v>72.935000000000002</v>
      </c>
      <c r="BX62" s="2">
        <f t="shared" si="19"/>
        <v>75.531999999999996</v>
      </c>
      <c r="BY62" s="2">
        <f t="shared" si="20"/>
        <v>74.397000000000006</v>
      </c>
      <c r="BZ62" s="2">
        <f t="shared" si="21"/>
        <v>73.713999999999999</v>
      </c>
      <c r="CA62" s="2">
        <f t="shared" si="22"/>
        <v>74.302000000000007</v>
      </c>
      <c r="CB62" s="2">
        <f t="shared" si="23"/>
        <v>74.27</v>
      </c>
      <c r="CC62" s="2">
        <f t="shared" si="24"/>
        <v>72.891999999999996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73.720640591966159</v>
      </c>
      <c r="DL62" s="2">
        <f t="shared" si="76"/>
        <v>73.671949260042268</v>
      </c>
      <c r="DM62" s="2">
        <f t="shared" si="76"/>
        <v>73.180164904862593</v>
      </c>
      <c r="DN62" s="2">
        <f t="shared" si="76"/>
        <v>73.967644275180277</v>
      </c>
      <c r="DO62" s="2">
        <f t="shared" si="76"/>
        <v>73.977421951219526</v>
      </c>
      <c r="DP62" s="2">
        <f t="shared" si="76"/>
        <v>73.058375328330214</v>
      </c>
      <c r="DQ62" s="2">
        <f t="shared" si="76"/>
        <v>71.180574205784723</v>
      </c>
      <c r="DR62" s="2">
        <f t="shared" si="76"/>
        <v>70.988859845559858</v>
      </c>
      <c r="DS62" s="2">
        <f t="shared" si="76"/>
        <v>73.510466097676613</v>
      </c>
      <c r="DT62" s="2">
        <f t="shared" si="76"/>
        <v>76.279398767188241</v>
      </c>
      <c r="DU62" s="2">
        <f t="shared" si="76"/>
        <v>74.610256410256397</v>
      </c>
      <c r="DV62" s="2">
        <f t="shared" si="76"/>
        <v>75.098800415800412</v>
      </c>
      <c r="DW62" s="2">
        <f t="shared" si="76"/>
        <v>75.018413039399633</v>
      </c>
      <c r="DX62" s="2">
        <f t="shared" si="76"/>
        <v>75.724076339497387</v>
      </c>
      <c r="DY62" s="2">
        <f t="shared" si="76"/>
        <v>73.814120967741957</v>
      </c>
      <c r="EA62" s="2">
        <f t="shared" si="77"/>
        <v>66.28408579277361</v>
      </c>
      <c r="EB62" s="2">
        <f t="shared" si="77"/>
        <v>63.866890327703338</v>
      </c>
      <c r="EC62" s="2">
        <f t="shared" si="77"/>
        <v>65.118173175161317</v>
      </c>
      <c r="ED62" s="2">
        <f t="shared" si="77"/>
        <v>63.587406477443103</v>
      </c>
      <c r="EE62" s="2">
        <f t="shared" si="77"/>
        <v>64.146615026762035</v>
      </c>
      <c r="EF62" s="2">
        <f t="shared" si="77"/>
        <v>64.319122554947015</v>
      </c>
      <c r="EG62" s="2">
        <f t="shared" si="77"/>
        <v>62.754711153930039</v>
      </c>
      <c r="EH62" s="2">
        <f t="shared" si="77"/>
        <v>64.439612101709216</v>
      </c>
      <c r="EI62" s="2">
        <f t="shared" si="77"/>
        <v>65.962068822070748</v>
      </c>
      <c r="EJ62" s="2">
        <f t="shared" si="77"/>
        <v>67.21365194004882</v>
      </c>
      <c r="EK62" s="2">
        <f t="shared" si="77"/>
        <v>70.696912785880016</v>
      </c>
      <c r="EL62" s="2">
        <f t="shared" si="77"/>
        <v>66.519351798267238</v>
      </c>
      <c r="EM62" s="2">
        <f t="shared" si="77"/>
        <v>65.82683806158505</v>
      </c>
      <c r="EN62" s="2">
        <f t="shared" si="77"/>
        <v>70.268947629384186</v>
      </c>
      <c r="EO62" s="2">
        <f t="shared" si="77"/>
        <v>71.422138848554013</v>
      </c>
      <c r="EQ62" s="2">
        <f t="shared" si="78"/>
        <v>66.691953520152197</v>
      </c>
      <c r="ER62" s="2">
        <f t="shared" si="78"/>
        <v>64.380237189748897</v>
      </c>
      <c r="ES62" s="2">
        <f t="shared" si="78"/>
        <v>63.533065435821975</v>
      </c>
      <c r="ET62" s="2">
        <f t="shared" si="78"/>
        <v>63.350271572549588</v>
      </c>
      <c r="EU62" s="2">
        <f t="shared" si="78"/>
        <v>62.834188238023202</v>
      </c>
      <c r="EV62" s="2">
        <f t="shared" si="78"/>
        <v>59.809991257839819</v>
      </c>
      <c r="EW62" s="2">
        <f t="shared" si="78"/>
        <v>62.304374980675853</v>
      </c>
      <c r="EX62" s="2">
        <f t="shared" si="78"/>
        <v>64.695098857310384</v>
      </c>
      <c r="EY62" s="2">
        <f t="shared" si="78"/>
        <v>66.815479434997158</v>
      </c>
      <c r="EZ62" s="2">
        <f t="shared" si="78"/>
        <v>65.499360804763356</v>
      </c>
      <c r="FA62" s="2">
        <f t="shared" si="78"/>
        <v>68.435022515112763</v>
      </c>
      <c r="FB62" s="2">
        <f t="shared" si="78"/>
        <v>65.054499949606083</v>
      </c>
      <c r="FC62" s="2">
        <f t="shared" si="78"/>
        <v>65.353406252636745</v>
      </c>
      <c r="FD62" s="2">
        <f t="shared" si="78"/>
        <v>72.829544402029441</v>
      </c>
      <c r="FE62" s="2">
        <f t="shared" si="78"/>
        <v>71.638169257283465</v>
      </c>
      <c r="FG62" s="2">
        <f t="shared" si="79"/>
        <v>0.32260082808766305</v>
      </c>
      <c r="FH62" s="2">
        <f t="shared" si="79"/>
        <v>0.29153828573717827</v>
      </c>
      <c r="FI62" s="2">
        <f t="shared" si="79"/>
        <v>0.29196661333841045</v>
      </c>
      <c r="FJ62" s="2">
        <f t="shared" si="79"/>
        <v>0.29836003367683395</v>
      </c>
      <c r="FK62" s="2">
        <f t="shared" si="79"/>
        <v>0.28512751668254516</v>
      </c>
      <c r="FL62" s="2">
        <f t="shared" si="79"/>
        <v>0.27205563475386252</v>
      </c>
      <c r="FM62" s="2">
        <f t="shared" si="79"/>
        <v>0.26082061169477877</v>
      </c>
      <c r="FN62" s="2">
        <f t="shared" si="79"/>
        <v>0.24485173083875972</v>
      </c>
      <c r="FO62" s="2">
        <f t="shared" si="79"/>
        <v>0.25126815107813633</v>
      </c>
      <c r="FP62" s="2">
        <f t="shared" si="79"/>
        <v>0.2533678392425382</v>
      </c>
      <c r="FQ62" s="2">
        <f t="shared" si="79"/>
        <v>0.24948118477190681</v>
      </c>
      <c r="FR62" s="2">
        <f t="shared" si="79"/>
        <v>0.24825926122196321</v>
      </c>
      <c r="FS62" s="2">
        <f t="shared" si="79"/>
        <v>0.26709455350157241</v>
      </c>
      <c r="FT62" s="2">
        <f t="shared" si="79"/>
        <v>0.25227884418899521</v>
      </c>
      <c r="FU62" s="2">
        <f t="shared" si="79"/>
        <v>0.21772741876539639</v>
      </c>
      <c r="FW62" s="2">
        <f t="shared" si="67"/>
        <v>1.2441501811317883E-5</v>
      </c>
      <c r="FX62" s="2">
        <f t="shared" si="67"/>
        <v>1.9999514002902801E-5</v>
      </c>
      <c r="FY62" s="2">
        <f t="shared" si="67"/>
        <v>2.0149961322609942E-5</v>
      </c>
      <c r="FZ62" s="2">
        <f t="shared" si="67"/>
        <v>2.0844082745567904E-5</v>
      </c>
      <c r="GA62" s="2">
        <f t="shared" si="67"/>
        <v>2.0909403996717681E-5</v>
      </c>
      <c r="GB62" s="2">
        <f t="shared" si="67"/>
        <v>2.042175322124918E-5</v>
      </c>
      <c r="GC62" s="2">
        <f t="shared" si="67"/>
        <v>2.2167074846831833E-5</v>
      </c>
      <c r="GD62" s="2">
        <f t="shared" si="67"/>
        <v>2.7389081613522745E-5</v>
      </c>
      <c r="GE62" s="2">
        <f t="shared" si="67"/>
        <v>3.0541732719741256E-5</v>
      </c>
      <c r="GF62" s="2">
        <f t="shared" si="67"/>
        <v>2.2739521943184464E-5</v>
      </c>
      <c r="GG62" s="2">
        <f t="shared" si="67"/>
        <v>1.7046009154069598E-5</v>
      </c>
      <c r="GH62" s="2">
        <f t="shared" si="67"/>
        <v>1.4527811624081638E-5</v>
      </c>
      <c r="GI62" s="2">
        <f t="shared" si="67"/>
        <v>1.3150809593885043E-5</v>
      </c>
      <c r="GJ62" s="2">
        <f t="shared" si="67"/>
        <v>1.1613277295021347E-5</v>
      </c>
      <c r="GK62" s="2">
        <f t="shared" si="67"/>
        <v>8.9931663098407177E-6</v>
      </c>
      <c r="GM62" s="86">
        <f t="shared" si="68"/>
        <v>6.854470365006655E-4</v>
      </c>
      <c r="GN62" s="86">
        <f t="shared" si="68"/>
        <v>2.2622424004462041E-4</v>
      </c>
      <c r="GO62" s="86">
        <f t="shared" si="68"/>
        <v>2.3312864603591073E-4</v>
      </c>
      <c r="GP62" s="86">
        <f t="shared" si="68"/>
        <v>2.2490449823664823E-4</v>
      </c>
      <c r="GQ62" s="86">
        <f t="shared" si="68"/>
        <v>1.4037680756965427E-4</v>
      </c>
      <c r="GR62" s="86">
        <f t="shared" si="68"/>
        <v>7.2604175908106371E-5</v>
      </c>
      <c r="GS62" s="86">
        <f t="shared" si="68"/>
        <v>3.6134849660144078E-5</v>
      </c>
      <c r="GT62" s="86">
        <f t="shared" si="68"/>
        <v>1.565314140536143E-5</v>
      </c>
      <c r="GU62" s="86">
        <f t="shared" si="68"/>
        <v>2.3805975883251792E-5</v>
      </c>
      <c r="GV62" s="86">
        <f t="shared" si="68"/>
        <v>2.3765545472277671E-5</v>
      </c>
      <c r="GW62" s="86">
        <f t="shared" si="68"/>
        <v>2.8116090540869191E-5</v>
      </c>
      <c r="GX62" s="86">
        <f t="shared" si="68"/>
        <v>2.6990111768592148E-5</v>
      </c>
      <c r="GY62" s="86">
        <f t="shared" si="68"/>
        <v>6.8675174033073667E-5</v>
      </c>
      <c r="GZ62" s="86">
        <f t="shared" si="68"/>
        <v>2.4802714504102742E-5</v>
      </c>
      <c r="HA62" s="86">
        <f t="shared" si="68"/>
        <v>1.1028432241985934E-6</v>
      </c>
      <c r="HC62" s="86">
        <f t="shared" si="73"/>
        <v>2.9784749478894739E-13</v>
      </c>
      <c r="HD62" s="86">
        <f t="shared" si="69"/>
        <v>1.6066072405659832E-14</v>
      </c>
      <c r="HE62" s="86">
        <f t="shared" si="69"/>
        <v>4.9454534606722129E-15</v>
      </c>
      <c r="HF62" s="86">
        <f t="shared" si="69"/>
        <v>3.9286836028631477E-15</v>
      </c>
      <c r="HG62" s="86">
        <f t="shared" si="69"/>
        <v>6.8157243841764048E-16</v>
      </c>
      <c r="HH62" s="86">
        <f t="shared" si="69"/>
        <v>3.0209766233410807E-16</v>
      </c>
      <c r="HI62" s="86">
        <f t="shared" si="69"/>
        <v>4.5112971082660954E-17</v>
      </c>
      <c r="HJ62" s="86">
        <f t="shared" si="69"/>
        <v>1.1933074927871834E-17</v>
      </c>
      <c r="HK62" s="86">
        <f t="shared" si="69"/>
        <v>2.478738727269573E-17</v>
      </c>
      <c r="HL62" s="86">
        <f t="shared" si="69"/>
        <v>2.7602635449868079E-17</v>
      </c>
      <c r="HM62" s="86">
        <f t="shared" si="69"/>
        <v>3.8529780184299099E-17</v>
      </c>
      <c r="HN62" s="86">
        <f t="shared" si="69"/>
        <v>1.2936562527726849E-17</v>
      </c>
      <c r="HO62" s="86">
        <f t="shared" si="69"/>
        <v>1.4120951663029983E-16</v>
      </c>
      <c r="HP62" s="86">
        <f t="shared" si="69"/>
        <v>6.6146601015808532E-18</v>
      </c>
      <c r="HQ62" s="86">
        <f t="shared" si="69"/>
        <v>3.5517454487605884E-23</v>
      </c>
      <c r="HS62" s="86">
        <f t="shared" si="70"/>
        <v>2.0682202882768682E-71</v>
      </c>
      <c r="HT62" s="86">
        <f t="shared" si="70"/>
        <v>3.0753339788228161E-76</v>
      </c>
      <c r="HU62" s="86">
        <f t="shared" si="70"/>
        <v>4.316824835139609E-78</v>
      </c>
      <c r="HV62" s="86">
        <f t="shared" si="70"/>
        <v>9.3109051102923935E-81</v>
      </c>
      <c r="HW62" s="86">
        <f t="shared" si="70"/>
        <v>3.888272320604994E-86</v>
      </c>
      <c r="HX62" s="86">
        <f t="shared" si="70"/>
        <v>2.9595995025593008E-88</v>
      </c>
      <c r="HY62" s="86">
        <f t="shared" si="70"/>
        <v>2.9359841323124886E-94</v>
      </c>
      <c r="HZ62" s="86">
        <f t="shared" si="70"/>
        <v>6.1048281996493944E-96</v>
      </c>
      <c r="IA62" s="86">
        <f t="shared" si="70"/>
        <v>9.4980092202812715E-95</v>
      </c>
      <c r="IB62" s="86">
        <f t="shared" si="70"/>
        <v>3.7410426459798418E-97</v>
      </c>
      <c r="IC62" s="86">
        <f t="shared" si="70"/>
        <v>2.2714868694934336E-94</v>
      </c>
      <c r="ID62" s="86">
        <f t="shared" si="70"/>
        <v>5.3075216576360509E-98</v>
      </c>
      <c r="IE62" s="86">
        <f t="shared" si="70"/>
        <v>6.1276420318359641E-92</v>
      </c>
      <c r="IF62" s="86">
        <f t="shared" si="70"/>
        <v>1.3380430316389708E-68</v>
      </c>
      <c r="IG62" s="86">
        <f t="shared" si="70"/>
        <v>5.8039132674375856E-49</v>
      </c>
      <c r="II62" s="86">
        <f t="shared" si="71"/>
        <v>7.2497467322109636E-206</v>
      </c>
      <c r="IJ62" s="86">
        <f t="shared" si="71"/>
        <v>1.9209430229083421E-217</v>
      </c>
      <c r="IK62" s="86">
        <f t="shared" si="71"/>
        <v>1.4929302122025071E-228</v>
      </c>
      <c r="IL62" s="86">
        <f t="shared" si="71"/>
        <v>6.6529277113771763E-238</v>
      </c>
      <c r="IM62" s="86">
        <f t="shared" si="71"/>
        <v>1.2421614930692549E-249</v>
      </c>
      <c r="IN62" s="86">
        <f t="shared" si="71"/>
        <v>1.5892372493106345E-257</v>
      </c>
      <c r="IO62" s="86">
        <f t="shared" si="71"/>
        <v>5.8734049802107288E-275</v>
      </c>
      <c r="IP62" s="86">
        <f t="shared" si="71"/>
        <v>6.1169436176460245E-279</v>
      </c>
      <c r="IQ62" s="86">
        <f t="shared" si="71"/>
        <v>6.1542311534829233E-271</v>
      </c>
      <c r="IR62" s="86">
        <f t="shared" si="71"/>
        <v>3.6824831070779291E-283</v>
      </c>
      <c r="IS62" s="86">
        <f t="shared" si="71"/>
        <v>6.9244795438912861E-275</v>
      </c>
      <c r="IT62" s="86">
        <f t="shared" si="71"/>
        <v>2.5727715718759135E-284</v>
      </c>
      <c r="IU62" s="86">
        <f t="shared" si="71"/>
        <v>7.4799148809753678E-267</v>
      </c>
      <c r="IV62" s="86">
        <f t="shared" si="71"/>
        <v>7.613973493437626E-214</v>
      </c>
      <c r="IW62" s="86">
        <f t="shared" si="71"/>
        <v>4.9398804034777184E-100</v>
      </c>
      <c r="IY62" s="86">
        <f t="shared" si="72"/>
        <v>6.8544703679851297E-4</v>
      </c>
      <c r="IZ62" s="86">
        <f t="shared" si="72"/>
        <v>2.2622424006068647E-4</v>
      </c>
      <c r="JA62" s="86">
        <f t="shared" si="72"/>
        <v>2.3312864604085618E-4</v>
      </c>
      <c r="JB62" s="86">
        <f t="shared" si="72"/>
        <v>2.2490449824057692E-4</v>
      </c>
      <c r="JC62" s="86">
        <f t="shared" si="72"/>
        <v>1.4037680757033585E-4</v>
      </c>
      <c r="JD62" s="86">
        <f t="shared" si="72"/>
        <v>7.260417590840847E-5</v>
      </c>
      <c r="JE62" s="86">
        <f t="shared" si="72"/>
        <v>3.6134849660189188E-5</v>
      </c>
      <c r="JF62" s="86">
        <f t="shared" si="72"/>
        <v>1.5653141405373363E-5</v>
      </c>
      <c r="JG62" s="86">
        <f t="shared" si="72"/>
        <v>2.3805975883276579E-5</v>
      </c>
      <c r="JH62" s="86">
        <f t="shared" si="72"/>
        <v>2.3765545472305274E-5</v>
      </c>
      <c r="JI62" s="86">
        <f t="shared" si="72"/>
        <v>2.8116090540907721E-5</v>
      </c>
      <c r="JJ62" s="86">
        <f t="shared" si="72"/>
        <v>2.6990111768605084E-5</v>
      </c>
      <c r="JK62" s="86">
        <f t="shared" si="72"/>
        <v>6.8675174033214871E-5</v>
      </c>
      <c r="JL62" s="86">
        <f t="shared" si="72"/>
        <v>2.4802714504109355E-5</v>
      </c>
      <c r="JM62" s="86">
        <f t="shared" si="72"/>
        <v>1.1028432241985934E-6</v>
      </c>
    </row>
    <row r="63" spans="2:273" x14ac:dyDescent="0.25">
      <c r="B63" s="2">
        <v>36</v>
      </c>
      <c r="C63" s="37">
        <v>73.138000000000005</v>
      </c>
      <c r="D63" s="37">
        <v>72.507999999999996</v>
      </c>
      <c r="E63" s="37">
        <v>74.126999999999995</v>
      </c>
      <c r="F63" s="37">
        <v>75.221999999999994</v>
      </c>
      <c r="G63" s="37">
        <v>73.677000000000007</v>
      </c>
      <c r="H63" s="37">
        <v>74.661000000000001</v>
      </c>
      <c r="I63" s="37">
        <v>71.5</v>
      </c>
      <c r="J63" s="37">
        <v>70.613</v>
      </c>
      <c r="K63" s="37">
        <v>73.483999999999995</v>
      </c>
      <c r="L63" s="37">
        <v>76.177000000000007</v>
      </c>
      <c r="M63" s="37">
        <v>74.951999999999998</v>
      </c>
      <c r="N63" s="37">
        <v>74.635000000000005</v>
      </c>
      <c r="O63" s="37">
        <v>75.570999999999998</v>
      </c>
      <c r="P63" s="37">
        <v>75.555999999999997</v>
      </c>
      <c r="Q63" s="37">
        <v>73.168999999999997</v>
      </c>
      <c r="S63" s="4">
        <f t="shared" si="74"/>
        <v>72.157864347357872</v>
      </c>
      <c r="T63" s="4">
        <f t="shared" si="74"/>
        <v>71.073622336711026</v>
      </c>
      <c r="U63" s="4">
        <f t="shared" si="74"/>
        <v>71.120325105001896</v>
      </c>
      <c r="V63" s="4">
        <f t="shared" si="74"/>
        <v>71.126433883610574</v>
      </c>
      <c r="W63" s="4">
        <f t="shared" si="74"/>
        <v>71.24986816613135</v>
      </c>
      <c r="X63" s="4">
        <f t="shared" si="74"/>
        <v>70.682678313194515</v>
      </c>
      <c r="Y63" s="4">
        <f t="shared" si="74"/>
        <v>69.015037162089897</v>
      </c>
      <c r="Z63" s="4">
        <f t="shared" si="74"/>
        <v>69.458014039801569</v>
      </c>
      <c r="AA63" s="4">
        <f t="shared" si="74"/>
        <v>71.655124624083157</v>
      </c>
      <c r="AB63" s="4">
        <f t="shared" si="74"/>
        <v>73.906750053773891</v>
      </c>
      <c r="AC63" s="4">
        <f t="shared" si="74"/>
        <v>73.647538588813561</v>
      </c>
      <c r="AD63" s="4">
        <f t="shared" si="74"/>
        <v>72.929411360901966</v>
      </c>
      <c r="AE63" s="4">
        <f t="shared" si="74"/>
        <v>72.611774740500962</v>
      </c>
      <c r="AF63" s="4">
        <f t="shared" si="74"/>
        <v>74.421941829594203</v>
      </c>
      <c r="AG63" s="4">
        <f t="shared" si="74"/>
        <v>73.261605588379069</v>
      </c>
      <c r="AI63" s="4">
        <f t="shared" si="75"/>
        <v>0.98013565264213298</v>
      </c>
      <c r="AJ63" s="4">
        <f t="shared" si="75"/>
        <v>1.43437766328897</v>
      </c>
      <c r="AK63" s="4">
        <f t="shared" si="75"/>
        <v>3.006674894998099</v>
      </c>
      <c r="AL63" s="4">
        <f t="shared" si="75"/>
        <v>4.0955661163894206</v>
      </c>
      <c r="AM63" s="4">
        <f t="shared" si="75"/>
        <v>2.4271318338686569</v>
      </c>
      <c r="AN63" s="4">
        <f t="shared" si="75"/>
        <v>3.9783216868054865</v>
      </c>
      <c r="AO63" s="4">
        <f t="shared" si="75"/>
        <v>2.4849628379101034</v>
      </c>
      <c r="AP63" s="4">
        <f t="shared" si="75"/>
        <v>1.1549859601984309</v>
      </c>
      <c r="AQ63" s="4">
        <f t="shared" si="75"/>
        <v>1.8288753759168372</v>
      </c>
      <c r="AR63" s="4">
        <f t="shared" si="75"/>
        <v>2.2702499462261159</v>
      </c>
      <c r="AS63" s="4">
        <f t="shared" si="75"/>
        <v>1.3044614111864377</v>
      </c>
      <c r="AT63" s="4">
        <f t="shared" si="75"/>
        <v>1.705588639098039</v>
      </c>
      <c r="AU63" s="4">
        <f t="shared" si="75"/>
        <v>2.9592252594990356</v>
      </c>
      <c r="AV63" s="4">
        <f t="shared" si="75"/>
        <v>1.1340581704057939</v>
      </c>
      <c r="AW63" s="4">
        <f t="shared" si="75"/>
        <v>-9.2605588379072401E-2</v>
      </c>
      <c r="AY63" s="2">
        <f t="shared" si="65"/>
        <v>71.263950585265903</v>
      </c>
      <c r="AZ63" s="2">
        <f t="shared" si="65"/>
        <v>70.68731547227668</v>
      </c>
      <c r="BA63" s="2">
        <f t="shared" si="65"/>
        <v>70.737199256534723</v>
      </c>
      <c r="BB63" s="2">
        <f t="shared" si="65"/>
        <v>70.737779766900346</v>
      </c>
      <c r="BC63" s="2">
        <f t="shared" si="65"/>
        <v>70.992843388757748</v>
      </c>
      <c r="BD63" s="2">
        <f t="shared" si="65"/>
        <v>70.53368077531853</v>
      </c>
      <c r="BE63" s="2">
        <f t="shared" si="65"/>
        <v>68.933513872516883</v>
      </c>
      <c r="BF63" s="2">
        <f t="shared" si="65"/>
        <v>69.419736757850046</v>
      </c>
      <c r="BG63" s="2">
        <f t="shared" si="65"/>
        <v>71.600889912683044</v>
      </c>
      <c r="BH63" s="2">
        <f t="shared" si="65"/>
        <v>73.853156245473969</v>
      </c>
      <c r="BI63" s="2">
        <f t="shared" si="65"/>
        <v>73.586866789473746</v>
      </c>
      <c r="BJ63" s="2">
        <f t="shared" si="65"/>
        <v>72.871335684156122</v>
      </c>
      <c r="BK63" s="2">
        <f t="shared" si="65"/>
        <v>72.476120302641576</v>
      </c>
      <c r="BL63" s="2">
        <f t="shared" si="65"/>
        <v>74.369051598184797</v>
      </c>
      <c r="BM63" s="2">
        <f t="shared" si="65"/>
        <v>73.258900796835221</v>
      </c>
      <c r="BO63" s="2">
        <f t="shared" si="10"/>
        <v>73.138000000000005</v>
      </c>
      <c r="BP63" s="2">
        <f t="shared" si="11"/>
        <v>72.507999999999996</v>
      </c>
      <c r="BQ63" s="2">
        <f t="shared" si="12"/>
        <v>74.126999999999995</v>
      </c>
      <c r="BR63" s="2">
        <f t="shared" si="13"/>
        <v>75.221999999999994</v>
      </c>
      <c r="BS63" s="2">
        <f t="shared" si="14"/>
        <v>73.677000000000007</v>
      </c>
      <c r="BT63" s="2">
        <f t="shared" si="15"/>
        <v>74.661000000000001</v>
      </c>
      <c r="BU63" s="2">
        <f t="shared" si="16"/>
        <v>71.5</v>
      </c>
      <c r="BV63" s="2">
        <f t="shared" si="17"/>
        <v>70.613</v>
      </c>
      <c r="BW63" s="2">
        <f t="shared" si="18"/>
        <v>73.483999999999995</v>
      </c>
      <c r="BX63" s="2">
        <f t="shared" si="19"/>
        <v>76.177000000000007</v>
      </c>
      <c r="BY63" s="2">
        <f t="shared" si="20"/>
        <v>74.951999999999998</v>
      </c>
      <c r="BZ63" s="2">
        <f t="shared" si="21"/>
        <v>74.635000000000005</v>
      </c>
      <c r="CA63" s="2">
        <f t="shared" si="22"/>
        <v>75.570999999999998</v>
      </c>
      <c r="CB63" s="2">
        <f t="shared" si="23"/>
        <v>75.555999999999997</v>
      </c>
      <c r="CC63" s="2">
        <f t="shared" si="24"/>
        <v>73.168999999999997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73.911345816973721</v>
      </c>
      <c r="DL63" s="2">
        <f t="shared" si="76"/>
        <v>73.804521564482016</v>
      </c>
      <c r="DM63" s="2">
        <f t="shared" si="76"/>
        <v>73.327197322057813</v>
      </c>
      <c r="DN63" s="2">
        <f t="shared" si="76"/>
        <v>74.117530102908987</v>
      </c>
      <c r="DO63" s="2">
        <f t="shared" si="76"/>
        <v>74.043429268292698</v>
      </c>
      <c r="DP63" s="2">
        <f t="shared" si="76"/>
        <v>73.137906941838665</v>
      </c>
      <c r="DQ63" s="2">
        <f t="shared" si="76"/>
        <v>71.364879089615926</v>
      </c>
      <c r="DR63" s="2">
        <f t="shared" si="76"/>
        <v>71.23562033462035</v>
      </c>
      <c r="DS63" s="2">
        <f t="shared" si="76"/>
        <v>73.717277856804159</v>
      </c>
      <c r="DT63" s="2">
        <f t="shared" si="76"/>
        <v>76.373424845898541</v>
      </c>
      <c r="DU63" s="2">
        <f t="shared" si="76"/>
        <v>74.70135256410255</v>
      </c>
      <c r="DV63" s="2">
        <f t="shared" si="76"/>
        <v>75.217731699310647</v>
      </c>
      <c r="DW63" s="2">
        <f t="shared" si="76"/>
        <v>75.17628283302065</v>
      </c>
      <c r="DX63" s="2">
        <f t="shared" si="76"/>
        <v>75.923789947842579</v>
      </c>
      <c r="DY63" s="2">
        <f t="shared" si="76"/>
        <v>73.855169354838722</v>
      </c>
      <c r="EA63" s="2">
        <f t="shared" si="77"/>
        <v>66.194051251485618</v>
      </c>
      <c r="EB63" s="2">
        <f t="shared" si="77"/>
        <v>63.778739263623265</v>
      </c>
      <c r="EC63" s="2">
        <f t="shared" si="77"/>
        <v>65.00908640983036</v>
      </c>
      <c r="ED63" s="2">
        <f t="shared" si="77"/>
        <v>63.48912723183863</v>
      </c>
      <c r="EE63" s="2">
        <f t="shared" si="77"/>
        <v>64.017483367515382</v>
      </c>
      <c r="EF63" s="2">
        <f t="shared" si="77"/>
        <v>64.178970819403943</v>
      </c>
      <c r="EG63" s="2">
        <f t="shared" si="77"/>
        <v>62.649234785137779</v>
      </c>
      <c r="EH63" s="2">
        <f t="shared" si="77"/>
        <v>64.312105876767248</v>
      </c>
      <c r="EI63" s="2">
        <f t="shared" si="77"/>
        <v>65.849245186249135</v>
      </c>
      <c r="EJ63" s="2">
        <f t="shared" si="77"/>
        <v>67.07998485867212</v>
      </c>
      <c r="EK63" s="2">
        <f t="shared" si="77"/>
        <v>70.529298744613854</v>
      </c>
      <c r="EL63" s="2">
        <f t="shared" si="77"/>
        <v>66.391587432557088</v>
      </c>
      <c r="EM63" s="2">
        <f t="shared" si="77"/>
        <v>65.718849772841992</v>
      </c>
      <c r="EN63" s="2">
        <f t="shared" si="77"/>
        <v>70.166350896835354</v>
      </c>
      <c r="EO63" s="2">
        <f t="shared" si="77"/>
        <v>71.305061355413642</v>
      </c>
      <c r="EQ63" s="2">
        <f t="shared" si="78"/>
        <v>66.596331955003564</v>
      </c>
      <c r="ER63" s="2">
        <f t="shared" si="78"/>
        <v>64.285412483323682</v>
      </c>
      <c r="ES63" s="2">
        <f t="shared" si="78"/>
        <v>63.444158436925321</v>
      </c>
      <c r="ET63" s="2">
        <f t="shared" si="78"/>
        <v>63.25478169556439</v>
      </c>
      <c r="EU63" s="2">
        <f t="shared" si="78"/>
        <v>62.722170434303251</v>
      </c>
      <c r="EV63" s="2">
        <f t="shared" si="78"/>
        <v>59.728760281803247</v>
      </c>
      <c r="EW63" s="2">
        <f t="shared" si="78"/>
        <v>62.205042219336462</v>
      </c>
      <c r="EX63" s="2">
        <f t="shared" si="78"/>
        <v>64.563784012293794</v>
      </c>
      <c r="EY63" s="2">
        <f t="shared" si="78"/>
        <v>66.690707654067197</v>
      </c>
      <c r="EZ63" s="2">
        <f t="shared" si="78"/>
        <v>65.388988953832822</v>
      </c>
      <c r="FA63" s="2">
        <f t="shared" si="78"/>
        <v>68.297005574131717</v>
      </c>
      <c r="FB63" s="2">
        <f t="shared" si="78"/>
        <v>64.945631405926335</v>
      </c>
      <c r="FC63" s="2">
        <f t="shared" si="78"/>
        <v>65.251529503607628</v>
      </c>
      <c r="FD63" s="2">
        <f t="shared" si="78"/>
        <v>72.693709000587262</v>
      </c>
      <c r="FE63" s="2">
        <f t="shared" si="78"/>
        <v>71.516146256264122</v>
      </c>
      <c r="FG63" s="2">
        <f t="shared" si="79"/>
        <v>0.34304777368323186</v>
      </c>
      <c r="FH63" s="2">
        <f t="shared" si="79"/>
        <v>0.31092009675590854</v>
      </c>
      <c r="FI63" s="2">
        <f t="shared" si="79"/>
        <v>0.31136438518450688</v>
      </c>
      <c r="FJ63" s="2">
        <f t="shared" si="79"/>
        <v>0.31799180187573695</v>
      </c>
      <c r="FK63" s="2">
        <f t="shared" si="79"/>
        <v>0.30426617224217167</v>
      </c>
      <c r="FL63" s="2">
        <f t="shared" si="79"/>
        <v>0.2906736337866257</v>
      </c>
      <c r="FM63" s="2">
        <f t="shared" si="79"/>
        <v>0.27896439273632512</v>
      </c>
      <c r="FN63" s="2">
        <f t="shared" si="79"/>
        <v>0.26227881028980993</v>
      </c>
      <c r="FO63" s="2">
        <f t="shared" si="79"/>
        <v>0.26898923934861729</v>
      </c>
      <c r="FP63" s="2">
        <f t="shared" si="79"/>
        <v>0.27118337684653615</v>
      </c>
      <c r="FQ63" s="2">
        <f t="shared" si="79"/>
        <v>0.26712120698044584</v>
      </c>
      <c r="FR63" s="2">
        <f t="shared" si="79"/>
        <v>0.26584348850627282</v>
      </c>
      <c r="FS63" s="2">
        <f t="shared" si="79"/>
        <v>0.28550620180403269</v>
      </c>
      <c r="FT63" s="2">
        <f t="shared" si="79"/>
        <v>0.27004550434330876</v>
      </c>
      <c r="FU63" s="2">
        <f t="shared" si="79"/>
        <v>0.2338217203367047</v>
      </c>
      <c r="FW63" s="2">
        <f t="shared" si="67"/>
        <v>1.364181908865147E-5</v>
      </c>
      <c r="FX63" s="2">
        <f t="shared" si="67"/>
        <v>2.1928988725285964E-5</v>
      </c>
      <c r="FY63" s="2">
        <f t="shared" si="67"/>
        <v>2.2093950292025666E-5</v>
      </c>
      <c r="FZ63" s="2">
        <f t="shared" si="67"/>
        <v>2.2855036287652947E-5</v>
      </c>
      <c r="GA63" s="2">
        <f t="shared" si="67"/>
        <v>2.2926659326764054E-5</v>
      </c>
      <c r="GB63" s="2">
        <f t="shared" si="67"/>
        <v>2.2391963016263856E-5</v>
      </c>
      <c r="GC63" s="2">
        <f t="shared" si="67"/>
        <v>2.4305662260778296E-5</v>
      </c>
      <c r="GD63" s="2">
        <f t="shared" si="67"/>
        <v>3.0031451445029347E-5</v>
      </c>
      <c r="GE63" s="2">
        <f t="shared" si="67"/>
        <v>3.3488245322787762E-5</v>
      </c>
      <c r="GF63" s="2">
        <f t="shared" si="67"/>
        <v>2.4933335300973364E-5</v>
      </c>
      <c r="GG63" s="2">
        <f t="shared" si="67"/>
        <v>1.8690546630815542E-5</v>
      </c>
      <c r="GH63" s="2">
        <f t="shared" si="67"/>
        <v>1.5929406356553329E-5</v>
      </c>
      <c r="GI63" s="2">
        <f t="shared" si="67"/>
        <v>1.4419557686275444E-5</v>
      </c>
      <c r="GJ63" s="2">
        <f t="shared" si="67"/>
        <v>1.273369107257102E-5</v>
      </c>
      <c r="GK63" s="2">
        <f t="shared" si="67"/>
        <v>9.8608022173593635E-6</v>
      </c>
      <c r="GM63" s="86">
        <f t="shared" si="68"/>
        <v>1.0228138330583148E-3</v>
      </c>
      <c r="GN63" s="86">
        <f t="shared" si="68"/>
        <v>3.6445627702776296E-4</v>
      </c>
      <c r="GO63" s="86">
        <f t="shared" si="68"/>
        <v>3.7451976233509546E-4</v>
      </c>
      <c r="GP63" s="86">
        <f t="shared" si="68"/>
        <v>3.6920632065680505E-4</v>
      </c>
      <c r="GQ63" s="86">
        <f t="shared" si="68"/>
        <v>2.3646736614557282E-4</v>
      </c>
      <c r="GR63" s="86">
        <f t="shared" si="68"/>
        <v>1.2801349700707805E-4</v>
      </c>
      <c r="GS63" s="86">
        <f t="shared" si="68"/>
        <v>6.6998337761980519E-5</v>
      </c>
      <c r="GT63" s="86">
        <f t="shared" si="68"/>
        <v>3.0391496080244125E-5</v>
      </c>
      <c r="GU63" s="86">
        <f t="shared" si="68"/>
        <v>4.4987290777755527E-5</v>
      </c>
      <c r="GV63" s="86">
        <f t="shared" si="68"/>
        <v>4.5210230423297084E-5</v>
      </c>
      <c r="GW63" s="86">
        <f t="shared" si="68"/>
        <v>5.187057803678222E-5</v>
      </c>
      <c r="GX63" s="86">
        <f t="shared" si="68"/>
        <v>4.9842260607781206E-5</v>
      </c>
      <c r="GY63" s="86">
        <f t="shared" si="68"/>
        <v>1.2020282193489342E-4</v>
      </c>
      <c r="GZ63" s="86">
        <f t="shared" si="68"/>
        <v>4.6797601928584788E-5</v>
      </c>
      <c r="HA63" s="86">
        <f t="shared" si="68"/>
        <v>2.5826074120576561E-6</v>
      </c>
      <c r="HC63" s="86">
        <f t="shared" si="73"/>
        <v>8.0514998095722001E-13</v>
      </c>
      <c r="HD63" s="86">
        <f t="shared" si="69"/>
        <v>4.9295057412507852E-14</v>
      </c>
      <c r="HE63" s="86">
        <f t="shared" si="69"/>
        <v>1.5967617367783536E-14</v>
      </c>
      <c r="HF63" s="86">
        <f t="shared" si="69"/>
        <v>1.3094386123085655E-14</v>
      </c>
      <c r="HG63" s="86">
        <f t="shared" si="69"/>
        <v>2.4193056524472913E-15</v>
      </c>
      <c r="HH63" s="86">
        <f t="shared" si="69"/>
        <v>1.1077010285376829E-15</v>
      </c>
      <c r="HI63" s="86">
        <f t="shared" si="69"/>
        <v>1.810171116750288E-16</v>
      </c>
      <c r="HJ63" s="86">
        <f t="shared" si="69"/>
        <v>5.103464836141592E-17</v>
      </c>
      <c r="HK63" s="86">
        <f t="shared" si="69"/>
        <v>1.0388972203428865E-16</v>
      </c>
      <c r="HL63" s="86">
        <f t="shared" si="69"/>
        <v>1.145148749254077E-16</v>
      </c>
      <c r="HM63" s="86">
        <f t="shared" si="69"/>
        <v>1.5000707320125882E-16</v>
      </c>
      <c r="HN63" s="86">
        <f t="shared" si="69"/>
        <v>5.1569732340655192E-17</v>
      </c>
      <c r="HO63" s="86">
        <f t="shared" si="69"/>
        <v>5.1052171285178724E-16</v>
      </c>
      <c r="HP63" s="86">
        <f t="shared" si="69"/>
        <v>2.687856225423349E-17</v>
      </c>
      <c r="HQ63" s="86">
        <f t="shared" si="69"/>
        <v>2.3085000102054246E-22</v>
      </c>
      <c r="HS63" s="86">
        <f t="shared" si="70"/>
        <v>6.3180105009846713E-70</v>
      </c>
      <c r="HT63" s="86">
        <f t="shared" si="70"/>
        <v>1.3651158704982766E-74</v>
      </c>
      <c r="HU63" s="86">
        <f t="shared" si="70"/>
        <v>2.2194725815493107E-76</v>
      </c>
      <c r="HV63" s="86">
        <f t="shared" si="70"/>
        <v>5.632237433541353E-79</v>
      </c>
      <c r="HW63" s="86">
        <f t="shared" si="70"/>
        <v>2.997518890026059E-84</v>
      </c>
      <c r="HX63" s="86">
        <f t="shared" si="70"/>
        <v>2.5566571735514941E-86</v>
      </c>
      <c r="HY63" s="86">
        <f t="shared" si="70"/>
        <v>3.5729217488356874E-92</v>
      </c>
      <c r="HZ63" s="86">
        <f t="shared" si="70"/>
        <v>8.8617061174796606E-94</v>
      </c>
      <c r="IA63" s="86">
        <f t="shared" si="70"/>
        <v>1.3081804484766492E-92</v>
      </c>
      <c r="IB63" s="86">
        <f t="shared" si="70"/>
        <v>5.3364341067156163E-95</v>
      </c>
      <c r="IC63" s="86">
        <f t="shared" si="70"/>
        <v>2.4713164136006307E-92</v>
      </c>
      <c r="ID63" s="86">
        <f t="shared" si="70"/>
        <v>6.4035026172248766E-96</v>
      </c>
      <c r="IE63" s="86">
        <f t="shared" si="70"/>
        <v>5.2701462476592245E-90</v>
      </c>
      <c r="IF63" s="86">
        <f t="shared" si="70"/>
        <v>3.4871723168296394E-67</v>
      </c>
      <c r="IG63" s="86">
        <f t="shared" si="70"/>
        <v>5.6101397922036282E-48</v>
      </c>
      <c r="II63" s="86">
        <f t="shared" si="71"/>
        <v>1.479840252151155E-202</v>
      </c>
      <c r="IJ63" s="86">
        <f t="shared" si="71"/>
        <v>8.5911272624229167E-214</v>
      </c>
      <c r="IK63" s="86">
        <f t="shared" si="71"/>
        <v>1.0360338558219273E-224</v>
      </c>
      <c r="IL63" s="86">
        <f t="shared" si="71"/>
        <v>6.8445730664638972E-234</v>
      </c>
      <c r="IM63" s="86">
        <f t="shared" si="71"/>
        <v>2.0283548449183776E-245</v>
      </c>
      <c r="IN63" s="86">
        <f t="shared" si="71"/>
        <v>3.4588836509748808E-253</v>
      </c>
      <c r="IO63" s="86">
        <f t="shared" si="71"/>
        <v>2.7402519249194027E-270</v>
      </c>
      <c r="IP63" s="86">
        <f t="shared" si="71"/>
        <v>4.1543737672272179E-274</v>
      </c>
      <c r="IQ63" s="86">
        <f t="shared" si="71"/>
        <v>3.392383251829093E-266</v>
      </c>
      <c r="IR63" s="86">
        <f t="shared" si="71"/>
        <v>2.4363399237564938E-278</v>
      </c>
      <c r="IS63" s="86">
        <f t="shared" si="71"/>
        <v>2.4937674237343622E-270</v>
      </c>
      <c r="IT63" s="86">
        <f t="shared" si="71"/>
        <v>1.1400589618257446E-279</v>
      </c>
      <c r="IU63" s="86">
        <f t="shared" si="71"/>
        <v>1.5652882283745754E-262</v>
      </c>
      <c r="IV63" s="86">
        <f t="shared" si="71"/>
        <v>1.9961828967290273E-210</v>
      </c>
      <c r="IW63" s="86">
        <f t="shared" si="71"/>
        <v>1.7489986027624942E-98</v>
      </c>
      <c r="IY63" s="86">
        <f t="shared" si="72"/>
        <v>1.0228138338634648E-3</v>
      </c>
      <c r="IZ63" s="86">
        <f t="shared" si="72"/>
        <v>3.64456277077058E-4</v>
      </c>
      <c r="JA63" s="86">
        <f t="shared" si="72"/>
        <v>3.7451976235106311E-4</v>
      </c>
      <c r="JB63" s="86">
        <f t="shared" si="72"/>
        <v>3.6920632066989945E-4</v>
      </c>
      <c r="JC63" s="86">
        <f t="shared" si="72"/>
        <v>2.3646736614799213E-4</v>
      </c>
      <c r="JD63" s="86">
        <f t="shared" si="72"/>
        <v>1.2801349700818576E-4</v>
      </c>
      <c r="JE63" s="86">
        <f t="shared" si="72"/>
        <v>6.699833776216154E-5</v>
      </c>
      <c r="JF63" s="86">
        <f t="shared" si="72"/>
        <v>3.039149608029516E-5</v>
      </c>
      <c r="JG63" s="86">
        <f t="shared" si="72"/>
        <v>4.4987290777859413E-5</v>
      </c>
      <c r="JH63" s="86">
        <f t="shared" si="72"/>
        <v>4.5210230423411596E-5</v>
      </c>
      <c r="JI63" s="86">
        <f t="shared" si="72"/>
        <v>5.1870578036932226E-5</v>
      </c>
      <c r="JJ63" s="86">
        <f t="shared" si="72"/>
        <v>4.9842260607832774E-5</v>
      </c>
      <c r="JK63" s="86">
        <f t="shared" si="72"/>
        <v>1.2020282193540395E-4</v>
      </c>
      <c r="JL63" s="86">
        <f t="shared" si="72"/>
        <v>4.679760192861167E-5</v>
      </c>
      <c r="JM63" s="86">
        <f t="shared" si="72"/>
        <v>2.5826074120576565E-6</v>
      </c>
    </row>
    <row r="64" spans="2:273" x14ac:dyDescent="0.25">
      <c r="B64" s="2">
        <v>37</v>
      </c>
      <c r="C64" s="37">
        <v>73.015000000000001</v>
      </c>
      <c r="D64" s="37">
        <v>74.206000000000003</v>
      </c>
      <c r="E64" s="37">
        <v>73.635000000000005</v>
      </c>
      <c r="F64" s="37">
        <v>74.697999999999993</v>
      </c>
      <c r="G64" s="37">
        <v>73.435000000000002</v>
      </c>
      <c r="H64" s="37">
        <v>74.194000000000003</v>
      </c>
      <c r="I64" s="37">
        <v>71.644999999999996</v>
      </c>
      <c r="J64" s="37">
        <v>70.451999999999998</v>
      </c>
      <c r="K64" s="37">
        <v>74.144999999999996</v>
      </c>
      <c r="L64" s="37">
        <v>77</v>
      </c>
      <c r="M64" s="37">
        <v>74.316999999999993</v>
      </c>
      <c r="N64" s="37">
        <v>74.238</v>
      </c>
      <c r="O64" s="37">
        <v>75.492000000000004</v>
      </c>
      <c r="P64" s="37">
        <v>75.667000000000002</v>
      </c>
      <c r="Q64" s="37">
        <v>73.953999999999994</v>
      </c>
      <c r="S64" s="4">
        <f t="shared" si="74"/>
        <v>72.469871464535444</v>
      </c>
      <c r="T64" s="4">
        <f t="shared" si="74"/>
        <v>71.140427751861253</v>
      </c>
      <c r="U64" s="4">
        <f t="shared" si="74"/>
        <v>71.220636265762494</v>
      </c>
      <c r="V64" s="4">
        <f t="shared" si="74"/>
        <v>71.196236556183663</v>
      </c>
      <c r="W64" s="4">
        <f t="shared" si="74"/>
        <v>71.209191947195947</v>
      </c>
      <c r="X64" s="4">
        <f t="shared" si="74"/>
        <v>70.621515051632457</v>
      </c>
      <c r="Y64" s="4">
        <f t="shared" si="74"/>
        <v>69.010161284692074</v>
      </c>
      <c r="Z64" s="4">
        <f t="shared" si="74"/>
        <v>69.505872277610834</v>
      </c>
      <c r="AA64" s="4">
        <f t="shared" si="74"/>
        <v>71.667523555724571</v>
      </c>
      <c r="AB64" s="4">
        <f t="shared" si="74"/>
        <v>73.805122046993503</v>
      </c>
      <c r="AC64" s="4">
        <f t="shared" si="74"/>
        <v>73.633633466935876</v>
      </c>
      <c r="AD64" s="4">
        <f t="shared" si="74"/>
        <v>72.860037325115229</v>
      </c>
      <c r="AE64" s="4">
        <f t="shared" si="74"/>
        <v>72.597868739041388</v>
      </c>
      <c r="AF64" s="4">
        <f t="shared" si="74"/>
        <v>74.469449322246163</v>
      </c>
      <c r="AG64" s="4">
        <f t="shared" si="74"/>
        <v>73.223151170403554</v>
      </c>
      <c r="AI64" s="4">
        <f t="shared" si="75"/>
        <v>0.54512853546455631</v>
      </c>
      <c r="AJ64" s="4">
        <f t="shared" si="75"/>
        <v>3.06557224813875</v>
      </c>
      <c r="AK64" s="4">
        <f t="shared" si="75"/>
        <v>2.4143637342375115</v>
      </c>
      <c r="AL64" s="4">
        <f t="shared" si="75"/>
        <v>3.5017634438163299</v>
      </c>
      <c r="AM64" s="4">
        <f t="shared" si="75"/>
        <v>2.2258080528040551</v>
      </c>
      <c r="AN64" s="4">
        <f t="shared" si="75"/>
        <v>3.5724849483675456</v>
      </c>
      <c r="AO64" s="4">
        <f t="shared" si="75"/>
        <v>2.6348387153079216</v>
      </c>
      <c r="AP64" s="4">
        <f t="shared" si="75"/>
        <v>0.94612772238916421</v>
      </c>
      <c r="AQ64" s="4">
        <f t="shared" si="75"/>
        <v>2.4774764442754247</v>
      </c>
      <c r="AR64" s="4">
        <f t="shared" si="75"/>
        <v>3.1948779530064968</v>
      </c>
      <c r="AS64" s="4">
        <f t="shared" si="75"/>
        <v>0.68336653306411677</v>
      </c>
      <c r="AT64" s="4">
        <f t="shared" si="75"/>
        <v>1.3779626748847704</v>
      </c>
      <c r="AU64" s="4">
        <f t="shared" si="75"/>
        <v>2.8941312609586163</v>
      </c>
      <c r="AV64" s="4">
        <f t="shared" si="75"/>
        <v>1.1975506777538385</v>
      </c>
      <c r="AW64" s="4">
        <f t="shared" si="75"/>
        <v>0.73084882959643949</v>
      </c>
      <c r="AY64" s="2">
        <f t="shared" si="65"/>
        <v>71.190019738312301</v>
      </c>
      <c r="AZ64" s="2">
        <f t="shared" si="65"/>
        <v>70.545630931779385</v>
      </c>
      <c r="BA64" s="2">
        <f t="shared" si="65"/>
        <v>70.632284203751013</v>
      </c>
      <c r="BB64" s="2">
        <f t="shared" si="65"/>
        <v>70.587948676551861</v>
      </c>
      <c r="BC64" s="2">
        <f t="shared" si="65"/>
        <v>70.796678840016568</v>
      </c>
      <c r="BD64" s="2">
        <f t="shared" si="65"/>
        <v>70.371746527079139</v>
      </c>
      <c r="BE64" s="2">
        <f t="shared" si="65"/>
        <v>68.866800671482451</v>
      </c>
      <c r="BF64" s="2">
        <f t="shared" si="65"/>
        <v>69.435466904469422</v>
      </c>
      <c r="BG64" s="2">
        <f t="shared" si="65"/>
        <v>71.570327097042693</v>
      </c>
      <c r="BH64" s="2">
        <f t="shared" si="65"/>
        <v>73.708509952793364</v>
      </c>
      <c r="BI64" s="2">
        <f t="shared" si="65"/>
        <v>73.527269907163003</v>
      </c>
      <c r="BJ64" s="2">
        <f t="shared" si="65"/>
        <v>72.758115735004665</v>
      </c>
      <c r="BK64" s="2">
        <f t="shared" si="65"/>
        <v>72.371852869019534</v>
      </c>
      <c r="BL64" s="2">
        <f t="shared" si="65"/>
        <v>74.37481302068403</v>
      </c>
      <c r="BM64" s="2">
        <f t="shared" si="65"/>
        <v>73.217199650475308</v>
      </c>
      <c r="BO64" s="2">
        <f t="shared" si="10"/>
        <v>73.015000000000001</v>
      </c>
      <c r="BP64" s="2">
        <f t="shared" si="11"/>
        <v>74.206000000000003</v>
      </c>
      <c r="BQ64" s="2">
        <f t="shared" si="12"/>
        <v>73.635000000000005</v>
      </c>
      <c r="BR64" s="2">
        <f t="shared" si="13"/>
        <v>74.697999999999993</v>
      </c>
      <c r="BS64" s="2">
        <f t="shared" si="14"/>
        <v>73.435000000000002</v>
      </c>
      <c r="BT64" s="2">
        <f t="shared" si="15"/>
        <v>74.194000000000003</v>
      </c>
      <c r="BU64" s="2">
        <f t="shared" si="16"/>
        <v>71.644999999999996</v>
      </c>
      <c r="BV64" s="2">
        <f t="shared" si="17"/>
        <v>70.451999999999998</v>
      </c>
      <c r="BW64" s="2">
        <f t="shared" si="18"/>
        <v>74.144999999999996</v>
      </c>
      <c r="BX64" s="2">
        <f t="shared" si="19"/>
        <v>77</v>
      </c>
      <c r="BY64" s="2">
        <f t="shared" si="20"/>
        <v>74.316999999999993</v>
      </c>
      <c r="BZ64" s="2">
        <f t="shared" si="21"/>
        <v>74.238</v>
      </c>
      <c r="CA64" s="2">
        <f t="shared" si="22"/>
        <v>75.492000000000004</v>
      </c>
      <c r="CB64" s="2">
        <f t="shared" si="23"/>
        <v>75.667000000000002</v>
      </c>
      <c r="CC64" s="2">
        <f t="shared" si="24"/>
        <v>73.953999999999994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74.102051041981269</v>
      </c>
      <c r="DL64" s="2">
        <f t="shared" si="76"/>
        <v>73.937093868921764</v>
      </c>
      <c r="DM64" s="2">
        <f t="shared" si="76"/>
        <v>73.474229739253019</v>
      </c>
      <c r="DN64" s="2">
        <f t="shared" si="76"/>
        <v>74.267415930637696</v>
      </c>
      <c r="DO64" s="2">
        <f t="shared" si="76"/>
        <v>74.10943658536587</v>
      </c>
      <c r="DP64" s="2">
        <f t="shared" si="76"/>
        <v>73.217438555347101</v>
      </c>
      <c r="DQ64" s="2">
        <f t="shared" si="76"/>
        <v>71.549183973447114</v>
      </c>
      <c r="DR64" s="2">
        <f t="shared" si="76"/>
        <v>71.482380823680842</v>
      </c>
      <c r="DS64" s="2">
        <f t="shared" si="76"/>
        <v>73.924089615931706</v>
      </c>
      <c r="DT64" s="2">
        <f t="shared" si="76"/>
        <v>76.467450924608826</v>
      </c>
      <c r="DU64" s="2">
        <f t="shared" si="76"/>
        <v>74.792448717948702</v>
      </c>
      <c r="DV64" s="2">
        <f t="shared" si="76"/>
        <v>75.336662982820883</v>
      </c>
      <c r="DW64" s="2">
        <f t="shared" si="76"/>
        <v>75.334152626641654</v>
      </c>
      <c r="DX64" s="2">
        <f t="shared" si="76"/>
        <v>76.123503556187757</v>
      </c>
      <c r="DY64" s="2">
        <f t="shared" si="76"/>
        <v>73.896217741935502</v>
      </c>
      <c r="EA64" s="2">
        <f t="shared" si="77"/>
        <v>66.104016710197627</v>
      </c>
      <c r="EB64" s="2">
        <f t="shared" si="77"/>
        <v>63.6905881995432</v>
      </c>
      <c r="EC64" s="2">
        <f t="shared" si="77"/>
        <v>64.899999644499388</v>
      </c>
      <c r="ED64" s="2">
        <f t="shared" si="77"/>
        <v>63.390847986234157</v>
      </c>
      <c r="EE64" s="2">
        <f t="shared" si="77"/>
        <v>63.888351708268715</v>
      </c>
      <c r="EF64" s="2">
        <f t="shared" si="77"/>
        <v>64.038819083860872</v>
      </c>
      <c r="EG64" s="2">
        <f t="shared" si="77"/>
        <v>62.543758416345511</v>
      </c>
      <c r="EH64" s="2">
        <f t="shared" si="77"/>
        <v>64.184599651825266</v>
      </c>
      <c r="EI64" s="2">
        <f t="shared" si="77"/>
        <v>65.736421550427508</v>
      </c>
      <c r="EJ64" s="2">
        <f t="shared" si="77"/>
        <v>66.94631777729542</v>
      </c>
      <c r="EK64" s="2">
        <f t="shared" si="77"/>
        <v>70.361684703347692</v>
      </c>
      <c r="EL64" s="2">
        <f t="shared" si="77"/>
        <v>66.263823066846953</v>
      </c>
      <c r="EM64" s="2">
        <f t="shared" si="77"/>
        <v>65.610861484098933</v>
      </c>
      <c r="EN64" s="2">
        <f t="shared" si="77"/>
        <v>70.063754164286507</v>
      </c>
      <c r="EO64" s="2">
        <f t="shared" si="77"/>
        <v>71.187983862273256</v>
      </c>
      <c r="EQ64" s="2">
        <f t="shared" si="78"/>
        <v>66.50071038985493</v>
      </c>
      <c r="ER64" s="2">
        <f t="shared" si="78"/>
        <v>64.190587776898482</v>
      </c>
      <c r="ES64" s="2">
        <f t="shared" si="78"/>
        <v>63.355251438028667</v>
      </c>
      <c r="ET64" s="2">
        <f t="shared" si="78"/>
        <v>63.159291818579192</v>
      </c>
      <c r="EU64" s="2">
        <f t="shared" si="78"/>
        <v>62.610152630583286</v>
      </c>
      <c r="EV64" s="2">
        <f t="shared" si="78"/>
        <v>59.647529305766675</v>
      </c>
      <c r="EW64" s="2">
        <f t="shared" si="78"/>
        <v>62.105709457997065</v>
      </c>
      <c r="EX64" s="2">
        <f t="shared" si="78"/>
        <v>64.432469167277191</v>
      </c>
      <c r="EY64" s="2">
        <f t="shared" si="78"/>
        <v>66.565935873137249</v>
      </c>
      <c r="EZ64" s="2">
        <f t="shared" si="78"/>
        <v>65.278617102902288</v>
      </c>
      <c r="FA64" s="2">
        <f t="shared" si="78"/>
        <v>68.15898863315067</v>
      </c>
      <c r="FB64" s="2">
        <f t="shared" si="78"/>
        <v>64.836762862246587</v>
      </c>
      <c r="FC64" s="2">
        <f t="shared" si="78"/>
        <v>65.149652754578511</v>
      </c>
      <c r="FD64" s="2">
        <f t="shared" si="78"/>
        <v>72.557873599145097</v>
      </c>
      <c r="FE64" s="2">
        <f t="shared" si="78"/>
        <v>71.394123255244764</v>
      </c>
      <c r="FG64" s="2">
        <f t="shared" si="79"/>
        <v>0.36409411570240341</v>
      </c>
      <c r="FH64" s="2">
        <f t="shared" si="79"/>
        <v>0.33098844316956971</v>
      </c>
      <c r="FI64" s="2">
        <f t="shared" si="79"/>
        <v>0.33144761475077428</v>
      </c>
      <c r="FJ64" s="2">
        <f t="shared" si="79"/>
        <v>0.33829250827077084</v>
      </c>
      <c r="FK64" s="2">
        <f t="shared" si="79"/>
        <v>0.32410704471605867</v>
      </c>
      <c r="FL64" s="2">
        <f t="shared" si="79"/>
        <v>0.31002311633903357</v>
      </c>
      <c r="FM64" s="2">
        <f t="shared" si="79"/>
        <v>0.29786172909914332</v>
      </c>
      <c r="FN64" s="2">
        <f t="shared" si="79"/>
        <v>0.28048553841754376</v>
      </c>
      <c r="FO64" s="2">
        <f t="shared" si="79"/>
        <v>0.28748026410015448</v>
      </c>
      <c r="FP64" s="2">
        <f t="shared" si="79"/>
        <v>0.28976544453333658</v>
      </c>
      <c r="FQ64" s="2">
        <f t="shared" si="79"/>
        <v>0.28553397678961456</v>
      </c>
      <c r="FR64" s="2">
        <f t="shared" si="79"/>
        <v>0.28420233866675559</v>
      </c>
      <c r="FS64" s="2">
        <f t="shared" si="79"/>
        <v>0.3046594432027494</v>
      </c>
      <c r="FT64" s="2">
        <f t="shared" si="79"/>
        <v>0.28858047516435487</v>
      </c>
      <c r="FU64" s="2">
        <f t="shared" si="79"/>
        <v>0.25072440211616859</v>
      </c>
      <c r="FW64" s="2">
        <f t="shared" si="67"/>
        <v>1.4957937499724816E-5</v>
      </c>
      <c r="FX64" s="2">
        <f t="shared" si="67"/>
        <v>2.4044607130309239E-5</v>
      </c>
      <c r="FY64" s="2">
        <f t="shared" si="67"/>
        <v>2.4225483123213933E-5</v>
      </c>
      <c r="FZ64" s="2">
        <f t="shared" si="67"/>
        <v>2.5059993703869005E-5</v>
      </c>
      <c r="GA64" s="2">
        <f t="shared" si="67"/>
        <v>2.5138526457721356E-5</v>
      </c>
      <c r="GB64" s="2">
        <f t="shared" si="67"/>
        <v>2.4552246175071699E-5</v>
      </c>
      <c r="GC64" s="2">
        <f t="shared" si="67"/>
        <v>2.6650566217080032E-5</v>
      </c>
      <c r="GD64" s="2">
        <f t="shared" si="67"/>
        <v>3.2928736300936773E-5</v>
      </c>
      <c r="GE64" s="2">
        <f t="shared" si="67"/>
        <v>3.6719012188606676E-5</v>
      </c>
      <c r="GF64" s="2">
        <f t="shared" si="67"/>
        <v>2.7338792750543865E-5</v>
      </c>
      <c r="GG64" s="2">
        <f t="shared" si="67"/>
        <v>2.049373989975551E-5</v>
      </c>
      <c r="GH64" s="2">
        <f t="shared" si="67"/>
        <v>1.7466219904673178E-5</v>
      </c>
      <c r="GI64" s="2">
        <f t="shared" si="67"/>
        <v>1.5810708605600313E-5</v>
      </c>
      <c r="GJ64" s="2">
        <f t="shared" si="67"/>
        <v>1.396219746460892E-5</v>
      </c>
      <c r="GK64" s="2">
        <f t="shared" si="67"/>
        <v>1.0812144341655327E-5</v>
      </c>
      <c r="GM64" s="86">
        <f t="shared" si="68"/>
        <v>1.5086465147751999E-3</v>
      </c>
      <c r="GN64" s="86">
        <f t="shared" si="68"/>
        <v>5.7879507847389145E-4</v>
      </c>
      <c r="GO64" s="86">
        <f t="shared" si="68"/>
        <v>5.9317008732047199E-4</v>
      </c>
      <c r="GP64" s="86">
        <f t="shared" si="68"/>
        <v>5.9677413834796752E-4</v>
      </c>
      <c r="GQ64" s="86">
        <f t="shared" si="68"/>
        <v>3.9191099694181229E-4</v>
      </c>
      <c r="GR64" s="86">
        <f t="shared" si="68"/>
        <v>2.2170063088260768E-4</v>
      </c>
      <c r="GS64" s="86">
        <f t="shared" si="68"/>
        <v>1.2178543911981806E-4</v>
      </c>
      <c r="GT64" s="86">
        <f t="shared" si="68"/>
        <v>5.7771071448599688E-5</v>
      </c>
      <c r="GU64" s="86">
        <f t="shared" si="68"/>
        <v>8.3311711844360654E-5</v>
      </c>
      <c r="GV64" s="86">
        <f t="shared" si="68"/>
        <v>8.424658408984445E-5</v>
      </c>
      <c r="GW64" s="86">
        <f t="shared" si="68"/>
        <v>9.3891926871889257E-5</v>
      </c>
      <c r="GX64" s="86">
        <f t="shared" si="68"/>
        <v>9.0310384473743147E-5</v>
      </c>
      <c r="GY64" s="86">
        <f t="shared" si="68"/>
        <v>2.0677294900129807E-4</v>
      </c>
      <c r="GZ64" s="86">
        <f t="shared" si="68"/>
        <v>8.653058074557839E-5</v>
      </c>
      <c r="HA64" s="86">
        <f t="shared" si="68"/>
        <v>5.8801153577233623E-6</v>
      </c>
      <c r="HC64" s="86">
        <f t="shared" si="73"/>
        <v>2.1378288831503565E-12</v>
      </c>
      <c r="HD64" s="86">
        <f t="shared" si="69"/>
        <v>1.4815488875192369E-13</v>
      </c>
      <c r="HE64" s="86">
        <f t="shared" si="69"/>
        <v>5.0444211565427076E-14</v>
      </c>
      <c r="HF64" s="86">
        <f t="shared" si="69"/>
        <v>4.2658611110601778E-14</v>
      </c>
      <c r="HG64" s="86">
        <f t="shared" si="69"/>
        <v>8.3838920629512338E-15</v>
      </c>
      <c r="HH64" s="86">
        <f t="shared" si="69"/>
        <v>3.9626434931275536E-15</v>
      </c>
      <c r="HI64" s="86">
        <f t="shared" si="69"/>
        <v>7.0714717515023568E-16</v>
      </c>
      <c r="HJ64" s="86">
        <f t="shared" si="69"/>
        <v>2.1217521008514013E-16</v>
      </c>
      <c r="HK64" s="86">
        <f t="shared" si="69"/>
        <v>4.2338751603055656E-16</v>
      </c>
      <c r="HL64" s="86">
        <f t="shared" si="69"/>
        <v>4.6210044020179513E-16</v>
      </c>
      <c r="HM64" s="86">
        <f t="shared" si="69"/>
        <v>5.6931264006922047E-16</v>
      </c>
      <c r="HN64" s="86">
        <f t="shared" si="69"/>
        <v>2.0037062737345547E-16</v>
      </c>
      <c r="HO64" s="86">
        <f t="shared" si="69"/>
        <v>1.8026438110919714E-15</v>
      </c>
      <c r="HP64" s="86">
        <f t="shared" si="69"/>
        <v>1.0642752283245334E-16</v>
      </c>
      <c r="HQ64" s="86">
        <f t="shared" si="69"/>
        <v>1.4484863109765149E-21</v>
      </c>
      <c r="HS64" s="86">
        <f t="shared" si="70"/>
        <v>1.8605435983142793E-68</v>
      </c>
      <c r="HT64" s="86">
        <f t="shared" si="70"/>
        <v>5.8090533022781788E-73</v>
      </c>
      <c r="HU64" s="86">
        <f t="shared" si="70"/>
        <v>1.0914890636529039E-74</v>
      </c>
      <c r="HV64" s="86">
        <f t="shared" si="70"/>
        <v>3.2518314802365774E-77</v>
      </c>
      <c r="HW64" s="86">
        <f t="shared" si="70"/>
        <v>2.2004026680236057E-82</v>
      </c>
      <c r="HX64" s="86">
        <f t="shared" si="70"/>
        <v>2.1002126522883992E-84</v>
      </c>
      <c r="HY64" s="86">
        <f t="shared" si="70"/>
        <v>4.1170928042281201E-90</v>
      </c>
      <c r="HZ64" s="86">
        <f t="shared" si="70"/>
        <v>1.2143203730992583E-91</v>
      </c>
      <c r="IA64" s="86">
        <f t="shared" si="70"/>
        <v>1.7017158962547545E-90</v>
      </c>
      <c r="IB64" s="86">
        <f t="shared" si="70"/>
        <v>7.1940911548509667E-93</v>
      </c>
      <c r="IC64" s="86">
        <f t="shared" si="70"/>
        <v>2.5525267456758386E-90</v>
      </c>
      <c r="ID64" s="86">
        <f t="shared" si="70"/>
        <v>7.3324671961792093E-94</v>
      </c>
      <c r="IE64" s="86">
        <f t="shared" si="70"/>
        <v>4.3195844311973536E-88</v>
      </c>
      <c r="IF64" s="86">
        <f t="shared" si="70"/>
        <v>8.7779864921802239E-66</v>
      </c>
      <c r="IG64" s="86">
        <f t="shared" si="70"/>
        <v>5.2957438407009703E-47</v>
      </c>
      <c r="II64" s="86">
        <f t="shared" si="71"/>
        <v>2.8383323295490805E-199</v>
      </c>
      <c r="IJ64" s="86">
        <f t="shared" si="71"/>
        <v>3.5763605850646937E-210</v>
      </c>
      <c r="IK64" s="86">
        <f t="shared" si="71"/>
        <v>6.666685861255827E-221</v>
      </c>
      <c r="IL64" s="86">
        <f t="shared" si="71"/>
        <v>6.5059504216299818E-230</v>
      </c>
      <c r="IM64" s="86">
        <f t="shared" si="71"/>
        <v>3.0479535420616384E-241</v>
      </c>
      <c r="IN64" s="86">
        <f t="shared" si="71"/>
        <v>6.9118131836583404E-249</v>
      </c>
      <c r="IO64" s="86">
        <f t="shared" si="71"/>
        <v>1.1653517012865811E-265</v>
      </c>
      <c r="IP64" s="86">
        <f t="shared" si="71"/>
        <v>2.5585520489290403E-269</v>
      </c>
      <c r="IQ64" s="86">
        <f t="shared" si="71"/>
        <v>1.697124516780011E-261</v>
      </c>
      <c r="IR64" s="86">
        <f t="shared" si="71"/>
        <v>1.464509850722173E-273</v>
      </c>
      <c r="IS64" s="86">
        <f t="shared" si="71"/>
        <v>8.2224837264672885E-266</v>
      </c>
      <c r="IT64" s="86">
        <f t="shared" si="71"/>
        <v>4.623121344535826E-275</v>
      </c>
      <c r="IU64" s="86">
        <f t="shared" si="71"/>
        <v>3.018541619809961E-258</v>
      </c>
      <c r="IV64" s="86">
        <f t="shared" si="71"/>
        <v>4.9093655690602772E-207</v>
      </c>
      <c r="IW64" s="86">
        <f t="shared" si="71"/>
        <v>6.019895670981597E-97</v>
      </c>
      <c r="IY64" s="86">
        <f t="shared" si="72"/>
        <v>1.5086465169130289E-3</v>
      </c>
      <c r="IZ64" s="86">
        <f t="shared" si="72"/>
        <v>5.7879507862204638E-4</v>
      </c>
      <c r="JA64" s="86">
        <f t="shared" si="72"/>
        <v>5.9317008737091623E-4</v>
      </c>
      <c r="JB64" s="86">
        <f t="shared" si="72"/>
        <v>5.9677413839062611E-4</v>
      </c>
      <c r="JC64" s="86">
        <f t="shared" si="72"/>
        <v>3.919109969501962E-4</v>
      </c>
      <c r="JD64" s="86">
        <f t="shared" si="72"/>
        <v>2.2170063088657033E-4</v>
      </c>
      <c r="JE64" s="86">
        <f t="shared" si="72"/>
        <v>1.2178543912052521E-4</v>
      </c>
      <c r="JF64" s="86">
        <f t="shared" si="72"/>
        <v>5.7771071448811866E-5</v>
      </c>
      <c r="JG64" s="86">
        <f t="shared" si="72"/>
        <v>8.3311711844784035E-5</v>
      </c>
      <c r="JH64" s="86">
        <f t="shared" si="72"/>
        <v>8.424658409030655E-5</v>
      </c>
      <c r="JI64" s="86">
        <f t="shared" si="72"/>
        <v>9.3891926872458572E-5</v>
      </c>
      <c r="JJ64" s="86">
        <f t="shared" si="72"/>
        <v>9.0310384473943521E-5</v>
      </c>
      <c r="JK64" s="86">
        <f t="shared" si="72"/>
        <v>2.0677294900310072E-4</v>
      </c>
      <c r="JL64" s="86">
        <f t="shared" si="72"/>
        <v>8.6530580745684818E-5</v>
      </c>
      <c r="JM64" s="86">
        <f t="shared" si="72"/>
        <v>5.880115357723364E-6</v>
      </c>
    </row>
    <row r="65" spans="2:273" x14ac:dyDescent="0.25">
      <c r="B65" s="2">
        <v>38</v>
      </c>
      <c r="C65" s="37">
        <v>74.646000000000001</v>
      </c>
      <c r="D65" s="37">
        <v>75.27</v>
      </c>
      <c r="E65" s="37">
        <v>74.174999999999997</v>
      </c>
      <c r="F65" s="37">
        <v>75.063000000000002</v>
      </c>
      <c r="G65" s="37">
        <v>75.257999999999996</v>
      </c>
      <c r="H65" s="37">
        <v>72.887</v>
      </c>
      <c r="I65" s="37">
        <v>72.290000000000006</v>
      </c>
      <c r="J65" s="37">
        <v>71.531999999999996</v>
      </c>
      <c r="K65" s="37">
        <v>73.644999999999996</v>
      </c>
      <c r="L65" s="37">
        <v>76.951999999999998</v>
      </c>
      <c r="M65" s="37">
        <v>74.713999999999999</v>
      </c>
      <c r="N65" s="37">
        <v>75.078999999999994</v>
      </c>
      <c r="O65" s="37">
        <v>75.444000000000003</v>
      </c>
      <c r="P65" s="37">
        <v>75.856999999999999</v>
      </c>
      <c r="Q65" s="37">
        <v>73.277000000000001</v>
      </c>
      <c r="S65" s="4">
        <f t="shared" si="74"/>
        <v>72.909769141802087</v>
      </c>
      <c r="T65" s="4">
        <f t="shared" si="74"/>
        <v>71.290460938160763</v>
      </c>
      <c r="U65" s="4">
        <f t="shared" si="74"/>
        <v>71.401502421210964</v>
      </c>
      <c r="V65" s="4">
        <f t="shared" si="74"/>
        <v>71.35776379885958</v>
      </c>
      <c r="W65" s="4">
        <f t="shared" si="74"/>
        <v>71.236766475678266</v>
      </c>
      <c r="X65" s="4">
        <f t="shared" si="74"/>
        <v>70.605707930451558</v>
      </c>
      <c r="Y65" s="4">
        <f t="shared" si="74"/>
        <v>69.0293905721866</v>
      </c>
      <c r="Z65" s="4">
        <f t="shared" si="74"/>
        <v>69.558473372870793</v>
      </c>
      <c r="AA65" s="4">
        <f t="shared" si="74"/>
        <v>71.692204190837813</v>
      </c>
      <c r="AB65" s="4">
        <f t="shared" si="74"/>
        <v>73.718683770277323</v>
      </c>
      <c r="AC65" s="4">
        <f t="shared" si="74"/>
        <v>73.637454169800719</v>
      </c>
      <c r="AD65" s="4">
        <f t="shared" si="74"/>
        <v>72.804246872130193</v>
      </c>
      <c r="AE65" s="4">
        <f t="shared" si="74"/>
        <v>72.620151632782395</v>
      </c>
      <c r="AF65" s="4">
        <f t="shared" si="74"/>
        <v>74.53047223511976</v>
      </c>
      <c r="AG65" s="4">
        <f t="shared" si="74"/>
        <v>73.180596478201679</v>
      </c>
      <c r="AI65" s="4">
        <f t="shared" si="75"/>
        <v>1.7362308581979136</v>
      </c>
      <c r="AJ65" s="4">
        <f t="shared" si="75"/>
        <v>3.9795390618392332</v>
      </c>
      <c r="AK65" s="4">
        <f t="shared" si="75"/>
        <v>2.7734975787890335</v>
      </c>
      <c r="AL65" s="4">
        <f t="shared" si="75"/>
        <v>3.7052362011404227</v>
      </c>
      <c r="AM65" s="4">
        <f t="shared" si="75"/>
        <v>4.0212335243217296</v>
      </c>
      <c r="AN65" s="4">
        <f t="shared" si="75"/>
        <v>2.2812920695484422</v>
      </c>
      <c r="AO65" s="4">
        <f t="shared" si="75"/>
        <v>3.2606094278134066</v>
      </c>
      <c r="AP65" s="4">
        <f t="shared" si="75"/>
        <v>1.9735266271292033</v>
      </c>
      <c r="AQ65" s="4">
        <f t="shared" si="75"/>
        <v>1.9527958091621826</v>
      </c>
      <c r="AR65" s="4">
        <f t="shared" si="75"/>
        <v>3.233316229722675</v>
      </c>
      <c r="AS65" s="4">
        <f t="shared" si="75"/>
        <v>1.0765458301992794</v>
      </c>
      <c r="AT65" s="4">
        <f t="shared" si="75"/>
        <v>2.2747531278698006</v>
      </c>
      <c r="AU65" s="4">
        <f t="shared" si="75"/>
        <v>2.8238483672176073</v>
      </c>
      <c r="AV65" s="4">
        <f t="shared" si="75"/>
        <v>1.3265277648802396</v>
      </c>
      <c r="AW65" s="4">
        <f t="shared" si="75"/>
        <v>9.6403521798322345E-2</v>
      </c>
      <c r="AY65" s="2">
        <f t="shared" si="65"/>
        <v>71.099857693115752</v>
      </c>
      <c r="AZ65" s="2">
        <f t="shared" si="65"/>
        <v>70.388448898076717</v>
      </c>
      <c r="BA65" s="2">
        <f t="shared" si="65"/>
        <v>70.511492507583256</v>
      </c>
      <c r="BB65" s="2">
        <f t="shared" si="65"/>
        <v>70.421217650112325</v>
      </c>
      <c r="BC65" s="2">
        <f t="shared" si="65"/>
        <v>70.585969112876498</v>
      </c>
      <c r="BD65" s="2">
        <f t="shared" si="65"/>
        <v>70.194837505134799</v>
      </c>
      <c r="BE65" s="2">
        <f t="shared" si="65"/>
        <v>68.782475387093001</v>
      </c>
      <c r="BF65" s="2">
        <f t="shared" si="65"/>
        <v>69.431808130448118</v>
      </c>
      <c r="BG65" s="2">
        <f t="shared" si="65"/>
        <v>71.521667007536252</v>
      </c>
      <c r="BH65" s="2">
        <f t="shared" si="65"/>
        <v>73.548252539075477</v>
      </c>
      <c r="BI65" s="2">
        <f t="shared" si="65"/>
        <v>73.454668176905244</v>
      </c>
      <c r="BJ65" s="2">
        <f t="shared" si="65"/>
        <v>72.628903313389301</v>
      </c>
      <c r="BK65" s="2">
        <f t="shared" si="65"/>
        <v>72.250395770521735</v>
      </c>
      <c r="BL65" s="2">
        <f t="shared" si="65"/>
        <v>74.364687791392484</v>
      </c>
      <c r="BM65" s="2">
        <f t="shared" si="65"/>
        <v>73.167877677343313</v>
      </c>
      <c r="BO65" s="2">
        <f t="shared" si="10"/>
        <v>74.646000000000001</v>
      </c>
      <c r="BP65" s="2">
        <f t="shared" si="11"/>
        <v>75.27</v>
      </c>
      <c r="BQ65" s="2">
        <f t="shared" si="12"/>
        <v>74.174999999999997</v>
      </c>
      <c r="BR65" s="2">
        <f t="shared" si="13"/>
        <v>75.063000000000002</v>
      </c>
      <c r="BS65" s="2">
        <f t="shared" si="14"/>
        <v>75.257999999999996</v>
      </c>
      <c r="BT65" s="2">
        <f t="shared" si="15"/>
        <v>72.887</v>
      </c>
      <c r="BU65" s="2">
        <f t="shared" si="16"/>
        <v>72.290000000000006</v>
      </c>
      <c r="BV65" s="2">
        <f t="shared" si="17"/>
        <v>71.531999999999996</v>
      </c>
      <c r="BW65" s="2">
        <f t="shared" si="18"/>
        <v>73.644999999999996</v>
      </c>
      <c r="BX65" s="2">
        <f t="shared" si="19"/>
        <v>76.951999999999998</v>
      </c>
      <c r="BY65" s="2">
        <f t="shared" si="20"/>
        <v>74.713999999999999</v>
      </c>
      <c r="BZ65" s="2">
        <f t="shared" si="21"/>
        <v>75.078999999999994</v>
      </c>
      <c r="CA65" s="2">
        <f t="shared" si="22"/>
        <v>75.444000000000003</v>
      </c>
      <c r="CB65" s="2">
        <f t="shared" si="23"/>
        <v>75.856999999999999</v>
      </c>
      <c r="CC65" s="2">
        <f t="shared" si="24"/>
        <v>73.277000000000001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74.292756266988818</v>
      </c>
      <c r="DL65" s="2">
        <f t="shared" si="76"/>
        <v>74.069666173361512</v>
      </c>
      <c r="DM65" s="2">
        <f t="shared" si="76"/>
        <v>73.621262156448225</v>
      </c>
      <c r="DN65" s="2">
        <f t="shared" si="76"/>
        <v>74.417301758366406</v>
      </c>
      <c r="DO65" s="2">
        <f t="shared" si="76"/>
        <v>74.175443902439028</v>
      </c>
      <c r="DP65" s="2">
        <f t="shared" si="76"/>
        <v>73.296970168855538</v>
      </c>
      <c r="DQ65" s="2">
        <f t="shared" si="76"/>
        <v>71.733488857278317</v>
      </c>
      <c r="DR65" s="2">
        <f t="shared" si="76"/>
        <v>71.729141312741334</v>
      </c>
      <c r="DS65" s="2">
        <f t="shared" si="76"/>
        <v>74.130901375059253</v>
      </c>
      <c r="DT65" s="2">
        <f t="shared" si="76"/>
        <v>76.561477003319112</v>
      </c>
      <c r="DU65" s="2">
        <f t="shared" si="76"/>
        <v>74.883544871794868</v>
      </c>
      <c r="DV65" s="2">
        <f t="shared" si="76"/>
        <v>75.455594266331104</v>
      </c>
      <c r="DW65" s="2">
        <f t="shared" si="76"/>
        <v>75.492022420262671</v>
      </c>
      <c r="DX65" s="2">
        <f t="shared" si="76"/>
        <v>76.323217164532949</v>
      </c>
      <c r="DY65" s="2">
        <f t="shared" si="76"/>
        <v>73.937266129032267</v>
      </c>
      <c r="EA65" s="2">
        <f t="shared" si="77"/>
        <v>66.013982168909621</v>
      </c>
      <c r="EB65" s="2">
        <f t="shared" si="77"/>
        <v>63.602437135463134</v>
      </c>
      <c r="EC65" s="2">
        <f t="shared" si="77"/>
        <v>64.790912879168431</v>
      </c>
      <c r="ED65" s="2">
        <f t="shared" si="77"/>
        <v>63.29256874062969</v>
      </c>
      <c r="EE65" s="2">
        <f t="shared" si="77"/>
        <v>63.759220049022055</v>
      </c>
      <c r="EF65" s="2">
        <f t="shared" si="77"/>
        <v>63.898667348317801</v>
      </c>
      <c r="EG65" s="2">
        <f t="shared" si="77"/>
        <v>62.438282047553251</v>
      </c>
      <c r="EH65" s="2">
        <f t="shared" si="77"/>
        <v>64.057093426883299</v>
      </c>
      <c r="EI65" s="2">
        <f t="shared" si="77"/>
        <v>65.623597914605881</v>
      </c>
      <c r="EJ65" s="2">
        <f t="shared" si="77"/>
        <v>66.812650695918734</v>
      </c>
      <c r="EK65" s="2">
        <f t="shared" si="77"/>
        <v>70.194070662081543</v>
      </c>
      <c r="EL65" s="2">
        <f t="shared" si="77"/>
        <v>66.136058701136804</v>
      </c>
      <c r="EM65" s="2">
        <f t="shared" si="77"/>
        <v>65.502873195355875</v>
      </c>
      <c r="EN65" s="2">
        <f t="shared" si="77"/>
        <v>69.961157431737675</v>
      </c>
      <c r="EO65" s="2">
        <f t="shared" si="77"/>
        <v>71.070906369132885</v>
      </c>
      <c r="EQ65" s="2">
        <f t="shared" si="78"/>
        <v>66.405088824706311</v>
      </c>
      <c r="ER65" s="2">
        <f t="shared" si="78"/>
        <v>64.095763070473268</v>
      </c>
      <c r="ES65" s="2">
        <f t="shared" si="78"/>
        <v>63.266344439132013</v>
      </c>
      <c r="ET65" s="2">
        <f t="shared" si="78"/>
        <v>63.063801941593987</v>
      </c>
      <c r="EU65" s="2">
        <f t="shared" si="78"/>
        <v>62.498134826863335</v>
      </c>
      <c r="EV65" s="2">
        <f t="shared" si="78"/>
        <v>59.566298329730103</v>
      </c>
      <c r="EW65" s="2">
        <f t="shared" si="78"/>
        <v>62.006376696657675</v>
      </c>
      <c r="EX65" s="2">
        <f t="shared" si="78"/>
        <v>64.301154322260601</v>
      </c>
      <c r="EY65" s="2">
        <f t="shared" si="78"/>
        <v>66.441164092207288</v>
      </c>
      <c r="EZ65" s="2">
        <f t="shared" si="78"/>
        <v>65.168245251971769</v>
      </c>
      <c r="FA65" s="2">
        <f t="shared" si="78"/>
        <v>68.020971692169624</v>
      </c>
      <c r="FB65" s="2">
        <f t="shared" si="78"/>
        <v>64.72789431856684</v>
      </c>
      <c r="FC65" s="2">
        <f t="shared" si="78"/>
        <v>65.047776005549395</v>
      </c>
      <c r="FD65" s="2">
        <f t="shared" si="78"/>
        <v>72.422038197702918</v>
      </c>
      <c r="FE65" s="2">
        <f t="shared" si="78"/>
        <v>71.272100254225407</v>
      </c>
      <c r="FG65" s="2">
        <f t="shared" si="79"/>
        <v>0.38567364571106572</v>
      </c>
      <c r="FH65" s="2">
        <f t="shared" si="79"/>
        <v>0.35169100324089581</v>
      </c>
      <c r="FI65" s="2">
        <f t="shared" si="79"/>
        <v>0.35216377683783645</v>
      </c>
      <c r="FJ65" s="2">
        <f t="shared" si="79"/>
        <v>0.35920662688302291</v>
      </c>
      <c r="FK65" s="2">
        <f t="shared" si="79"/>
        <v>0.34460089182034148</v>
      </c>
      <c r="FL65" s="2">
        <f t="shared" si="79"/>
        <v>0.33006129846132481</v>
      </c>
      <c r="FM65" s="2">
        <f t="shared" si="79"/>
        <v>0.31747554514803411</v>
      </c>
      <c r="FN65" s="2">
        <f t="shared" si="79"/>
        <v>0.29944312501947323</v>
      </c>
      <c r="FO65" s="2">
        <f t="shared" si="79"/>
        <v>0.30670908779204231</v>
      </c>
      <c r="FP65" s="2">
        <f t="shared" si="79"/>
        <v>0.30908081404088383</v>
      </c>
      <c r="FQ65" s="2">
        <f t="shared" si="79"/>
        <v>0.30468828689842026</v>
      </c>
      <c r="FR65" s="2">
        <f t="shared" si="79"/>
        <v>0.30330524144617393</v>
      </c>
      <c r="FS65" s="2">
        <f t="shared" si="79"/>
        <v>0.32451399885600191</v>
      </c>
      <c r="FT65" s="2">
        <f t="shared" si="79"/>
        <v>0.30785109376141673</v>
      </c>
      <c r="FU65" s="2">
        <f t="shared" si="79"/>
        <v>0.26842088968044003</v>
      </c>
      <c r="FW65" s="2">
        <f t="shared" si="67"/>
        <v>1.6401028659153139E-5</v>
      </c>
      <c r="FX65" s="2">
        <f t="shared" si="67"/>
        <v>2.6364326293767661E-5</v>
      </c>
      <c r="FY65" s="2">
        <f t="shared" si="67"/>
        <v>2.6562651952587515E-5</v>
      </c>
      <c r="FZ65" s="2">
        <f t="shared" si="67"/>
        <v>2.7477670257833313E-5</v>
      </c>
      <c r="GA65" s="2">
        <f t="shared" si="67"/>
        <v>2.7563779293083487E-5</v>
      </c>
      <c r="GB65" s="2">
        <f t="shared" si="67"/>
        <v>2.692093882815928E-5</v>
      </c>
      <c r="GC65" s="2">
        <f t="shared" si="67"/>
        <v>2.9221689637132242E-5</v>
      </c>
      <c r="GD65" s="2">
        <f t="shared" si="67"/>
        <v>3.6105526676694716E-5</v>
      </c>
      <c r="GE65" s="2">
        <f t="shared" si="67"/>
        <v>4.0261453619139308E-5</v>
      </c>
      <c r="GF65" s="2">
        <f t="shared" si="67"/>
        <v>2.9976311094408279E-5</v>
      </c>
      <c r="GG65" s="2">
        <f t="shared" si="67"/>
        <v>2.2470894528080047E-5</v>
      </c>
      <c r="GH65" s="2">
        <f t="shared" si="67"/>
        <v>1.9151297022485756E-5</v>
      </c>
      <c r="GI65" s="2">
        <f t="shared" si="67"/>
        <v>1.7336070807368613E-5</v>
      </c>
      <c r="GJ65" s="2">
        <f t="shared" si="67"/>
        <v>1.530922446793489E-5</v>
      </c>
      <c r="GK65" s="2">
        <f t="shared" si="67"/>
        <v>1.1855268157518806E-5</v>
      </c>
      <c r="GM65" s="86">
        <f t="shared" si="68"/>
        <v>2.1996977322558419E-3</v>
      </c>
      <c r="GN65" s="86">
        <f t="shared" si="68"/>
        <v>9.0614227805777057E-4</v>
      </c>
      <c r="GO65" s="86">
        <f t="shared" si="68"/>
        <v>9.2624965548080914E-4</v>
      </c>
      <c r="GP65" s="86">
        <f t="shared" si="68"/>
        <v>9.498220469772988E-4</v>
      </c>
      <c r="GQ65" s="86">
        <f t="shared" si="68"/>
        <v>6.3909533865313538E-4</v>
      </c>
      <c r="GR65" s="86">
        <f t="shared" si="68"/>
        <v>3.7715335295759688E-4</v>
      </c>
      <c r="GS65" s="86">
        <f t="shared" si="68"/>
        <v>2.1704242287904512E-4</v>
      </c>
      <c r="GT65" s="86">
        <f t="shared" si="68"/>
        <v>1.0752286583770464E-4</v>
      </c>
      <c r="GU65" s="86">
        <f t="shared" si="68"/>
        <v>1.5120233538916397E-4</v>
      </c>
      <c r="GV65" s="86">
        <f t="shared" si="68"/>
        <v>1.537868384851315E-4</v>
      </c>
      <c r="GW65" s="86">
        <f t="shared" si="68"/>
        <v>1.6676255543789052E-4</v>
      </c>
      <c r="GX65" s="86">
        <f t="shared" si="68"/>
        <v>1.6056339344355566E-4</v>
      </c>
      <c r="GY65" s="86">
        <f t="shared" si="68"/>
        <v>3.4958961688521373E-4</v>
      </c>
      <c r="GZ65" s="86">
        <f t="shared" si="68"/>
        <v>1.5680547136584269E-4</v>
      </c>
      <c r="HA65" s="86">
        <f t="shared" si="68"/>
        <v>1.3017403656443285E-5</v>
      </c>
      <c r="HC65" s="86">
        <f t="shared" si="73"/>
        <v>5.5755442091058004E-12</v>
      </c>
      <c r="HD65" s="86">
        <f t="shared" si="69"/>
        <v>4.36166993370528E-13</v>
      </c>
      <c r="HE65" s="86">
        <f t="shared" si="69"/>
        <v>1.5592838267322806E-13</v>
      </c>
      <c r="HF65" s="86">
        <f t="shared" si="69"/>
        <v>1.3583681634557568E-13</v>
      </c>
      <c r="HG65" s="86">
        <f t="shared" si="69"/>
        <v>2.8364986114156816E-14</v>
      </c>
      <c r="HH65" s="86">
        <f t="shared" si="69"/>
        <v>1.3830582787491397E-14</v>
      </c>
      <c r="HI65" s="86">
        <f t="shared" si="69"/>
        <v>2.6895402671135326E-15</v>
      </c>
      <c r="HJ65" s="86">
        <f t="shared" si="69"/>
        <v>8.5752579918133398E-16</v>
      </c>
      <c r="HK65" s="86">
        <f t="shared" si="69"/>
        <v>1.6777742395734427E-15</v>
      </c>
      <c r="HL65" s="86">
        <f t="shared" si="69"/>
        <v>1.8137619167507626E-15</v>
      </c>
      <c r="HM65" s="86">
        <f t="shared" si="69"/>
        <v>2.1062960074247642E-15</v>
      </c>
      <c r="HN65" s="86">
        <f t="shared" si="69"/>
        <v>7.5882539165988245E-16</v>
      </c>
      <c r="HO65" s="86">
        <f t="shared" si="69"/>
        <v>6.2166486566495815E-15</v>
      </c>
      <c r="HP65" s="86">
        <f t="shared" si="69"/>
        <v>4.1063565787927436E-16</v>
      </c>
      <c r="HQ65" s="86">
        <f t="shared" si="69"/>
        <v>8.7740712926555118E-21</v>
      </c>
      <c r="HS65" s="86">
        <f t="shared" si="70"/>
        <v>5.2817325182015315E-67</v>
      </c>
      <c r="HT65" s="86">
        <f t="shared" si="70"/>
        <v>2.3697418718339644E-71</v>
      </c>
      <c r="HU65" s="86">
        <f t="shared" si="70"/>
        <v>5.1342204255982573E-73</v>
      </c>
      <c r="HV65" s="86">
        <f t="shared" si="70"/>
        <v>1.7919852313528577E-75</v>
      </c>
      <c r="HW65" s="86">
        <f t="shared" si="70"/>
        <v>1.5380789998400888E-80</v>
      </c>
      <c r="HX65" s="86">
        <f t="shared" si="70"/>
        <v>1.6406144730332143E-82</v>
      </c>
      <c r="HY65" s="86">
        <f t="shared" si="70"/>
        <v>4.4921728757705792E-88</v>
      </c>
      <c r="HZ65" s="86">
        <f t="shared" si="70"/>
        <v>1.5708063099272087E-89</v>
      </c>
      <c r="IA65" s="86">
        <f t="shared" si="70"/>
        <v>2.0907022025615659E-88</v>
      </c>
      <c r="IB65" s="86">
        <f t="shared" si="70"/>
        <v>9.1657566815586514E-91</v>
      </c>
      <c r="IC65" s="86">
        <f t="shared" si="70"/>
        <v>2.5028641638866554E-88</v>
      </c>
      <c r="ID65" s="86">
        <f t="shared" si="70"/>
        <v>7.9687560982264476E-92</v>
      </c>
      <c r="IE65" s="86">
        <f t="shared" si="70"/>
        <v>3.3740569097358706E-86</v>
      </c>
      <c r="IF65" s="86">
        <f t="shared" si="70"/>
        <v>2.1342025916870038E-64</v>
      </c>
      <c r="IG65" s="86">
        <f t="shared" si="70"/>
        <v>4.8818200897920787E-46</v>
      </c>
      <c r="II65" s="86">
        <f t="shared" si="71"/>
        <v>5.1152697518773283E-196</v>
      </c>
      <c r="IJ65" s="86">
        <f t="shared" si="71"/>
        <v>1.385761451045718E-206</v>
      </c>
      <c r="IK65" s="86">
        <f t="shared" si="71"/>
        <v>3.9778480509565363E-217</v>
      </c>
      <c r="IL65" s="86">
        <f t="shared" si="71"/>
        <v>5.7135563898190807E-226</v>
      </c>
      <c r="IM65" s="86">
        <f t="shared" si="71"/>
        <v>4.2147502763765252E-237</v>
      </c>
      <c r="IN65" s="86">
        <f t="shared" si="71"/>
        <v>1.268111389540079E-244</v>
      </c>
      <c r="IO65" s="86">
        <f t="shared" si="71"/>
        <v>4.5174159817215506E-261</v>
      </c>
      <c r="IP65" s="86">
        <f t="shared" si="71"/>
        <v>1.4288977353257646E-264</v>
      </c>
      <c r="IQ65" s="86">
        <f t="shared" si="71"/>
        <v>7.7054998737402021E-257</v>
      </c>
      <c r="IR65" s="86">
        <f t="shared" si="71"/>
        <v>7.9984269195140686E-269</v>
      </c>
      <c r="IS65" s="86">
        <f t="shared" si="71"/>
        <v>2.482154953390917E-261</v>
      </c>
      <c r="IT65" s="86">
        <f t="shared" si="71"/>
        <v>1.715638062092423E-270</v>
      </c>
      <c r="IU65" s="86">
        <f t="shared" si="71"/>
        <v>5.3642090478556948E-254</v>
      </c>
      <c r="IV65" s="86">
        <f t="shared" si="71"/>
        <v>1.1326271323255351E-203</v>
      </c>
      <c r="IW65" s="86">
        <f t="shared" si="71"/>
        <v>2.0142593009507418E-95</v>
      </c>
      <c r="IY65" s="86">
        <f t="shared" si="72"/>
        <v>2.1996977378313863E-3</v>
      </c>
      <c r="IZ65" s="86">
        <f t="shared" si="72"/>
        <v>9.0614227849393752E-4</v>
      </c>
      <c r="JA65" s="86">
        <f t="shared" si="72"/>
        <v>9.2624965563673748E-4</v>
      </c>
      <c r="JB65" s="86">
        <f t="shared" si="72"/>
        <v>9.4982204711313556E-4</v>
      </c>
      <c r="JC65" s="86">
        <f t="shared" si="72"/>
        <v>6.3909533868150039E-4</v>
      </c>
      <c r="JD65" s="86">
        <f t="shared" si="72"/>
        <v>3.7715335297142745E-4</v>
      </c>
      <c r="JE65" s="86">
        <f t="shared" si="72"/>
        <v>2.1704242288173468E-4</v>
      </c>
      <c r="JF65" s="86">
        <f t="shared" si="72"/>
        <v>1.0752286583856216E-4</v>
      </c>
      <c r="JG65" s="86">
        <f t="shared" si="72"/>
        <v>1.5120233539084175E-4</v>
      </c>
      <c r="JH65" s="86">
        <f t="shared" si="72"/>
        <v>1.5378683848694526E-4</v>
      </c>
      <c r="JI65" s="86">
        <f t="shared" si="72"/>
        <v>1.6676255543999683E-4</v>
      </c>
      <c r="JJ65" s="86">
        <f t="shared" si="72"/>
        <v>1.605633934443145E-4</v>
      </c>
      <c r="JK65" s="86">
        <f t="shared" si="72"/>
        <v>3.4958961689143038E-4</v>
      </c>
      <c r="JL65" s="86">
        <f t="shared" si="72"/>
        <v>1.5680547136625334E-4</v>
      </c>
      <c r="JM65" s="86">
        <f t="shared" si="72"/>
        <v>1.3017403656443294E-5</v>
      </c>
    </row>
    <row r="66" spans="2:273" x14ac:dyDescent="0.25">
      <c r="B66" s="2">
        <v>39</v>
      </c>
      <c r="C66" s="37">
        <v>75.369</v>
      </c>
      <c r="D66" s="37">
        <v>74.936999999999998</v>
      </c>
      <c r="E66" s="37">
        <v>74.667000000000002</v>
      </c>
      <c r="F66" s="37">
        <v>75.094999999999999</v>
      </c>
      <c r="G66" s="37">
        <v>75.290000000000006</v>
      </c>
      <c r="H66" s="37">
        <v>74.225999999999999</v>
      </c>
      <c r="I66" s="37">
        <v>71.644999999999996</v>
      </c>
      <c r="J66" s="37">
        <v>71.822999999999993</v>
      </c>
      <c r="K66" s="37">
        <v>75.677000000000007</v>
      </c>
      <c r="L66" s="37">
        <v>76.064999999999998</v>
      </c>
      <c r="M66" s="37">
        <v>75.697999999999993</v>
      </c>
      <c r="N66" s="37">
        <v>75.650999999999996</v>
      </c>
      <c r="O66" s="37">
        <v>75.81</v>
      </c>
      <c r="P66" s="37">
        <v>77.602999999999994</v>
      </c>
      <c r="Q66" s="37">
        <v>74.430999999999997</v>
      </c>
      <c r="S66" s="4">
        <f t="shared" si="74"/>
        <v>73.521717980287562</v>
      </c>
      <c r="T66" s="4">
        <f t="shared" si="74"/>
        <v>71.563301135530537</v>
      </c>
      <c r="U66" s="4">
        <f t="shared" si="74"/>
        <v>71.701111411002501</v>
      </c>
      <c r="V66" s="4">
        <f t="shared" si="74"/>
        <v>71.656341303618845</v>
      </c>
      <c r="W66" s="4">
        <f t="shared" si="74"/>
        <v>71.37020064366375</v>
      </c>
      <c r="X66" s="4">
        <f t="shared" si="74"/>
        <v>70.666254164531082</v>
      </c>
      <c r="Y66" s="4">
        <f t="shared" si="74"/>
        <v>69.096877912012204</v>
      </c>
      <c r="Z66" s="4">
        <f t="shared" si="74"/>
        <v>69.631114520408289</v>
      </c>
      <c r="AA66" s="4">
        <f t="shared" si="74"/>
        <v>71.747509282959143</v>
      </c>
      <c r="AB66" s="4">
        <f t="shared" si="74"/>
        <v>73.6665224808863</v>
      </c>
      <c r="AC66" s="4">
        <f t="shared" si="74"/>
        <v>73.676604797527645</v>
      </c>
      <c r="AD66" s="4">
        <f t="shared" si="74"/>
        <v>72.779236397541126</v>
      </c>
      <c r="AE66" s="4">
        <f t="shared" si="74"/>
        <v>72.705663638958001</v>
      </c>
      <c r="AF66" s="4">
        <f t="shared" si="74"/>
        <v>74.622624221703248</v>
      </c>
      <c r="AG66" s="4">
        <f t="shared" si="74"/>
        <v>73.137026963273101</v>
      </c>
      <c r="AI66" s="4">
        <f t="shared" si="75"/>
        <v>1.8472820197124378</v>
      </c>
      <c r="AJ66" s="4">
        <f t="shared" si="75"/>
        <v>3.3736988644694605</v>
      </c>
      <c r="AK66" s="4">
        <f t="shared" si="75"/>
        <v>2.9658885889975011</v>
      </c>
      <c r="AL66" s="4">
        <f t="shared" si="75"/>
        <v>3.4386586963811538</v>
      </c>
      <c r="AM66" s="4">
        <f t="shared" si="75"/>
        <v>3.9197993563362559</v>
      </c>
      <c r="AN66" s="4">
        <f t="shared" si="75"/>
        <v>3.5597458354689167</v>
      </c>
      <c r="AO66" s="4">
        <f t="shared" si="75"/>
        <v>2.5481220879877924</v>
      </c>
      <c r="AP66" s="4">
        <f t="shared" si="75"/>
        <v>2.1918854795917042</v>
      </c>
      <c r="AQ66" s="4">
        <f t="shared" si="75"/>
        <v>3.9294907170408635</v>
      </c>
      <c r="AR66" s="4">
        <f t="shared" si="75"/>
        <v>2.3984775191136976</v>
      </c>
      <c r="AS66" s="4">
        <f t="shared" si="75"/>
        <v>2.0213952024723483</v>
      </c>
      <c r="AT66" s="4">
        <f t="shared" si="75"/>
        <v>2.87176360245887</v>
      </c>
      <c r="AU66" s="4">
        <f t="shared" si="75"/>
        <v>3.1043363610420016</v>
      </c>
      <c r="AV66" s="4">
        <f t="shared" si="75"/>
        <v>2.9803757782967466</v>
      </c>
      <c r="AW66" s="4">
        <f t="shared" si="75"/>
        <v>1.2939730367268965</v>
      </c>
      <c r="AY66" s="2">
        <f t="shared" si="65"/>
        <v>70.993650689097038</v>
      </c>
      <c r="AZ66" s="2">
        <f t="shared" si="65"/>
        <v>70.216003601064386</v>
      </c>
      <c r="BA66" s="2">
        <f t="shared" si="65"/>
        <v>70.374895766775651</v>
      </c>
      <c r="BB66" s="2">
        <f t="shared" si="65"/>
        <v>70.237860934072287</v>
      </c>
      <c r="BC66" s="2">
        <f t="shared" si="65"/>
        <v>70.360949877555001</v>
      </c>
      <c r="BD66" s="2">
        <f t="shared" si="65"/>
        <v>70.002999043721658</v>
      </c>
      <c r="BE66" s="2">
        <f t="shared" si="65"/>
        <v>68.680358214434392</v>
      </c>
      <c r="BF66" s="2">
        <f t="shared" si="65"/>
        <v>69.408221713431573</v>
      </c>
      <c r="BG66" s="2">
        <f t="shared" si="65"/>
        <v>71.454566188522904</v>
      </c>
      <c r="BH66" s="2">
        <f t="shared" si="65"/>
        <v>73.372305540970459</v>
      </c>
      <c r="BI66" s="2">
        <f t="shared" si="65"/>
        <v>73.36868542014335</v>
      </c>
      <c r="BJ66" s="2">
        <f t="shared" si="65"/>
        <v>72.483526978910163</v>
      </c>
      <c r="BK66" s="2">
        <f t="shared" si="65"/>
        <v>72.111696516733758</v>
      </c>
      <c r="BL66" s="2">
        <f t="shared" si="65"/>
        <v>74.338287129408783</v>
      </c>
      <c r="BM66" s="2">
        <f t="shared" si="65"/>
        <v>73.110627893363002</v>
      </c>
      <c r="BO66" s="2">
        <f t="shared" si="10"/>
        <v>75.369</v>
      </c>
      <c r="BP66" s="2">
        <f t="shared" si="11"/>
        <v>74.936999999999998</v>
      </c>
      <c r="BQ66" s="2">
        <f t="shared" si="12"/>
        <v>74.667000000000002</v>
      </c>
      <c r="BR66" s="2">
        <f t="shared" si="13"/>
        <v>75.094999999999999</v>
      </c>
      <c r="BS66" s="2">
        <f t="shared" si="14"/>
        <v>75.290000000000006</v>
      </c>
      <c r="BT66" s="2">
        <f t="shared" si="15"/>
        <v>74.225999999999999</v>
      </c>
      <c r="BU66" s="2">
        <f t="shared" si="16"/>
        <v>71.644999999999996</v>
      </c>
      <c r="BV66" s="2">
        <f t="shared" si="17"/>
        <v>71.822999999999993</v>
      </c>
      <c r="BW66" s="2">
        <f t="shared" si="18"/>
        <v>75.677000000000007</v>
      </c>
      <c r="BX66" s="2">
        <f t="shared" si="19"/>
        <v>76.064999999999998</v>
      </c>
      <c r="BY66" s="2">
        <f t="shared" si="20"/>
        <v>75.697999999999993</v>
      </c>
      <c r="BZ66" s="2">
        <f t="shared" si="21"/>
        <v>75.650999999999996</v>
      </c>
      <c r="CA66" s="2">
        <f t="shared" si="22"/>
        <v>75.81</v>
      </c>
      <c r="CB66" s="2">
        <f t="shared" si="23"/>
        <v>77.602999999999994</v>
      </c>
      <c r="CC66" s="2">
        <f t="shared" si="24"/>
        <v>74.430999999999997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74.483461491996366</v>
      </c>
      <c r="DL66" s="2">
        <f t="shared" si="76"/>
        <v>74.202238477801259</v>
      </c>
      <c r="DM66" s="2">
        <f t="shared" si="76"/>
        <v>73.768294573643431</v>
      </c>
      <c r="DN66" s="2">
        <f t="shared" si="76"/>
        <v>74.567187586095116</v>
      </c>
      <c r="DO66" s="2">
        <f t="shared" si="76"/>
        <v>74.2414512195122</v>
      </c>
      <c r="DP66" s="2">
        <f t="shared" si="76"/>
        <v>73.376501782363988</v>
      </c>
      <c r="DQ66" s="2">
        <f t="shared" si="76"/>
        <v>71.91779374110952</v>
      </c>
      <c r="DR66" s="2">
        <f t="shared" si="76"/>
        <v>71.975901801801825</v>
      </c>
      <c r="DS66" s="2">
        <f t="shared" si="76"/>
        <v>74.337713134186799</v>
      </c>
      <c r="DT66" s="2">
        <f t="shared" si="76"/>
        <v>76.655503082029398</v>
      </c>
      <c r="DU66" s="2">
        <f t="shared" si="76"/>
        <v>74.97464102564102</v>
      </c>
      <c r="DV66" s="2">
        <f t="shared" si="76"/>
        <v>75.57452554984134</v>
      </c>
      <c r="DW66" s="2">
        <f t="shared" si="76"/>
        <v>75.649892213883689</v>
      </c>
      <c r="DX66" s="2">
        <f t="shared" si="76"/>
        <v>76.522930772878141</v>
      </c>
      <c r="DY66" s="2">
        <f t="shared" si="76"/>
        <v>73.978314516129046</v>
      </c>
      <c r="EA66" s="2">
        <f t="shared" si="77"/>
        <v>65.923947627621629</v>
      </c>
      <c r="EB66" s="2">
        <f t="shared" si="77"/>
        <v>63.514286071383061</v>
      </c>
      <c r="EC66" s="2">
        <f t="shared" si="77"/>
        <v>64.68182611383746</v>
      </c>
      <c r="ED66" s="2">
        <f t="shared" si="77"/>
        <v>63.194289495025217</v>
      </c>
      <c r="EE66" s="2">
        <f t="shared" si="77"/>
        <v>63.630088389775395</v>
      </c>
      <c r="EF66" s="2">
        <f t="shared" si="77"/>
        <v>63.758515612774737</v>
      </c>
      <c r="EG66" s="2">
        <f t="shared" si="77"/>
        <v>62.332805678760984</v>
      </c>
      <c r="EH66" s="2">
        <f t="shared" si="77"/>
        <v>63.929587201941331</v>
      </c>
      <c r="EI66" s="2">
        <f t="shared" si="77"/>
        <v>65.510774278784254</v>
      </c>
      <c r="EJ66" s="2">
        <f t="shared" si="77"/>
        <v>66.678983614542034</v>
      </c>
      <c r="EK66" s="2">
        <f t="shared" si="77"/>
        <v>70.026456620815381</v>
      </c>
      <c r="EL66" s="2">
        <f t="shared" si="77"/>
        <v>66.008294335426655</v>
      </c>
      <c r="EM66" s="2">
        <f t="shared" si="77"/>
        <v>65.394884906612816</v>
      </c>
      <c r="EN66" s="2">
        <f t="shared" si="77"/>
        <v>69.858560699188828</v>
      </c>
      <c r="EO66" s="2">
        <f t="shared" si="77"/>
        <v>70.953828875992514</v>
      </c>
      <c r="EQ66" s="2">
        <f t="shared" si="78"/>
        <v>66.309467259557678</v>
      </c>
      <c r="ER66" s="2">
        <f t="shared" si="78"/>
        <v>64.000938364048054</v>
      </c>
      <c r="ES66" s="2">
        <f t="shared" si="78"/>
        <v>63.177437440235359</v>
      </c>
      <c r="ET66" s="2">
        <f t="shared" si="78"/>
        <v>62.968312064608789</v>
      </c>
      <c r="EU66" s="2">
        <f t="shared" si="78"/>
        <v>62.38611702314337</v>
      </c>
      <c r="EV66" s="2">
        <f t="shared" si="78"/>
        <v>59.485067353693537</v>
      </c>
      <c r="EW66" s="2">
        <f t="shared" si="78"/>
        <v>61.907043935318285</v>
      </c>
      <c r="EX66" s="2">
        <f t="shared" si="78"/>
        <v>64.169839477244011</v>
      </c>
      <c r="EY66" s="2">
        <f t="shared" si="78"/>
        <v>66.316392311277326</v>
      </c>
      <c r="EZ66" s="2">
        <f t="shared" si="78"/>
        <v>65.057873401041235</v>
      </c>
      <c r="FA66" s="2">
        <f t="shared" si="78"/>
        <v>67.882954751188578</v>
      </c>
      <c r="FB66" s="2">
        <f t="shared" si="78"/>
        <v>64.619025774887106</v>
      </c>
      <c r="FC66" s="2">
        <f t="shared" si="78"/>
        <v>64.945899256520278</v>
      </c>
      <c r="FD66" s="2">
        <f t="shared" si="78"/>
        <v>72.286202796260739</v>
      </c>
      <c r="FE66" s="2">
        <f t="shared" si="78"/>
        <v>71.150077253206064</v>
      </c>
      <c r="FG66" s="2">
        <f t="shared" si="79"/>
        <v>0.407712142433172</v>
      </c>
      <c r="FH66" s="2">
        <f t="shared" si="79"/>
        <v>0.37296656957486796</v>
      </c>
      <c r="FI66" s="2">
        <f t="shared" si="79"/>
        <v>0.37345146864437018</v>
      </c>
      <c r="FJ66" s="2">
        <f t="shared" si="79"/>
        <v>0.38066988809489954</v>
      </c>
      <c r="FK66" s="2">
        <f t="shared" si="79"/>
        <v>0.36568947906793797</v>
      </c>
      <c r="FL66" s="2">
        <f t="shared" si="79"/>
        <v>0.35073627003538355</v>
      </c>
      <c r="FM66" s="2">
        <f t="shared" si="79"/>
        <v>0.33775961574974694</v>
      </c>
      <c r="FN66" s="2">
        <f t="shared" si="79"/>
        <v>0.31911374677177051</v>
      </c>
      <c r="FO66" s="2">
        <f t="shared" si="79"/>
        <v>0.32663447174764343</v>
      </c>
      <c r="FP66" s="2">
        <f t="shared" si="79"/>
        <v>0.32908713992487715</v>
      </c>
      <c r="FQ66" s="2">
        <f t="shared" si="79"/>
        <v>0.32454384493710381</v>
      </c>
      <c r="FR66" s="2">
        <f t="shared" si="79"/>
        <v>0.3231125537824473</v>
      </c>
      <c r="FS66" s="2">
        <f t="shared" si="79"/>
        <v>0.34502044284808614</v>
      </c>
      <c r="FT66" s="2">
        <f t="shared" si="79"/>
        <v>0.32781558800205896</v>
      </c>
      <c r="FU66" s="2">
        <f t="shared" si="79"/>
        <v>0.28688817770847719</v>
      </c>
      <c r="FW66" s="2">
        <f t="shared" si="67"/>
        <v>1.7983341863289895E-5</v>
      </c>
      <c r="FX66" s="2">
        <f t="shared" si="67"/>
        <v>2.8907835407652302E-5</v>
      </c>
      <c r="FY66" s="2">
        <f t="shared" si="67"/>
        <v>2.9125294057873612E-5</v>
      </c>
      <c r="FZ66" s="2">
        <f t="shared" si="67"/>
        <v>3.0128586447762314E-5</v>
      </c>
      <c r="GA66" s="2">
        <f t="shared" si="67"/>
        <v>3.0223002626026243E-5</v>
      </c>
      <c r="GB66" s="2">
        <f t="shared" si="67"/>
        <v>2.9518145777784681E-5</v>
      </c>
      <c r="GC66" s="2">
        <f t="shared" si="67"/>
        <v>3.2040855210208455E-5</v>
      </c>
      <c r="GD66" s="2">
        <f t="shared" si="67"/>
        <v>3.9588784857843682E-5</v>
      </c>
      <c r="GE66" s="2">
        <f t="shared" si="67"/>
        <v>4.414563456121395E-5</v>
      </c>
      <c r="GF66" s="2">
        <f t="shared" si="67"/>
        <v>3.2868276458782263E-5</v>
      </c>
      <c r="GG66" s="2">
        <f t="shared" si="67"/>
        <v>2.4638792482169097E-5</v>
      </c>
      <c r="GH66" s="2">
        <f t="shared" si="67"/>
        <v>2.099894081364016E-5</v>
      </c>
      <c r="GI66" s="2">
        <f t="shared" si="67"/>
        <v>1.9008591854199773E-5</v>
      </c>
      <c r="GJ66" s="2">
        <f t="shared" si="67"/>
        <v>1.6786206035619262E-5</v>
      </c>
      <c r="GK66" s="2">
        <f t="shared" si="67"/>
        <v>1.2999028176187998E-5</v>
      </c>
      <c r="GM66" s="86">
        <f t="shared" si="68"/>
        <v>3.1705940867104905E-3</v>
      </c>
      <c r="GN66" s="86">
        <f t="shared" si="68"/>
        <v>1.3985583385552759E-3</v>
      </c>
      <c r="GO66" s="86">
        <f t="shared" si="68"/>
        <v>1.4260720671061661E-3</v>
      </c>
      <c r="GP66" s="86">
        <f t="shared" si="68"/>
        <v>1.488637717664358E-3</v>
      </c>
      <c r="GQ66" s="86">
        <f t="shared" si="68"/>
        <v>1.025484379040577E-3</v>
      </c>
      <c r="GR66" s="86">
        <f t="shared" si="68"/>
        <v>6.3028006369807371E-4</v>
      </c>
      <c r="GS66" s="86">
        <f t="shared" si="68"/>
        <v>3.7926097886578343E-4</v>
      </c>
      <c r="GT66" s="86">
        <f t="shared" si="68"/>
        <v>1.9595195428345435E-4</v>
      </c>
      <c r="GU66" s="86">
        <f t="shared" si="68"/>
        <v>2.6895087222523768E-4</v>
      </c>
      <c r="GV66" s="86">
        <f t="shared" si="68"/>
        <v>2.7501981948531141E-4</v>
      </c>
      <c r="GW66" s="86">
        <f t="shared" si="68"/>
        <v>2.9064029198013337E-4</v>
      </c>
      <c r="GX66" s="86">
        <f t="shared" si="68"/>
        <v>2.8012249355717983E-4</v>
      </c>
      <c r="GY66" s="86">
        <f t="shared" si="68"/>
        <v>5.8094140094121119E-4</v>
      </c>
      <c r="GZ66" s="86">
        <f t="shared" si="68"/>
        <v>2.7849940245240184E-4</v>
      </c>
      <c r="HA66" s="86">
        <f t="shared" si="68"/>
        <v>2.802236033637463E-5</v>
      </c>
      <c r="HC66" s="86">
        <f t="shared" si="73"/>
        <v>1.4283178357313518E-11</v>
      </c>
      <c r="HD66" s="86">
        <f t="shared" si="69"/>
        <v>1.2578224339042057E-12</v>
      </c>
      <c r="HE66" s="86">
        <f t="shared" si="69"/>
        <v>4.7161466969114647E-13</v>
      </c>
      <c r="HF66" s="86">
        <f t="shared" si="69"/>
        <v>4.227888661635789E-13</v>
      </c>
      <c r="HG66" s="86">
        <f t="shared" si="69"/>
        <v>9.369307394187614E-14</v>
      </c>
      <c r="HH66" s="86">
        <f t="shared" si="69"/>
        <v>4.7097201527176118E-14</v>
      </c>
      <c r="HI66" s="86">
        <f t="shared" si="69"/>
        <v>9.9593449679553709E-15</v>
      </c>
      <c r="HJ66" s="86">
        <f t="shared" si="69"/>
        <v>3.3692204932597743E-15</v>
      </c>
      <c r="HK66" s="86">
        <f t="shared" si="69"/>
        <v>6.4649586227279831E-15</v>
      </c>
      <c r="HL66" s="86">
        <f t="shared" si="69"/>
        <v>6.9246885413534546E-15</v>
      </c>
      <c r="HM66" s="86">
        <f t="shared" si="69"/>
        <v>7.5966722142269313E-15</v>
      </c>
      <c r="HN66" s="86">
        <f t="shared" si="69"/>
        <v>2.8010701349305277E-15</v>
      </c>
      <c r="HO66" s="86">
        <f t="shared" si="69"/>
        <v>2.0939145136907936E-14</v>
      </c>
      <c r="HP66" s="86">
        <f t="shared" si="69"/>
        <v>1.5439022830448409E-15</v>
      </c>
      <c r="HQ66" s="86">
        <f t="shared" si="69"/>
        <v>5.1309322523428449E-20</v>
      </c>
      <c r="HS66" s="86">
        <f t="shared" si="70"/>
        <v>1.445410219570017E-65</v>
      </c>
      <c r="HT66" s="86">
        <f t="shared" si="70"/>
        <v>9.2673980673103074E-70</v>
      </c>
      <c r="HU66" s="86">
        <f t="shared" si="70"/>
        <v>2.3100238481604119E-71</v>
      </c>
      <c r="HV66" s="86">
        <f t="shared" si="70"/>
        <v>9.4254367032868298E-74</v>
      </c>
      <c r="HW66" s="86">
        <f t="shared" si="70"/>
        <v>1.0237470834629638E-78</v>
      </c>
      <c r="HX66" s="86">
        <f t="shared" si="70"/>
        <v>1.2187190952148118E-80</v>
      </c>
      <c r="HY66" s="86">
        <f t="shared" si="70"/>
        <v>4.6411143107382989E-86</v>
      </c>
      <c r="HZ66" s="86">
        <f t="shared" si="70"/>
        <v>1.9181688578341902E-87</v>
      </c>
      <c r="IA66" s="86">
        <f t="shared" si="70"/>
        <v>2.4259645545194434E-86</v>
      </c>
      <c r="IB66" s="86">
        <f t="shared" si="70"/>
        <v>1.1036456849476188E-88</v>
      </c>
      <c r="IC66" s="86">
        <f t="shared" si="70"/>
        <v>2.3298638171307257E-86</v>
      </c>
      <c r="ID66" s="86">
        <f t="shared" si="70"/>
        <v>8.2193976945681672E-90</v>
      </c>
      <c r="IE66" s="86">
        <f t="shared" si="70"/>
        <v>2.5116269226814046E-84</v>
      </c>
      <c r="IF66" s="86">
        <f t="shared" si="70"/>
        <v>5.0118343660218999E-63</v>
      </c>
      <c r="IG66" s="86">
        <f t="shared" si="70"/>
        <v>4.3947999631764917E-45</v>
      </c>
      <c r="II66" s="86">
        <f t="shared" si="71"/>
        <v>8.6622601321826672E-193</v>
      </c>
      <c r="IJ66" s="86">
        <f t="shared" si="71"/>
        <v>4.9979538907856738E-203</v>
      </c>
      <c r="IK66" s="86">
        <f t="shared" si="71"/>
        <v>2.2008432309320918E-213</v>
      </c>
      <c r="IL66" s="86">
        <f t="shared" si="71"/>
        <v>4.6359019435376924E-222</v>
      </c>
      <c r="IM66" s="86">
        <f t="shared" si="71"/>
        <v>5.3633361880961101E-233</v>
      </c>
      <c r="IN66" s="86">
        <f t="shared" si="71"/>
        <v>2.1361549810913412E-240</v>
      </c>
      <c r="IO66" s="86">
        <f t="shared" si="71"/>
        <v>1.5962109383648318E-256</v>
      </c>
      <c r="IP66" s="86">
        <f t="shared" si="71"/>
        <v>7.2364715934847791E-260</v>
      </c>
      <c r="IQ66" s="86">
        <f t="shared" si="71"/>
        <v>3.1751692564676948E-252</v>
      </c>
      <c r="IR66" s="86">
        <f t="shared" si="71"/>
        <v>3.9689471934643443E-264</v>
      </c>
      <c r="IS66" s="86">
        <f t="shared" si="71"/>
        <v>6.8601575481037369E-257</v>
      </c>
      <c r="IT66" s="86">
        <f t="shared" si="71"/>
        <v>5.8263822070622001E-266</v>
      </c>
      <c r="IU66" s="86">
        <f t="shared" si="71"/>
        <v>8.7845678347646839E-250</v>
      </c>
      <c r="IV66" s="86">
        <f t="shared" si="71"/>
        <v>2.4512385703621519E-200</v>
      </c>
      <c r="IW66" s="86">
        <f t="shared" si="71"/>
        <v>6.5519284883653549E-94</v>
      </c>
      <c r="IY66" s="86">
        <f t="shared" si="72"/>
        <v>3.1705941009936688E-3</v>
      </c>
      <c r="IZ66" s="86">
        <f t="shared" si="72"/>
        <v>1.3985583398130983E-3</v>
      </c>
      <c r="JA66" s="86">
        <f t="shared" si="72"/>
        <v>1.4260720675777808E-3</v>
      </c>
      <c r="JB66" s="86">
        <f t="shared" si="72"/>
        <v>1.4886377180871469E-3</v>
      </c>
      <c r="JC66" s="86">
        <f t="shared" si="72"/>
        <v>1.0254843791342701E-3</v>
      </c>
      <c r="JD66" s="86">
        <f t="shared" si="72"/>
        <v>6.3028006374517092E-4</v>
      </c>
      <c r="JE66" s="86">
        <f t="shared" si="72"/>
        <v>3.7926097887574275E-4</v>
      </c>
      <c r="JF66" s="86">
        <f t="shared" si="72"/>
        <v>1.9595195428682356E-4</v>
      </c>
      <c r="JG66" s="86">
        <f t="shared" si="72"/>
        <v>2.6895087223170261E-4</v>
      </c>
      <c r="JH66" s="86">
        <f t="shared" si="72"/>
        <v>2.7501981949223611E-4</v>
      </c>
      <c r="JI66" s="86">
        <f t="shared" si="72"/>
        <v>2.9064029198773005E-4</v>
      </c>
      <c r="JJ66" s="86">
        <f t="shared" si="72"/>
        <v>2.8012249355998092E-4</v>
      </c>
      <c r="JK66" s="86">
        <f t="shared" si="72"/>
        <v>5.8094140096215038E-4</v>
      </c>
      <c r="JL66" s="86">
        <f t="shared" si="72"/>
        <v>2.7849940245394574E-4</v>
      </c>
      <c r="JM66" s="86">
        <f t="shared" si="72"/>
        <v>2.8022360336374681E-5</v>
      </c>
    </row>
    <row r="67" spans="2:273" x14ac:dyDescent="0.25">
      <c r="B67" s="2">
        <v>40</v>
      </c>
      <c r="C67" s="37">
        <v>76.185000000000002</v>
      </c>
      <c r="D67" s="37">
        <v>75.444000000000003</v>
      </c>
      <c r="E67" s="37">
        <v>75.825000000000003</v>
      </c>
      <c r="F67" s="37">
        <v>75.332999999999998</v>
      </c>
      <c r="G67" s="37">
        <v>74.613</v>
      </c>
      <c r="H67" s="37">
        <v>73.225999999999999</v>
      </c>
      <c r="I67" s="37">
        <v>72.305999999999997</v>
      </c>
      <c r="J67" s="37">
        <v>72.596999999999994</v>
      </c>
      <c r="K67" s="37">
        <v>75.370999999999995</v>
      </c>
      <c r="L67" s="37">
        <v>76.596999999999994</v>
      </c>
      <c r="M67" s="37">
        <v>74.840999999999994</v>
      </c>
      <c r="N67" s="37">
        <v>76.412999999999997</v>
      </c>
      <c r="O67" s="37">
        <v>75.540000000000006</v>
      </c>
      <c r="P67" s="37">
        <v>76.286000000000001</v>
      </c>
      <c r="Q67" s="37">
        <v>72.876999999999995</v>
      </c>
      <c r="S67" s="4">
        <f t="shared" si="74"/>
        <v>74.359547502192072</v>
      </c>
      <c r="T67" s="4">
        <f t="shared" si="74"/>
        <v>72.010759591826272</v>
      </c>
      <c r="U67" s="4">
        <f t="shared" si="74"/>
        <v>72.169389686642532</v>
      </c>
      <c r="V67" s="4">
        <f t="shared" si="74"/>
        <v>72.151759798011994</v>
      </c>
      <c r="W67" s="4">
        <f t="shared" si="74"/>
        <v>71.66049574016661</v>
      </c>
      <c r="X67" s="4">
        <f t="shared" si="74"/>
        <v>70.847076192088593</v>
      </c>
      <c r="Y67" s="4">
        <f t="shared" si="74"/>
        <v>69.248578286303825</v>
      </c>
      <c r="Z67" s="4">
        <f t="shared" si="74"/>
        <v>69.747940589166873</v>
      </c>
      <c r="AA67" s="4">
        <f t="shared" si="74"/>
        <v>71.861472615909122</v>
      </c>
      <c r="AB67" s="4">
        <f t="shared" si="74"/>
        <v>73.67775723920181</v>
      </c>
      <c r="AC67" s="4">
        <f t="shared" si="74"/>
        <v>73.777516316243464</v>
      </c>
      <c r="AD67" s="4">
        <f t="shared" si="74"/>
        <v>72.810812873059021</v>
      </c>
      <c r="AE67" s="4">
        <f t="shared" si="74"/>
        <v>72.892723212402942</v>
      </c>
      <c r="AF67" s="4">
        <f t="shared" si="74"/>
        <v>74.772785415182085</v>
      </c>
      <c r="AG67" s="4">
        <f t="shared" si="74"/>
        <v>73.098403627336026</v>
      </c>
      <c r="AI67" s="4">
        <f t="shared" si="75"/>
        <v>1.8254524978079303</v>
      </c>
      <c r="AJ67" s="4">
        <f t="shared" si="75"/>
        <v>3.4332404081737309</v>
      </c>
      <c r="AK67" s="4">
        <f t="shared" si="75"/>
        <v>3.6556103133574709</v>
      </c>
      <c r="AL67" s="4">
        <f t="shared" si="75"/>
        <v>3.1812402019880039</v>
      </c>
      <c r="AM67" s="4">
        <f t="shared" si="75"/>
        <v>2.9525042598333897</v>
      </c>
      <c r="AN67" s="4">
        <f t="shared" si="75"/>
        <v>2.3789238079114057</v>
      </c>
      <c r="AO67" s="4">
        <f t="shared" si="75"/>
        <v>3.0574217136961721</v>
      </c>
      <c r="AP67" s="4">
        <f t="shared" si="75"/>
        <v>2.8490594108331209</v>
      </c>
      <c r="AQ67" s="4">
        <f t="shared" si="75"/>
        <v>3.5095273840908732</v>
      </c>
      <c r="AR67" s="4">
        <f t="shared" si="75"/>
        <v>2.9192427607981841</v>
      </c>
      <c r="AS67" s="4">
        <f t="shared" si="75"/>
        <v>1.0634836837565302</v>
      </c>
      <c r="AT67" s="4">
        <f t="shared" si="75"/>
        <v>3.6021871269409758</v>
      </c>
      <c r="AU67" s="4">
        <f t="shared" si="75"/>
        <v>2.6472767875970646</v>
      </c>
      <c r="AV67" s="4">
        <f t="shared" si="75"/>
        <v>1.5132145848179164</v>
      </c>
      <c r="AW67" s="4">
        <f t="shared" si="75"/>
        <v>-0.2214036273360307</v>
      </c>
      <c r="AY67" s="2">
        <f t="shared" si="65"/>
        <v>70.87173149596606</v>
      </c>
      <c r="AZ67" s="2">
        <f t="shared" si="65"/>
        <v>70.028675026922073</v>
      </c>
      <c r="BA67" s="2">
        <f t="shared" si="65"/>
        <v>70.222706906698789</v>
      </c>
      <c r="BB67" s="2">
        <f t="shared" si="65"/>
        <v>70.038311606923315</v>
      </c>
      <c r="BC67" s="2">
        <f t="shared" si="65"/>
        <v>70.121995166765018</v>
      </c>
      <c r="BD67" s="2">
        <f t="shared" si="65"/>
        <v>69.796409659446013</v>
      </c>
      <c r="BE67" s="2">
        <f t="shared" si="65"/>
        <v>68.560412487864994</v>
      </c>
      <c r="BF67" s="2">
        <f t="shared" si="65"/>
        <v>69.364302614922536</v>
      </c>
      <c r="BG67" s="2">
        <f t="shared" si="65"/>
        <v>71.368817519964225</v>
      </c>
      <c r="BH67" s="2">
        <f t="shared" si="65"/>
        <v>73.180722236021637</v>
      </c>
      <c r="BI67" s="2">
        <f t="shared" si="65"/>
        <v>73.26903478057018</v>
      </c>
      <c r="BJ67" s="2">
        <f t="shared" si="65"/>
        <v>72.321944194840057</v>
      </c>
      <c r="BK67" s="2">
        <f t="shared" si="65"/>
        <v>71.955849725413543</v>
      </c>
      <c r="BL67" s="2">
        <f t="shared" si="65"/>
        <v>74.295336419648478</v>
      </c>
      <c r="BM67" s="2">
        <f t="shared" si="65"/>
        <v>73.045186029414808</v>
      </c>
      <c r="BO67" s="2">
        <f t="shared" si="10"/>
        <v>76.185000000000002</v>
      </c>
      <c r="BP67" s="2">
        <f t="shared" si="11"/>
        <v>75.444000000000003</v>
      </c>
      <c r="BQ67" s="2">
        <f t="shared" si="12"/>
        <v>75.825000000000003</v>
      </c>
      <c r="BR67" s="2">
        <f t="shared" si="13"/>
        <v>75.332999999999998</v>
      </c>
      <c r="BS67" s="2">
        <f t="shared" si="14"/>
        <v>74.613</v>
      </c>
      <c r="BT67" s="2">
        <f t="shared" si="15"/>
        <v>73.225999999999999</v>
      </c>
      <c r="BU67" s="2">
        <f t="shared" si="16"/>
        <v>72.305999999999997</v>
      </c>
      <c r="BV67" s="2">
        <f t="shared" si="17"/>
        <v>72.596999999999994</v>
      </c>
      <c r="BW67" s="2">
        <f t="shared" si="18"/>
        <v>75.370999999999995</v>
      </c>
      <c r="BX67" s="2">
        <f t="shared" si="19"/>
        <v>76.596999999999994</v>
      </c>
      <c r="BY67" s="2">
        <f t="shared" si="20"/>
        <v>74.840999999999994</v>
      </c>
      <c r="BZ67" s="2">
        <f t="shared" si="21"/>
        <v>76.412999999999997</v>
      </c>
      <c r="CA67" s="2">
        <f t="shared" si="22"/>
        <v>75.540000000000006</v>
      </c>
      <c r="CB67" s="2">
        <f t="shared" si="23"/>
        <v>76.286000000000001</v>
      </c>
      <c r="CC67" s="2">
        <f t="shared" si="24"/>
        <v>72.876999999999995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74.674166717003914</v>
      </c>
      <c r="DL67" s="2">
        <f t="shared" si="76"/>
        <v>74.334810782241007</v>
      </c>
      <c r="DM67" s="2">
        <f t="shared" si="76"/>
        <v>73.915326990838636</v>
      </c>
      <c r="DN67" s="2">
        <f t="shared" si="76"/>
        <v>74.717073413823826</v>
      </c>
      <c r="DO67" s="2">
        <f t="shared" si="76"/>
        <v>74.307458536585372</v>
      </c>
      <c r="DP67" s="2">
        <f t="shared" si="76"/>
        <v>73.456033395872424</v>
      </c>
      <c r="DQ67" s="2">
        <f t="shared" si="76"/>
        <v>72.102098624940723</v>
      </c>
      <c r="DR67" s="2">
        <f t="shared" si="76"/>
        <v>72.222662290862317</v>
      </c>
      <c r="DS67" s="2">
        <f t="shared" si="76"/>
        <v>74.544524893314346</v>
      </c>
      <c r="DT67" s="2">
        <f t="shared" si="76"/>
        <v>76.749529160739698</v>
      </c>
      <c r="DU67" s="2">
        <f t="shared" si="76"/>
        <v>75.065737179487172</v>
      </c>
      <c r="DV67" s="2">
        <f t="shared" si="76"/>
        <v>75.693456833351576</v>
      </c>
      <c r="DW67" s="2">
        <f t="shared" si="76"/>
        <v>75.807762007504692</v>
      </c>
      <c r="DX67" s="2">
        <f t="shared" si="76"/>
        <v>76.722644381223319</v>
      </c>
      <c r="DY67" s="2">
        <f t="shared" si="76"/>
        <v>74.019362903225826</v>
      </c>
      <c r="EA67" s="2">
        <f t="shared" si="77"/>
        <v>65.833913086333638</v>
      </c>
      <c r="EB67" s="2">
        <f t="shared" si="77"/>
        <v>63.426135007302996</v>
      </c>
      <c r="EC67" s="2">
        <f t="shared" si="77"/>
        <v>64.572739348506502</v>
      </c>
      <c r="ED67" s="2">
        <f t="shared" si="77"/>
        <v>63.09601024942075</v>
      </c>
      <c r="EE67" s="2">
        <f t="shared" si="77"/>
        <v>63.500956730528728</v>
      </c>
      <c r="EF67" s="2">
        <f t="shared" si="77"/>
        <v>63.618363877231666</v>
      </c>
      <c r="EG67" s="2">
        <f t="shared" si="77"/>
        <v>62.227329309968724</v>
      </c>
      <c r="EH67" s="2">
        <f t="shared" si="77"/>
        <v>63.802080976999356</v>
      </c>
      <c r="EI67" s="2">
        <f t="shared" si="77"/>
        <v>65.397950642962641</v>
      </c>
      <c r="EJ67" s="2">
        <f t="shared" si="77"/>
        <v>66.545316533165334</v>
      </c>
      <c r="EK67" s="2">
        <f t="shared" si="77"/>
        <v>69.858842579549218</v>
      </c>
      <c r="EL67" s="2">
        <f t="shared" si="77"/>
        <v>65.880529969716505</v>
      </c>
      <c r="EM67" s="2">
        <f t="shared" si="77"/>
        <v>65.286896617869758</v>
      </c>
      <c r="EN67" s="2">
        <f t="shared" si="77"/>
        <v>69.755963966639996</v>
      </c>
      <c r="EO67" s="2">
        <f t="shared" si="77"/>
        <v>70.836751382852142</v>
      </c>
      <c r="EQ67" s="2">
        <f t="shared" si="78"/>
        <v>66.213845694409059</v>
      </c>
      <c r="ER67" s="2">
        <f t="shared" si="78"/>
        <v>63.906113657622839</v>
      </c>
      <c r="ES67" s="2">
        <f t="shared" si="78"/>
        <v>63.088530441338705</v>
      </c>
      <c r="ET67" s="2">
        <f t="shared" si="78"/>
        <v>62.872822187623584</v>
      </c>
      <c r="EU67" s="2">
        <f t="shared" si="78"/>
        <v>62.27409921942342</v>
      </c>
      <c r="EV67" s="2">
        <f t="shared" si="78"/>
        <v>59.403836377656965</v>
      </c>
      <c r="EW67" s="2">
        <f t="shared" si="78"/>
        <v>61.807711173978888</v>
      </c>
      <c r="EX67" s="2">
        <f t="shared" si="78"/>
        <v>64.038524632227421</v>
      </c>
      <c r="EY67" s="2">
        <f t="shared" si="78"/>
        <v>66.191620530347365</v>
      </c>
      <c r="EZ67" s="2">
        <f t="shared" si="78"/>
        <v>64.947501550110701</v>
      </c>
      <c r="FA67" s="2">
        <f t="shared" si="78"/>
        <v>67.744937810207531</v>
      </c>
      <c r="FB67" s="2">
        <f t="shared" si="78"/>
        <v>64.510157231207359</v>
      </c>
      <c r="FC67" s="2">
        <f t="shared" si="78"/>
        <v>64.844022507491161</v>
      </c>
      <c r="FD67" s="2">
        <f t="shared" si="78"/>
        <v>72.150367394818559</v>
      </c>
      <c r="FE67" s="2">
        <f t="shared" si="78"/>
        <v>71.028054252186706</v>
      </c>
      <c r="FG67" s="2">
        <f t="shared" si="79"/>
        <v>0.43012823743810974</v>
      </c>
      <c r="FH67" s="2">
        <f t="shared" si="79"/>
        <v>0.39474552713009237</v>
      </c>
      <c r="FI67" s="2">
        <f t="shared" si="79"/>
        <v>0.39524089332159917</v>
      </c>
      <c r="FJ67" s="2">
        <f t="shared" si="79"/>
        <v>0.40260984452442561</v>
      </c>
      <c r="FK67" s="2">
        <f t="shared" si="79"/>
        <v>0.38730597453189203</v>
      </c>
      <c r="FL67" s="2">
        <f t="shared" si="79"/>
        <v>0.3719872193785404</v>
      </c>
      <c r="FM67" s="2">
        <f t="shared" si="79"/>
        <v>0.35865864630229938</v>
      </c>
      <c r="FN67" s="2">
        <f t="shared" si="79"/>
        <v>0.33945042900988209</v>
      </c>
      <c r="FO67" s="2">
        <f t="shared" si="79"/>
        <v>0.34720603623128271</v>
      </c>
      <c r="FP67" s="2">
        <f t="shared" si="79"/>
        <v>0.34973294569009911</v>
      </c>
      <c r="FQ67" s="2">
        <f t="shared" si="79"/>
        <v>0.34505121152960661</v>
      </c>
      <c r="FR67" s="2">
        <f t="shared" si="79"/>
        <v>0.34357548290720991</v>
      </c>
      <c r="FS67" s="2">
        <f t="shared" si="79"/>
        <v>0.3661203626173582</v>
      </c>
      <c r="FT67" s="2">
        <f t="shared" si="79"/>
        <v>0.34842304910597321</v>
      </c>
      <c r="FU67" s="2">
        <f t="shared" si="79"/>
        <v>0.30609441153593686</v>
      </c>
      <c r="FW67" s="2">
        <f t="shared" si="67"/>
        <v>1.9718308035614316E-5</v>
      </c>
      <c r="FX67" s="2">
        <f t="shared" si="67"/>
        <v>3.1696722820793382E-5</v>
      </c>
      <c r="FY67" s="2">
        <f t="shared" si="67"/>
        <v>3.1935160154327569E-5</v>
      </c>
      <c r="FZ67" s="2">
        <f t="shared" si="67"/>
        <v>3.3035242095341202E-5</v>
      </c>
      <c r="GA67" s="2">
        <f t="shared" si="67"/>
        <v>3.31387667733858E-5</v>
      </c>
      <c r="GB67" s="2">
        <f t="shared" si="67"/>
        <v>3.2365911062415755E-5</v>
      </c>
      <c r="GC67" s="2">
        <f t="shared" si="67"/>
        <v>3.5131990522222451E-5</v>
      </c>
      <c r="GD67" s="2">
        <f t="shared" si="67"/>
        <v>4.3408073613264771E-5</v>
      </c>
      <c r="GE67" s="2">
        <f t="shared" si="67"/>
        <v>4.8404519592013139E-5</v>
      </c>
      <c r="GF67" s="2">
        <f t="shared" si="67"/>
        <v>3.603923419885377E-5</v>
      </c>
      <c r="GG67" s="2">
        <f t="shared" si="67"/>
        <v>2.7015834516485854E-5</v>
      </c>
      <c r="GH67" s="2">
        <f t="shared" si="67"/>
        <v>2.3024834097326867E-5</v>
      </c>
      <c r="GI67" s="2">
        <f t="shared" si="67"/>
        <v>2.0842468284207003E-5</v>
      </c>
      <c r="GJ67" s="2">
        <f t="shared" si="67"/>
        <v>1.8405679105973357E-5</v>
      </c>
      <c r="GK67" s="2">
        <f t="shared" si="67"/>
        <v>1.4253133091062009E-5</v>
      </c>
      <c r="GM67" s="86">
        <f t="shared" si="68"/>
        <v>4.5179261043748961E-3</v>
      </c>
      <c r="GN67" s="86">
        <f t="shared" si="68"/>
        <v>2.1281360218421211E-3</v>
      </c>
      <c r="GO67" s="86">
        <f t="shared" si="68"/>
        <v>2.164917052832472E-3</v>
      </c>
      <c r="GP67" s="86">
        <f t="shared" si="68"/>
        <v>2.2976042896146538E-3</v>
      </c>
      <c r="GQ67" s="86">
        <f t="shared" si="68"/>
        <v>1.6192081945611959E-3</v>
      </c>
      <c r="GR67" s="86">
        <f t="shared" si="68"/>
        <v>1.0347617828408038E-3</v>
      </c>
      <c r="GS67" s="86">
        <f t="shared" si="68"/>
        <v>6.4983709379387274E-4</v>
      </c>
      <c r="GT67" s="86">
        <f t="shared" si="68"/>
        <v>3.4969161842067861E-4</v>
      </c>
      <c r="GU67" s="86">
        <f t="shared" si="68"/>
        <v>4.6889690281186E-4</v>
      </c>
      <c r="GV67" s="86">
        <f t="shared" si="68"/>
        <v>4.8185422914559571E-4</v>
      </c>
      <c r="GW67" s="86">
        <f t="shared" si="68"/>
        <v>4.9707952689023174E-4</v>
      </c>
      <c r="GX67" s="86">
        <f t="shared" si="68"/>
        <v>4.7958726705019718E-4</v>
      </c>
      <c r="GY67" s="86">
        <f t="shared" si="68"/>
        <v>9.4894319473181341E-4</v>
      </c>
      <c r="GZ67" s="86">
        <f t="shared" si="68"/>
        <v>4.8482702325928492E-4</v>
      </c>
      <c r="HA67" s="86">
        <f t="shared" si="68"/>
        <v>5.8662478326489394E-5</v>
      </c>
      <c r="HC67" s="86">
        <f t="shared" si="73"/>
        <v>3.594107775652684E-11</v>
      </c>
      <c r="HD67" s="86">
        <f t="shared" si="69"/>
        <v>3.5532145254444748E-12</v>
      </c>
      <c r="HE67" s="86">
        <f t="shared" si="69"/>
        <v>1.3957374243150224E-12</v>
      </c>
      <c r="HF67" s="86">
        <f t="shared" si="69"/>
        <v>1.2862673415412903E-12</v>
      </c>
      <c r="HG67" s="86">
        <f t="shared" si="69"/>
        <v>3.0215293186116546E-13</v>
      </c>
      <c r="HH67" s="86">
        <f t="shared" si="69"/>
        <v>1.5647873231801672E-13</v>
      </c>
      <c r="HI67" s="86">
        <f t="shared" si="69"/>
        <v>3.5906640940747011E-14</v>
      </c>
      <c r="HJ67" s="86">
        <f t="shared" si="69"/>
        <v>1.2869106311790282E-14</v>
      </c>
      <c r="HK67" s="86">
        <f t="shared" si="69"/>
        <v>2.4223777565944838E-14</v>
      </c>
      <c r="HL67" s="86">
        <f t="shared" si="69"/>
        <v>2.5715994115435419E-14</v>
      </c>
      <c r="HM67" s="86">
        <f t="shared" si="69"/>
        <v>2.670970068109736E-14</v>
      </c>
      <c r="HN67" s="86">
        <f t="shared" si="69"/>
        <v>1.0078281267883361E-14</v>
      </c>
      <c r="HO67" s="86">
        <f t="shared" si="69"/>
        <v>6.8884834594810582E-14</v>
      </c>
      <c r="HP67" s="86">
        <f t="shared" si="69"/>
        <v>5.6565206462514637E-15</v>
      </c>
      <c r="HQ67" s="86">
        <f t="shared" si="69"/>
        <v>2.8967180011534421E-19</v>
      </c>
      <c r="HS67" s="86">
        <f t="shared" si="70"/>
        <v>3.8131611689773632E-64</v>
      </c>
      <c r="HT67" s="86">
        <f t="shared" si="70"/>
        <v>3.4743773972859672E-68</v>
      </c>
      <c r="HU67" s="86">
        <f t="shared" si="70"/>
        <v>9.9413784948822017E-70</v>
      </c>
      <c r="HV67" s="86">
        <f t="shared" si="70"/>
        <v>4.731845815629327E-72</v>
      </c>
      <c r="HW67" s="86">
        <f t="shared" si="70"/>
        <v>6.488519633841308E-77</v>
      </c>
      <c r="HX67" s="86">
        <f t="shared" si="70"/>
        <v>8.6090625585889699E-79</v>
      </c>
      <c r="HY67" s="86">
        <f t="shared" si="70"/>
        <v>4.5403513638253374E-84</v>
      </c>
      <c r="HZ67" s="86">
        <f t="shared" si="70"/>
        <v>2.2111965777620242E-85</v>
      </c>
      <c r="IA67" s="86">
        <f t="shared" si="70"/>
        <v>2.6586756897441133E-84</v>
      </c>
      <c r="IB67" s="86">
        <f t="shared" si="70"/>
        <v>1.2559182638320454E-86</v>
      </c>
      <c r="IC67" s="86">
        <f t="shared" si="70"/>
        <v>2.0589763646164462E-84</v>
      </c>
      <c r="ID67" s="86">
        <f t="shared" si="70"/>
        <v>8.046365082755101E-88</v>
      </c>
      <c r="IE67" s="86">
        <f t="shared" si="70"/>
        <v>1.7817687514080926E-82</v>
      </c>
      <c r="IF67" s="86">
        <f t="shared" si="70"/>
        <v>1.1367873745826947E-61</v>
      </c>
      <c r="IG67" s="86">
        <f t="shared" si="70"/>
        <v>3.8636702677211044E-44</v>
      </c>
      <c r="II67" s="86">
        <f t="shared" si="71"/>
        <v>1.3783255062231533E-189</v>
      </c>
      <c r="IJ67" s="86">
        <f t="shared" si="71"/>
        <v>1.6778502102400934E-199</v>
      </c>
      <c r="IK67" s="86">
        <f t="shared" si="71"/>
        <v>1.1291023942510699E-209</v>
      </c>
      <c r="IL67" s="86">
        <f t="shared" si="71"/>
        <v>3.4753176535711545E-218</v>
      </c>
      <c r="IM67" s="86">
        <f t="shared" si="71"/>
        <v>6.2805611573911601E-229</v>
      </c>
      <c r="IN67" s="86">
        <f t="shared" si="71"/>
        <v>3.3038372101879346E-236</v>
      </c>
      <c r="IO67" s="86">
        <f t="shared" si="71"/>
        <v>5.1411255358685508E-252</v>
      </c>
      <c r="IP67" s="86">
        <f t="shared" si="71"/>
        <v>3.3233190259154862E-255</v>
      </c>
      <c r="IQ67" s="86">
        <f t="shared" si="71"/>
        <v>1.1874424050301828E-247</v>
      </c>
      <c r="IR67" s="86">
        <f t="shared" si="71"/>
        <v>1.7893904654737111E-259</v>
      </c>
      <c r="IS67" s="86">
        <f t="shared" si="71"/>
        <v>1.7358779145625543E-252</v>
      </c>
      <c r="IT67" s="86">
        <f t="shared" si="71"/>
        <v>1.8107384251356633E-261</v>
      </c>
      <c r="IU67" s="86">
        <f t="shared" si="71"/>
        <v>1.3256894620180234E-245</v>
      </c>
      <c r="IV67" s="86">
        <f t="shared" si="71"/>
        <v>4.9764739159807972E-197</v>
      </c>
      <c r="IW67" s="86">
        <f t="shared" si="71"/>
        <v>2.0718138662980253E-92</v>
      </c>
      <c r="IY67" s="86">
        <f t="shared" si="72"/>
        <v>4.5179261403159735E-3</v>
      </c>
      <c r="IZ67" s="86">
        <f t="shared" si="72"/>
        <v>2.1281360253953357E-3</v>
      </c>
      <c r="JA67" s="86">
        <f t="shared" si="72"/>
        <v>2.1649170542282093E-3</v>
      </c>
      <c r="JB67" s="86">
        <f t="shared" si="72"/>
        <v>2.2976042909009214E-3</v>
      </c>
      <c r="JC67" s="86">
        <f t="shared" si="72"/>
        <v>1.6192081948633488E-3</v>
      </c>
      <c r="JD67" s="86">
        <f t="shared" si="72"/>
        <v>1.0347617829972826E-3</v>
      </c>
      <c r="JE67" s="86">
        <f t="shared" si="72"/>
        <v>6.4983709382977935E-4</v>
      </c>
      <c r="JF67" s="86">
        <f t="shared" si="72"/>
        <v>3.4969161843354771E-4</v>
      </c>
      <c r="JG67" s="86">
        <f t="shared" si="72"/>
        <v>4.6889690283608378E-4</v>
      </c>
      <c r="JH67" s="86">
        <f t="shared" si="72"/>
        <v>4.8185422917131169E-4</v>
      </c>
      <c r="JI67" s="86">
        <f t="shared" si="72"/>
        <v>4.9707952691694149E-4</v>
      </c>
      <c r="JJ67" s="86">
        <f t="shared" si="72"/>
        <v>4.7958726706027544E-4</v>
      </c>
      <c r="JK67" s="86">
        <f t="shared" si="72"/>
        <v>9.4894319480069819E-4</v>
      </c>
      <c r="JL67" s="86">
        <f t="shared" si="72"/>
        <v>4.8482702326494142E-4</v>
      </c>
      <c r="JM67" s="86">
        <f t="shared" si="72"/>
        <v>5.8662478326489686E-5</v>
      </c>
    </row>
    <row r="68" spans="2:273" x14ac:dyDescent="0.25">
      <c r="B68" s="2">
        <v>41</v>
      </c>
      <c r="C68" s="37">
        <v>75.631</v>
      </c>
      <c r="D68" s="37">
        <v>76.587000000000003</v>
      </c>
      <c r="E68" s="37">
        <v>75.683000000000007</v>
      </c>
      <c r="F68" s="37">
        <v>76.302000000000007</v>
      </c>
      <c r="G68" s="37">
        <v>75.483999999999995</v>
      </c>
      <c r="H68" s="37">
        <v>73.677000000000007</v>
      </c>
      <c r="I68" s="37">
        <v>72.870999999999995</v>
      </c>
      <c r="J68" s="37">
        <v>72.918999999999997</v>
      </c>
      <c r="K68" s="37">
        <v>74.822999999999993</v>
      </c>
      <c r="L68" s="37">
        <v>76.113</v>
      </c>
      <c r="M68" s="37">
        <v>76.475999999999999</v>
      </c>
      <c r="N68" s="37">
        <v>75.540000000000006</v>
      </c>
      <c r="O68" s="37">
        <v>75.745999999999995</v>
      </c>
      <c r="P68" s="37">
        <v>76.316999999999993</v>
      </c>
      <c r="Q68" s="37">
        <v>72.337999999999994</v>
      </c>
      <c r="S68" s="4">
        <f t="shared" si="74"/>
        <v>75.487407910097176</v>
      </c>
      <c r="T68" s="4">
        <f t="shared" si="74"/>
        <v>72.699015879612929</v>
      </c>
      <c r="U68" s="4">
        <f t="shared" si="74"/>
        <v>72.870021857653114</v>
      </c>
      <c r="V68" s="4">
        <f t="shared" si="74"/>
        <v>72.920823979386654</v>
      </c>
      <c r="W68" s="4">
        <f t="shared" si="74"/>
        <v>72.174993336459778</v>
      </c>
      <c r="X68" s="4">
        <f t="shared" si="74"/>
        <v>71.208655222025683</v>
      </c>
      <c r="Y68" s="4">
        <f t="shared" si="74"/>
        <v>69.536332055284149</v>
      </c>
      <c r="Z68" s="4">
        <f t="shared" si="74"/>
        <v>69.945649309500226</v>
      </c>
      <c r="AA68" s="4">
        <f t="shared" si="74"/>
        <v>72.075507579449592</v>
      </c>
      <c r="AB68" s="4">
        <f t="shared" si="74"/>
        <v>73.795384074003593</v>
      </c>
      <c r="AC68" s="4">
        <f t="shared" si="74"/>
        <v>73.978638797719427</v>
      </c>
      <c r="AD68" s="4">
        <f t="shared" si="74"/>
        <v>72.936517097533539</v>
      </c>
      <c r="AE68" s="4">
        <f t="shared" si="74"/>
        <v>73.234115727813148</v>
      </c>
      <c r="AF68" s="4">
        <f t="shared" si="74"/>
        <v>75.020605374347198</v>
      </c>
      <c r="AG68" s="4">
        <f t="shared" si="74"/>
        <v>73.075533164930377</v>
      </c>
      <c r="AI68" s="4">
        <f t="shared" si="75"/>
        <v>0.14359208990282468</v>
      </c>
      <c r="AJ68" s="4">
        <f t="shared" si="75"/>
        <v>3.887984120387074</v>
      </c>
      <c r="AK68" s="4">
        <f t="shared" si="75"/>
        <v>2.8129781423468927</v>
      </c>
      <c r="AL68" s="4">
        <f t="shared" si="75"/>
        <v>3.3811760206133528</v>
      </c>
      <c r="AM68" s="4">
        <f t="shared" si="75"/>
        <v>3.3090066635402167</v>
      </c>
      <c r="AN68" s="4">
        <f t="shared" si="75"/>
        <v>2.4683447779743233</v>
      </c>
      <c r="AO68" s="4">
        <f t="shared" si="75"/>
        <v>3.3346679447158465</v>
      </c>
      <c r="AP68" s="4">
        <f t="shared" si="75"/>
        <v>2.9733506904997711</v>
      </c>
      <c r="AQ68" s="4">
        <f t="shared" si="75"/>
        <v>2.747492420550401</v>
      </c>
      <c r="AR68" s="4">
        <f t="shared" si="75"/>
        <v>2.3176159259964066</v>
      </c>
      <c r="AS68" s="4">
        <f t="shared" si="75"/>
        <v>2.4973612022805725</v>
      </c>
      <c r="AT68" s="4">
        <f t="shared" si="75"/>
        <v>2.6034829024664674</v>
      </c>
      <c r="AU68" s="4">
        <f t="shared" si="75"/>
        <v>2.5118842721868475</v>
      </c>
      <c r="AV68" s="4">
        <f t="shared" si="75"/>
        <v>1.2963946256527947</v>
      </c>
      <c r="AW68" s="4">
        <f t="shared" si="75"/>
        <v>-0.73753316493038312</v>
      </c>
      <c r="AY68" s="2">
        <f t="shared" si="65"/>
        <v>70.734579468700048</v>
      </c>
      <c r="AZ68" s="2">
        <f t="shared" si="65"/>
        <v>69.826990136459742</v>
      </c>
      <c r="BA68" s="2">
        <f t="shared" si="65"/>
        <v>70.055283924007526</v>
      </c>
      <c r="BB68" s="2">
        <f t="shared" si="65"/>
        <v>69.823162104103034</v>
      </c>
      <c r="BC68" s="2">
        <f t="shared" si="65"/>
        <v>69.86961871198605</v>
      </c>
      <c r="BD68" s="2">
        <f t="shared" si="65"/>
        <v>69.575386133803605</v>
      </c>
      <c r="BE68" s="2">
        <f t="shared" si="65"/>
        <v>68.42275462533145</v>
      </c>
      <c r="BF68" s="2">
        <f t="shared" si="65"/>
        <v>69.2997957381356</v>
      </c>
      <c r="BG68" s="2">
        <f t="shared" si="65"/>
        <v>71.264363076319128</v>
      </c>
      <c r="BH68" s="2">
        <f t="shared" si="65"/>
        <v>72.973695812940363</v>
      </c>
      <c r="BI68" s="2">
        <f t="shared" si="65"/>
        <v>73.155529677447419</v>
      </c>
      <c r="BJ68" s="2">
        <f t="shared" si="65"/>
        <v>72.14425116225361</v>
      </c>
      <c r="BK68" s="2">
        <f t="shared" si="65"/>
        <v>71.783104756971142</v>
      </c>
      <c r="BL68" s="2">
        <f t="shared" si="65"/>
        <v>74.235687580159436</v>
      </c>
      <c r="BM68" s="2">
        <f t="shared" si="65"/>
        <v>72.971338353505558</v>
      </c>
      <c r="BO68" s="2">
        <f t="shared" si="10"/>
        <v>75.631</v>
      </c>
      <c r="BP68" s="2">
        <f t="shared" si="11"/>
        <v>76.587000000000003</v>
      </c>
      <c r="BQ68" s="2">
        <f t="shared" si="12"/>
        <v>75.683000000000007</v>
      </c>
      <c r="BR68" s="2">
        <f t="shared" si="13"/>
        <v>76.302000000000007</v>
      </c>
      <c r="BS68" s="2">
        <f t="shared" si="14"/>
        <v>75.483999999999995</v>
      </c>
      <c r="BT68" s="2">
        <f t="shared" si="15"/>
        <v>73.677000000000007</v>
      </c>
      <c r="BU68" s="2">
        <f t="shared" si="16"/>
        <v>72.870999999999995</v>
      </c>
      <c r="BV68" s="2">
        <f t="shared" si="17"/>
        <v>72.918999999999997</v>
      </c>
      <c r="BW68" s="2">
        <f t="shared" si="18"/>
        <v>74.822999999999993</v>
      </c>
      <c r="BX68" s="2">
        <f t="shared" si="19"/>
        <v>76.113</v>
      </c>
      <c r="BY68" s="2">
        <f t="shared" si="20"/>
        <v>76.475999999999999</v>
      </c>
      <c r="BZ68" s="2">
        <f t="shared" si="21"/>
        <v>75.540000000000006</v>
      </c>
      <c r="CA68" s="2">
        <f t="shared" si="22"/>
        <v>75.745999999999995</v>
      </c>
      <c r="CB68" s="2">
        <f t="shared" si="23"/>
        <v>76.316999999999993</v>
      </c>
      <c r="CC68" s="2">
        <f t="shared" si="24"/>
        <v>72.337999999999994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74.864871942011462</v>
      </c>
      <c r="DL68" s="2">
        <f t="shared" si="76"/>
        <v>74.467383086680755</v>
      </c>
      <c r="DM68" s="2">
        <f t="shared" si="76"/>
        <v>74.062359408033842</v>
      </c>
      <c r="DN68" s="2">
        <f t="shared" si="76"/>
        <v>74.866959241552536</v>
      </c>
      <c r="DO68" s="2">
        <f t="shared" si="76"/>
        <v>74.373465853658544</v>
      </c>
      <c r="DP68" s="2">
        <f t="shared" si="76"/>
        <v>73.535565009380875</v>
      </c>
      <c r="DQ68" s="2">
        <f t="shared" si="76"/>
        <v>72.286403508771912</v>
      </c>
      <c r="DR68" s="2">
        <f t="shared" si="76"/>
        <v>72.469422779922795</v>
      </c>
      <c r="DS68" s="2">
        <f t="shared" si="76"/>
        <v>74.751336652441893</v>
      </c>
      <c r="DT68" s="2">
        <f t="shared" si="76"/>
        <v>76.843555239449984</v>
      </c>
      <c r="DU68" s="2">
        <f t="shared" si="76"/>
        <v>75.156833333333324</v>
      </c>
      <c r="DV68" s="2">
        <f t="shared" si="76"/>
        <v>75.812388116861797</v>
      </c>
      <c r="DW68" s="2">
        <f t="shared" si="76"/>
        <v>75.96563180112571</v>
      </c>
      <c r="DX68" s="2">
        <f t="shared" si="76"/>
        <v>76.922357989568511</v>
      </c>
      <c r="DY68" s="2">
        <f t="shared" si="76"/>
        <v>74.060411290322591</v>
      </c>
      <c r="EA68" s="2">
        <f t="shared" si="77"/>
        <v>65.743878545045646</v>
      </c>
      <c r="EB68" s="2">
        <f t="shared" si="77"/>
        <v>63.33798394322293</v>
      </c>
      <c r="EC68" s="2">
        <f t="shared" si="77"/>
        <v>64.463652583175531</v>
      </c>
      <c r="ED68" s="2">
        <f t="shared" si="77"/>
        <v>62.997731003816277</v>
      </c>
      <c r="EE68" s="2">
        <f t="shared" si="77"/>
        <v>63.371825071282068</v>
      </c>
      <c r="EF68" s="2">
        <f t="shared" si="77"/>
        <v>63.478212141688601</v>
      </c>
      <c r="EG68" s="2">
        <f t="shared" si="77"/>
        <v>62.121852941176456</v>
      </c>
      <c r="EH68" s="2">
        <f t="shared" si="77"/>
        <v>63.674574752057389</v>
      </c>
      <c r="EI68" s="2">
        <f t="shared" si="77"/>
        <v>65.285127007141014</v>
      </c>
      <c r="EJ68" s="2">
        <f t="shared" si="77"/>
        <v>66.411649451788634</v>
      </c>
      <c r="EK68" s="2">
        <f t="shared" si="77"/>
        <v>69.691228538283056</v>
      </c>
      <c r="EL68" s="2">
        <f t="shared" si="77"/>
        <v>65.752765604006356</v>
      </c>
      <c r="EM68" s="2">
        <f t="shared" si="77"/>
        <v>65.178908329126699</v>
      </c>
      <c r="EN68" s="2">
        <f t="shared" si="77"/>
        <v>69.653367234091149</v>
      </c>
      <c r="EO68" s="2">
        <f t="shared" si="77"/>
        <v>70.719673889711771</v>
      </c>
      <c r="EQ68" s="2">
        <f t="shared" si="78"/>
        <v>66.118224129260426</v>
      </c>
      <c r="ER68" s="2">
        <f t="shared" si="78"/>
        <v>63.811288951197632</v>
      </c>
      <c r="ES68" s="2">
        <f t="shared" si="78"/>
        <v>62.999623442442051</v>
      </c>
      <c r="ET68" s="2">
        <f t="shared" si="78"/>
        <v>62.777332310638386</v>
      </c>
      <c r="EU68" s="2">
        <f t="shared" si="78"/>
        <v>62.162081415703454</v>
      </c>
      <c r="EV68" s="2">
        <f t="shared" si="78"/>
        <v>59.322605401620393</v>
      </c>
      <c r="EW68" s="2">
        <f t="shared" si="78"/>
        <v>61.708378412639497</v>
      </c>
      <c r="EX68" s="2">
        <f t="shared" si="78"/>
        <v>63.907209787210832</v>
      </c>
      <c r="EY68" s="2">
        <f t="shared" si="78"/>
        <v>66.066848749417403</v>
      </c>
      <c r="EZ68" s="2">
        <f t="shared" si="78"/>
        <v>64.837129699180181</v>
      </c>
      <c r="FA68" s="2">
        <f t="shared" si="78"/>
        <v>67.606920869226485</v>
      </c>
      <c r="FB68" s="2">
        <f t="shared" si="78"/>
        <v>64.401288687527611</v>
      </c>
      <c r="FC68" s="2">
        <f t="shared" si="78"/>
        <v>64.742145758462044</v>
      </c>
      <c r="FD68" s="2">
        <f t="shared" si="78"/>
        <v>72.01453199337638</v>
      </c>
      <c r="FE68" s="2">
        <f t="shared" si="78"/>
        <v>70.906031251167363</v>
      </c>
      <c r="FG68" s="2">
        <f t="shared" si="79"/>
        <v>0.45283450904389716</v>
      </c>
      <c r="FH68" s="2">
        <f t="shared" si="79"/>
        <v>0.41695057747147279</v>
      </c>
      <c r="FI68" s="2">
        <f t="shared" si="79"/>
        <v>0.41745458972242933</v>
      </c>
      <c r="FJ68" s="2">
        <f t="shared" si="79"/>
        <v>0.42494668171132044</v>
      </c>
      <c r="FK68" s="2">
        <f t="shared" si="79"/>
        <v>0.40937558985388595</v>
      </c>
      <c r="FL68" s="2">
        <f t="shared" si="79"/>
        <v>0.39374490005649676</v>
      </c>
      <c r="FM68" s="2">
        <f t="shared" si="79"/>
        <v>0.38010858720783292</v>
      </c>
      <c r="FN68" s="2">
        <f t="shared" si="79"/>
        <v>0.36039714435051085</v>
      </c>
      <c r="FO68" s="2">
        <f t="shared" si="79"/>
        <v>0.3683644453354008</v>
      </c>
      <c r="FP68" s="2">
        <f t="shared" si="79"/>
        <v>0.37095783708201269</v>
      </c>
      <c r="FQ68" s="2">
        <f t="shared" si="79"/>
        <v>0.36615196106519787</v>
      </c>
      <c r="FR68" s="2">
        <f t="shared" si="79"/>
        <v>0.36463623066385376</v>
      </c>
      <c r="FS68" s="2">
        <f t="shared" si="79"/>
        <v>0.38774675864831676</v>
      </c>
      <c r="FT68" s="2">
        <f t="shared" si="79"/>
        <v>0.36961363019637833</v>
      </c>
      <c r="FU68" s="2">
        <f t="shared" si="79"/>
        <v>0.32599864001680534</v>
      </c>
      <c r="FW68" s="2">
        <f t="shared" si="67"/>
        <v>2.162065369504006E-5</v>
      </c>
      <c r="FX68" s="2">
        <f t="shared" si="67"/>
        <v>3.4754659180964289E-5</v>
      </c>
      <c r="FY68" s="2">
        <f t="shared" si="67"/>
        <v>3.5016098913326719E-5</v>
      </c>
      <c r="FZ68" s="2">
        <f t="shared" si="67"/>
        <v>3.6222307214819488E-5</v>
      </c>
      <c r="GA68" s="2">
        <f t="shared" si="67"/>
        <v>3.6335819042357845E-5</v>
      </c>
      <c r="GB68" s="2">
        <f t="shared" si="67"/>
        <v>3.548840496198768E-5</v>
      </c>
      <c r="GC68" s="2">
        <f t="shared" si="67"/>
        <v>3.8521331027788804E-5</v>
      </c>
      <c r="GD68" s="2">
        <f t="shared" si="67"/>
        <v>4.7595806925489759E-5</v>
      </c>
      <c r="GE68" s="2">
        <f t="shared" si="67"/>
        <v>5.3074252471691415E-5</v>
      </c>
      <c r="GF68" s="2">
        <f t="shared" si="67"/>
        <v>3.9516097107259211E-5</v>
      </c>
      <c r="GG68" s="2">
        <f t="shared" si="67"/>
        <v>2.9622196289492065E-5</v>
      </c>
      <c r="GH68" s="2">
        <f t="shared" si="67"/>
        <v>2.5246172475825419E-5</v>
      </c>
      <c r="GI68" s="2">
        <f t="shared" si="67"/>
        <v>2.2853266073091734E-5</v>
      </c>
      <c r="GJ68" s="2">
        <f t="shared" si="67"/>
        <v>2.0181389987870948E-5</v>
      </c>
      <c r="GK68" s="2">
        <f t="shared" si="67"/>
        <v>1.5628228170440888E-5</v>
      </c>
      <c r="GM68" s="86">
        <f t="shared" si="68"/>
        <v>6.3647076180359079E-3</v>
      </c>
      <c r="GN68" s="86">
        <f t="shared" si="68"/>
        <v>3.1928344923715488E-3</v>
      </c>
      <c r="GO68" s="86">
        <f t="shared" si="68"/>
        <v>3.2407895646862747E-3</v>
      </c>
      <c r="GP68" s="86">
        <f t="shared" si="68"/>
        <v>3.492430452457312E-3</v>
      </c>
      <c r="GQ68" s="86">
        <f t="shared" si="68"/>
        <v>2.5160172289864437E-3</v>
      </c>
      <c r="GR68" s="86">
        <f t="shared" si="68"/>
        <v>1.6690419173397758E-3</v>
      </c>
      <c r="GS68" s="86">
        <f t="shared" si="68"/>
        <v>1.0918791787374207E-3</v>
      </c>
      <c r="GT68" s="86">
        <f t="shared" si="68"/>
        <v>6.1113708128923011E-4</v>
      </c>
      <c r="GU68" s="86">
        <f t="shared" si="68"/>
        <v>8.0131267217468927E-4</v>
      </c>
      <c r="GV68" s="86">
        <f t="shared" si="68"/>
        <v>8.2719059553543076E-4</v>
      </c>
      <c r="GW68" s="86">
        <f t="shared" si="68"/>
        <v>8.3432759317131626E-4</v>
      </c>
      <c r="GX68" s="86">
        <f t="shared" si="68"/>
        <v>8.0581107741931057E-4</v>
      </c>
      <c r="GY68" s="86">
        <f t="shared" si="68"/>
        <v>1.5237344527718735E-3</v>
      </c>
      <c r="GZ68" s="86">
        <f t="shared" si="68"/>
        <v>8.2733094280138181E-4</v>
      </c>
      <c r="HA68" s="86">
        <f t="shared" si="68"/>
        <v>1.1943403537151324E-4</v>
      </c>
      <c r="HC68" s="86">
        <f t="shared" si="73"/>
        <v>8.883653843090041E-11</v>
      </c>
      <c r="HD68" s="86">
        <f t="shared" si="69"/>
        <v>9.8325286567184877E-12</v>
      </c>
      <c r="HE68" s="86">
        <f t="shared" si="69"/>
        <v>4.0418552202549782E-12</v>
      </c>
      <c r="HF68" s="86">
        <f t="shared" si="69"/>
        <v>3.8251401245378812E-12</v>
      </c>
      <c r="HG68" s="86">
        <f t="shared" si="69"/>
        <v>9.5136530986237461E-13</v>
      </c>
      <c r="HH68" s="86">
        <f t="shared" si="69"/>
        <v>5.0725688606941367E-13</v>
      </c>
      <c r="HI68" s="86">
        <f t="shared" si="69"/>
        <v>1.2604257054166867E-13</v>
      </c>
      <c r="HJ68" s="86">
        <f t="shared" si="69"/>
        <v>4.7787191596779325E-14</v>
      </c>
      <c r="HK68" s="86">
        <f t="shared" si="69"/>
        <v>8.8261122490887461E-14</v>
      </c>
      <c r="HL68" s="86">
        <f t="shared" si="69"/>
        <v>9.2895987120398902E-14</v>
      </c>
      <c r="HM68" s="86">
        <f t="shared" si="69"/>
        <v>9.1550960647550449E-14</v>
      </c>
      <c r="HN68" s="86">
        <f t="shared" si="69"/>
        <v>3.5345627801447295E-14</v>
      </c>
      <c r="HO68" s="86">
        <f t="shared" si="69"/>
        <v>2.2133825943025868E-13</v>
      </c>
      <c r="HP68" s="86">
        <f t="shared" si="69"/>
        <v>2.0195363150098979E-14</v>
      </c>
      <c r="HQ68" s="86">
        <f t="shared" si="69"/>
        <v>1.5788388612943982E-18</v>
      </c>
      <c r="HS68" s="86">
        <f t="shared" si="70"/>
        <v>9.6974985284578847E-63</v>
      </c>
      <c r="HT68" s="86">
        <f t="shared" si="70"/>
        <v>1.2487051700015403E-66</v>
      </c>
      <c r="HU68" s="86">
        <f t="shared" si="70"/>
        <v>4.0922895489063111E-68</v>
      </c>
      <c r="HV68" s="86">
        <f t="shared" si="70"/>
        <v>2.2673740660774175E-70</v>
      </c>
      <c r="HW68" s="86">
        <f t="shared" si="70"/>
        <v>3.91596573019555E-75</v>
      </c>
      <c r="HX68" s="86">
        <f t="shared" si="70"/>
        <v>5.7831531183303645E-77</v>
      </c>
      <c r="HY68" s="86">
        <f t="shared" si="70"/>
        <v>4.2059053774604386E-82</v>
      </c>
      <c r="HZ68" s="86">
        <f t="shared" si="70"/>
        <v>2.4062775561150181E-83</v>
      </c>
      <c r="IA68" s="86">
        <f t="shared" si="70"/>
        <v>2.75192413106405E-82</v>
      </c>
      <c r="IB68" s="86">
        <f t="shared" si="70"/>
        <v>1.3507186507935972E-84</v>
      </c>
      <c r="IC68" s="86">
        <f t="shared" si="70"/>
        <v>1.7274325072864218E-82</v>
      </c>
      <c r="ID68" s="86">
        <f t="shared" si="70"/>
        <v>7.4760297354741947E-86</v>
      </c>
      <c r="IE68" s="86">
        <f t="shared" si="70"/>
        <v>1.2045983414079612E-80</v>
      </c>
      <c r="IF68" s="86">
        <f t="shared" si="70"/>
        <v>2.4904877441878872E-60</v>
      </c>
      <c r="IG68" s="86">
        <f t="shared" si="70"/>
        <v>3.3171544694476439E-43</v>
      </c>
      <c r="II68" s="86">
        <f t="shared" si="71"/>
        <v>2.0607759371495576E-186</v>
      </c>
      <c r="IJ68" s="86">
        <f t="shared" si="71"/>
        <v>5.242903873292831E-196</v>
      </c>
      <c r="IK68" s="86">
        <f t="shared" si="71"/>
        <v>5.3713251889021512E-206</v>
      </c>
      <c r="IL68" s="86">
        <f t="shared" si="71"/>
        <v>2.4070655409857076E-214</v>
      </c>
      <c r="IM68" s="86">
        <f t="shared" si="71"/>
        <v>6.7680371886632212E-225</v>
      </c>
      <c r="IN68" s="86">
        <f t="shared" si="71"/>
        <v>4.691542433410355E-232</v>
      </c>
      <c r="IO68" s="86">
        <f t="shared" si="71"/>
        <v>1.5093656994069307E-247</v>
      </c>
      <c r="IP68" s="86">
        <f t="shared" si="71"/>
        <v>1.3840039147156275E-250</v>
      </c>
      <c r="IQ68" s="86">
        <f t="shared" si="71"/>
        <v>4.0303105607347554E-243</v>
      </c>
      <c r="IR68" s="86">
        <f t="shared" si="71"/>
        <v>7.3298416910479672E-255</v>
      </c>
      <c r="IS68" s="86">
        <f t="shared" si="71"/>
        <v>4.02146898281845E-248</v>
      </c>
      <c r="IT68" s="86">
        <f t="shared" si="71"/>
        <v>5.1498722817232042E-257</v>
      </c>
      <c r="IU68" s="86">
        <f t="shared" si="71"/>
        <v>1.8436158515616206E-241</v>
      </c>
      <c r="IV68" s="86">
        <f t="shared" si="71"/>
        <v>9.4775464722743667E-194</v>
      </c>
      <c r="IW68" s="86">
        <f t="shared" si="71"/>
        <v>6.3688439383646146E-91</v>
      </c>
      <c r="IY68" s="86">
        <f t="shared" si="72"/>
        <v>6.3647077068724467E-3</v>
      </c>
      <c r="IZ68" s="86">
        <f t="shared" si="72"/>
        <v>3.1928345022040772E-3</v>
      </c>
      <c r="JA68" s="86">
        <f t="shared" si="72"/>
        <v>3.2407895687281301E-3</v>
      </c>
      <c r="JB68" s="86">
        <f t="shared" si="72"/>
        <v>3.4924304562824523E-3</v>
      </c>
      <c r="JC68" s="86">
        <f t="shared" si="72"/>
        <v>2.516017229937809E-3</v>
      </c>
      <c r="JD68" s="86">
        <f t="shared" si="72"/>
        <v>1.6690419178470325E-3</v>
      </c>
      <c r="JE68" s="86">
        <f t="shared" si="72"/>
        <v>1.0918791788634633E-3</v>
      </c>
      <c r="JF68" s="86">
        <f t="shared" si="72"/>
        <v>6.1113708133701729E-4</v>
      </c>
      <c r="JG68" s="86">
        <f t="shared" si="72"/>
        <v>8.0131267226295037E-4</v>
      </c>
      <c r="JH68" s="86">
        <f t="shared" si="72"/>
        <v>8.2719059562832672E-4</v>
      </c>
      <c r="JI68" s="86">
        <f t="shared" si="72"/>
        <v>8.3432759326286727E-4</v>
      </c>
      <c r="JJ68" s="86">
        <f t="shared" si="72"/>
        <v>8.0581107745465621E-4</v>
      </c>
      <c r="JK68" s="86">
        <f t="shared" si="72"/>
        <v>1.5237344529932118E-3</v>
      </c>
      <c r="JL68" s="86">
        <f t="shared" si="72"/>
        <v>8.2733094282157714E-4</v>
      </c>
      <c r="JM68" s="86">
        <f t="shared" si="72"/>
        <v>1.1943403537151481E-4</v>
      </c>
    </row>
    <row r="69" spans="2:273" x14ac:dyDescent="0.25">
      <c r="B69" s="2">
        <v>42</v>
      </c>
      <c r="C69" s="37">
        <v>78.722999999999999</v>
      </c>
      <c r="D69" s="37">
        <v>77.159000000000006</v>
      </c>
      <c r="E69" s="37">
        <v>76.031999999999996</v>
      </c>
      <c r="F69" s="37">
        <v>77.936999999999998</v>
      </c>
      <c r="G69" s="37">
        <v>76.742000000000004</v>
      </c>
      <c r="H69" s="37">
        <v>74.418999999999997</v>
      </c>
      <c r="I69" s="37">
        <v>72.581000000000003</v>
      </c>
      <c r="J69" s="37">
        <v>72.177000000000007</v>
      </c>
      <c r="K69" s="37">
        <v>74.548000000000002</v>
      </c>
      <c r="L69" s="37">
        <v>76.064999999999998</v>
      </c>
      <c r="M69" s="37">
        <v>76.048000000000002</v>
      </c>
      <c r="N69" s="37">
        <v>76.429000000000002</v>
      </c>
      <c r="O69" s="37">
        <v>77.364999999999995</v>
      </c>
      <c r="P69" s="37">
        <v>76.254000000000005</v>
      </c>
      <c r="Q69" s="37">
        <v>72.984999999999999</v>
      </c>
      <c r="S69" s="4">
        <f t="shared" si="74"/>
        <v>76.979934644201506</v>
      </c>
      <c r="T69" s="4">
        <f t="shared" si="74"/>
        <v>73.710469818695472</v>
      </c>
      <c r="U69" s="4">
        <f t="shared" si="74"/>
        <v>73.882189493302462</v>
      </c>
      <c r="V69" s="4">
        <f t="shared" si="74"/>
        <v>74.059487998727249</v>
      </c>
      <c r="W69" s="4">
        <f t="shared" si="74"/>
        <v>73.000182068857328</v>
      </c>
      <c r="X69" s="4">
        <f t="shared" si="74"/>
        <v>71.831875419892754</v>
      </c>
      <c r="Y69" s="4">
        <f t="shared" si="74"/>
        <v>70.032550592643545</v>
      </c>
      <c r="Z69" s="4">
        <f t="shared" si="74"/>
        <v>70.27809997970472</v>
      </c>
      <c r="AA69" s="4">
        <f t="shared" si="74"/>
        <v>72.448826307731977</v>
      </c>
      <c r="AB69" s="4">
        <f t="shared" si="74"/>
        <v>74.080879957486161</v>
      </c>
      <c r="AC69" s="4">
        <f t="shared" si="74"/>
        <v>74.334215005186195</v>
      </c>
      <c r="AD69" s="4">
        <f t="shared" si="74"/>
        <v>73.20932980511661</v>
      </c>
      <c r="AE69" s="4">
        <f t="shared" si="74"/>
        <v>73.80051081024601</v>
      </c>
      <c r="AF69" s="4">
        <f t="shared" si="74"/>
        <v>75.422683331862416</v>
      </c>
      <c r="AG69" s="4">
        <f t="shared" si="74"/>
        <v>73.087063981199307</v>
      </c>
      <c r="AI69" s="4">
        <f t="shared" si="75"/>
        <v>1.7430653557984925</v>
      </c>
      <c r="AJ69" s="4">
        <f t="shared" si="75"/>
        <v>3.4485301813045339</v>
      </c>
      <c r="AK69" s="4">
        <f t="shared" si="75"/>
        <v>2.1498105066975342</v>
      </c>
      <c r="AL69" s="4">
        <f t="shared" si="75"/>
        <v>3.8775120012727484</v>
      </c>
      <c r="AM69" s="4">
        <f t="shared" si="75"/>
        <v>3.7418179311426769</v>
      </c>
      <c r="AN69" s="4">
        <f t="shared" si="75"/>
        <v>2.5871245801072433</v>
      </c>
      <c r="AO69" s="4">
        <f t="shared" si="75"/>
        <v>2.5484494073564576</v>
      </c>
      <c r="AP69" s="4">
        <f t="shared" si="75"/>
        <v>1.8989000202952866</v>
      </c>
      <c r="AQ69" s="4">
        <f t="shared" si="75"/>
        <v>2.0991736922680246</v>
      </c>
      <c r="AR69" s="4">
        <f t="shared" si="75"/>
        <v>1.9841200425138368</v>
      </c>
      <c r="AS69" s="4">
        <f t="shared" si="75"/>
        <v>1.7137849948138069</v>
      </c>
      <c r="AT69" s="4">
        <f t="shared" si="75"/>
        <v>3.2196701948833919</v>
      </c>
      <c r="AU69" s="4">
        <f t="shared" si="75"/>
        <v>3.564489189753985</v>
      </c>
      <c r="AV69" s="4">
        <f t="shared" si="75"/>
        <v>0.83131666813758898</v>
      </c>
      <c r="AW69" s="4">
        <f t="shared" si="75"/>
        <v>-0.10206398119930782</v>
      </c>
      <c r="AY69" s="2">
        <f t="shared" si="65"/>
        <v>70.582816867045992</v>
      </c>
      <c r="AZ69" s="2">
        <f t="shared" si="65"/>
        <v>69.611620418375608</v>
      </c>
      <c r="BA69" s="2">
        <f t="shared" si="65"/>
        <v>69.8731301635313</v>
      </c>
      <c r="BB69" s="2">
        <f t="shared" si="65"/>
        <v>69.593160716005173</v>
      </c>
      <c r="BC69" s="2">
        <f t="shared" si="65"/>
        <v>69.604471815104191</v>
      </c>
      <c r="BD69" s="2">
        <f t="shared" si="65"/>
        <v>69.340385448968291</v>
      </c>
      <c r="BE69" s="2">
        <f t="shared" si="65"/>
        <v>68.267660964414205</v>
      </c>
      <c r="BF69" s="2">
        <f t="shared" si="65"/>
        <v>69.214609803482006</v>
      </c>
      <c r="BG69" s="2">
        <f t="shared" si="65"/>
        <v>71.14130427756244</v>
      </c>
      <c r="BH69" s="2">
        <f t="shared" si="65"/>
        <v>72.751564673559997</v>
      </c>
      <c r="BI69" s="2">
        <f t="shared" si="65"/>
        <v>73.02809313963661</v>
      </c>
      <c r="BJ69" s="2">
        <f t="shared" si="65"/>
        <v>71.95068998351303</v>
      </c>
      <c r="BK69" s="2">
        <f t="shared" si="65"/>
        <v>71.593869989336909</v>
      </c>
      <c r="BL69" s="2">
        <f t="shared" si="65"/>
        <v>74.159329243787326</v>
      </c>
      <c r="BM69" s="2">
        <f t="shared" si="65"/>
        <v>72.888929025886824</v>
      </c>
      <c r="BO69" s="2">
        <f t="shared" si="10"/>
        <v>78.722999999999999</v>
      </c>
      <c r="BP69" s="2">
        <f t="shared" si="11"/>
        <v>77.159000000000006</v>
      </c>
      <c r="BQ69" s="2">
        <f t="shared" si="12"/>
        <v>76.031999999999996</v>
      </c>
      <c r="BR69" s="2">
        <f t="shared" si="13"/>
        <v>77.936999999999998</v>
      </c>
      <c r="BS69" s="2">
        <f t="shared" si="14"/>
        <v>76.742000000000004</v>
      </c>
      <c r="BT69" s="2">
        <f t="shared" si="15"/>
        <v>74.418999999999997</v>
      </c>
      <c r="BU69" s="2">
        <f t="shared" si="16"/>
        <v>72.581000000000003</v>
      </c>
      <c r="BV69" s="2">
        <f t="shared" si="17"/>
        <v>72.177000000000007</v>
      </c>
      <c r="BW69" s="2">
        <f t="shared" si="18"/>
        <v>74.548000000000002</v>
      </c>
      <c r="BX69" s="2">
        <f t="shared" si="19"/>
        <v>76.064999999999998</v>
      </c>
      <c r="BY69" s="2">
        <f t="shared" si="20"/>
        <v>76.048000000000002</v>
      </c>
      <c r="BZ69" s="2">
        <f t="shared" si="21"/>
        <v>76.429000000000002</v>
      </c>
      <c r="CA69" s="2">
        <f t="shared" si="22"/>
        <v>77.364999999999995</v>
      </c>
      <c r="CB69" s="2">
        <f t="shared" si="23"/>
        <v>76.254000000000005</v>
      </c>
      <c r="CC69" s="2">
        <f t="shared" si="24"/>
        <v>72.984999999999999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75.055577167019024</v>
      </c>
      <c r="DL69" s="2">
        <f t="shared" si="76"/>
        <v>74.599955391120503</v>
      </c>
      <c r="DM69" s="2">
        <f t="shared" si="76"/>
        <v>74.209391825229062</v>
      </c>
      <c r="DN69" s="2">
        <f t="shared" si="76"/>
        <v>75.016845069281246</v>
      </c>
      <c r="DO69" s="2">
        <f t="shared" si="76"/>
        <v>74.439473170731716</v>
      </c>
      <c r="DP69" s="2">
        <f t="shared" si="76"/>
        <v>73.615096622889311</v>
      </c>
      <c r="DQ69" s="2">
        <f t="shared" si="76"/>
        <v>72.470708392603115</v>
      </c>
      <c r="DR69" s="2">
        <f t="shared" si="76"/>
        <v>72.716183268983286</v>
      </c>
      <c r="DS69" s="2">
        <f t="shared" si="76"/>
        <v>74.958148411569454</v>
      </c>
      <c r="DT69" s="2">
        <f t="shared" si="76"/>
        <v>76.937581318160269</v>
      </c>
      <c r="DU69" s="2">
        <f t="shared" si="76"/>
        <v>75.247929487179476</v>
      </c>
      <c r="DV69" s="2">
        <f t="shared" si="76"/>
        <v>75.931319400372033</v>
      </c>
      <c r="DW69" s="2">
        <f t="shared" si="76"/>
        <v>76.123501594746728</v>
      </c>
      <c r="DX69" s="2">
        <f t="shared" si="76"/>
        <v>77.122071597913703</v>
      </c>
      <c r="DY69" s="2">
        <f t="shared" si="76"/>
        <v>74.101459677419371</v>
      </c>
      <c r="EA69" s="2">
        <f t="shared" si="77"/>
        <v>65.653844003757655</v>
      </c>
      <c r="EB69" s="2">
        <f t="shared" si="77"/>
        <v>63.249832879142858</v>
      </c>
      <c r="EC69" s="2">
        <f t="shared" si="77"/>
        <v>64.354565817844573</v>
      </c>
      <c r="ED69" s="2">
        <f t="shared" si="77"/>
        <v>62.899451758211811</v>
      </c>
      <c r="EE69" s="2">
        <f t="shared" si="77"/>
        <v>63.242693412035408</v>
      </c>
      <c r="EF69" s="2">
        <f t="shared" si="77"/>
        <v>63.33806040614553</v>
      </c>
      <c r="EG69" s="2">
        <f t="shared" si="77"/>
        <v>62.016376572384196</v>
      </c>
      <c r="EH69" s="2">
        <f t="shared" si="77"/>
        <v>63.547068527115414</v>
      </c>
      <c r="EI69" s="2">
        <f t="shared" si="77"/>
        <v>65.172303371319387</v>
      </c>
      <c r="EJ69" s="2">
        <f t="shared" si="77"/>
        <v>66.277982370411948</v>
      </c>
      <c r="EK69" s="2">
        <f t="shared" si="77"/>
        <v>69.523614497016908</v>
      </c>
      <c r="EL69" s="2">
        <f t="shared" si="77"/>
        <v>65.625001238296221</v>
      </c>
      <c r="EM69" s="2">
        <f t="shared" si="77"/>
        <v>65.070920040383641</v>
      </c>
      <c r="EN69" s="2">
        <f t="shared" si="77"/>
        <v>69.550770501542303</v>
      </c>
      <c r="EO69" s="2">
        <f t="shared" si="77"/>
        <v>70.6025963965714</v>
      </c>
      <c r="EQ69" s="2">
        <f t="shared" si="78"/>
        <v>66.022602564111793</v>
      </c>
      <c r="ER69" s="2">
        <f t="shared" si="78"/>
        <v>63.716464244772418</v>
      </c>
      <c r="ES69" s="2">
        <f t="shared" si="78"/>
        <v>62.910716443545397</v>
      </c>
      <c r="ET69" s="2">
        <f t="shared" si="78"/>
        <v>62.681842433653188</v>
      </c>
      <c r="EU69" s="2">
        <f t="shared" si="78"/>
        <v>62.050063611983497</v>
      </c>
      <c r="EV69" s="2">
        <f t="shared" si="78"/>
        <v>59.241374425583821</v>
      </c>
      <c r="EW69" s="2">
        <f t="shared" si="78"/>
        <v>61.6090456513001</v>
      </c>
      <c r="EX69" s="2">
        <f t="shared" si="78"/>
        <v>63.775894942194242</v>
      </c>
      <c r="EY69" s="2">
        <f t="shared" si="78"/>
        <v>65.942076968487441</v>
      </c>
      <c r="EZ69" s="2">
        <f t="shared" si="78"/>
        <v>64.726757848249648</v>
      </c>
      <c r="FA69" s="2">
        <f t="shared" si="78"/>
        <v>67.468903928245439</v>
      </c>
      <c r="FB69" s="2">
        <f t="shared" si="78"/>
        <v>64.292420143847878</v>
      </c>
      <c r="FC69" s="2">
        <f t="shared" si="78"/>
        <v>64.640269009432927</v>
      </c>
      <c r="FD69" s="2">
        <f t="shared" si="78"/>
        <v>71.878696591934201</v>
      </c>
      <c r="FE69" s="2">
        <f t="shared" si="78"/>
        <v>70.784008250148005</v>
      </c>
      <c r="FG69" s="2">
        <f t="shared" si="79"/>
        <v>0.47573877755171678</v>
      </c>
      <c r="FH69" s="2">
        <f t="shared" si="79"/>
        <v>0.43949770142845157</v>
      </c>
      <c r="FI69" s="2">
        <f t="shared" si="79"/>
        <v>0.4400084002418016</v>
      </c>
      <c r="FJ69" s="2">
        <f t="shared" si="79"/>
        <v>0.44759426151238585</v>
      </c>
      <c r="FK69" s="2">
        <f t="shared" si="79"/>
        <v>0.43181646365404575</v>
      </c>
      <c r="FL69" s="2">
        <f t="shared" si="79"/>
        <v>0.4159323440140531</v>
      </c>
      <c r="FM69" s="2">
        <f t="shared" si="79"/>
        <v>0.40203719336345373</v>
      </c>
      <c r="FN69" s="2">
        <f t="shared" si="79"/>
        <v>0.38188914698565263</v>
      </c>
      <c r="FO69" s="2">
        <f t="shared" si="79"/>
        <v>0.39004183234750217</v>
      </c>
      <c r="FP69" s="2">
        <f t="shared" si="79"/>
        <v>0.39269295712562713</v>
      </c>
      <c r="FQ69" s="2">
        <f t="shared" si="79"/>
        <v>0.38777908175202108</v>
      </c>
      <c r="FR69" s="2">
        <f t="shared" si="79"/>
        <v>0.38622837622551026</v>
      </c>
      <c r="FS69" s="2">
        <f t="shared" si="79"/>
        <v>0.40982469044487524</v>
      </c>
      <c r="FT69" s="2">
        <f t="shared" si="79"/>
        <v>0.39131898596023817</v>
      </c>
      <c r="FU69" s="2">
        <f t="shared" si="79"/>
        <v>0.34655076888560093</v>
      </c>
      <c r="FW69" s="2">
        <f t="shared" si="67"/>
        <v>2.3706525913017972E-5</v>
      </c>
      <c r="FX69" s="2">
        <f t="shared" si="67"/>
        <v>3.8107598228991477E-5</v>
      </c>
      <c r="FY69" s="2">
        <f t="shared" si="67"/>
        <v>3.8394259265511402E-5</v>
      </c>
      <c r="FZ69" s="2">
        <f t="shared" si="67"/>
        <v>3.9716831278114402E-5</v>
      </c>
      <c r="GA69" s="2">
        <f t="shared" si="67"/>
        <v>3.9841293650741893E-5</v>
      </c>
      <c r="GB69" s="2">
        <f t="shared" si="67"/>
        <v>3.8912129027142265E-5</v>
      </c>
      <c r="GC69" s="2">
        <f t="shared" si="67"/>
        <v>4.2237642583514897E-5</v>
      </c>
      <c r="GD69" s="2">
        <f t="shared" si="67"/>
        <v>5.2187524878739112E-5</v>
      </c>
      <c r="GE69" s="2">
        <f t="shared" si="67"/>
        <v>5.8194462626588675E-5</v>
      </c>
      <c r="GF69" s="2">
        <f t="shared" si="67"/>
        <v>4.3328373687885014E-5</v>
      </c>
      <c r="GG69" s="2">
        <f t="shared" si="67"/>
        <v>3.2479999528838852E-5</v>
      </c>
      <c r="GH69" s="2">
        <f t="shared" si="67"/>
        <v>2.7681810231084205E-5</v>
      </c>
      <c r="GI69" s="2">
        <f t="shared" si="67"/>
        <v>2.5058052710759697E-5</v>
      </c>
      <c r="GJ69" s="2">
        <f t="shared" si="67"/>
        <v>2.2128411004128171E-5</v>
      </c>
      <c r="GK69" s="2">
        <f t="shared" si="67"/>
        <v>1.7135985595886854E-5</v>
      </c>
      <c r="GM69" s="86">
        <f t="shared" si="68"/>
        <v>8.8650272864417914E-3</v>
      </c>
      <c r="GN69" s="86">
        <f t="shared" si="68"/>
        <v>4.7232081492325556E-3</v>
      </c>
      <c r="GO69" s="86">
        <f t="shared" si="68"/>
        <v>4.7840462756077841E-3</v>
      </c>
      <c r="GP69" s="86">
        <f t="shared" si="68"/>
        <v>5.2284822026759294E-3</v>
      </c>
      <c r="GQ69" s="86">
        <f t="shared" si="68"/>
        <v>3.847609671807127E-3</v>
      </c>
      <c r="GR69" s="86">
        <f t="shared" si="68"/>
        <v>2.6451201346529662E-3</v>
      </c>
      <c r="GS69" s="86">
        <f t="shared" si="68"/>
        <v>1.7992107333806224E-3</v>
      </c>
      <c r="GT69" s="86">
        <f t="shared" si="68"/>
        <v>1.046028374681296E-3</v>
      </c>
      <c r="GU69" s="86">
        <f t="shared" si="68"/>
        <v>1.3423933556765265E-3</v>
      </c>
      <c r="GV69" s="86">
        <f t="shared" si="68"/>
        <v>1.3914507383957627E-3</v>
      </c>
      <c r="GW69" s="86">
        <f t="shared" si="68"/>
        <v>1.374416127026744E-3</v>
      </c>
      <c r="GX69" s="86">
        <f t="shared" si="68"/>
        <v>1.3288463707364214E-3</v>
      </c>
      <c r="GY69" s="86">
        <f t="shared" si="68"/>
        <v>2.405297786985866E-3</v>
      </c>
      <c r="GZ69" s="86">
        <f t="shared" si="68"/>
        <v>1.3839953633069534E-3</v>
      </c>
      <c r="HA69" s="86">
        <f t="shared" si="68"/>
        <v>2.3650915122380221E-4</v>
      </c>
      <c r="HC69" s="86">
        <f t="shared" si="73"/>
        <v>2.1569119312634345E-10</v>
      </c>
      <c r="HD69" s="86">
        <f t="shared" si="69"/>
        <v>2.6653681336320352E-11</v>
      </c>
      <c r="HE69" s="86">
        <f t="shared" si="69"/>
        <v>1.1453153349451819E-11</v>
      </c>
      <c r="HF69" s="86">
        <f t="shared" si="69"/>
        <v>1.11193397967863E-11</v>
      </c>
      <c r="HG69" s="86">
        <f t="shared" si="69"/>
        <v>2.9246650675842235E-12</v>
      </c>
      <c r="HH69" s="86">
        <f t="shared" si="69"/>
        <v>1.6044279443834298E-12</v>
      </c>
      <c r="HI69" s="86">
        <f t="shared" si="69"/>
        <v>4.3079019781239969E-13</v>
      </c>
      <c r="HJ69" s="86">
        <f t="shared" si="69"/>
        <v>1.7251493156798848E-13</v>
      </c>
      <c r="HK69" s="86">
        <f t="shared" si="69"/>
        <v>3.1272060733189923E-13</v>
      </c>
      <c r="HL69" s="86">
        <f t="shared" si="69"/>
        <v>3.2642924303925725E-13</v>
      </c>
      <c r="HM69" s="86">
        <f t="shared" si="69"/>
        <v>3.059229250779962E-13</v>
      </c>
      <c r="HN69" s="86">
        <f t="shared" si="69"/>
        <v>1.2083100669729378E-13</v>
      </c>
      <c r="HO69" s="86">
        <f t="shared" si="69"/>
        <v>6.9464682265222934E-13</v>
      </c>
      <c r="HP69" s="86">
        <f t="shared" si="69"/>
        <v>7.0264077133506491E-14</v>
      </c>
      <c r="HQ69" s="86">
        <f t="shared" si="69"/>
        <v>8.3080344611958844E-18</v>
      </c>
      <c r="HS69" s="86">
        <f t="shared" si="70"/>
        <v>2.3774754423034224E-61</v>
      </c>
      <c r="HT69" s="86">
        <f t="shared" si="70"/>
        <v>4.3023721104474664E-65</v>
      </c>
      <c r="HU69" s="86">
        <f t="shared" si="70"/>
        <v>1.6113027890580416E-66</v>
      </c>
      <c r="HV69" s="86">
        <f t="shared" si="70"/>
        <v>1.0370047376178599E-68</v>
      </c>
      <c r="HW69" s="86">
        <f t="shared" si="70"/>
        <v>2.250473528215095E-73</v>
      </c>
      <c r="HX69" s="86">
        <f t="shared" si="70"/>
        <v>3.6942948757207982E-75</v>
      </c>
      <c r="HY69" s="86">
        <f t="shared" si="70"/>
        <v>3.6892141533644404E-80</v>
      </c>
      <c r="HZ69" s="86">
        <f t="shared" si="70"/>
        <v>2.4719718577161327E-81</v>
      </c>
      <c r="IA69" s="86">
        <f t="shared" si="70"/>
        <v>2.690291400578873E-80</v>
      </c>
      <c r="IB69" s="86">
        <f t="shared" si="70"/>
        <v>1.3729089525185937E-82</v>
      </c>
      <c r="IC69" s="86">
        <f t="shared" si="70"/>
        <v>1.3758817123360026E-80</v>
      </c>
      <c r="ID69" s="86">
        <f t="shared" si="70"/>
        <v>6.5925762961789095E-84</v>
      </c>
      <c r="IE69" s="86">
        <f t="shared" si="70"/>
        <v>7.7612053196105269E-79</v>
      </c>
      <c r="IF69" s="86">
        <f t="shared" si="70"/>
        <v>5.2700340501508802E-59</v>
      </c>
      <c r="IG69" s="86">
        <f t="shared" si="70"/>
        <v>2.7812316415641317E-42</v>
      </c>
      <c r="II69" s="86">
        <f t="shared" si="71"/>
        <v>2.8951342013207808E-183</v>
      </c>
      <c r="IJ69" s="86">
        <f t="shared" si="71"/>
        <v>1.5249267445551471E-192</v>
      </c>
      <c r="IK69" s="86">
        <f t="shared" si="71"/>
        <v>2.3693764844713319E-202</v>
      </c>
      <c r="IL69" s="86">
        <f t="shared" si="71"/>
        <v>1.540334659620426E-210</v>
      </c>
      <c r="IM69" s="86">
        <f t="shared" si="71"/>
        <v>6.711637663319908E-221</v>
      </c>
      <c r="IN69" s="86">
        <f t="shared" si="71"/>
        <v>6.1168016714739029E-228</v>
      </c>
      <c r="IO69" s="86">
        <f t="shared" si="71"/>
        <v>4.0392405431759381E-243</v>
      </c>
      <c r="IP69" s="86">
        <f t="shared" si="71"/>
        <v>5.2266496249427212E-246</v>
      </c>
      <c r="IQ69" s="86">
        <f t="shared" si="71"/>
        <v>1.2414963600063805E-238</v>
      </c>
      <c r="IR69" s="86">
        <f t="shared" si="71"/>
        <v>2.7280001166483236E-250</v>
      </c>
      <c r="IS69" s="86">
        <f t="shared" si="71"/>
        <v>8.5296519731420311E-244</v>
      </c>
      <c r="IT69" s="86">
        <f t="shared" si="71"/>
        <v>1.3403609051039406E-252</v>
      </c>
      <c r="IU69" s="86">
        <f t="shared" si="71"/>
        <v>2.3626904859987802E-237</v>
      </c>
      <c r="IV69" s="86">
        <f t="shared" si="71"/>
        <v>1.6932016251212656E-190</v>
      </c>
      <c r="IW69" s="86">
        <f t="shared" si="71"/>
        <v>1.9032649259830187E-89</v>
      </c>
      <c r="IY69" s="86">
        <f t="shared" si="72"/>
        <v>8.8650275021329838E-3</v>
      </c>
      <c r="IZ69" s="86">
        <f t="shared" si="72"/>
        <v>4.7232081758862366E-3</v>
      </c>
      <c r="JA69" s="86">
        <f t="shared" si="72"/>
        <v>4.7840462870609377E-3</v>
      </c>
      <c r="JB69" s="86">
        <f t="shared" si="72"/>
        <v>5.2284822137952693E-3</v>
      </c>
      <c r="JC69" s="86">
        <f t="shared" si="72"/>
        <v>3.8476096747317922E-3</v>
      </c>
      <c r="JD69" s="86">
        <f t="shared" si="72"/>
        <v>2.6451201362573942E-3</v>
      </c>
      <c r="JE69" s="86">
        <f t="shared" si="72"/>
        <v>1.7992107338114125E-3</v>
      </c>
      <c r="JF69" s="86">
        <f t="shared" si="72"/>
        <v>1.046028374853811E-3</v>
      </c>
      <c r="JG69" s="86">
        <f t="shared" si="72"/>
        <v>1.3423933559892471E-3</v>
      </c>
      <c r="JH69" s="86">
        <f t="shared" si="72"/>
        <v>1.3914507387221919E-3</v>
      </c>
      <c r="JI69" s="86">
        <f t="shared" si="72"/>
        <v>1.3744161273326668E-3</v>
      </c>
      <c r="JJ69" s="86">
        <f t="shared" si="72"/>
        <v>1.3288463708572525E-3</v>
      </c>
      <c r="JK69" s="86">
        <f t="shared" si="72"/>
        <v>2.4052977876805131E-3</v>
      </c>
      <c r="JL69" s="86">
        <f t="shared" si="72"/>
        <v>1.3839953633772175E-3</v>
      </c>
      <c r="JM69" s="86">
        <f t="shared" si="72"/>
        <v>2.3650915122381053E-4</v>
      </c>
    </row>
    <row r="70" spans="2:273" x14ac:dyDescent="0.25">
      <c r="B70" s="2">
        <v>43</v>
      </c>
      <c r="C70" s="37">
        <v>79.908000000000001</v>
      </c>
      <c r="D70" s="37">
        <v>78.429000000000002</v>
      </c>
      <c r="E70" s="37">
        <v>78.016000000000005</v>
      </c>
      <c r="F70" s="37">
        <v>78.951999999999998</v>
      </c>
      <c r="G70" s="37">
        <v>77.435000000000002</v>
      </c>
      <c r="H70" s="37">
        <v>74.887</v>
      </c>
      <c r="I70" s="37">
        <v>74.257999999999996</v>
      </c>
      <c r="J70" s="37">
        <v>72.096999999999994</v>
      </c>
      <c r="K70" s="37">
        <v>75.822999999999993</v>
      </c>
      <c r="L70" s="37">
        <v>77.177000000000007</v>
      </c>
      <c r="M70" s="37">
        <v>75.475999999999999</v>
      </c>
      <c r="N70" s="37">
        <v>77.524000000000001</v>
      </c>
      <c r="O70" s="37">
        <v>79.19</v>
      </c>
      <c r="P70" s="37">
        <v>78.968000000000004</v>
      </c>
      <c r="Q70" s="37">
        <v>72.968999999999994</v>
      </c>
      <c r="S70" s="4">
        <f t="shared" si="74"/>
        <v>78.921728991219481</v>
      </c>
      <c r="T70" s="4">
        <f t="shared" si="74"/>
        <v>75.144975328021417</v>
      </c>
      <c r="U70" s="4">
        <f t="shared" si="74"/>
        <v>75.301712334799902</v>
      </c>
      <c r="V70" s="4">
        <f t="shared" si="74"/>
        <v>75.68412499979344</v>
      </c>
      <c r="W70" s="4">
        <f t="shared" si="74"/>
        <v>74.243939170399059</v>
      </c>
      <c r="X70" s="4">
        <f t="shared" si="74"/>
        <v>72.821662057934759</v>
      </c>
      <c r="Y70" s="4">
        <f t="shared" si="74"/>
        <v>70.835154085144097</v>
      </c>
      <c r="Z70" s="4">
        <f t="shared" si="74"/>
        <v>70.821680136474214</v>
      </c>
      <c r="AA70" s="4">
        <f t="shared" si="74"/>
        <v>73.063365320192489</v>
      </c>
      <c r="AB70" s="4">
        <f t="shared" si="74"/>
        <v>74.619318265250939</v>
      </c>
      <c r="AC70" s="4">
        <f t="shared" si="74"/>
        <v>74.918439151790594</v>
      </c>
      <c r="AD70" s="4">
        <f t="shared" si="74"/>
        <v>73.701777210284106</v>
      </c>
      <c r="AE70" s="4">
        <f t="shared" si="74"/>
        <v>74.683776943875031</v>
      </c>
      <c r="AF70" s="4">
        <f t="shared" si="74"/>
        <v>76.057203818942313</v>
      </c>
      <c r="AG70" s="4">
        <f t="shared" si="74"/>
        <v>73.16379859727823</v>
      </c>
      <c r="AI70" s="4">
        <f t="shared" si="75"/>
        <v>0.98627100878051976</v>
      </c>
      <c r="AJ70" s="4">
        <f t="shared" si="75"/>
        <v>3.2840246719785853</v>
      </c>
      <c r="AK70" s="4">
        <f t="shared" si="75"/>
        <v>2.7142876652001036</v>
      </c>
      <c r="AL70" s="4">
        <f t="shared" si="75"/>
        <v>3.2678750002065584</v>
      </c>
      <c r="AM70" s="4">
        <f t="shared" si="75"/>
        <v>3.1910608296009428</v>
      </c>
      <c r="AN70" s="4">
        <f t="shared" si="75"/>
        <v>2.0653379420652414</v>
      </c>
      <c r="AO70" s="4">
        <f t="shared" si="75"/>
        <v>3.4228459148558983</v>
      </c>
      <c r="AP70" s="4">
        <f t="shared" si="75"/>
        <v>1.2753198635257803</v>
      </c>
      <c r="AQ70" s="4">
        <f t="shared" si="75"/>
        <v>2.7596346798075047</v>
      </c>
      <c r="AR70" s="4">
        <f t="shared" si="75"/>
        <v>2.5576817347490675</v>
      </c>
      <c r="AS70" s="4">
        <f t="shared" si="75"/>
        <v>0.55756084820940544</v>
      </c>
      <c r="AT70" s="4">
        <f t="shared" si="75"/>
        <v>3.8222227897158945</v>
      </c>
      <c r="AU70" s="4">
        <f t="shared" si="75"/>
        <v>4.5062230561249663</v>
      </c>
      <c r="AV70" s="4">
        <f t="shared" si="75"/>
        <v>2.910796181057691</v>
      </c>
      <c r="AW70" s="4">
        <f t="shared" si="75"/>
        <v>-0.19479859727823623</v>
      </c>
      <c r="AY70" s="2">
        <f t="shared" si="65"/>
        <v>70.417201412526666</v>
      </c>
      <c r="AZ70" s="2">
        <f t="shared" si="65"/>
        <v>69.383375639195165</v>
      </c>
      <c r="BA70" s="2">
        <f t="shared" si="65"/>
        <v>69.676890904371874</v>
      </c>
      <c r="BB70" s="2">
        <f t="shared" si="65"/>
        <v>69.349203953594113</v>
      </c>
      <c r="BC70" s="2">
        <f t="shared" si="65"/>
        <v>69.327337604121936</v>
      </c>
      <c r="BD70" s="2">
        <f t="shared" si="65"/>
        <v>69.09200327464643</v>
      </c>
      <c r="BE70" s="2">
        <f t="shared" si="65"/>
        <v>68.09557099365496</v>
      </c>
      <c r="BF70" s="2">
        <f t="shared" si="65"/>
        <v>69.108828131101404</v>
      </c>
      <c r="BG70" s="2">
        <f t="shared" si="65"/>
        <v>70.999908734488187</v>
      </c>
      <c r="BH70" s="2">
        <f t="shared" si="65"/>
        <v>72.514814430800953</v>
      </c>
      <c r="BI70" s="2">
        <f t="shared" si="65"/>
        <v>72.886765045118352</v>
      </c>
      <c r="BJ70" s="2">
        <f t="shared" si="65"/>
        <v>71.741652661765059</v>
      </c>
      <c r="BK70" s="2">
        <f t="shared" si="65"/>
        <v>71.388713321050503</v>
      </c>
      <c r="BL70" s="2">
        <f t="shared" si="65"/>
        <v>74.066394202263339</v>
      </c>
      <c r="BM70" s="2">
        <f t="shared" si="65"/>
        <v>72.79786667859355</v>
      </c>
      <c r="BO70" s="2" t="str">
        <f t="shared" si="10"/>
        <v/>
      </c>
      <c r="BP70" s="2">
        <f t="shared" si="11"/>
        <v>78.429000000000002</v>
      </c>
      <c r="BQ70" s="2">
        <f t="shared" si="12"/>
        <v>78.016000000000005</v>
      </c>
      <c r="BR70" s="2">
        <f t="shared" si="13"/>
        <v>78.951999999999998</v>
      </c>
      <c r="BS70" s="2">
        <f t="shared" si="14"/>
        <v>77.435000000000002</v>
      </c>
      <c r="BT70" s="2">
        <f t="shared" si="15"/>
        <v>74.887</v>
      </c>
      <c r="BU70" s="2">
        <f t="shared" si="16"/>
        <v>74.257999999999996</v>
      </c>
      <c r="BV70" s="2">
        <f t="shared" si="17"/>
        <v>72.096999999999994</v>
      </c>
      <c r="BW70" s="2">
        <f t="shared" si="18"/>
        <v>75.822999999999993</v>
      </c>
      <c r="BX70" s="2">
        <f t="shared" si="19"/>
        <v>77.177000000000007</v>
      </c>
      <c r="BY70" s="2">
        <f t="shared" si="20"/>
        <v>75.475999999999999</v>
      </c>
      <c r="BZ70" s="2">
        <f t="shared" si="21"/>
        <v>77.524000000000001</v>
      </c>
      <c r="CA70" s="2">
        <f t="shared" si="22"/>
        <v>79.19</v>
      </c>
      <c r="CB70" s="2">
        <f t="shared" si="23"/>
        <v>78.968000000000004</v>
      </c>
      <c r="CC70" s="2">
        <f t="shared" si="24"/>
        <v>72.968999999999994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75.246282392026572</v>
      </c>
      <c r="DL70" s="2">
        <f t="shared" si="76"/>
        <v>74.73252769556025</v>
      </c>
      <c r="DM70" s="2">
        <f t="shared" si="76"/>
        <v>74.356424242424268</v>
      </c>
      <c r="DN70" s="2">
        <f t="shared" si="76"/>
        <v>75.166730897009955</v>
      </c>
      <c r="DO70" s="2">
        <f t="shared" si="76"/>
        <v>74.505480487804888</v>
      </c>
      <c r="DP70" s="2">
        <f t="shared" si="76"/>
        <v>73.694628236397762</v>
      </c>
      <c r="DQ70" s="2">
        <f t="shared" si="76"/>
        <v>72.655013276434318</v>
      </c>
      <c r="DR70" s="2">
        <f t="shared" si="76"/>
        <v>72.962943758043778</v>
      </c>
      <c r="DS70" s="2">
        <f t="shared" si="76"/>
        <v>75.164960170697</v>
      </c>
      <c r="DT70" s="2">
        <f t="shared" si="76"/>
        <v>77.031607396870555</v>
      </c>
      <c r="DU70" s="2">
        <f t="shared" si="76"/>
        <v>75.339025641025628</v>
      </c>
      <c r="DV70" s="2">
        <f t="shared" si="76"/>
        <v>76.050250683882268</v>
      </c>
      <c r="DW70" s="2">
        <f t="shared" si="76"/>
        <v>76.281371388367745</v>
      </c>
      <c r="DX70" s="2">
        <f t="shared" si="76"/>
        <v>77.32178520625888</v>
      </c>
      <c r="DY70" s="2">
        <f t="shared" si="76"/>
        <v>74.14250806451615</v>
      </c>
      <c r="EA70" s="2">
        <f t="shared" si="77"/>
        <v>65.563809462469649</v>
      </c>
      <c r="EB70" s="2">
        <f t="shared" si="77"/>
        <v>63.161681815062792</v>
      </c>
      <c r="EC70" s="2">
        <f t="shared" si="77"/>
        <v>64.245479052513616</v>
      </c>
      <c r="ED70" s="2">
        <f t="shared" si="77"/>
        <v>62.801172512607337</v>
      </c>
      <c r="EE70" s="2">
        <f t="shared" si="77"/>
        <v>63.113561752788748</v>
      </c>
      <c r="EF70" s="2">
        <f t="shared" si="77"/>
        <v>63.197908670602459</v>
      </c>
      <c r="EG70" s="2">
        <f t="shared" si="77"/>
        <v>61.910900203591929</v>
      </c>
      <c r="EH70" s="2">
        <f t="shared" si="77"/>
        <v>63.419562302173446</v>
      </c>
      <c r="EI70" s="2">
        <f t="shared" si="77"/>
        <v>65.05947973549776</v>
      </c>
      <c r="EJ70" s="2">
        <f t="shared" si="77"/>
        <v>66.144315289035248</v>
      </c>
      <c r="EK70" s="2">
        <f t="shared" si="77"/>
        <v>69.356000455750745</v>
      </c>
      <c r="EL70" s="2">
        <f t="shared" si="77"/>
        <v>65.497236872586072</v>
      </c>
      <c r="EM70" s="2">
        <f t="shared" si="77"/>
        <v>64.962931751640582</v>
      </c>
      <c r="EN70" s="2">
        <f t="shared" si="77"/>
        <v>69.44817376899347</v>
      </c>
      <c r="EO70" s="2">
        <f t="shared" si="77"/>
        <v>70.485518903431029</v>
      </c>
      <c r="EQ70" s="2">
        <f t="shared" si="78"/>
        <v>65.926980998963174</v>
      </c>
      <c r="ER70" s="2">
        <f t="shared" si="78"/>
        <v>63.62163953834721</v>
      </c>
      <c r="ES70" s="2">
        <f t="shared" si="78"/>
        <v>62.82180944464875</v>
      </c>
      <c r="ET70" s="2">
        <f t="shared" si="78"/>
        <v>62.586352556667983</v>
      </c>
      <c r="EU70" s="2">
        <f t="shared" si="78"/>
        <v>61.938045808263539</v>
      </c>
      <c r="EV70" s="2">
        <f t="shared" si="78"/>
        <v>59.160143449547249</v>
      </c>
      <c r="EW70" s="2">
        <f t="shared" si="78"/>
        <v>61.50971288996071</v>
      </c>
      <c r="EX70" s="2">
        <f t="shared" si="78"/>
        <v>63.644580097177645</v>
      </c>
      <c r="EY70" s="2">
        <f t="shared" si="78"/>
        <v>65.81730518755748</v>
      </c>
      <c r="EZ70" s="2">
        <f t="shared" si="78"/>
        <v>64.616385997319128</v>
      </c>
      <c r="FA70" s="2">
        <f t="shared" si="78"/>
        <v>67.330886987264392</v>
      </c>
      <c r="FB70" s="2">
        <f t="shared" si="78"/>
        <v>64.18355160016813</v>
      </c>
      <c r="FC70" s="2">
        <f t="shared" si="78"/>
        <v>64.53839226040381</v>
      </c>
      <c r="FD70" s="2">
        <f t="shared" si="78"/>
        <v>71.742861190492036</v>
      </c>
      <c r="FE70" s="2">
        <f t="shared" si="78"/>
        <v>70.661985249128648</v>
      </c>
      <c r="FG70" s="2">
        <f t="shared" si="79"/>
        <v>0.49874556373969514</v>
      </c>
      <c r="FH70" s="2">
        <f t="shared" si="79"/>
        <v>0.46229734027078812</v>
      </c>
      <c r="FI70" s="2">
        <f t="shared" si="79"/>
        <v>0.46281265658864856</v>
      </c>
      <c r="FJ70" s="2">
        <f t="shared" si="79"/>
        <v>0.47046137404298949</v>
      </c>
      <c r="FK70" s="2">
        <f t="shared" si="79"/>
        <v>0.45454077155773459</v>
      </c>
      <c r="FL70" s="2">
        <f t="shared" si="79"/>
        <v>0.43846581372805415</v>
      </c>
      <c r="FM70" s="2">
        <f t="shared" si="79"/>
        <v>0.42436482861768221</v>
      </c>
      <c r="FN70" s="2">
        <f t="shared" si="79"/>
        <v>0.40385355240974713</v>
      </c>
      <c r="FO70" s="2">
        <f t="shared" si="79"/>
        <v>0.41216247151229246</v>
      </c>
      <c r="FP70" s="2">
        <f t="shared" si="79"/>
        <v>0.41486168753706176</v>
      </c>
      <c r="FQ70" s="2">
        <f t="shared" si="79"/>
        <v>0.40985762195429104</v>
      </c>
      <c r="FR70" s="2">
        <f t="shared" si="79"/>
        <v>0.40827750495102311</v>
      </c>
      <c r="FS70" s="2">
        <f t="shared" si="79"/>
        <v>0.43227216470621033</v>
      </c>
      <c r="FT70" s="2">
        <f t="shared" si="79"/>
        <v>0.41346295871351074</v>
      </c>
      <c r="FU70" s="2">
        <f t="shared" si="79"/>
        <v>0.36769173830028673</v>
      </c>
      <c r="FW70" s="2">
        <f t="shared" si="67"/>
        <v>2.5993629318264116E-5</v>
      </c>
      <c r="FX70" s="2">
        <f t="shared" si="67"/>
        <v>4.1783996944422187E-5</v>
      </c>
      <c r="FY70" s="2">
        <f t="shared" si="67"/>
        <v>4.2098312200759964E-5</v>
      </c>
      <c r="FZ70" s="2">
        <f t="shared" si="67"/>
        <v>4.354847264695384E-5</v>
      </c>
      <c r="GA70" s="2">
        <f t="shared" si="67"/>
        <v>4.3684941877291652E-5</v>
      </c>
      <c r="GB70" s="2">
        <f t="shared" si="67"/>
        <v>4.2666140867739702E-5</v>
      </c>
      <c r="GC70" s="2">
        <f t="shared" si="67"/>
        <v>4.6312465425480714E-5</v>
      </c>
      <c r="GD70" s="2">
        <f t="shared" si="67"/>
        <v>5.722219502885382E-5</v>
      </c>
      <c r="GE70" s="2">
        <f t="shared" si="67"/>
        <v>6.3808601153138224E-5</v>
      </c>
      <c r="GF70" s="2">
        <f t="shared" si="67"/>
        <v>4.7508418426360482E-5</v>
      </c>
      <c r="GG70" s="2">
        <f t="shared" si="67"/>
        <v>3.5613499695231054E-5</v>
      </c>
      <c r="GH70" s="2">
        <f t="shared" si="67"/>
        <v>3.0352420286217921E-5</v>
      </c>
      <c r="GI70" s="2">
        <f t="shared" si="67"/>
        <v>2.7475542011500752E-5</v>
      </c>
      <c r="GJ70" s="2">
        <f t="shared" si="67"/>
        <v>2.4263268381447113E-5</v>
      </c>
      <c r="GK70" s="2">
        <f t="shared" si="67"/>
        <v>1.8789203512082118E-5</v>
      </c>
      <c r="GM70" s="86">
        <f t="shared" si="68"/>
        <v>1.2208630148136819E-2</v>
      </c>
      <c r="GN70" s="86">
        <f t="shared" si="68"/>
        <v>6.8898348906299353E-3</v>
      </c>
      <c r="GO70" s="86">
        <f t="shared" si="68"/>
        <v>6.9646935476347779E-3</v>
      </c>
      <c r="GP70" s="86">
        <f t="shared" si="68"/>
        <v>7.7099258209510583E-3</v>
      </c>
      <c r="GQ70" s="86">
        <f t="shared" si="68"/>
        <v>5.7911722035601937E-3</v>
      </c>
      <c r="GR70" s="86">
        <f t="shared" si="68"/>
        <v>4.1191607237480565E-3</v>
      </c>
      <c r="GS70" s="86">
        <f t="shared" si="68"/>
        <v>2.9077924559357412E-3</v>
      </c>
      <c r="GT70" s="86">
        <f t="shared" si="68"/>
        <v>1.7536233794777241E-3</v>
      </c>
      <c r="GU70" s="86">
        <f t="shared" si="68"/>
        <v>2.2046847249613893E-3</v>
      </c>
      <c r="GV70" s="86">
        <f t="shared" si="68"/>
        <v>2.2937154810662463E-3</v>
      </c>
      <c r="GW70" s="86">
        <f t="shared" si="68"/>
        <v>2.2223045809317797E-3</v>
      </c>
      <c r="GX70" s="86">
        <f t="shared" si="68"/>
        <v>2.1509228801897353E-3</v>
      </c>
      <c r="GY70" s="86">
        <f t="shared" si="68"/>
        <v>3.7329368991874919E-3</v>
      </c>
      <c r="GZ70" s="86">
        <f t="shared" si="68"/>
        <v>2.2698065106512523E-3</v>
      </c>
      <c r="HA70" s="86">
        <f t="shared" si="68"/>
        <v>4.5557929233587096E-4</v>
      </c>
      <c r="HC70" s="86">
        <f t="shared" si="73"/>
        <v>5.144222402448429E-10</v>
      </c>
      <c r="HD70" s="86">
        <f t="shared" si="69"/>
        <v>7.0778968082761203E-11</v>
      </c>
      <c r="HE70" s="86">
        <f t="shared" si="69"/>
        <v>3.1757313557460727E-11</v>
      </c>
      <c r="HF70" s="86">
        <f t="shared" si="69"/>
        <v>3.1596120657436613E-11</v>
      </c>
      <c r="HG70" s="86">
        <f t="shared" si="69"/>
        <v>8.7785112039032983E-12</v>
      </c>
      <c r="HH70" s="86">
        <f t="shared" si="69"/>
        <v>4.9515339787602135E-12</v>
      </c>
      <c r="HI70" s="86">
        <f t="shared" si="69"/>
        <v>1.4336018155336069E-12</v>
      </c>
      <c r="HJ70" s="86">
        <f t="shared" si="69"/>
        <v>6.0548350654446919E-13</v>
      </c>
      <c r="HK70" s="86">
        <f t="shared" si="69"/>
        <v>1.0774857862228934E-12</v>
      </c>
      <c r="HL70" s="86">
        <f t="shared" si="69"/>
        <v>1.1158042712736858E-12</v>
      </c>
      <c r="HM70" s="86">
        <f t="shared" si="69"/>
        <v>9.9660661534524624E-13</v>
      </c>
      <c r="HN70" s="86">
        <f t="shared" si="69"/>
        <v>4.0264441809279739E-13</v>
      </c>
      <c r="HO70" s="86">
        <f t="shared" si="69"/>
        <v>2.1293800267894582E-12</v>
      </c>
      <c r="HP70" s="86">
        <f t="shared" si="69"/>
        <v>2.3823275210261346E-13</v>
      </c>
      <c r="HQ70" s="86">
        <f t="shared" si="69"/>
        <v>4.2208055246584815E-17</v>
      </c>
      <c r="HS70" s="86">
        <f t="shared" si="70"/>
        <v>5.618952911888917E-60</v>
      </c>
      <c r="HT70" s="86">
        <f t="shared" si="70"/>
        <v>1.4210933768642238E-63</v>
      </c>
      <c r="HU70" s="86">
        <f t="shared" si="70"/>
        <v>6.0684884927134457E-65</v>
      </c>
      <c r="HV70" s="86">
        <f t="shared" si="70"/>
        <v>4.5269409037342916E-67</v>
      </c>
      <c r="HW70" s="86">
        <f t="shared" si="70"/>
        <v>1.2315504507889217E-71</v>
      </c>
      <c r="HX70" s="86">
        <f t="shared" si="70"/>
        <v>2.2441814852750397E-73</v>
      </c>
      <c r="HY70" s="86">
        <f t="shared" si="70"/>
        <v>3.0641789006207312E-78</v>
      </c>
      <c r="HZ70" s="86">
        <f t="shared" si="70"/>
        <v>2.397300104183647E-79</v>
      </c>
      <c r="IA70" s="86">
        <f t="shared" si="70"/>
        <v>2.4840230481958757E-78</v>
      </c>
      <c r="IB70" s="86">
        <f t="shared" si="70"/>
        <v>1.3188440906564997E-80</v>
      </c>
      <c r="IC70" s="86">
        <f t="shared" si="70"/>
        <v>1.0403819820309553E-78</v>
      </c>
      <c r="ID70" s="86">
        <f t="shared" si="70"/>
        <v>5.5176420652842716E-82</v>
      </c>
      <c r="IE70" s="86">
        <f t="shared" si="70"/>
        <v>4.7655539655596727E-77</v>
      </c>
      <c r="IF70" s="86">
        <f t="shared" si="70"/>
        <v>1.0771285294098979E-57</v>
      </c>
      <c r="IG70" s="86">
        <f t="shared" si="70"/>
        <v>2.2772757453608715E-41</v>
      </c>
      <c r="II70" s="86">
        <f t="shared" si="71"/>
        <v>3.8217838029623369E-180</v>
      </c>
      <c r="IJ70" s="86">
        <f t="shared" si="71"/>
        <v>4.1284313955442116E-189</v>
      </c>
      <c r="IK70" s="86">
        <f t="shared" si="71"/>
        <v>9.6915187562585945E-199</v>
      </c>
      <c r="IL70" s="86">
        <f t="shared" si="71"/>
        <v>9.1070277145327404E-207</v>
      </c>
      <c r="IM70" s="86">
        <f t="shared" si="71"/>
        <v>6.1248630683134119E-217</v>
      </c>
      <c r="IN70" s="86">
        <f t="shared" si="71"/>
        <v>7.3222663825871024E-224</v>
      </c>
      <c r="IO70" s="86">
        <f t="shared" si="71"/>
        <v>9.8531382941970423E-239</v>
      </c>
      <c r="IP70" s="86">
        <f t="shared" si="71"/>
        <v>1.7899089178202712E-241</v>
      </c>
      <c r="IQ70" s="86">
        <f t="shared" si="71"/>
        <v>3.4708359088908581E-234</v>
      </c>
      <c r="IR70" s="86">
        <f t="shared" si="71"/>
        <v>9.2247613870465621E-246</v>
      </c>
      <c r="IS70" s="86">
        <f t="shared" si="71"/>
        <v>1.6563783379673867E-239</v>
      </c>
      <c r="IT70" s="86">
        <f t="shared" si="71"/>
        <v>3.1925093064994265E-248</v>
      </c>
      <c r="IU70" s="86">
        <f t="shared" si="71"/>
        <v>2.790304234267746E-233</v>
      </c>
      <c r="IV70" s="86">
        <f t="shared" si="71"/>
        <v>2.8376611269541124E-187</v>
      </c>
      <c r="IW70" s="86">
        <f t="shared" si="71"/>
        <v>5.5292616249741179E-88</v>
      </c>
      <c r="IY70" s="86">
        <f t="shared" si="72"/>
        <v>1.220863066255906E-2</v>
      </c>
      <c r="IZ70" s="86">
        <f t="shared" si="72"/>
        <v>6.8898349614089031E-3</v>
      </c>
      <c r="JA70" s="86">
        <f t="shared" si="72"/>
        <v>6.9646935793920917E-3</v>
      </c>
      <c r="JB70" s="86">
        <f t="shared" si="72"/>
        <v>7.709925852547179E-3</v>
      </c>
      <c r="JC70" s="86">
        <f t="shared" si="72"/>
        <v>5.7911722123387046E-3</v>
      </c>
      <c r="JD70" s="86">
        <f t="shared" si="72"/>
        <v>4.1191607286995904E-3</v>
      </c>
      <c r="JE70" s="86">
        <f t="shared" si="72"/>
        <v>2.9077924573693431E-3</v>
      </c>
      <c r="JF70" s="86">
        <f t="shared" si="72"/>
        <v>1.7536233800832077E-3</v>
      </c>
      <c r="JG70" s="86">
        <f t="shared" si="72"/>
        <v>2.204684726038875E-3</v>
      </c>
      <c r="JH70" s="86">
        <f t="shared" si="72"/>
        <v>2.2937154821820504E-3</v>
      </c>
      <c r="JI70" s="86">
        <f t="shared" si="72"/>
        <v>2.2223045819283862E-3</v>
      </c>
      <c r="JJ70" s="86">
        <f t="shared" si="72"/>
        <v>2.1509228805923798E-3</v>
      </c>
      <c r="JK70" s="86">
        <f t="shared" si="72"/>
        <v>3.7329369013168719E-3</v>
      </c>
      <c r="JL70" s="86">
        <f t="shared" si="72"/>
        <v>2.2698065108894849E-3</v>
      </c>
      <c r="JM70" s="86">
        <f t="shared" si="72"/>
        <v>4.5557929233591319E-4</v>
      </c>
    </row>
    <row r="71" spans="2:273" x14ac:dyDescent="0.25">
      <c r="B71" s="2">
        <v>44</v>
      </c>
      <c r="C71" s="37">
        <v>82.153999999999996</v>
      </c>
      <c r="D71" s="37">
        <v>80.031999999999996</v>
      </c>
      <c r="E71" s="37">
        <v>79.206000000000003</v>
      </c>
      <c r="F71" s="37">
        <v>80.683000000000007</v>
      </c>
      <c r="G71" s="37">
        <v>78.113</v>
      </c>
      <c r="H71" s="37">
        <v>76.418999999999997</v>
      </c>
      <c r="I71" s="37">
        <v>73.918999999999997</v>
      </c>
      <c r="J71" s="37">
        <v>73.661000000000001</v>
      </c>
      <c r="K71" s="37">
        <v>75.564999999999998</v>
      </c>
      <c r="L71" s="37">
        <v>78.144999999999996</v>
      </c>
      <c r="M71" s="37">
        <v>75.921000000000006</v>
      </c>
      <c r="N71" s="37">
        <v>77.951999999999998</v>
      </c>
      <c r="O71" s="37">
        <v>80.286000000000001</v>
      </c>
      <c r="P71" s="37">
        <v>80.078999999999994</v>
      </c>
      <c r="Q71" s="37">
        <v>73.569000000000003</v>
      </c>
      <c r="S71" s="4">
        <f t="shared" si="74"/>
        <v>81.405953828175498</v>
      </c>
      <c r="T71" s="4">
        <f t="shared" si="74"/>
        <v>77.120048610008098</v>
      </c>
      <c r="U71" s="4">
        <f t="shared" si="74"/>
        <v>77.241206557371399</v>
      </c>
      <c r="V71" s="4">
        <f t="shared" si="74"/>
        <v>77.931383176334322</v>
      </c>
      <c r="W71" s="4">
        <f t="shared" si="74"/>
        <v>76.036650188386346</v>
      </c>
      <c r="X71" s="4">
        <f t="shared" si="74"/>
        <v>74.309796210592211</v>
      </c>
      <c r="Y71" s="4">
        <f t="shared" si="74"/>
        <v>72.072146006147804</v>
      </c>
      <c r="Z71" s="4">
        <f t="shared" si="74"/>
        <v>71.68103375188808</v>
      </c>
      <c r="AA71" s="4">
        <f t="shared" si="74"/>
        <v>74.028751885186296</v>
      </c>
      <c r="AB71" s="4">
        <f t="shared" si="74"/>
        <v>75.524486554348371</v>
      </c>
      <c r="AC71" s="4">
        <f t="shared" si="74"/>
        <v>75.829614379952517</v>
      </c>
      <c r="AD71" s="4">
        <f t="shared" si="74"/>
        <v>74.510067326679319</v>
      </c>
      <c r="AE71" s="4">
        <f t="shared" si="74"/>
        <v>75.999693792630026</v>
      </c>
      <c r="AF71" s="4">
        <f t="shared" si="74"/>
        <v>77.028575766110407</v>
      </c>
      <c r="AG71" s="4">
        <f t="shared" si="74"/>
        <v>73.354522497212514</v>
      </c>
      <c r="AI71" s="4">
        <f t="shared" si="75"/>
        <v>0.74804617182449817</v>
      </c>
      <c r="AJ71" s="4">
        <f t="shared" si="75"/>
        <v>2.9119513899918985</v>
      </c>
      <c r="AK71" s="4">
        <f t="shared" si="75"/>
        <v>1.9647934426286042</v>
      </c>
      <c r="AL71" s="4">
        <f t="shared" si="75"/>
        <v>2.7516168236656853</v>
      </c>
      <c r="AM71" s="4">
        <f t="shared" si="75"/>
        <v>2.0763498116136532</v>
      </c>
      <c r="AN71" s="4">
        <f t="shared" si="75"/>
        <v>2.1092037894077862</v>
      </c>
      <c r="AO71" s="4">
        <f t="shared" si="75"/>
        <v>1.8468539938521928</v>
      </c>
      <c r="AP71" s="4">
        <f t="shared" si="75"/>
        <v>1.9799662481119213</v>
      </c>
      <c r="AQ71" s="4">
        <f t="shared" si="75"/>
        <v>1.5362481148137022</v>
      </c>
      <c r="AR71" s="4">
        <f t="shared" si="75"/>
        <v>2.6205134456516248</v>
      </c>
      <c r="AS71" s="4">
        <f t="shared" si="75"/>
        <v>9.1385620047489624E-2</v>
      </c>
      <c r="AT71" s="4">
        <f t="shared" si="75"/>
        <v>3.4419326733206788</v>
      </c>
      <c r="AU71" s="4">
        <f t="shared" si="75"/>
        <v>4.2863062073699751</v>
      </c>
      <c r="AV71" s="4">
        <f t="shared" si="75"/>
        <v>3.0504242338895864</v>
      </c>
      <c r="AW71" s="4">
        <f t="shared" si="75"/>
        <v>0.21447750278748856</v>
      </c>
      <c r="AY71" s="2">
        <f t="shared" si="65"/>
        <v>70.238615235575622</v>
      </c>
      <c r="AZ71" s="2">
        <f t="shared" si="65"/>
        <v>69.143193825690645</v>
      </c>
      <c r="BA71" s="2">
        <f t="shared" si="65"/>
        <v>69.467346195445415</v>
      </c>
      <c r="BB71" s="2">
        <f t="shared" si="65"/>
        <v>69.092324868671227</v>
      </c>
      <c r="BC71" s="2">
        <f t="shared" si="65"/>
        <v>69.0391216850483</v>
      </c>
      <c r="BD71" s="2">
        <f t="shared" si="65"/>
        <v>68.830968845674334</v>
      </c>
      <c r="BE71" s="2">
        <f t="shared" si="65"/>
        <v>67.907086612360501</v>
      </c>
      <c r="BF71" s="2">
        <f t="shared" si="65"/>
        <v>68.982715697181348</v>
      </c>
      <c r="BG71" s="2">
        <f t="shared" si="65"/>
        <v>70.840613292304255</v>
      </c>
      <c r="BH71" s="2">
        <f t="shared" si="65"/>
        <v>72.264076284755419</v>
      </c>
      <c r="BI71" s="2">
        <f t="shared" si="65"/>
        <v>72.731706845552367</v>
      </c>
      <c r="BJ71" s="2">
        <f t="shared" si="65"/>
        <v>71.517681546728298</v>
      </c>
      <c r="BK71" s="2">
        <f t="shared" si="65"/>
        <v>71.16835863750849</v>
      </c>
      <c r="BL71" s="2">
        <f t="shared" si="65"/>
        <v>73.957163640250869</v>
      </c>
      <c r="BM71" s="2">
        <f t="shared" si="65"/>
        <v>72.698129910424896</v>
      </c>
      <c r="BO71" s="2" t="str">
        <f t="shared" si="10"/>
        <v/>
      </c>
      <c r="BP71" s="2">
        <f t="shared" si="11"/>
        <v>80.031999999999996</v>
      </c>
      <c r="BQ71" s="2" t="str">
        <f t="shared" si="12"/>
        <v/>
      </c>
      <c r="BR71" s="2" t="str">
        <f t="shared" si="13"/>
        <v/>
      </c>
      <c r="BS71" s="2">
        <f t="shared" si="14"/>
        <v>78.113</v>
      </c>
      <c r="BT71" s="2">
        <f t="shared" si="15"/>
        <v>76.418999999999997</v>
      </c>
      <c r="BU71" s="2">
        <f t="shared" si="16"/>
        <v>73.918999999999997</v>
      </c>
      <c r="BV71" s="2">
        <f t="shared" si="17"/>
        <v>73.661000000000001</v>
      </c>
      <c r="BW71" s="2">
        <f t="shared" si="18"/>
        <v>75.564999999999998</v>
      </c>
      <c r="BX71" s="2">
        <f t="shared" si="19"/>
        <v>78.144999999999996</v>
      </c>
      <c r="BY71" s="2">
        <f t="shared" si="20"/>
        <v>75.921000000000006</v>
      </c>
      <c r="BZ71" s="2">
        <f t="shared" si="21"/>
        <v>77.951999999999998</v>
      </c>
      <c r="CA71" s="2">
        <f t="shared" si="22"/>
        <v>80.286000000000001</v>
      </c>
      <c r="CB71" s="2">
        <f t="shared" si="23"/>
        <v>80.078999999999994</v>
      </c>
      <c r="CC71" s="2">
        <f t="shared" si="24"/>
        <v>73.569000000000003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75.43698761703412</v>
      </c>
      <c r="DL71" s="2">
        <f t="shared" si="76"/>
        <v>74.865099999999984</v>
      </c>
      <c r="DM71" s="2">
        <f t="shared" si="76"/>
        <v>74.503456659619474</v>
      </c>
      <c r="DN71" s="2">
        <f t="shared" si="76"/>
        <v>75.316616724738665</v>
      </c>
      <c r="DO71" s="2">
        <f t="shared" si="76"/>
        <v>74.571487804878061</v>
      </c>
      <c r="DP71" s="2">
        <f t="shared" si="76"/>
        <v>73.774159849906198</v>
      </c>
      <c r="DQ71" s="2">
        <f t="shared" si="76"/>
        <v>72.83931816026552</v>
      </c>
      <c r="DR71" s="2">
        <f t="shared" si="76"/>
        <v>73.20970424710427</v>
      </c>
      <c r="DS71" s="2">
        <f t="shared" si="76"/>
        <v>75.371771929824547</v>
      </c>
      <c r="DT71" s="2">
        <f t="shared" si="76"/>
        <v>77.125633475580855</v>
      </c>
      <c r="DU71" s="2">
        <f t="shared" si="76"/>
        <v>75.430121794871781</v>
      </c>
      <c r="DV71" s="2">
        <f t="shared" si="76"/>
        <v>76.16918196739249</v>
      </c>
      <c r="DW71" s="2">
        <f t="shared" si="76"/>
        <v>76.439241181988749</v>
      </c>
      <c r="DX71" s="2">
        <f t="shared" si="76"/>
        <v>77.521498814604072</v>
      </c>
      <c r="DY71" s="2">
        <f t="shared" si="76"/>
        <v>74.183556451612915</v>
      </c>
      <c r="EA71" s="2">
        <f t="shared" si="77"/>
        <v>65.473774921181658</v>
      </c>
      <c r="EB71" s="2">
        <f t="shared" si="77"/>
        <v>63.073530750982719</v>
      </c>
      <c r="EC71" s="2">
        <f t="shared" si="77"/>
        <v>64.136392287182645</v>
      </c>
      <c r="ED71" s="2">
        <f t="shared" si="77"/>
        <v>62.702893267002864</v>
      </c>
      <c r="EE71" s="2">
        <f t="shared" si="77"/>
        <v>62.984430093542088</v>
      </c>
      <c r="EF71" s="2">
        <f t="shared" si="77"/>
        <v>63.057756935059395</v>
      </c>
      <c r="EG71" s="2">
        <f t="shared" si="77"/>
        <v>61.805423834799669</v>
      </c>
      <c r="EH71" s="2">
        <f t="shared" si="77"/>
        <v>63.292056077231479</v>
      </c>
      <c r="EI71" s="2">
        <f t="shared" si="77"/>
        <v>64.946656099676147</v>
      </c>
      <c r="EJ71" s="2">
        <f t="shared" si="77"/>
        <v>66.010648207658548</v>
      </c>
      <c r="EK71" s="2">
        <f t="shared" si="77"/>
        <v>69.188386414484583</v>
      </c>
      <c r="EL71" s="2">
        <f t="shared" si="77"/>
        <v>65.369472506875923</v>
      </c>
      <c r="EM71" s="2">
        <f t="shared" si="77"/>
        <v>64.854943462897509</v>
      </c>
      <c r="EN71" s="2">
        <f t="shared" si="77"/>
        <v>69.345577036444624</v>
      </c>
      <c r="EO71" s="2">
        <f t="shared" si="77"/>
        <v>70.368441410290643</v>
      </c>
      <c r="EQ71" s="2">
        <f t="shared" si="78"/>
        <v>65.831359433814541</v>
      </c>
      <c r="ER71" s="2">
        <f t="shared" si="78"/>
        <v>63.526814831921996</v>
      </c>
      <c r="ES71" s="2">
        <f t="shared" si="78"/>
        <v>62.732902445752096</v>
      </c>
      <c r="ET71" s="2">
        <f t="shared" si="78"/>
        <v>62.490862679682785</v>
      </c>
      <c r="EU71" s="2">
        <f t="shared" si="78"/>
        <v>61.826028004543581</v>
      </c>
      <c r="EV71" s="2">
        <f t="shared" si="78"/>
        <v>59.078912473510677</v>
      </c>
      <c r="EW71" s="2">
        <f t="shared" si="78"/>
        <v>61.410380128621313</v>
      </c>
      <c r="EX71" s="2">
        <f t="shared" si="78"/>
        <v>63.513265252161055</v>
      </c>
      <c r="EY71" s="2">
        <f t="shared" si="78"/>
        <v>65.692533406627518</v>
      </c>
      <c r="EZ71" s="2">
        <f t="shared" si="78"/>
        <v>64.506014146388594</v>
      </c>
      <c r="FA71" s="2">
        <f t="shared" si="78"/>
        <v>67.192870046283332</v>
      </c>
      <c r="FB71" s="2">
        <f t="shared" si="78"/>
        <v>64.074683056488382</v>
      </c>
      <c r="FC71" s="2">
        <f t="shared" si="78"/>
        <v>64.436515511374694</v>
      </c>
      <c r="FD71" s="2">
        <f t="shared" si="78"/>
        <v>71.607025789049857</v>
      </c>
      <c r="FE71" s="2">
        <f t="shared" si="78"/>
        <v>70.539962248109305</v>
      </c>
      <c r="FG71" s="2">
        <f t="shared" si="79"/>
        <v>0.52175766309528537</v>
      </c>
      <c r="FH71" s="2">
        <f t="shared" si="79"/>
        <v>0.48525576373324369</v>
      </c>
      <c r="FI71" s="2">
        <f t="shared" si="79"/>
        <v>0.48577355156605245</v>
      </c>
      <c r="FJ71" s="2">
        <f t="shared" si="79"/>
        <v>0.49345316254278737</v>
      </c>
      <c r="FK71" s="2">
        <f t="shared" si="79"/>
        <v>0.47745603507872397</v>
      </c>
      <c r="FL71" s="2">
        <f t="shared" si="79"/>
        <v>0.46125597404386792</v>
      </c>
      <c r="FM71" s="2">
        <f t="shared" si="79"/>
        <v>0.44700550340159201</v>
      </c>
      <c r="FN71" s="2">
        <f t="shared" si="79"/>
        <v>0.42621016159754166</v>
      </c>
      <c r="FO71" s="2">
        <f t="shared" si="79"/>
        <v>0.43464369088418153</v>
      </c>
      <c r="FP71" s="2">
        <f t="shared" si="79"/>
        <v>0.43738058977911348</v>
      </c>
      <c r="FQ71" s="2">
        <f t="shared" si="79"/>
        <v>0.43230557871730835</v>
      </c>
      <c r="FR71" s="2">
        <f t="shared" si="79"/>
        <v>0.43070208010779359</v>
      </c>
      <c r="FS71" s="2">
        <f t="shared" si="79"/>
        <v>0.45500124967674516</v>
      </c>
      <c r="FT71" s="2">
        <f t="shared" si="79"/>
        <v>0.43596250488158833</v>
      </c>
      <c r="FU71" s="2">
        <f t="shared" si="79"/>
        <v>0.38935394051206229</v>
      </c>
      <c r="FW71" s="2">
        <f t="shared" si="67"/>
        <v>2.8501376309826965E-5</v>
      </c>
      <c r="FX71" s="2">
        <f t="shared" si="67"/>
        <v>4.5815056905569288E-5</v>
      </c>
      <c r="FY71" s="2">
        <f t="shared" si="67"/>
        <v>4.6159693941769793E-5</v>
      </c>
      <c r="FZ71" s="2">
        <f t="shared" si="67"/>
        <v>4.7749750113194073E-5</v>
      </c>
      <c r="GA71" s="2">
        <f t="shared" si="67"/>
        <v>4.789938438936086E-5</v>
      </c>
      <c r="GB71" s="2">
        <f t="shared" si="67"/>
        <v>4.6782300602619308E-5</v>
      </c>
      <c r="GC71" s="2">
        <f t="shared" si="67"/>
        <v>5.0780381654661621E-5</v>
      </c>
      <c r="GD71" s="2">
        <f t="shared" si="67"/>
        <v>6.2742542802201776E-5</v>
      </c>
      <c r="GE71" s="2">
        <f t="shared" si="67"/>
        <v>6.9964309180818923E-5</v>
      </c>
      <c r="GF71" s="2">
        <f t="shared" si="67"/>
        <v>5.2091706174035107E-5</v>
      </c>
      <c r="GG71" s="2">
        <f t="shared" si="67"/>
        <v>3.9049291733687899E-5</v>
      </c>
      <c r="GH71" s="2">
        <f t="shared" si="67"/>
        <v>3.3280669586671137E-5</v>
      </c>
      <c r="GI71" s="2">
        <f t="shared" si="67"/>
        <v>3.0126252884434719E-5</v>
      </c>
      <c r="GJ71" s="2">
        <f t="shared" si="67"/>
        <v>2.6604082470559205E-5</v>
      </c>
      <c r="GK71" s="2">
        <f t="shared" si="67"/>
        <v>2.0601914627805931E-5</v>
      </c>
      <c r="GM71" s="86">
        <f t="shared" si="68"/>
        <v>1.6625076646716353E-2</v>
      </c>
      <c r="GN71" s="86">
        <f t="shared" si="68"/>
        <v>9.9110836687575834E-3</v>
      </c>
      <c r="GO71" s="86">
        <f t="shared" si="68"/>
        <v>1.0000000108774509E-2</v>
      </c>
      <c r="GP71" s="86">
        <f t="shared" si="68"/>
        <v>1.119915876341657E-2</v>
      </c>
      <c r="GQ71" s="86">
        <f t="shared" si="68"/>
        <v>8.5797423302055812E-3</v>
      </c>
      <c r="GR71" s="86">
        <f t="shared" si="68"/>
        <v>6.3036785040100473E-3</v>
      </c>
      <c r="GS71" s="86">
        <f t="shared" si="68"/>
        <v>4.6095499695580407E-3</v>
      </c>
      <c r="GT71" s="86">
        <f t="shared" si="68"/>
        <v>2.8797656597920793E-3</v>
      </c>
      <c r="GU71" s="86">
        <f t="shared" si="68"/>
        <v>3.5501040505426448E-3</v>
      </c>
      <c r="GV71" s="86">
        <f t="shared" si="68"/>
        <v>3.7056227351429383E-3</v>
      </c>
      <c r="GW71" s="86">
        <f t="shared" si="68"/>
        <v>3.5271851769269041E-3</v>
      </c>
      <c r="GX71" s="86">
        <f t="shared" si="68"/>
        <v>3.4175809639175629E-3</v>
      </c>
      <c r="GY71" s="86">
        <f t="shared" si="68"/>
        <v>5.6962507095705958E-3</v>
      </c>
      <c r="GZ71" s="86">
        <f t="shared" si="68"/>
        <v>3.6499002739034305E-3</v>
      </c>
      <c r="HA71" s="86">
        <f t="shared" si="68"/>
        <v>8.5373797757167262E-4</v>
      </c>
      <c r="HC71" s="86">
        <f t="shared" si="73"/>
        <v>1.2052030795089407E-9</v>
      </c>
      <c r="HD71" s="86">
        <f t="shared" si="69"/>
        <v>1.8412533480133323E-10</v>
      </c>
      <c r="HE71" s="86">
        <f t="shared" si="69"/>
        <v>8.6167655289692346E-11</v>
      </c>
      <c r="HF71" s="86">
        <f t="shared" si="69"/>
        <v>8.776465450475427E-11</v>
      </c>
      <c r="HG71" s="86">
        <f t="shared" si="69"/>
        <v>2.5727022813439056E-11</v>
      </c>
      <c r="HH71" s="86">
        <f t="shared" si="69"/>
        <v>1.4910585484371326E-11</v>
      </c>
      <c r="HI71" s="86">
        <f t="shared" si="69"/>
        <v>4.6453026937072339E-12</v>
      </c>
      <c r="HJ71" s="86">
        <f t="shared" si="69"/>
        <v>2.0660807766954614E-12</v>
      </c>
      <c r="HK71" s="86">
        <f t="shared" si="69"/>
        <v>3.6103029395839355E-12</v>
      </c>
      <c r="HL71" s="86">
        <f t="shared" si="69"/>
        <v>3.7102464051711739E-12</v>
      </c>
      <c r="HM71" s="86">
        <f t="shared" si="69"/>
        <v>3.1652350613390572E-12</v>
      </c>
      <c r="HN71" s="86">
        <f t="shared" si="69"/>
        <v>1.3078957094733508E-12</v>
      </c>
      <c r="HO71" s="86">
        <f t="shared" si="69"/>
        <v>6.3757477240558388E-12</v>
      </c>
      <c r="HP71" s="86">
        <f t="shared" si="69"/>
        <v>7.8716087505656166E-13</v>
      </c>
      <c r="HQ71" s="86">
        <f t="shared" si="69"/>
        <v>2.0703182875300941E-16</v>
      </c>
      <c r="HS71" s="86">
        <f t="shared" si="70"/>
        <v>1.2802037771817446E-58</v>
      </c>
      <c r="HT71" s="86">
        <f t="shared" si="70"/>
        <v>4.499925708991106E-62</v>
      </c>
      <c r="HU71" s="86">
        <f t="shared" si="70"/>
        <v>2.1861403610729973E-63</v>
      </c>
      <c r="HV71" s="86">
        <f t="shared" si="70"/>
        <v>1.8862403412480828E-65</v>
      </c>
      <c r="HW71" s="86">
        <f t="shared" si="70"/>
        <v>6.4176398166864388E-70</v>
      </c>
      <c r="HX71" s="86">
        <f t="shared" si="70"/>
        <v>1.2964193695051911E-71</v>
      </c>
      <c r="HY71" s="86">
        <f t="shared" si="70"/>
        <v>2.4099157520829012E-76</v>
      </c>
      <c r="HZ71" s="86">
        <f t="shared" si="70"/>
        <v>2.1947450263068284E-77</v>
      </c>
      <c r="IA71" s="86">
        <f t="shared" si="70"/>
        <v>2.1662424793830204E-76</v>
      </c>
      <c r="IB71" s="86">
        <f t="shared" si="70"/>
        <v>1.1973515404122076E-78</v>
      </c>
      <c r="IC71" s="86">
        <f t="shared" si="70"/>
        <v>7.4685749138301255E-77</v>
      </c>
      <c r="ID71" s="86">
        <f t="shared" si="70"/>
        <v>4.3829599552714581E-80</v>
      </c>
      <c r="IE71" s="86">
        <f t="shared" si="70"/>
        <v>2.7886645954857581E-75</v>
      </c>
      <c r="IF71" s="86">
        <f t="shared" si="70"/>
        <v>2.1264149906244924E-56</v>
      </c>
      <c r="IG71" s="86">
        <f t="shared" si="70"/>
        <v>1.8209678507068605E-40</v>
      </c>
      <c r="II71" s="86">
        <f t="shared" si="71"/>
        <v>4.7404937981937318E-177</v>
      </c>
      <c r="IJ71" s="86">
        <f t="shared" si="71"/>
        <v>1.0403532107661699E-185</v>
      </c>
      <c r="IK71" s="86">
        <f t="shared" si="71"/>
        <v>3.6758297837952336E-195</v>
      </c>
      <c r="IL71" s="86">
        <f t="shared" si="71"/>
        <v>4.9747731313705954E-203</v>
      </c>
      <c r="IM71" s="86">
        <f t="shared" si="71"/>
        <v>5.1435981816861199E-213</v>
      </c>
      <c r="IN71" s="86">
        <f t="shared" si="71"/>
        <v>8.0478462983446521E-220</v>
      </c>
      <c r="IO71" s="86">
        <f t="shared" si="71"/>
        <v>2.1908857322466979E-234</v>
      </c>
      <c r="IP71" s="86">
        <f t="shared" si="71"/>
        <v>5.5585390559919729E-237</v>
      </c>
      <c r="IQ71" s="86">
        <f t="shared" si="71"/>
        <v>8.806536530984306E-230</v>
      </c>
      <c r="IR71" s="86">
        <f t="shared" si="71"/>
        <v>2.8341807016107925E-241</v>
      </c>
      <c r="IS71" s="86">
        <f t="shared" si="71"/>
        <v>2.9448964740837914E-235</v>
      </c>
      <c r="IT71" s="86">
        <f t="shared" si="71"/>
        <v>6.9587030945270533E-244</v>
      </c>
      <c r="IU71" s="86">
        <f t="shared" si="71"/>
        <v>3.0367230250862763E-229</v>
      </c>
      <c r="IV71" s="86">
        <f t="shared" si="71"/>
        <v>4.4612035166631282E-184</v>
      </c>
      <c r="IW71" s="86">
        <f t="shared" si="71"/>
        <v>1.561582013147681E-86</v>
      </c>
      <c r="IY71" s="86">
        <f t="shared" si="72"/>
        <v>1.6625077851919433E-2</v>
      </c>
      <c r="IZ71" s="86">
        <f t="shared" si="72"/>
        <v>9.9110838528829182E-3</v>
      </c>
      <c r="JA71" s="86">
        <f t="shared" si="72"/>
        <v>1.0000000194942163E-2</v>
      </c>
      <c r="JB71" s="86">
        <f t="shared" si="72"/>
        <v>1.1199158851181225E-2</v>
      </c>
      <c r="JC71" s="86">
        <f t="shared" si="72"/>
        <v>8.5797423559326041E-3</v>
      </c>
      <c r="JD71" s="86">
        <f t="shared" si="72"/>
        <v>6.3036785189206331E-3</v>
      </c>
      <c r="JE71" s="86">
        <f t="shared" si="72"/>
        <v>4.6095499742033431E-3</v>
      </c>
      <c r="JF71" s="86">
        <f t="shared" si="72"/>
        <v>2.8797656618581601E-3</v>
      </c>
      <c r="JG71" s="86">
        <f t="shared" si="72"/>
        <v>3.5501040541529479E-3</v>
      </c>
      <c r="JH71" s="86">
        <f t="shared" si="72"/>
        <v>3.7056227388531848E-3</v>
      </c>
      <c r="JI71" s="86">
        <f t="shared" si="72"/>
        <v>3.5271851800921391E-3</v>
      </c>
      <c r="JJ71" s="86">
        <f t="shared" si="72"/>
        <v>3.4175809652254585E-3</v>
      </c>
      <c r="JK71" s="86">
        <f t="shared" si="72"/>
        <v>5.6962507159463438E-3</v>
      </c>
      <c r="JL71" s="86">
        <f t="shared" si="72"/>
        <v>3.6499002746905912E-3</v>
      </c>
      <c r="JM71" s="86">
        <f t="shared" si="72"/>
        <v>8.537379775718797E-4</v>
      </c>
    </row>
    <row r="72" spans="2:273" x14ac:dyDescent="0.25">
      <c r="B72" s="2">
        <v>45</v>
      </c>
      <c r="C72" s="37">
        <v>85.123000000000005</v>
      </c>
      <c r="D72" s="37">
        <v>81.381</v>
      </c>
      <c r="E72" s="37">
        <v>80.81</v>
      </c>
      <c r="F72" s="37">
        <v>82.936999999999998</v>
      </c>
      <c r="G72" s="37">
        <v>79.468000000000004</v>
      </c>
      <c r="H72" s="37">
        <v>77.113</v>
      </c>
      <c r="I72" s="37">
        <v>76.016000000000005</v>
      </c>
      <c r="J72" s="37">
        <v>76.757999999999996</v>
      </c>
      <c r="K72" s="37">
        <v>77.048000000000002</v>
      </c>
      <c r="L72" s="37">
        <v>79.370999999999995</v>
      </c>
      <c r="M72" s="37">
        <v>77.111000000000004</v>
      </c>
      <c r="N72" s="37">
        <v>78.713999999999999</v>
      </c>
      <c r="O72" s="37">
        <v>80.683000000000007</v>
      </c>
      <c r="P72" s="37">
        <v>81.825000000000003</v>
      </c>
      <c r="Q72" s="37">
        <v>74.599999999999994</v>
      </c>
      <c r="S72" s="4">
        <f t="shared" si="74"/>
        <v>84.53186071925316</v>
      </c>
      <c r="T72" s="4">
        <f t="shared" si="74"/>
        <v>79.76959484270769</v>
      </c>
      <c r="U72" s="4">
        <f t="shared" si="74"/>
        <v>79.828830797367303</v>
      </c>
      <c r="V72" s="4">
        <f t="shared" si="74"/>
        <v>80.956027377322783</v>
      </c>
      <c r="W72" s="4">
        <f t="shared" si="74"/>
        <v>78.530544477816008</v>
      </c>
      <c r="X72" s="4">
        <f t="shared" si="74"/>
        <v>76.456091852889401</v>
      </c>
      <c r="Y72" s="4">
        <f t="shared" si="74"/>
        <v>73.904909441757695</v>
      </c>
      <c r="Z72" s="4">
        <f t="shared" si="74"/>
        <v>72.994424153517727</v>
      </c>
      <c r="AA72" s="4">
        <f t="shared" si="74"/>
        <v>75.486548998855625</v>
      </c>
      <c r="AB72" s="4">
        <f t="shared" si="74"/>
        <v>76.943178299491848</v>
      </c>
      <c r="AC72" s="4">
        <f t="shared" si="74"/>
        <v>77.193693071709006</v>
      </c>
      <c r="AD72" s="4">
        <f t="shared" si="74"/>
        <v>75.757663149875356</v>
      </c>
      <c r="AE72" s="4">
        <f t="shared" si="74"/>
        <v>77.889392403834293</v>
      </c>
      <c r="AF72" s="4">
        <f t="shared" si="74"/>
        <v>78.471343519028096</v>
      </c>
      <c r="AG72" s="4">
        <f t="shared" si="74"/>
        <v>73.733311051491725</v>
      </c>
      <c r="AI72" s="4">
        <f t="shared" si="75"/>
        <v>0.59113928074684452</v>
      </c>
      <c r="AJ72" s="4">
        <f t="shared" si="75"/>
        <v>1.6114051572923103</v>
      </c>
      <c r="AK72" s="4">
        <f t="shared" si="75"/>
        <v>0.98116920263269947</v>
      </c>
      <c r="AL72" s="4">
        <f t="shared" si="75"/>
        <v>1.9809726226772142</v>
      </c>
      <c r="AM72" s="4">
        <f t="shared" si="75"/>
        <v>0.93745552218399553</v>
      </c>
      <c r="AN72" s="4">
        <f t="shared" si="75"/>
        <v>0.65690814711059886</v>
      </c>
      <c r="AO72" s="4">
        <f t="shared" si="75"/>
        <v>2.1110905582423101</v>
      </c>
      <c r="AP72" s="4">
        <f t="shared" si="75"/>
        <v>3.7635758464822686</v>
      </c>
      <c r="AQ72" s="4">
        <f t="shared" si="75"/>
        <v>1.561451001144377</v>
      </c>
      <c r="AR72" s="4">
        <f t="shared" si="75"/>
        <v>2.4278217005081473</v>
      </c>
      <c r="AS72" s="4">
        <f t="shared" si="75"/>
        <v>-8.2693071709002197E-2</v>
      </c>
      <c r="AT72" s="4">
        <f t="shared" si="75"/>
        <v>2.956336850124643</v>
      </c>
      <c r="AU72" s="4">
        <f t="shared" si="75"/>
        <v>2.7936075961657139</v>
      </c>
      <c r="AV72" s="4">
        <f t="shared" si="75"/>
        <v>3.3536564809719067</v>
      </c>
      <c r="AW72" s="4">
        <f t="shared" si="75"/>
        <v>0.86668894850826916</v>
      </c>
      <c r="AY72" s="2">
        <f t="shared" si="65"/>
        <v>70.048050542733236</v>
      </c>
      <c r="AZ72" s="2">
        <f t="shared" si="65"/>
        <v>68.892127698542552</v>
      </c>
      <c r="BA72" s="2">
        <f t="shared" si="65"/>
        <v>69.245400058065428</v>
      </c>
      <c r="BB72" s="2">
        <f t="shared" si="65"/>
        <v>68.823677614230746</v>
      </c>
      <c r="BC72" s="2">
        <f t="shared" si="65"/>
        <v>68.740839376069673</v>
      </c>
      <c r="BD72" s="2">
        <f t="shared" si="65"/>
        <v>68.558136233212821</v>
      </c>
      <c r="BE72" s="2">
        <f t="shared" si="65"/>
        <v>67.70296721602071</v>
      </c>
      <c r="BF72" s="2">
        <f t="shared" si="65"/>
        <v>68.836721955160129</v>
      </c>
      <c r="BG72" s="2">
        <f t="shared" si="65"/>
        <v>70.664022918953307</v>
      </c>
      <c r="BH72" s="2">
        <f t="shared" si="65"/>
        <v>72.000121607724779</v>
      </c>
      <c r="BI72" s="2">
        <f t="shared" si="65"/>
        <v>72.563203441591895</v>
      </c>
      <c r="BJ72" s="2">
        <f t="shared" si="65"/>
        <v>71.279465975134556</v>
      </c>
      <c r="BK72" s="2">
        <f t="shared" si="65"/>
        <v>70.933678151217606</v>
      </c>
      <c r="BL72" s="2">
        <f t="shared" si="65"/>
        <v>73.832067803224447</v>
      </c>
      <c r="BM72" s="2">
        <f t="shared" si="65"/>
        <v>72.589771406754238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>
        <f t="shared" si="15"/>
        <v>77.113</v>
      </c>
      <c r="BU72" s="2">
        <f t="shared" si="16"/>
        <v>76.016000000000005</v>
      </c>
      <c r="BV72" s="2">
        <f t="shared" si="17"/>
        <v>76.757999999999996</v>
      </c>
      <c r="BW72" s="2">
        <f t="shared" si="18"/>
        <v>77.048000000000002</v>
      </c>
      <c r="BX72" s="2">
        <f t="shared" si="19"/>
        <v>79.370999999999995</v>
      </c>
      <c r="BY72" s="2">
        <f t="shared" si="20"/>
        <v>77.111000000000004</v>
      </c>
      <c r="BZ72" s="2">
        <f t="shared" si="21"/>
        <v>78.713999999999999</v>
      </c>
      <c r="CA72" s="2">
        <f t="shared" si="22"/>
        <v>80.683000000000007</v>
      </c>
      <c r="CB72" s="2">
        <f t="shared" si="23"/>
        <v>81.825000000000003</v>
      </c>
      <c r="CC72" s="2">
        <f t="shared" si="24"/>
        <v>74.599999999999994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75.627692842041668</v>
      </c>
      <c r="DL72" s="2">
        <f t="shared" si="76"/>
        <v>74.997672304439732</v>
      </c>
      <c r="DM72" s="2">
        <f t="shared" si="76"/>
        <v>74.650489076814679</v>
      </c>
      <c r="DN72" s="2">
        <f t="shared" si="76"/>
        <v>75.466502552467375</v>
      </c>
      <c r="DO72" s="2">
        <f t="shared" si="76"/>
        <v>74.637495121951233</v>
      </c>
      <c r="DP72" s="2">
        <f t="shared" si="76"/>
        <v>73.853691463414648</v>
      </c>
      <c r="DQ72" s="2">
        <f t="shared" si="76"/>
        <v>73.023623044096709</v>
      </c>
      <c r="DR72" s="2">
        <f t="shared" si="76"/>
        <v>73.456464736164762</v>
      </c>
      <c r="DS72" s="2">
        <f t="shared" si="76"/>
        <v>75.578583688952094</v>
      </c>
      <c r="DT72" s="2">
        <f t="shared" si="76"/>
        <v>77.219659554291141</v>
      </c>
      <c r="DU72" s="2">
        <f t="shared" si="76"/>
        <v>75.521217948717933</v>
      </c>
      <c r="DV72" s="2">
        <f t="shared" si="76"/>
        <v>76.288113250902725</v>
      </c>
      <c r="DW72" s="2">
        <f t="shared" si="76"/>
        <v>76.597110975609766</v>
      </c>
      <c r="DX72" s="2">
        <f t="shared" si="76"/>
        <v>77.721212422949264</v>
      </c>
      <c r="DY72" s="2">
        <f t="shared" si="76"/>
        <v>74.224604838709695</v>
      </c>
      <c r="EA72" s="2">
        <f t="shared" si="77"/>
        <v>65.383740379893666</v>
      </c>
      <c r="EB72" s="2">
        <f t="shared" si="77"/>
        <v>62.985379686902654</v>
      </c>
      <c r="EC72" s="2">
        <f t="shared" si="77"/>
        <v>64.027305521851687</v>
      </c>
      <c r="ED72" s="2">
        <f t="shared" si="77"/>
        <v>62.604614021398397</v>
      </c>
      <c r="EE72" s="2">
        <f t="shared" si="77"/>
        <v>62.855298434295428</v>
      </c>
      <c r="EF72" s="2">
        <f t="shared" si="77"/>
        <v>62.917605199516323</v>
      </c>
      <c r="EG72" s="2">
        <f t="shared" si="77"/>
        <v>61.699947466007401</v>
      </c>
      <c r="EH72" s="2">
        <f t="shared" si="77"/>
        <v>63.164549852289504</v>
      </c>
      <c r="EI72" s="2">
        <f t="shared" si="77"/>
        <v>64.83383246385452</v>
      </c>
      <c r="EJ72" s="2">
        <f t="shared" si="77"/>
        <v>65.876981126281862</v>
      </c>
      <c r="EK72" s="2">
        <f t="shared" si="77"/>
        <v>69.020772373218435</v>
      </c>
      <c r="EL72" s="2">
        <f t="shared" si="77"/>
        <v>65.241708141165773</v>
      </c>
      <c r="EM72" s="2">
        <f t="shared" si="77"/>
        <v>64.746955174154451</v>
      </c>
      <c r="EN72" s="2">
        <f t="shared" si="77"/>
        <v>69.242980303895791</v>
      </c>
      <c r="EO72" s="2">
        <f t="shared" si="77"/>
        <v>70.251363917150272</v>
      </c>
      <c r="EQ72" s="2">
        <f t="shared" si="78"/>
        <v>65.735737868665908</v>
      </c>
      <c r="ER72" s="2">
        <f t="shared" si="78"/>
        <v>63.431990125496782</v>
      </c>
      <c r="ES72" s="2">
        <f t="shared" si="78"/>
        <v>62.643995446855442</v>
      </c>
      <c r="ET72" s="2">
        <f t="shared" si="78"/>
        <v>62.39537280269758</v>
      </c>
      <c r="EU72" s="2">
        <f t="shared" si="78"/>
        <v>61.714010200823623</v>
      </c>
      <c r="EV72" s="2">
        <f t="shared" si="78"/>
        <v>58.997681497474105</v>
      </c>
      <c r="EW72" s="2">
        <f t="shared" si="78"/>
        <v>61.311047367281923</v>
      </c>
      <c r="EX72" s="2">
        <f t="shared" si="78"/>
        <v>63.381950407144465</v>
      </c>
      <c r="EY72" s="2">
        <f t="shared" si="78"/>
        <v>65.567761625697557</v>
      </c>
      <c r="EZ72" s="2">
        <f t="shared" si="78"/>
        <v>64.39564229545806</v>
      </c>
      <c r="FA72" s="2">
        <f t="shared" si="78"/>
        <v>67.054853105302286</v>
      </c>
      <c r="FB72" s="2">
        <f t="shared" si="78"/>
        <v>63.965814512808642</v>
      </c>
      <c r="FC72" s="2">
        <f t="shared" si="78"/>
        <v>64.334638762345577</v>
      </c>
      <c r="FD72" s="2">
        <f t="shared" si="78"/>
        <v>71.471190387607678</v>
      </c>
      <c r="FE72" s="2">
        <f t="shared" si="78"/>
        <v>70.417939247089947</v>
      </c>
      <c r="FG72" s="2">
        <f t="shared" si="79"/>
        <v>0.54467778137562761</v>
      </c>
      <c r="FH72" s="2">
        <f t="shared" si="79"/>
        <v>0.50827658264450948</v>
      </c>
      <c r="FI72" s="2">
        <f t="shared" si="79"/>
        <v>0.50879465439788896</v>
      </c>
      <c r="FJ72" s="2">
        <f t="shared" si="79"/>
        <v>0.51647267561761445</v>
      </c>
      <c r="FK72" s="2">
        <f t="shared" si="79"/>
        <v>0.50046659050928055</v>
      </c>
      <c r="FL72" s="2">
        <f t="shared" si="79"/>
        <v>0.48420925254360853</v>
      </c>
      <c r="FM72" s="2">
        <f t="shared" si="79"/>
        <v>0.46986812167972802</v>
      </c>
      <c r="FN72" s="2">
        <f t="shared" si="79"/>
        <v>0.4488725168533696</v>
      </c>
      <c r="FO72" s="2">
        <f t="shared" si="79"/>
        <v>0.45739700897216551</v>
      </c>
      <c r="FP72" s="2">
        <f t="shared" si="79"/>
        <v>0.46016056700070351</v>
      </c>
      <c r="FQ72" s="2">
        <f t="shared" si="79"/>
        <v>0.4550350124339464</v>
      </c>
      <c r="FR72" s="2">
        <f t="shared" si="79"/>
        <v>0.45341454227439132</v>
      </c>
      <c r="FS72" s="2">
        <f t="shared" si="79"/>
        <v>0.47791938767413816</v>
      </c>
      <c r="FT72" s="2">
        <f t="shared" si="79"/>
        <v>0.45872884389190183</v>
      </c>
      <c r="FU72" s="2">
        <f t="shared" si="79"/>
        <v>0.41146188390914595</v>
      </c>
      <c r="FW72" s="2">
        <f t="shared" si="67"/>
        <v>3.1251051750862164E-5</v>
      </c>
      <c r="FX72" s="2">
        <f t="shared" si="67"/>
        <v>5.0234988905626475E-5</v>
      </c>
      <c r="FY72" s="2">
        <f t="shared" si="67"/>
        <v>5.0612872548223862E-5</v>
      </c>
      <c r="FZ72" s="2">
        <f t="shared" si="67"/>
        <v>5.2356318674803137E-5</v>
      </c>
      <c r="GA72" s="2">
        <f t="shared" si="67"/>
        <v>5.2520387881972383E-5</v>
      </c>
      <c r="GB72" s="2">
        <f t="shared" si="67"/>
        <v>5.1295541055201309E-5</v>
      </c>
      <c r="GC72" s="2">
        <f t="shared" si="67"/>
        <v>5.567930849211884E-5</v>
      </c>
      <c r="GD72" s="2">
        <f t="shared" si="67"/>
        <v>6.8795413714787236E-5</v>
      </c>
      <c r="GE72" s="2">
        <f t="shared" si="67"/>
        <v>7.6713821704364079E-5</v>
      </c>
      <c r="GF72" s="2">
        <f t="shared" si="67"/>
        <v>5.7117132965360831E-5</v>
      </c>
      <c r="GG72" s="2">
        <f t="shared" si="67"/>
        <v>4.2816535653582841E-5</v>
      </c>
      <c r="GH72" s="2">
        <f t="shared" si="67"/>
        <v>3.649141138605507E-5</v>
      </c>
      <c r="GI72" s="2">
        <f t="shared" si="67"/>
        <v>3.3032683408907554E-5</v>
      </c>
      <c r="GJ72" s="2">
        <f t="shared" si="67"/>
        <v>2.9170721484467409E-5</v>
      </c>
      <c r="GK72" s="2">
        <f t="shared" si="67"/>
        <v>2.2589505288488537E-5</v>
      </c>
      <c r="GM72" s="86">
        <f t="shared" si="68"/>
        <v>2.238703872048152E-2</v>
      </c>
      <c r="GN72" s="86">
        <f t="shared" si="68"/>
        <v>1.4060668539304743E-2</v>
      </c>
      <c r="GO72" s="86">
        <f t="shared" si="68"/>
        <v>1.4161880481090022E-2</v>
      </c>
      <c r="GP72" s="86">
        <f t="shared" si="68"/>
        <v>1.6025736762484238E-2</v>
      </c>
      <c r="GQ72" s="86">
        <f t="shared" si="68"/>
        <v>1.2512710989723966E-2</v>
      </c>
      <c r="GR72" s="86">
        <f t="shared" si="68"/>
        <v>9.4807212255893138E-3</v>
      </c>
      <c r="GS72" s="86">
        <f t="shared" si="68"/>
        <v>7.1682120613757337E-3</v>
      </c>
      <c r="GT72" s="86">
        <f t="shared" si="68"/>
        <v>4.6328638772152589E-3</v>
      </c>
      <c r="GU72" s="86">
        <f t="shared" si="68"/>
        <v>5.6053931177043716E-3</v>
      </c>
      <c r="GV72" s="86">
        <f t="shared" si="68"/>
        <v>5.8678231098800498E-3</v>
      </c>
      <c r="GW72" s="86">
        <f t="shared" si="68"/>
        <v>5.4958016944878152E-3</v>
      </c>
      <c r="GX72" s="86">
        <f t="shared" si="68"/>
        <v>5.3308343424574613E-3</v>
      </c>
      <c r="GY72" s="86">
        <f t="shared" si="68"/>
        <v>8.547154603653441E-3</v>
      </c>
      <c r="GZ72" s="86">
        <f t="shared" si="68"/>
        <v>5.7551122643227509E-3</v>
      </c>
      <c r="HA72" s="86">
        <f t="shared" si="68"/>
        <v>1.5566219905055636E-3</v>
      </c>
      <c r="HC72" s="86">
        <f t="shared" si="73"/>
        <v>2.773709098015533E-9</v>
      </c>
      <c r="HD72" s="86">
        <f t="shared" si="69"/>
        <v>4.6923764618443752E-10</v>
      </c>
      <c r="HE72" s="86">
        <f t="shared" si="69"/>
        <v>2.2878869089048619E-10</v>
      </c>
      <c r="HF72" s="86">
        <f t="shared" si="69"/>
        <v>2.3831158501948538E-10</v>
      </c>
      <c r="HG72" s="86">
        <f t="shared" si="69"/>
        <v>7.3619124891174056E-11</v>
      </c>
      <c r="HH72" s="86">
        <f t="shared" si="69"/>
        <v>4.3812054802751434E-11</v>
      </c>
      <c r="HI72" s="86">
        <f t="shared" si="69"/>
        <v>1.4656536634866653E-11</v>
      </c>
      <c r="HJ72" s="86">
        <f t="shared" si="69"/>
        <v>6.8544261818363765E-12</v>
      </c>
      <c r="HK72" s="86">
        <f t="shared" si="69"/>
        <v>1.1764200489256798E-11</v>
      </c>
      <c r="HL72" s="86">
        <f t="shared" si="69"/>
        <v>1.2001699256594784E-11</v>
      </c>
      <c r="HM72" s="86">
        <f t="shared" si="69"/>
        <v>9.8009221822612009E-12</v>
      </c>
      <c r="HN72" s="86">
        <f t="shared" si="69"/>
        <v>4.1413381527828237E-12</v>
      </c>
      <c r="HO72" s="86">
        <f t="shared" si="69"/>
        <v>1.8646855074532177E-11</v>
      </c>
      <c r="HP72" s="86">
        <f t="shared" si="69"/>
        <v>2.5347046415637775E-12</v>
      </c>
      <c r="HQ72" s="86">
        <f t="shared" si="69"/>
        <v>9.804654191474632E-16</v>
      </c>
      <c r="HS72" s="86">
        <f t="shared" si="70"/>
        <v>2.8118266548341312E-57</v>
      </c>
      <c r="HT72" s="86">
        <f t="shared" si="70"/>
        <v>1.3660220396780789E-60</v>
      </c>
      <c r="HU72" s="86">
        <f t="shared" si="70"/>
        <v>7.533058005866129E-62</v>
      </c>
      <c r="HV72" s="86">
        <f t="shared" si="70"/>
        <v>7.5016882431255346E-64</v>
      </c>
      <c r="HW72" s="86">
        <f t="shared" si="70"/>
        <v>3.1845268990044587E-68</v>
      </c>
      <c r="HX72" s="86">
        <f t="shared" si="70"/>
        <v>7.1218986815441877E-70</v>
      </c>
      <c r="HY72" s="86">
        <f t="shared" si="70"/>
        <v>1.7947285085435386E-74</v>
      </c>
      <c r="HZ72" s="86">
        <f t="shared" si="70"/>
        <v>1.8968382645869621E-75</v>
      </c>
      <c r="IA72" s="86">
        <f t="shared" si="70"/>
        <v>1.7842489414882393E-74</v>
      </c>
      <c r="IB72" s="86">
        <f t="shared" si="70"/>
        <v>1.0273728261584738E-76</v>
      </c>
      <c r="IC72" s="86">
        <f t="shared" si="70"/>
        <v>5.0899954211707252E-75</v>
      </c>
      <c r="ID72" s="86">
        <f t="shared" si="70"/>
        <v>3.3044452126604679E-78</v>
      </c>
      <c r="IE72" s="86">
        <f t="shared" si="70"/>
        <v>1.5551749723439194E-73</v>
      </c>
      <c r="IF72" s="86">
        <f t="shared" si="70"/>
        <v>4.0546768523418325E-55</v>
      </c>
      <c r="IG72" s="86">
        <f t="shared" si="70"/>
        <v>1.4219960203631405E-39</v>
      </c>
      <c r="II72" s="86">
        <f t="shared" si="71"/>
        <v>5.5251195227983892E-174</v>
      </c>
      <c r="IJ72" s="86">
        <f t="shared" si="71"/>
        <v>2.4402642779474685E-182</v>
      </c>
      <c r="IK72" s="86">
        <f t="shared" si="71"/>
        <v>1.2927822870912943E-191</v>
      </c>
      <c r="IL72" s="86">
        <f t="shared" si="71"/>
        <v>2.510762446192038E-199</v>
      </c>
      <c r="IM72" s="86">
        <f t="shared" si="71"/>
        <v>3.9750365438420441E-209</v>
      </c>
      <c r="IN72" s="86">
        <f t="shared" si="71"/>
        <v>8.1213366607405548E-216</v>
      </c>
      <c r="IO72" s="86">
        <f t="shared" si="71"/>
        <v>4.4405406260456242E-230</v>
      </c>
      <c r="IP72" s="86">
        <f t="shared" si="71"/>
        <v>1.5653566663647202E-232</v>
      </c>
      <c r="IQ72" s="86">
        <f t="shared" si="71"/>
        <v>2.027959992111914E-225</v>
      </c>
      <c r="IR72" s="86">
        <f t="shared" si="71"/>
        <v>7.9115624509585697E-237</v>
      </c>
      <c r="IS72" s="86">
        <f t="shared" si="71"/>
        <v>4.7936179091246947E-231</v>
      </c>
      <c r="IT72" s="86">
        <f t="shared" si="71"/>
        <v>1.3880680617994028E-239</v>
      </c>
      <c r="IU72" s="86">
        <f t="shared" si="71"/>
        <v>3.0455679411535215E-225</v>
      </c>
      <c r="IV72" s="86">
        <f t="shared" si="71"/>
        <v>6.5793616147449662E-181</v>
      </c>
      <c r="IW72" s="86">
        <f t="shared" si="71"/>
        <v>4.2873874942459972E-85</v>
      </c>
      <c r="IY72" s="86">
        <f t="shared" si="72"/>
        <v>2.2387041494190619E-2</v>
      </c>
      <c r="IZ72" s="86">
        <f t="shared" si="72"/>
        <v>1.406066900854239E-2</v>
      </c>
      <c r="JA72" s="86">
        <f t="shared" si="72"/>
        <v>1.4161880709878713E-2</v>
      </c>
      <c r="JB72" s="86">
        <f t="shared" si="72"/>
        <v>1.6025737000795823E-2</v>
      </c>
      <c r="JC72" s="86">
        <f t="shared" si="72"/>
        <v>1.251271106334309E-2</v>
      </c>
      <c r="JD72" s="86">
        <f t="shared" si="72"/>
        <v>9.4807212694013685E-3</v>
      </c>
      <c r="JE72" s="86">
        <f t="shared" si="72"/>
        <v>7.1682120760322701E-3</v>
      </c>
      <c r="JF72" s="86">
        <f t="shared" si="72"/>
        <v>4.6328638840696847E-3</v>
      </c>
      <c r="JG72" s="86">
        <f t="shared" si="72"/>
        <v>5.6053931294685723E-3</v>
      </c>
      <c r="JH72" s="86">
        <f t="shared" si="72"/>
        <v>5.8678231218817489E-3</v>
      </c>
      <c r="JI72" s="86">
        <f t="shared" si="72"/>
        <v>5.4958017042887374E-3</v>
      </c>
      <c r="JJ72" s="86">
        <f t="shared" si="72"/>
        <v>5.3308343465987996E-3</v>
      </c>
      <c r="JK72" s="86">
        <f t="shared" si="72"/>
        <v>8.5471546223002959E-3</v>
      </c>
      <c r="JL72" s="86">
        <f t="shared" si="72"/>
        <v>5.7551122668574551E-3</v>
      </c>
      <c r="JM72" s="86">
        <f t="shared" si="72"/>
        <v>1.5566219905065442E-3</v>
      </c>
    </row>
    <row r="73" spans="2:273" x14ac:dyDescent="0.25">
      <c r="B73" s="2">
        <v>46</v>
      </c>
      <c r="C73" s="37">
        <v>88.2</v>
      </c>
      <c r="D73" s="37">
        <v>84.016000000000005</v>
      </c>
      <c r="E73" s="37">
        <v>83.143000000000001</v>
      </c>
      <c r="F73" s="37">
        <v>83.221999999999994</v>
      </c>
      <c r="G73" s="37">
        <v>81.209999999999994</v>
      </c>
      <c r="H73" s="37">
        <v>79.113</v>
      </c>
      <c r="I73" s="37">
        <v>77.355000000000004</v>
      </c>
      <c r="J73" s="37">
        <v>77.290000000000006</v>
      </c>
      <c r="K73" s="37">
        <v>78.242000000000004</v>
      </c>
      <c r="L73" s="37">
        <v>81.613</v>
      </c>
      <c r="M73" s="37">
        <v>79.126999999999995</v>
      </c>
      <c r="N73" s="37">
        <v>79.619</v>
      </c>
      <c r="O73" s="37">
        <v>82.063000000000002</v>
      </c>
      <c r="P73" s="37">
        <v>83.126999999999995</v>
      </c>
      <c r="Q73" s="37">
        <v>76.537999999999997</v>
      </c>
      <c r="S73" s="4">
        <f t="shared" si="74"/>
        <v>88.401108326073199</v>
      </c>
      <c r="T73" s="4">
        <f t="shared" si="74"/>
        <v>83.240693878274982</v>
      </c>
      <c r="U73" s="4">
        <f t="shared" si="74"/>
        <v>83.205188880951994</v>
      </c>
      <c r="V73" s="4">
        <f t="shared" si="74"/>
        <v>84.926181394798718</v>
      </c>
      <c r="W73" s="4">
        <f t="shared" si="74"/>
        <v>81.896536977181341</v>
      </c>
      <c r="X73" s="4">
        <f t="shared" si="74"/>
        <v>79.446971077574858</v>
      </c>
      <c r="Y73" s="4">
        <f t="shared" si="74"/>
        <v>76.529026009692203</v>
      </c>
      <c r="Z73" s="4">
        <f t="shared" si="74"/>
        <v>74.93762581053565</v>
      </c>
      <c r="AA73" s="4">
        <f t="shared" si="74"/>
        <v>77.612702459942497</v>
      </c>
      <c r="AB73" s="4">
        <f t="shared" si="74"/>
        <v>79.05749530130862</v>
      </c>
      <c r="AC73" s="4">
        <f t="shared" si="74"/>
        <v>79.166343116015852</v>
      </c>
      <c r="AD73" s="4">
        <f t="shared" si="74"/>
        <v>77.597459651121895</v>
      </c>
      <c r="AE73" s="4">
        <f t="shared" si="74"/>
        <v>80.518713893298724</v>
      </c>
      <c r="AF73" s="4">
        <f t="shared" si="74"/>
        <v>80.55234447701028</v>
      </c>
      <c r="AG73" s="4">
        <f t="shared" si="74"/>
        <v>74.407840222723507</v>
      </c>
      <c r="AI73" s="4">
        <f t="shared" si="75"/>
        <v>-0.20110832607319651</v>
      </c>
      <c r="AJ73" s="4">
        <f t="shared" si="75"/>
        <v>0.77530612172502344</v>
      </c>
      <c r="AK73" s="4">
        <f t="shared" si="75"/>
        <v>-6.2188880951993042E-2</v>
      </c>
      <c r="AL73" s="4">
        <f t="shared" si="75"/>
        <v>-1.7041813947987237</v>
      </c>
      <c r="AM73" s="4">
        <f t="shared" si="75"/>
        <v>-0.68653697718134765</v>
      </c>
      <c r="AN73" s="4">
        <f t="shared" si="75"/>
        <v>-0.33397107757485855</v>
      </c>
      <c r="AO73" s="4">
        <f t="shared" si="75"/>
        <v>0.82597399030780139</v>
      </c>
      <c r="AP73" s="4">
        <f t="shared" si="75"/>
        <v>2.3523741894643564</v>
      </c>
      <c r="AQ73" s="4">
        <f t="shared" si="75"/>
        <v>0.62929754005750738</v>
      </c>
      <c r="AR73" s="4">
        <f t="shared" si="75"/>
        <v>2.5555046986913794</v>
      </c>
      <c r="AS73" s="4">
        <f t="shared" si="75"/>
        <v>-3.9343116015857049E-2</v>
      </c>
      <c r="AT73" s="4">
        <f t="shared" si="75"/>
        <v>2.021540348878105</v>
      </c>
      <c r="AU73" s="4">
        <f t="shared" si="75"/>
        <v>1.5442861067012785</v>
      </c>
      <c r="AV73" s="4">
        <f t="shared" si="75"/>
        <v>2.5746555229897155</v>
      </c>
      <c r="AW73" s="4">
        <f t="shared" si="75"/>
        <v>2.1301597772764893</v>
      </c>
      <c r="AY73" s="2">
        <f t="shared" si="65"/>
        <v>69.846592495113782</v>
      </c>
      <c r="AZ73" s="2">
        <f t="shared" si="65"/>
        <v>68.631327954329038</v>
      </c>
      <c r="BA73" s="2">
        <f t="shared" si="65"/>
        <v>69.012066351801096</v>
      </c>
      <c r="BB73" s="2">
        <f t="shared" si="65"/>
        <v>68.544518719641502</v>
      </c>
      <c r="BC73" s="2">
        <f t="shared" si="65"/>
        <v>68.433599881943522</v>
      </c>
      <c r="BD73" s="2">
        <f t="shared" si="65"/>
        <v>68.274472185959553</v>
      </c>
      <c r="BE73" s="2">
        <f t="shared" si="65"/>
        <v>67.484120593172904</v>
      </c>
      <c r="BF73" s="2">
        <f t="shared" si="65"/>
        <v>68.671479079714501</v>
      </c>
      <c r="BG73" s="2">
        <f t="shared" si="65"/>
        <v>70.470905260678848</v>
      </c>
      <c r="BH73" s="2">
        <f t="shared" si="65"/>
        <v>71.723852740269706</v>
      </c>
      <c r="BI73" s="2">
        <f t="shared" si="65"/>
        <v>72.381661988763753</v>
      </c>
      <c r="BJ73" s="2">
        <f t="shared" si="65"/>
        <v>71.027835019630501</v>
      </c>
      <c r="BK73" s="2">
        <f t="shared" si="65"/>
        <v>70.685680720463495</v>
      </c>
      <c r="BL73" s="2">
        <f t="shared" si="65"/>
        <v>73.69168289094263</v>
      </c>
      <c r="BM73" s="2">
        <f t="shared" si="65"/>
        <v>72.472920431855599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>
        <f t="shared" si="17"/>
        <v>77.290000000000006</v>
      </c>
      <c r="BW73" s="2">
        <f t="shared" si="18"/>
        <v>78.242000000000004</v>
      </c>
      <c r="BX73" s="2">
        <f t="shared" si="19"/>
        <v>81.613</v>
      </c>
      <c r="BY73" s="2">
        <f t="shared" si="20"/>
        <v>79.126999999999995</v>
      </c>
      <c r="BZ73" s="2">
        <f t="shared" si="21"/>
        <v>79.619</v>
      </c>
      <c r="CA73" s="2" t="str">
        <f t="shared" si="22"/>
        <v/>
      </c>
      <c r="CB73" s="2">
        <f t="shared" si="23"/>
        <v>83.126999999999995</v>
      </c>
      <c r="CC73" s="2">
        <f t="shared" si="24"/>
        <v>76.537999999999997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75.818398067049216</v>
      </c>
      <c r="DL73" s="2">
        <f t="shared" si="76"/>
        <v>75.13024460887948</v>
      </c>
      <c r="DM73" s="2">
        <f t="shared" si="76"/>
        <v>74.797521494009885</v>
      </c>
      <c r="DN73" s="2">
        <f t="shared" si="76"/>
        <v>75.616388380196085</v>
      </c>
      <c r="DO73" s="2">
        <f t="shared" si="76"/>
        <v>74.703502439024405</v>
      </c>
      <c r="DP73" s="2">
        <f t="shared" si="76"/>
        <v>73.933223076923085</v>
      </c>
      <c r="DQ73" s="2">
        <f t="shared" si="76"/>
        <v>73.207927927927912</v>
      </c>
      <c r="DR73" s="2">
        <f t="shared" si="76"/>
        <v>73.703225225225253</v>
      </c>
      <c r="DS73" s="2">
        <f t="shared" si="76"/>
        <v>75.78539544807964</v>
      </c>
      <c r="DT73" s="2">
        <f t="shared" si="76"/>
        <v>77.313685633001427</v>
      </c>
      <c r="DU73" s="2">
        <f t="shared" si="76"/>
        <v>75.612314102564085</v>
      </c>
      <c r="DV73" s="2">
        <f t="shared" si="76"/>
        <v>76.407044534412961</v>
      </c>
      <c r="DW73" s="2">
        <f t="shared" si="76"/>
        <v>76.754980769230784</v>
      </c>
      <c r="DX73" s="2">
        <f t="shared" si="76"/>
        <v>77.920926031294442</v>
      </c>
      <c r="DY73" s="2">
        <f t="shared" si="76"/>
        <v>74.26565322580646</v>
      </c>
      <c r="EA73" s="2">
        <f t="shared" si="77"/>
        <v>65.293705838605675</v>
      </c>
      <c r="EB73" s="2">
        <f t="shared" si="77"/>
        <v>62.897228622822588</v>
      </c>
      <c r="EC73" s="2">
        <f t="shared" si="77"/>
        <v>63.918218756520723</v>
      </c>
      <c r="ED73" s="2">
        <f t="shared" si="77"/>
        <v>62.506334775793924</v>
      </c>
      <c r="EE73" s="2">
        <f t="shared" si="77"/>
        <v>62.726166775048767</v>
      </c>
      <c r="EF73" s="2">
        <f t="shared" si="77"/>
        <v>62.777453463973252</v>
      </c>
      <c r="EG73" s="2">
        <f t="shared" si="77"/>
        <v>61.594471097215141</v>
      </c>
      <c r="EH73" s="2">
        <f t="shared" si="77"/>
        <v>63.037043627347536</v>
      </c>
      <c r="EI73" s="2">
        <f t="shared" si="77"/>
        <v>64.721008828032893</v>
      </c>
      <c r="EJ73" s="2">
        <f t="shared" si="77"/>
        <v>65.743314044905162</v>
      </c>
      <c r="EK73" s="2">
        <f t="shared" si="77"/>
        <v>68.853158331952272</v>
      </c>
      <c r="EL73" s="2">
        <f t="shared" si="77"/>
        <v>65.113943775455638</v>
      </c>
      <c r="EM73" s="2">
        <f t="shared" si="77"/>
        <v>64.638966885411392</v>
      </c>
      <c r="EN73" s="2">
        <f t="shared" si="77"/>
        <v>69.140383571346945</v>
      </c>
      <c r="EO73" s="2">
        <f t="shared" si="77"/>
        <v>70.1342864240099</v>
      </c>
      <c r="EQ73" s="2">
        <f t="shared" si="78"/>
        <v>65.640116303517289</v>
      </c>
      <c r="ER73" s="2">
        <f t="shared" si="78"/>
        <v>63.337165419071574</v>
      </c>
      <c r="ES73" s="2">
        <f t="shared" si="78"/>
        <v>62.555088447958788</v>
      </c>
      <c r="ET73" s="2">
        <f t="shared" si="78"/>
        <v>62.299882925712382</v>
      </c>
      <c r="EU73" s="2">
        <f t="shared" si="78"/>
        <v>61.601992397103665</v>
      </c>
      <c r="EV73" s="2">
        <f t="shared" si="78"/>
        <v>58.916450521437532</v>
      </c>
      <c r="EW73" s="2">
        <f t="shared" si="78"/>
        <v>61.211714605942532</v>
      </c>
      <c r="EX73" s="2">
        <f t="shared" si="78"/>
        <v>63.250635562127876</v>
      </c>
      <c r="EY73" s="2">
        <f t="shared" si="78"/>
        <v>65.442989844767595</v>
      </c>
      <c r="EZ73" s="2">
        <f t="shared" si="78"/>
        <v>64.285270444527541</v>
      </c>
      <c r="FA73" s="2">
        <f t="shared" si="78"/>
        <v>66.916836164321239</v>
      </c>
      <c r="FB73" s="2">
        <f t="shared" si="78"/>
        <v>63.856945969128901</v>
      </c>
      <c r="FC73" s="2">
        <f t="shared" si="78"/>
        <v>64.232762013316474</v>
      </c>
      <c r="FD73" s="2">
        <f t="shared" si="78"/>
        <v>71.335354986165498</v>
      </c>
      <c r="FE73" s="2">
        <f t="shared" si="78"/>
        <v>70.29591624607059</v>
      </c>
      <c r="FG73" s="2">
        <f t="shared" si="79"/>
        <v>0.56741017337257926</v>
      </c>
      <c r="FH73" s="2">
        <f t="shared" si="79"/>
        <v>0.53126235543629685</v>
      </c>
      <c r="FI73" s="2">
        <f t="shared" si="79"/>
        <v>0.53177851871735349</v>
      </c>
      <c r="FJ73" s="2">
        <f t="shared" si="79"/>
        <v>0.53942249376787199</v>
      </c>
      <c r="FK73" s="2">
        <f t="shared" si="79"/>
        <v>0.52347516968398622</v>
      </c>
      <c r="FL73" s="2">
        <f t="shared" si="79"/>
        <v>0.50722934664340635</v>
      </c>
      <c r="FM73" s="2">
        <f t="shared" si="79"/>
        <v>0.49285790187986056</v>
      </c>
      <c r="FN73" s="2">
        <f t="shared" si="79"/>
        <v>0.4717491645009283</v>
      </c>
      <c r="FO73" s="2">
        <f t="shared" si="79"/>
        <v>0.48032946596237108</v>
      </c>
      <c r="FP73" s="2">
        <f t="shared" si="79"/>
        <v>0.4831082162548484</v>
      </c>
      <c r="FQ73" s="2">
        <f t="shared" si="79"/>
        <v>0.47795335963923247</v>
      </c>
      <c r="FR73" s="2">
        <f t="shared" si="79"/>
        <v>0.47632260924000996</v>
      </c>
      <c r="FS73" s="2">
        <f t="shared" si="79"/>
        <v>0.50093086673782994</v>
      </c>
      <c r="FT73" s="2">
        <f t="shared" si="79"/>
        <v>0.48166879959169018</v>
      </c>
      <c r="FU73" s="2">
        <f t="shared" si="79"/>
        <v>0.43393309849792361</v>
      </c>
      <c r="FW73" s="2">
        <f t="shared" si="67"/>
        <v>3.426599353784678E-5</v>
      </c>
      <c r="FX73" s="2">
        <f t="shared" si="67"/>
        <v>5.5081303062511125E-5</v>
      </c>
      <c r="FY73" s="2">
        <f t="shared" si="67"/>
        <v>5.5495640205945653E-5</v>
      </c>
      <c r="FZ73" s="2">
        <f t="shared" si="67"/>
        <v>5.7407271879155272E-5</v>
      </c>
      <c r="GA73" s="2">
        <f t="shared" si="67"/>
        <v>5.7587168367220721E-5</v>
      </c>
      <c r="GB73" s="2">
        <f t="shared" si="67"/>
        <v>5.6244163979581174E-5</v>
      </c>
      <c r="GC73" s="2">
        <f t="shared" si="67"/>
        <v>6.1050819782748663E-5</v>
      </c>
      <c r="GD73" s="2">
        <f t="shared" si="67"/>
        <v>7.5432170470180986E-5</v>
      </c>
      <c r="GE73" s="2">
        <f t="shared" si="67"/>
        <v>8.4114410293140881E-5</v>
      </c>
      <c r="GF73" s="2">
        <f t="shared" si="67"/>
        <v>6.2627345811110577E-5</v>
      </c>
      <c r="GG73" s="2">
        <f t="shared" si="67"/>
        <v>4.6947203846114708E-5</v>
      </c>
      <c r="GH73" s="2">
        <f t="shared" si="67"/>
        <v>4.0011896064397135E-5</v>
      </c>
      <c r="GI73" s="2">
        <f t="shared" si="67"/>
        <v>3.6219501688817056E-5</v>
      </c>
      <c r="GJ73" s="2">
        <f t="shared" si="67"/>
        <v>3.1984970056948564E-5</v>
      </c>
      <c r="GK73" s="2">
        <f t="shared" si="67"/>
        <v>2.4768846029396531E-5</v>
      </c>
      <c r="GM73" s="86">
        <f t="shared" si="68"/>
        <v>2.981221817715108E-2</v>
      </c>
      <c r="GN73" s="86">
        <f t="shared" si="68"/>
        <v>1.9674231449031052E-2</v>
      </c>
      <c r="GO73" s="86">
        <f t="shared" si="68"/>
        <v>1.9783306802239501E-2</v>
      </c>
      <c r="GP73" s="86">
        <f t="shared" si="68"/>
        <v>2.2593727196450773E-2</v>
      </c>
      <c r="GQ73" s="86">
        <f t="shared" si="68"/>
        <v>1.7965457013096351E-2</v>
      </c>
      <c r="GR73" s="86">
        <f t="shared" si="68"/>
        <v>1.4015038071272785E-2</v>
      </c>
      <c r="GS73" s="86">
        <f t="shared" si="68"/>
        <v>1.0936234680975416E-2</v>
      </c>
      <c r="GT73" s="86">
        <f t="shared" si="68"/>
        <v>7.3023257826555386E-3</v>
      </c>
      <c r="GU73" s="86">
        <f t="shared" si="68"/>
        <v>8.6793643941595871E-3</v>
      </c>
      <c r="GV73" s="86">
        <f t="shared" si="68"/>
        <v>9.1082580671063163E-3</v>
      </c>
      <c r="GW73" s="86">
        <f t="shared" si="68"/>
        <v>8.407254722725627E-3</v>
      </c>
      <c r="GX73" s="86">
        <f t="shared" si="68"/>
        <v>8.1638666004752846E-3</v>
      </c>
      <c r="GY73" s="86">
        <f t="shared" si="68"/>
        <v>1.2612136477478287E-2</v>
      </c>
      <c r="GZ73" s="86">
        <f t="shared" si="68"/>
        <v>8.8992595348626139E-3</v>
      </c>
      <c r="HA73" s="86">
        <f t="shared" si="68"/>
        <v>2.7618401122389813E-3</v>
      </c>
      <c r="HC73" s="86">
        <f t="shared" si="73"/>
        <v>6.2708900044247959E-9</v>
      </c>
      <c r="HD73" s="86">
        <f t="shared" si="69"/>
        <v>1.1715214807754792E-9</v>
      </c>
      <c r="HE73" s="86">
        <f t="shared" si="69"/>
        <v>5.9446048522143276E-10</v>
      </c>
      <c r="HF73" s="86">
        <f t="shared" si="69"/>
        <v>6.3258561868750282E-10</v>
      </c>
      <c r="HG73" s="86">
        <f t="shared" si="69"/>
        <v>2.056995189553624E-10</v>
      </c>
      <c r="HH73" s="86">
        <f t="shared" si="69"/>
        <v>1.2561620883874706E-10</v>
      </c>
      <c r="HI73" s="86">
        <f t="shared" si="69"/>
        <v>4.502878829363206E-11</v>
      </c>
      <c r="HJ73" s="86">
        <f t="shared" si="69"/>
        <v>2.2109749782486282E-11</v>
      </c>
      <c r="HK73" s="86">
        <f t="shared" si="69"/>
        <v>3.7280190750190091E-11</v>
      </c>
      <c r="HL73" s="86">
        <f t="shared" si="69"/>
        <v>3.7767485987602364E-11</v>
      </c>
      <c r="HM73" s="86">
        <f t="shared" si="69"/>
        <v>2.9587993314649976E-11</v>
      </c>
      <c r="HN73" s="86">
        <f t="shared" si="69"/>
        <v>1.278300359448668E-11</v>
      </c>
      <c r="HO73" s="86">
        <f t="shared" si="69"/>
        <v>5.3270251757934025E-11</v>
      </c>
      <c r="HP73" s="86">
        <f t="shared" si="69"/>
        <v>7.9542905423666553E-12</v>
      </c>
      <c r="HQ73" s="86">
        <f t="shared" si="69"/>
        <v>4.4832199605626553E-15</v>
      </c>
      <c r="HS73" s="86">
        <f t="shared" si="70"/>
        <v>5.95367505679827E-56</v>
      </c>
      <c r="HT73" s="86">
        <f t="shared" si="70"/>
        <v>3.975404373236132E-59</v>
      </c>
      <c r="HU73" s="86">
        <f t="shared" si="70"/>
        <v>2.4829159878445141E-60</v>
      </c>
      <c r="HV73" s="86">
        <f t="shared" si="70"/>
        <v>2.8476885929679749E-62</v>
      </c>
      <c r="HW73" s="86">
        <f t="shared" si="70"/>
        <v>1.5047440459420883E-66</v>
      </c>
      <c r="HX73" s="86">
        <f t="shared" si="70"/>
        <v>3.7205787464211636E-68</v>
      </c>
      <c r="HY73" s="86">
        <f t="shared" si="70"/>
        <v>1.2656293904975138E-72</v>
      </c>
      <c r="HZ73" s="86">
        <f t="shared" si="70"/>
        <v>1.5476149993258614E-73</v>
      </c>
      <c r="IA73" s="86">
        <f t="shared" si="70"/>
        <v>1.3880420195376665E-72</v>
      </c>
      <c r="IB73" s="86">
        <f t="shared" si="70"/>
        <v>8.331331056748328E-75</v>
      </c>
      <c r="IC73" s="86">
        <f t="shared" si="70"/>
        <v>3.2933156982304496E-73</v>
      </c>
      <c r="ID73" s="86">
        <f t="shared" si="70"/>
        <v>2.3645483019839509E-76</v>
      </c>
      <c r="IE73" s="86">
        <f t="shared" si="70"/>
        <v>8.2653982027237145E-72</v>
      </c>
      <c r="IF73" s="86">
        <f t="shared" si="70"/>
        <v>7.4678155192957466E-54</v>
      </c>
      <c r="IG73" s="86">
        <f t="shared" si="70"/>
        <v>1.084439221884493E-38</v>
      </c>
      <c r="II73" s="86">
        <f t="shared" si="71"/>
        <v>6.0509141407258035E-171</v>
      </c>
      <c r="IJ73" s="86">
        <f t="shared" si="71"/>
        <v>5.3278734950855425E-179</v>
      </c>
      <c r="IK73" s="86">
        <f t="shared" si="71"/>
        <v>4.2160186658336436E-188</v>
      </c>
      <c r="IL73" s="86">
        <f t="shared" si="71"/>
        <v>1.1707775348624651E-195</v>
      </c>
      <c r="IM73" s="86">
        <f t="shared" si="71"/>
        <v>2.8269579534601676E-205</v>
      </c>
      <c r="IN73" s="86">
        <f t="shared" si="71"/>
        <v>7.5247094004193716E-212</v>
      </c>
      <c r="IO73" s="86">
        <f t="shared" si="71"/>
        <v>8.2039620788690772E-226</v>
      </c>
      <c r="IP73" s="86">
        <f t="shared" si="71"/>
        <v>3.9975105647499616E-228</v>
      </c>
      <c r="IQ73" s="86">
        <f t="shared" si="71"/>
        <v>4.2383574909386748E-221</v>
      </c>
      <c r="IR73" s="86">
        <f t="shared" si="71"/>
        <v>2.006596374255194E-232</v>
      </c>
      <c r="IS73" s="86">
        <f t="shared" si="71"/>
        <v>7.1439817960395115E-227</v>
      </c>
      <c r="IT73" s="86">
        <f t="shared" si="71"/>
        <v>2.533845653674418E-235</v>
      </c>
      <c r="IU73" s="86">
        <f t="shared" si="71"/>
        <v>2.8147607764223842E-221</v>
      </c>
      <c r="IV73" s="86">
        <f t="shared" si="71"/>
        <v>9.1024074800303742E-178</v>
      </c>
      <c r="IW73" s="86">
        <f t="shared" si="71"/>
        <v>1.144330535717292E-83</v>
      </c>
      <c r="IY73" s="86">
        <f t="shared" si="72"/>
        <v>2.9812224448041085E-2</v>
      </c>
      <c r="IZ73" s="86">
        <f t="shared" si="72"/>
        <v>1.9674232620552533E-2</v>
      </c>
      <c r="JA73" s="86">
        <f t="shared" si="72"/>
        <v>1.9783307396699985E-2</v>
      </c>
      <c r="JB73" s="86">
        <f t="shared" si="72"/>
        <v>2.2593727829036393E-2</v>
      </c>
      <c r="JC73" s="86">
        <f t="shared" si="72"/>
        <v>1.7965457218795871E-2</v>
      </c>
      <c r="JD73" s="86">
        <f t="shared" si="72"/>
        <v>1.4015038196888993E-2</v>
      </c>
      <c r="JE73" s="86">
        <f t="shared" si="72"/>
        <v>1.0936234726004204E-2</v>
      </c>
      <c r="JF73" s="86">
        <f t="shared" si="72"/>
        <v>7.3023258047652884E-3</v>
      </c>
      <c r="JG73" s="86">
        <f t="shared" si="72"/>
        <v>8.6793644314397782E-3</v>
      </c>
      <c r="JH73" s="86">
        <f t="shared" si="72"/>
        <v>9.1082581048738016E-3</v>
      </c>
      <c r="JI73" s="86">
        <f t="shared" si="72"/>
        <v>8.4072547523136205E-3</v>
      </c>
      <c r="JJ73" s="86">
        <f t="shared" si="72"/>
        <v>8.1638666132582884E-3</v>
      </c>
      <c r="JK73" s="86">
        <f t="shared" si="72"/>
        <v>1.2612136530748538E-2</v>
      </c>
      <c r="JL73" s="86">
        <f t="shared" si="72"/>
        <v>8.8992595428169039E-3</v>
      </c>
      <c r="JM73" s="86">
        <f t="shared" si="72"/>
        <v>2.7618401122434647E-3</v>
      </c>
    </row>
    <row r="74" spans="2:273" x14ac:dyDescent="0.25">
      <c r="B74" s="2">
        <v>47</v>
      </c>
      <c r="C74" s="37">
        <v>92.631</v>
      </c>
      <c r="D74" s="37">
        <v>85.873000000000005</v>
      </c>
      <c r="E74" s="37">
        <v>86.048000000000002</v>
      </c>
      <c r="F74" s="37">
        <v>86.46</v>
      </c>
      <c r="G74" s="37">
        <v>84.161000000000001</v>
      </c>
      <c r="H74" s="37">
        <v>80.548000000000002</v>
      </c>
      <c r="I74" s="37">
        <v>78.209999999999994</v>
      </c>
      <c r="J74" s="37">
        <v>78.822999999999993</v>
      </c>
      <c r="K74" s="37">
        <v>80.709999999999994</v>
      </c>
      <c r="L74" s="37">
        <v>82.305999999999997</v>
      </c>
      <c r="M74" s="37">
        <v>81.286000000000001</v>
      </c>
      <c r="N74" s="37">
        <v>82.174999999999997</v>
      </c>
      <c r="O74" s="37">
        <v>84.316999999999993</v>
      </c>
      <c r="P74" s="37">
        <v>83.349000000000004</v>
      </c>
      <c r="Q74" s="37">
        <v>76.584999999999994</v>
      </c>
      <c r="S74" s="4">
        <f t="shared" si="74"/>
        <v>93.112805804634078</v>
      </c>
      <c r="T74" s="4">
        <f t="shared" si="74"/>
        <v>87.688045215538011</v>
      </c>
      <c r="U74" s="4">
        <f t="shared" si="74"/>
        <v>87.518016060256883</v>
      </c>
      <c r="V74" s="4">
        <f t="shared" si="74"/>
        <v>90.015498431348178</v>
      </c>
      <c r="W74" s="4">
        <f t="shared" si="74"/>
        <v>86.31791370012229</v>
      </c>
      <c r="X74" s="4">
        <f t="shared" si="74"/>
        <v>83.49042355127574</v>
      </c>
      <c r="Y74" s="4">
        <f t="shared" si="74"/>
        <v>80.171221719838343</v>
      </c>
      <c r="Z74" s="4">
        <f t="shared" si="74"/>
        <v>77.724875034020428</v>
      </c>
      <c r="AA74" s="4">
        <f t="shared" si="74"/>
        <v>80.616844137602797</v>
      </c>
      <c r="AB74" s="4">
        <f t="shared" si="74"/>
        <v>82.08371777710073</v>
      </c>
      <c r="AC74" s="4">
        <f t="shared" si="74"/>
        <v>81.932477036972074</v>
      </c>
      <c r="AD74" s="4">
        <f t="shared" si="74"/>
        <v>80.211523046827523</v>
      </c>
      <c r="AE74" s="4">
        <f t="shared" si="74"/>
        <v>84.074611114619586</v>
      </c>
      <c r="AF74" s="4">
        <f t="shared" si="74"/>
        <v>83.469840765576862</v>
      </c>
      <c r="AG74" s="4">
        <f t="shared" si="74"/>
        <v>75.527576807742633</v>
      </c>
      <c r="AI74" s="4">
        <f t="shared" si="75"/>
        <v>-0.48180580463407807</v>
      </c>
      <c r="AJ74" s="4">
        <f t="shared" si="75"/>
        <v>-1.8150452155380066</v>
      </c>
      <c r="AK74" s="4">
        <f t="shared" si="75"/>
        <v>-1.4700160602568815</v>
      </c>
      <c r="AL74" s="4">
        <f t="shared" si="75"/>
        <v>-3.5554984313481839</v>
      </c>
      <c r="AM74" s="4">
        <f t="shared" si="75"/>
        <v>-2.1569137001222884</v>
      </c>
      <c r="AN74" s="4">
        <f t="shared" si="75"/>
        <v>-2.9424235512757377</v>
      </c>
      <c r="AO74" s="4">
        <f t="shared" si="75"/>
        <v>-1.961221719838349</v>
      </c>
      <c r="AP74" s="4">
        <f t="shared" si="75"/>
        <v>1.0981249659795651</v>
      </c>
      <c r="AQ74" s="4">
        <f t="shared" si="75"/>
        <v>9.3155862397196643E-2</v>
      </c>
      <c r="AR74" s="4">
        <f t="shared" si="75"/>
        <v>0.22228222289926691</v>
      </c>
      <c r="AS74" s="4">
        <f t="shared" si="75"/>
        <v>-0.64647703697207248</v>
      </c>
      <c r="AT74" s="4">
        <f t="shared" si="75"/>
        <v>1.9634769531724743</v>
      </c>
      <c r="AU74" s="4">
        <f t="shared" si="75"/>
        <v>0.24238888538040726</v>
      </c>
      <c r="AV74" s="4">
        <f t="shared" si="75"/>
        <v>-0.12084076557685819</v>
      </c>
      <c r="AW74" s="4">
        <f t="shared" si="75"/>
        <v>1.0574231922573603</v>
      </c>
      <c r="AY74" s="2">
        <f t="shared" si="65"/>
        <v>69.635399922001582</v>
      </c>
      <c r="AZ74" s="2">
        <f t="shared" si="65"/>
        <v>68.362023952676736</v>
      </c>
      <c r="BA74" s="2">
        <f t="shared" si="65"/>
        <v>68.768451766066804</v>
      </c>
      <c r="BB74" s="2">
        <f t="shared" si="65"/>
        <v>68.256185720692031</v>
      </c>
      <c r="BC74" s="2">
        <f t="shared" si="65"/>
        <v>68.11858792289928</v>
      </c>
      <c r="BD74" s="2">
        <f t="shared" si="65"/>
        <v>67.981040889011368</v>
      </c>
      <c r="BE74" s="2">
        <f t="shared" si="65"/>
        <v>67.25158982023396</v>
      </c>
      <c r="BF74" s="2">
        <f t="shared" si="65"/>
        <v>68.487795491611024</v>
      </c>
      <c r="BG74" s="2">
        <f t="shared" si="65"/>
        <v>70.262180886282991</v>
      </c>
      <c r="BH74" s="2">
        <f t="shared" si="65"/>
        <v>71.436290182647198</v>
      </c>
      <c r="BI74" s="2">
        <f t="shared" si="65"/>
        <v>72.187607549317377</v>
      </c>
      <c r="BJ74" s="2">
        <f t="shared" si="65"/>
        <v>70.763746442315139</v>
      </c>
      <c r="BK74" s="2">
        <f t="shared" si="65"/>
        <v>70.425496448264823</v>
      </c>
      <c r="BL74" s="2">
        <f t="shared" si="65"/>
        <v>73.536724138877929</v>
      </c>
      <c r="BM74" s="2">
        <f t="shared" si="65"/>
        <v>72.347783499073628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>
        <f t="shared" si="24"/>
        <v>76.584999999999994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76.009103292056778</v>
      </c>
      <c r="DL74" s="2">
        <f t="shared" si="76"/>
        <v>75.262816913319227</v>
      </c>
      <c r="DM74" s="2">
        <f t="shared" si="76"/>
        <v>74.944553911205091</v>
      </c>
      <c r="DN74" s="2">
        <f t="shared" si="76"/>
        <v>75.766274207924795</v>
      </c>
      <c r="DO74" s="2">
        <f t="shared" si="76"/>
        <v>74.769509756097577</v>
      </c>
      <c r="DP74" s="2">
        <f t="shared" si="76"/>
        <v>74.012754690431535</v>
      </c>
      <c r="DQ74" s="2">
        <f t="shared" si="76"/>
        <v>73.392232811759115</v>
      </c>
      <c r="DR74" s="2">
        <f t="shared" si="76"/>
        <v>73.949985714285731</v>
      </c>
      <c r="DS74" s="2">
        <f t="shared" si="76"/>
        <v>75.992207207207187</v>
      </c>
      <c r="DT74" s="2">
        <f t="shared" si="76"/>
        <v>77.407711711711713</v>
      </c>
      <c r="DU74" s="2">
        <f t="shared" si="76"/>
        <v>75.703410256410251</v>
      </c>
      <c r="DV74" s="2">
        <f t="shared" si="76"/>
        <v>76.525975817923182</v>
      </c>
      <c r="DW74" s="2">
        <f t="shared" si="76"/>
        <v>76.912850562851787</v>
      </c>
      <c r="DX74" s="2">
        <f t="shared" si="76"/>
        <v>78.120639639639634</v>
      </c>
      <c r="DY74" s="2">
        <f t="shared" si="76"/>
        <v>74.30670161290324</v>
      </c>
      <c r="EA74" s="2">
        <f t="shared" si="77"/>
        <v>65.203671297317669</v>
      </c>
      <c r="EB74" s="2">
        <f t="shared" si="77"/>
        <v>62.809077558742516</v>
      </c>
      <c r="EC74" s="2">
        <f t="shared" si="77"/>
        <v>63.809131991189759</v>
      </c>
      <c r="ED74" s="2">
        <f t="shared" si="77"/>
        <v>62.408055530189458</v>
      </c>
      <c r="EE74" s="2">
        <f t="shared" si="77"/>
        <v>62.597035115802107</v>
      </c>
      <c r="EF74" s="2">
        <f t="shared" si="77"/>
        <v>62.637301728430188</v>
      </c>
      <c r="EG74" s="2">
        <f t="shared" si="77"/>
        <v>61.488994728422881</v>
      </c>
      <c r="EH74" s="2">
        <f t="shared" si="77"/>
        <v>62.909537402405562</v>
      </c>
      <c r="EI74" s="2">
        <f t="shared" si="77"/>
        <v>64.608185192211266</v>
      </c>
      <c r="EJ74" s="2">
        <f t="shared" si="77"/>
        <v>65.609646963528462</v>
      </c>
      <c r="EK74" s="2">
        <f t="shared" si="77"/>
        <v>68.68554429068611</v>
      </c>
      <c r="EL74" s="2">
        <f t="shared" si="77"/>
        <v>64.986179409745489</v>
      </c>
      <c r="EM74" s="2">
        <f t="shared" si="77"/>
        <v>64.530978596668334</v>
      </c>
      <c r="EN74" s="2">
        <f t="shared" si="77"/>
        <v>69.037786838798112</v>
      </c>
      <c r="EO74" s="2">
        <f t="shared" si="77"/>
        <v>70.017208930869529</v>
      </c>
      <c r="EQ74" s="2">
        <f t="shared" si="78"/>
        <v>65.544494738368655</v>
      </c>
      <c r="ER74" s="2">
        <f t="shared" si="78"/>
        <v>63.24234071264636</v>
      </c>
      <c r="ES74" s="2">
        <f t="shared" si="78"/>
        <v>62.466181449062134</v>
      </c>
      <c r="ET74" s="2">
        <f t="shared" si="78"/>
        <v>62.204393048727184</v>
      </c>
      <c r="EU74" s="2">
        <f t="shared" si="78"/>
        <v>61.489974593383707</v>
      </c>
      <c r="EV74" s="2">
        <f t="shared" si="78"/>
        <v>58.83521954540096</v>
      </c>
      <c r="EW74" s="2">
        <f t="shared" si="78"/>
        <v>61.112381844603135</v>
      </c>
      <c r="EX74" s="2">
        <f t="shared" si="78"/>
        <v>63.119320717111279</v>
      </c>
      <c r="EY74" s="2">
        <f t="shared" si="78"/>
        <v>65.318218063837634</v>
      </c>
      <c r="EZ74" s="2">
        <f t="shared" si="78"/>
        <v>64.174898593597007</v>
      </c>
      <c r="FA74" s="2">
        <f t="shared" si="78"/>
        <v>66.778819223340193</v>
      </c>
      <c r="FB74" s="2">
        <f t="shared" si="78"/>
        <v>63.748077425449154</v>
      </c>
      <c r="FC74" s="2">
        <f t="shared" si="78"/>
        <v>64.130885264287357</v>
      </c>
      <c r="FD74" s="2">
        <f t="shared" si="78"/>
        <v>71.199519584723319</v>
      </c>
      <c r="FE74" s="2">
        <f t="shared" si="78"/>
        <v>70.173893245051246</v>
      </c>
      <c r="FG74" s="2">
        <f t="shared" si="79"/>
        <v>0.58986222656394882</v>
      </c>
      <c r="FH74" s="2">
        <f t="shared" si="79"/>
        <v>0.55411623217323847</v>
      </c>
      <c r="FI74" s="2">
        <f t="shared" si="79"/>
        <v>0.55462832676840823</v>
      </c>
      <c r="FJ74" s="2">
        <f t="shared" si="79"/>
        <v>0.562206372629519</v>
      </c>
      <c r="FK74" s="2">
        <f t="shared" si="79"/>
        <v>0.54638453781327345</v>
      </c>
      <c r="FL74" s="2">
        <f t="shared" si="79"/>
        <v>0.53021882702454726</v>
      </c>
      <c r="FM74" s="2">
        <f t="shared" si="79"/>
        <v>0.51587792648350439</v>
      </c>
      <c r="FN74" s="2">
        <f t="shared" si="79"/>
        <v>0.49474508818560747</v>
      </c>
      <c r="FO74" s="2">
        <f t="shared" si="79"/>
        <v>0.50334510939142263</v>
      </c>
      <c r="FP74" s="2">
        <f t="shared" si="79"/>
        <v>0.50612732966214868</v>
      </c>
      <c r="FQ74" s="2">
        <f t="shared" si="79"/>
        <v>0.50096490486035405</v>
      </c>
      <c r="FR74" s="2">
        <f t="shared" si="79"/>
        <v>0.49933073806324796</v>
      </c>
      <c r="FS74" s="2">
        <f t="shared" si="79"/>
        <v>0.5239384031022245</v>
      </c>
      <c r="FT74" s="2">
        <f t="shared" si="79"/>
        <v>0.50468629347906857</v>
      </c>
      <c r="FU74" s="2">
        <f t="shared" si="79"/>
        <v>0.45667926590367297</v>
      </c>
      <c r="FW74" s="2">
        <f t="shared" si="67"/>
        <v>3.7571790574051566E-5</v>
      </c>
      <c r="FX74" s="2">
        <f t="shared" si="67"/>
        <v>6.0395126874751319E-5</v>
      </c>
      <c r="FY74" s="2">
        <f t="shared" si="67"/>
        <v>6.0849433671701631E-5</v>
      </c>
      <c r="FZ74" s="2">
        <f t="shared" si="67"/>
        <v>6.2945473288904163E-5</v>
      </c>
      <c r="GA74" s="2">
        <f t="shared" si="67"/>
        <v>6.3142723677238793E-5</v>
      </c>
      <c r="GB74" s="2">
        <f t="shared" si="67"/>
        <v>6.1670164820908953E-5</v>
      </c>
      <c r="GC74" s="2">
        <f t="shared" si="67"/>
        <v>6.6940498464030597E-5</v>
      </c>
      <c r="GD74" s="2">
        <f t="shared" si="67"/>
        <v>8.2709128287687247E-5</v>
      </c>
      <c r="GE74" s="2">
        <f t="shared" si="67"/>
        <v>9.222886841155153E-5</v>
      </c>
      <c r="GF74" s="2">
        <f t="shared" si="67"/>
        <v>6.8669104253570054E-5</v>
      </c>
      <c r="GG74" s="2">
        <f t="shared" si="67"/>
        <v>5.147635223111463E-5</v>
      </c>
      <c r="GH74" s="2">
        <f t="shared" si="67"/>
        <v>4.3872002262940807E-5</v>
      </c>
      <c r="GI74" s="2">
        <f t="shared" si="67"/>
        <v>3.9713755101523563E-5</v>
      </c>
      <c r="GJ74" s="2">
        <f t="shared" si="67"/>
        <v>3.5070714048696108E-5</v>
      </c>
      <c r="GK74" s="2">
        <f t="shared" si="67"/>
        <v>2.7158434715610141E-5</v>
      </c>
      <c r="GM74" s="86">
        <f t="shared" si="68"/>
        <v>3.9263324500304037E-2</v>
      </c>
      <c r="GN74" s="86">
        <f t="shared" si="68"/>
        <v>2.7154002704409635E-2</v>
      </c>
      <c r="GO74" s="86">
        <f t="shared" si="68"/>
        <v>2.7262820370190524E-2</v>
      </c>
      <c r="GP74" s="86">
        <f t="shared" si="68"/>
        <v>3.1386169292492994E-2</v>
      </c>
      <c r="GQ74" s="86">
        <f t="shared" si="68"/>
        <v>2.53967764258313E-2</v>
      </c>
      <c r="GR74" s="86">
        <f t="shared" si="68"/>
        <v>2.0365744251327041E-2</v>
      </c>
      <c r="GS74" s="86">
        <f t="shared" si="68"/>
        <v>1.6371232674977313E-2</v>
      </c>
      <c r="GT74" s="86">
        <f t="shared" si="68"/>
        <v>1.1278319768787796E-2</v>
      </c>
      <c r="GU74" s="86">
        <f t="shared" si="68"/>
        <v>1.3180668496548991E-2</v>
      </c>
      <c r="GV74" s="86">
        <f t="shared" si="68"/>
        <v>1.3860825582383428E-2</v>
      </c>
      <c r="GW74" s="86">
        <f t="shared" si="68"/>
        <v>1.2628268537426338E-2</v>
      </c>
      <c r="GX74" s="86">
        <f t="shared" si="68"/>
        <v>1.2276277506848064E-2</v>
      </c>
      <c r="GY74" s="86">
        <f t="shared" si="68"/>
        <v>1.8303519811119669E-2</v>
      </c>
      <c r="GZ74" s="86">
        <f t="shared" si="68"/>
        <v>1.3496844229071929E-2</v>
      </c>
      <c r="HA74" s="86">
        <f t="shared" si="68"/>
        <v>4.769093520905634E-3</v>
      </c>
      <c r="HC74" s="86">
        <f t="shared" si="73"/>
        <v>1.3927491199839342E-8</v>
      </c>
      <c r="HD74" s="86">
        <f t="shared" si="69"/>
        <v>2.8654603542566601E-9</v>
      </c>
      <c r="HE74" s="86">
        <f t="shared" si="69"/>
        <v>1.5115360450764708E-9</v>
      </c>
      <c r="HF74" s="86">
        <f t="shared" si="69"/>
        <v>1.6415409526947683E-9</v>
      </c>
      <c r="HG74" s="86">
        <f t="shared" si="69"/>
        <v>5.6121210754623267E-10</v>
      </c>
      <c r="HH74" s="86">
        <f t="shared" si="69"/>
        <v>3.5144761513563393E-10</v>
      </c>
      <c r="HI74" s="86">
        <f t="shared" si="69"/>
        <v>1.3471037890542072E-10</v>
      </c>
      <c r="HJ74" s="86">
        <f t="shared" si="69"/>
        <v>6.9341978119013164E-11</v>
      </c>
      <c r="HK74" s="86">
        <f t="shared" si="69"/>
        <v>1.1489515399835361E-10</v>
      </c>
      <c r="HL74" s="86">
        <f t="shared" si="69"/>
        <v>1.1562174714484058E-10</v>
      </c>
      <c r="HM74" s="86">
        <f t="shared" si="69"/>
        <v>8.7088550901559759E-11</v>
      </c>
      <c r="HN74" s="86">
        <f t="shared" si="69"/>
        <v>3.8464384852455478E-11</v>
      </c>
      <c r="HO74" s="86">
        <f t="shared" si="69"/>
        <v>1.4865422148145569E-10</v>
      </c>
      <c r="HP74" s="86">
        <f t="shared" si="69"/>
        <v>2.432734390547684E-11</v>
      </c>
      <c r="HQ74" s="86">
        <f t="shared" si="69"/>
        <v>1.9793392487086102E-14</v>
      </c>
      <c r="HS74" s="86">
        <f t="shared" si="70"/>
        <v>1.2152631375673419E-54</v>
      </c>
      <c r="HT74" s="86">
        <f t="shared" si="70"/>
        <v>1.1091181856052356E-57</v>
      </c>
      <c r="HU74" s="86">
        <f t="shared" si="70"/>
        <v>7.8280200766869284E-59</v>
      </c>
      <c r="HV74" s="86">
        <f t="shared" si="70"/>
        <v>1.0318088974067534E-60</v>
      </c>
      <c r="HW74" s="86">
        <f t="shared" si="70"/>
        <v>6.7706477055891169E-65</v>
      </c>
      <c r="HX74" s="86">
        <f t="shared" si="70"/>
        <v>1.8483805540716615E-66</v>
      </c>
      <c r="HY74" s="86">
        <f t="shared" si="70"/>
        <v>8.4513682813925078E-71</v>
      </c>
      <c r="HZ74" s="86">
        <f t="shared" si="70"/>
        <v>1.192020901198843E-71</v>
      </c>
      <c r="IA74" s="86">
        <f t="shared" si="70"/>
        <v>1.0198833237607607E-70</v>
      </c>
      <c r="IB74" s="86">
        <f t="shared" si="70"/>
        <v>6.3853166568595553E-73</v>
      </c>
      <c r="IC74" s="86">
        <f t="shared" si="70"/>
        <v>2.022960069721806E-71</v>
      </c>
      <c r="ID74" s="86">
        <f t="shared" si="70"/>
        <v>1.6058980396499655E-74</v>
      </c>
      <c r="IE74" s="86">
        <f t="shared" si="70"/>
        <v>4.1865026242958428E-70</v>
      </c>
      <c r="IF74" s="86">
        <f t="shared" si="70"/>
        <v>1.3284996914793413E-52</v>
      </c>
      <c r="IG74" s="86">
        <f t="shared" si="70"/>
        <v>8.0765171202100868E-38</v>
      </c>
      <c r="II74" s="86">
        <f t="shared" si="71"/>
        <v>6.2267600330872825E-168</v>
      </c>
      <c r="IJ74" s="86">
        <f t="shared" si="71"/>
        <v>1.0827610809157571E-175</v>
      </c>
      <c r="IK74" s="86">
        <f t="shared" si="71"/>
        <v>1.2749333737164712E-184</v>
      </c>
      <c r="IL74" s="86">
        <f t="shared" si="71"/>
        <v>5.0440601639526624E-192</v>
      </c>
      <c r="IM74" s="86">
        <f t="shared" si="71"/>
        <v>1.8501307220924218E-201</v>
      </c>
      <c r="IN74" s="86">
        <f t="shared" si="71"/>
        <v>6.4012830922612403E-208</v>
      </c>
      <c r="IO74" s="86">
        <f t="shared" si="71"/>
        <v>1.3816048231860435E-221</v>
      </c>
      <c r="IP74" s="86">
        <f t="shared" si="71"/>
        <v>9.2574286617857229E-224</v>
      </c>
      <c r="IQ74" s="86">
        <f t="shared" si="71"/>
        <v>8.0393428067475994E-217</v>
      </c>
      <c r="IR74" s="86">
        <f t="shared" si="71"/>
        <v>4.6240397013387802E-228</v>
      </c>
      <c r="IS74" s="86">
        <f t="shared" si="71"/>
        <v>9.7476847581812498E-223</v>
      </c>
      <c r="IT74" s="86">
        <f t="shared" si="71"/>
        <v>4.2328914389440782E-231</v>
      </c>
      <c r="IU74" s="86">
        <f t="shared" si="71"/>
        <v>2.3973166189192865E-217</v>
      </c>
      <c r="IV74" s="86">
        <f t="shared" si="71"/>
        <v>1.1813271379298619E-174</v>
      </c>
      <c r="IW74" s="86">
        <f t="shared" si="71"/>
        <v>2.9692146365421269E-82</v>
      </c>
      <c r="IY74" s="86">
        <f t="shared" si="72"/>
        <v>3.9263338427795239E-2</v>
      </c>
      <c r="IZ74" s="86">
        <f t="shared" si="72"/>
        <v>2.715400556986999E-2</v>
      </c>
      <c r="JA74" s="86">
        <f t="shared" si="72"/>
        <v>2.726282188172657E-2</v>
      </c>
      <c r="JB74" s="86">
        <f t="shared" si="72"/>
        <v>3.1386170934033945E-2</v>
      </c>
      <c r="JC74" s="86">
        <f t="shared" si="72"/>
        <v>2.5396776987043408E-2</v>
      </c>
      <c r="JD74" s="86">
        <f t="shared" si="72"/>
        <v>2.0365744602774655E-2</v>
      </c>
      <c r="JE74" s="86">
        <f t="shared" si="72"/>
        <v>1.6371232809687691E-2</v>
      </c>
      <c r="JF74" s="86">
        <f t="shared" si="72"/>
        <v>1.1278319838129774E-2</v>
      </c>
      <c r="JG74" s="86">
        <f t="shared" si="72"/>
        <v>1.3180668611444145E-2</v>
      </c>
      <c r="JH74" s="86">
        <f t="shared" si="72"/>
        <v>1.3860825698005175E-2</v>
      </c>
      <c r="JI74" s="86">
        <f t="shared" si="72"/>
        <v>1.2628268624514889E-2</v>
      </c>
      <c r="JJ74" s="86">
        <f t="shared" si="72"/>
        <v>1.2276277545312448E-2</v>
      </c>
      <c r="JK74" s="86">
        <f t="shared" si="72"/>
        <v>1.830351995977389E-2</v>
      </c>
      <c r="JL74" s="86">
        <f t="shared" si="72"/>
        <v>1.3496844253399273E-2</v>
      </c>
      <c r="JM74" s="86">
        <f t="shared" si="72"/>
        <v>4.7690935209254272E-3</v>
      </c>
    </row>
    <row r="75" spans="2:273" x14ac:dyDescent="0.25">
      <c r="B75" s="2">
        <v>48</v>
      </c>
      <c r="C75" s="37">
        <v>95.738</v>
      </c>
      <c r="D75" s="37">
        <v>90.492000000000004</v>
      </c>
      <c r="E75" s="37">
        <v>89.286000000000001</v>
      </c>
      <c r="F75" s="37">
        <v>89.364999999999995</v>
      </c>
      <c r="G75" s="37">
        <v>87</v>
      </c>
      <c r="H75" s="37">
        <v>84.064999999999998</v>
      </c>
      <c r="I75" s="37">
        <v>80.290000000000006</v>
      </c>
      <c r="J75" s="37">
        <v>79.903000000000006</v>
      </c>
      <c r="K75" s="37">
        <v>83.887</v>
      </c>
      <c r="L75" s="37">
        <v>84.016000000000005</v>
      </c>
      <c r="M75" s="37">
        <v>82.048000000000002</v>
      </c>
      <c r="N75" s="37">
        <v>83.302000000000007</v>
      </c>
      <c r="O75" s="37">
        <v>85.745999999999995</v>
      </c>
      <c r="P75" s="37">
        <v>85.507999999999996</v>
      </c>
      <c r="Q75" s="37">
        <v>76.262</v>
      </c>
      <c r="S75" s="4">
        <f t="shared" si="74"/>
        <v>98.757318710150784</v>
      </c>
      <c r="T75" s="4">
        <f t="shared" si="74"/>
        <v>93.265810936769512</v>
      </c>
      <c r="U75" s="4">
        <f t="shared" si="74"/>
        <v>92.914407153383024</v>
      </c>
      <c r="V75" s="4">
        <f t="shared" si="74"/>
        <v>96.392015260294698</v>
      </c>
      <c r="W75" s="4">
        <f t="shared" si="74"/>
        <v>91.98037118470144</v>
      </c>
      <c r="X75" s="4">
        <f t="shared" si="74"/>
        <v>88.806445010331799</v>
      </c>
      <c r="Y75" s="4">
        <f t="shared" si="74"/>
        <v>85.081026383461577</v>
      </c>
      <c r="Z75" s="4">
        <f t="shared" si="74"/>
        <v>81.605158075259297</v>
      </c>
      <c r="AA75" s="4">
        <f t="shared" si="74"/>
        <v>84.736968386789428</v>
      </c>
      <c r="AB75" s="4">
        <f t="shared" si="74"/>
        <v>86.266171542487228</v>
      </c>
      <c r="AC75" s="4">
        <f t="shared" si="74"/>
        <v>85.702072562093434</v>
      </c>
      <c r="AD75" s="4">
        <f t="shared" si="74"/>
        <v>83.807234489413588</v>
      </c>
      <c r="AE75" s="4">
        <f t="shared" si="74"/>
        <v>88.757772772568458</v>
      </c>
      <c r="AF75" s="4">
        <f t="shared" si="74"/>
        <v>87.448234013215384</v>
      </c>
      <c r="AG75" s="4">
        <f t="shared" si="74"/>
        <v>77.289911311035041</v>
      </c>
      <c r="AI75" s="4">
        <f t="shared" si="75"/>
        <v>-3.0193187101507846</v>
      </c>
      <c r="AJ75" s="4">
        <f t="shared" si="75"/>
        <v>-2.7738109367695074</v>
      </c>
      <c r="AK75" s="4">
        <f t="shared" si="75"/>
        <v>-3.6284071533830229</v>
      </c>
      <c r="AL75" s="4">
        <f t="shared" si="75"/>
        <v>-7.0270152602947036</v>
      </c>
      <c r="AM75" s="4">
        <f t="shared" si="75"/>
        <v>-4.9803711847014398</v>
      </c>
      <c r="AN75" s="4">
        <f t="shared" si="75"/>
        <v>-4.7414450103318018</v>
      </c>
      <c r="AO75" s="4">
        <f t="shared" si="75"/>
        <v>-4.7910263834615705</v>
      </c>
      <c r="AP75" s="4">
        <f t="shared" si="75"/>
        <v>-1.7021580752592911</v>
      </c>
      <c r="AQ75" s="4">
        <f t="shared" si="75"/>
        <v>-0.84996838678942765</v>
      </c>
      <c r="AR75" s="4">
        <f t="shared" si="75"/>
        <v>-2.2501715424872231</v>
      </c>
      <c r="AS75" s="4">
        <f t="shared" si="75"/>
        <v>-3.6540725620934325</v>
      </c>
      <c r="AT75" s="4">
        <f t="shared" si="75"/>
        <v>-0.5052344894135814</v>
      </c>
      <c r="AU75" s="4">
        <f t="shared" si="75"/>
        <v>-3.0117727725684631</v>
      </c>
      <c r="AV75" s="4">
        <f t="shared" si="75"/>
        <v>-1.9402340132153881</v>
      </c>
      <c r="AW75" s="4">
        <f t="shared" si="75"/>
        <v>-1.0279113110350409</v>
      </c>
      <c r="AY75" s="2">
        <f t="shared" si="65"/>
        <v>69.415684587381236</v>
      </c>
      <c r="AZ75" s="2">
        <f t="shared" si="65"/>
        <v>68.085502493823142</v>
      </c>
      <c r="BA75" s="2">
        <f t="shared" si="65"/>
        <v>68.515736540630854</v>
      </c>
      <c r="BB75" s="2">
        <f t="shared" si="65"/>
        <v>67.960073912681253</v>
      </c>
      <c r="BC75" s="2">
        <f t="shared" si="65"/>
        <v>67.797043460650187</v>
      </c>
      <c r="BD75" s="2">
        <f t="shared" si="65"/>
        <v>67.678986143570995</v>
      </c>
      <c r="BE75" s="2">
        <f t="shared" si="65"/>
        <v>67.006536538701752</v>
      </c>
      <c r="BF75" s="2">
        <f t="shared" si="65"/>
        <v>68.28664474199114</v>
      </c>
      <c r="BG75" s="2">
        <f t="shared" si="65"/>
        <v>70.038909449438748</v>
      </c>
      <c r="BH75" s="2">
        <f t="shared" si="65"/>
        <v>71.13855654604059</v>
      </c>
      <c r="BI75" s="2">
        <f t="shared" si="65"/>
        <v>71.981675653513761</v>
      </c>
      <c r="BJ75" s="2">
        <f t="shared" si="65"/>
        <v>70.488272135461614</v>
      </c>
      <c r="BK75" s="2">
        <f t="shared" si="65"/>
        <v>70.15435804981675</v>
      </c>
      <c r="BL75" s="2">
        <f t="shared" si="65"/>
        <v>73.368035231583534</v>
      </c>
      <c r="BM75" s="2">
        <f t="shared" si="65"/>
        <v>72.214643098637097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>
        <f t="shared" si="24"/>
        <v>76.262</v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76.199808517064326</v>
      </c>
      <c r="DL75" s="2">
        <f t="shared" si="76"/>
        <v>75.395389217758975</v>
      </c>
      <c r="DM75" s="2">
        <f t="shared" si="76"/>
        <v>75.091586328400297</v>
      </c>
      <c r="DN75" s="2">
        <f t="shared" si="76"/>
        <v>75.916160035653505</v>
      </c>
      <c r="DO75" s="2">
        <f t="shared" si="76"/>
        <v>74.835517073170735</v>
      </c>
      <c r="DP75" s="2">
        <f t="shared" si="76"/>
        <v>74.092286303939972</v>
      </c>
      <c r="DQ75" s="2">
        <f t="shared" si="76"/>
        <v>73.576537695590318</v>
      </c>
      <c r="DR75" s="2">
        <f t="shared" si="76"/>
        <v>74.196746203346223</v>
      </c>
      <c r="DS75" s="2">
        <f t="shared" si="76"/>
        <v>76.199018966334734</v>
      </c>
      <c r="DT75" s="2">
        <f t="shared" si="76"/>
        <v>77.501737790421998</v>
      </c>
      <c r="DU75" s="2">
        <f t="shared" si="76"/>
        <v>75.794506410256403</v>
      </c>
      <c r="DV75" s="2">
        <f t="shared" si="76"/>
        <v>76.644907101433418</v>
      </c>
      <c r="DW75" s="2">
        <f t="shared" si="76"/>
        <v>77.070720356472805</v>
      </c>
      <c r="DX75" s="2">
        <f t="shared" si="76"/>
        <v>78.320353247984826</v>
      </c>
      <c r="DY75" s="2">
        <f t="shared" si="76"/>
        <v>74.347750000000019</v>
      </c>
      <c r="EA75" s="2">
        <f t="shared" si="77"/>
        <v>65.113636756029678</v>
      </c>
      <c r="EB75" s="2">
        <f t="shared" si="77"/>
        <v>62.72092649466245</v>
      </c>
      <c r="EC75" s="2">
        <f t="shared" si="77"/>
        <v>63.700045225858794</v>
      </c>
      <c r="ED75" s="2">
        <f t="shared" si="77"/>
        <v>62.309776284584984</v>
      </c>
      <c r="EE75" s="2">
        <f t="shared" si="77"/>
        <v>62.467903456555447</v>
      </c>
      <c r="EF75" s="2">
        <f t="shared" si="77"/>
        <v>62.497149992887117</v>
      </c>
      <c r="EG75" s="2">
        <f t="shared" si="77"/>
        <v>61.383518359630614</v>
      </c>
      <c r="EH75" s="2">
        <f t="shared" si="77"/>
        <v>62.782031177463594</v>
      </c>
      <c r="EI75" s="2">
        <f t="shared" si="77"/>
        <v>64.495361556389639</v>
      </c>
      <c r="EJ75" s="2">
        <f t="shared" si="77"/>
        <v>65.475979882151762</v>
      </c>
      <c r="EK75" s="2">
        <f t="shared" si="77"/>
        <v>68.517930249419948</v>
      </c>
      <c r="EL75" s="2">
        <f t="shared" si="77"/>
        <v>64.85841504403534</v>
      </c>
      <c r="EM75" s="2">
        <f t="shared" si="77"/>
        <v>64.422990307925275</v>
      </c>
      <c r="EN75" s="2">
        <f t="shared" si="77"/>
        <v>68.935190106249266</v>
      </c>
      <c r="EO75" s="2">
        <f t="shared" si="77"/>
        <v>69.900131437729158</v>
      </c>
      <c r="EQ75" s="2">
        <f t="shared" si="78"/>
        <v>65.448873173220022</v>
      </c>
      <c r="ER75" s="2">
        <f t="shared" si="78"/>
        <v>63.147516006221153</v>
      </c>
      <c r="ES75" s="2">
        <f t="shared" si="78"/>
        <v>62.37727445016548</v>
      </c>
      <c r="ET75" s="2">
        <f t="shared" si="78"/>
        <v>62.108903171741979</v>
      </c>
      <c r="EU75" s="2">
        <f t="shared" si="78"/>
        <v>61.377956789663749</v>
      </c>
      <c r="EV75" s="2">
        <f t="shared" si="78"/>
        <v>58.753988569364395</v>
      </c>
      <c r="EW75" s="2">
        <f t="shared" si="78"/>
        <v>61.013049083263745</v>
      </c>
      <c r="EX75" s="2">
        <f t="shared" si="78"/>
        <v>62.988005872094689</v>
      </c>
      <c r="EY75" s="2">
        <f t="shared" si="78"/>
        <v>65.193446282907672</v>
      </c>
      <c r="EZ75" s="2">
        <f t="shared" si="78"/>
        <v>64.064526742666473</v>
      </c>
      <c r="FA75" s="2">
        <f t="shared" si="78"/>
        <v>66.640802282359147</v>
      </c>
      <c r="FB75" s="2">
        <f t="shared" si="78"/>
        <v>63.639208881769413</v>
      </c>
      <c r="FC75" s="2">
        <f t="shared" si="78"/>
        <v>64.029008515258241</v>
      </c>
      <c r="FD75" s="2">
        <f t="shared" si="78"/>
        <v>71.06368418328114</v>
      </c>
      <c r="FE75" s="2">
        <f t="shared" si="78"/>
        <v>70.051870244031889</v>
      </c>
      <c r="FG75" s="2">
        <f t="shared" si="79"/>
        <v>0.61194593467284975</v>
      </c>
      <c r="FH75" s="2">
        <f t="shared" si="79"/>
        <v>0.57674357746426508</v>
      </c>
      <c r="FI75" s="2">
        <f t="shared" si="79"/>
        <v>0.57724951117036505</v>
      </c>
      <c r="FJ75" s="2">
        <f t="shared" si="79"/>
        <v>0.58473084433643518</v>
      </c>
      <c r="FK75" s="2">
        <f t="shared" si="79"/>
        <v>0.56909913012494762</v>
      </c>
      <c r="FL75" s="2">
        <f t="shared" si="79"/>
        <v>0.55308078122546633</v>
      </c>
      <c r="FM75" s="2">
        <f t="shared" si="79"/>
        <v>0.53883076734642543</v>
      </c>
      <c r="FN75" s="2">
        <f t="shared" si="79"/>
        <v>0.51776326674767903</v>
      </c>
      <c r="FO75" s="2">
        <f t="shared" si="79"/>
        <v>0.52634658514592092</v>
      </c>
      <c r="FP75" s="2">
        <f t="shared" si="79"/>
        <v>0.52912049447702958</v>
      </c>
      <c r="FQ75" s="2">
        <f t="shared" si="79"/>
        <v>0.52397236321427942</v>
      </c>
      <c r="FR75" s="2">
        <f t="shared" si="79"/>
        <v>0.52234170155966664</v>
      </c>
      <c r="FS75" s="2">
        <f t="shared" si="79"/>
        <v>0.54684477958745437</v>
      </c>
      <c r="FT75" s="2">
        <f t="shared" si="79"/>
        <v>0.527683940175111</v>
      </c>
      <c r="FU75" s="2">
        <f t="shared" si="79"/>
        <v>0.47960754504000419</v>
      </c>
      <c r="FW75" s="2">
        <f t="shared" si="67"/>
        <v>4.1196499823019707E-5</v>
      </c>
      <c r="FX75" s="2">
        <f t="shared" si="67"/>
        <v>6.6221553910861733E-5</v>
      </c>
      <c r="FY75" s="2">
        <f t="shared" si="67"/>
        <v>6.6719685581186693E-5</v>
      </c>
      <c r="FZ75" s="2">
        <f t="shared" si="67"/>
        <v>6.901791987063712E-5</v>
      </c>
      <c r="GA75" s="2">
        <f t="shared" si="67"/>
        <v>6.9234197989647024E-5</v>
      </c>
      <c r="GB75" s="2">
        <f t="shared" si="67"/>
        <v>6.7619588753878431E-5</v>
      </c>
      <c r="GC75" s="2">
        <f t="shared" si="67"/>
        <v>7.3398322976483724E-5</v>
      </c>
      <c r="GD75" s="2">
        <f t="shared" si="67"/>
        <v>9.0688032132743267E-5</v>
      </c>
      <c r="GE75" s="2">
        <f t="shared" si="67"/>
        <v>1.0112604344112064E-4</v>
      </c>
      <c r="GF75" s="2">
        <f t="shared" si="67"/>
        <v>7.5293676736745254E-5</v>
      </c>
      <c r="GG75" s="2">
        <f t="shared" si="67"/>
        <v>5.6442417525851423E-5</v>
      </c>
      <c r="GH75" s="2">
        <f t="shared" si="67"/>
        <v>4.8104490290985171E-5</v>
      </c>
      <c r="GI75" s="2">
        <f t="shared" si="67"/>
        <v>4.3545099712242427E-5</v>
      </c>
      <c r="GJ75" s="2">
        <f t="shared" si="67"/>
        <v>3.8454143165696686E-5</v>
      </c>
      <c r="GK75" s="2">
        <f t="shared" si="67"/>
        <v>2.9778553481374368E-5</v>
      </c>
      <c r="GM75" s="86">
        <f t="shared" si="68"/>
        <v>5.1145540925623061E-2</v>
      </c>
      <c r="GN75" s="86">
        <f t="shared" si="68"/>
        <v>3.6970437964544266E-2</v>
      </c>
      <c r="GO75" s="86">
        <f t="shared" si="68"/>
        <v>3.7066070658314805E-2</v>
      </c>
      <c r="GP75" s="86">
        <f t="shared" si="68"/>
        <v>4.2965150497164872E-2</v>
      </c>
      <c r="GQ75" s="86">
        <f t="shared" si="68"/>
        <v>3.5352491703398908E-2</v>
      </c>
      <c r="GR75" s="86">
        <f t="shared" si="68"/>
        <v>2.9094523874928738E-2</v>
      </c>
      <c r="GS75" s="86">
        <f t="shared" si="68"/>
        <v>2.4049630417376618E-2</v>
      </c>
      <c r="GT75" s="86">
        <f t="shared" si="68"/>
        <v>1.707090239246823E-2</v>
      </c>
      <c r="GU75" s="86">
        <f t="shared" si="68"/>
        <v>1.9634068318277253E-2</v>
      </c>
      <c r="GV75" s="86">
        <f t="shared" si="68"/>
        <v>2.0682184666765628E-2</v>
      </c>
      <c r="GW75" s="86">
        <f t="shared" si="68"/>
        <v>1.8627313159598841E-2</v>
      </c>
      <c r="GX75" s="86">
        <f t="shared" si="68"/>
        <v>1.812831968236633E-2</v>
      </c>
      <c r="GY75" s="86">
        <f t="shared" si="68"/>
        <v>2.6128085801301191E-2</v>
      </c>
      <c r="GZ75" s="86">
        <f t="shared" si="68"/>
        <v>2.0079124898903851E-2</v>
      </c>
      <c r="HA75" s="86">
        <f t="shared" si="68"/>
        <v>8.0161763148944333E-3</v>
      </c>
      <c r="HC75" s="86">
        <f t="shared" si="73"/>
        <v>3.0387876265584455E-8</v>
      </c>
      <c r="HD75" s="86">
        <f t="shared" si="69"/>
        <v>6.8664846359384084E-9</v>
      </c>
      <c r="HE75" s="86">
        <f t="shared" si="69"/>
        <v>3.7612359486852267E-9</v>
      </c>
      <c r="HF75" s="86">
        <f t="shared" si="69"/>
        <v>4.1644014615098177E-9</v>
      </c>
      <c r="HG75" s="86">
        <f t="shared" si="69"/>
        <v>1.4951410409524771E-9</v>
      </c>
      <c r="HH75" s="86">
        <f t="shared" si="69"/>
        <v>9.5950829245720801E-10</v>
      </c>
      <c r="HI75" s="86">
        <f t="shared" si="69"/>
        <v>3.9244135559830504E-10</v>
      </c>
      <c r="HJ75" s="86">
        <f t="shared" si="69"/>
        <v>2.1145588870239656E-10</v>
      </c>
      <c r="HK75" s="86">
        <f t="shared" si="69"/>
        <v>3.4438549941108892E-10</v>
      </c>
      <c r="HL75" s="86">
        <f t="shared" si="69"/>
        <v>3.4436466444809831E-10</v>
      </c>
      <c r="HM75" s="86">
        <f t="shared" si="69"/>
        <v>2.4992723517754255E-10</v>
      </c>
      <c r="HN75" s="86">
        <f t="shared" si="69"/>
        <v>1.1283086848207601E-10</v>
      </c>
      <c r="HO75" s="86">
        <f t="shared" si="69"/>
        <v>4.0522132220912811E-10</v>
      </c>
      <c r="HP75" s="86">
        <f t="shared" si="69"/>
        <v>7.2513118639499814E-11</v>
      </c>
      <c r="HQ75" s="86">
        <f t="shared" si="69"/>
        <v>8.4378795282601012E-14</v>
      </c>
      <c r="HS75" s="86">
        <f t="shared" si="70"/>
        <v>2.391363823221352E-53</v>
      </c>
      <c r="HT75" s="86">
        <f t="shared" si="70"/>
        <v>2.9665316258403974E-56</v>
      </c>
      <c r="HU75" s="86">
        <f t="shared" si="70"/>
        <v>2.3607111125606984E-57</v>
      </c>
      <c r="HV75" s="86">
        <f t="shared" si="70"/>
        <v>3.5684629121689984E-59</v>
      </c>
      <c r="HW75" s="86">
        <f t="shared" si="70"/>
        <v>2.9010117003924487E-63</v>
      </c>
      <c r="HX75" s="86">
        <f t="shared" si="70"/>
        <v>8.7325338593647897E-65</v>
      </c>
      <c r="HY75" s="86">
        <f t="shared" si="70"/>
        <v>5.3439459249188338E-69</v>
      </c>
      <c r="HZ75" s="86">
        <f t="shared" si="70"/>
        <v>8.6675251597701641E-70</v>
      </c>
      <c r="IA75" s="86">
        <f t="shared" si="70"/>
        <v>7.0778455444381731E-69</v>
      </c>
      <c r="IB75" s="86">
        <f t="shared" si="70"/>
        <v>4.6252381187525177E-71</v>
      </c>
      <c r="IC75" s="86">
        <f t="shared" si="70"/>
        <v>1.1797254363469713E-69</v>
      </c>
      <c r="ID75" s="86">
        <f t="shared" si="70"/>
        <v>1.0351648328233924E-72</v>
      </c>
      <c r="IE75" s="86">
        <f t="shared" si="70"/>
        <v>2.0208942525876879E-68</v>
      </c>
      <c r="IF75" s="86">
        <f t="shared" si="70"/>
        <v>2.2827658313914852E-51</v>
      </c>
      <c r="IG75" s="86">
        <f t="shared" si="70"/>
        <v>5.8743046158804474E-37</v>
      </c>
      <c r="II75" s="86">
        <f t="shared" si="71"/>
        <v>6.0209596473747716E-165</v>
      </c>
      <c r="IJ75" s="86">
        <f t="shared" si="71"/>
        <v>2.0482066856429953E-172</v>
      </c>
      <c r="IK75" s="86">
        <f t="shared" si="71"/>
        <v>3.5750408502332862E-181</v>
      </c>
      <c r="IL75" s="86">
        <f t="shared" si="71"/>
        <v>2.0078163490753089E-188</v>
      </c>
      <c r="IM75" s="86">
        <f t="shared" si="71"/>
        <v>1.1142715788651542E-197</v>
      </c>
      <c r="IN75" s="86">
        <f t="shared" si="71"/>
        <v>4.999886483497078E-204</v>
      </c>
      <c r="IO75" s="86">
        <f t="shared" si="71"/>
        <v>2.1208852987140026E-217</v>
      </c>
      <c r="IP75" s="86">
        <f t="shared" si="71"/>
        <v>1.9440899924319597E-219</v>
      </c>
      <c r="IQ75" s="86">
        <f t="shared" si="71"/>
        <v>1.3839777079436489E-212</v>
      </c>
      <c r="IR75" s="86">
        <f t="shared" si="71"/>
        <v>9.6816104560614494E-224</v>
      </c>
      <c r="IS75" s="86">
        <f t="shared" si="71"/>
        <v>1.2177202002498573E-218</v>
      </c>
      <c r="IT75" s="86">
        <f t="shared" si="71"/>
        <v>6.4711629698464159E-227</v>
      </c>
      <c r="IU75" s="86">
        <f t="shared" si="71"/>
        <v>1.88157114652344E-213</v>
      </c>
      <c r="IV75" s="86">
        <f t="shared" si="71"/>
        <v>1.438222539488885E-171</v>
      </c>
      <c r="IW75" s="86">
        <f t="shared" si="71"/>
        <v>7.4896860331315872E-81</v>
      </c>
      <c r="IY75" s="86">
        <f t="shared" si="72"/>
        <v>5.1145571313499325E-2</v>
      </c>
      <c r="IZ75" s="86">
        <f t="shared" si="72"/>
        <v>3.6970444831028904E-2</v>
      </c>
      <c r="JA75" s="86">
        <f t="shared" si="72"/>
        <v>3.7066074419550753E-2</v>
      </c>
      <c r="JB75" s="86">
        <f t="shared" si="72"/>
        <v>4.2965154661566335E-2</v>
      </c>
      <c r="JC75" s="86">
        <f t="shared" si="72"/>
        <v>3.5352493198539947E-2</v>
      </c>
      <c r="JD75" s="86">
        <f t="shared" si="72"/>
        <v>2.909452483443703E-2</v>
      </c>
      <c r="JE75" s="86">
        <f t="shared" si="72"/>
        <v>2.4049630809817975E-2</v>
      </c>
      <c r="JF75" s="86">
        <f t="shared" si="72"/>
        <v>1.7070902603924118E-2</v>
      </c>
      <c r="JG75" s="86">
        <f t="shared" si="72"/>
        <v>1.9634068662662752E-2</v>
      </c>
      <c r="JH75" s="86">
        <f t="shared" si="72"/>
        <v>2.0682185011130293E-2</v>
      </c>
      <c r="JI75" s="86">
        <f t="shared" si="72"/>
        <v>1.8627313409526076E-2</v>
      </c>
      <c r="JJ75" s="86">
        <f t="shared" si="72"/>
        <v>1.81283197951972E-2</v>
      </c>
      <c r="JK75" s="86">
        <f t="shared" si="72"/>
        <v>2.6128086206522513E-2</v>
      </c>
      <c r="JL75" s="86">
        <f t="shared" si="72"/>
        <v>2.0079124971416968E-2</v>
      </c>
      <c r="JM75" s="86">
        <f t="shared" si="72"/>
        <v>8.016176314978812E-3</v>
      </c>
    </row>
    <row r="76" spans="2:273" x14ac:dyDescent="0.25">
      <c r="B76" s="2">
        <v>49</v>
      </c>
      <c r="C76" s="37">
        <v>101.723</v>
      </c>
      <c r="D76" s="37">
        <v>95.524000000000001</v>
      </c>
      <c r="E76" s="37">
        <v>92.856999999999999</v>
      </c>
      <c r="F76" s="37">
        <v>96.667000000000002</v>
      </c>
      <c r="G76" s="37">
        <v>91.71</v>
      </c>
      <c r="H76" s="37">
        <v>87.935000000000002</v>
      </c>
      <c r="I76" s="37">
        <v>82.918999999999997</v>
      </c>
      <c r="J76" s="37">
        <v>82.79</v>
      </c>
      <c r="K76" s="37">
        <v>87.161000000000001</v>
      </c>
      <c r="L76" s="37">
        <v>85.5</v>
      </c>
      <c r="M76" s="37">
        <v>85.397000000000006</v>
      </c>
      <c r="N76" s="37">
        <v>84.143000000000001</v>
      </c>
      <c r="O76" s="37">
        <v>87.936999999999998</v>
      </c>
      <c r="P76" s="37">
        <v>88.888999999999996</v>
      </c>
      <c r="Q76" s="37">
        <v>78.462000000000003</v>
      </c>
      <c r="S76" s="4">
        <f t="shared" si="74"/>
        <v>105.40900432473283</v>
      </c>
      <c r="T76" s="4">
        <f t="shared" si="74"/>
        <v>100.11681901688384</v>
      </c>
      <c r="U76" s="4">
        <f t="shared" si="74"/>
        <v>99.530556936934559</v>
      </c>
      <c r="V76" s="4">
        <f t="shared" si="74"/>
        <v>104.20379431526464</v>
      </c>
      <c r="W76" s="4">
        <f t="shared" si="74"/>
        <v>99.058238881176166</v>
      </c>
      <c r="X76" s="4">
        <f t="shared" si="74"/>
        <v>95.612365551837073</v>
      </c>
      <c r="Y76" s="4">
        <f t="shared" si="74"/>
        <v>91.515986317863721</v>
      </c>
      <c r="Z76" s="4">
        <f t="shared" si="74"/>
        <v>86.852098306366372</v>
      </c>
      <c r="AA76" s="4">
        <f t="shared" si="74"/>
        <v>90.228093693240254</v>
      </c>
      <c r="AB76" s="4">
        <f t="shared" si="74"/>
        <v>91.864655505219872</v>
      </c>
      <c r="AC76" s="4">
        <f t="shared" si="74"/>
        <v>90.7011750305428</v>
      </c>
      <c r="AD76" s="4">
        <f t="shared" si="74"/>
        <v>88.608727428231902</v>
      </c>
      <c r="AE76" s="4">
        <f t="shared" si="74"/>
        <v>94.770868792841611</v>
      </c>
      <c r="AF76" s="4">
        <f t="shared" si="74"/>
        <v>92.727075558420339</v>
      </c>
      <c r="AG76" s="4">
        <f t="shared" si="74"/>
        <v>79.941472804953037</v>
      </c>
      <c r="AI76" s="4">
        <f t="shared" si="75"/>
        <v>-3.6860043247328349</v>
      </c>
      <c r="AJ76" s="4">
        <f t="shared" si="75"/>
        <v>-4.592819016883837</v>
      </c>
      <c r="AK76" s="4">
        <f t="shared" si="75"/>
        <v>-6.6735569369345598</v>
      </c>
      <c r="AL76" s="4">
        <f t="shared" si="75"/>
        <v>-7.5367943152646433</v>
      </c>
      <c r="AM76" s="4">
        <f t="shared" si="75"/>
        <v>-7.3482388811761723</v>
      </c>
      <c r="AN76" s="4">
        <f t="shared" si="75"/>
        <v>-7.6773655518370703</v>
      </c>
      <c r="AO76" s="4">
        <f t="shared" si="75"/>
        <v>-8.596986317863724</v>
      </c>
      <c r="AP76" s="4">
        <f t="shared" si="75"/>
        <v>-4.0620983063663658</v>
      </c>
      <c r="AQ76" s="4">
        <f t="shared" si="75"/>
        <v>-3.0670936932402526</v>
      </c>
      <c r="AR76" s="4">
        <f t="shared" si="75"/>
        <v>-6.3646555052198721</v>
      </c>
      <c r="AS76" s="4">
        <f t="shared" si="75"/>
        <v>-5.3041750305427939</v>
      </c>
      <c r="AT76" s="4">
        <f t="shared" si="75"/>
        <v>-4.4657274282319008</v>
      </c>
      <c r="AU76" s="4">
        <f t="shared" si="75"/>
        <v>-6.8338687928416135</v>
      </c>
      <c r="AV76" s="4">
        <f t="shared" si="75"/>
        <v>-3.8380755584203428</v>
      </c>
      <c r="AW76" s="4">
        <f t="shared" si="75"/>
        <v>-1.4794728049530335</v>
      </c>
      <c r="AY76" s="2">
        <f t="shared" ref="AY76:BM92" si="80">IF(OR($B76 &lt; C$230, $B76 &gt; C$233), #N/A, ((1-FG76)*DK76) + (FG76 - FW76)*EA76 + (FW76*EQ76))</f>
        <v>69.188689776009184</v>
      </c>
      <c r="AZ76" s="2">
        <f t="shared" si="80"/>
        <v>67.803085458811339</v>
      </c>
      <c r="BA76" s="2">
        <f t="shared" si="80"/>
        <v>68.255153622499762</v>
      </c>
      <c r="BB76" s="2">
        <f t="shared" si="80"/>
        <v>67.657612075822101</v>
      </c>
      <c r="BC76" s="2">
        <f t="shared" si="80"/>
        <v>67.470240254160018</v>
      </c>
      <c r="BD76" s="2">
        <f t="shared" si="80"/>
        <v>67.369511598238873</v>
      </c>
      <c r="BE76" s="2">
        <f t="shared" si="80"/>
        <v>66.750221178877709</v>
      </c>
      <c r="BF76" s="2">
        <f t="shared" si="80"/>
        <v>68.069150059585169</v>
      </c>
      <c r="BG76" s="2">
        <f t="shared" si="80"/>
        <v>69.802272199742916</v>
      </c>
      <c r="BH76" s="2">
        <f t="shared" si="80"/>
        <v>70.831857791765543</v>
      </c>
      <c r="BI76" s="2">
        <f t="shared" si="80"/>
        <v>71.764601983591575</v>
      </c>
      <c r="BJ76" s="2">
        <f t="shared" si="80"/>
        <v>70.202580508186315</v>
      </c>
      <c r="BK76" s="2">
        <f t="shared" si="80"/>
        <v>69.873579637167666</v>
      </c>
      <c r="BL76" s="2">
        <f t="shared" si="80"/>
        <v>73.186574371149376</v>
      </c>
      <c r="BM76" s="2">
        <f t="shared" si="80"/>
        <v>72.073854449882987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76.390513742071875</v>
      </c>
      <c r="DL76" s="2">
        <f t="shared" si="76"/>
        <v>75.527961522198723</v>
      </c>
      <c r="DM76" s="2">
        <f t="shared" si="76"/>
        <v>75.238618745595517</v>
      </c>
      <c r="DN76" s="2">
        <f t="shared" si="76"/>
        <v>76.066045863382215</v>
      </c>
      <c r="DO76" s="2">
        <f t="shared" si="76"/>
        <v>74.901524390243907</v>
      </c>
      <c r="DP76" s="2">
        <f t="shared" si="76"/>
        <v>74.171817917448408</v>
      </c>
      <c r="DQ76" s="2">
        <f t="shared" si="76"/>
        <v>73.760842579421507</v>
      </c>
      <c r="DR76" s="2">
        <f t="shared" si="76"/>
        <v>74.443506692406714</v>
      </c>
      <c r="DS76" s="2">
        <f t="shared" si="76"/>
        <v>76.405830725462295</v>
      </c>
      <c r="DT76" s="2">
        <f t="shared" si="76"/>
        <v>77.595763869132298</v>
      </c>
      <c r="DU76" s="2">
        <f t="shared" si="76"/>
        <v>75.885602564102555</v>
      </c>
      <c r="DV76" s="2">
        <f t="shared" si="76"/>
        <v>76.763838384943654</v>
      </c>
      <c r="DW76" s="2">
        <f t="shared" si="76"/>
        <v>77.228590150093822</v>
      </c>
      <c r="DX76" s="2">
        <f t="shared" si="76"/>
        <v>78.520066856330004</v>
      </c>
      <c r="DY76" s="2">
        <f t="shared" si="76"/>
        <v>74.388798387096784</v>
      </c>
      <c r="EA76" s="2">
        <f t="shared" si="77"/>
        <v>65.023602214741686</v>
      </c>
      <c r="EB76" s="2">
        <f t="shared" si="77"/>
        <v>62.632775430582385</v>
      </c>
      <c r="EC76" s="2">
        <f t="shared" si="77"/>
        <v>63.59095846052783</v>
      </c>
      <c r="ED76" s="2">
        <f t="shared" si="77"/>
        <v>62.211497038980511</v>
      </c>
      <c r="EE76" s="2">
        <f t="shared" si="77"/>
        <v>62.33877179730878</v>
      </c>
      <c r="EF76" s="2">
        <f t="shared" si="77"/>
        <v>62.356998257344053</v>
      </c>
      <c r="EG76" s="2">
        <f t="shared" si="77"/>
        <v>61.278041990838354</v>
      </c>
      <c r="EH76" s="2">
        <f t="shared" si="77"/>
        <v>62.654524952521619</v>
      </c>
      <c r="EI76" s="2">
        <f t="shared" si="77"/>
        <v>64.382537920568026</v>
      </c>
      <c r="EJ76" s="2">
        <f t="shared" si="77"/>
        <v>65.342312800775076</v>
      </c>
      <c r="EK76" s="2">
        <f t="shared" si="77"/>
        <v>68.350316208153799</v>
      </c>
      <c r="EL76" s="2">
        <f t="shared" si="77"/>
        <v>64.73065067832519</v>
      </c>
      <c r="EM76" s="2">
        <f t="shared" si="77"/>
        <v>64.315002019182216</v>
      </c>
      <c r="EN76" s="2">
        <f t="shared" si="77"/>
        <v>68.832593373700419</v>
      </c>
      <c r="EO76" s="2">
        <f t="shared" si="77"/>
        <v>69.783053944588787</v>
      </c>
      <c r="EQ76" s="2">
        <f t="shared" si="78"/>
        <v>65.353251608071403</v>
      </c>
      <c r="ER76" s="2">
        <f t="shared" si="78"/>
        <v>63.052691299795939</v>
      </c>
      <c r="ES76" s="2">
        <f t="shared" si="78"/>
        <v>62.288367451268826</v>
      </c>
      <c r="ET76" s="2">
        <f t="shared" si="78"/>
        <v>62.013413294756781</v>
      </c>
      <c r="EU76" s="2">
        <f t="shared" si="78"/>
        <v>61.265938985943791</v>
      </c>
      <c r="EV76" s="2">
        <f t="shared" si="78"/>
        <v>58.672757593327823</v>
      </c>
      <c r="EW76" s="2">
        <f t="shared" si="78"/>
        <v>60.913716321924348</v>
      </c>
      <c r="EX76" s="2">
        <f t="shared" si="78"/>
        <v>62.856691027078099</v>
      </c>
      <c r="EY76" s="2">
        <f t="shared" si="78"/>
        <v>65.068674501977725</v>
      </c>
      <c r="EZ76" s="2">
        <f t="shared" si="78"/>
        <v>63.954154891735953</v>
      </c>
      <c r="FA76" s="2">
        <f t="shared" si="78"/>
        <v>66.5027853413781</v>
      </c>
      <c r="FB76" s="2">
        <f t="shared" si="78"/>
        <v>63.530340338089665</v>
      </c>
      <c r="FC76" s="2">
        <f t="shared" si="78"/>
        <v>63.927131766229124</v>
      </c>
      <c r="FD76" s="2">
        <f t="shared" si="78"/>
        <v>70.927848781838975</v>
      </c>
      <c r="FE76" s="2">
        <f t="shared" si="78"/>
        <v>69.929847243012546</v>
      </c>
      <c r="FG76" s="2">
        <f t="shared" si="79"/>
        <v>0.63357921272646944</v>
      </c>
      <c r="FH76" s="2">
        <f t="shared" si="79"/>
        <v>0.59905351490133674</v>
      </c>
      <c r="FI76" s="2">
        <f t="shared" si="79"/>
        <v>0.59955129696112108</v>
      </c>
      <c r="FJ76" s="2">
        <f t="shared" si="79"/>
        <v>0.60690672095632092</v>
      </c>
      <c r="FK76" s="2">
        <f t="shared" si="79"/>
        <v>0.59152662912455878</v>
      </c>
      <c r="FL76" s="2">
        <f t="shared" si="79"/>
        <v>0.57572043878196055</v>
      </c>
      <c r="FM76" s="2">
        <f t="shared" si="79"/>
        <v>0.56162012924864857</v>
      </c>
      <c r="FN76" s="2">
        <f t="shared" si="79"/>
        <v>0.5407063032389342</v>
      </c>
      <c r="FO76" s="2">
        <f t="shared" si="79"/>
        <v>0.54923677836654328</v>
      </c>
      <c r="FP76" s="2">
        <f t="shared" si="79"/>
        <v>0.55199073608730931</v>
      </c>
      <c r="FQ76" s="2">
        <f t="shared" si="79"/>
        <v>0.5468785188384383</v>
      </c>
      <c r="FR76" s="2">
        <f t="shared" si="79"/>
        <v>0.54525822467172447</v>
      </c>
      <c r="FS76" s="2">
        <f t="shared" si="79"/>
        <v>0.56955448161205668</v>
      </c>
      <c r="FT76" s="2">
        <f t="shared" si="79"/>
        <v>0.55056468944527548</v>
      </c>
      <c r="FU76" s="2">
        <f t="shared" si="79"/>
        <v>0.50262205363828838</v>
      </c>
      <c r="FW76" s="2">
        <f t="shared" ref="FW76:GK92" si="82">POWER(10,($B76-C$232)/C$229)/(1+POWER(10,($B76-C$232)/C$229))</f>
        <v>4.5170884278787689E-5</v>
      </c>
      <c r="FX76" s="2">
        <f t="shared" si="82"/>
        <v>7.2610026077165883E-5</v>
      </c>
      <c r="FY76" s="2">
        <f t="shared" si="82"/>
        <v>7.3156209587151252E-5</v>
      </c>
      <c r="FZ76" s="2">
        <f t="shared" si="82"/>
        <v>7.5676140374747821E-5</v>
      </c>
      <c r="GA76" s="2">
        <f t="shared" si="82"/>
        <v>7.5913281453472104E-5</v>
      </c>
      <c r="GB76" s="2">
        <f t="shared" si="82"/>
        <v>7.4142921006026174E-5</v>
      </c>
      <c r="GC76" s="2">
        <f t="shared" si="82"/>
        <v>8.0479090877561457E-5</v>
      </c>
      <c r="GD76" s="2">
        <f t="shared" si="82"/>
        <v>9.9436579872508546E-5</v>
      </c>
      <c r="GE76" s="2">
        <f t="shared" si="82"/>
        <v>1.1088141988547319E-4</v>
      </c>
      <c r="GF76" s="2">
        <f t="shared" si="82"/>
        <v>8.2557275136892425E-5</v>
      </c>
      <c r="GG76" s="2">
        <f t="shared" si="82"/>
        <v>6.188754314840265E-5</v>
      </c>
      <c r="GH76" s="2">
        <f t="shared" si="82"/>
        <v>5.274527994798556E-5</v>
      </c>
      <c r="GI76" s="2">
        <f t="shared" si="82"/>
        <v>4.7746051794901728E-5</v>
      </c>
      <c r="GJ76" s="2">
        <f t="shared" si="82"/>
        <v>4.2163973104789561E-5</v>
      </c>
      <c r="GK76" s="2">
        <f t="shared" si="82"/>
        <v>3.2651440798037641E-5</v>
      </c>
      <c r="GM76" s="86">
        <f t="shared" ref="GM76:HA92" si="83" xml:space="preserve"> _xlfn.NORM.DIST($B76, C$7, ABS(C$11), TRUE) * _xlfn.NORM.DIST(($B76 - C$7)*C$15, 0, ABS(C$11), TRUE) * 2</f>
        <v>6.590095045674732E-2</v>
      </c>
      <c r="GN76" s="86">
        <f t="shared" si="83"/>
        <v>4.9659659350598545E-2</v>
      </c>
      <c r="GO76" s="86">
        <f t="shared" si="83"/>
        <v>4.9723244212628463E-2</v>
      </c>
      <c r="GP76" s="86">
        <f t="shared" si="83"/>
        <v>5.7965970740177043E-2</v>
      </c>
      <c r="GQ76" s="86">
        <f t="shared" si="83"/>
        <v>4.8463463769285495E-2</v>
      </c>
      <c r="GR76" s="86">
        <f t="shared" si="83"/>
        <v>4.0868045311142548E-2</v>
      </c>
      <c r="GS76" s="86">
        <f t="shared" si="83"/>
        <v>3.4674586448824526E-2</v>
      </c>
      <c r="GT76" s="86">
        <f t="shared" si="83"/>
        <v>2.5325640454267707E-2</v>
      </c>
      <c r="GU76" s="86">
        <f t="shared" si="83"/>
        <v>2.8692447009075157E-2</v>
      </c>
      <c r="GV76" s="86">
        <f t="shared" si="83"/>
        <v>3.0263633215736017E-2</v>
      </c>
      <c r="GW76" s="86">
        <f t="shared" si="83"/>
        <v>2.698537834983239E-2</v>
      </c>
      <c r="GX76" s="86">
        <f t="shared" si="83"/>
        <v>2.6291969458636901E-2</v>
      </c>
      <c r="GY76" s="86">
        <f t="shared" si="83"/>
        <v>3.6691051716300216E-2</v>
      </c>
      <c r="GZ76" s="86">
        <f t="shared" si="83"/>
        <v>2.930574654761928E-2</v>
      </c>
      <c r="HA76" s="86">
        <f t="shared" si="83"/>
        <v>1.3118161132848883E-2</v>
      </c>
      <c r="HC76" s="86">
        <f t="shared" si="73"/>
        <v>6.513589172540256E-8</v>
      </c>
      <c r="HD76" s="86">
        <f t="shared" si="69"/>
        <v>1.6120560521470627E-8</v>
      </c>
      <c r="HE76" s="86">
        <f t="shared" si="69"/>
        <v>9.1594475741659516E-9</v>
      </c>
      <c r="HF76" s="86">
        <f t="shared" si="69"/>
        <v>1.0328394062438835E-8</v>
      </c>
      <c r="HG76" s="86">
        <f t="shared" si="69"/>
        <v>3.8896415998847501E-9</v>
      </c>
      <c r="HH76" s="86">
        <f t="shared" si="69"/>
        <v>2.5563547149853839E-9</v>
      </c>
      <c r="HI76" s="86">
        <f t="shared" si="69"/>
        <v>1.1133280524022534E-9</v>
      </c>
      <c r="HJ76" s="86">
        <f t="shared" si="69"/>
        <v>6.2699889206612938E-10</v>
      </c>
      <c r="HK76" s="86">
        <f t="shared" si="69"/>
        <v>1.0039684181009496E-9</v>
      </c>
      <c r="HL76" s="86">
        <f t="shared" si="69"/>
        <v>9.9785518304578463E-10</v>
      </c>
      <c r="HM76" s="86">
        <f t="shared" si="69"/>
        <v>6.9933250471727328E-10</v>
      </c>
      <c r="HN76" s="86">
        <f t="shared" si="69"/>
        <v>3.2266402587449513E-10</v>
      </c>
      <c r="HO76" s="86">
        <f t="shared" si="69"/>
        <v>1.0790452633322959E-9</v>
      </c>
      <c r="HP76" s="86">
        <f t="shared" si="69"/>
        <v>2.1065764280522511E-10</v>
      </c>
      <c r="HQ76" s="86">
        <f t="shared" si="69"/>
        <v>3.4732854878282646E-13</v>
      </c>
      <c r="HS76" s="86">
        <f t="shared" ref="HS76:IG92" si="84" xml:space="preserve"> _xlfn.NORM.DIST($B76, C$9, ABS(C$13), TRUE) * _xlfn.NORM.DIST(($B76 - C$9)*C$17, 0, ABS(C$13), TRUE) * 2</f>
        <v>4.5364141293805444E-52</v>
      </c>
      <c r="HT76" s="86">
        <f t="shared" si="84"/>
        <v>7.6067050597282606E-55</v>
      </c>
      <c r="HU76" s="86">
        <f t="shared" si="84"/>
        <v>6.8098359726489744E-56</v>
      </c>
      <c r="HV76" s="86">
        <f t="shared" si="84"/>
        <v>1.1779861428652892E-57</v>
      </c>
      <c r="HW76" s="86">
        <f t="shared" si="84"/>
        <v>1.1836472757951339E-61</v>
      </c>
      <c r="HX76" s="86">
        <f t="shared" si="84"/>
        <v>3.9233680477179315E-63</v>
      </c>
      <c r="HY76" s="86">
        <f t="shared" si="84"/>
        <v>3.1997317759197872E-67</v>
      </c>
      <c r="HZ76" s="86">
        <f t="shared" si="84"/>
        <v>5.9497500247693423E-68</v>
      </c>
      <c r="IA76" s="86">
        <f t="shared" si="84"/>
        <v>4.6393428372426152E-67</v>
      </c>
      <c r="IB76" s="86">
        <f t="shared" si="84"/>
        <v>3.166440387087752E-69</v>
      </c>
      <c r="IC76" s="86">
        <f t="shared" si="84"/>
        <v>6.5315467780233339E-68</v>
      </c>
      <c r="ID76" s="86">
        <f t="shared" si="84"/>
        <v>6.3332188430140101E-71</v>
      </c>
      <c r="IE76" s="86">
        <f t="shared" si="84"/>
        <v>9.2969837922003275E-67</v>
      </c>
      <c r="IF76" s="86">
        <f t="shared" si="84"/>
        <v>3.7887402821194224E-50</v>
      </c>
      <c r="IG76" s="86">
        <f t="shared" si="84"/>
        <v>4.1725704652938982E-36</v>
      </c>
      <c r="II76" s="86">
        <f t="shared" ref="II76:IW92" si="85" xml:space="preserve"> _xlfn.NORM.DIST($B76, C$10, ABS(C$14), TRUE) * _xlfn.NORM.DIST(($B76 - C$10)*C$18, 0, ABS(C$14), TRUE) * 2</f>
        <v>5.4705676490686951E-162</v>
      </c>
      <c r="IJ76" s="86">
        <f t="shared" si="85"/>
        <v>3.6064346870170246E-169</v>
      </c>
      <c r="IK76" s="86">
        <f t="shared" si="85"/>
        <v>9.2957369103816835E-178</v>
      </c>
      <c r="IL76" s="86">
        <f t="shared" si="85"/>
        <v>7.3842487025055808E-185</v>
      </c>
      <c r="IM76" s="86">
        <f t="shared" si="85"/>
        <v>6.175697515078647E-194</v>
      </c>
      <c r="IN76" s="86">
        <f t="shared" si="85"/>
        <v>3.5856658060960903E-200</v>
      </c>
      <c r="IO76" s="86">
        <f t="shared" si="85"/>
        <v>2.9677303196608472E-213</v>
      </c>
      <c r="IP76" s="86">
        <f t="shared" si="85"/>
        <v>3.7022727594997106E-215</v>
      </c>
      <c r="IQ76" s="86">
        <f t="shared" si="85"/>
        <v>2.1623404611342827E-208</v>
      </c>
      <c r="IR76" s="86">
        <f t="shared" si="85"/>
        <v>1.8417850655724612E-219</v>
      </c>
      <c r="IS76" s="86">
        <f t="shared" si="85"/>
        <v>1.3927691876180846E-214</v>
      </c>
      <c r="IT76" s="86">
        <f t="shared" si="85"/>
        <v>9.0534988581013832E-223</v>
      </c>
      <c r="IU76" s="86">
        <f t="shared" si="85"/>
        <v>1.3609052499525585E-209</v>
      </c>
      <c r="IV76" s="86">
        <f t="shared" si="85"/>
        <v>1.6425728130430958E-168</v>
      </c>
      <c r="IW76" s="86">
        <f t="shared" si="85"/>
        <v>1.8366149675829178E-79</v>
      </c>
      <c r="IY76" s="86">
        <f t="shared" ref="IY76:JM92" si="86">GM76+HC76+HS76+II76</f>
        <v>6.5901015592639042E-2</v>
      </c>
      <c r="IZ76" s="86">
        <f t="shared" si="86"/>
        <v>4.9659675471159063E-2</v>
      </c>
      <c r="JA76" s="86">
        <f t="shared" si="86"/>
        <v>4.9723253372076039E-2</v>
      </c>
      <c r="JB76" s="86">
        <f t="shared" si="86"/>
        <v>5.7965981068571107E-2</v>
      </c>
      <c r="JC76" s="86">
        <f t="shared" si="86"/>
        <v>4.8463467658927097E-2</v>
      </c>
      <c r="JD76" s="86">
        <f t="shared" si="86"/>
        <v>4.0868047867497266E-2</v>
      </c>
      <c r="JE76" s="86">
        <f t="shared" si="86"/>
        <v>3.4674587562152581E-2</v>
      </c>
      <c r="JF76" s="86">
        <f t="shared" si="86"/>
        <v>2.5325641081266601E-2</v>
      </c>
      <c r="JG76" s="86">
        <f t="shared" si="86"/>
        <v>2.8692448013043576E-2</v>
      </c>
      <c r="JH76" s="86">
        <f t="shared" si="86"/>
        <v>3.0263634213591201E-2</v>
      </c>
      <c r="JI76" s="86">
        <f t="shared" si="86"/>
        <v>2.6985379049164895E-2</v>
      </c>
      <c r="JJ76" s="86">
        <f t="shared" si="86"/>
        <v>2.6291969781300929E-2</v>
      </c>
      <c r="JK76" s="86">
        <f t="shared" si="86"/>
        <v>3.6691052795345479E-2</v>
      </c>
      <c r="JL76" s="86">
        <f t="shared" si="86"/>
        <v>2.9305746758276924E-2</v>
      </c>
      <c r="JM76" s="86">
        <f t="shared" si="86"/>
        <v>1.3118161133196211E-2</v>
      </c>
    </row>
    <row r="77" spans="2:273" x14ac:dyDescent="0.25">
      <c r="B77" s="2">
        <v>50</v>
      </c>
      <c r="C77" s="37">
        <v>108.4</v>
      </c>
      <c r="D77" s="37">
        <v>102.651</v>
      </c>
      <c r="E77" s="37">
        <v>98.873000000000005</v>
      </c>
      <c r="F77" s="37">
        <v>103.60299999999999</v>
      </c>
      <c r="G77" s="37">
        <v>98.322999999999993</v>
      </c>
      <c r="H77" s="37">
        <v>94.694000000000003</v>
      </c>
      <c r="I77" s="37">
        <v>91.564999999999998</v>
      </c>
      <c r="J77" s="37">
        <v>86.548000000000002</v>
      </c>
      <c r="K77" s="37">
        <v>91.355000000000004</v>
      </c>
      <c r="L77" s="37">
        <v>92.305999999999997</v>
      </c>
      <c r="M77" s="37">
        <v>89.048000000000002</v>
      </c>
      <c r="N77" s="37">
        <v>87.602999999999994</v>
      </c>
      <c r="O77" s="37">
        <v>93.286000000000001</v>
      </c>
      <c r="P77" s="37">
        <v>92.206000000000003</v>
      </c>
      <c r="Q77" s="37">
        <v>80.138000000000005</v>
      </c>
      <c r="S77" s="4">
        <f t="shared" si="74"/>
        <v>113.11818587666639</v>
      </c>
      <c r="T77" s="4">
        <f t="shared" si="74"/>
        <v>108.35938941650156</v>
      </c>
      <c r="U77" s="4">
        <f t="shared" si="74"/>
        <v>107.47927064382326</v>
      </c>
      <c r="V77" s="4">
        <f t="shared" si="74"/>
        <v>113.56191105952324</v>
      </c>
      <c r="W77" s="4">
        <f t="shared" si="74"/>
        <v>107.69717713239091</v>
      </c>
      <c r="X77" s="4">
        <f t="shared" si="74"/>
        <v>104.10302490699407</v>
      </c>
      <c r="Y77" s="4">
        <f t="shared" si="74"/>
        <v>99.719862366255612</v>
      </c>
      <c r="Z77" s="4">
        <f t="shared" si="74"/>
        <v>93.746046658032071</v>
      </c>
      <c r="AA77" s="4">
        <f t="shared" si="74"/>
        <v>97.343940705185403</v>
      </c>
      <c r="AB77" s="4">
        <f t="shared" si="74"/>
        <v>99.134485109385864</v>
      </c>
      <c r="AC77" s="4">
        <f t="shared" si="74"/>
        <v>97.157271114139192</v>
      </c>
      <c r="AD77" s="4">
        <f t="shared" si="74"/>
        <v>94.842785770733954</v>
      </c>
      <c r="AE77" s="4">
        <f t="shared" si="74"/>
        <v>102.30222643033399</v>
      </c>
      <c r="AF77" s="4">
        <f t="shared" si="74"/>
        <v>99.543487232028085</v>
      </c>
      <c r="AG77" s="4">
        <f t="shared" si="74"/>
        <v>83.771294658714524</v>
      </c>
      <c r="AI77" s="4">
        <f t="shared" si="75"/>
        <v>-4.7181858766663822</v>
      </c>
      <c r="AJ77" s="4">
        <f t="shared" si="75"/>
        <v>-5.7083894165015607</v>
      </c>
      <c r="AK77" s="4">
        <f t="shared" si="75"/>
        <v>-8.606270643823251</v>
      </c>
      <c r="AL77" s="4">
        <f t="shared" si="75"/>
        <v>-9.9589110595232455</v>
      </c>
      <c r="AM77" s="4">
        <f t="shared" si="75"/>
        <v>-9.374177132390912</v>
      </c>
      <c r="AN77" s="4">
        <f t="shared" si="75"/>
        <v>-9.4090249069940626</v>
      </c>
      <c r="AO77" s="4">
        <f t="shared" si="75"/>
        <v>-8.1548623662556139</v>
      </c>
      <c r="AP77" s="4">
        <f t="shared" si="75"/>
        <v>-7.1980466580320694</v>
      </c>
      <c r="AQ77" s="4">
        <f t="shared" si="75"/>
        <v>-5.9889407051853993</v>
      </c>
      <c r="AR77" s="4">
        <f t="shared" si="75"/>
        <v>-6.8284851093858663</v>
      </c>
      <c r="AS77" s="4">
        <f t="shared" si="75"/>
        <v>-8.1092711141391902</v>
      </c>
      <c r="AT77" s="4">
        <f t="shared" si="75"/>
        <v>-7.2397857707339597</v>
      </c>
      <c r="AU77" s="4">
        <f t="shared" si="75"/>
        <v>-9.0162264303339867</v>
      </c>
      <c r="AV77" s="4">
        <f t="shared" si="75"/>
        <v>-7.3374872320280815</v>
      </c>
      <c r="AW77" s="4">
        <f t="shared" si="75"/>
        <v>-3.6332946587145187</v>
      </c>
      <c r="AY77" s="2">
        <f t="shared" si="80"/>
        <v>68.955668967119522</v>
      </c>
      <c r="AZ77" s="2">
        <f t="shared" si="80"/>
        <v>67.516107123751652</v>
      </c>
      <c r="BA77" s="2">
        <f t="shared" si="80"/>
        <v>67.987967026803176</v>
      </c>
      <c r="BB77" s="2">
        <f t="shared" si="80"/>
        <v>67.350238050712875</v>
      </c>
      <c r="BC77" s="2">
        <f t="shared" si="80"/>
        <v>67.139464022769673</v>
      </c>
      <c r="BD77" s="2">
        <f t="shared" si="80"/>
        <v>67.053859752125405</v>
      </c>
      <c r="BE77" s="2">
        <f t="shared" si="80"/>
        <v>66.483980841734663</v>
      </c>
      <c r="BF77" s="2">
        <f t="shared" si="80"/>
        <v>67.836565076594354</v>
      </c>
      <c r="BG77" s="2">
        <f t="shared" si="80"/>
        <v>69.553551452278583</v>
      </c>
      <c r="BH77" s="2">
        <f t="shared" si="80"/>
        <v>70.517462421126154</v>
      </c>
      <c r="BI77" s="2">
        <f t="shared" si="80"/>
        <v>71.537209533673888</v>
      </c>
      <c r="BJ77" s="2">
        <f t="shared" si="80"/>
        <v>69.907916430010346</v>
      </c>
      <c r="BK77" s="2">
        <f t="shared" si="80"/>
        <v>69.584533691950057</v>
      </c>
      <c r="BL77" s="2">
        <f t="shared" si="80"/>
        <v>72.993397486810409</v>
      </c>
      <c r="BM77" s="2">
        <f t="shared" si="80"/>
        <v>71.925840338228085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76.581218967079423</v>
      </c>
      <c r="DL77" s="2">
        <f t="shared" si="76"/>
        <v>75.660533826638471</v>
      </c>
      <c r="DM77" s="2">
        <f t="shared" si="76"/>
        <v>75.385651162790722</v>
      </c>
      <c r="DN77" s="2">
        <f t="shared" si="76"/>
        <v>76.215931691110924</v>
      </c>
      <c r="DO77" s="2">
        <f t="shared" si="76"/>
        <v>74.967531707317079</v>
      </c>
      <c r="DP77" s="2">
        <f t="shared" si="76"/>
        <v>74.251349530956858</v>
      </c>
      <c r="DQ77" s="2">
        <f t="shared" si="76"/>
        <v>73.945147463252709</v>
      </c>
      <c r="DR77" s="2">
        <f t="shared" si="76"/>
        <v>74.690267181467206</v>
      </c>
      <c r="DS77" s="2">
        <f t="shared" si="76"/>
        <v>76.612642484589841</v>
      </c>
      <c r="DT77" s="2">
        <f t="shared" si="76"/>
        <v>77.689789947842584</v>
      </c>
      <c r="DU77" s="2">
        <f t="shared" si="76"/>
        <v>75.976698717948707</v>
      </c>
      <c r="DV77" s="2">
        <f t="shared" si="76"/>
        <v>76.882769668453875</v>
      </c>
      <c r="DW77" s="2">
        <f t="shared" si="76"/>
        <v>77.386459943714826</v>
      </c>
      <c r="DX77" s="2">
        <f t="shared" si="76"/>
        <v>78.719780464675196</v>
      </c>
      <c r="DY77" s="2">
        <f t="shared" si="76"/>
        <v>74.429846774193564</v>
      </c>
      <c r="EA77" s="2">
        <f t="shared" si="77"/>
        <v>64.933567673453695</v>
      </c>
      <c r="EB77" s="2">
        <f t="shared" si="77"/>
        <v>62.544624366502312</v>
      </c>
      <c r="EC77" s="2">
        <f t="shared" si="77"/>
        <v>63.481871695196865</v>
      </c>
      <c r="ED77" s="2">
        <f t="shared" si="77"/>
        <v>62.113217793376045</v>
      </c>
      <c r="EE77" s="2">
        <f t="shared" si="77"/>
        <v>62.20964013806212</v>
      </c>
      <c r="EF77" s="2">
        <f t="shared" si="77"/>
        <v>62.216846521800981</v>
      </c>
      <c r="EG77" s="2">
        <f t="shared" si="77"/>
        <v>61.172565622046086</v>
      </c>
      <c r="EH77" s="2">
        <f t="shared" si="77"/>
        <v>62.527018727579652</v>
      </c>
      <c r="EI77" s="2">
        <f t="shared" si="77"/>
        <v>64.269714284746399</v>
      </c>
      <c r="EJ77" s="2">
        <f t="shared" si="77"/>
        <v>65.208645719398376</v>
      </c>
      <c r="EK77" s="2">
        <f t="shared" si="77"/>
        <v>68.182702166887637</v>
      </c>
      <c r="EL77" s="2">
        <f t="shared" si="77"/>
        <v>64.602886312615055</v>
      </c>
      <c r="EM77" s="2">
        <f t="shared" si="77"/>
        <v>64.207013730439158</v>
      </c>
      <c r="EN77" s="2">
        <f t="shared" si="77"/>
        <v>68.729996641151587</v>
      </c>
      <c r="EO77" s="2">
        <f t="shared" si="77"/>
        <v>69.665976451448401</v>
      </c>
      <c r="EQ77" s="2">
        <f t="shared" si="78"/>
        <v>65.25763004292277</v>
      </c>
      <c r="ER77" s="2">
        <f t="shared" si="78"/>
        <v>62.957866593370724</v>
      </c>
      <c r="ES77" s="2">
        <f t="shared" si="78"/>
        <v>62.199460452372172</v>
      </c>
      <c r="ET77" s="2">
        <f t="shared" si="78"/>
        <v>61.917923417771576</v>
      </c>
      <c r="EU77" s="2">
        <f t="shared" si="78"/>
        <v>61.153921182223833</v>
      </c>
      <c r="EV77" s="2">
        <f t="shared" si="78"/>
        <v>58.591526617291251</v>
      </c>
      <c r="EW77" s="2">
        <f t="shared" si="78"/>
        <v>60.814383560584957</v>
      </c>
      <c r="EX77" s="2">
        <f t="shared" si="78"/>
        <v>62.72537618206151</v>
      </c>
      <c r="EY77" s="2">
        <f t="shared" si="78"/>
        <v>64.943902721047763</v>
      </c>
      <c r="EZ77" s="2">
        <f t="shared" si="78"/>
        <v>63.84378304080542</v>
      </c>
      <c r="FA77" s="2">
        <f t="shared" si="78"/>
        <v>66.364768400397054</v>
      </c>
      <c r="FB77" s="2">
        <f t="shared" si="78"/>
        <v>63.421471794409925</v>
      </c>
      <c r="FC77" s="2">
        <f t="shared" si="78"/>
        <v>63.825255017200007</v>
      </c>
      <c r="FD77" s="2">
        <f t="shared" si="78"/>
        <v>70.792013380396796</v>
      </c>
      <c r="FE77" s="2">
        <f t="shared" si="78"/>
        <v>69.807824241993188</v>
      </c>
      <c r="FG77" s="2">
        <f t="shared" si="79"/>
        <v>0.65468701441229271</v>
      </c>
      <c r="FH77" s="2">
        <f t="shared" si="79"/>
        <v>0.62096034040326242</v>
      </c>
      <c r="FI77" s="2">
        <f t="shared" si="79"/>
        <v>0.62144811144014056</v>
      </c>
      <c r="FJ77" s="2">
        <f t="shared" si="79"/>
        <v>0.6286504498224601</v>
      </c>
      <c r="FK77" s="2">
        <f t="shared" si="79"/>
        <v>0.61357942788168118</v>
      </c>
      <c r="FL77" s="2">
        <f t="shared" si="79"/>
        <v>0.59804672042609386</v>
      </c>
      <c r="FM77" s="2">
        <f t="shared" si="79"/>
        <v>0.58415245306389507</v>
      </c>
      <c r="FN77" s="2">
        <f t="shared" si="79"/>
        <v>0.56347806735760331</v>
      </c>
      <c r="FO77" s="2">
        <f t="shared" si="79"/>
        <v>0.5719204458079723</v>
      </c>
      <c r="FP77" s="2">
        <f t="shared" si="79"/>
        <v>0.57464314537057692</v>
      </c>
      <c r="FQ77" s="2">
        <f t="shared" si="79"/>
        <v>0.56958786085635893</v>
      </c>
      <c r="FR77" s="2">
        <f t="shared" si="79"/>
        <v>0.56798462254848991</v>
      </c>
      <c r="FS77" s="2">
        <f t="shared" si="79"/>
        <v>0.59197527267671679</v>
      </c>
      <c r="FT77" s="2">
        <f t="shared" si="79"/>
        <v>0.57323345625328637</v>
      </c>
      <c r="FU77" s="2">
        <f t="shared" si="79"/>
        <v>0.5256254567574824</v>
      </c>
      <c r="FW77" s="2">
        <f t="shared" si="82"/>
        <v>4.9528673865967839E-5</v>
      </c>
      <c r="FX77" s="2">
        <f t="shared" si="82"/>
        <v>7.9614752691020352E-5</v>
      </c>
      <c r="FY77" s="2">
        <f t="shared" si="82"/>
        <v>8.0213622578717637E-5</v>
      </c>
      <c r="FZ77" s="2">
        <f t="shared" si="82"/>
        <v>8.2976632068699897E-5</v>
      </c>
      <c r="GA77" s="2">
        <f t="shared" si="82"/>
        <v>8.3236648288160473E-5</v>
      </c>
      <c r="GB77" s="2">
        <f t="shared" si="82"/>
        <v>8.1295514760408019E-5</v>
      </c>
      <c r="GC77" s="2">
        <f t="shared" si="82"/>
        <v>8.8242883232789301E-5</v>
      </c>
      <c r="GD77" s="2">
        <f t="shared" si="82"/>
        <v>1.0902899576374372E-4</v>
      </c>
      <c r="GE77" s="2">
        <f t="shared" si="82"/>
        <v>1.2157775866680006E-4</v>
      </c>
      <c r="GF77" s="2">
        <f t="shared" si="82"/>
        <v>9.0521531118684497E-5</v>
      </c>
      <c r="GG77" s="2">
        <f t="shared" si="82"/>
        <v>6.7857936509026562E-5</v>
      </c>
      <c r="GH77" s="2">
        <f t="shared" si="82"/>
        <v>5.7833755109787476E-5</v>
      </c>
      <c r="GI77" s="2">
        <f t="shared" si="82"/>
        <v>5.2352263586793772E-5</v>
      </c>
      <c r="GJ77" s="2">
        <f t="shared" si="82"/>
        <v>4.6231689106093245E-5</v>
      </c>
      <c r="GK77" s="2">
        <f t="shared" si="82"/>
        <v>3.5801480127600151E-5</v>
      </c>
      <c r="GM77" s="86">
        <f t="shared" si="83"/>
        <v>8.3999489456478948E-2</v>
      </c>
      <c r="GN77" s="86">
        <f t="shared" si="83"/>
        <v>6.5815566029096967E-2</v>
      </c>
      <c r="GO77" s="86">
        <f t="shared" si="83"/>
        <v>6.5821294732078095E-2</v>
      </c>
      <c r="GP77" s="86">
        <f t="shared" si="83"/>
        <v>7.7084014286619762E-2</v>
      </c>
      <c r="GQ77" s="86">
        <f t="shared" si="83"/>
        <v>6.5436252258929586E-2</v>
      </c>
      <c r="GR77" s="86">
        <f t="shared" si="83"/>
        <v>5.6452099054367252E-2</v>
      </c>
      <c r="GS77" s="86">
        <f t="shared" si="83"/>
        <v>4.9074797295575526E-2</v>
      </c>
      <c r="GT77" s="86">
        <f t="shared" si="83"/>
        <v>3.6832025616479344E-2</v>
      </c>
      <c r="GU77" s="86">
        <f t="shared" si="83"/>
        <v>4.1141148858769433E-2</v>
      </c>
      <c r="GV77" s="86">
        <f t="shared" si="83"/>
        <v>4.3434340171640703E-2</v>
      </c>
      <c r="GW77" s="86">
        <f t="shared" si="83"/>
        <v>3.8400689888729453E-2</v>
      </c>
      <c r="GX77" s="86">
        <f t="shared" si="83"/>
        <v>3.7456160625846717E-2</v>
      </c>
      <c r="GY77" s="86">
        <f t="shared" si="83"/>
        <v>5.0693200648073269E-2</v>
      </c>
      <c r="GZ77" s="86">
        <f t="shared" si="83"/>
        <v>4.1968491806826297E-2</v>
      </c>
      <c r="HA77" s="86">
        <f t="shared" si="83"/>
        <v>2.0904612422989088E-2</v>
      </c>
      <c r="HC77" s="86">
        <f t="shared" si="73"/>
        <v>1.3716467668518373E-7</v>
      </c>
      <c r="HD77" s="86">
        <f t="shared" si="69"/>
        <v>3.7080178828590078E-8</v>
      </c>
      <c r="HE77" s="86">
        <f t="shared" si="69"/>
        <v>2.1829578458882785E-8</v>
      </c>
      <c r="HF77" s="86">
        <f t="shared" si="69"/>
        <v>2.5044014881143722E-8</v>
      </c>
      <c r="HG77" s="86">
        <f t="shared" ref="HG77:HQ100" si="87" xml:space="preserve"> _xlfn.NORM.DIST($B77, G$8, ABS(G$12), TRUE) * _xlfn.NORM.DIST(($B77 - G$8)*G$16, 0, ABS(G$12), TRUE) * 2</f>
        <v>9.8814562041342511E-9</v>
      </c>
      <c r="HH77" s="86">
        <f t="shared" si="87"/>
        <v>6.6464467638379464E-9</v>
      </c>
      <c r="HI77" s="86">
        <f t="shared" si="87"/>
        <v>3.0758049173569938E-9</v>
      </c>
      <c r="HJ77" s="86">
        <f t="shared" si="87"/>
        <v>1.80779978054964E-9</v>
      </c>
      <c r="HK77" s="86">
        <f t="shared" si="87"/>
        <v>2.8466932064290355E-9</v>
      </c>
      <c r="HL77" s="86">
        <f t="shared" si="87"/>
        <v>2.8131926466807102E-9</v>
      </c>
      <c r="HM77" s="86">
        <f t="shared" si="87"/>
        <v>1.9080194795951807E-9</v>
      </c>
      <c r="HN77" s="86">
        <f t="shared" si="87"/>
        <v>8.9957532589074993E-10</v>
      </c>
      <c r="HO77" s="86">
        <f t="shared" si="87"/>
        <v>2.8069183910717987E-9</v>
      </c>
      <c r="HP77" s="86">
        <f t="shared" si="87"/>
        <v>5.9646830623421118E-10</v>
      </c>
      <c r="HQ77" s="86">
        <f t="shared" si="87"/>
        <v>1.3805548857690438E-12</v>
      </c>
      <c r="HS77" s="86">
        <f t="shared" si="84"/>
        <v>8.2960827919192628E-51</v>
      </c>
      <c r="HT77" s="86">
        <f t="shared" si="84"/>
        <v>1.8699176320018021E-53</v>
      </c>
      <c r="HU77" s="86">
        <f t="shared" si="84"/>
        <v>1.8790369103040594E-54</v>
      </c>
      <c r="HV77" s="86">
        <f t="shared" si="84"/>
        <v>3.7117460695148817E-56</v>
      </c>
      <c r="HW77" s="86">
        <f t="shared" si="84"/>
        <v>4.5988647459097393E-60</v>
      </c>
      <c r="HX77" s="86">
        <f t="shared" si="84"/>
        <v>1.6762919937919313E-61</v>
      </c>
      <c r="HY77" s="86">
        <f t="shared" si="84"/>
        <v>1.814193480154657E-65</v>
      </c>
      <c r="HZ77" s="86">
        <f t="shared" si="84"/>
        <v>3.8556432909770624E-66</v>
      </c>
      <c r="IA77" s="86">
        <f t="shared" si="84"/>
        <v>2.8722273673370918E-65</v>
      </c>
      <c r="IB77" s="86">
        <f t="shared" si="84"/>
        <v>2.048783797820008E-67</v>
      </c>
      <c r="IC77" s="86">
        <f t="shared" si="84"/>
        <v>3.4331632256043228E-66</v>
      </c>
      <c r="ID77" s="86">
        <f t="shared" si="84"/>
        <v>3.6776015133064489E-69</v>
      </c>
      <c r="IE77" s="86">
        <f t="shared" si="84"/>
        <v>4.0761345701902279E-65</v>
      </c>
      <c r="IF77" s="86">
        <f t="shared" si="84"/>
        <v>6.0738416939757534E-49</v>
      </c>
      <c r="IG77" s="86">
        <f t="shared" si="84"/>
        <v>2.8944579467368048E-35</v>
      </c>
      <c r="II77" s="86">
        <f t="shared" si="85"/>
        <v>4.6704939730363146E-159</v>
      </c>
      <c r="IJ77" s="86">
        <f t="shared" si="85"/>
        <v>5.9108001306686812E-166</v>
      </c>
      <c r="IK77" s="86">
        <f t="shared" si="85"/>
        <v>2.2412830074405604E-174</v>
      </c>
      <c r="IL77" s="86">
        <f t="shared" si="85"/>
        <v>2.5091580464620619E-181</v>
      </c>
      <c r="IM77" s="86">
        <f t="shared" si="85"/>
        <v>3.1498369738712834E-190</v>
      </c>
      <c r="IN77" s="86">
        <f t="shared" si="85"/>
        <v>2.3610044085737515E-196</v>
      </c>
      <c r="IO77" s="86">
        <f t="shared" si="85"/>
        <v>3.7853529971781335E-209</v>
      </c>
      <c r="IP77" s="86">
        <f t="shared" si="85"/>
        <v>6.393627923014314E-211</v>
      </c>
      <c r="IQ77" s="86">
        <f t="shared" si="85"/>
        <v>3.0662415316662437E-204</v>
      </c>
      <c r="IR77" s="86">
        <f t="shared" si="85"/>
        <v>3.1834378602634743E-215</v>
      </c>
      <c r="IS77" s="86">
        <f t="shared" si="85"/>
        <v>1.4584687284841638E-210</v>
      </c>
      <c r="IT77" s="86">
        <f t="shared" si="85"/>
        <v>1.1591514004206023E-218</v>
      </c>
      <c r="IU77" s="86">
        <f t="shared" si="85"/>
        <v>9.0708461667510327E-206</v>
      </c>
      <c r="IV77" s="86">
        <f t="shared" si="85"/>
        <v>1.7598126892340697E-165</v>
      </c>
      <c r="IW77" s="86">
        <f t="shared" si="85"/>
        <v>4.37830186647034E-78</v>
      </c>
      <c r="IY77" s="86">
        <f t="shared" si="86"/>
        <v>8.3999626621155635E-2</v>
      </c>
      <c r="IZ77" s="86">
        <f t="shared" si="86"/>
        <v>6.5815603109275797E-2</v>
      </c>
      <c r="JA77" s="86">
        <f t="shared" si="86"/>
        <v>6.5821316561656559E-2</v>
      </c>
      <c r="JB77" s="86">
        <f t="shared" si="86"/>
        <v>7.7084039330634638E-2</v>
      </c>
      <c r="JC77" s="86">
        <f t="shared" si="86"/>
        <v>6.5436262140385795E-2</v>
      </c>
      <c r="JD77" s="86">
        <f t="shared" si="86"/>
        <v>5.6452105700814013E-2</v>
      </c>
      <c r="JE77" s="86">
        <f t="shared" si="86"/>
        <v>4.9074800371380442E-2</v>
      </c>
      <c r="JF77" s="86">
        <f t="shared" si="86"/>
        <v>3.6832027424279122E-2</v>
      </c>
      <c r="JG77" s="86">
        <f t="shared" si="86"/>
        <v>4.114115170546264E-2</v>
      </c>
      <c r="JH77" s="86">
        <f t="shared" si="86"/>
        <v>4.3434342984833348E-2</v>
      </c>
      <c r="JI77" s="86">
        <f t="shared" si="86"/>
        <v>3.8400691796748931E-2</v>
      </c>
      <c r="JJ77" s="86">
        <f t="shared" si="86"/>
        <v>3.7456161525422041E-2</v>
      </c>
      <c r="JK77" s="86">
        <f t="shared" si="86"/>
        <v>5.0693203454991662E-2</v>
      </c>
      <c r="JL77" s="86">
        <f t="shared" si="86"/>
        <v>4.1968492403294602E-2</v>
      </c>
      <c r="JM77" s="86">
        <f t="shared" si="86"/>
        <v>2.0904612424369643E-2</v>
      </c>
    </row>
    <row r="78" spans="2:273" x14ac:dyDescent="0.25">
      <c r="B78" s="2">
        <v>51</v>
      </c>
      <c r="C78" s="37">
        <v>117.95399999999999</v>
      </c>
      <c r="D78" s="37">
        <v>112.39700000000001</v>
      </c>
      <c r="E78" s="37">
        <v>107.714</v>
      </c>
      <c r="F78" s="37">
        <v>117.571</v>
      </c>
      <c r="G78" s="37">
        <v>110.468</v>
      </c>
      <c r="H78" s="37">
        <v>106.306</v>
      </c>
      <c r="I78" s="37">
        <v>100.887</v>
      </c>
      <c r="J78" s="37">
        <v>93.322999999999993</v>
      </c>
      <c r="K78" s="37">
        <v>97.048000000000002</v>
      </c>
      <c r="L78" s="37">
        <v>98.29</v>
      </c>
      <c r="M78" s="37">
        <v>94.951999999999998</v>
      </c>
      <c r="N78" s="37">
        <v>91.951999999999998</v>
      </c>
      <c r="O78" s="37">
        <v>101.762</v>
      </c>
      <c r="P78" s="37">
        <v>102.22199999999999</v>
      </c>
      <c r="Q78" s="37">
        <v>84.277000000000001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121.90280165316665</v>
      </c>
      <c r="T78" s="4">
        <f t="shared" si="88"/>
        <v>118.07238188509702</v>
      </c>
      <c r="U78" s="4">
        <f t="shared" si="88"/>
        <v>116.83584567747096</v>
      </c>
      <c r="V78" s="4">
        <f t="shared" si="88"/>
        <v>124.52185504001478</v>
      </c>
      <c r="W78" s="4">
        <f t="shared" si="88"/>
        <v>117.99422117734893</v>
      </c>
      <c r="X78" s="4">
        <f t="shared" si="88"/>
        <v>114.42650141574141</v>
      </c>
      <c r="Y78" s="4">
        <f t="shared" si="88"/>
        <v>109.89418185173162</v>
      </c>
      <c r="Z78" s="4">
        <f t="shared" si="88"/>
        <v>102.54777268767161</v>
      </c>
      <c r="AA78" s="4">
        <f t="shared" si="88"/>
        <v>106.31145491141642</v>
      </c>
      <c r="AB78" s="4">
        <f t="shared" si="88"/>
        <v>108.29911017046933</v>
      </c>
      <c r="AC78" s="4">
        <f t="shared" si="88"/>
        <v>105.27880190946946</v>
      </c>
      <c r="AD78" s="4">
        <f t="shared" si="88"/>
        <v>102.71892287639297</v>
      </c>
      <c r="AE78" s="4">
        <f t="shared" si="88"/>
        <v>111.50534468132061</v>
      </c>
      <c r="AF78" s="4">
        <f t="shared" si="88"/>
        <v>108.10782531560879</v>
      </c>
      <c r="AG78" s="4">
        <f t="shared" si="88"/>
        <v>89.092528951043107</v>
      </c>
      <c r="AI78" s="4">
        <f t="shared" ref="AI78:AW94" si="89">IF(OR($B78 &lt; C$230, $B78 &gt; C$233), 0, C78-S78)</f>
        <v>-3.9488016531666545</v>
      </c>
      <c r="AJ78" s="4">
        <f t="shared" si="89"/>
        <v>-5.6753818850970106</v>
      </c>
      <c r="AK78" s="4">
        <f t="shared" si="89"/>
        <v>-9.121845677470958</v>
      </c>
      <c r="AL78" s="4">
        <f t="shared" si="89"/>
        <v>-6.9508550400147868</v>
      </c>
      <c r="AM78" s="4">
        <f t="shared" si="89"/>
        <v>-7.5262211773489298</v>
      </c>
      <c r="AN78" s="4">
        <f t="shared" si="89"/>
        <v>-8.1205014157414155</v>
      </c>
      <c r="AO78" s="4">
        <f t="shared" si="89"/>
        <v>-9.007181851731616</v>
      </c>
      <c r="AP78" s="4">
        <f t="shared" si="89"/>
        <v>-9.2247726876716172</v>
      </c>
      <c r="AQ78" s="4">
        <f t="shared" si="89"/>
        <v>-9.2634549114164173</v>
      </c>
      <c r="AR78" s="4">
        <f t="shared" si="89"/>
        <v>-10.009110170469327</v>
      </c>
      <c r="AS78" s="4">
        <f t="shared" si="89"/>
        <v>-10.326801909469467</v>
      </c>
      <c r="AT78" s="4">
        <f t="shared" si="89"/>
        <v>-10.766922876392968</v>
      </c>
      <c r="AU78" s="4">
        <f t="shared" si="89"/>
        <v>-9.7433446813206075</v>
      </c>
      <c r="AV78" s="4">
        <f t="shared" si="89"/>
        <v>-5.8858253156087983</v>
      </c>
      <c r="AW78" s="4">
        <f t="shared" si="89"/>
        <v>-4.8155289510431061</v>
      </c>
      <c r="AY78" s="2">
        <f t="shared" si="80"/>
        <v>68.717865320188338</v>
      </c>
      <c r="AZ78" s="2">
        <f t="shared" si="80"/>
        <v>67.225891949184941</v>
      </c>
      <c r="BA78" s="2">
        <f t="shared" si="80"/>
        <v>67.715450181890716</v>
      </c>
      <c r="BB78" s="2">
        <f t="shared" si="80"/>
        <v>67.039375016895221</v>
      </c>
      <c r="BC78" s="2">
        <f t="shared" si="80"/>
        <v>66.805990991561458</v>
      </c>
      <c r="BD78" s="2">
        <f t="shared" si="80"/>
        <v>66.733290494903244</v>
      </c>
      <c r="BE78" s="2">
        <f t="shared" si="80"/>
        <v>66.209205654386452</v>
      </c>
      <c r="BF78" s="2">
        <f t="shared" si="80"/>
        <v>67.590251432058622</v>
      </c>
      <c r="BG78" s="2">
        <f t="shared" si="80"/>
        <v>69.29410776832772</v>
      </c>
      <c r="BH78" s="2">
        <f t="shared" si="80"/>
        <v>70.19667937319231</v>
      </c>
      <c r="BI78" s="2">
        <f t="shared" si="80"/>
        <v>71.300393718330284</v>
      </c>
      <c r="BJ78" s="2">
        <f t="shared" si="80"/>
        <v>69.605579458368581</v>
      </c>
      <c r="BK78" s="2">
        <f t="shared" si="80"/>
        <v>69.288627071391659</v>
      </c>
      <c r="BL78" s="2">
        <f t="shared" si="80"/>
        <v>72.789639205794387</v>
      </c>
      <c r="BM78" s="2">
        <f t="shared" si="80"/>
        <v>71.77108419051801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76.771924192086971</v>
      </c>
      <c r="DL78" s="2">
        <f t="shared" si="90"/>
        <v>75.793106131078218</v>
      </c>
      <c r="DM78" s="2">
        <f t="shared" si="90"/>
        <v>75.532683579985928</v>
      </c>
      <c r="DN78" s="2">
        <f t="shared" si="90"/>
        <v>76.365817518839634</v>
      </c>
      <c r="DO78" s="2">
        <f t="shared" si="90"/>
        <v>75.033539024390251</v>
      </c>
      <c r="DP78" s="2">
        <f t="shared" si="90"/>
        <v>74.330881144465295</v>
      </c>
      <c r="DQ78" s="2">
        <f t="shared" si="90"/>
        <v>74.129452347083912</v>
      </c>
      <c r="DR78" s="2">
        <f t="shared" si="90"/>
        <v>74.937027670527698</v>
      </c>
      <c r="DS78" s="2">
        <f t="shared" si="90"/>
        <v>76.819454243717388</v>
      </c>
      <c r="DT78" s="2">
        <f t="shared" si="90"/>
        <v>77.78381602655287</v>
      </c>
      <c r="DU78" s="2">
        <f t="shared" si="90"/>
        <v>76.06779487179486</v>
      </c>
      <c r="DV78" s="2">
        <f t="shared" si="90"/>
        <v>77.001700951964111</v>
      </c>
      <c r="DW78" s="2">
        <f t="shared" si="90"/>
        <v>77.544329737335843</v>
      </c>
      <c r="DX78" s="2">
        <f t="shared" si="90"/>
        <v>78.919494073020388</v>
      </c>
      <c r="DY78" s="2">
        <f t="shared" si="90"/>
        <v>74.470895161290329</v>
      </c>
      <c r="EA78" s="2">
        <f t="shared" ref="EA78:EO95" si="91">CE$228*$B78+CE$229</f>
        <v>64.843533132165703</v>
      </c>
      <c r="EB78" s="2">
        <f t="shared" si="91"/>
        <v>62.456473302422246</v>
      </c>
      <c r="EC78" s="2">
        <f t="shared" si="91"/>
        <v>63.372784929865901</v>
      </c>
      <c r="ED78" s="2">
        <f t="shared" si="91"/>
        <v>62.014938547771571</v>
      </c>
      <c r="EE78" s="2">
        <f t="shared" si="91"/>
        <v>62.08050847881546</v>
      </c>
      <c r="EF78" s="2">
        <f t="shared" si="91"/>
        <v>62.07669478625791</v>
      </c>
      <c r="EG78" s="2">
        <f t="shared" si="91"/>
        <v>61.067089253253826</v>
      </c>
      <c r="EH78" s="2">
        <f t="shared" si="91"/>
        <v>62.399512502637677</v>
      </c>
      <c r="EI78" s="2">
        <f t="shared" si="91"/>
        <v>64.156890648924772</v>
      </c>
      <c r="EJ78" s="2">
        <f t="shared" si="91"/>
        <v>65.074978638021676</v>
      </c>
      <c r="EK78" s="2">
        <f t="shared" si="91"/>
        <v>68.015088125621475</v>
      </c>
      <c r="EL78" s="2">
        <f t="shared" si="91"/>
        <v>64.475121946904906</v>
      </c>
      <c r="EM78" s="2">
        <f t="shared" si="91"/>
        <v>64.099025441696099</v>
      </c>
      <c r="EN78" s="2">
        <f t="shared" si="91"/>
        <v>68.62739990860274</v>
      </c>
      <c r="EO78" s="2">
        <f t="shared" si="91"/>
        <v>69.54889895830803</v>
      </c>
      <c r="EQ78" s="2">
        <f t="shared" ref="EQ78:FE94" si="92">CU$228*$B78+CU$229</f>
        <v>65.162008477774151</v>
      </c>
      <c r="ER78" s="2">
        <f t="shared" si="92"/>
        <v>62.863041886945517</v>
      </c>
      <c r="ES78" s="2">
        <f t="shared" si="92"/>
        <v>62.110553453475518</v>
      </c>
      <c r="ET78" s="2">
        <f t="shared" si="92"/>
        <v>61.822433540786378</v>
      </c>
      <c r="EU78" s="2">
        <f t="shared" si="92"/>
        <v>61.041903378503875</v>
      </c>
      <c r="EV78" s="2">
        <f t="shared" si="92"/>
        <v>58.510295641254679</v>
      </c>
      <c r="EW78" s="2">
        <f t="shared" si="92"/>
        <v>60.71505079924556</v>
      </c>
      <c r="EX78" s="2">
        <f t="shared" si="92"/>
        <v>62.59406133704492</v>
      </c>
      <c r="EY78" s="2">
        <f t="shared" si="92"/>
        <v>64.819130940117802</v>
      </c>
      <c r="EZ78" s="2">
        <f t="shared" si="92"/>
        <v>63.733411189874893</v>
      </c>
      <c r="FA78" s="2">
        <f t="shared" si="92"/>
        <v>66.226751459416008</v>
      </c>
      <c r="FB78" s="2">
        <f t="shared" si="92"/>
        <v>63.312603250730184</v>
      </c>
      <c r="FC78" s="2">
        <f t="shared" si="92"/>
        <v>63.72337826817089</v>
      </c>
      <c r="FD78" s="2">
        <f t="shared" si="92"/>
        <v>70.656177978954616</v>
      </c>
      <c r="FE78" s="2">
        <f t="shared" si="92"/>
        <v>69.685801240973831</v>
      </c>
      <c r="FG78" s="2">
        <f t="shared" ref="FG78:FU94" si="93">POWER(10,($B78-C$231)/C$229)/(1+POWER(10,($B78-C$231)/C$229))</f>
        <v>0.67520222357172588</v>
      </c>
      <c r="FH78" s="2">
        <f t="shared" si="93"/>
        <v>0.64238475958930064</v>
      </c>
      <c r="FI78" s="2">
        <f t="shared" si="93"/>
        <v>0.64286081713996479</v>
      </c>
      <c r="FJ78" s="2">
        <f t="shared" si="93"/>
        <v>0.64988527924898931</v>
      </c>
      <c r="FK78" s="2">
        <f t="shared" si="93"/>
        <v>0.6351759315392459</v>
      </c>
      <c r="FL78" s="2">
        <f t="shared" si="93"/>
        <v>0.61997365843647656</v>
      </c>
      <c r="FM78" s="2">
        <f t="shared" si="93"/>
        <v>0.60633842239127045</v>
      </c>
      <c r="FN78" s="2">
        <f t="shared" si="93"/>
        <v>0.58598529275946398</v>
      </c>
      <c r="FO78" s="2">
        <f t="shared" si="93"/>
        <v>0.5943057817261308</v>
      </c>
      <c r="FP78" s="2">
        <f t="shared" si="93"/>
        <v>0.59698643278315855</v>
      </c>
      <c r="FQ78" s="2">
        <f t="shared" si="93"/>
        <v>0.59200815873028356</v>
      </c>
      <c r="FR78" s="2">
        <f t="shared" si="93"/>
        <v>0.59042838205840753</v>
      </c>
      <c r="FS78" s="2">
        <f t="shared" si="93"/>
        <v>0.61401965483312082</v>
      </c>
      <c r="FT78" s="2">
        <f t="shared" si="93"/>
        <v>0.59559868105922609</v>
      </c>
      <c r="FU78" s="2">
        <f t="shared" si="93"/>
        <v>0.54852060700316352</v>
      </c>
      <c r="FW78" s="2">
        <f t="shared" si="82"/>
        <v>5.4306851476045879E-5</v>
      </c>
      <c r="FX78" s="2">
        <f t="shared" si="82"/>
        <v>8.7295169895177879E-5</v>
      </c>
      <c r="FY78" s="2">
        <f t="shared" si="82"/>
        <v>8.795180754400359E-5</v>
      </c>
      <c r="FZ78" s="2">
        <f t="shared" si="82"/>
        <v>9.0981339507453823E-5</v>
      </c>
      <c r="GA78" s="2">
        <f t="shared" si="82"/>
        <v>9.1266437050905656E-5</v>
      </c>
      <c r="GB78" s="2">
        <f t="shared" si="82"/>
        <v>8.9138060247412486E-5</v>
      </c>
      <c r="GC78" s="2">
        <f t="shared" si="82"/>
        <v>9.6755573699612181E-5</v>
      </c>
      <c r="GD78" s="2">
        <f t="shared" si="82"/>
        <v>1.1954665910048905E-4</v>
      </c>
      <c r="GE78" s="2">
        <f t="shared" si="82"/>
        <v>1.3330579789003788E-4</v>
      </c>
      <c r="GF78" s="2">
        <f t="shared" si="82"/>
        <v>9.9254018332652896E-5</v>
      </c>
      <c r="GG78" s="2">
        <f t="shared" si="82"/>
        <v>7.440426070676095E-5</v>
      </c>
      <c r="GH78" s="2">
        <f t="shared" si="82"/>
        <v>6.3413097653135724E-5</v>
      </c>
      <c r="GI78" s="2">
        <f t="shared" si="82"/>
        <v>5.740282560848623E-5</v>
      </c>
      <c r="GJ78" s="2">
        <f t="shared" si="82"/>
        <v>5.0691812972475194E-5</v>
      </c>
      <c r="GK78" s="2">
        <f t="shared" si="82"/>
        <v>3.9255406758949645E-5</v>
      </c>
      <c r="GM78" s="86">
        <f t="shared" si="83"/>
        <v>0.10592611447599377</v>
      </c>
      <c r="GN78" s="86">
        <f t="shared" si="83"/>
        <v>8.6075621209511025E-2</v>
      </c>
      <c r="GO78" s="86">
        <f t="shared" si="83"/>
        <v>8.5990078284337398E-2</v>
      </c>
      <c r="GP78" s="86">
        <f t="shared" si="83"/>
        <v>0.10105331140493487</v>
      </c>
      <c r="GQ78" s="86">
        <f t="shared" si="83"/>
        <v>8.7034937851939831E-2</v>
      </c>
      <c r="GR78" s="86">
        <f t="shared" si="83"/>
        <v>7.6695096386493786E-2</v>
      </c>
      <c r="GS78" s="86">
        <f t="shared" si="83"/>
        <v>6.8190696387659913E-2</v>
      </c>
      <c r="GT78" s="86">
        <f t="shared" si="83"/>
        <v>5.2520439482781546E-2</v>
      </c>
      <c r="GU78" s="86">
        <f t="shared" si="83"/>
        <v>5.7890938659425906E-2</v>
      </c>
      <c r="GV78" s="86">
        <f t="shared" si="83"/>
        <v>6.1151930782298219E-2</v>
      </c>
      <c r="GW78" s="86">
        <f t="shared" si="83"/>
        <v>5.3684377170848042E-2</v>
      </c>
      <c r="GX78" s="86">
        <f t="shared" si="83"/>
        <v>5.2423208647795545E-2</v>
      </c>
      <c r="GY78" s="86">
        <f t="shared" si="83"/>
        <v>6.8919000263700222E-2</v>
      </c>
      <c r="GZ78" s="86">
        <f t="shared" si="83"/>
        <v>5.8983336697060698E-2</v>
      </c>
      <c r="HA78" s="86">
        <f t="shared" si="83"/>
        <v>3.2446959057900737E-2</v>
      </c>
      <c r="HC78" s="86">
        <f t="shared" si="73"/>
        <v>2.8377624999582028E-7</v>
      </c>
      <c r="HD78" s="86">
        <f t="shared" si="73"/>
        <v>8.3566176074049763E-8</v>
      </c>
      <c r="HE78" s="86">
        <f t="shared" si="73"/>
        <v>5.0917869480984609E-8</v>
      </c>
      <c r="HF78" s="86">
        <f t="shared" si="73"/>
        <v>5.9371557547410274E-8</v>
      </c>
      <c r="HG78" s="86">
        <f t="shared" si="87"/>
        <v>2.4514819283363497E-8</v>
      </c>
      <c r="HH78" s="86">
        <f t="shared" si="87"/>
        <v>1.6864231898058509E-8</v>
      </c>
      <c r="HI78" s="86">
        <f t="shared" si="87"/>
        <v>8.2755169216279646E-9</v>
      </c>
      <c r="HJ78" s="86">
        <f t="shared" si="87"/>
        <v>5.0685592380441315E-9</v>
      </c>
      <c r="HK78" s="86">
        <f t="shared" si="87"/>
        <v>7.8509286177237217E-9</v>
      </c>
      <c r="HL78" s="86">
        <f t="shared" si="87"/>
        <v>7.7166451149424254E-9</v>
      </c>
      <c r="HM78" s="86">
        <f t="shared" si="87"/>
        <v>5.0760159328955903E-9</v>
      </c>
      <c r="HN78" s="86">
        <f t="shared" si="87"/>
        <v>2.4451218970835275E-9</v>
      </c>
      <c r="HO78" s="86">
        <f t="shared" si="87"/>
        <v>7.1330253128291129E-9</v>
      </c>
      <c r="HP78" s="86">
        <f t="shared" si="87"/>
        <v>1.646108769265933E-9</v>
      </c>
      <c r="HQ78" s="86">
        <f t="shared" si="87"/>
        <v>5.2988998221916631E-12</v>
      </c>
      <c r="HS78" s="86">
        <f t="shared" si="84"/>
        <v>1.4626098681705897E-49</v>
      </c>
      <c r="HT78" s="86">
        <f t="shared" si="84"/>
        <v>4.4068535694752542E-52</v>
      </c>
      <c r="HU78" s="86">
        <f t="shared" si="84"/>
        <v>4.9595338817799569E-53</v>
      </c>
      <c r="HV78" s="86">
        <f t="shared" si="84"/>
        <v>1.1163426069862368E-54</v>
      </c>
      <c r="HW78" s="86">
        <f t="shared" si="84"/>
        <v>1.7015178642114325E-58</v>
      </c>
      <c r="HX78" s="86">
        <f t="shared" si="84"/>
        <v>6.811051724435243E-60</v>
      </c>
      <c r="HY78" s="86">
        <f t="shared" si="84"/>
        <v>9.7403426658096775E-64</v>
      </c>
      <c r="HZ78" s="86">
        <f t="shared" si="84"/>
        <v>2.3588033537598994E-64</v>
      </c>
      <c r="IA78" s="86">
        <f t="shared" si="84"/>
        <v>1.6795401265043681E-63</v>
      </c>
      <c r="IB78" s="86">
        <f t="shared" si="84"/>
        <v>1.2528833973468345E-65</v>
      </c>
      <c r="IC78" s="86">
        <f t="shared" si="84"/>
        <v>1.7132395592470787E-64</v>
      </c>
      <c r="ID78" s="86">
        <f t="shared" si="84"/>
        <v>2.0268977624815463E-67</v>
      </c>
      <c r="IE78" s="86">
        <f t="shared" si="84"/>
        <v>1.7031961318869907E-63</v>
      </c>
      <c r="IF78" s="86">
        <f t="shared" si="84"/>
        <v>9.405219071096779E-48</v>
      </c>
      <c r="IG78" s="86">
        <f t="shared" si="84"/>
        <v>1.9608694800065263E-34</v>
      </c>
      <c r="II78" s="86">
        <f t="shared" si="85"/>
        <v>3.7467754150267742E-156</v>
      </c>
      <c r="IJ78" s="86">
        <f t="shared" si="85"/>
        <v>9.0173550716171169E-163</v>
      </c>
      <c r="IK78" s="86">
        <f t="shared" si="85"/>
        <v>5.0109540298579533E-171</v>
      </c>
      <c r="IL78" s="86">
        <f t="shared" si="85"/>
        <v>7.8775267601196913E-178</v>
      </c>
      <c r="IM78" s="86">
        <f t="shared" si="85"/>
        <v>1.4784206861947658E-186</v>
      </c>
      <c r="IN78" s="86">
        <f t="shared" si="85"/>
        <v>1.4273875344517804E-192</v>
      </c>
      <c r="IO78" s="86">
        <f t="shared" si="85"/>
        <v>4.4011264663427206E-205</v>
      </c>
      <c r="IP78" s="86">
        <f t="shared" si="85"/>
        <v>1.0012766216355207E-206</v>
      </c>
      <c r="IQ78" s="86">
        <f t="shared" si="85"/>
        <v>3.9461796876203259E-200</v>
      </c>
      <c r="IR78" s="86">
        <f t="shared" si="85"/>
        <v>4.9994325466875642E-211</v>
      </c>
      <c r="IS78" s="86">
        <f t="shared" si="85"/>
        <v>1.3983058421668565E-206</v>
      </c>
      <c r="IT78" s="86">
        <f t="shared" si="85"/>
        <v>1.3581701719636884E-214</v>
      </c>
      <c r="IU78" s="86">
        <f t="shared" si="85"/>
        <v>5.5716146492900465E-202</v>
      </c>
      <c r="IV78" s="86">
        <f t="shared" si="85"/>
        <v>1.7686919404805538E-162</v>
      </c>
      <c r="IW78" s="86">
        <f t="shared" si="85"/>
        <v>1.0146750034384954E-76</v>
      </c>
      <c r="IY78" s="86">
        <f t="shared" si="86"/>
        <v>0.10592639825224377</v>
      </c>
      <c r="IZ78" s="86">
        <f t="shared" si="86"/>
        <v>8.6075704775687101E-2</v>
      </c>
      <c r="JA78" s="86">
        <f t="shared" si="86"/>
        <v>8.5990129202206875E-2</v>
      </c>
      <c r="JB78" s="86">
        <f t="shared" si="86"/>
        <v>0.10105337077649242</v>
      </c>
      <c r="JC78" s="86">
        <f t="shared" si="86"/>
        <v>8.7034962366759117E-2</v>
      </c>
      <c r="JD78" s="86">
        <f t="shared" si="86"/>
        <v>7.6695113250725686E-2</v>
      </c>
      <c r="JE78" s="86">
        <f t="shared" si="86"/>
        <v>6.8190704663176838E-2</v>
      </c>
      <c r="JF78" s="86">
        <f t="shared" si="86"/>
        <v>5.2520444551340785E-2</v>
      </c>
      <c r="JG78" s="86">
        <f t="shared" si="86"/>
        <v>5.7890946510354521E-2</v>
      </c>
      <c r="JH78" s="86">
        <f t="shared" si="86"/>
        <v>6.1151938498943334E-2</v>
      </c>
      <c r="JI78" s="86">
        <f t="shared" si="86"/>
        <v>5.3684382246863976E-2</v>
      </c>
      <c r="JJ78" s="86">
        <f t="shared" si="86"/>
        <v>5.2423211092917442E-2</v>
      </c>
      <c r="JK78" s="86">
        <f t="shared" si="86"/>
        <v>6.8919007396725532E-2</v>
      </c>
      <c r="JL78" s="86">
        <f t="shared" si="86"/>
        <v>5.8983338343169468E-2</v>
      </c>
      <c r="JM78" s="86">
        <f t="shared" si="86"/>
        <v>3.2446959063199637E-2</v>
      </c>
    </row>
    <row r="79" spans="2:273" x14ac:dyDescent="0.25">
      <c r="B79" s="2">
        <v>52</v>
      </c>
      <c r="C79" s="37">
        <v>129.19999999999999</v>
      </c>
      <c r="D79" s="37">
        <v>124.77800000000001</v>
      </c>
      <c r="E79" s="37">
        <v>120.587</v>
      </c>
      <c r="F79" s="37">
        <v>133.36500000000001</v>
      </c>
      <c r="G79" s="37">
        <v>123.952</v>
      </c>
      <c r="H79" s="37">
        <v>121.226</v>
      </c>
      <c r="I79" s="37">
        <v>116</v>
      </c>
      <c r="J79" s="37">
        <v>104.565</v>
      </c>
      <c r="K79" s="37">
        <v>107.806</v>
      </c>
      <c r="L79" s="37">
        <v>111.371</v>
      </c>
      <c r="M79" s="37">
        <v>104.714</v>
      </c>
      <c r="N79" s="37">
        <v>102.30200000000001</v>
      </c>
      <c r="O79" s="37">
        <v>114.286</v>
      </c>
      <c r="P79" s="37">
        <v>114.095</v>
      </c>
      <c r="Q79" s="37">
        <v>91.831000000000003</v>
      </c>
      <c r="S79" s="4">
        <f t="shared" si="88"/>
        <v>131.74020300186771</v>
      </c>
      <c r="T79" s="4">
        <f t="shared" si="88"/>
        <v>129.27932513905725</v>
      </c>
      <c r="U79" s="4">
        <f t="shared" si="88"/>
        <v>127.62328495099986</v>
      </c>
      <c r="V79" s="4">
        <f t="shared" si="88"/>
        <v>137.06487714983686</v>
      </c>
      <c r="W79" s="4">
        <f t="shared" si="88"/>
        <v>129.9766604785552</v>
      </c>
      <c r="X79" s="4">
        <f t="shared" si="88"/>
        <v>126.65691979254709</v>
      </c>
      <c r="Y79" s="4">
        <f t="shared" si="88"/>
        <v>122.16465653768589</v>
      </c>
      <c r="Z79" s="4">
        <f t="shared" si="88"/>
        <v>113.46440851836421</v>
      </c>
      <c r="AA79" s="4">
        <f t="shared" si="88"/>
        <v>117.29916173474497</v>
      </c>
      <c r="AB79" s="4">
        <f t="shared" si="88"/>
        <v>119.51654852794712</v>
      </c>
      <c r="AC79" s="4">
        <f t="shared" si="88"/>
        <v>115.22943702296593</v>
      </c>
      <c r="AD79" s="4">
        <f t="shared" si="88"/>
        <v>112.40418852981419</v>
      </c>
      <c r="AE79" s="4">
        <f t="shared" si="88"/>
        <v>122.47538503957834</v>
      </c>
      <c r="AF79" s="4">
        <f t="shared" si="88"/>
        <v>118.57330035497496</v>
      </c>
      <c r="AG79" s="4">
        <f t="shared" si="88"/>
        <v>96.210358135677041</v>
      </c>
      <c r="AI79" s="4">
        <f t="shared" si="89"/>
        <v>-2.5402030018677237</v>
      </c>
      <c r="AJ79" s="4">
        <f t="shared" si="89"/>
        <v>-4.5013251390572435</v>
      </c>
      <c r="AK79" s="4">
        <f t="shared" si="89"/>
        <v>-7.0362849509998568</v>
      </c>
      <c r="AL79" s="4">
        <f t="shared" si="89"/>
        <v>-3.6998771498368512</v>
      </c>
      <c r="AM79" s="4">
        <f t="shared" si="89"/>
        <v>-6.0246604785552051</v>
      </c>
      <c r="AN79" s="4">
        <f t="shared" si="89"/>
        <v>-5.4309197925470869</v>
      </c>
      <c r="AO79" s="4">
        <f t="shared" si="89"/>
        <v>-6.164656537685886</v>
      </c>
      <c r="AP79" s="4">
        <f t="shared" si="89"/>
        <v>-8.8994085183642113</v>
      </c>
      <c r="AQ79" s="4">
        <f t="shared" si="89"/>
        <v>-9.493161734744973</v>
      </c>
      <c r="AR79" s="4">
        <f t="shared" si="89"/>
        <v>-8.1455485279471276</v>
      </c>
      <c r="AS79" s="4">
        <f t="shared" si="89"/>
        <v>-10.515437022965926</v>
      </c>
      <c r="AT79" s="4">
        <f t="shared" si="89"/>
        <v>-10.102188529814185</v>
      </c>
      <c r="AU79" s="4">
        <f t="shared" si="89"/>
        <v>-8.1893850395783403</v>
      </c>
      <c r="AV79" s="4">
        <f t="shared" si="89"/>
        <v>-4.4783003549749623</v>
      </c>
      <c r="AW79" s="4">
        <f t="shared" si="89"/>
        <v>-4.3793581356770375</v>
      </c>
      <c r="AY79" s="2">
        <f t="shared" si="80"/>
        <v>68.476492614387567</v>
      </c>
      <c r="AZ79" s="2">
        <f t="shared" si="80"/>
        <v>66.933733588265667</v>
      </c>
      <c r="BA79" s="2">
        <f t="shared" si="80"/>
        <v>67.438865004787985</v>
      </c>
      <c r="BB79" s="2">
        <f t="shared" si="80"/>
        <v>66.726409253741977</v>
      </c>
      <c r="BC79" s="2">
        <f t="shared" si="80"/>
        <v>66.471067545218546</v>
      </c>
      <c r="BD79" s="2">
        <f t="shared" si="80"/>
        <v>66.409059946813699</v>
      </c>
      <c r="BE79" s="2">
        <f t="shared" si="80"/>
        <v>65.927314467497808</v>
      </c>
      <c r="BF79" s="2">
        <f t="shared" si="80"/>
        <v>67.331654091441976</v>
      </c>
      <c r="BG79" s="2">
        <f t="shared" si="80"/>
        <v>69.025355695814014</v>
      </c>
      <c r="BH79" s="2">
        <f t="shared" si="80"/>
        <v>69.870835435505938</v>
      </c>
      <c r="BI79" s="2">
        <f t="shared" si="80"/>
        <v>71.055105992353106</v>
      </c>
      <c r="BJ79" s="2">
        <f t="shared" si="80"/>
        <v>69.29690114835465</v>
      </c>
      <c r="BK79" s="2">
        <f t="shared" si="80"/>
        <v>68.987276914807282</v>
      </c>
      <c r="BL79" s="2">
        <f t="shared" si="80"/>
        <v>72.576492300596954</v>
      </c>
      <c r="BM79" s="2">
        <f t="shared" si="80"/>
        <v>71.610121628231965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76.962629417094519</v>
      </c>
      <c r="DL79" s="2">
        <f t="shared" si="90"/>
        <v>75.925678435517966</v>
      </c>
      <c r="DM79" s="2">
        <f t="shared" si="90"/>
        <v>75.679715997181134</v>
      </c>
      <c r="DN79" s="2">
        <f t="shared" si="90"/>
        <v>76.515703346568344</v>
      </c>
      <c r="DO79" s="2">
        <f t="shared" si="90"/>
        <v>75.099546341463423</v>
      </c>
      <c r="DP79" s="2">
        <f t="shared" si="90"/>
        <v>74.410412757973745</v>
      </c>
      <c r="DQ79" s="2">
        <f t="shared" si="90"/>
        <v>74.313757230915115</v>
      </c>
      <c r="DR79" s="2">
        <f t="shared" si="90"/>
        <v>75.183788159588175</v>
      </c>
      <c r="DS79" s="2">
        <f t="shared" si="90"/>
        <v>77.026266002844935</v>
      </c>
      <c r="DT79" s="2">
        <f t="shared" si="90"/>
        <v>77.87784210526317</v>
      </c>
      <c r="DU79" s="2">
        <f t="shared" si="90"/>
        <v>76.158891025641012</v>
      </c>
      <c r="DV79" s="2">
        <f t="shared" si="90"/>
        <v>77.120632235474346</v>
      </c>
      <c r="DW79" s="2">
        <f t="shared" si="90"/>
        <v>77.702199530956861</v>
      </c>
      <c r="DX79" s="2">
        <f t="shared" si="90"/>
        <v>79.119207681365566</v>
      </c>
      <c r="DY79" s="2">
        <f t="shared" si="90"/>
        <v>74.511943548387109</v>
      </c>
      <c r="EA79" s="2">
        <f t="shared" si="91"/>
        <v>64.753498590877697</v>
      </c>
      <c r="EB79" s="2">
        <f t="shared" si="91"/>
        <v>62.368322238342174</v>
      </c>
      <c r="EC79" s="2">
        <f t="shared" si="91"/>
        <v>63.263698164534944</v>
      </c>
      <c r="ED79" s="2">
        <f t="shared" si="91"/>
        <v>61.916659302167105</v>
      </c>
      <c r="EE79" s="2">
        <f t="shared" si="91"/>
        <v>61.9513768195688</v>
      </c>
      <c r="EF79" s="2">
        <f t="shared" si="91"/>
        <v>61.936543050714846</v>
      </c>
      <c r="EG79" s="2">
        <f t="shared" si="91"/>
        <v>60.961612884461559</v>
      </c>
      <c r="EH79" s="2">
        <f t="shared" si="91"/>
        <v>62.272006277695709</v>
      </c>
      <c r="EI79" s="2">
        <f t="shared" si="91"/>
        <v>64.04406701310316</v>
      </c>
      <c r="EJ79" s="2">
        <f t="shared" si="91"/>
        <v>64.941311556644976</v>
      </c>
      <c r="EK79" s="2">
        <f t="shared" si="91"/>
        <v>67.847474084355326</v>
      </c>
      <c r="EL79" s="2">
        <f t="shared" si="91"/>
        <v>64.347357581194757</v>
      </c>
      <c r="EM79" s="2">
        <f t="shared" si="91"/>
        <v>63.991037152953041</v>
      </c>
      <c r="EN79" s="2">
        <f t="shared" si="91"/>
        <v>68.524803176053908</v>
      </c>
      <c r="EO79" s="2">
        <f t="shared" si="91"/>
        <v>69.431821465167658</v>
      </c>
      <c r="EQ79" s="2">
        <f t="shared" si="92"/>
        <v>65.066386912625518</v>
      </c>
      <c r="ER79" s="2">
        <f t="shared" si="92"/>
        <v>62.768217180520303</v>
      </c>
      <c r="ES79" s="2">
        <f t="shared" si="92"/>
        <v>62.021646454578871</v>
      </c>
      <c r="ET79" s="2">
        <f t="shared" si="92"/>
        <v>61.72694366380118</v>
      </c>
      <c r="EU79" s="2">
        <f t="shared" si="92"/>
        <v>60.929885574783917</v>
      </c>
      <c r="EV79" s="2">
        <f t="shared" si="92"/>
        <v>58.429064665218107</v>
      </c>
      <c r="EW79" s="2">
        <f t="shared" si="92"/>
        <v>60.61571803790617</v>
      </c>
      <c r="EX79" s="2">
        <f t="shared" si="92"/>
        <v>62.462746492028323</v>
      </c>
      <c r="EY79" s="2">
        <f t="shared" si="92"/>
        <v>64.69435915918784</v>
      </c>
      <c r="EZ79" s="2">
        <f t="shared" si="92"/>
        <v>63.623039338944366</v>
      </c>
      <c r="FA79" s="2">
        <f t="shared" si="92"/>
        <v>66.088734518434961</v>
      </c>
      <c r="FB79" s="2">
        <f t="shared" si="92"/>
        <v>63.203734707050437</v>
      </c>
      <c r="FC79" s="2">
        <f t="shared" si="92"/>
        <v>63.621501519141773</v>
      </c>
      <c r="FD79" s="2">
        <f t="shared" si="92"/>
        <v>70.520342577512437</v>
      </c>
      <c r="FE79" s="2">
        <f t="shared" si="92"/>
        <v>69.563778239954488</v>
      </c>
      <c r="FG79" s="2">
        <f t="shared" si="93"/>
        <v>0.69506630363252841</v>
      </c>
      <c r="FH79" s="2">
        <f t="shared" si="93"/>
        <v>0.66325491437979756</v>
      </c>
      <c r="FI79" s="2">
        <f t="shared" si="93"/>
        <v>0.66371773337049622</v>
      </c>
      <c r="FJ79" s="2">
        <f t="shared" si="93"/>
        <v>0.67054220381600171</v>
      </c>
      <c r="FK79" s="2">
        <f t="shared" si="93"/>
        <v>0.65624165861673933</v>
      </c>
      <c r="FL79" s="2">
        <f t="shared" si="93"/>
        <v>0.64142164285569592</v>
      </c>
      <c r="FM79" s="2">
        <f t="shared" si="93"/>
        <v>0.62809432328169212</v>
      </c>
      <c r="FN79" s="2">
        <f t="shared" si="93"/>
        <v>0.60813907344231244</v>
      </c>
      <c r="FO79" s="2">
        <f t="shared" si="93"/>
        <v>0.61630586338403015</v>
      </c>
      <c r="FP79" s="2">
        <f t="shared" si="93"/>
        <v>0.61893435598126301</v>
      </c>
      <c r="FQ79" s="2">
        <f t="shared" si="93"/>
        <v>0.61405192252269625</v>
      </c>
      <c r="FR79" s="2">
        <f t="shared" si="93"/>
        <v>0.61250163188596285</v>
      </c>
      <c r="FS79" s="2">
        <f t="shared" si="93"/>
        <v>0.63560616650100188</v>
      </c>
      <c r="FT79" s="2">
        <f t="shared" si="93"/>
        <v>0.61757376678887799</v>
      </c>
      <c r="FU79" s="2">
        <f t="shared" si="93"/>
        <v>0.57121217804872093</v>
      </c>
      <c r="FW79" s="2">
        <f t="shared" si="82"/>
        <v>5.9545966557921625E-5</v>
      </c>
      <c r="FX79" s="2">
        <f t="shared" si="82"/>
        <v>9.5716444287076262E-5</v>
      </c>
      <c r="FY79" s="2">
        <f t="shared" si="82"/>
        <v>9.6436420978714355E-5</v>
      </c>
      <c r="FZ79" s="2">
        <f t="shared" si="82"/>
        <v>9.9758179376904432E-5</v>
      </c>
      <c r="GA79" s="2">
        <f t="shared" si="82"/>
        <v>1.0007077712066285E-4</v>
      </c>
      <c r="GB79" s="2">
        <f t="shared" si="82"/>
        <v>9.7737098980535034E-5</v>
      </c>
      <c r="GC79" s="2">
        <f t="shared" si="82"/>
        <v>1.0608938659340241E-4</v>
      </c>
      <c r="GD79" s="2">
        <f t="shared" si="82"/>
        <v>1.3107879330904505E-4</v>
      </c>
      <c r="GE79" s="2">
        <f t="shared" si="82"/>
        <v>1.4616502096251966E-4</v>
      </c>
      <c r="GF79" s="2">
        <f t="shared" si="82"/>
        <v>1.0882882485299442E-4</v>
      </c>
      <c r="GG79" s="2">
        <f t="shared" si="82"/>
        <v>8.1582063937337662E-5</v>
      </c>
      <c r="GH79" s="2">
        <f t="shared" si="82"/>
        <v>6.9530653539325718E-5</v>
      </c>
      <c r="GI79" s="2">
        <f t="shared" si="82"/>
        <v>6.2940598104062375E-5</v>
      </c>
      <c r="GJ79" s="2">
        <f t="shared" si="82"/>
        <v>5.5582195813961492E-5</v>
      </c>
      <c r="GK79" s="2">
        <f t="shared" si="82"/>
        <v>4.3042534577323453E-5</v>
      </c>
      <c r="GM79" s="86">
        <f t="shared" si="83"/>
        <v>0.13216386871747074</v>
      </c>
      <c r="GN79" s="86">
        <f t="shared" si="83"/>
        <v>0.1110994292995212</v>
      </c>
      <c r="GO79" s="86">
        <f t="shared" si="83"/>
        <v>0.11088184248703924</v>
      </c>
      <c r="GP79" s="86">
        <f t="shared" si="83"/>
        <v>0.13061628426738753</v>
      </c>
      <c r="GQ79" s="86">
        <f t="shared" si="83"/>
        <v>0.11405315450638184</v>
      </c>
      <c r="GR79" s="86">
        <f t="shared" si="83"/>
        <v>0.10249895127420652</v>
      </c>
      <c r="GS79" s="86">
        <f t="shared" si="83"/>
        <v>9.3044859511506012E-2</v>
      </c>
      <c r="GT79" s="86">
        <f t="shared" si="83"/>
        <v>7.344340868053062E-2</v>
      </c>
      <c r="GU79" s="86">
        <f t="shared" si="83"/>
        <v>7.9956061681100338E-2</v>
      </c>
      <c r="GV79" s="86">
        <f t="shared" si="83"/>
        <v>8.4476725466931774E-2</v>
      </c>
      <c r="GW79" s="86">
        <f t="shared" si="83"/>
        <v>7.374418983071318E-2</v>
      </c>
      <c r="GX79" s="86">
        <f t="shared" si="83"/>
        <v>7.2093509783109688E-2</v>
      </c>
      <c r="GY79" s="86">
        <f t="shared" si="83"/>
        <v>9.2213895598742185E-2</v>
      </c>
      <c r="GZ79" s="86">
        <f t="shared" si="83"/>
        <v>8.1366780307687014E-2</v>
      </c>
      <c r="HA79" s="86">
        <f t="shared" si="83"/>
        <v>4.9065758735659742E-2</v>
      </c>
      <c r="HC79" s="86">
        <f t="shared" si="73"/>
        <v>5.7680924062238783E-7</v>
      </c>
      <c r="HD79" s="86">
        <f t="shared" si="73"/>
        <v>1.8452619651884258E-7</v>
      </c>
      <c r="HE79" s="86">
        <f t="shared" si="73"/>
        <v>1.1624013717005253E-7</v>
      </c>
      <c r="HF79" s="86">
        <f t="shared" si="73"/>
        <v>1.3761618471808011E-7</v>
      </c>
      <c r="HG79" s="86">
        <f t="shared" si="87"/>
        <v>5.9394486286902796E-8</v>
      </c>
      <c r="HH79" s="86">
        <f t="shared" si="87"/>
        <v>4.1760499853592915E-8</v>
      </c>
      <c r="HI79" s="86">
        <f t="shared" si="87"/>
        <v>2.1684360045889164E-8</v>
      </c>
      <c r="HJ79" s="86">
        <f t="shared" si="87"/>
        <v>1.3819249825916984E-8</v>
      </c>
      <c r="HK79" s="86">
        <f t="shared" si="87"/>
        <v>2.1060880572475417E-8</v>
      </c>
      <c r="HL79" s="86">
        <f t="shared" si="87"/>
        <v>2.0595378804573176E-8</v>
      </c>
      <c r="HM79" s="86">
        <f t="shared" si="87"/>
        <v>1.3167920465954469E-8</v>
      </c>
      <c r="HN79" s="86">
        <f t="shared" si="87"/>
        <v>6.4796553853586493E-9</v>
      </c>
      <c r="HO79" s="86">
        <f t="shared" si="87"/>
        <v>1.770856832522162E-8</v>
      </c>
      <c r="HP79" s="86">
        <f t="shared" si="87"/>
        <v>4.4279526087612082E-9</v>
      </c>
      <c r="HQ79" s="86">
        <f t="shared" si="87"/>
        <v>1.9640398862395678E-11</v>
      </c>
      <c r="HS79" s="86">
        <f t="shared" si="84"/>
        <v>2.4858831980533885E-48</v>
      </c>
      <c r="HT79" s="86">
        <f t="shared" si="84"/>
        <v>9.9567367200408496E-51</v>
      </c>
      <c r="HU79" s="86">
        <f t="shared" si="84"/>
        <v>1.252147302528224E-51</v>
      </c>
      <c r="HV79" s="86">
        <f t="shared" si="84"/>
        <v>3.2047937328307E-53</v>
      </c>
      <c r="HW79" s="86">
        <f t="shared" si="84"/>
        <v>5.9949013831071803E-57</v>
      </c>
      <c r="HX79" s="86">
        <f t="shared" si="84"/>
        <v>2.6318109922285329E-58</v>
      </c>
      <c r="HY79" s="86">
        <f t="shared" si="84"/>
        <v>4.9520800811392279E-62</v>
      </c>
      <c r="HZ79" s="86">
        <f t="shared" si="84"/>
        <v>1.3623406631630229E-62</v>
      </c>
      <c r="IA79" s="86">
        <f t="shared" si="84"/>
        <v>9.2762730298829187E-62</v>
      </c>
      <c r="IB79" s="86">
        <f t="shared" si="84"/>
        <v>7.2413090991902716E-64</v>
      </c>
      <c r="IC79" s="86">
        <f t="shared" si="84"/>
        <v>8.1168769562765814E-63</v>
      </c>
      <c r="ID79" s="86">
        <f t="shared" si="84"/>
        <v>1.0602978923684114E-65</v>
      </c>
      <c r="IE79" s="86">
        <f t="shared" si="84"/>
        <v>6.7825396566475547E-62</v>
      </c>
      <c r="IF79" s="86">
        <f t="shared" si="84"/>
        <v>1.4067369427487976E-46</v>
      </c>
      <c r="IG79" s="86">
        <f t="shared" si="84"/>
        <v>1.2973274096147843E-33</v>
      </c>
      <c r="II79" s="86">
        <f t="shared" si="85"/>
        <v>2.8243442186930906E-153</v>
      </c>
      <c r="IJ79" s="86">
        <f t="shared" si="85"/>
        <v>1.280494059375671E-159</v>
      </c>
      <c r="IK79" s="86">
        <f t="shared" si="85"/>
        <v>1.0388570534809403E-167</v>
      </c>
      <c r="IL79" s="86">
        <f t="shared" si="85"/>
        <v>2.2850344003945434E-174</v>
      </c>
      <c r="IM79" s="86">
        <f t="shared" si="85"/>
        <v>6.3858203675553399E-183</v>
      </c>
      <c r="IN79" s="86">
        <f t="shared" si="85"/>
        <v>7.9232968704255266E-189</v>
      </c>
      <c r="IO79" s="86">
        <f t="shared" si="85"/>
        <v>4.6644201073014505E-201</v>
      </c>
      <c r="IP79" s="86">
        <f t="shared" si="85"/>
        <v>1.4219668087565116E-202</v>
      </c>
      <c r="IQ79" s="86">
        <f t="shared" si="85"/>
        <v>4.6093160585988628E-196</v>
      </c>
      <c r="IR79" s="86">
        <f t="shared" si="85"/>
        <v>7.1336664483118207E-207</v>
      </c>
      <c r="IS79" s="86">
        <f t="shared" si="85"/>
        <v>1.227425299629989E-202</v>
      </c>
      <c r="IT79" s="86">
        <f t="shared" si="85"/>
        <v>1.45632818724322E-210</v>
      </c>
      <c r="IU79" s="86">
        <f t="shared" si="85"/>
        <v>3.1537583137391873E-198</v>
      </c>
      <c r="IV79" s="86">
        <f t="shared" si="85"/>
        <v>1.6675642165929293E-159</v>
      </c>
      <c r="IW79" s="86">
        <f t="shared" si="85"/>
        <v>2.2860331327990202E-75</v>
      </c>
      <c r="IY79" s="86">
        <f t="shared" si="86"/>
        <v>0.13216444552671136</v>
      </c>
      <c r="IZ79" s="86">
        <f t="shared" si="86"/>
        <v>0.11109961382571772</v>
      </c>
      <c r="JA79" s="86">
        <f t="shared" si="86"/>
        <v>0.11088195872717641</v>
      </c>
      <c r="JB79" s="86">
        <f t="shared" si="86"/>
        <v>0.13061642188357225</v>
      </c>
      <c r="JC79" s="86">
        <f t="shared" si="86"/>
        <v>0.11405321390086813</v>
      </c>
      <c r="JD79" s="86">
        <f t="shared" si="86"/>
        <v>0.10249899303470637</v>
      </c>
      <c r="JE79" s="86">
        <f t="shared" si="86"/>
        <v>9.3044881195866055E-2</v>
      </c>
      <c r="JF79" s="86">
        <f t="shared" si="86"/>
        <v>7.3443422499780447E-2</v>
      </c>
      <c r="JG79" s="86">
        <f t="shared" si="86"/>
        <v>7.9956082741980905E-2</v>
      </c>
      <c r="JH79" s="86">
        <f t="shared" si="86"/>
        <v>8.4476746062310579E-2</v>
      </c>
      <c r="JI79" s="86">
        <f t="shared" si="86"/>
        <v>7.3744202998633643E-2</v>
      </c>
      <c r="JJ79" s="86">
        <f t="shared" si="86"/>
        <v>7.209351626276507E-2</v>
      </c>
      <c r="JK79" s="86">
        <f t="shared" si="86"/>
        <v>9.2213913307310505E-2</v>
      </c>
      <c r="JL79" s="86">
        <f t="shared" si="86"/>
        <v>8.136678473563963E-2</v>
      </c>
      <c r="JM79" s="86">
        <f t="shared" si="86"/>
        <v>4.9065758755300143E-2</v>
      </c>
    </row>
    <row r="80" spans="2:273" x14ac:dyDescent="0.25">
      <c r="B80" s="2">
        <v>53</v>
      </c>
      <c r="C80" s="37">
        <v>141.67699999999999</v>
      </c>
      <c r="D80" s="37">
        <v>142.19</v>
      </c>
      <c r="E80" s="37">
        <v>136.952</v>
      </c>
      <c r="F80" s="37">
        <v>153.39699999999999</v>
      </c>
      <c r="G80" s="37">
        <v>143.69399999999999</v>
      </c>
      <c r="H80" s="37">
        <v>141.48400000000001</v>
      </c>
      <c r="I80" s="37">
        <v>137.048</v>
      </c>
      <c r="J80" s="37">
        <v>121.29</v>
      </c>
      <c r="K80" s="37">
        <v>124.581</v>
      </c>
      <c r="L80" s="37">
        <v>129.387</v>
      </c>
      <c r="M80" s="37">
        <v>119.92100000000001</v>
      </c>
      <c r="N80" s="37">
        <v>117.063</v>
      </c>
      <c r="O80" s="37">
        <v>131.49199999999999</v>
      </c>
      <c r="P80" s="37">
        <v>129.65100000000001</v>
      </c>
      <c r="Q80" s="37">
        <v>102.569</v>
      </c>
      <c r="S80" s="4">
        <f t="shared" si="88"/>
        <v>142.55934667007639</v>
      </c>
      <c r="T80" s="4">
        <f t="shared" si="88"/>
        <v>141.93238252307964</v>
      </c>
      <c r="U80" s="4">
        <f t="shared" si="88"/>
        <v>139.79809646127319</v>
      </c>
      <c r="V80" s="4">
        <f t="shared" si="88"/>
        <v>151.08094162635152</v>
      </c>
      <c r="W80" s="4">
        <f t="shared" si="88"/>
        <v>143.5817360422144</v>
      </c>
      <c r="X80" s="4">
        <f t="shared" si="88"/>
        <v>140.76633281261573</v>
      </c>
      <c r="Y80" s="4">
        <f t="shared" si="88"/>
        <v>136.54482376552431</v>
      </c>
      <c r="Z80" s="4">
        <f t="shared" si="88"/>
        <v>126.6098667141065</v>
      </c>
      <c r="AA80" s="4">
        <f t="shared" si="88"/>
        <v>130.38174845795186</v>
      </c>
      <c r="AB80" s="4">
        <f t="shared" si="88"/>
        <v>132.84238542073896</v>
      </c>
      <c r="AC80" s="4">
        <f t="shared" si="88"/>
        <v>127.09878747086407</v>
      </c>
      <c r="AD80" s="4">
        <f t="shared" si="88"/>
        <v>123.99428343760975</v>
      </c>
      <c r="AE80" s="4">
        <f t="shared" si="88"/>
        <v>135.22447672228631</v>
      </c>
      <c r="AF80" s="4">
        <f t="shared" si="88"/>
        <v>131.00076628990897</v>
      </c>
      <c r="AG80" s="4">
        <f t="shared" si="88"/>
        <v>105.37567131800829</v>
      </c>
      <c r="AI80" s="4">
        <f t="shared" si="89"/>
        <v>-0.88234667007640155</v>
      </c>
      <c r="AJ80" s="4">
        <f t="shared" si="89"/>
        <v>0.25761747692035897</v>
      </c>
      <c r="AK80" s="4">
        <f t="shared" si="89"/>
        <v>-2.8460964612731914</v>
      </c>
      <c r="AL80" s="4">
        <f t="shared" si="89"/>
        <v>2.3160583736484739</v>
      </c>
      <c r="AM80" s="4">
        <f t="shared" si="89"/>
        <v>0.1122639577855864</v>
      </c>
      <c r="AN80" s="4">
        <f t="shared" si="89"/>
        <v>0.71766718738427926</v>
      </c>
      <c r="AO80" s="4">
        <f t="shared" si="89"/>
        <v>0.50317623447568849</v>
      </c>
      <c r="AP80" s="4">
        <f t="shared" si="89"/>
        <v>-5.3198667141064959</v>
      </c>
      <c r="AQ80" s="4">
        <f t="shared" si="89"/>
        <v>-5.8007484579518547</v>
      </c>
      <c r="AR80" s="4">
        <f t="shared" si="89"/>
        <v>-3.4553854207389634</v>
      </c>
      <c r="AS80" s="4">
        <f t="shared" si="89"/>
        <v>-7.177787470864061</v>
      </c>
      <c r="AT80" s="4">
        <f t="shared" si="89"/>
        <v>-6.9312834376097499</v>
      </c>
      <c r="AU80" s="4">
        <f t="shared" si="89"/>
        <v>-3.7324767222863215</v>
      </c>
      <c r="AV80" s="4">
        <f t="shared" si="89"/>
        <v>-1.3497662899089562</v>
      </c>
      <c r="AW80" s="4">
        <f t="shared" si="89"/>
        <v>-2.8066713180082843</v>
      </c>
      <c r="AY80" s="2">
        <f t="shared" si="80"/>
        <v>68.232718170409157</v>
      </c>
      <c r="AZ80" s="2">
        <f t="shared" si="80"/>
        <v>66.64087575998613</v>
      </c>
      <c r="BA80" s="2">
        <f t="shared" si="80"/>
        <v>67.159442377487053</v>
      </c>
      <c r="BB80" s="2">
        <f t="shared" si="80"/>
        <v>66.412670048403086</v>
      </c>
      <c r="BC80" s="2">
        <f t="shared" si="80"/>
        <v>66.135891627944218</v>
      </c>
      <c r="BD80" s="2">
        <f t="shared" si="80"/>
        <v>66.082400314488154</v>
      </c>
      <c r="BE80" s="2">
        <f t="shared" si="80"/>
        <v>65.639730762392418</v>
      </c>
      <c r="BF80" s="2">
        <f t="shared" si="80"/>
        <v>67.062275307952859</v>
      </c>
      <c r="BG80" s="2">
        <f t="shared" si="80"/>
        <v>68.748738960778738</v>
      </c>
      <c r="BH80" s="2">
        <f t="shared" si="80"/>
        <v>69.541252971015453</v>
      </c>
      <c r="BI80" s="2">
        <f t="shared" si="80"/>
        <v>70.802336598326562</v>
      </c>
      <c r="BJ80" s="2">
        <f t="shared" si="80"/>
        <v>68.983222264722528</v>
      </c>
      <c r="BK80" s="2">
        <f t="shared" si="80"/>
        <v>68.681887287455766</v>
      </c>
      <c r="BL80" s="2">
        <f t="shared" si="80"/>
        <v>72.35518637771159</v>
      </c>
      <c r="BM80" s="2">
        <f t="shared" si="80"/>
        <v>71.443530809770834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77.153334642102081</v>
      </c>
      <c r="DL80" s="2">
        <f t="shared" si="90"/>
        <v>76.058250739957714</v>
      </c>
      <c r="DM80" s="2">
        <f t="shared" si="90"/>
        <v>75.82674841437634</v>
      </c>
      <c r="DN80" s="2">
        <f t="shared" si="90"/>
        <v>76.665589174297054</v>
      </c>
      <c r="DO80" s="2">
        <f t="shared" si="90"/>
        <v>75.165553658536595</v>
      </c>
      <c r="DP80" s="2">
        <f t="shared" si="90"/>
        <v>74.489944371482181</v>
      </c>
      <c r="DQ80" s="2">
        <f t="shared" si="90"/>
        <v>74.498062114746318</v>
      </c>
      <c r="DR80" s="2">
        <f t="shared" si="90"/>
        <v>75.430548648648667</v>
      </c>
      <c r="DS80" s="2">
        <f t="shared" si="90"/>
        <v>77.233077761972481</v>
      </c>
      <c r="DT80" s="2">
        <f t="shared" si="90"/>
        <v>77.971868183973456</v>
      </c>
      <c r="DU80" s="2">
        <f t="shared" si="90"/>
        <v>76.249987179487164</v>
      </c>
      <c r="DV80" s="2">
        <f t="shared" si="90"/>
        <v>77.239563518984568</v>
      </c>
      <c r="DW80" s="2">
        <f t="shared" si="90"/>
        <v>77.860069324577864</v>
      </c>
      <c r="DX80" s="2">
        <f t="shared" si="90"/>
        <v>79.318921289710758</v>
      </c>
      <c r="DY80" s="2">
        <f t="shared" si="90"/>
        <v>74.552991935483888</v>
      </c>
      <c r="EA80" s="2">
        <f t="shared" si="91"/>
        <v>64.663464049589706</v>
      </c>
      <c r="EB80" s="2">
        <f t="shared" si="91"/>
        <v>62.280171174262108</v>
      </c>
      <c r="EC80" s="2">
        <f t="shared" si="91"/>
        <v>63.154611399203979</v>
      </c>
      <c r="ED80" s="2">
        <f t="shared" si="91"/>
        <v>61.818380056562631</v>
      </c>
      <c r="EE80" s="2">
        <f t="shared" si="91"/>
        <v>61.82224516032214</v>
      </c>
      <c r="EF80" s="2">
        <f t="shared" si="91"/>
        <v>61.796391315171775</v>
      </c>
      <c r="EG80" s="2">
        <f t="shared" si="91"/>
        <v>60.856136515669299</v>
      </c>
      <c r="EH80" s="2">
        <f t="shared" si="91"/>
        <v>62.144500052753735</v>
      </c>
      <c r="EI80" s="2">
        <f t="shared" si="91"/>
        <v>63.931243377281533</v>
      </c>
      <c r="EJ80" s="2">
        <f t="shared" si="91"/>
        <v>64.80764447526829</v>
      </c>
      <c r="EK80" s="2">
        <f t="shared" si="91"/>
        <v>67.679860043089164</v>
      </c>
      <c r="EL80" s="2">
        <f t="shared" si="91"/>
        <v>64.219593215484608</v>
      </c>
      <c r="EM80" s="2">
        <f t="shared" si="91"/>
        <v>63.883048864209982</v>
      </c>
      <c r="EN80" s="2">
        <f t="shared" si="91"/>
        <v>68.422206443505061</v>
      </c>
      <c r="EO80" s="2">
        <f t="shared" si="91"/>
        <v>69.314743972027287</v>
      </c>
      <c r="EQ80" s="2">
        <f t="shared" si="92"/>
        <v>64.970765347476885</v>
      </c>
      <c r="ER80" s="2">
        <f t="shared" si="92"/>
        <v>62.673392474095095</v>
      </c>
      <c r="ES80" s="2">
        <f t="shared" si="92"/>
        <v>61.932739455682217</v>
      </c>
      <c r="ET80" s="2">
        <f t="shared" si="92"/>
        <v>61.631453786815975</v>
      </c>
      <c r="EU80" s="2">
        <f t="shared" si="92"/>
        <v>60.817867771063959</v>
      </c>
      <c r="EV80" s="2">
        <f t="shared" si="92"/>
        <v>58.347833689181535</v>
      </c>
      <c r="EW80" s="2">
        <f t="shared" si="92"/>
        <v>60.516385276566773</v>
      </c>
      <c r="EX80" s="2">
        <f t="shared" si="92"/>
        <v>62.331431647011733</v>
      </c>
      <c r="EY80" s="2">
        <f t="shared" si="92"/>
        <v>64.569587378257879</v>
      </c>
      <c r="EZ80" s="2">
        <f t="shared" si="92"/>
        <v>63.512667488013832</v>
      </c>
      <c r="FA80" s="2">
        <f t="shared" si="92"/>
        <v>65.950717577453915</v>
      </c>
      <c r="FB80" s="2">
        <f t="shared" si="92"/>
        <v>63.094866163370696</v>
      </c>
      <c r="FC80" s="2">
        <f t="shared" si="92"/>
        <v>63.519624770112657</v>
      </c>
      <c r="FD80" s="2">
        <f t="shared" si="92"/>
        <v>70.384507176070258</v>
      </c>
      <c r="FE80" s="2">
        <f t="shared" si="92"/>
        <v>69.44175523893513</v>
      </c>
      <c r="FG80" s="2">
        <f t="shared" si="93"/>
        <v>0.71422970073762881</v>
      </c>
      <c r="FH80" s="2">
        <f t="shared" si="93"/>
        <v>0.68350717555762497</v>
      </c>
      <c r="FI80" s="2">
        <f t="shared" si="93"/>
        <v>0.68395542333908355</v>
      </c>
      <c r="FJ80" s="2">
        <f t="shared" si="93"/>
        <v>0.69056067024406864</v>
      </c>
      <c r="FK80" s="2">
        <f t="shared" si="93"/>
        <v>0.67671011482111687</v>
      </c>
      <c r="FL80" s="2">
        <f t="shared" si="93"/>
        <v>0.66231845827521307</v>
      </c>
      <c r="FM80" s="2">
        <f t="shared" si="93"/>
        <v>0.64934321529337691</v>
      </c>
      <c r="FN80" s="2">
        <f t="shared" si="93"/>
        <v>0.62985620944456744</v>
      </c>
      <c r="FO80" s="2">
        <f t="shared" si="93"/>
        <v>0.63783992941903256</v>
      </c>
      <c r="FP80" s="2">
        <f t="shared" si="93"/>
        <v>0.64040697526510648</v>
      </c>
      <c r="FQ80" s="2">
        <f t="shared" si="93"/>
        <v>0.63563770044205536</v>
      </c>
      <c r="FR80" s="2">
        <f t="shared" si="93"/>
        <v>0.6341224530078855</v>
      </c>
      <c r="FS80" s="2">
        <f t="shared" si="93"/>
        <v>0.65666047941437944</v>
      </c>
      <c r="FT80" s="2">
        <f t="shared" si="93"/>
        <v>0.63907834621781112</v>
      </c>
      <c r="FU80" s="2">
        <f t="shared" si="93"/>
        <v>0.59360823345951863</v>
      </c>
      <c r="FW80" s="2">
        <f t="shared" si="82"/>
        <v>6.5290478912579956E-5</v>
      </c>
      <c r="FX80" s="2">
        <f t="shared" si="82"/>
        <v>1.0495002500689153E-4</v>
      </c>
      <c r="FY80" s="2">
        <f t="shared" si="82"/>
        <v>1.0573944911614851E-4</v>
      </c>
      <c r="FZ80" s="2">
        <f t="shared" si="82"/>
        <v>1.0938161583153651E-4</v>
      </c>
      <c r="GA80" s="2">
        <f t="shared" si="82"/>
        <v>1.0972436583377497E-4</v>
      </c>
      <c r="GB80" s="2">
        <f t="shared" si="82"/>
        <v>1.0716558746864461E-4</v>
      </c>
      <c r="GC80" s="2">
        <f t="shared" si="82"/>
        <v>1.1632350863439178E-4</v>
      </c>
      <c r="GD80" s="2">
        <f t="shared" si="82"/>
        <v>1.4372322128098248E-4</v>
      </c>
      <c r="GE80" s="2">
        <f t="shared" si="82"/>
        <v>1.6026449851631576E-4</v>
      </c>
      <c r="GF80" s="2">
        <f t="shared" si="82"/>
        <v>1.1932718067448833E-4</v>
      </c>
      <c r="GG80" s="2">
        <f t="shared" si="82"/>
        <v>8.9452250234795338E-5</v>
      </c>
      <c r="GH80" s="2">
        <f t="shared" si="82"/>
        <v>7.6238334148071054E-5</v>
      </c>
      <c r="GI80" s="2">
        <f t="shared" si="82"/>
        <v>6.9012574401678236E-5</v>
      </c>
      <c r="GJ80" s="2">
        <f t="shared" si="82"/>
        <v>6.0944338991580979E-5</v>
      </c>
      <c r="GK80" s="2">
        <f t="shared" si="82"/>
        <v>4.719500468567854E-5</v>
      </c>
      <c r="GM80" s="86">
        <f t="shared" si="83"/>
        <v>0.16317196853282945</v>
      </c>
      <c r="GN80" s="86">
        <f t="shared" si="83"/>
        <v>0.14153873171791068</v>
      </c>
      <c r="GO80" s="86">
        <f t="shared" si="83"/>
        <v>0.14114394539855035</v>
      </c>
      <c r="GP80" s="86">
        <f t="shared" si="83"/>
        <v>0.1664843535648444</v>
      </c>
      <c r="GQ80" s="86">
        <f t="shared" si="83"/>
        <v>0.14727602876943174</v>
      </c>
      <c r="GR80" s="86">
        <f t="shared" si="83"/>
        <v>0.13477543195684449</v>
      </c>
      <c r="GS80" s="86">
        <f t="shared" si="83"/>
        <v>0.1246935003294983</v>
      </c>
      <c r="GT80" s="86">
        <f t="shared" si="83"/>
        <v>0.10073751927185558</v>
      </c>
      <c r="GU80" s="86">
        <f t="shared" si="83"/>
        <v>0.10841474735383032</v>
      </c>
      <c r="GV80" s="86">
        <f t="shared" si="83"/>
        <v>0.11452695391552992</v>
      </c>
      <c r="GW80" s="86">
        <f t="shared" si="83"/>
        <v>9.9553940613796507E-2</v>
      </c>
      <c r="GX80" s="86">
        <f t="shared" si="83"/>
        <v>9.7436132799582048E-2</v>
      </c>
      <c r="GY80" s="86">
        <f t="shared" si="83"/>
        <v>0.1214495135703027</v>
      </c>
      <c r="GZ80" s="86">
        <f t="shared" si="83"/>
        <v>0.11019149687896591</v>
      </c>
      <c r="HA80" s="86">
        <f t="shared" si="83"/>
        <v>7.2305941974610335E-2</v>
      </c>
      <c r="HC80" s="86">
        <f t="shared" si="73"/>
        <v>1.1519192059389695E-6</v>
      </c>
      <c r="HD80" s="86">
        <f t="shared" si="73"/>
        <v>3.9924260167133839E-7</v>
      </c>
      <c r="HE80" s="86">
        <f t="shared" si="73"/>
        <v>2.5972638228960291E-7</v>
      </c>
      <c r="HF80" s="86">
        <f t="shared" si="73"/>
        <v>3.1188274283141763E-7</v>
      </c>
      <c r="HG80" s="86">
        <f t="shared" si="87"/>
        <v>1.4053597194897599E-7</v>
      </c>
      <c r="HH80" s="86">
        <f t="shared" si="87"/>
        <v>1.0092559683955024E-7</v>
      </c>
      <c r="HI80" s="86">
        <f t="shared" si="87"/>
        <v>5.5338668330961491E-8</v>
      </c>
      <c r="HJ80" s="86">
        <f t="shared" si="87"/>
        <v>3.6640921107785295E-8</v>
      </c>
      <c r="HK80" s="86">
        <f t="shared" si="87"/>
        <v>5.4957085119597761E-8</v>
      </c>
      <c r="HL80" s="86">
        <f t="shared" si="87"/>
        <v>5.3485920135000416E-8</v>
      </c>
      <c r="HM80" s="86">
        <f t="shared" si="87"/>
        <v>3.3310360891826294E-8</v>
      </c>
      <c r="HN80" s="86">
        <f t="shared" si="87"/>
        <v>1.6741910061438211E-8</v>
      </c>
      <c r="HO80" s="86">
        <f t="shared" si="87"/>
        <v>4.2950824669572506E-8</v>
      </c>
      <c r="HP80" s="86">
        <f t="shared" si="87"/>
        <v>1.1610042467442728E-8</v>
      </c>
      <c r="HQ80" s="86">
        <f t="shared" si="87"/>
        <v>7.0301112541477587E-11</v>
      </c>
      <c r="HS80" s="86">
        <f t="shared" si="84"/>
        <v>4.0731608724807498E-47</v>
      </c>
      <c r="HT80" s="86">
        <f t="shared" si="84"/>
        <v>2.1567002270418993E-49</v>
      </c>
      <c r="HU80" s="86">
        <f t="shared" si="84"/>
        <v>3.0239959099504981E-50</v>
      </c>
      <c r="HV80" s="86">
        <f t="shared" si="84"/>
        <v>8.7818954820754348E-52</v>
      </c>
      <c r="HW80" s="86">
        <f t="shared" si="84"/>
        <v>2.0113582258368563E-55</v>
      </c>
      <c r="HX80" s="86">
        <f t="shared" si="84"/>
        <v>9.6710456799652421E-57</v>
      </c>
      <c r="HY80" s="86">
        <f t="shared" si="84"/>
        <v>2.3841092134381475E-60</v>
      </c>
      <c r="HZ80" s="86">
        <f t="shared" si="84"/>
        <v>7.4281596585694884E-61</v>
      </c>
      <c r="IA80" s="86">
        <f t="shared" si="84"/>
        <v>4.839167809047292E-60</v>
      </c>
      <c r="IB80" s="86">
        <f t="shared" si="84"/>
        <v>3.9556487238706583E-62</v>
      </c>
      <c r="IC80" s="86">
        <f t="shared" si="84"/>
        <v>3.6509773049417422E-61</v>
      </c>
      <c r="ID80" s="86">
        <f t="shared" si="84"/>
        <v>5.264471628417833E-64</v>
      </c>
      <c r="IE80" s="86">
        <f t="shared" si="84"/>
        <v>2.5741475967364313E-60</v>
      </c>
      <c r="IF80" s="86">
        <f t="shared" si="84"/>
        <v>2.0323438122123875E-45</v>
      </c>
      <c r="IG80" s="86">
        <f t="shared" si="84"/>
        <v>8.3824622915160654E-33</v>
      </c>
      <c r="II80" s="86">
        <f t="shared" si="85"/>
        <v>2.0005224130756793E-150</v>
      </c>
      <c r="IJ80" s="86">
        <f t="shared" si="85"/>
        <v>1.6925530720578899E-156</v>
      </c>
      <c r="IK80" s="86">
        <f t="shared" si="85"/>
        <v>1.9971176696633584E-164</v>
      </c>
      <c r="IL80" s="86">
        <f t="shared" si="85"/>
        <v>6.124031647359221E-171</v>
      </c>
      <c r="IM80" s="86">
        <f t="shared" si="85"/>
        <v>2.5383115265333185E-179</v>
      </c>
      <c r="IN80" s="86">
        <f t="shared" si="85"/>
        <v>4.0382176446429389E-185</v>
      </c>
      <c r="IO80" s="86">
        <f t="shared" si="85"/>
        <v>4.5061814805341759E-197</v>
      </c>
      <c r="IP80" s="86">
        <f t="shared" si="85"/>
        <v>1.8312786494598937E-198</v>
      </c>
      <c r="IQ80" s="86">
        <f t="shared" si="85"/>
        <v>4.8863684881233672E-192</v>
      </c>
      <c r="IR80" s="86">
        <f t="shared" si="85"/>
        <v>9.2485469005869047E-203</v>
      </c>
      <c r="IS80" s="86">
        <f t="shared" si="85"/>
        <v>9.8645347923164686E-199</v>
      </c>
      <c r="IT80" s="86">
        <f t="shared" si="85"/>
        <v>1.4290786090171904E-206</v>
      </c>
      <c r="IU80" s="86">
        <f t="shared" si="85"/>
        <v>1.6450933310043562E-194</v>
      </c>
      <c r="IV80" s="86">
        <f t="shared" si="85"/>
        <v>1.4748853309789555E-156</v>
      </c>
      <c r="IW80" s="86">
        <f t="shared" si="85"/>
        <v>5.0069472325549924E-74</v>
      </c>
      <c r="IY80" s="86">
        <f t="shared" si="86"/>
        <v>0.16317312045203539</v>
      </c>
      <c r="IZ80" s="86">
        <f t="shared" si="86"/>
        <v>0.14153913096051235</v>
      </c>
      <c r="JA80" s="86">
        <f t="shared" si="86"/>
        <v>0.14114420512493264</v>
      </c>
      <c r="JB80" s="86">
        <f t="shared" si="86"/>
        <v>0.16648466544758722</v>
      </c>
      <c r="JC80" s="86">
        <f t="shared" si="86"/>
        <v>0.14727616930540369</v>
      </c>
      <c r="JD80" s="86">
        <f t="shared" si="86"/>
        <v>0.13477553288244135</v>
      </c>
      <c r="JE80" s="86">
        <f t="shared" si="86"/>
        <v>0.12469355566816663</v>
      </c>
      <c r="JF80" s="86">
        <f t="shared" si="86"/>
        <v>0.10073755591277668</v>
      </c>
      <c r="JG80" s="86">
        <f t="shared" si="86"/>
        <v>0.10841480231091544</v>
      </c>
      <c r="JH80" s="86">
        <f t="shared" si="86"/>
        <v>0.11452700740145005</v>
      </c>
      <c r="JI80" s="86">
        <f t="shared" si="86"/>
        <v>9.9553973924157393E-2</v>
      </c>
      <c r="JJ80" s="86">
        <f t="shared" si="86"/>
        <v>9.7436149541492115E-2</v>
      </c>
      <c r="JK80" s="86">
        <f t="shared" si="86"/>
        <v>0.12144955652112738</v>
      </c>
      <c r="JL80" s="86">
        <f t="shared" si="86"/>
        <v>0.11019150848900838</v>
      </c>
      <c r="JM80" s="86">
        <f t="shared" si="86"/>
        <v>7.2305942044911448E-2</v>
      </c>
    </row>
    <row r="81" spans="2:273" x14ac:dyDescent="0.25">
      <c r="B81" s="2">
        <v>54</v>
      </c>
      <c r="C81" s="37">
        <v>156.154</v>
      </c>
      <c r="D81" s="37">
        <v>160.619</v>
      </c>
      <c r="E81" s="37">
        <v>156.19</v>
      </c>
      <c r="F81" s="37">
        <v>174.58699999999999</v>
      </c>
      <c r="G81" s="37">
        <v>165.14500000000001</v>
      </c>
      <c r="H81" s="37">
        <v>164.30600000000001</v>
      </c>
      <c r="I81" s="37">
        <v>159.59700000000001</v>
      </c>
      <c r="J81" s="37">
        <v>143.548</v>
      </c>
      <c r="K81" s="37">
        <v>146.226</v>
      </c>
      <c r="L81" s="37">
        <v>151.67699999999999</v>
      </c>
      <c r="M81" s="37">
        <v>140.34899999999999</v>
      </c>
      <c r="N81" s="37">
        <v>136.36500000000001</v>
      </c>
      <c r="O81" s="37">
        <v>153.381</v>
      </c>
      <c r="P81" s="37">
        <v>147.952</v>
      </c>
      <c r="Q81" s="37">
        <v>116.8</v>
      </c>
      <c r="S81" s="4">
        <f t="shared" si="88"/>
        <v>154.23275542948645</v>
      </c>
      <c r="T81" s="4">
        <f t="shared" si="88"/>
        <v>155.89579442680525</v>
      </c>
      <c r="U81" s="4">
        <f t="shared" si="88"/>
        <v>153.23793601260584</v>
      </c>
      <c r="V81" s="4">
        <f t="shared" si="88"/>
        <v>166.35380645329519</v>
      </c>
      <c r="W81" s="4">
        <f t="shared" si="88"/>
        <v>158.63899948895283</v>
      </c>
      <c r="X81" s="4">
        <f t="shared" si="88"/>
        <v>156.59662598644849</v>
      </c>
      <c r="Y81" s="4">
        <f t="shared" si="88"/>
        <v>152.89836465566569</v>
      </c>
      <c r="Z81" s="4">
        <f t="shared" si="88"/>
        <v>141.96329039027304</v>
      </c>
      <c r="AA81" s="4">
        <f t="shared" si="88"/>
        <v>145.50465138125111</v>
      </c>
      <c r="AB81" s="4">
        <f t="shared" si="88"/>
        <v>148.193410110516</v>
      </c>
      <c r="AC81" s="4">
        <f t="shared" si="88"/>
        <v>140.87231934711463</v>
      </c>
      <c r="AD81" s="4">
        <f t="shared" si="88"/>
        <v>137.48361512886711</v>
      </c>
      <c r="AE81" s="4">
        <f t="shared" si="88"/>
        <v>149.65786119990105</v>
      </c>
      <c r="AF81" s="4">
        <f t="shared" si="88"/>
        <v>145.31875454238528</v>
      </c>
      <c r="AG81" s="4">
        <f t="shared" si="88"/>
        <v>116.72613581982343</v>
      </c>
      <c r="AI81" s="4">
        <f t="shared" si="89"/>
        <v>1.9212445705135508</v>
      </c>
      <c r="AJ81" s="4">
        <f t="shared" si="89"/>
        <v>4.7232055731947469</v>
      </c>
      <c r="AK81" s="4">
        <f t="shared" si="89"/>
        <v>2.9520639873941548</v>
      </c>
      <c r="AL81" s="4">
        <f t="shared" si="89"/>
        <v>8.233193546704797</v>
      </c>
      <c r="AM81" s="4">
        <f t="shared" si="89"/>
        <v>6.5060005110471764</v>
      </c>
      <c r="AN81" s="4">
        <f t="shared" si="89"/>
        <v>7.7093740135515247</v>
      </c>
      <c r="AO81" s="4">
        <f t="shared" si="89"/>
        <v>6.6986353443343205</v>
      </c>
      <c r="AP81" s="4">
        <f t="shared" si="89"/>
        <v>1.5847096097269571</v>
      </c>
      <c r="AQ81" s="4">
        <f t="shared" si="89"/>
        <v>0.72134861874889111</v>
      </c>
      <c r="AR81" s="4">
        <f t="shared" si="89"/>
        <v>3.4835898894839943</v>
      </c>
      <c r="AS81" s="4">
        <f t="shared" si="89"/>
        <v>-0.52331934711463646</v>
      </c>
      <c r="AT81" s="4">
        <f t="shared" si="89"/>
        <v>-1.1186151288671056</v>
      </c>
      <c r="AU81" s="4">
        <f t="shared" si="89"/>
        <v>3.7231388000989512</v>
      </c>
      <c r="AV81" s="4">
        <f t="shared" si="89"/>
        <v>2.63324545761472</v>
      </c>
      <c r="AW81" s="4">
        <f t="shared" si="89"/>
        <v>7.3864180176570926E-2</v>
      </c>
      <c r="AY81" s="2">
        <f t="shared" si="80"/>
        <v>67.987648150948957</v>
      </c>
      <c r="AZ81" s="2">
        <f t="shared" si="80"/>
        <v>66.348495505801893</v>
      </c>
      <c r="BA81" s="2">
        <f t="shared" si="80"/>
        <v>66.878364585626642</v>
      </c>
      <c r="BB81" s="2">
        <f t="shared" si="80"/>
        <v>66.099412271529729</v>
      </c>
      <c r="BC81" s="2">
        <f t="shared" si="80"/>
        <v>65.801596407242897</v>
      </c>
      <c r="BD81" s="2">
        <f t="shared" si="80"/>
        <v>65.75450139211037</v>
      </c>
      <c r="BE81" s="2">
        <f t="shared" si="80"/>
        <v>65.347859583968599</v>
      </c>
      <c r="BF81" s="2">
        <f t="shared" si="80"/>
        <v>66.783648179873509</v>
      </c>
      <c r="BG81" s="2">
        <f t="shared" si="80"/>
        <v>68.465705989407667</v>
      </c>
      <c r="BH81" s="2">
        <f t="shared" si="80"/>
        <v>69.209228715352964</v>
      </c>
      <c r="BI81" s="2">
        <f t="shared" si="80"/>
        <v>70.543097073956631</v>
      </c>
      <c r="BJ81" s="2">
        <f t="shared" si="80"/>
        <v>68.665870688398201</v>
      </c>
      <c r="BK81" s="2">
        <f t="shared" si="80"/>
        <v>68.373827320847894</v>
      </c>
      <c r="BL81" s="2">
        <f t="shared" si="80"/>
        <v>72.126966575372407</v>
      </c>
      <c r="BM81" s="2">
        <f t="shared" si="80"/>
        <v>71.271921925304156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77.344039867109629</v>
      </c>
      <c r="DL81" s="2">
        <f t="shared" si="90"/>
        <v>76.190823044397447</v>
      </c>
      <c r="DM81" s="2">
        <f t="shared" si="90"/>
        <v>75.973780831571545</v>
      </c>
      <c r="DN81" s="2">
        <f t="shared" si="90"/>
        <v>76.81547500202575</v>
      </c>
      <c r="DO81" s="2">
        <f t="shared" si="90"/>
        <v>75.231560975609767</v>
      </c>
      <c r="DP81" s="2">
        <f t="shared" si="90"/>
        <v>74.569475984990632</v>
      </c>
      <c r="DQ81" s="2">
        <f t="shared" si="90"/>
        <v>74.682366998577507</v>
      </c>
      <c r="DR81" s="2">
        <f t="shared" si="90"/>
        <v>75.677309137709159</v>
      </c>
      <c r="DS81" s="2">
        <f t="shared" si="90"/>
        <v>77.439889521100028</v>
      </c>
      <c r="DT81" s="2">
        <f t="shared" si="90"/>
        <v>78.065894262683742</v>
      </c>
      <c r="DU81" s="2">
        <f t="shared" si="90"/>
        <v>76.341083333333316</v>
      </c>
      <c r="DV81" s="2">
        <f t="shared" si="90"/>
        <v>77.358494802494803</v>
      </c>
      <c r="DW81" s="2">
        <f t="shared" si="90"/>
        <v>78.017939118198882</v>
      </c>
      <c r="DX81" s="2">
        <f t="shared" si="90"/>
        <v>79.51863489805595</v>
      </c>
      <c r="DY81" s="2">
        <f t="shared" si="90"/>
        <v>74.594040322580653</v>
      </c>
      <c r="EA81" s="2">
        <f t="shared" si="91"/>
        <v>64.573429508301714</v>
      </c>
      <c r="EB81" s="2">
        <f t="shared" si="91"/>
        <v>62.192020110182042</v>
      </c>
      <c r="EC81" s="2">
        <f t="shared" si="91"/>
        <v>63.045524633873015</v>
      </c>
      <c r="ED81" s="2">
        <f t="shared" si="91"/>
        <v>61.720100810958158</v>
      </c>
      <c r="EE81" s="2">
        <f t="shared" si="91"/>
        <v>61.69311350107548</v>
      </c>
      <c r="EF81" s="2">
        <f t="shared" si="91"/>
        <v>61.656239579628703</v>
      </c>
      <c r="EG81" s="2">
        <f t="shared" si="91"/>
        <v>60.750660146877031</v>
      </c>
      <c r="EH81" s="2">
        <f t="shared" si="91"/>
        <v>62.016993827811767</v>
      </c>
      <c r="EI81" s="2">
        <f t="shared" si="91"/>
        <v>63.818419741459905</v>
      </c>
      <c r="EJ81" s="2">
        <f t="shared" si="91"/>
        <v>64.67397739389159</v>
      </c>
      <c r="EK81" s="2">
        <f t="shared" si="91"/>
        <v>67.512246001823002</v>
      </c>
      <c r="EL81" s="2">
        <f t="shared" si="91"/>
        <v>64.091828849774458</v>
      </c>
      <c r="EM81" s="2">
        <f t="shared" si="91"/>
        <v>63.775060575466924</v>
      </c>
      <c r="EN81" s="2">
        <f t="shared" si="91"/>
        <v>68.319609710956229</v>
      </c>
      <c r="EO81" s="2">
        <f t="shared" si="91"/>
        <v>69.197666478886916</v>
      </c>
      <c r="EQ81" s="2">
        <f t="shared" si="92"/>
        <v>64.875143782328266</v>
      </c>
      <c r="ER81" s="2">
        <f t="shared" si="92"/>
        <v>62.578567767669881</v>
      </c>
      <c r="ES81" s="2">
        <f t="shared" si="92"/>
        <v>61.843832456785563</v>
      </c>
      <c r="ET81" s="2">
        <f t="shared" si="92"/>
        <v>61.535963909830777</v>
      </c>
      <c r="EU81" s="2">
        <f t="shared" si="92"/>
        <v>60.705849967344001</v>
      </c>
      <c r="EV81" s="2">
        <f t="shared" si="92"/>
        <v>58.266602713144962</v>
      </c>
      <c r="EW81" s="2">
        <f t="shared" si="92"/>
        <v>60.417052515227383</v>
      </c>
      <c r="EX81" s="2">
        <f t="shared" si="92"/>
        <v>62.200116801995144</v>
      </c>
      <c r="EY81" s="2">
        <f t="shared" si="92"/>
        <v>64.444815597327917</v>
      </c>
      <c r="EZ81" s="2">
        <f t="shared" si="92"/>
        <v>63.402295637083306</v>
      </c>
      <c r="FA81" s="2">
        <f t="shared" si="92"/>
        <v>65.812700636472869</v>
      </c>
      <c r="FB81" s="2">
        <f t="shared" si="92"/>
        <v>62.985997619690949</v>
      </c>
      <c r="FC81" s="2">
        <f t="shared" si="92"/>
        <v>63.41774802108354</v>
      </c>
      <c r="FD81" s="2">
        <f t="shared" si="92"/>
        <v>70.248671774628093</v>
      </c>
      <c r="FE81" s="2">
        <f t="shared" si="92"/>
        <v>69.319732237915787</v>
      </c>
      <c r="FG81" s="2">
        <f t="shared" si="93"/>
        <v>0.73265200744078862</v>
      </c>
      <c r="FH81" s="2">
        <f t="shared" si="93"/>
        <v>0.70308669009265923</v>
      </c>
      <c r="FI81" s="2">
        <f t="shared" si="93"/>
        <v>0.70351923591923693</v>
      </c>
      <c r="FJ81" s="2">
        <f t="shared" si="93"/>
        <v>0.7098890369138694</v>
      </c>
      <c r="FK81" s="2">
        <f t="shared" si="93"/>
        <v>0.69652342407177914</v>
      </c>
      <c r="FL81" s="2">
        <f t="shared" si="93"/>
        <v>0.68260008737804168</v>
      </c>
      <c r="FM81" s="2">
        <f t="shared" si="93"/>
        <v>0.67001588276776158</v>
      </c>
      <c r="FN81" s="2">
        <f t="shared" si="93"/>
        <v>0.65106036090011588</v>
      </c>
      <c r="FO81" s="2">
        <f t="shared" si="93"/>
        <v>0.65883445395688967</v>
      </c>
      <c r="FP81" s="2">
        <f t="shared" si="93"/>
        <v>0.66133170102681305</v>
      </c>
      <c r="FQ81" s="2">
        <f t="shared" si="93"/>
        <v>0.65669117546917077</v>
      </c>
      <c r="FR81" s="2">
        <f t="shared" si="93"/>
        <v>0.65521599060855029</v>
      </c>
      <c r="FS81" s="2">
        <f t="shared" si="93"/>
        <v>0.67711626764742183</v>
      </c>
      <c r="FT81" s="2">
        <f t="shared" si="93"/>
        <v>0.6600393432770868</v>
      </c>
      <c r="FU81" s="2">
        <f t="shared" si="93"/>
        <v>0.61562167673478418</v>
      </c>
      <c r="FW81" s="2">
        <f t="shared" si="82"/>
        <v>7.1589135595720113E-5</v>
      </c>
      <c r="FX81" s="2">
        <f t="shared" si="82"/>
        <v>1.1507424893319295E-4</v>
      </c>
      <c r="FY81" s="2">
        <f t="shared" si="82"/>
        <v>1.1593981766204962E-4</v>
      </c>
      <c r="FZ81" s="2">
        <f t="shared" si="82"/>
        <v>1.1993329116924591E-4</v>
      </c>
      <c r="GA81" s="2">
        <f t="shared" si="82"/>
        <v>1.2030910112915852E-4</v>
      </c>
      <c r="GB81" s="2">
        <f t="shared" si="82"/>
        <v>1.1750351515064858E-4</v>
      </c>
      <c r="GC81" s="2">
        <f t="shared" si="82"/>
        <v>1.275447595221712E-4</v>
      </c>
      <c r="GD81" s="2">
        <f t="shared" si="82"/>
        <v>1.5758719328527518E-4</v>
      </c>
      <c r="GE81" s="2">
        <f t="shared" si="82"/>
        <v>1.7572381119217037E-4</v>
      </c>
      <c r="GF81" s="2">
        <f t="shared" si="82"/>
        <v>1.3083814554643993E-4</v>
      </c>
      <c r="GG81" s="2">
        <f t="shared" si="82"/>
        <v>9.8081595515421492E-5</v>
      </c>
      <c r="GH81" s="2">
        <f t="shared" si="82"/>
        <v>8.3593056248542456E-5</v>
      </c>
      <c r="GI81" s="2">
        <f t="shared" si="82"/>
        <v>7.5670279262638688E-5</v>
      </c>
      <c r="GJ81" s="2">
        <f t="shared" si="82"/>
        <v>6.6823745972373181E-5</v>
      </c>
      <c r="GK81" s="2">
        <f t="shared" si="82"/>
        <v>5.1748057980863051E-5</v>
      </c>
      <c r="GM81" s="86">
        <f t="shared" si="83"/>
        <v>0.19935573191706588</v>
      </c>
      <c r="GN81" s="86">
        <f t="shared" si="83"/>
        <v>0.17799475966409747</v>
      </c>
      <c r="GO81" s="86">
        <f t="shared" si="83"/>
        <v>0.17738477004667336</v>
      </c>
      <c r="GP81" s="86">
        <f t="shared" si="83"/>
        <v>0.20928680360180799</v>
      </c>
      <c r="GQ81" s="86">
        <f t="shared" si="83"/>
        <v>0.18743153863214801</v>
      </c>
      <c r="GR81" s="86">
        <f t="shared" si="83"/>
        <v>0.17438338596816239</v>
      </c>
      <c r="GS81" s="86">
        <f t="shared" si="83"/>
        <v>0.16415295961721491</v>
      </c>
      <c r="GT81" s="86">
        <f t="shared" si="83"/>
        <v>0.13556313283229149</v>
      </c>
      <c r="GU81" s="86">
        <f t="shared" si="83"/>
        <v>0.14435099128699327</v>
      </c>
      <c r="GV81" s="86">
        <f t="shared" si="83"/>
        <v>0.15241373161596486</v>
      </c>
      <c r="GW81" s="86">
        <f t="shared" si="83"/>
        <v>0.13210742789242141</v>
      </c>
      <c r="GX81" s="86">
        <f t="shared" si="83"/>
        <v>0.12944390989409529</v>
      </c>
      <c r="GY81" s="86">
        <f t="shared" si="83"/>
        <v>0.15747547942083961</v>
      </c>
      <c r="GZ81" s="86">
        <f t="shared" si="83"/>
        <v>0.14651180528921265</v>
      </c>
      <c r="HA81" s="86">
        <f t="shared" si="83"/>
        <v>0.10386608965427255</v>
      </c>
      <c r="HC81" s="86">
        <f t="shared" si="73"/>
        <v>2.2602550920720498E-6</v>
      </c>
      <c r="HD81" s="86">
        <f t="shared" si="73"/>
        <v>8.4640941960943685E-7</v>
      </c>
      <c r="HE81" s="86">
        <f t="shared" si="73"/>
        <v>5.6802053593154763E-7</v>
      </c>
      <c r="HF81" s="86">
        <f t="shared" si="73"/>
        <v>6.9112902709541295E-7</v>
      </c>
      <c r="HG81" s="86">
        <f t="shared" si="87"/>
        <v>3.2476415349906475E-7</v>
      </c>
      <c r="HH81" s="86">
        <f t="shared" si="87"/>
        <v>2.3806138459805825E-7</v>
      </c>
      <c r="HI81" s="86">
        <f t="shared" si="87"/>
        <v>1.3754919473141692E-7</v>
      </c>
      <c r="HJ81" s="86">
        <f t="shared" si="87"/>
        <v>9.448170779259874E-8</v>
      </c>
      <c r="HK81" s="86">
        <f t="shared" si="87"/>
        <v>1.3950196389915901E-7</v>
      </c>
      <c r="HL81" s="86">
        <f t="shared" si="87"/>
        <v>1.3516213739966709E-7</v>
      </c>
      <c r="HM81" s="86">
        <f t="shared" si="87"/>
        <v>8.2172081087434743E-8</v>
      </c>
      <c r="HN81" s="86">
        <f t="shared" si="87"/>
        <v>4.2176839790834441E-8</v>
      </c>
      <c r="HO81" s="86">
        <f t="shared" si="87"/>
        <v>1.0177742904327672E-7</v>
      </c>
      <c r="HP81" s="86">
        <f t="shared" si="87"/>
        <v>2.9673250536685165E-8</v>
      </c>
      <c r="HQ81" s="86">
        <f t="shared" si="87"/>
        <v>2.4301732781583709E-10</v>
      </c>
      <c r="HS81" s="86">
        <f t="shared" si="84"/>
        <v>6.4340277431303167E-46</v>
      </c>
      <c r="HT81" s="86">
        <f t="shared" si="84"/>
        <v>4.4786702089765322E-48</v>
      </c>
      <c r="HU81" s="86">
        <f t="shared" si="84"/>
        <v>6.9858698546168088E-49</v>
      </c>
      <c r="HV81" s="86">
        <f t="shared" si="84"/>
        <v>2.2970180059283095E-50</v>
      </c>
      <c r="HW81" s="86">
        <f t="shared" si="84"/>
        <v>6.4262993274615382E-54</v>
      </c>
      <c r="HX81" s="86">
        <f t="shared" si="84"/>
        <v>3.3796575281916656E-55</v>
      </c>
      <c r="HY81" s="86">
        <f t="shared" si="84"/>
        <v>1.0869061986676038E-58</v>
      </c>
      <c r="HZ81" s="86">
        <f t="shared" si="84"/>
        <v>3.823673525223248E-59</v>
      </c>
      <c r="IA81" s="86">
        <f t="shared" si="84"/>
        <v>2.3844291328466136E-58</v>
      </c>
      <c r="IB81" s="86">
        <f t="shared" si="84"/>
        <v>2.0422783670523298E-60</v>
      </c>
      <c r="IC81" s="86">
        <f t="shared" si="84"/>
        <v>1.559124391000124E-59</v>
      </c>
      <c r="ID81" s="86">
        <f t="shared" si="84"/>
        <v>2.4809302285280679E-62</v>
      </c>
      <c r="IE81" s="86">
        <f t="shared" si="84"/>
        <v>9.3108630510613064E-59</v>
      </c>
      <c r="IF81" s="86">
        <f t="shared" si="84"/>
        <v>2.8361136154346509E-44</v>
      </c>
      <c r="IG81" s="86">
        <f t="shared" si="84"/>
        <v>5.2895220924813741E-32</v>
      </c>
      <c r="II81" s="86">
        <f t="shared" si="85"/>
        <v>1.3314834862469165E-147</v>
      </c>
      <c r="IJ81" s="86">
        <f t="shared" si="85"/>
        <v>2.0824482049797573E-153</v>
      </c>
      <c r="IK81" s="86">
        <f t="shared" si="85"/>
        <v>3.5601218322024162E-161</v>
      </c>
      <c r="IL81" s="86">
        <f t="shared" si="85"/>
        <v>1.516438515283976E-167</v>
      </c>
      <c r="IM81" s="86">
        <f t="shared" si="85"/>
        <v>9.2850355878915587E-176</v>
      </c>
      <c r="IN81" s="86">
        <f t="shared" si="85"/>
        <v>1.8897055729990616E-181</v>
      </c>
      <c r="IO81" s="86">
        <f t="shared" si="85"/>
        <v>3.9682387554027619E-193</v>
      </c>
      <c r="IP81" s="86">
        <f t="shared" si="85"/>
        <v>2.1387003812425425E-194</v>
      </c>
      <c r="IQ81" s="86">
        <f t="shared" si="85"/>
        <v>4.7013980520386912E-188</v>
      </c>
      <c r="IR81" s="86">
        <f t="shared" si="85"/>
        <v>1.0894410145153974E-198</v>
      </c>
      <c r="IS81" s="86">
        <f t="shared" si="85"/>
        <v>7.2585120432155147E-195</v>
      </c>
      <c r="IT81" s="86">
        <f t="shared" si="85"/>
        <v>1.283351294342258E-202</v>
      </c>
      <c r="IU81" s="86">
        <f t="shared" si="85"/>
        <v>7.9080284381617074E-191</v>
      </c>
      <c r="IV81" s="86">
        <f t="shared" si="85"/>
        <v>1.223714154898935E-153</v>
      </c>
      <c r="IW81" s="86">
        <f t="shared" si="85"/>
        <v>1.06610283218808E-72</v>
      </c>
      <c r="IY81" s="86">
        <f t="shared" si="86"/>
        <v>0.19935799217215794</v>
      </c>
      <c r="IZ81" s="86">
        <f t="shared" si="86"/>
        <v>0.17799560607351708</v>
      </c>
      <c r="JA81" s="86">
        <f t="shared" si="86"/>
        <v>0.1773853380672093</v>
      </c>
      <c r="JB81" s="86">
        <f t="shared" si="86"/>
        <v>0.20928749473083508</v>
      </c>
      <c r="JC81" s="86">
        <f t="shared" si="86"/>
        <v>0.1874318633963015</v>
      </c>
      <c r="JD81" s="86">
        <f t="shared" si="86"/>
        <v>0.17438362402954699</v>
      </c>
      <c r="JE81" s="86">
        <f t="shared" si="86"/>
        <v>0.16415309716640963</v>
      </c>
      <c r="JF81" s="86">
        <f t="shared" si="86"/>
        <v>0.13556322731399928</v>
      </c>
      <c r="JG81" s="86">
        <f t="shared" si="86"/>
        <v>0.14435113078895717</v>
      </c>
      <c r="JH81" s="86">
        <f t="shared" si="86"/>
        <v>0.15241386677810226</v>
      </c>
      <c r="JI81" s="86">
        <f t="shared" si="86"/>
        <v>0.1321075100645025</v>
      </c>
      <c r="JJ81" s="86">
        <f t="shared" si="86"/>
        <v>0.12944395207093509</v>
      </c>
      <c r="JK81" s="86">
        <f t="shared" si="86"/>
        <v>0.15747558119826865</v>
      </c>
      <c r="JL81" s="86">
        <f t="shared" si="86"/>
        <v>0.14651183496246317</v>
      </c>
      <c r="JM81" s="86">
        <f t="shared" si="86"/>
        <v>0.10386608989728988</v>
      </c>
    </row>
    <row r="82" spans="2:273" x14ac:dyDescent="0.25">
      <c r="B82" s="2">
        <v>55</v>
      </c>
      <c r="C82" s="37">
        <v>170.86199999999999</v>
      </c>
      <c r="D82" s="37">
        <v>179.77799999999999</v>
      </c>
      <c r="E82" s="37">
        <v>176.667</v>
      </c>
      <c r="F82" s="37">
        <v>194.25399999999999</v>
      </c>
      <c r="G82" s="37">
        <v>185.90299999999999</v>
      </c>
      <c r="H82" s="37">
        <v>185.12899999999999</v>
      </c>
      <c r="I82" s="37">
        <v>182.40299999999999</v>
      </c>
      <c r="J82" s="37">
        <v>167.03200000000001</v>
      </c>
      <c r="K82" s="37">
        <v>169.387</v>
      </c>
      <c r="L82" s="37">
        <v>173.69399999999999</v>
      </c>
      <c r="M82" s="37">
        <v>163.49199999999999</v>
      </c>
      <c r="N82" s="37">
        <v>158.048</v>
      </c>
      <c r="O82" s="37">
        <v>175.286</v>
      </c>
      <c r="P82" s="37">
        <v>167.92099999999999</v>
      </c>
      <c r="Q82" s="37">
        <v>133.98500000000001</v>
      </c>
      <c r="S82" s="4">
        <f t="shared" si="88"/>
        <v>166.56553374306165</v>
      </c>
      <c r="T82" s="4">
        <f t="shared" si="88"/>
        <v>170.9252657625301</v>
      </c>
      <c r="U82" s="4">
        <f t="shared" si="88"/>
        <v>167.7313190212891</v>
      </c>
      <c r="V82" s="4">
        <f t="shared" si="88"/>
        <v>182.54386311059986</v>
      </c>
      <c r="W82" s="4">
        <f t="shared" si="88"/>
        <v>174.85472445908908</v>
      </c>
      <c r="X82" s="4">
        <f t="shared" si="88"/>
        <v>173.82724291058813</v>
      </c>
      <c r="Y82" s="4">
        <f t="shared" si="88"/>
        <v>170.89571749385479</v>
      </c>
      <c r="Z82" s="4">
        <f t="shared" si="88"/>
        <v>159.32842097721101</v>
      </c>
      <c r="AA82" s="4">
        <f t="shared" si="88"/>
        <v>162.45304086566011</v>
      </c>
      <c r="AB82" s="4">
        <f t="shared" si="88"/>
        <v>165.31573112198458</v>
      </c>
      <c r="AC82" s="4">
        <f t="shared" si="88"/>
        <v>156.40388830959878</v>
      </c>
      <c r="AD82" s="4">
        <f t="shared" si="88"/>
        <v>152.73748776278467</v>
      </c>
      <c r="AE82" s="4">
        <f t="shared" si="88"/>
        <v>165.55115080564201</v>
      </c>
      <c r="AF82" s="4">
        <f t="shared" si="88"/>
        <v>161.27417615772791</v>
      </c>
      <c r="AG82" s="4">
        <f t="shared" si="88"/>
        <v>130.21568776299961</v>
      </c>
      <c r="AI82" s="4">
        <f t="shared" si="89"/>
        <v>4.2964662569383449</v>
      </c>
      <c r="AJ82" s="4">
        <f t="shared" si="89"/>
        <v>8.852734237469889</v>
      </c>
      <c r="AK82" s="4">
        <f t="shared" si="89"/>
        <v>8.9356809787109057</v>
      </c>
      <c r="AL82" s="4">
        <f t="shared" si="89"/>
        <v>11.710136889400133</v>
      </c>
      <c r="AM82" s="4">
        <f t="shared" si="89"/>
        <v>11.048275540910907</v>
      </c>
      <c r="AN82" s="4">
        <f t="shared" si="89"/>
        <v>11.301757089411865</v>
      </c>
      <c r="AO82" s="4">
        <f t="shared" si="89"/>
        <v>11.507282506145202</v>
      </c>
      <c r="AP82" s="4">
        <f t="shared" si="89"/>
        <v>7.7035790227890004</v>
      </c>
      <c r="AQ82" s="4">
        <f t="shared" si="89"/>
        <v>6.9339591343398865</v>
      </c>
      <c r="AR82" s="4">
        <f t="shared" si="89"/>
        <v>8.3782688780154047</v>
      </c>
      <c r="AS82" s="4">
        <f t="shared" si="89"/>
        <v>7.088111690401206</v>
      </c>
      <c r="AT82" s="4">
        <f t="shared" si="89"/>
        <v>5.3105122372153346</v>
      </c>
      <c r="AU82" s="4">
        <f t="shared" si="89"/>
        <v>9.7348491943579916</v>
      </c>
      <c r="AV82" s="4">
        <f t="shared" si="89"/>
        <v>6.6468238422720844</v>
      </c>
      <c r="AW82" s="4">
        <f t="shared" si="89"/>
        <v>3.7693122370004062</v>
      </c>
      <c r="AY82" s="2">
        <f t="shared" si="80"/>
        <v>67.742315495501927</v>
      </c>
      <c r="AZ82" s="2">
        <f t="shared" si="80"/>
        <v>66.057689201410483</v>
      </c>
      <c r="BA82" s="2">
        <f t="shared" si="80"/>
        <v>66.596750149470566</v>
      </c>
      <c r="BB82" s="2">
        <f t="shared" si="80"/>
        <v>65.787801980775427</v>
      </c>
      <c r="BC82" s="2">
        <f t="shared" si="80"/>
        <v>65.469236579528882</v>
      </c>
      <c r="BD82" s="2">
        <f t="shared" si="80"/>
        <v>65.42649422085104</v>
      </c>
      <c r="BE82" s="2">
        <f t="shared" si="80"/>
        <v>65.053066219613086</v>
      </c>
      <c r="BF82" s="2">
        <f t="shared" si="80"/>
        <v>66.49731072941583</v>
      </c>
      <c r="BG82" s="2">
        <f t="shared" si="80"/>
        <v>68.177686577489013</v>
      </c>
      <c r="BH82" s="2">
        <f t="shared" si="80"/>
        <v>68.876014308021908</v>
      </c>
      <c r="BI82" s="2">
        <f t="shared" si="80"/>
        <v>70.278403128680139</v>
      </c>
      <c r="BJ82" s="2">
        <f t="shared" si="80"/>
        <v>68.346140736920006</v>
      </c>
      <c r="BK82" s="2">
        <f t="shared" si="80"/>
        <v>68.064411492017356</v>
      </c>
      <c r="BL82" s="2">
        <f t="shared" si="80"/>
        <v>71.893072995366296</v>
      </c>
      <c r="BM82" s="2">
        <f t="shared" si="80"/>
        <v>71.095926236845983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77.534745092117177</v>
      </c>
      <c r="DL82" s="2">
        <f t="shared" si="90"/>
        <v>76.323395348837195</v>
      </c>
      <c r="DM82" s="2">
        <f t="shared" si="90"/>
        <v>76.120813248766751</v>
      </c>
      <c r="DN82" s="2">
        <f t="shared" si="90"/>
        <v>76.965360829754459</v>
      </c>
      <c r="DO82" s="2">
        <f t="shared" si="90"/>
        <v>75.297568292682939</v>
      </c>
      <c r="DP82" s="2">
        <f t="shared" si="90"/>
        <v>74.649007598499068</v>
      </c>
      <c r="DQ82" s="2">
        <f t="shared" si="90"/>
        <v>74.86667188240871</v>
      </c>
      <c r="DR82" s="2">
        <f t="shared" si="90"/>
        <v>75.924069626769651</v>
      </c>
      <c r="DS82" s="2">
        <f t="shared" si="90"/>
        <v>77.646701280227575</v>
      </c>
      <c r="DT82" s="2">
        <f t="shared" si="90"/>
        <v>78.159920341394027</v>
      </c>
      <c r="DU82" s="2">
        <f t="shared" si="90"/>
        <v>76.432179487179482</v>
      </c>
      <c r="DV82" s="2">
        <f t="shared" si="90"/>
        <v>77.477426086005039</v>
      </c>
      <c r="DW82" s="2">
        <f t="shared" si="90"/>
        <v>78.1758089118199</v>
      </c>
      <c r="DX82" s="2">
        <f t="shared" si="90"/>
        <v>79.718348506401128</v>
      </c>
      <c r="DY82" s="2">
        <f t="shared" si="90"/>
        <v>74.635088709677433</v>
      </c>
      <c r="EA82" s="2">
        <f t="shared" si="91"/>
        <v>64.483394967013723</v>
      </c>
      <c r="EB82" s="2">
        <f t="shared" si="91"/>
        <v>62.10386904610197</v>
      </c>
      <c r="EC82" s="2">
        <f t="shared" si="91"/>
        <v>62.93643786854205</v>
      </c>
      <c r="ED82" s="2">
        <f t="shared" si="91"/>
        <v>61.621821565353692</v>
      </c>
      <c r="EE82" s="2">
        <f t="shared" si="91"/>
        <v>61.56398184182882</v>
      </c>
      <c r="EF82" s="2">
        <f t="shared" si="91"/>
        <v>61.516087844085639</v>
      </c>
      <c r="EG82" s="2">
        <f t="shared" si="91"/>
        <v>60.645183778084771</v>
      </c>
      <c r="EH82" s="2">
        <f t="shared" si="91"/>
        <v>61.889487602869792</v>
      </c>
      <c r="EI82" s="2">
        <f t="shared" si="91"/>
        <v>63.705596105638278</v>
      </c>
      <c r="EJ82" s="2">
        <f t="shared" si="91"/>
        <v>64.54031031251489</v>
      </c>
      <c r="EK82" s="2">
        <f t="shared" si="91"/>
        <v>67.344631960556839</v>
      </c>
      <c r="EL82" s="2">
        <f t="shared" si="91"/>
        <v>63.964064484064316</v>
      </c>
      <c r="EM82" s="2">
        <f t="shared" si="91"/>
        <v>63.667072286723865</v>
      </c>
      <c r="EN82" s="2">
        <f t="shared" si="91"/>
        <v>68.217012978407382</v>
      </c>
      <c r="EO82" s="2">
        <f t="shared" si="91"/>
        <v>69.080588985746544</v>
      </c>
      <c r="EQ82" s="2">
        <f t="shared" si="92"/>
        <v>64.779522217179633</v>
      </c>
      <c r="ER82" s="2">
        <f t="shared" si="92"/>
        <v>62.483743061244667</v>
      </c>
      <c r="ES82" s="2">
        <f t="shared" si="92"/>
        <v>61.754925457888909</v>
      </c>
      <c r="ET82" s="2">
        <f t="shared" si="92"/>
        <v>61.440474032845572</v>
      </c>
      <c r="EU82" s="2">
        <f t="shared" si="92"/>
        <v>60.593832163624043</v>
      </c>
      <c r="EV82" s="2">
        <f t="shared" si="92"/>
        <v>58.18537173710839</v>
      </c>
      <c r="EW82" s="2">
        <f t="shared" si="92"/>
        <v>60.317719753887985</v>
      </c>
      <c r="EX82" s="2">
        <f t="shared" si="92"/>
        <v>62.068801956978547</v>
      </c>
      <c r="EY82" s="2">
        <f t="shared" si="92"/>
        <v>64.320043816397956</v>
      </c>
      <c r="EZ82" s="2">
        <f t="shared" si="92"/>
        <v>63.291923786152779</v>
      </c>
      <c r="FA82" s="2">
        <f t="shared" si="92"/>
        <v>65.674683695491822</v>
      </c>
      <c r="FB82" s="2">
        <f t="shared" si="92"/>
        <v>62.877129076011208</v>
      </c>
      <c r="FC82" s="2">
        <f t="shared" si="92"/>
        <v>63.315871272054423</v>
      </c>
      <c r="FD82" s="2">
        <f t="shared" si="92"/>
        <v>70.112836373185914</v>
      </c>
      <c r="FE82" s="2">
        <f t="shared" si="92"/>
        <v>69.197709236896429</v>
      </c>
      <c r="FG82" s="2">
        <f t="shared" si="93"/>
        <v>0.75030190343314251</v>
      </c>
      <c r="FH82" s="2">
        <f t="shared" si="93"/>
        <v>0.72194768373243445</v>
      </c>
      <c r="FI82" s="2">
        <f t="shared" si="93"/>
        <v>0.7223636028238668</v>
      </c>
      <c r="FJ82" s="2">
        <f t="shared" si="93"/>
        <v>0.72848479146002942</v>
      </c>
      <c r="FK82" s="2">
        <f t="shared" si="93"/>
        <v>0.71563271336645484</v>
      </c>
      <c r="FL82" s="2">
        <f t="shared" si="93"/>
        <v>0.70221126949393209</v>
      </c>
      <c r="FM82" s="2">
        <f t="shared" si="93"/>
        <v>0.69005154703296889</v>
      </c>
      <c r="FN82" s="2">
        <f t="shared" si="93"/>
        <v>0.67168298027843698</v>
      </c>
      <c r="FO82" s="2">
        <f t="shared" si="93"/>
        <v>0.67922399065849026</v>
      </c>
      <c r="FP82" s="2">
        <f t="shared" si="93"/>
        <v>0.68164410882184445</v>
      </c>
      <c r="FQ82" s="2">
        <f t="shared" si="93"/>
        <v>0.67714603403201057</v>
      </c>
      <c r="FR82" s="2">
        <f t="shared" si="93"/>
        <v>0.67571533957110652</v>
      </c>
      <c r="FS82" s="2">
        <f t="shared" si="93"/>
        <v>0.69691583367033749</v>
      </c>
      <c r="FT82" s="2">
        <f t="shared" si="93"/>
        <v>0.68039180315644954</v>
      </c>
      <c r="FU82" s="2">
        <f t="shared" si="93"/>
        <v>0.63717153554361139</v>
      </c>
      <c r="FW82" s="2">
        <f t="shared" si="82"/>
        <v>7.8495384110258763E-5</v>
      </c>
      <c r="FX82" s="2">
        <f t="shared" si="82"/>
        <v>1.261750040782257E-4</v>
      </c>
      <c r="FY82" s="2">
        <f t="shared" si="82"/>
        <v>1.2712406016417095E-4</v>
      </c>
      <c r="FZ82" s="2">
        <f t="shared" si="82"/>
        <v>1.3150271714772207E-4</v>
      </c>
      <c r="GA82" s="2">
        <f t="shared" si="82"/>
        <v>1.3191477502386424E-4</v>
      </c>
      <c r="GB82" s="2">
        <f t="shared" si="82"/>
        <v>1.2883858175078236E-4</v>
      </c>
      <c r="GC82" s="2">
        <f t="shared" si="82"/>
        <v>1.398483269744012E-4</v>
      </c>
      <c r="GD82" s="2">
        <f t="shared" si="82"/>
        <v>1.7278829440245136E-4</v>
      </c>
      <c r="GE82" s="2">
        <f t="shared" si="82"/>
        <v>1.9267406101255844E-4</v>
      </c>
      <c r="GF82" s="2">
        <f t="shared" si="82"/>
        <v>1.4345936292388647E-4</v>
      </c>
      <c r="GG82" s="2">
        <f t="shared" si="82"/>
        <v>1.0754331327167623E-4</v>
      </c>
      <c r="GH82" s="2">
        <f t="shared" si="82"/>
        <v>9.1657224318482185E-5</v>
      </c>
      <c r="GI82" s="2">
        <f t="shared" si="82"/>
        <v>8.2970205580904486E-5</v>
      </c>
      <c r="GJ82" s="2">
        <f t="shared" si="82"/>
        <v>7.3270308067116327E-5</v>
      </c>
      <c r="GK82" s="2">
        <f t="shared" si="82"/>
        <v>5.6740333989288187E-5</v>
      </c>
      <c r="GM82" s="86">
        <f t="shared" si="83"/>
        <v>0.24101881181768789</v>
      </c>
      <c r="GN82" s="86">
        <f t="shared" si="83"/>
        <v>0.22095049150188054</v>
      </c>
      <c r="GO82" s="86">
        <f t="shared" si="83"/>
        <v>0.2201307353987437</v>
      </c>
      <c r="GP82" s="86">
        <f t="shared" si="83"/>
        <v>0.25949343447610929</v>
      </c>
      <c r="GQ82" s="86">
        <f t="shared" si="83"/>
        <v>0.23512562700371845</v>
      </c>
      <c r="GR82" s="86">
        <f t="shared" si="83"/>
        <v>0.22202970846135991</v>
      </c>
      <c r="GS82" s="86">
        <f t="shared" si="83"/>
        <v>0.21228060922561939</v>
      </c>
      <c r="GT82" s="86">
        <f t="shared" si="83"/>
        <v>0.17901667588547709</v>
      </c>
      <c r="GU82" s="86">
        <f t="shared" si="83"/>
        <v>0.18877753228195793</v>
      </c>
      <c r="GV82" s="86">
        <f t="shared" si="83"/>
        <v>0.19915401219141485</v>
      </c>
      <c r="GW82" s="86">
        <f t="shared" si="83"/>
        <v>0.17235659998647929</v>
      </c>
      <c r="GX82" s="86">
        <f t="shared" si="83"/>
        <v>0.16907235861915251</v>
      </c>
      <c r="GY82" s="86">
        <f t="shared" si="83"/>
        <v>0.20105261118271675</v>
      </c>
      <c r="GZ82" s="86">
        <f t="shared" si="83"/>
        <v>0.19123486318370497</v>
      </c>
      <c r="HA82" s="86">
        <f t="shared" si="83"/>
        <v>0.14545840872570773</v>
      </c>
      <c r="HC82" s="86">
        <f t="shared" si="73"/>
        <v>4.3576395144240073E-6</v>
      </c>
      <c r="HD82" s="86">
        <f t="shared" si="73"/>
        <v>1.7583414682829836E-6</v>
      </c>
      <c r="HE82" s="86">
        <f t="shared" si="73"/>
        <v>1.2159479217917314E-6</v>
      </c>
      <c r="HF82" s="86">
        <f t="shared" si="73"/>
        <v>1.4975770864816489E-6</v>
      </c>
      <c r="HG82" s="86">
        <f t="shared" si="87"/>
        <v>7.3300053070192607E-7</v>
      </c>
      <c r="HH82" s="86">
        <f t="shared" si="87"/>
        <v>5.480815682559067E-7</v>
      </c>
      <c r="HI82" s="86">
        <f t="shared" si="87"/>
        <v>3.3300638503694441E-7</v>
      </c>
      <c r="HJ82" s="86">
        <f t="shared" si="87"/>
        <v>2.3694488921370438E-7</v>
      </c>
      <c r="HK82" s="86">
        <f t="shared" si="87"/>
        <v>3.4448126649346267E-7</v>
      </c>
      <c r="HL82" s="86">
        <f t="shared" si="87"/>
        <v>3.3238034804501425E-7</v>
      </c>
      <c r="HM82" s="86">
        <f t="shared" si="87"/>
        <v>1.9768240353997748E-7</v>
      </c>
      <c r="HN82" s="86">
        <f t="shared" si="87"/>
        <v>1.036034628088944E-7</v>
      </c>
      <c r="HO82" s="86">
        <f t="shared" si="87"/>
        <v>2.3563395168424757E-7</v>
      </c>
      <c r="HP82" s="86">
        <f t="shared" si="87"/>
        <v>7.392851634652559E-8</v>
      </c>
      <c r="HQ82" s="86">
        <f t="shared" si="87"/>
        <v>8.1132059588489239E-10</v>
      </c>
      <c r="HS82" s="86">
        <f t="shared" si="84"/>
        <v>9.7979854170309873E-45</v>
      </c>
      <c r="HT82" s="86">
        <f t="shared" si="84"/>
        <v>8.9165571041947567E-47</v>
      </c>
      <c r="HU82" s="86">
        <f t="shared" si="84"/>
        <v>1.5437454458505316E-47</v>
      </c>
      <c r="HV82" s="86">
        <f t="shared" si="84"/>
        <v>5.7349672705878627E-49</v>
      </c>
      <c r="HW82" s="86">
        <f t="shared" si="84"/>
        <v>1.9552351773900675E-52</v>
      </c>
      <c r="HX82" s="86">
        <f t="shared" si="84"/>
        <v>1.1231942528776988E-53</v>
      </c>
      <c r="HY82" s="86">
        <f t="shared" si="84"/>
        <v>4.6923228683938976E-57</v>
      </c>
      <c r="HZ82" s="86">
        <f t="shared" si="84"/>
        <v>1.8581770417895341E-57</v>
      </c>
      <c r="IA82" s="86">
        <f t="shared" si="84"/>
        <v>1.1097301896654212E-56</v>
      </c>
      <c r="IB82" s="86">
        <f t="shared" si="84"/>
        <v>9.9657785766179932E-59</v>
      </c>
      <c r="IC82" s="86">
        <f t="shared" si="84"/>
        <v>6.3212957267918981E-58</v>
      </c>
      <c r="ID82" s="86">
        <f t="shared" si="84"/>
        <v>1.1097094827701275E-60</v>
      </c>
      <c r="IE82" s="86">
        <f t="shared" si="84"/>
        <v>3.2096957648999212E-57</v>
      </c>
      <c r="IF82" s="86">
        <f t="shared" si="84"/>
        <v>3.822910660470784E-43</v>
      </c>
      <c r="IG82" s="86">
        <f t="shared" si="84"/>
        <v>3.2597616283037732E-31</v>
      </c>
      <c r="II82" s="86">
        <f t="shared" si="85"/>
        <v>8.3271324147093204E-145</v>
      </c>
      <c r="IJ82" s="86">
        <f t="shared" si="85"/>
        <v>2.3849220441844194E-150</v>
      </c>
      <c r="IK82" s="86">
        <f t="shared" si="85"/>
        <v>5.8849163686948026E-158</v>
      </c>
      <c r="IL82" s="86">
        <f t="shared" si="85"/>
        <v>3.4694112060983846E-164</v>
      </c>
      <c r="IM82" s="86">
        <f t="shared" si="85"/>
        <v>3.1256010626707218E-172</v>
      </c>
      <c r="IN82" s="86">
        <f t="shared" si="85"/>
        <v>8.1193279448414524E-178</v>
      </c>
      <c r="IO82" s="86">
        <f t="shared" si="85"/>
        <v>3.1854142698095661E-189</v>
      </c>
      <c r="IP82" s="86">
        <f t="shared" si="85"/>
        <v>2.2650457893017921E-190</v>
      </c>
      <c r="IQ82" s="86">
        <f t="shared" si="85"/>
        <v>4.1054421135645384E-184</v>
      </c>
      <c r="IR82" s="86">
        <f t="shared" si="85"/>
        <v>1.1660156402546271E-194</v>
      </c>
      <c r="IS82" s="86">
        <f t="shared" si="85"/>
        <v>4.8900003300832675E-191</v>
      </c>
      <c r="IT82" s="86">
        <f t="shared" si="85"/>
        <v>1.0546985675668616E-198</v>
      </c>
      <c r="IU82" s="86">
        <f t="shared" si="85"/>
        <v>3.5031781436117244E-187</v>
      </c>
      <c r="IV82" s="86">
        <f t="shared" si="85"/>
        <v>9.5246382499646958E-151</v>
      </c>
      <c r="IW82" s="86">
        <f t="shared" si="85"/>
        <v>2.2067921999968979E-71</v>
      </c>
      <c r="IY82" s="86">
        <f t="shared" si="86"/>
        <v>0.24102316945720231</v>
      </c>
      <c r="IZ82" s="86">
        <f t="shared" si="86"/>
        <v>0.22095224984334882</v>
      </c>
      <c r="JA82" s="86">
        <f t="shared" si="86"/>
        <v>0.22013195134666549</v>
      </c>
      <c r="JB82" s="86">
        <f t="shared" si="86"/>
        <v>0.25949493205319579</v>
      </c>
      <c r="JC82" s="86">
        <f t="shared" si="86"/>
        <v>0.23512636000424914</v>
      </c>
      <c r="JD82" s="86">
        <f t="shared" si="86"/>
        <v>0.22203025654292818</v>
      </c>
      <c r="JE82" s="86">
        <f t="shared" si="86"/>
        <v>0.21228094223200444</v>
      </c>
      <c r="JF82" s="86">
        <f t="shared" si="86"/>
        <v>0.1790169128303663</v>
      </c>
      <c r="JG82" s="86">
        <f t="shared" si="86"/>
        <v>0.18877787676322441</v>
      </c>
      <c r="JH82" s="86">
        <f t="shared" si="86"/>
        <v>0.1991543445717629</v>
      </c>
      <c r="JI82" s="86">
        <f t="shared" si="86"/>
        <v>0.17235679766888282</v>
      </c>
      <c r="JJ82" s="86">
        <f t="shared" si="86"/>
        <v>0.16907246222261532</v>
      </c>
      <c r="JK82" s="86">
        <f t="shared" si="86"/>
        <v>0.20105284681666843</v>
      </c>
      <c r="JL82" s="86">
        <f t="shared" si="86"/>
        <v>0.19123493711222131</v>
      </c>
      <c r="JM82" s="86">
        <f t="shared" si="86"/>
        <v>0.14545840953702832</v>
      </c>
    </row>
    <row r="83" spans="2:273" x14ac:dyDescent="0.25">
      <c r="B83" s="2">
        <v>56</v>
      </c>
      <c r="C83" s="37">
        <v>184.98500000000001</v>
      </c>
      <c r="D83" s="37">
        <v>196.25399999999999</v>
      </c>
      <c r="E83" s="37">
        <v>194.50800000000001</v>
      </c>
      <c r="F83" s="37">
        <v>210.81</v>
      </c>
      <c r="G83" s="37">
        <v>203.32300000000001</v>
      </c>
      <c r="H83" s="37">
        <v>203.12899999999999</v>
      </c>
      <c r="I83" s="37">
        <v>201.03200000000001</v>
      </c>
      <c r="J83" s="37">
        <v>189.01599999999999</v>
      </c>
      <c r="K83" s="37">
        <v>192.74199999999999</v>
      </c>
      <c r="L83" s="37">
        <v>195.726</v>
      </c>
      <c r="M83" s="37">
        <v>185.857</v>
      </c>
      <c r="N83" s="37">
        <v>180.77799999999999</v>
      </c>
      <c r="O83" s="37">
        <v>194.63499999999999</v>
      </c>
      <c r="P83" s="37">
        <v>186.39699999999999</v>
      </c>
      <c r="Q83" s="37">
        <v>151.785</v>
      </c>
      <c r="S83" s="4">
        <f t="shared" si="88"/>
        <v>179.2751359326798</v>
      </c>
      <c r="T83" s="4">
        <f t="shared" si="88"/>
        <v>186.633923929963</v>
      </c>
      <c r="U83" s="4">
        <f t="shared" si="88"/>
        <v>182.96549873755228</v>
      </c>
      <c r="V83" s="4">
        <f t="shared" si="88"/>
        <v>199.15144935688045</v>
      </c>
      <c r="W83" s="4">
        <f t="shared" si="88"/>
        <v>191.78862389433857</v>
      </c>
      <c r="X83" s="4">
        <f t="shared" si="88"/>
        <v>191.92209458848347</v>
      </c>
      <c r="Y83" s="4">
        <f t="shared" si="88"/>
        <v>189.9461508727708</v>
      </c>
      <c r="Z83" s="4">
        <f t="shared" si="88"/>
        <v>178.28918279181508</v>
      </c>
      <c r="AA83" s="4">
        <f t="shared" si="88"/>
        <v>180.82656973070496</v>
      </c>
      <c r="AB83" s="4">
        <f t="shared" si="88"/>
        <v>183.75454468298125</v>
      </c>
      <c r="AC83" s="4">
        <f t="shared" si="88"/>
        <v>173.39293425541535</v>
      </c>
      <c r="AD83" s="4">
        <f t="shared" si="88"/>
        <v>169.46789363726586</v>
      </c>
      <c r="AE83" s="4">
        <f t="shared" si="88"/>
        <v>182.52198294623992</v>
      </c>
      <c r="AF83" s="4">
        <f t="shared" si="88"/>
        <v>178.36066752106737</v>
      </c>
      <c r="AG83" s="4">
        <f t="shared" si="88"/>
        <v>145.5249772303047</v>
      </c>
      <c r="AI83" s="4">
        <f t="shared" si="89"/>
        <v>5.7098640673202112</v>
      </c>
      <c r="AJ83" s="4">
        <f t="shared" si="89"/>
        <v>9.6200760700369869</v>
      </c>
      <c r="AK83" s="4">
        <f t="shared" si="89"/>
        <v>11.542501262447729</v>
      </c>
      <c r="AL83" s="4">
        <f t="shared" si="89"/>
        <v>11.658550643119554</v>
      </c>
      <c r="AM83" s="4">
        <f t="shared" si="89"/>
        <v>11.534376105661437</v>
      </c>
      <c r="AN83" s="4">
        <f t="shared" si="89"/>
        <v>11.206905411516516</v>
      </c>
      <c r="AO83" s="4">
        <f t="shared" si="89"/>
        <v>11.08584912722921</v>
      </c>
      <c r="AP83" s="4">
        <f t="shared" si="89"/>
        <v>10.726817208184912</v>
      </c>
      <c r="AQ83" s="4">
        <f t="shared" si="89"/>
        <v>11.91543026929503</v>
      </c>
      <c r="AR83" s="4">
        <f t="shared" si="89"/>
        <v>11.971455317018751</v>
      </c>
      <c r="AS83" s="4">
        <f t="shared" si="89"/>
        <v>12.464065744584644</v>
      </c>
      <c r="AT83" s="4">
        <f t="shared" si="89"/>
        <v>11.310106362734132</v>
      </c>
      <c r="AU83" s="4">
        <f t="shared" si="89"/>
        <v>12.113017053760075</v>
      </c>
      <c r="AV83" s="4">
        <f t="shared" si="89"/>
        <v>8.0363324789326214</v>
      </c>
      <c r="AW83" s="4">
        <f t="shared" si="89"/>
        <v>6.260022769695297</v>
      </c>
      <c r="AY83" s="2">
        <f t="shared" si="80"/>
        <v>67.497670606724782</v>
      </c>
      <c r="AZ83" s="2">
        <f t="shared" si="80"/>
        <v>65.769461542133413</v>
      </c>
      <c r="BA83" s="2">
        <f t="shared" si="80"/>
        <v>66.315641334135179</v>
      </c>
      <c r="BB83" s="2">
        <f t="shared" si="80"/>
        <v>65.478905247484661</v>
      </c>
      <c r="BC83" s="2">
        <f t="shared" si="80"/>
        <v>65.139777547295935</v>
      </c>
      <c r="BD83" s="2">
        <f t="shared" si="80"/>
        <v>65.09943728344517</v>
      </c>
      <c r="BE83" s="2">
        <f t="shared" si="80"/>
        <v>64.756657214281134</v>
      </c>
      <c r="BF83" s="2">
        <f t="shared" si="80"/>
        <v>66.204781347935963</v>
      </c>
      <c r="BG83" s="2">
        <f t="shared" si="80"/>
        <v>67.88607041859521</v>
      </c>
      <c r="BH83" s="2">
        <f t="shared" si="80"/>
        <v>68.542799098499856</v>
      </c>
      <c r="BI83" s="2">
        <f t="shared" si="80"/>
        <v>70.009258442858922</v>
      </c>
      <c r="BJ83" s="2">
        <f t="shared" si="80"/>
        <v>68.025274508473544</v>
      </c>
      <c r="BK83" s="2">
        <f t="shared" si="80"/>
        <v>67.754882540309069</v>
      </c>
      <c r="BL83" s="2">
        <f t="shared" si="80"/>
        <v>71.654721512539396</v>
      </c>
      <c r="BM83" s="2">
        <f t="shared" si="80"/>
        <v>70.916185061009003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77.725450317124725</v>
      </c>
      <c r="DL83" s="2">
        <f t="shared" si="90"/>
        <v>76.455967653276943</v>
      </c>
      <c r="DM83" s="2">
        <f t="shared" si="90"/>
        <v>76.267845665961971</v>
      </c>
      <c r="DN83" s="2">
        <f t="shared" si="90"/>
        <v>77.115246657483169</v>
      </c>
      <c r="DO83" s="2">
        <f t="shared" si="90"/>
        <v>75.363575609756111</v>
      </c>
      <c r="DP83" s="2">
        <f t="shared" si="90"/>
        <v>74.728539212007519</v>
      </c>
      <c r="DQ83" s="2">
        <f t="shared" si="90"/>
        <v>75.050976766239913</v>
      </c>
      <c r="DR83" s="2">
        <f t="shared" si="90"/>
        <v>76.170830115830142</v>
      </c>
      <c r="DS83" s="2">
        <f t="shared" si="90"/>
        <v>77.853513039355136</v>
      </c>
      <c r="DT83" s="2">
        <f t="shared" si="90"/>
        <v>78.253946420104313</v>
      </c>
      <c r="DU83" s="2">
        <f t="shared" si="90"/>
        <v>76.523275641025634</v>
      </c>
      <c r="DV83" s="2">
        <f t="shared" si="90"/>
        <v>77.59635736951526</v>
      </c>
      <c r="DW83" s="2">
        <f t="shared" si="90"/>
        <v>78.333678705440917</v>
      </c>
      <c r="DX83" s="2">
        <f t="shared" si="90"/>
        <v>79.91806211474632</v>
      </c>
      <c r="DY83" s="2">
        <f t="shared" si="90"/>
        <v>74.676137096774212</v>
      </c>
      <c r="EA83" s="2">
        <f t="shared" si="91"/>
        <v>64.393360425725717</v>
      </c>
      <c r="EB83" s="2">
        <f t="shared" si="91"/>
        <v>62.015717982021904</v>
      </c>
      <c r="EC83" s="2">
        <f t="shared" si="91"/>
        <v>62.827351103211086</v>
      </c>
      <c r="ED83" s="2">
        <f t="shared" si="91"/>
        <v>61.523542319749218</v>
      </c>
      <c r="EE83" s="2">
        <f t="shared" si="91"/>
        <v>61.434850182582153</v>
      </c>
      <c r="EF83" s="2">
        <f t="shared" si="91"/>
        <v>61.375936108542568</v>
      </c>
      <c r="EG83" s="2">
        <f t="shared" si="91"/>
        <v>60.539707409292504</v>
      </c>
      <c r="EH83" s="2">
        <f t="shared" si="91"/>
        <v>61.761981377927825</v>
      </c>
      <c r="EI83" s="2">
        <f t="shared" si="91"/>
        <v>63.592772469816659</v>
      </c>
      <c r="EJ83" s="2">
        <f t="shared" si="91"/>
        <v>64.40664323113819</v>
      </c>
      <c r="EK83" s="2">
        <f t="shared" si="91"/>
        <v>67.177017919290691</v>
      </c>
      <c r="EL83" s="2">
        <f t="shared" si="91"/>
        <v>63.836300118354174</v>
      </c>
      <c r="EM83" s="2">
        <f t="shared" si="91"/>
        <v>63.559083997980807</v>
      </c>
      <c r="EN83" s="2">
        <f t="shared" si="91"/>
        <v>68.114416245858536</v>
      </c>
      <c r="EO83" s="2">
        <f t="shared" si="91"/>
        <v>68.963511492606159</v>
      </c>
      <c r="EQ83" s="2">
        <f t="shared" si="92"/>
        <v>64.683900652030999</v>
      </c>
      <c r="ER83" s="2">
        <f t="shared" si="92"/>
        <v>62.388918354819459</v>
      </c>
      <c r="ES83" s="2">
        <f t="shared" si="92"/>
        <v>61.666018458992255</v>
      </c>
      <c r="ET83" s="2">
        <f t="shared" si="92"/>
        <v>61.344984155860374</v>
      </c>
      <c r="EU83" s="2">
        <f t="shared" si="92"/>
        <v>60.481814359904085</v>
      </c>
      <c r="EV83" s="2">
        <f t="shared" si="92"/>
        <v>58.104140761071818</v>
      </c>
      <c r="EW83" s="2">
        <f t="shared" si="92"/>
        <v>60.218386992548595</v>
      </c>
      <c r="EX83" s="2">
        <f t="shared" si="92"/>
        <v>61.937487111961957</v>
      </c>
      <c r="EY83" s="2">
        <f t="shared" si="92"/>
        <v>64.195272035467994</v>
      </c>
      <c r="EZ83" s="2">
        <f t="shared" si="92"/>
        <v>63.181551935222252</v>
      </c>
      <c r="FA83" s="2">
        <f t="shared" si="92"/>
        <v>65.536666754510776</v>
      </c>
      <c r="FB83" s="2">
        <f t="shared" si="92"/>
        <v>62.768260532331468</v>
      </c>
      <c r="FC83" s="2">
        <f t="shared" si="92"/>
        <v>63.213994523025313</v>
      </c>
      <c r="FD83" s="2">
        <f t="shared" si="92"/>
        <v>69.977000971743735</v>
      </c>
      <c r="FE83" s="2">
        <f t="shared" si="92"/>
        <v>69.075686235877072</v>
      </c>
      <c r="FG83" s="2">
        <f t="shared" si="93"/>
        <v>0.7671568973716355</v>
      </c>
      <c r="FH83" s="2">
        <f t="shared" si="93"/>
        <v>0.74005352991683937</v>
      </c>
      <c r="FI83" s="2">
        <f t="shared" si="93"/>
        <v>0.7404521024602686</v>
      </c>
      <c r="FJ83" s="2">
        <f t="shared" si="93"/>
        <v>0.74631454086047133</v>
      </c>
      <c r="FK83" s="2">
        <f t="shared" si="93"/>
        <v>0.73399825913515349</v>
      </c>
      <c r="FL83" s="2">
        <f t="shared" si="93"/>
        <v>0.72110581415750596</v>
      </c>
      <c r="FM83" s="2">
        <f t="shared" si="93"/>
        <v>0.70939833228416449</v>
      </c>
      <c r="FN83" s="2">
        <f t="shared" si="93"/>
        <v>0.69166400450817467</v>
      </c>
      <c r="FO83" s="2">
        <f t="shared" si="93"/>
        <v>0.69895177291806565</v>
      </c>
      <c r="FP83" s="2">
        <f t="shared" si="93"/>
        <v>0.70128850974180579</v>
      </c>
      <c r="FQ83" s="2">
        <f t="shared" si="93"/>
        <v>0.69694459169723655</v>
      </c>
      <c r="FR83" s="2">
        <f t="shared" si="93"/>
        <v>0.69556218765345856</v>
      </c>
      <c r="FS83" s="2">
        <f t="shared" si="93"/>
        <v>0.71601048829578307</v>
      </c>
      <c r="FT83" s="2">
        <f t="shared" si="93"/>
        <v>0.70007947812754534</v>
      </c>
      <c r="FU83" s="2">
        <f t="shared" si="93"/>
        <v>0.65818404270771902</v>
      </c>
      <c r="FW83" s="2">
        <f t="shared" si="82"/>
        <v>8.606782537513151E-5</v>
      </c>
      <c r="FX83" s="2">
        <f t="shared" si="82"/>
        <v>1.383464567597091E-4</v>
      </c>
      <c r="FY83" s="2">
        <f t="shared" si="82"/>
        <v>1.3938705063484662E-4</v>
      </c>
      <c r="FZ83" s="2">
        <f t="shared" si="82"/>
        <v>1.4418803275159211E-4</v>
      </c>
      <c r="GA83" s="2">
        <f t="shared" si="82"/>
        <v>1.446398337461673E-4</v>
      </c>
      <c r="GB83" s="2">
        <f t="shared" si="82"/>
        <v>1.4126693974758435E-4</v>
      </c>
      <c r="GC83" s="2">
        <f t="shared" si="82"/>
        <v>1.5333857240231773E-4</v>
      </c>
      <c r="GD83" s="2">
        <f t="shared" si="82"/>
        <v>1.8945543908149081E-4</v>
      </c>
      <c r="GE83" s="2">
        <f t="shared" si="82"/>
        <v>2.1125897980202194E-4</v>
      </c>
      <c r="GF83" s="2">
        <f t="shared" si="82"/>
        <v>1.5729788636569043E-4</v>
      </c>
      <c r="GG83" s="2">
        <f t="shared" si="82"/>
        <v>1.1791767467854742E-4</v>
      </c>
      <c r="GH83" s="2">
        <f t="shared" si="82"/>
        <v>1.0049925927694251E-4</v>
      </c>
      <c r="GI83" s="2">
        <f t="shared" si="82"/>
        <v>9.0974293116523295E-5</v>
      </c>
      <c r="GJ83" s="2">
        <f t="shared" si="82"/>
        <v>8.0338727306855897E-5</v>
      </c>
      <c r="GK83" s="2">
        <f t="shared" si="82"/>
        <v>6.2214198487855639E-5</v>
      </c>
      <c r="GM83" s="86">
        <f t="shared" si="83"/>
        <v>0.28827479990381055</v>
      </c>
      <c r="GN83" s="86">
        <f t="shared" si="83"/>
        <v>0.27064645519165409</v>
      </c>
      <c r="GO83" s="86">
        <f t="shared" si="83"/>
        <v>0.26976197075419484</v>
      </c>
      <c r="GP83" s="86">
        <f t="shared" si="83"/>
        <v>0.31725857267573987</v>
      </c>
      <c r="GQ83" s="86">
        <f t="shared" si="83"/>
        <v>0.29073184446141609</v>
      </c>
      <c r="GR83" s="86">
        <f t="shared" si="83"/>
        <v>0.27808082217945179</v>
      </c>
      <c r="GS83" s="86">
        <f t="shared" si="83"/>
        <v>0.26954747228392784</v>
      </c>
      <c r="GT83" s="86">
        <f t="shared" si="83"/>
        <v>0.23199235614392383</v>
      </c>
      <c r="GU83" s="86">
        <f t="shared" si="83"/>
        <v>0.24253414298915638</v>
      </c>
      <c r="GV83" s="86">
        <f t="shared" si="83"/>
        <v>0.25554477066771858</v>
      </c>
      <c r="GW83" s="86">
        <f t="shared" si="83"/>
        <v>0.22113116963213311</v>
      </c>
      <c r="GX83" s="86">
        <f t="shared" si="83"/>
        <v>0.21715822584113575</v>
      </c>
      <c r="GY83" s="86">
        <f t="shared" si="83"/>
        <v>0.2527445418824692</v>
      </c>
      <c r="GZ83" s="86">
        <f t="shared" si="83"/>
        <v>0.24488129975459719</v>
      </c>
      <c r="HA83" s="86">
        <f t="shared" si="83"/>
        <v>0.19853987942725079</v>
      </c>
      <c r="HC83" s="86">
        <f t="shared" si="73"/>
        <v>8.2550023113591591E-6</v>
      </c>
      <c r="HD83" s="86">
        <f t="shared" si="73"/>
        <v>3.579484175018055E-6</v>
      </c>
      <c r="HE83" s="86">
        <f t="shared" si="73"/>
        <v>2.5479148486791496E-6</v>
      </c>
      <c r="HF83" s="86">
        <f t="shared" si="73"/>
        <v>3.1732115593507602E-6</v>
      </c>
      <c r="HG83" s="86">
        <f t="shared" si="87"/>
        <v>1.615897248983076E-6</v>
      </c>
      <c r="HH83" s="86">
        <f t="shared" si="87"/>
        <v>1.231651758628719E-6</v>
      </c>
      <c r="HI83" s="86">
        <f t="shared" si="87"/>
        <v>7.8529264570063476E-7</v>
      </c>
      <c r="HJ83" s="86">
        <f t="shared" si="87"/>
        <v>5.7794369654122696E-7</v>
      </c>
      <c r="HK83" s="86">
        <f t="shared" si="87"/>
        <v>8.2756148836372853E-7</v>
      </c>
      <c r="HL83" s="86">
        <f t="shared" si="87"/>
        <v>7.9542757017902528E-7</v>
      </c>
      <c r="HM83" s="86">
        <f t="shared" si="87"/>
        <v>4.6379673871438895E-7</v>
      </c>
      <c r="HN83" s="86">
        <f t="shared" si="87"/>
        <v>2.4815447440997087E-7</v>
      </c>
      <c r="HO83" s="86">
        <f t="shared" si="87"/>
        <v>5.3302335251308187E-7</v>
      </c>
      <c r="HP83" s="86">
        <f t="shared" si="87"/>
        <v>1.7955214819835053E-7</v>
      </c>
      <c r="HQ83" s="86">
        <f t="shared" si="87"/>
        <v>2.6160521001649007E-9</v>
      </c>
      <c r="HS83" s="86">
        <f t="shared" si="84"/>
        <v>1.4384513950214449E-43</v>
      </c>
      <c r="HT83" s="86">
        <f t="shared" si="84"/>
        <v>1.7019095877484316E-45</v>
      </c>
      <c r="HU83" s="86">
        <f t="shared" si="84"/>
        <v>3.2632420714465323E-46</v>
      </c>
      <c r="HV83" s="86">
        <f t="shared" si="84"/>
        <v>1.3667543230522115E-47</v>
      </c>
      <c r="HW83" s="86">
        <f t="shared" si="84"/>
        <v>5.6650802702391262E-51</v>
      </c>
      <c r="HX83" s="86">
        <f t="shared" si="84"/>
        <v>3.5499519153260147E-52</v>
      </c>
      <c r="HY83" s="86">
        <f t="shared" si="84"/>
        <v>1.9182985013088548E-55</v>
      </c>
      <c r="HZ83" s="86">
        <f t="shared" si="84"/>
        <v>8.5251661492151442E-56</v>
      </c>
      <c r="IA83" s="86">
        <f t="shared" si="84"/>
        <v>4.8783439005659355E-55</v>
      </c>
      <c r="IB83" s="86">
        <f t="shared" si="84"/>
        <v>4.5963088594036016E-57</v>
      </c>
      <c r="IC83" s="86">
        <f t="shared" si="84"/>
        <v>2.4332543205662311E-56</v>
      </c>
      <c r="ID83" s="86">
        <f t="shared" si="84"/>
        <v>4.7113051127830994E-59</v>
      </c>
      <c r="IE83" s="86">
        <f t="shared" si="84"/>
        <v>1.0545261750710731E-55</v>
      </c>
      <c r="IF83" s="86">
        <f t="shared" si="84"/>
        <v>4.9774940290840557E-42</v>
      </c>
      <c r="IG83" s="86">
        <f t="shared" si="84"/>
        <v>1.9619216862548179E-30</v>
      </c>
      <c r="II83" s="86">
        <f t="shared" si="85"/>
        <v>4.893541300798729E-142</v>
      </c>
      <c r="IJ83" s="86">
        <f t="shared" si="85"/>
        <v>2.5423956792085123E-147</v>
      </c>
      <c r="IK83" s="86">
        <f t="shared" si="85"/>
        <v>9.0205053868934419E-155</v>
      </c>
      <c r="IL83" s="86">
        <f t="shared" si="85"/>
        <v>7.3338371141919178E-161</v>
      </c>
      <c r="IM83" s="86">
        <f t="shared" si="85"/>
        <v>9.6826841441517512E-169</v>
      </c>
      <c r="IN83" s="86">
        <f t="shared" si="85"/>
        <v>3.2030849491540774E-174</v>
      </c>
      <c r="IO83" s="86">
        <f t="shared" si="85"/>
        <v>2.330848264305694E-185</v>
      </c>
      <c r="IP83" s="86">
        <f t="shared" si="85"/>
        <v>2.1753871708717658E-186</v>
      </c>
      <c r="IQ83" s="86">
        <f t="shared" si="85"/>
        <v>3.2537636015058055E-180</v>
      </c>
      <c r="IR83" s="86">
        <f t="shared" si="85"/>
        <v>1.133904342610351E-190</v>
      </c>
      <c r="IS83" s="86">
        <f t="shared" si="85"/>
        <v>3.0162083196717959E-187</v>
      </c>
      <c r="IT83" s="86">
        <f t="shared" si="85"/>
        <v>7.9324135842578662E-195</v>
      </c>
      <c r="IU83" s="86">
        <f t="shared" si="85"/>
        <v>1.4301228226160703E-183</v>
      </c>
      <c r="IV83" s="86">
        <f t="shared" si="85"/>
        <v>6.9544779911049561E-148</v>
      </c>
      <c r="IW83" s="86">
        <f t="shared" si="85"/>
        <v>4.4407950921796159E-70</v>
      </c>
      <c r="IY83" s="86">
        <f t="shared" si="86"/>
        <v>0.28828305490612194</v>
      </c>
      <c r="IZ83" s="86">
        <f t="shared" si="86"/>
        <v>0.2706500346758291</v>
      </c>
      <c r="JA83" s="86">
        <f t="shared" si="86"/>
        <v>0.2697645186690435</v>
      </c>
      <c r="JB83" s="86">
        <f t="shared" si="86"/>
        <v>0.31726174588729922</v>
      </c>
      <c r="JC83" s="86">
        <f t="shared" si="86"/>
        <v>0.2907334603586651</v>
      </c>
      <c r="JD83" s="86">
        <f t="shared" si="86"/>
        <v>0.27808205383121043</v>
      </c>
      <c r="JE83" s="86">
        <f t="shared" si="86"/>
        <v>0.26954825757657352</v>
      </c>
      <c r="JF83" s="86">
        <f t="shared" si="86"/>
        <v>0.23199293408762037</v>
      </c>
      <c r="JG83" s="86">
        <f t="shared" si="86"/>
        <v>0.24253497055064474</v>
      </c>
      <c r="JH83" s="86">
        <f t="shared" si="86"/>
        <v>0.25554556609528878</v>
      </c>
      <c r="JI83" s="86">
        <f t="shared" si="86"/>
        <v>0.22113163342887182</v>
      </c>
      <c r="JJ83" s="86">
        <f t="shared" si="86"/>
        <v>0.21715847399561017</v>
      </c>
      <c r="JK83" s="86">
        <f t="shared" si="86"/>
        <v>0.25274507490582171</v>
      </c>
      <c r="JL83" s="86">
        <f t="shared" si="86"/>
        <v>0.24488147930674539</v>
      </c>
      <c r="JM83" s="86">
        <f t="shared" si="86"/>
        <v>0.19853988204330289</v>
      </c>
    </row>
    <row r="84" spans="2:273" x14ac:dyDescent="0.25">
      <c r="B84" s="2">
        <v>57</v>
      </c>
      <c r="C84" s="37">
        <v>198.32300000000001</v>
      </c>
      <c r="D84" s="37">
        <v>211.143</v>
      </c>
      <c r="E84" s="37">
        <v>210.36500000000001</v>
      </c>
      <c r="F84" s="37">
        <v>222.84100000000001</v>
      </c>
      <c r="G84" s="37">
        <v>217.387</v>
      </c>
      <c r="H84" s="37">
        <v>218.46799999999999</v>
      </c>
      <c r="I84" s="37">
        <v>216.58099999999999</v>
      </c>
      <c r="J84" s="37">
        <v>209.12899999999999</v>
      </c>
      <c r="K84" s="37">
        <v>211.32300000000001</v>
      </c>
      <c r="L84" s="37">
        <v>213.29</v>
      </c>
      <c r="M84" s="37">
        <v>205.73</v>
      </c>
      <c r="N84" s="37">
        <v>200.07900000000001</v>
      </c>
      <c r="O84" s="37">
        <v>210.34899999999999</v>
      </c>
      <c r="P84" s="37">
        <v>201.55600000000001</v>
      </c>
      <c r="Q84" s="37">
        <v>167.75399999999999</v>
      </c>
      <c r="S84" s="4">
        <f t="shared" si="88"/>
        <v>191.95197762720582</v>
      </c>
      <c r="T84" s="4">
        <f t="shared" si="88"/>
        <v>202.42962410169346</v>
      </c>
      <c r="U84" s="4">
        <f t="shared" si="88"/>
        <v>198.49766533294843</v>
      </c>
      <c r="V84" s="4">
        <f t="shared" si="88"/>
        <v>215.42242414686604</v>
      </c>
      <c r="W84" s="4">
        <f t="shared" si="88"/>
        <v>208.79139029866855</v>
      </c>
      <c r="X84" s="4">
        <f t="shared" si="88"/>
        <v>210.02260925692985</v>
      </c>
      <c r="Y84" s="4">
        <f t="shared" si="88"/>
        <v>209.06841879604846</v>
      </c>
      <c r="Z84" s="4">
        <f t="shared" si="88"/>
        <v>198.13401615111565</v>
      </c>
      <c r="AA84" s="4">
        <f t="shared" si="88"/>
        <v>200.00477741334447</v>
      </c>
      <c r="AB84" s="4">
        <f t="shared" si="88"/>
        <v>202.79706024050901</v>
      </c>
      <c r="AC84" s="4">
        <f t="shared" si="88"/>
        <v>191.35947175122746</v>
      </c>
      <c r="AD84" s="4">
        <f t="shared" si="88"/>
        <v>187.20492226439814</v>
      </c>
      <c r="AE84" s="4">
        <f t="shared" si="88"/>
        <v>199.97311563021165</v>
      </c>
      <c r="AF84" s="4">
        <f t="shared" si="88"/>
        <v>195.70678183529529</v>
      </c>
      <c r="AG84" s="4">
        <f t="shared" si="88"/>
        <v>161.92763361273524</v>
      </c>
      <c r="AI84" s="4">
        <f t="shared" si="89"/>
        <v>6.3710223727941866</v>
      </c>
      <c r="AJ84" s="4">
        <f t="shared" si="89"/>
        <v>8.7133758983065377</v>
      </c>
      <c r="AK84" s="4">
        <f t="shared" si="89"/>
        <v>11.86733466705158</v>
      </c>
      <c r="AL84" s="4">
        <f t="shared" si="89"/>
        <v>7.4185758531339729</v>
      </c>
      <c r="AM84" s="4">
        <f t="shared" si="89"/>
        <v>8.5956097013314547</v>
      </c>
      <c r="AN84" s="4">
        <f t="shared" si="89"/>
        <v>8.4453907430701349</v>
      </c>
      <c r="AO84" s="4">
        <f t="shared" si="89"/>
        <v>7.5125812039515267</v>
      </c>
      <c r="AP84" s="4">
        <f t="shared" si="89"/>
        <v>10.994983848884345</v>
      </c>
      <c r="AQ84" s="4">
        <f t="shared" si="89"/>
        <v>11.318222586655537</v>
      </c>
      <c r="AR84" s="4">
        <f t="shared" si="89"/>
        <v>10.49293975949098</v>
      </c>
      <c r="AS84" s="4">
        <f t="shared" si="89"/>
        <v>14.37052824877253</v>
      </c>
      <c r="AT84" s="4">
        <f t="shared" si="89"/>
        <v>12.874077735601873</v>
      </c>
      <c r="AU84" s="4">
        <f t="shared" si="89"/>
        <v>10.375884369788338</v>
      </c>
      <c r="AV84" s="4">
        <f t="shared" si="89"/>
        <v>5.8492181647047232</v>
      </c>
      <c r="AW84" s="4">
        <f t="shared" si="89"/>
        <v>5.8263663872647555</v>
      </c>
      <c r="AY84" s="2">
        <f t="shared" si="80"/>
        <v>67.25457477835144</v>
      </c>
      <c r="AZ84" s="2">
        <f t="shared" si="80"/>
        <v>65.484717571588561</v>
      </c>
      <c r="BA84" s="2">
        <f t="shared" si="80"/>
        <v>66.035994482778591</v>
      </c>
      <c r="BB84" s="2">
        <f t="shared" si="80"/>
        <v>65.173680245151857</v>
      </c>
      <c r="BC84" s="2">
        <f t="shared" si="80"/>
        <v>64.814087552052783</v>
      </c>
      <c r="BD84" s="2">
        <f t="shared" si="80"/>
        <v>64.774305466646069</v>
      </c>
      <c r="BE84" s="2">
        <f t="shared" si="80"/>
        <v>64.459864159982018</v>
      </c>
      <c r="BF84" s="2">
        <f t="shared" si="80"/>
        <v>65.907536329433995</v>
      </c>
      <c r="BG84" s="2">
        <f t="shared" si="80"/>
        <v>67.592188064735311</v>
      </c>
      <c r="BH84" s="2">
        <f t="shared" si="80"/>
        <v>68.210695625037218</v>
      </c>
      <c r="BI84" s="2">
        <f t="shared" si="80"/>
        <v>69.736639859588564</v>
      </c>
      <c r="BJ84" s="2">
        <f t="shared" si="80"/>
        <v>67.704445723244291</v>
      </c>
      <c r="BK84" s="2">
        <f t="shared" si="80"/>
        <v>67.446397361551021</v>
      </c>
      <c r="BL84" s="2">
        <f t="shared" si="80"/>
        <v>71.413086494235571</v>
      </c>
      <c r="BM84" s="2">
        <f t="shared" si="80"/>
        <v>70.733339073139177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77.916155542132273</v>
      </c>
      <c r="DL84" s="2">
        <f t="shared" si="90"/>
        <v>76.588539957716691</v>
      </c>
      <c r="DM84" s="2">
        <f t="shared" si="90"/>
        <v>76.414878083157177</v>
      </c>
      <c r="DN84" s="2">
        <f t="shared" si="90"/>
        <v>77.265132485211879</v>
      </c>
      <c r="DO84" s="2">
        <f t="shared" si="90"/>
        <v>75.429582926829283</v>
      </c>
      <c r="DP84" s="2">
        <f t="shared" si="90"/>
        <v>74.808070825515955</v>
      </c>
      <c r="DQ84" s="2">
        <f t="shared" si="90"/>
        <v>75.235281650071101</v>
      </c>
      <c r="DR84" s="2">
        <f t="shared" si="90"/>
        <v>76.41759060489062</v>
      </c>
      <c r="DS84" s="2">
        <f t="shared" si="90"/>
        <v>78.060324798482682</v>
      </c>
      <c r="DT84" s="2">
        <f t="shared" si="90"/>
        <v>78.347972498814613</v>
      </c>
      <c r="DU84" s="2">
        <f t="shared" si="90"/>
        <v>76.614371794871786</v>
      </c>
      <c r="DV84" s="2">
        <f t="shared" si="90"/>
        <v>77.715288653025496</v>
      </c>
      <c r="DW84" s="2">
        <f t="shared" si="90"/>
        <v>78.491548499061921</v>
      </c>
      <c r="DX84" s="2">
        <f t="shared" si="90"/>
        <v>80.117775723091512</v>
      </c>
      <c r="DY84" s="2">
        <f t="shared" si="90"/>
        <v>74.717185483870978</v>
      </c>
      <c r="EA84" s="2">
        <f>CE$228*$B84+CE$229</f>
        <v>64.303325884437726</v>
      </c>
      <c r="EB84" s="2">
        <f t="shared" si="91"/>
        <v>61.927566917941832</v>
      </c>
      <c r="EC84" s="2">
        <f t="shared" si="91"/>
        <v>62.718264337880122</v>
      </c>
      <c r="ED84" s="2">
        <f t="shared" si="91"/>
        <v>61.425263074144752</v>
      </c>
      <c r="EE84" s="2">
        <f t="shared" si="91"/>
        <v>61.305718523335493</v>
      </c>
      <c r="EF84" s="2">
        <f t="shared" si="91"/>
        <v>61.235784372999504</v>
      </c>
      <c r="EG84" s="2">
        <f t="shared" si="91"/>
        <v>60.434231040500244</v>
      </c>
      <c r="EH84" s="2">
        <f t="shared" si="91"/>
        <v>61.634475152985857</v>
      </c>
      <c r="EI84" s="2">
        <f t="shared" si="91"/>
        <v>63.479948833995032</v>
      </c>
      <c r="EJ84" s="2">
        <f t="shared" si="91"/>
        <v>64.272976149761504</v>
      </c>
      <c r="EK84" s="2">
        <f t="shared" si="91"/>
        <v>67.009403878024528</v>
      </c>
      <c r="EL84" s="2">
        <f t="shared" si="91"/>
        <v>63.708535752644025</v>
      </c>
      <c r="EM84" s="2">
        <f t="shared" si="91"/>
        <v>63.451095709237748</v>
      </c>
      <c r="EN84" s="2">
        <f t="shared" si="91"/>
        <v>68.011819513309703</v>
      </c>
      <c r="EO84" s="2">
        <f t="shared" si="91"/>
        <v>68.846433999465788</v>
      </c>
      <c r="EQ84" s="2">
        <f t="shared" si="92"/>
        <v>64.58827908688238</v>
      </c>
      <c r="ER84" s="2">
        <f t="shared" si="92"/>
        <v>62.294093648394245</v>
      </c>
      <c r="ES84" s="2">
        <f t="shared" si="92"/>
        <v>61.577111460095601</v>
      </c>
      <c r="ET84" s="2">
        <f t="shared" si="92"/>
        <v>61.249494278875176</v>
      </c>
      <c r="EU84" s="2">
        <f t="shared" si="92"/>
        <v>60.369796556184127</v>
      </c>
      <c r="EV84" s="2">
        <f t="shared" si="92"/>
        <v>58.022909785035253</v>
      </c>
      <c r="EW84" s="2">
        <f t="shared" si="92"/>
        <v>60.119054231209205</v>
      </c>
      <c r="EX84" s="2">
        <f t="shared" si="92"/>
        <v>61.806172266945367</v>
      </c>
      <c r="EY84" s="2">
        <f t="shared" si="92"/>
        <v>64.070500254538032</v>
      </c>
      <c r="EZ84" s="2">
        <f t="shared" si="92"/>
        <v>63.071180084291719</v>
      </c>
      <c r="FA84" s="2">
        <f t="shared" si="92"/>
        <v>65.39864981352973</v>
      </c>
      <c r="FB84" s="2">
        <f t="shared" si="92"/>
        <v>62.65939198865172</v>
      </c>
      <c r="FC84" s="2">
        <f t="shared" si="92"/>
        <v>63.112117773996196</v>
      </c>
      <c r="FD84" s="2">
        <f t="shared" si="92"/>
        <v>69.841165570301555</v>
      </c>
      <c r="FE84" s="2">
        <f t="shared" si="92"/>
        <v>68.953663234857729</v>
      </c>
      <c r="FG84" s="2">
        <f t="shared" si="93"/>
        <v>0.78320289925838849</v>
      </c>
      <c r="FH84" s="2">
        <f t="shared" si="93"/>
        <v>0.75737660488979242</v>
      </c>
      <c r="FI84" s="2">
        <f t="shared" si="93"/>
        <v>0.75775731051482531</v>
      </c>
      <c r="FJ84" s="2">
        <f t="shared" si="93"/>
        <v>0.76335379653582813</v>
      </c>
      <c r="FK84" s="2">
        <f t="shared" si="93"/>
        <v>0.75158941218782904</v>
      </c>
      <c r="FL84" s="2">
        <f t="shared" si="93"/>
        <v>0.73924668028111551</v>
      </c>
      <c r="FM84" s="2">
        <f t="shared" si="93"/>
        <v>0.72801348929051934</v>
      </c>
      <c r="FN84" s="2">
        <f t="shared" si="93"/>
        <v>0.71095230070311344</v>
      </c>
      <c r="FO84" s="2">
        <f t="shared" si="93"/>
        <v>0.71797006828205279</v>
      </c>
      <c r="FP84" s="2">
        <f t="shared" si="93"/>
        <v>0.72021827553707551</v>
      </c>
      <c r="FQ84" s="2">
        <f t="shared" si="93"/>
        <v>0.7160381727560694</v>
      </c>
      <c r="FR84" s="2">
        <f t="shared" si="93"/>
        <v>0.71470721240279778</v>
      </c>
      <c r="FS84" s="2">
        <f t="shared" si="93"/>
        <v>0.73436069237097312</v>
      </c>
      <c r="FT84" s="2">
        <f t="shared" si="93"/>
        <v>0.71905516782313739</v>
      </c>
      <c r="FU84" s="2">
        <f t="shared" si="93"/>
        <v>0.67859348774596795</v>
      </c>
      <c r="FW84" s="2">
        <f t="shared" si="82"/>
        <v>9.4370710290193001E-5</v>
      </c>
      <c r="FX84" s="2">
        <f t="shared" si="82"/>
        <v>1.516918486563897E-4</v>
      </c>
      <c r="FY84" s="2">
        <f t="shared" si="82"/>
        <v>1.5283280657908563E-4</v>
      </c>
      <c r="FZ84" s="2">
        <f t="shared" si="82"/>
        <v>1.5809683477162524E-4</v>
      </c>
      <c r="GA84" s="2">
        <f t="shared" si="82"/>
        <v>1.5859221090712753E-4</v>
      </c>
      <c r="GB84" s="2">
        <f t="shared" si="82"/>
        <v>1.548940081908548E-4</v>
      </c>
      <c r="GC84" s="2">
        <f t="shared" si="82"/>
        <v>1.6812991398168999E-4</v>
      </c>
      <c r="GD84" s="2">
        <f t="shared" si="82"/>
        <v>2.0772996113908992E-4</v>
      </c>
      <c r="GE84" s="2">
        <f t="shared" si="82"/>
        <v>2.3163614391105618E-4</v>
      </c>
      <c r="GF84" s="2">
        <f t="shared" si="82"/>
        <v>1.7247108530987431E-4</v>
      </c>
      <c r="GG84" s="2">
        <f t="shared" si="82"/>
        <v>1.2929268832866184E-4</v>
      </c>
      <c r="GH84" s="2">
        <f t="shared" si="82"/>
        <v>1.1019417808436236E-4</v>
      </c>
      <c r="GI84" s="2">
        <f t="shared" si="82"/>
        <v>9.9750453298517739E-5</v>
      </c>
      <c r="GJ84" s="2">
        <f t="shared" si="82"/>
        <v>8.8088980025859064E-5</v>
      </c>
      <c r="GK84" s="2">
        <f t="shared" si="82"/>
        <v>6.8216102678014093E-5</v>
      </c>
      <c r="GM84" s="86">
        <f t="shared" si="83"/>
        <v>0.34087496779012377</v>
      </c>
      <c r="GN84" s="86">
        <f t="shared" si="83"/>
        <v>0.32683920362977242</v>
      </c>
      <c r="GO84" s="86">
        <f t="shared" si="83"/>
        <v>0.32638115906852017</v>
      </c>
      <c r="GP84" s="86">
        <f t="shared" si="83"/>
        <v>0.38205216326477137</v>
      </c>
      <c r="GQ84" s="86">
        <f t="shared" si="83"/>
        <v>0.35413699818173394</v>
      </c>
      <c r="GR84" s="86">
        <f t="shared" si="83"/>
        <v>0.34216294676170017</v>
      </c>
      <c r="GS84" s="86">
        <f t="shared" si="83"/>
        <v>0.33556145035327106</v>
      </c>
      <c r="GT84" s="86">
        <f t="shared" si="83"/>
        <v>0.2949064633182209</v>
      </c>
      <c r="GU84" s="86">
        <f t="shared" si="83"/>
        <v>0.30611474700762453</v>
      </c>
      <c r="GV84" s="86">
        <f t="shared" si="83"/>
        <v>0.32191112532458344</v>
      </c>
      <c r="GW84" s="86">
        <f t="shared" si="83"/>
        <v>0.2790156024905816</v>
      </c>
      <c r="GX84" s="86">
        <f t="shared" si="83"/>
        <v>0.27429007751707413</v>
      </c>
      <c r="GY84" s="86">
        <f t="shared" si="83"/>
        <v>0.31269431547488802</v>
      </c>
      <c r="GZ84" s="86">
        <f t="shared" si="83"/>
        <v>0.30713531999424148</v>
      </c>
      <c r="HA84" s="86">
        <f t="shared" si="83"/>
        <v>0.26376620942579554</v>
      </c>
      <c r="HC84" s="86">
        <f t="shared" si="73"/>
        <v>1.5366315400796817E-5</v>
      </c>
      <c r="HD84" s="86">
        <f t="shared" si="73"/>
        <v>7.1408295431966154E-6</v>
      </c>
      <c r="HE84" s="86">
        <f t="shared" si="73"/>
        <v>5.2262605403745841E-6</v>
      </c>
      <c r="HF84" s="86">
        <f t="shared" si="73"/>
        <v>6.5751779763578561E-6</v>
      </c>
      <c r="HG84" s="86">
        <f t="shared" si="87"/>
        <v>3.4794886918123961E-6</v>
      </c>
      <c r="HH84" s="86">
        <f t="shared" si="87"/>
        <v>2.7016955998992336E-6</v>
      </c>
      <c r="HI84" s="86">
        <f t="shared" si="87"/>
        <v>1.8039138615339899E-6</v>
      </c>
      <c r="HJ84" s="86">
        <f t="shared" si="87"/>
        <v>1.3711477509549368E-6</v>
      </c>
      <c r="HK84" s="86">
        <f t="shared" si="87"/>
        <v>1.934223776409182E-6</v>
      </c>
      <c r="HL84" s="86">
        <f t="shared" si="87"/>
        <v>1.8525626568302322E-6</v>
      </c>
      <c r="HM84" s="86">
        <f t="shared" si="87"/>
        <v>1.0612600246156389E-6</v>
      </c>
      <c r="HN84" s="86">
        <f t="shared" si="87"/>
        <v>5.7960909571186839E-7</v>
      </c>
      <c r="HO84" s="86">
        <f t="shared" si="87"/>
        <v>1.1781302124056605E-6</v>
      </c>
      <c r="HP84" s="86">
        <f t="shared" si="87"/>
        <v>4.2512670394658494E-7</v>
      </c>
      <c r="HQ84" s="86">
        <f t="shared" si="87"/>
        <v>8.1473954944689547E-9</v>
      </c>
      <c r="HS84" s="86">
        <f t="shared" si="84"/>
        <v>2.0359179469767411E-42</v>
      </c>
      <c r="HT84" s="86">
        <f t="shared" si="84"/>
        <v>3.114364353431064E-44</v>
      </c>
      <c r="HU84" s="86">
        <f t="shared" si="84"/>
        <v>6.5984799266117393E-45</v>
      </c>
      <c r="HV84" s="86">
        <f t="shared" si="84"/>
        <v>3.1091781581273541E-46</v>
      </c>
      <c r="HW84" s="86">
        <f t="shared" si="84"/>
        <v>1.5630927241998798E-49</v>
      </c>
      <c r="HX84" s="86">
        <f t="shared" si="84"/>
        <v>1.0670336015320845E-50</v>
      </c>
      <c r="HY84" s="86">
        <f t="shared" si="84"/>
        <v>7.426422526675118E-54</v>
      </c>
      <c r="HZ84" s="86">
        <f t="shared" si="84"/>
        <v>3.6925890515026866E-54</v>
      </c>
      <c r="IA84" s="86">
        <f t="shared" si="84"/>
        <v>2.0255938297707553E-53</v>
      </c>
      <c r="IB84" s="86">
        <f t="shared" si="84"/>
        <v>2.0036024788202618E-55</v>
      </c>
      <c r="IC84" s="86">
        <f t="shared" si="84"/>
        <v>8.8925720363743682E-55</v>
      </c>
      <c r="ID84" s="86">
        <f t="shared" si="84"/>
        <v>1.8985089323882228E-57</v>
      </c>
      <c r="IE84" s="86">
        <f t="shared" si="84"/>
        <v>3.3019663182020675E-54</v>
      </c>
      <c r="IF84" s="86">
        <f t="shared" si="84"/>
        <v>6.2600167715172076E-41</v>
      </c>
      <c r="IG84" s="86">
        <f t="shared" si="84"/>
        <v>1.1532031368972977E-29</v>
      </c>
      <c r="II84" s="86">
        <f t="shared" si="85"/>
        <v>2.70221529179836E-139</v>
      </c>
      <c r="IJ84" s="86">
        <f t="shared" si="85"/>
        <v>2.5227952588528292E-144</v>
      </c>
      <c r="IK84" s="86">
        <f t="shared" si="85"/>
        <v>1.2821461242585174E-151</v>
      </c>
      <c r="IL84" s="86">
        <f t="shared" si="85"/>
        <v>1.4323600712664323E-157</v>
      </c>
      <c r="IM84" s="86">
        <f t="shared" si="85"/>
        <v>2.760394685314133E-165</v>
      </c>
      <c r="IN84" s="86">
        <f t="shared" si="85"/>
        <v>1.1602196316266822E-170</v>
      </c>
      <c r="IO84" s="86">
        <f t="shared" si="85"/>
        <v>1.5546871542014832E-181</v>
      </c>
      <c r="IP84" s="86">
        <f t="shared" si="85"/>
        <v>1.8946531840157803E-182</v>
      </c>
      <c r="IQ84" s="86">
        <f t="shared" si="85"/>
        <v>2.3404873604224191E-176</v>
      </c>
      <c r="IR84" s="86">
        <f t="shared" si="85"/>
        <v>1.0018918202024451E-186</v>
      </c>
      <c r="IS84" s="86">
        <f t="shared" si="85"/>
        <v>1.7033575815008709E-183</v>
      </c>
      <c r="IT84" s="86">
        <f t="shared" si="85"/>
        <v>5.4598081075778198E-191</v>
      </c>
      <c r="IU84" s="86">
        <f t="shared" si="85"/>
        <v>5.38024912089378E-180</v>
      </c>
      <c r="IV84" s="86">
        <f t="shared" si="85"/>
        <v>4.7635300458610474E-145</v>
      </c>
      <c r="IW84" s="86">
        <f t="shared" si="85"/>
        <v>8.6875574408478518E-69</v>
      </c>
      <c r="IY84" s="86">
        <f t="shared" si="86"/>
        <v>0.34089033410552455</v>
      </c>
      <c r="IZ84" s="86">
        <f t="shared" si="86"/>
        <v>0.3268463444593156</v>
      </c>
      <c r="JA84" s="86">
        <f t="shared" si="86"/>
        <v>0.32638638532906056</v>
      </c>
      <c r="JB84" s="86">
        <f t="shared" si="86"/>
        <v>0.38205873844274774</v>
      </c>
      <c r="JC84" s="86">
        <f t="shared" si="86"/>
        <v>0.35414047767042578</v>
      </c>
      <c r="JD84" s="86">
        <f t="shared" si="86"/>
        <v>0.34216564845730008</v>
      </c>
      <c r="JE84" s="86">
        <f t="shared" si="86"/>
        <v>0.33556325426713257</v>
      </c>
      <c r="JF84" s="86">
        <f t="shared" si="86"/>
        <v>0.29490783446597185</v>
      </c>
      <c r="JG84" s="86">
        <f t="shared" si="86"/>
        <v>0.30611668123140096</v>
      </c>
      <c r="JH84" s="86">
        <f t="shared" si="86"/>
        <v>0.32191297788724027</v>
      </c>
      <c r="JI84" s="86">
        <f t="shared" si="86"/>
        <v>0.27901666375060624</v>
      </c>
      <c r="JJ84" s="86">
        <f t="shared" si="86"/>
        <v>0.27429065712616985</v>
      </c>
      <c r="JK84" s="86">
        <f t="shared" si="86"/>
        <v>0.31269549360510041</v>
      </c>
      <c r="JL84" s="86">
        <f t="shared" si="86"/>
        <v>0.30713574512094544</v>
      </c>
      <c r="JM84" s="86">
        <f t="shared" si="86"/>
        <v>0.26376621757319102</v>
      </c>
    </row>
    <row r="85" spans="2:273" x14ac:dyDescent="0.25">
      <c r="B85" s="2">
        <v>58</v>
      </c>
      <c r="C85" s="37">
        <v>208.86199999999999</v>
      </c>
      <c r="D85" s="37">
        <v>221.12700000000001</v>
      </c>
      <c r="E85" s="37">
        <v>220.905</v>
      </c>
      <c r="F85" s="37">
        <v>230.60300000000001</v>
      </c>
      <c r="G85" s="37">
        <v>228</v>
      </c>
      <c r="H85" s="37">
        <v>228.161</v>
      </c>
      <c r="I85" s="37">
        <v>227.113</v>
      </c>
      <c r="J85" s="37">
        <v>223.29</v>
      </c>
      <c r="K85" s="37">
        <v>226.161</v>
      </c>
      <c r="L85" s="37">
        <v>225</v>
      </c>
      <c r="M85" s="37">
        <v>219.55600000000001</v>
      </c>
      <c r="N85" s="37">
        <v>214.73</v>
      </c>
      <c r="O85" s="37">
        <v>222.571</v>
      </c>
      <c r="P85" s="37">
        <v>213.55600000000001</v>
      </c>
      <c r="Q85" s="37">
        <v>181.215</v>
      </c>
      <c r="S85" s="4">
        <f t="shared" si="88"/>
        <v>203.99277754130631</v>
      </c>
      <c r="T85" s="4">
        <f t="shared" si="88"/>
        <v>217.41271945217252</v>
      </c>
      <c r="U85" s="4">
        <f t="shared" si="88"/>
        <v>213.6760566111943</v>
      </c>
      <c r="V85" s="4">
        <f t="shared" si="88"/>
        <v>230.15235264144835</v>
      </c>
      <c r="W85" s="4">
        <f t="shared" si="88"/>
        <v>224.84465113568444</v>
      </c>
      <c r="X85" s="4">
        <f t="shared" si="88"/>
        <v>226.75895311201859</v>
      </c>
      <c r="Y85" s="4">
        <f t="shared" si="88"/>
        <v>226.67433152098494</v>
      </c>
      <c r="Z85" s="4">
        <f t="shared" si="88"/>
        <v>217.68620128221065</v>
      </c>
      <c r="AA85" s="4">
        <f t="shared" si="88"/>
        <v>219.03944088889529</v>
      </c>
      <c r="AB85" s="4">
        <f t="shared" si="88"/>
        <v>221.30496393903235</v>
      </c>
      <c r="AC85" s="4">
        <f t="shared" si="88"/>
        <v>209.58163195873658</v>
      </c>
      <c r="AD85" s="4">
        <f t="shared" si="88"/>
        <v>205.22870048324467</v>
      </c>
      <c r="AE85" s="4">
        <f t="shared" si="88"/>
        <v>216.96414626979691</v>
      </c>
      <c r="AF85" s="4">
        <f t="shared" si="88"/>
        <v>211.92657368906242</v>
      </c>
      <c r="AG85" s="4">
        <f t="shared" si="88"/>
        <v>178.08402371309546</v>
      </c>
      <c r="AI85" s="4">
        <f t="shared" si="89"/>
        <v>4.8692224586936845</v>
      </c>
      <c r="AJ85" s="4">
        <f t="shared" si="89"/>
        <v>3.7142805478274852</v>
      </c>
      <c r="AK85" s="4">
        <f t="shared" si="89"/>
        <v>7.2289433888057033</v>
      </c>
      <c r="AL85" s="4">
        <f t="shared" si="89"/>
        <v>0.45064735855166305</v>
      </c>
      <c r="AM85" s="4">
        <f t="shared" si="89"/>
        <v>3.1553488643155561</v>
      </c>
      <c r="AN85" s="4">
        <f t="shared" si="89"/>
        <v>1.4020468879814132</v>
      </c>
      <c r="AO85" s="4">
        <f t="shared" si="89"/>
        <v>0.43866847901506389</v>
      </c>
      <c r="AP85" s="4">
        <f t="shared" si="89"/>
        <v>5.6037987177893456</v>
      </c>
      <c r="AQ85" s="4">
        <f t="shared" si="89"/>
        <v>7.1215591111047161</v>
      </c>
      <c r="AR85" s="4">
        <f t="shared" si="89"/>
        <v>3.6950360609676522</v>
      </c>
      <c r="AS85" s="4">
        <f t="shared" si="89"/>
        <v>9.9743680412634319</v>
      </c>
      <c r="AT85" s="4">
        <f t="shared" si="89"/>
        <v>9.5012995167553242</v>
      </c>
      <c r="AU85" s="4">
        <f t="shared" si="89"/>
        <v>5.6068537302030848</v>
      </c>
      <c r="AV85" s="4">
        <f t="shared" si="89"/>
        <v>1.6294263109375891</v>
      </c>
      <c r="AW85" s="4">
        <f t="shared" si="89"/>
        <v>3.1309762869045414</v>
      </c>
      <c r="AY85" s="2">
        <f t="shared" si="80"/>
        <v>67.013796245161529</v>
      </c>
      <c r="AZ85" s="2">
        <f t="shared" si="80"/>
        <v>65.204257688526639</v>
      </c>
      <c r="BA85" s="2">
        <f t="shared" si="80"/>
        <v>65.758673182591536</v>
      </c>
      <c r="BB85" s="2">
        <f t="shared" si="80"/>
        <v>64.872972498611901</v>
      </c>
      <c r="BC85" s="2">
        <f t="shared" si="80"/>
        <v>64.492932713906953</v>
      </c>
      <c r="BD85" s="2">
        <f t="shared" si="80"/>
        <v>64.45198188283554</v>
      </c>
      <c r="BE85" s="2">
        <f t="shared" si="80"/>
        <v>64.163830536847556</v>
      </c>
      <c r="BF85" s="2">
        <f t="shared" si="80"/>
        <v>65.606990061591247</v>
      </c>
      <c r="BG85" s="2">
        <f t="shared" si="80"/>
        <v>67.297294736390526</v>
      </c>
      <c r="BH85" s="2">
        <f t="shared" si="80"/>
        <v>67.880728012039924</v>
      </c>
      <c r="BI85" s="2">
        <f t="shared" si="80"/>
        <v>69.461484337184032</v>
      </c>
      <c r="BJ85" s="2">
        <f t="shared" si="80"/>
        <v>67.38474638564476</v>
      </c>
      <c r="BK85" s="2">
        <f t="shared" si="80"/>
        <v>67.140016058558956</v>
      </c>
      <c r="BL85" s="2">
        <f t="shared" si="80"/>
        <v>71.1692858312298</v>
      </c>
      <c r="BM85" s="2">
        <f t="shared" si="80"/>
        <v>70.548018272165535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78.106860767139835</v>
      </c>
      <c r="DL85" s="2">
        <f t="shared" si="90"/>
        <v>76.721112262156439</v>
      </c>
      <c r="DM85" s="2">
        <f t="shared" si="90"/>
        <v>76.561910500352383</v>
      </c>
      <c r="DN85" s="2">
        <f t="shared" si="90"/>
        <v>77.415018312940589</v>
      </c>
      <c r="DO85" s="2">
        <f t="shared" si="90"/>
        <v>75.495590243902456</v>
      </c>
      <c r="DP85" s="2">
        <f t="shared" si="90"/>
        <v>74.887602439024405</v>
      </c>
      <c r="DQ85" s="2">
        <f t="shared" si="90"/>
        <v>75.419586533902304</v>
      </c>
      <c r="DR85" s="2">
        <f t="shared" si="90"/>
        <v>76.664351093951112</v>
      </c>
      <c r="DS85" s="2">
        <f t="shared" si="90"/>
        <v>78.267136557610229</v>
      </c>
      <c r="DT85" s="2">
        <f t="shared" si="90"/>
        <v>78.441998577524899</v>
      </c>
      <c r="DU85" s="2">
        <f t="shared" si="90"/>
        <v>76.705467948717938</v>
      </c>
      <c r="DV85" s="2">
        <f t="shared" si="90"/>
        <v>77.834219936535732</v>
      </c>
      <c r="DW85" s="2">
        <f t="shared" si="90"/>
        <v>78.649418292682938</v>
      </c>
      <c r="DX85" s="2">
        <f t="shared" si="90"/>
        <v>80.31748933143669</v>
      </c>
      <c r="DY85" s="2">
        <f t="shared" si="90"/>
        <v>74.758233870967757</v>
      </c>
      <c r="EA85" s="2">
        <f t="shared" ref="EA85:EL116" si="94">CE$228*$B85+CE$229</f>
        <v>64.213291343149734</v>
      </c>
      <c r="EB85" s="2">
        <f t="shared" si="91"/>
        <v>61.839415853861766</v>
      </c>
      <c r="EC85" s="2">
        <f t="shared" si="91"/>
        <v>62.609177572549157</v>
      </c>
      <c r="ED85" s="2">
        <f t="shared" si="91"/>
        <v>61.326983828540278</v>
      </c>
      <c r="EE85" s="2">
        <f t="shared" si="91"/>
        <v>61.176586864088833</v>
      </c>
      <c r="EF85" s="2">
        <f t="shared" si="91"/>
        <v>61.095632637456433</v>
      </c>
      <c r="EG85" s="2">
        <f t="shared" si="91"/>
        <v>60.328754671707983</v>
      </c>
      <c r="EH85" s="2">
        <f t="shared" si="91"/>
        <v>61.506968928043882</v>
      </c>
      <c r="EI85" s="2">
        <f t="shared" si="91"/>
        <v>63.367125198173412</v>
      </c>
      <c r="EJ85" s="2">
        <f t="shared" si="91"/>
        <v>64.139309068384804</v>
      </c>
      <c r="EK85" s="2">
        <f t="shared" si="91"/>
        <v>66.841789836758366</v>
      </c>
      <c r="EL85" s="2">
        <f t="shared" si="91"/>
        <v>63.580771386933883</v>
      </c>
      <c r="EM85" s="2">
        <f t="shared" si="91"/>
        <v>63.34310742049469</v>
      </c>
      <c r="EN85" s="2">
        <f t="shared" si="91"/>
        <v>67.909222780760857</v>
      </c>
      <c r="EO85" s="2">
        <f t="shared" si="91"/>
        <v>68.729356506325416</v>
      </c>
      <c r="EQ85" s="2">
        <f t="shared" si="92"/>
        <v>64.492657521733747</v>
      </c>
      <c r="ER85" s="2">
        <f t="shared" si="92"/>
        <v>62.199268941969038</v>
      </c>
      <c r="ES85" s="2">
        <f t="shared" si="92"/>
        <v>61.488204461198947</v>
      </c>
      <c r="ET85" s="2">
        <f t="shared" si="92"/>
        <v>61.154004401889971</v>
      </c>
      <c r="EU85" s="2">
        <f t="shared" si="92"/>
        <v>60.257778752464169</v>
      </c>
      <c r="EV85" s="2">
        <f t="shared" si="92"/>
        <v>57.941678808998681</v>
      </c>
      <c r="EW85" s="2">
        <f t="shared" si="92"/>
        <v>60.019721469869808</v>
      </c>
      <c r="EX85" s="2">
        <f t="shared" si="92"/>
        <v>61.674857421928778</v>
      </c>
      <c r="EY85" s="2">
        <f t="shared" si="92"/>
        <v>63.945728473608078</v>
      </c>
      <c r="EZ85" s="2">
        <f t="shared" si="92"/>
        <v>62.960808233361192</v>
      </c>
      <c r="FA85" s="2">
        <f t="shared" si="92"/>
        <v>65.260632872548683</v>
      </c>
      <c r="FB85" s="2">
        <f t="shared" si="92"/>
        <v>62.550523444971979</v>
      </c>
      <c r="FC85" s="2">
        <f t="shared" si="92"/>
        <v>63.01024102496708</v>
      </c>
      <c r="FD85" s="2">
        <f t="shared" si="92"/>
        <v>69.705330168859376</v>
      </c>
      <c r="FE85" s="2">
        <f t="shared" si="92"/>
        <v>68.831640233838371</v>
      </c>
      <c r="FG85" s="2">
        <f t="shared" si="93"/>
        <v>0.798433655939776</v>
      </c>
      <c r="FH85" s="2">
        <f t="shared" si="93"/>
        <v>0.77389795558179153</v>
      </c>
      <c r="FI85" s="2">
        <f t="shared" si="93"/>
        <v>0.77426046396623471</v>
      </c>
      <c r="FJ85" s="2">
        <f t="shared" si="93"/>
        <v>0.77958658287375449</v>
      </c>
      <c r="FK85" s="2">
        <f t="shared" si="93"/>
        <v>0.76838432580738913</v>
      </c>
      <c r="FL85" s="2">
        <f t="shared" si="93"/>
        <v>0.75660584045825352</v>
      </c>
      <c r="FM85" s="2">
        <f t="shared" si="93"/>
        <v>0.74586339111387445</v>
      </c>
      <c r="FN85" s="2">
        <f t="shared" si="93"/>
        <v>0.7295058705227575</v>
      </c>
      <c r="FO85" s="2">
        <f t="shared" si="93"/>
        <v>0.73624029601503094</v>
      </c>
      <c r="FP85" s="2">
        <f t="shared" si="93"/>
        <v>0.73839592862775205</v>
      </c>
      <c r="FQ85" s="2">
        <f t="shared" si="93"/>
        <v>0.73438725157489682</v>
      </c>
      <c r="FR85" s="2">
        <f t="shared" si="93"/>
        <v>0.73311023894421079</v>
      </c>
      <c r="FS85" s="2">
        <f t="shared" si="93"/>
        <v>0.75193597749228125</v>
      </c>
      <c r="FT85" s="2">
        <f t="shared" si="93"/>
        <v>0.73728082348607293</v>
      </c>
      <c r="FU85" s="2">
        <f t="shared" si="93"/>
        <v>0.69834282481969334</v>
      </c>
      <c r="FW85" s="2">
        <f t="shared" si="82"/>
        <v>1.0347448408196167E-4</v>
      </c>
      <c r="FX85" s="2">
        <f t="shared" si="82"/>
        <v>1.6632437043455209E-4</v>
      </c>
      <c r="FY85" s="2">
        <f t="shared" si="82"/>
        <v>1.6757536916490553E-4</v>
      </c>
      <c r="FZ85" s="2">
        <f t="shared" si="82"/>
        <v>1.7334708816098241E-4</v>
      </c>
      <c r="GA85" s="2">
        <f t="shared" si="82"/>
        <v>1.7389024069706485E-4</v>
      </c>
      <c r="GB85" s="2">
        <f t="shared" si="82"/>
        <v>1.6983536469272317E-4</v>
      </c>
      <c r="GC85" s="2">
        <f t="shared" si="82"/>
        <v>1.8434779451859129E-4</v>
      </c>
      <c r="GD85" s="2">
        <f t="shared" si="82"/>
        <v>2.2776680830625267E-4</v>
      </c>
      <c r="GE85" s="2">
        <f t="shared" si="82"/>
        <v>2.5397830537130526E-4</v>
      </c>
      <c r="GF85" s="2">
        <f t="shared" si="82"/>
        <v>1.8910763781321914E-4</v>
      </c>
      <c r="GG85" s="2">
        <f t="shared" si="82"/>
        <v>1.4176484530901751E-4</v>
      </c>
      <c r="GH85" s="2">
        <f t="shared" si="82"/>
        <v>1.2082422908850346E-4</v>
      </c>
      <c r="GI85" s="2">
        <f t="shared" si="82"/>
        <v>1.0937314451810244E-4</v>
      </c>
      <c r="GJ85" s="2">
        <f t="shared" si="82"/>
        <v>9.6586825059691127E-5</v>
      </c>
      <c r="GK85" s="2">
        <f t="shared" si="82"/>
        <v>7.4796976945986368E-5</v>
      </c>
      <c r="GM85" s="86">
        <f t="shared" si="83"/>
        <v>0.39789387944957055</v>
      </c>
      <c r="GN85" s="86">
        <f t="shared" si="83"/>
        <v>0.38836142534711421</v>
      </c>
      <c r="GO85" s="86">
        <f t="shared" si="83"/>
        <v>0.38949715128001428</v>
      </c>
      <c r="GP85" s="86">
        <f t="shared" si="83"/>
        <v>0.45185211751872278</v>
      </c>
      <c r="GQ85" s="86">
        <f t="shared" si="83"/>
        <v>0.4241161595207345</v>
      </c>
      <c r="GR85" s="86">
        <f t="shared" si="83"/>
        <v>0.41237085988991234</v>
      </c>
      <c r="GS85" s="86">
        <f t="shared" si="83"/>
        <v>0.40814191223153851</v>
      </c>
      <c r="GT85" s="86">
        <f t="shared" si="83"/>
        <v>0.36705833244195968</v>
      </c>
      <c r="GU85" s="86">
        <f t="shared" si="83"/>
        <v>0.37922708159975538</v>
      </c>
      <c r="GV85" s="86">
        <f t="shared" si="83"/>
        <v>0.3974430821802078</v>
      </c>
      <c r="GW85" s="86">
        <f t="shared" si="83"/>
        <v>0.34607574246809053</v>
      </c>
      <c r="GX85" s="86">
        <f t="shared" si="83"/>
        <v>0.34052082692365321</v>
      </c>
      <c r="GY85" s="86">
        <f t="shared" si="83"/>
        <v>0.38012008275405917</v>
      </c>
      <c r="GZ85" s="86">
        <f t="shared" si="83"/>
        <v>0.37608018809209948</v>
      </c>
      <c r="HA85" s="86">
        <f t="shared" si="83"/>
        <v>0.33990908366910977</v>
      </c>
      <c r="HC85" s="86">
        <f t="shared" si="73"/>
        <v>2.810765069550652E-5</v>
      </c>
      <c r="HD85" s="86">
        <f t="shared" si="73"/>
        <v>1.3960648415905955E-5</v>
      </c>
      <c r="HE85" s="86">
        <f t="shared" si="73"/>
        <v>1.0494262524992904E-5</v>
      </c>
      <c r="HF85" s="86">
        <f t="shared" si="73"/>
        <v>1.3324010307102655E-5</v>
      </c>
      <c r="HG85" s="86">
        <f t="shared" si="87"/>
        <v>7.3186304970363823E-6</v>
      </c>
      <c r="HH85" s="86">
        <f t="shared" si="87"/>
        <v>5.7851073653056682E-6</v>
      </c>
      <c r="HI85" s="86">
        <f t="shared" si="87"/>
        <v>4.036713093239788E-6</v>
      </c>
      <c r="HJ85" s="86">
        <f t="shared" si="87"/>
        <v>3.1642245977038826E-6</v>
      </c>
      <c r="HK85" s="86">
        <f t="shared" si="87"/>
        <v>4.3985468141982439E-6</v>
      </c>
      <c r="HL85" s="86">
        <f t="shared" si="87"/>
        <v>4.199290303114578E-6</v>
      </c>
      <c r="HM85" s="86">
        <f t="shared" si="87"/>
        <v>2.3684830939571983E-6</v>
      </c>
      <c r="HN85" s="86">
        <f t="shared" si="87"/>
        <v>1.3201780806882079E-6</v>
      </c>
      <c r="HO85" s="86">
        <f t="shared" si="87"/>
        <v>2.5444680581238734E-6</v>
      </c>
      <c r="HP85" s="86">
        <f t="shared" si="87"/>
        <v>9.8132777046238827E-7</v>
      </c>
      <c r="HQ85" s="86">
        <f t="shared" si="87"/>
        <v>2.4509319943999863E-8</v>
      </c>
      <c r="HS85" s="86">
        <f t="shared" si="84"/>
        <v>2.7780128174201191E-41</v>
      </c>
      <c r="HT85" s="86">
        <f t="shared" si="84"/>
        <v>5.463847545229265E-43</v>
      </c>
      <c r="HU85" s="86">
        <f t="shared" si="84"/>
        <v>1.2763278071184139E-43</v>
      </c>
      <c r="HV85" s="86">
        <f t="shared" si="84"/>
        <v>6.7514831523222581E-45</v>
      </c>
      <c r="HW85" s="86">
        <f t="shared" si="84"/>
        <v>4.1071232012400706E-48</v>
      </c>
      <c r="HX85" s="86">
        <f t="shared" si="84"/>
        <v>3.0501729900897999E-49</v>
      </c>
      <c r="HY85" s="86">
        <f t="shared" si="84"/>
        <v>2.7225828034630563E-52</v>
      </c>
      <c r="HZ85" s="86">
        <f t="shared" si="84"/>
        <v>1.5099914449315051E-52</v>
      </c>
      <c r="IA85" s="86">
        <f t="shared" si="84"/>
        <v>7.9443853505025177E-52</v>
      </c>
      <c r="IB85" s="86">
        <f t="shared" si="84"/>
        <v>8.2550770815367527E-54</v>
      </c>
      <c r="IC85" s="86">
        <f t="shared" si="84"/>
        <v>3.0855196793049135E-53</v>
      </c>
      <c r="ID85" s="86">
        <f t="shared" si="84"/>
        <v>7.2614930922538076E-56</v>
      </c>
      <c r="IE85" s="86">
        <f t="shared" si="84"/>
        <v>9.8539873588369809E-53</v>
      </c>
      <c r="IF85" s="86">
        <f t="shared" si="84"/>
        <v>7.6048482980169515E-40</v>
      </c>
      <c r="IG85" s="86">
        <f t="shared" si="84"/>
        <v>6.6200346963473759E-29</v>
      </c>
      <c r="II85" s="86">
        <f t="shared" si="85"/>
        <v>1.4021238056444821E-136</v>
      </c>
      <c r="IJ85" s="86">
        <f t="shared" si="85"/>
        <v>2.3301922103872172E-141</v>
      </c>
      <c r="IK85" s="86">
        <f t="shared" si="85"/>
        <v>1.689900852196242E-148</v>
      </c>
      <c r="IL85" s="86">
        <f t="shared" si="85"/>
        <v>2.5847562578313361E-154</v>
      </c>
      <c r="IM85" s="86">
        <f t="shared" si="85"/>
        <v>7.2420376858816659E-162</v>
      </c>
      <c r="IN85" s="86">
        <f t="shared" si="85"/>
        <v>3.8586582568267504E-167</v>
      </c>
      <c r="IO85" s="86">
        <f t="shared" si="85"/>
        <v>9.4526580622189052E-178</v>
      </c>
      <c r="IP85" s="86">
        <f t="shared" si="85"/>
        <v>1.4964339381680214E-178</v>
      </c>
      <c r="IQ85" s="86">
        <f t="shared" si="85"/>
        <v>1.5279951142291462E-172</v>
      </c>
      <c r="IR85" s="86">
        <f t="shared" si="85"/>
        <v>8.0433807143323179E-183</v>
      </c>
      <c r="IS85" s="86">
        <f t="shared" si="85"/>
        <v>8.8073101358560997E-180</v>
      </c>
      <c r="IT85" s="86">
        <f t="shared" si="85"/>
        <v>3.4391040543547655E-187</v>
      </c>
      <c r="IU85" s="86">
        <f t="shared" si="85"/>
        <v>1.8653065230977212E-176</v>
      </c>
      <c r="IV85" s="86">
        <f t="shared" si="85"/>
        <v>3.0608525750041805E-142</v>
      </c>
      <c r="IW85" s="86">
        <f t="shared" si="85"/>
        <v>1.6522396278893701E-67</v>
      </c>
      <c r="IY85" s="86">
        <f t="shared" si="86"/>
        <v>0.39792198710026605</v>
      </c>
      <c r="IZ85" s="86">
        <f t="shared" si="86"/>
        <v>0.38837538599553012</v>
      </c>
      <c r="JA85" s="86">
        <f t="shared" si="86"/>
        <v>0.38950764554253925</v>
      </c>
      <c r="JB85" s="86">
        <f t="shared" si="86"/>
        <v>0.45186544152902991</v>
      </c>
      <c r="JC85" s="86">
        <f t="shared" si="86"/>
        <v>0.42412347815123153</v>
      </c>
      <c r="JD85" s="86">
        <f t="shared" si="86"/>
        <v>0.41237664499727766</v>
      </c>
      <c r="JE85" s="86">
        <f t="shared" si="86"/>
        <v>0.40814594894463174</v>
      </c>
      <c r="JF85" s="86">
        <f t="shared" si="86"/>
        <v>0.36706149666655741</v>
      </c>
      <c r="JG85" s="86">
        <f t="shared" si="86"/>
        <v>0.3792314801465696</v>
      </c>
      <c r="JH85" s="86">
        <f t="shared" si="86"/>
        <v>0.39744728147051089</v>
      </c>
      <c r="JI85" s="86">
        <f t="shared" si="86"/>
        <v>0.34607811095118451</v>
      </c>
      <c r="JJ85" s="86">
        <f t="shared" si="86"/>
        <v>0.3405221471017339</v>
      </c>
      <c r="JK85" s="86">
        <f t="shared" si="86"/>
        <v>0.38012262722211732</v>
      </c>
      <c r="JL85" s="86">
        <f t="shared" si="86"/>
        <v>0.37608116941986997</v>
      </c>
      <c r="JM85" s="86">
        <f t="shared" si="86"/>
        <v>0.33990910817842973</v>
      </c>
    </row>
    <row r="86" spans="2:273" x14ac:dyDescent="0.25">
      <c r="B86" s="2">
        <v>59</v>
      </c>
      <c r="C86" s="37">
        <v>215.83099999999999</v>
      </c>
      <c r="D86" s="37">
        <v>228.381</v>
      </c>
      <c r="E86" s="37">
        <v>228.619</v>
      </c>
      <c r="F86" s="37">
        <v>234.619</v>
      </c>
      <c r="G86" s="37">
        <v>234.09700000000001</v>
      </c>
      <c r="H86" s="37">
        <v>233.48400000000001</v>
      </c>
      <c r="I86" s="37">
        <v>233.887</v>
      </c>
      <c r="J86" s="37">
        <v>232.935</v>
      </c>
      <c r="K86" s="37">
        <v>235.64500000000001</v>
      </c>
      <c r="L86" s="37">
        <v>233.661</v>
      </c>
      <c r="M86" s="37">
        <v>229.84100000000001</v>
      </c>
      <c r="N86" s="37">
        <v>225.77799999999999</v>
      </c>
      <c r="O86" s="37">
        <v>229.88900000000001</v>
      </c>
      <c r="P86" s="37">
        <v>221.524</v>
      </c>
      <c r="Q86" s="37">
        <v>190.53800000000001</v>
      </c>
      <c r="S86" s="4">
        <f t="shared" si="88"/>
        <v>214.5150157786415</v>
      </c>
      <c r="T86" s="4">
        <f t="shared" si="88"/>
        <v>230.25499231130908</v>
      </c>
      <c r="U86" s="4">
        <f t="shared" si="88"/>
        <v>227.46926384920278</v>
      </c>
      <c r="V86" s="4">
        <f t="shared" si="88"/>
        <v>241.41889007455143</v>
      </c>
      <c r="W86" s="4">
        <f t="shared" si="88"/>
        <v>238.2676437106044</v>
      </c>
      <c r="X86" s="4">
        <f t="shared" si="88"/>
        <v>240.02997410499202</v>
      </c>
      <c r="Y86" s="4">
        <f t="shared" si="88"/>
        <v>240.34181840277</v>
      </c>
      <c r="Z86" s="4">
        <f t="shared" si="88"/>
        <v>234.98589995214482</v>
      </c>
      <c r="AA86" s="4">
        <f t="shared" si="88"/>
        <v>236.34152221622833</v>
      </c>
      <c r="AB86" s="4">
        <f t="shared" si="88"/>
        <v>237.3245698241823</v>
      </c>
      <c r="AC86" s="4">
        <f t="shared" si="88"/>
        <v>226.90987870221178</v>
      </c>
      <c r="AD86" s="4">
        <f t="shared" si="88"/>
        <v>222.38503566909571</v>
      </c>
      <c r="AE86" s="4">
        <f t="shared" si="88"/>
        <v>231.98277871216996</v>
      </c>
      <c r="AF86" s="4">
        <f t="shared" si="88"/>
        <v>225.00555284762714</v>
      </c>
      <c r="AG86" s="4">
        <f t="shared" si="88"/>
        <v>191.81161637480798</v>
      </c>
      <c r="AI86" s="4">
        <f t="shared" si="89"/>
        <v>1.3159842213584909</v>
      </c>
      <c r="AJ86" s="4">
        <f t="shared" si="89"/>
        <v>-1.8739923113090811</v>
      </c>
      <c r="AK86" s="4">
        <f t="shared" si="89"/>
        <v>1.1497361507972244</v>
      </c>
      <c r="AL86" s="4">
        <f t="shared" si="89"/>
        <v>-6.7998900745514277</v>
      </c>
      <c r="AM86" s="4">
        <f t="shared" si="89"/>
        <v>-4.170643710604395</v>
      </c>
      <c r="AN86" s="4">
        <f t="shared" si="89"/>
        <v>-6.5459741049920126</v>
      </c>
      <c r="AO86" s="4">
        <f t="shared" si="89"/>
        <v>-6.4548184027700017</v>
      </c>
      <c r="AP86" s="4">
        <f t="shared" si="89"/>
        <v>-2.0508999521448175</v>
      </c>
      <c r="AQ86" s="4">
        <f t="shared" si="89"/>
        <v>-0.69652221622831689</v>
      </c>
      <c r="AR86" s="4">
        <f t="shared" si="89"/>
        <v>-3.6635698241823036</v>
      </c>
      <c r="AS86" s="4">
        <f t="shared" si="89"/>
        <v>2.9311212977882235</v>
      </c>
      <c r="AT86" s="4">
        <f t="shared" si="89"/>
        <v>3.3929643309042774</v>
      </c>
      <c r="AU86" s="4">
        <f t="shared" si="89"/>
        <v>-2.09377871216995</v>
      </c>
      <c r="AV86" s="4">
        <f t="shared" si="89"/>
        <v>-3.4815528476271425</v>
      </c>
      <c r="AW86" s="4">
        <f t="shared" si="89"/>
        <v>-1.2736163748079719</v>
      </c>
      <c r="AY86" s="2">
        <f t="shared" si="80"/>
        <v>66.776008648008784</v>
      </c>
      <c r="AZ86" s="2">
        <f t="shared" si="80"/>
        <v>64.928775452794525</v>
      </c>
      <c r="BA86" s="2">
        <f t="shared" si="80"/>
        <v>65.48444415642733</v>
      </c>
      <c r="BB86" s="2">
        <f t="shared" si="80"/>
        <v>64.577513077187476</v>
      </c>
      <c r="BC86" s="2">
        <f t="shared" si="80"/>
        <v>64.176974814765501</v>
      </c>
      <c r="BD86" s="2">
        <f t="shared" si="80"/>
        <v>64.133252512465049</v>
      </c>
      <c r="BE86" s="2">
        <f t="shared" si="80"/>
        <v>63.869601724770199</v>
      </c>
      <c r="BF86" s="2">
        <f t="shared" si="80"/>
        <v>65.304478274809497</v>
      </c>
      <c r="BG86" s="2">
        <f t="shared" si="80"/>
        <v>67.002557235586906</v>
      </c>
      <c r="BH86" s="2">
        <f t="shared" si="80"/>
        <v>67.553823382730926</v>
      </c>
      <c r="BI86" s="2">
        <f t="shared" si="80"/>
        <v>69.184677918774156</v>
      </c>
      <c r="BJ86" s="2">
        <f t="shared" si="80"/>
        <v>67.067176438445415</v>
      </c>
      <c r="BK86" s="2">
        <f t="shared" si="80"/>
        <v>66.836694174907592</v>
      </c>
      <c r="BL86" s="2">
        <f t="shared" si="80"/>
        <v>70.92436854282883</v>
      </c>
      <c r="BM86" s="2">
        <f t="shared" si="80"/>
        <v>70.36083288997817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78.297565992147383</v>
      </c>
      <c r="DL86" s="2">
        <f t="shared" si="90"/>
        <v>76.853684566596186</v>
      </c>
      <c r="DM86" s="2">
        <f t="shared" si="90"/>
        <v>76.708942917547589</v>
      </c>
      <c r="DN86" s="2">
        <f t="shared" si="90"/>
        <v>77.564904140669299</v>
      </c>
      <c r="DO86" s="2">
        <f t="shared" si="90"/>
        <v>75.561597560975613</v>
      </c>
      <c r="DP86" s="2">
        <f t="shared" si="90"/>
        <v>74.967134052532842</v>
      </c>
      <c r="DQ86" s="2">
        <f t="shared" si="90"/>
        <v>75.603891417733507</v>
      </c>
      <c r="DR86" s="2">
        <f t="shared" si="90"/>
        <v>76.911111583011603</v>
      </c>
      <c r="DS86" s="2">
        <f t="shared" si="90"/>
        <v>78.473948316737776</v>
      </c>
      <c r="DT86" s="2">
        <f t="shared" si="90"/>
        <v>78.536024656235185</v>
      </c>
      <c r="DU86" s="2">
        <f t="shared" si="90"/>
        <v>76.796564102564091</v>
      </c>
      <c r="DV86" s="2">
        <f t="shared" si="90"/>
        <v>77.953151220045953</v>
      </c>
      <c r="DW86" s="2">
        <f t="shared" si="90"/>
        <v>78.807288086303942</v>
      </c>
      <c r="DX86" s="2">
        <f t="shared" si="90"/>
        <v>80.517202939781882</v>
      </c>
      <c r="DY86" s="2">
        <f t="shared" si="90"/>
        <v>74.799282258064522</v>
      </c>
      <c r="EA86" s="2">
        <f t="shared" si="94"/>
        <v>64.123256801861743</v>
      </c>
      <c r="EB86" s="2">
        <f t="shared" si="91"/>
        <v>61.7512647897817</v>
      </c>
      <c r="EC86" s="2">
        <f t="shared" si="91"/>
        <v>62.5000908072182</v>
      </c>
      <c r="ED86" s="2">
        <f t="shared" si="91"/>
        <v>61.228704582935805</v>
      </c>
      <c r="EE86" s="2">
        <f t="shared" si="91"/>
        <v>61.047455204842173</v>
      </c>
      <c r="EF86" s="2">
        <f t="shared" si="91"/>
        <v>60.955480901913361</v>
      </c>
      <c r="EG86" s="2">
        <f t="shared" si="91"/>
        <v>60.223278302915716</v>
      </c>
      <c r="EH86" s="2">
        <f t="shared" si="91"/>
        <v>61.379462703101915</v>
      </c>
      <c r="EI86" s="2">
        <f t="shared" si="91"/>
        <v>63.254301562351785</v>
      </c>
      <c r="EJ86" s="2">
        <f t="shared" si="91"/>
        <v>64.005641987008104</v>
      </c>
      <c r="EK86" s="2">
        <f t="shared" si="91"/>
        <v>66.674175795492204</v>
      </c>
      <c r="EL86" s="2">
        <f t="shared" si="91"/>
        <v>63.453007021223733</v>
      </c>
      <c r="EM86" s="2">
        <f t="shared" si="91"/>
        <v>63.235119131751631</v>
      </c>
      <c r="EN86" s="2">
        <f t="shared" si="91"/>
        <v>67.806626048212024</v>
      </c>
      <c r="EO86" s="2">
        <f t="shared" si="91"/>
        <v>68.612279013185045</v>
      </c>
      <c r="EQ86" s="2">
        <f t="shared" si="92"/>
        <v>64.397035956585114</v>
      </c>
      <c r="ER86" s="2">
        <f t="shared" si="92"/>
        <v>62.104444235543824</v>
      </c>
      <c r="ES86" s="2">
        <f t="shared" si="92"/>
        <v>61.399297462302293</v>
      </c>
      <c r="ET86" s="2">
        <f t="shared" si="92"/>
        <v>61.058514524904773</v>
      </c>
      <c r="EU86" s="2">
        <f t="shared" si="92"/>
        <v>60.145760948744211</v>
      </c>
      <c r="EV86" s="2">
        <f t="shared" si="92"/>
        <v>57.860447832962109</v>
      </c>
      <c r="EW86" s="2">
        <f t="shared" si="92"/>
        <v>59.920388708530417</v>
      </c>
      <c r="EX86" s="2">
        <f t="shared" si="92"/>
        <v>61.543542576912188</v>
      </c>
      <c r="EY86" s="2">
        <f t="shared" si="92"/>
        <v>63.820956692678116</v>
      </c>
      <c r="EZ86" s="2">
        <f t="shared" si="92"/>
        <v>62.850436382430665</v>
      </c>
      <c r="FA86" s="2">
        <f t="shared" si="92"/>
        <v>65.122615931567623</v>
      </c>
      <c r="FB86" s="2">
        <f t="shared" si="92"/>
        <v>62.441654901292232</v>
      </c>
      <c r="FC86" s="2">
        <f t="shared" si="92"/>
        <v>62.908364275937963</v>
      </c>
      <c r="FD86" s="2">
        <f t="shared" si="92"/>
        <v>69.569494767417197</v>
      </c>
      <c r="FE86" s="2">
        <f t="shared" si="92"/>
        <v>68.709617232819014</v>
      </c>
      <c r="FG86" s="2">
        <f t="shared" si="93"/>
        <v>0.81285008330618036</v>
      </c>
      <c r="FH86" s="2">
        <f t="shared" si="93"/>
        <v>0.78960681127274612</v>
      </c>
      <c r="FI86" s="2">
        <f t="shared" si="93"/>
        <v>0.78995096961047595</v>
      </c>
      <c r="FJ86" s="2">
        <f t="shared" si="93"/>
        <v>0.79500490122432688</v>
      </c>
      <c r="FK86" s="2">
        <f t="shared" si="93"/>
        <v>0.78436951674745592</v>
      </c>
      <c r="FL86" s="2">
        <f t="shared" si="93"/>
        <v>0.77316395671540894</v>
      </c>
      <c r="FM86" s="2">
        <f t="shared" si="93"/>
        <v>0.76292332317122269</v>
      </c>
      <c r="FN86" s="2">
        <f t="shared" si="93"/>
        <v>0.74729182809704131</v>
      </c>
      <c r="FO86" s="2">
        <f t="shared" si="93"/>
        <v>0.75373292596608632</v>
      </c>
      <c r="FP86" s="2">
        <f t="shared" si="93"/>
        <v>0.7557930161382439</v>
      </c>
      <c r="FQ86" s="2">
        <f t="shared" si="93"/>
        <v>0.75196137299992694</v>
      </c>
      <c r="FR86" s="2">
        <f t="shared" si="93"/>
        <v>0.75074017532681625</v>
      </c>
      <c r="FS86" s="2">
        <f t="shared" si="93"/>
        <v>0.76871467042146857</v>
      </c>
      <c r="FT86" s="2">
        <f t="shared" si="93"/>
        <v>0.75472743481851434</v>
      </c>
      <c r="FU86" s="2">
        <f t="shared" si="93"/>
        <v>0.71738403478716217</v>
      </c>
      <c r="FW86" s="2">
        <f t="shared" si="82"/>
        <v>1.1345638301438246E-4</v>
      </c>
      <c r="FX86" s="2">
        <f t="shared" si="82"/>
        <v>1.8236811926674557E-4</v>
      </c>
      <c r="FY86" s="2">
        <f t="shared" si="82"/>
        <v>1.8373976791127451E-4</v>
      </c>
      <c r="FZ86" s="2">
        <f t="shared" si="82"/>
        <v>1.9006812379338022E-4</v>
      </c>
      <c r="GA86" s="2">
        <f t="shared" si="82"/>
        <v>1.9066365875529122E-4</v>
      </c>
      <c r="GB86" s="2">
        <f t="shared" si="82"/>
        <v>1.8621772306592511E-4</v>
      </c>
      <c r="GC86" s="2">
        <f t="shared" si="82"/>
        <v>2.0212974220956321E-4</v>
      </c>
      <c r="GD86" s="2">
        <f t="shared" si="82"/>
        <v>2.4973585128477326E-4</v>
      </c>
      <c r="GE86" s="2">
        <f t="shared" si="82"/>
        <v>2.7847485056107791E-4</v>
      </c>
      <c r="GF86" s="2">
        <f t="shared" si="82"/>
        <v>2.0734861855977287E-4</v>
      </c>
      <c r="GG86" s="2">
        <f t="shared" si="82"/>
        <v>1.5543993587528534E-4</v>
      </c>
      <c r="GH86" s="2">
        <f t="shared" si="82"/>
        <v>1.3247958845955188E-4</v>
      </c>
      <c r="GI86" s="2">
        <f t="shared" si="82"/>
        <v>1.1992400275480636E-4</v>
      </c>
      <c r="GJ86" s="2">
        <f t="shared" si="82"/>
        <v>1.0590436084046193E-4</v>
      </c>
      <c r="GK86" s="2">
        <f t="shared" si="82"/>
        <v>8.2012662532574159E-5</v>
      </c>
      <c r="GM86" s="86">
        <f t="shared" si="83"/>
        <v>0.45723847340976742</v>
      </c>
      <c r="GN86" s="86">
        <f t="shared" si="83"/>
        <v>0.45244776582026852</v>
      </c>
      <c r="GO86" s="86">
        <f t="shared" si="83"/>
        <v>0.45731629910495397</v>
      </c>
      <c r="GP86" s="86">
        <f t="shared" si="83"/>
        <v>0.52175750828873746</v>
      </c>
      <c r="GQ86" s="86">
        <f t="shared" si="83"/>
        <v>0.49703949260891306</v>
      </c>
      <c r="GR86" s="86">
        <f t="shared" si="83"/>
        <v>0.48401476645336644</v>
      </c>
      <c r="GS86" s="86">
        <f t="shared" si="83"/>
        <v>0.48190431735428785</v>
      </c>
      <c r="GT86" s="86">
        <f t="shared" si="83"/>
        <v>0.44527621175372162</v>
      </c>
      <c r="GU86" s="86">
        <f t="shared" si="83"/>
        <v>0.45957255833693844</v>
      </c>
      <c r="GV86" s="86">
        <f t="shared" si="83"/>
        <v>0.47856396404890394</v>
      </c>
      <c r="GW86" s="86">
        <f t="shared" si="83"/>
        <v>0.42112514397073997</v>
      </c>
      <c r="GX86" s="86">
        <f t="shared" si="83"/>
        <v>0.41463269970980987</v>
      </c>
      <c r="GY86" s="86">
        <f t="shared" si="83"/>
        <v>0.45230283126238091</v>
      </c>
      <c r="GZ86" s="86">
        <f t="shared" si="83"/>
        <v>0.44716256401812277</v>
      </c>
      <c r="HA86" s="86">
        <f t="shared" si="83"/>
        <v>0.4220646159043715</v>
      </c>
      <c r="HC86" s="86">
        <f t="shared" si="73"/>
        <v>5.0524072091910112E-5</v>
      </c>
      <c r="HD86" s="86">
        <f t="shared" si="73"/>
        <v>2.674916716396213E-5</v>
      </c>
      <c r="HE86" s="86">
        <f t="shared" si="73"/>
        <v>2.0629440181530455E-5</v>
      </c>
      <c r="HF86" s="86">
        <f t="shared" si="73"/>
        <v>2.6406041061134986E-5</v>
      </c>
      <c r="HG86" s="86">
        <f t="shared" si="87"/>
        <v>1.50376169273109E-5</v>
      </c>
      <c r="HH86" s="86">
        <f t="shared" si="87"/>
        <v>1.2093037440524477E-5</v>
      </c>
      <c r="HI86" s="86">
        <f t="shared" si="87"/>
        <v>8.8001927970246326E-6</v>
      </c>
      <c r="HJ86" s="86">
        <f t="shared" si="87"/>
        <v>7.1033051124495866E-6</v>
      </c>
      <c r="HK86" s="86">
        <f t="shared" si="87"/>
        <v>9.7327173911127393E-6</v>
      </c>
      <c r="HL86" s="86">
        <f t="shared" si="87"/>
        <v>9.2647860000288532E-6</v>
      </c>
      <c r="HM86" s="86">
        <f t="shared" si="87"/>
        <v>5.1557833709041148E-6</v>
      </c>
      <c r="HN86" s="86">
        <f t="shared" si="87"/>
        <v>2.9324767951662117E-6</v>
      </c>
      <c r="HO86" s="86">
        <f t="shared" si="87"/>
        <v>5.3700300168106621E-6</v>
      </c>
      <c r="HP86" s="86">
        <f t="shared" si="87"/>
        <v>2.2085027667484504E-6</v>
      </c>
      <c r="HQ86" s="86">
        <f t="shared" si="87"/>
        <v>7.1220845048992763E-8</v>
      </c>
      <c r="HS86" s="86">
        <f t="shared" si="84"/>
        <v>3.6544281370479426E-40</v>
      </c>
      <c r="HT86" s="86">
        <f t="shared" si="84"/>
        <v>9.1902352566837257E-42</v>
      </c>
      <c r="HU86" s="86">
        <f t="shared" si="84"/>
        <v>2.361604255726327E-42</v>
      </c>
      <c r="HV86" s="86">
        <f t="shared" si="84"/>
        <v>1.399439442691067E-43</v>
      </c>
      <c r="HW86" s="86">
        <f t="shared" si="84"/>
        <v>1.0277035632842012E-46</v>
      </c>
      <c r="HX86" s="86">
        <f t="shared" si="84"/>
        <v>8.2920982519555781E-48</v>
      </c>
      <c r="HY86" s="86">
        <f t="shared" si="84"/>
        <v>9.4519942425634838E-51</v>
      </c>
      <c r="HZ86" s="86">
        <f t="shared" si="84"/>
        <v>5.8295702131422254E-51</v>
      </c>
      <c r="IA86" s="86">
        <f t="shared" si="84"/>
        <v>2.9430619638195918E-50</v>
      </c>
      <c r="IB86" s="86">
        <f t="shared" si="84"/>
        <v>3.2147031894608354E-52</v>
      </c>
      <c r="IC86" s="86">
        <f t="shared" si="84"/>
        <v>1.0164662099053094E-51</v>
      </c>
      <c r="ID86" s="86">
        <f t="shared" si="84"/>
        <v>2.6362316715720909E-54</v>
      </c>
      <c r="IE86" s="86">
        <f t="shared" si="84"/>
        <v>2.8027080050817737E-51</v>
      </c>
      <c r="IF86" s="86">
        <f t="shared" si="84"/>
        <v>8.9239714118976363E-39</v>
      </c>
      <c r="IG86" s="86">
        <f t="shared" si="84"/>
        <v>3.7114795993444108E-28</v>
      </c>
      <c r="II86" s="86">
        <f t="shared" si="85"/>
        <v>6.8363352797830649E-134</v>
      </c>
      <c r="IJ86" s="86">
        <f t="shared" si="85"/>
        <v>2.0034262384659589E-138</v>
      </c>
      <c r="IK86" s="86">
        <f t="shared" si="85"/>
        <v>2.0653942922274033E-145</v>
      </c>
      <c r="IL86" s="86">
        <f t="shared" si="85"/>
        <v>4.309574965095737E-151</v>
      </c>
      <c r="IM86" s="86">
        <f t="shared" si="85"/>
        <v>1.7484997400838684E-158</v>
      </c>
      <c r="IN86" s="86">
        <f t="shared" si="85"/>
        <v>1.1783051716315666E-163</v>
      </c>
      <c r="IO86" s="86">
        <f t="shared" si="85"/>
        <v>5.2389934051172667E-174</v>
      </c>
      <c r="IP86" s="86">
        <f t="shared" si="85"/>
        <v>1.0718182655325421E-174</v>
      </c>
      <c r="IQ86" s="86">
        <f t="shared" si="85"/>
        <v>9.0538678719527794E-169</v>
      </c>
      <c r="IR86" s="86">
        <f t="shared" si="85"/>
        <v>5.8671993906064432E-179</v>
      </c>
      <c r="IS86" s="86">
        <f t="shared" si="85"/>
        <v>4.1694105937232908E-176</v>
      </c>
      <c r="IT86" s="86">
        <f t="shared" si="85"/>
        <v>1.9824856788729708E-183</v>
      </c>
      <c r="IU86" s="86">
        <f t="shared" si="85"/>
        <v>5.9596077612685857E-173</v>
      </c>
      <c r="IV86" s="86">
        <f t="shared" si="85"/>
        <v>1.8450403941235479E-139</v>
      </c>
      <c r="IW86" s="86">
        <f t="shared" si="85"/>
        <v>3.0548333292038242E-66</v>
      </c>
      <c r="IY86" s="86">
        <f t="shared" si="86"/>
        <v>0.45728899748185931</v>
      </c>
      <c r="IZ86" s="86">
        <f t="shared" si="86"/>
        <v>0.45247451498743246</v>
      </c>
      <c r="JA86" s="86">
        <f t="shared" si="86"/>
        <v>0.45733692854513552</v>
      </c>
      <c r="JB86" s="86">
        <f t="shared" si="86"/>
        <v>0.52178391432979865</v>
      </c>
      <c r="JC86" s="86">
        <f t="shared" si="86"/>
        <v>0.4970545302258404</v>
      </c>
      <c r="JD86" s="86">
        <f t="shared" si="86"/>
        <v>0.48402685949080698</v>
      </c>
      <c r="JE86" s="86">
        <f t="shared" si="86"/>
        <v>0.48191311754708488</v>
      </c>
      <c r="JF86" s="86">
        <f t="shared" si="86"/>
        <v>0.44528331505883406</v>
      </c>
      <c r="JG86" s="86">
        <f t="shared" si="86"/>
        <v>0.45958229105432957</v>
      </c>
      <c r="JH86" s="86">
        <f t="shared" si="86"/>
        <v>0.478573228834904</v>
      </c>
      <c r="JI86" s="86">
        <f t="shared" si="86"/>
        <v>0.42113029975411087</v>
      </c>
      <c r="JJ86" s="86">
        <f t="shared" si="86"/>
        <v>0.41463563218660504</v>
      </c>
      <c r="JK86" s="86">
        <f t="shared" si="86"/>
        <v>0.45230820129239774</v>
      </c>
      <c r="JL86" s="86">
        <f t="shared" si="86"/>
        <v>0.44716477252088949</v>
      </c>
      <c r="JM86" s="86">
        <f t="shared" si="86"/>
        <v>0.42206468712521655</v>
      </c>
    </row>
    <row r="87" spans="2:273" x14ac:dyDescent="0.25">
      <c r="B87" s="2">
        <v>60</v>
      </c>
      <c r="C87" s="37">
        <v>219.04599999999999</v>
      </c>
      <c r="D87" s="37">
        <v>231.39699999999999</v>
      </c>
      <c r="E87" s="37">
        <v>232.74600000000001</v>
      </c>
      <c r="F87" s="37">
        <v>235.20599999999999</v>
      </c>
      <c r="G87" s="37">
        <v>236.226</v>
      </c>
      <c r="H87" s="37">
        <v>235.452</v>
      </c>
      <c r="I87" s="37">
        <v>236.03200000000001</v>
      </c>
      <c r="J87" s="37">
        <v>238.5</v>
      </c>
      <c r="K87" s="37">
        <v>240.25800000000001</v>
      </c>
      <c r="L87" s="37">
        <v>237.726</v>
      </c>
      <c r="M87" s="37">
        <v>235.55600000000001</v>
      </c>
      <c r="N87" s="37">
        <v>231.11099999999999</v>
      </c>
      <c r="O87" s="37">
        <v>234.49199999999999</v>
      </c>
      <c r="P87" s="37">
        <v>225.46</v>
      </c>
      <c r="Q87" s="37">
        <v>194.6</v>
      </c>
      <c r="S87" s="4">
        <f t="shared" si="88"/>
        <v>222.29776388569127</v>
      </c>
      <c r="T87" s="4">
        <f t="shared" si="88"/>
        <v>239.14639416345159</v>
      </c>
      <c r="U87" s="4">
        <f t="shared" si="88"/>
        <v>238.21687528095305</v>
      </c>
      <c r="V87" s="4">
        <f t="shared" si="88"/>
        <v>246.47340453268194</v>
      </c>
      <c r="W87" s="4">
        <f t="shared" si="88"/>
        <v>246.42885785593251</v>
      </c>
      <c r="X87" s="4">
        <f t="shared" si="88"/>
        <v>246.97602455794956</v>
      </c>
      <c r="Y87" s="4">
        <f t="shared" si="88"/>
        <v>246.85915936715244</v>
      </c>
      <c r="Z87" s="4">
        <f t="shared" si="88"/>
        <v>246.95090625340444</v>
      </c>
      <c r="AA87" s="4">
        <f t="shared" si="88"/>
        <v>249.10566085408695</v>
      </c>
      <c r="AB87" s="4">
        <f t="shared" si="88"/>
        <v>247.57196153928837</v>
      </c>
      <c r="AC87" s="4">
        <f t="shared" si="88"/>
        <v>241.37100446896167</v>
      </c>
      <c r="AD87" s="4">
        <f t="shared" si="88"/>
        <v>236.72271325408303</v>
      </c>
      <c r="AE87" s="4">
        <f t="shared" si="88"/>
        <v>242.70347500084614</v>
      </c>
      <c r="AF87" s="4">
        <f t="shared" si="88"/>
        <v>232.39957250917794</v>
      </c>
      <c r="AG87" s="4">
        <f t="shared" si="88"/>
        <v>200.08462739921166</v>
      </c>
      <c r="AI87" s="4">
        <f t="shared" si="89"/>
        <v>-3.2517638856912754</v>
      </c>
      <c r="AJ87" s="4">
        <f t="shared" si="89"/>
        <v>-7.7493941634515977</v>
      </c>
      <c r="AK87" s="4">
        <f t="shared" si="89"/>
        <v>-5.4708752809530381</v>
      </c>
      <c r="AL87" s="4">
        <f t="shared" si="89"/>
        <v>-11.267404532681951</v>
      </c>
      <c r="AM87" s="4">
        <f t="shared" si="89"/>
        <v>-10.202857855932507</v>
      </c>
      <c r="AN87" s="4">
        <f t="shared" si="89"/>
        <v>-11.524024557949559</v>
      </c>
      <c r="AO87" s="4">
        <f t="shared" si="89"/>
        <v>-10.827159367152433</v>
      </c>
      <c r="AP87" s="4">
        <f t="shared" si="89"/>
        <v>-8.4509062534044403</v>
      </c>
      <c r="AQ87" s="4">
        <f t="shared" si="89"/>
        <v>-8.8476608540869393</v>
      </c>
      <c r="AR87" s="4">
        <f t="shared" si="89"/>
        <v>-9.8459615392883677</v>
      </c>
      <c r="AS87" s="4">
        <f t="shared" si="89"/>
        <v>-5.8150044689616607</v>
      </c>
      <c r="AT87" s="4">
        <f t="shared" si="89"/>
        <v>-5.6117132540830426</v>
      </c>
      <c r="AU87" s="4">
        <f t="shared" si="89"/>
        <v>-8.2114750008461499</v>
      </c>
      <c r="AV87" s="4">
        <f t="shared" si="89"/>
        <v>-6.9395725091779354</v>
      </c>
      <c r="AW87" s="4">
        <f t="shared" si="89"/>
        <v>-5.4846273992116608</v>
      </c>
      <c r="AY87" s="2">
        <f t="shared" si="80"/>
        <v>66.541791643219398</v>
      </c>
      <c r="AZ87" s="2">
        <f t="shared" si="80"/>
        <v>64.658857922611105</v>
      </c>
      <c r="BA87" s="2">
        <f t="shared" si="80"/>
        <v>65.213975677798743</v>
      </c>
      <c r="BB87" s="2">
        <f t="shared" si="80"/>
        <v>64.287919426927203</v>
      </c>
      <c r="BC87" s="2">
        <f t="shared" si="80"/>
        <v>63.866771572196903</v>
      </c>
      <c r="BD87" s="2">
        <f t="shared" si="80"/>
        <v>63.818803518156699</v>
      </c>
      <c r="BE87" s="2">
        <f t="shared" si="80"/>
        <v>63.578118159448927</v>
      </c>
      <c r="BF87" s="2">
        <f t="shared" si="80"/>
        <v>65.001244578151329</v>
      </c>
      <c r="BG87" s="2">
        <f t="shared" si="80"/>
        <v>66.709044057762711</v>
      </c>
      <c r="BH87" s="2">
        <f t="shared" si="80"/>
        <v>67.230806246978986</v>
      </c>
      <c r="BI87" s="2">
        <f t="shared" si="80"/>
        <v>68.907046862843032</v>
      </c>
      <c r="BJ87" s="2">
        <f t="shared" si="80"/>
        <v>66.752636435538406</v>
      </c>
      <c r="BK87" s="2">
        <f t="shared" si="80"/>
        <v>66.537278004659584</v>
      </c>
      <c r="BL87" s="2">
        <f t="shared" si="80"/>
        <v>70.679305082064246</v>
      </c>
      <c r="BM87" s="2">
        <f t="shared" si="80"/>
        <v>70.172365462890312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78.488271217154931</v>
      </c>
      <c r="DL87" s="2">
        <f t="shared" si="90"/>
        <v>76.986256871035934</v>
      </c>
      <c r="DM87" s="2">
        <f t="shared" si="90"/>
        <v>76.855975334742794</v>
      </c>
      <c r="DN87" s="2">
        <f t="shared" si="90"/>
        <v>77.714789968398009</v>
      </c>
      <c r="DO87" s="2">
        <f t="shared" si="90"/>
        <v>75.627604878048786</v>
      </c>
      <c r="DP87" s="2">
        <f t="shared" si="90"/>
        <v>75.046665666041292</v>
      </c>
      <c r="DQ87" s="2">
        <f t="shared" si="90"/>
        <v>75.78819630156471</v>
      </c>
      <c r="DR87" s="2">
        <f t="shared" si="90"/>
        <v>77.157872072072095</v>
      </c>
      <c r="DS87" s="2">
        <f t="shared" si="90"/>
        <v>78.680760075865322</v>
      </c>
      <c r="DT87" s="2">
        <f t="shared" si="90"/>
        <v>78.63005073494547</v>
      </c>
      <c r="DU87" s="2">
        <f t="shared" si="90"/>
        <v>76.887660256410243</v>
      </c>
      <c r="DV87" s="2">
        <f t="shared" si="90"/>
        <v>78.072082503556189</v>
      </c>
      <c r="DW87" s="2">
        <f t="shared" si="90"/>
        <v>78.965157879924959</v>
      </c>
      <c r="DX87" s="2">
        <f t="shared" si="90"/>
        <v>80.716916548127074</v>
      </c>
      <c r="DY87" s="2">
        <f t="shared" si="90"/>
        <v>74.840330645161302</v>
      </c>
      <c r="EA87" s="2">
        <f t="shared" si="94"/>
        <v>64.033222260573751</v>
      </c>
      <c r="EB87" s="2">
        <f t="shared" si="91"/>
        <v>61.663113725701628</v>
      </c>
      <c r="EC87" s="2">
        <f t="shared" si="91"/>
        <v>62.391004041887236</v>
      </c>
      <c r="ED87" s="2">
        <f t="shared" si="91"/>
        <v>61.130425337331339</v>
      </c>
      <c r="EE87" s="2">
        <f t="shared" si="91"/>
        <v>60.918323545595513</v>
      </c>
      <c r="EF87" s="2">
        <f t="shared" si="91"/>
        <v>60.815329166370297</v>
      </c>
      <c r="EG87" s="2">
        <f t="shared" si="91"/>
        <v>60.117801934123456</v>
      </c>
      <c r="EH87" s="2">
        <f t="shared" si="91"/>
        <v>61.25195647815994</v>
      </c>
      <c r="EI87" s="2">
        <f t="shared" si="91"/>
        <v>63.141477926530165</v>
      </c>
      <c r="EJ87" s="2">
        <f t="shared" si="91"/>
        <v>63.871974905631411</v>
      </c>
      <c r="EK87" s="2">
        <f t="shared" si="91"/>
        <v>66.506561754226055</v>
      </c>
      <c r="EL87" s="2">
        <f t="shared" si="91"/>
        <v>63.325242655513591</v>
      </c>
      <c r="EM87" s="2">
        <f t="shared" si="91"/>
        <v>63.127130843008572</v>
      </c>
      <c r="EN87" s="2">
        <f t="shared" si="91"/>
        <v>67.704029315663178</v>
      </c>
      <c r="EO87" s="2">
        <f t="shared" si="91"/>
        <v>68.495201520044674</v>
      </c>
      <c r="EQ87" s="2">
        <f t="shared" si="92"/>
        <v>64.301414391436495</v>
      </c>
      <c r="ER87" s="2">
        <f t="shared" si="92"/>
        <v>62.009619529118609</v>
      </c>
      <c r="ES87" s="2">
        <f t="shared" si="92"/>
        <v>61.310390463405639</v>
      </c>
      <c r="ET87" s="2">
        <f t="shared" si="92"/>
        <v>60.963024647919568</v>
      </c>
      <c r="EU87" s="2">
        <f t="shared" si="92"/>
        <v>60.033743145024253</v>
      </c>
      <c r="EV87" s="2">
        <f t="shared" si="92"/>
        <v>57.779216856925537</v>
      </c>
      <c r="EW87" s="2">
        <f t="shared" si="92"/>
        <v>59.82105594719102</v>
      </c>
      <c r="EX87" s="2">
        <f t="shared" si="92"/>
        <v>61.412227731895591</v>
      </c>
      <c r="EY87" s="2">
        <f t="shared" si="92"/>
        <v>63.696184911748155</v>
      </c>
      <c r="EZ87" s="2">
        <f t="shared" si="92"/>
        <v>62.740064531500138</v>
      </c>
      <c r="FA87" s="2">
        <f t="shared" si="92"/>
        <v>64.984598990586591</v>
      </c>
      <c r="FB87" s="2">
        <f t="shared" si="92"/>
        <v>62.332786357612491</v>
      </c>
      <c r="FC87" s="2">
        <f t="shared" si="92"/>
        <v>62.806487526908846</v>
      </c>
      <c r="FD87" s="2">
        <f t="shared" si="92"/>
        <v>69.433659365975018</v>
      </c>
      <c r="FE87" s="2">
        <f t="shared" si="92"/>
        <v>68.58759423179967</v>
      </c>
      <c r="FG87" s="2">
        <f t="shared" si="93"/>
        <v>0.82645952796233502</v>
      </c>
      <c r="FH87" s="2">
        <f t="shared" si="93"/>
        <v>0.80449997226474412</v>
      </c>
      <c r="FI87" s="2">
        <f t="shared" si="93"/>
        <v>0.80482579035303592</v>
      </c>
      <c r="FJ87" s="2">
        <f t="shared" si="93"/>
        <v>0.80960808288822628</v>
      </c>
      <c r="FK87" s="2">
        <f t="shared" si="93"/>
        <v>0.79953929184934125</v>
      </c>
      <c r="FL87" s="2">
        <f t="shared" si="93"/>
        <v>0.78890989856913751</v>
      </c>
      <c r="FM87" s="2">
        <f t="shared" si="93"/>
        <v>0.77917709593196349</v>
      </c>
      <c r="FN87" s="2">
        <f t="shared" si="93"/>
        <v>0.76428617442054836</v>
      </c>
      <c r="FO87" s="2">
        <f t="shared" si="93"/>
        <v>0.77042718406292576</v>
      </c>
      <c r="FP87" s="2">
        <f t="shared" si="93"/>
        <v>0.7723897939989206</v>
      </c>
      <c r="FQ87" s="2">
        <f t="shared" si="93"/>
        <v>0.76873887650433459</v>
      </c>
      <c r="FR87" s="2">
        <f t="shared" si="93"/>
        <v>0.76757474966327977</v>
      </c>
      <c r="FS87" s="2">
        <f t="shared" si="93"/>
        <v>0.78468345104449744</v>
      </c>
      <c r="FT87" s="2">
        <f t="shared" si="93"/>
        <v>0.77137472510809202</v>
      </c>
      <c r="FU87" s="2">
        <f t="shared" si="93"/>
        <v>0.73567824997461373</v>
      </c>
      <c r="FW87" s="2">
        <f t="shared" si="82"/>
        <v>1.2440108848586919E-4</v>
      </c>
      <c r="FX87" s="2">
        <f t="shared" si="82"/>
        <v>1.9995914825695805E-4</v>
      </c>
      <c r="FY87" s="2">
        <f t="shared" si="82"/>
        <v>2.0146307796703894E-4</v>
      </c>
      <c r="FZ87" s="2">
        <f t="shared" si="82"/>
        <v>2.0840173196916994E-4</v>
      </c>
      <c r="GA87" s="2">
        <f t="shared" si="82"/>
        <v>2.0905469908473183E-4</v>
      </c>
      <c r="GB87" s="2">
        <f t="shared" si="82"/>
        <v>2.0418000478945728E-4</v>
      </c>
      <c r="GC87" s="2">
        <f t="shared" si="82"/>
        <v>2.2162653316078058E-4</v>
      </c>
      <c r="GD87" s="2">
        <f t="shared" si="82"/>
        <v>2.7382331821233547E-4</v>
      </c>
      <c r="GE87" s="2">
        <f t="shared" si="82"/>
        <v>3.0533339849798691E-4</v>
      </c>
      <c r="GF87" s="2">
        <f t="shared" si="82"/>
        <v>2.2734869122686838E-4</v>
      </c>
      <c r="GG87" s="2">
        <f t="shared" si="82"/>
        <v>1.7043394457348161E-4</v>
      </c>
      <c r="GH87" s="2">
        <f t="shared" si="82"/>
        <v>1.4525912356616163E-4</v>
      </c>
      <c r="GI87" s="2">
        <f t="shared" si="82"/>
        <v>1.3149253283948882E-4</v>
      </c>
      <c r="GJ87" s="2">
        <f t="shared" si="82"/>
        <v>1.1612063607989517E-4</v>
      </c>
      <c r="GK87" s="2">
        <f t="shared" si="82"/>
        <v>8.9924384753880491E-5</v>
      </c>
      <c r="GM87" s="86">
        <f t="shared" si="83"/>
        <v>0.51505596328770886</v>
      </c>
      <c r="GN87" s="86">
        <f t="shared" si="83"/>
        <v>0.51397445953729959</v>
      </c>
      <c r="GO87" s="86">
        <f t="shared" si="83"/>
        <v>0.5254852389301059</v>
      </c>
      <c r="GP87" s="86">
        <f t="shared" si="83"/>
        <v>0.58246320815664165</v>
      </c>
      <c r="GQ87" s="86">
        <f t="shared" si="83"/>
        <v>0.56497693154461559</v>
      </c>
      <c r="GR87" s="86">
        <f t="shared" si="83"/>
        <v>0.54833590493098916</v>
      </c>
      <c r="GS87" s="86">
        <f t="shared" si="83"/>
        <v>0.54693467843830279</v>
      </c>
      <c r="GT87" s="86">
        <f t="shared" si="83"/>
        <v>0.521784486609149</v>
      </c>
      <c r="GU87" s="86">
        <f t="shared" si="83"/>
        <v>0.54020343764913026</v>
      </c>
      <c r="GV87" s="86">
        <f t="shared" si="83"/>
        <v>0.55603462842479334</v>
      </c>
      <c r="GW87" s="86">
        <f t="shared" si="83"/>
        <v>0.50001563388355585</v>
      </c>
      <c r="GX87" s="86">
        <f t="shared" si="83"/>
        <v>0.49252075861736683</v>
      </c>
      <c r="GY87" s="86">
        <f t="shared" si="83"/>
        <v>0.52305234458374306</v>
      </c>
      <c r="GZ87" s="86">
        <f t="shared" si="83"/>
        <v>0.51232061008465546</v>
      </c>
      <c r="HA87" s="86">
        <f t="shared" si="83"/>
        <v>0.49967761233559599</v>
      </c>
      <c r="HC87" s="86">
        <f t="shared" si="73"/>
        <v>8.925017762282018E-5</v>
      </c>
      <c r="HD87" s="86">
        <f t="shared" si="73"/>
        <v>5.023231569282395E-5</v>
      </c>
      <c r="HE87" s="86">
        <f t="shared" si="73"/>
        <v>3.9702613820704118E-5</v>
      </c>
      <c r="HF87" s="86">
        <f t="shared" si="73"/>
        <v>5.1184234123738534E-5</v>
      </c>
      <c r="HG87" s="86">
        <f t="shared" si="87"/>
        <v>3.0184703710281108E-5</v>
      </c>
      <c r="HH87" s="86">
        <f t="shared" si="87"/>
        <v>2.4679287664164074E-5</v>
      </c>
      <c r="HI87" s="86">
        <f t="shared" si="87"/>
        <v>1.8691113157411688E-5</v>
      </c>
      <c r="HJ87" s="86">
        <f t="shared" si="87"/>
        <v>1.5512857002430789E-5</v>
      </c>
      <c r="HK87" s="86">
        <f t="shared" si="87"/>
        <v>2.0956079086113805E-5</v>
      </c>
      <c r="HL87" s="86">
        <f t="shared" si="87"/>
        <v>1.9896623486245607E-5</v>
      </c>
      <c r="HM87" s="86">
        <f t="shared" si="87"/>
        <v>1.0947581704437754E-5</v>
      </c>
      <c r="HN87" s="86">
        <f t="shared" si="87"/>
        <v>6.3527759196328759E-6</v>
      </c>
      <c r="HO87" s="86">
        <f t="shared" si="87"/>
        <v>1.1075243577699517E-5</v>
      </c>
      <c r="HP87" s="86">
        <f t="shared" si="87"/>
        <v>4.8460938033723478E-6</v>
      </c>
      <c r="HQ87" s="86">
        <f t="shared" si="87"/>
        <v>1.999271344754434E-7</v>
      </c>
      <c r="HS87" s="86">
        <f t="shared" si="84"/>
        <v>4.6346636443353652E-39</v>
      </c>
      <c r="HT87" s="86">
        <f t="shared" si="84"/>
        <v>1.4820279374416139E-40</v>
      </c>
      <c r="HU87" s="86">
        <f t="shared" si="84"/>
        <v>4.1800506011155841E-41</v>
      </c>
      <c r="HV87" s="86">
        <f t="shared" si="84"/>
        <v>2.7689392005009778E-42</v>
      </c>
      <c r="HW87" s="86">
        <f t="shared" si="84"/>
        <v>2.448939698737023E-45</v>
      </c>
      <c r="HX87" s="86">
        <f t="shared" si="84"/>
        <v>2.1438824666418473E-46</v>
      </c>
      <c r="HY87" s="86">
        <f t="shared" si="84"/>
        <v>3.1074902651373421E-49</v>
      </c>
      <c r="HZ87" s="86">
        <f t="shared" si="84"/>
        <v>2.1248116359882577E-49</v>
      </c>
      <c r="IA87" s="86">
        <f t="shared" si="84"/>
        <v>1.0298477169490164E-48</v>
      </c>
      <c r="IB87" s="86">
        <f t="shared" si="84"/>
        <v>1.1832428798732775E-50</v>
      </c>
      <c r="IC87" s="86">
        <f t="shared" si="84"/>
        <v>3.1792453314749798E-50</v>
      </c>
      <c r="ID87" s="86">
        <f t="shared" si="84"/>
        <v>9.0842311813580897E-53</v>
      </c>
      <c r="IE87" s="86">
        <f t="shared" si="84"/>
        <v>7.5975349220968322E-50</v>
      </c>
      <c r="IF87" s="86">
        <f t="shared" si="84"/>
        <v>1.0115344609212681E-37</v>
      </c>
      <c r="IG87" s="86">
        <f t="shared" si="84"/>
        <v>2.0322091000293447E-27</v>
      </c>
      <c r="II87" s="86">
        <f t="shared" si="85"/>
        <v>3.1320724198501486E-131</v>
      </c>
      <c r="IJ87" s="86">
        <f t="shared" si="85"/>
        <v>1.6033482686676386E-135</v>
      </c>
      <c r="IK87" s="86">
        <f t="shared" si="85"/>
        <v>2.3407972440632109E-142</v>
      </c>
      <c r="IL87" s="86">
        <f t="shared" si="85"/>
        <v>6.6389253076661469E-148</v>
      </c>
      <c r="IM87" s="86">
        <f t="shared" si="85"/>
        <v>3.8849604625746999E-155</v>
      </c>
      <c r="IN87" s="86">
        <f t="shared" si="85"/>
        <v>3.3037383786397879E-160</v>
      </c>
      <c r="IO87" s="86">
        <f t="shared" si="85"/>
        <v>2.6468284251902943E-170</v>
      </c>
      <c r="IP87" s="86">
        <f t="shared" si="85"/>
        <v>6.9618023724646931E-171</v>
      </c>
      <c r="IQ87" s="86">
        <f t="shared" si="85"/>
        <v>4.8690480291761727E-165</v>
      </c>
      <c r="IR87" s="86">
        <f t="shared" si="85"/>
        <v>3.8886474930152985E-175</v>
      </c>
      <c r="IS87" s="86">
        <f t="shared" si="85"/>
        <v>1.8071780041706256E-172</v>
      </c>
      <c r="IT87" s="86">
        <f t="shared" si="85"/>
        <v>1.0458575419971265E-179</v>
      </c>
      <c r="IU87" s="86">
        <f t="shared" si="85"/>
        <v>1.754711345926207E-169</v>
      </c>
      <c r="IV87" s="86">
        <f t="shared" si="85"/>
        <v>1.043326320543571E-136</v>
      </c>
      <c r="IW87" s="86">
        <f t="shared" si="85"/>
        <v>5.4908795792508774E-65</v>
      </c>
      <c r="IY87" s="86">
        <f t="shared" si="86"/>
        <v>0.51514521346533171</v>
      </c>
      <c r="IZ87" s="86">
        <f t="shared" si="86"/>
        <v>0.51402469185299238</v>
      </c>
      <c r="JA87" s="86">
        <f t="shared" si="86"/>
        <v>0.52552494154392659</v>
      </c>
      <c r="JB87" s="86">
        <f t="shared" si="86"/>
        <v>0.58251439239076541</v>
      </c>
      <c r="JC87" s="86">
        <f t="shared" si="86"/>
        <v>0.56500711624832589</v>
      </c>
      <c r="JD87" s="86">
        <f t="shared" si="86"/>
        <v>0.5483605842186533</v>
      </c>
      <c r="JE87" s="86">
        <f t="shared" si="86"/>
        <v>0.54695336955146023</v>
      </c>
      <c r="JF87" s="86">
        <f t="shared" si="86"/>
        <v>0.52179999946615141</v>
      </c>
      <c r="JG87" s="86">
        <f t="shared" si="86"/>
        <v>0.5402243937282164</v>
      </c>
      <c r="JH87" s="86">
        <f t="shared" si="86"/>
        <v>0.55605452504827957</v>
      </c>
      <c r="JI87" s="86">
        <f t="shared" si="86"/>
        <v>0.50002658146526024</v>
      </c>
      <c r="JJ87" s="86">
        <f t="shared" si="86"/>
        <v>0.49252711139328648</v>
      </c>
      <c r="JK87" s="86">
        <f t="shared" si="86"/>
        <v>0.52306341982732074</v>
      </c>
      <c r="JL87" s="86">
        <f t="shared" si="86"/>
        <v>0.51232545617845882</v>
      </c>
      <c r="JM87" s="86">
        <f t="shared" si="86"/>
        <v>0.49967781226273045</v>
      </c>
    </row>
    <row r="88" spans="2:273" x14ac:dyDescent="0.25">
      <c r="B88" s="2">
        <v>61</v>
      </c>
      <c r="C88" s="37">
        <v>219.38499999999999</v>
      </c>
      <c r="D88" s="37">
        <v>231.143</v>
      </c>
      <c r="E88" s="37">
        <v>233.048</v>
      </c>
      <c r="F88" s="37">
        <v>231.19</v>
      </c>
      <c r="G88" s="37">
        <v>234.48400000000001</v>
      </c>
      <c r="H88" s="37">
        <v>234.113</v>
      </c>
      <c r="I88" s="37">
        <v>232.64500000000001</v>
      </c>
      <c r="J88" s="37">
        <v>238.01599999999999</v>
      </c>
      <c r="K88" s="37">
        <v>241.113</v>
      </c>
      <c r="L88" s="37">
        <v>236.774</v>
      </c>
      <c r="M88" s="37">
        <v>237.55600000000001</v>
      </c>
      <c r="N88" s="37">
        <v>234</v>
      </c>
      <c r="O88" s="37">
        <v>234.41300000000001</v>
      </c>
      <c r="P88" s="37">
        <v>224.524</v>
      </c>
      <c r="Q88" s="37">
        <v>193.93799999999999</v>
      </c>
      <c r="S88" s="4">
        <f t="shared" si="88"/>
        <v>225.83756490717045</v>
      </c>
      <c r="T88" s="4">
        <f t="shared" si="88"/>
        <v>241.96168788376187</v>
      </c>
      <c r="U88" s="4">
        <f t="shared" si="88"/>
        <v>243.4838907494298</v>
      </c>
      <c r="V88" s="4">
        <f t="shared" si="88"/>
        <v>242.2259988194414</v>
      </c>
      <c r="W88" s="4">
        <f t="shared" si="88"/>
        <v>245.91731855594256</v>
      </c>
      <c r="X88" s="4">
        <f t="shared" si="88"/>
        <v>244.50753239401462</v>
      </c>
      <c r="Y88" s="4">
        <f t="shared" si="88"/>
        <v>242.94678719056225</v>
      </c>
      <c r="Z88" s="4">
        <f t="shared" si="88"/>
        <v>249.52846990756962</v>
      </c>
      <c r="AA88" s="4">
        <f t="shared" si="88"/>
        <v>252.94080801011756</v>
      </c>
      <c r="AB88" s="4">
        <f t="shared" si="88"/>
        <v>247.49530068375827</v>
      </c>
      <c r="AC88" s="4">
        <f t="shared" si="88"/>
        <v>249.72094122576303</v>
      </c>
      <c r="AD88" s="4">
        <f t="shared" si="88"/>
        <v>245.12311200632914</v>
      </c>
      <c r="AE88" s="4">
        <f t="shared" si="88"/>
        <v>246.04903903328676</v>
      </c>
      <c r="AF88" s="4">
        <f t="shared" si="88"/>
        <v>231.55736719467444</v>
      </c>
      <c r="AG88" s="4">
        <f t="shared" si="88"/>
        <v>199.68830919383217</v>
      </c>
      <c r="AI88" s="4">
        <f t="shared" si="89"/>
        <v>-6.4525649071704549</v>
      </c>
      <c r="AJ88" s="4">
        <f t="shared" si="89"/>
        <v>-10.818687883761868</v>
      </c>
      <c r="AK88" s="4">
        <f t="shared" si="89"/>
        <v>-10.435890749429802</v>
      </c>
      <c r="AL88" s="4">
        <f t="shared" si="89"/>
        <v>-11.035998819441403</v>
      </c>
      <c r="AM88" s="4">
        <f t="shared" si="89"/>
        <v>-11.433318555942549</v>
      </c>
      <c r="AN88" s="4">
        <f t="shared" si="89"/>
        <v>-10.394532394014618</v>
      </c>
      <c r="AO88" s="4">
        <f t="shared" si="89"/>
        <v>-10.301787190562237</v>
      </c>
      <c r="AP88" s="4">
        <f t="shared" si="89"/>
        <v>-11.512469907569624</v>
      </c>
      <c r="AQ88" s="4">
        <f t="shared" si="89"/>
        <v>-11.827808010117565</v>
      </c>
      <c r="AR88" s="4">
        <f t="shared" si="89"/>
        <v>-10.721300683758272</v>
      </c>
      <c r="AS88" s="4">
        <f t="shared" si="89"/>
        <v>-12.164941225763016</v>
      </c>
      <c r="AT88" s="4">
        <f t="shared" si="89"/>
        <v>-11.123112006329137</v>
      </c>
      <c r="AU88" s="4">
        <f t="shared" si="89"/>
        <v>-11.63603903328675</v>
      </c>
      <c r="AV88" s="4">
        <f t="shared" si="89"/>
        <v>-7.0333671946744403</v>
      </c>
      <c r="AW88" s="4">
        <f t="shared" si="89"/>
        <v>-5.7503091938321802</v>
      </c>
      <c r="AY88" s="2">
        <f t="shared" si="80"/>
        <v>66.311633345482761</v>
      </c>
      <c r="AZ88" s="2">
        <f t="shared" si="80"/>
        <v>64.394988193290359</v>
      </c>
      <c r="BA88" s="2">
        <f t="shared" si="80"/>
        <v>64.947838236249169</v>
      </c>
      <c r="BB88" s="2">
        <f t="shared" si="80"/>
        <v>64.004698477624245</v>
      </c>
      <c r="BC88" s="2">
        <f t="shared" si="80"/>
        <v>63.562779087039786</v>
      </c>
      <c r="BD88" s="2">
        <f t="shared" si="80"/>
        <v>63.509220993574836</v>
      </c>
      <c r="BE88" s="2">
        <f t="shared" si="80"/>
        <v>63.290211482213081</v>
      </c>
      <c r="BF88" s="2">
        <f t="shared" si="80"/>
        <v>64.69843034851317</v>
      </c>
      <c r="BG88" s="2">
        <f t="shared" si="80"/>
        <v>66.417718655349461</v>
      </c>
      <c r="BH88" s="2">
        <f t="shared" si="80"/>
        <v>66.912395707095229</v>
      </c>
      <c r="BI88" s="2">
        <f t="shared" si="80"/>
        <v>68.629350972574869</v>
      </c>
      <c r="BJ88" s="2">
        <f t="shared" si="80"/>
        <v>66.441923132464851</v>
      </c>
      <c r="BK88" s="2">
        <f t="shared" si="80"/>
        <v>66.242502760400669</v>
      </c>
      <c r="BL88" s="2">
        <f t="shared" si="80"/>
        <v>70.434980341020761</v>
      </c>
      <c r="BM88" s="2">
        <f t="shared" si="80"/>
        <v>69.983164211463404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78.67897644216248</v>
      </c>
      <c r="DL88" s="2">
        <f t="shared" si="90"/>
        <v>77.118829175475682</v>
      </c>
      <c r="DM88" s="2">
        <f t="shared" si="90"/>
        <v>77.003007751938</v>
      </c>
      <c r="DN88" s="2">
        <f t="shared" si="90"/>
        <v>77.864675796126718</v>
      </c>
      <c r="DO88" s="2">
        <f t="shared" si="90"/>
        <v>75.693612195121958</v>
      </c>
      <c r="DP88" s="2">
        <f t="shared" si="90"/>
        <v>75.126197279549729</v>
      </c>
      <c r="DQ88" s="2">
        <f t="shared" si="90"/>
        <v>75.972501185395913</v>
      </c>
      <c r="DR88" s="2">
        <f t="shared" si="90"/>
        <v>77.404632561132587</v>
      </c>
      <c r="DS88" s="2">
        <f t="shared" si="90"/>
        <v>78.887571834992869</v>
      </c>
      <c r="DT88" s="2">
        <f t="shared" si="90"/>
        <v>78.72407681365577</v>
      </c>
      <c r="DU88" s="2">
        <f t="shared" si="90"/>
        <v>76.978756410256395</v>
      </c>
      <c r="DV88" s="2">
        <f t="shared" si="90"/>
        <v>78.191013787066424</v>
      </c>
      <c r="DW88" s="2">
        <f t="shared" si="90"/>
        <v>79.123027673545977</v>
      </c>
      <c r="DX88" s="2">
        <f t="shared" si="90"/>
        <v>80.916630156472252</v>
      </c>
      <c r="DY88" s="2">
        <f t="shared" si="90"/>
        <v>74.881379032258081</v>
      </c>
      <c r="EA88" s="2">
        <f t="shared" si="94"/>
        <v>63.943187719285753</v>
      </c>
      <c r="EB88" s="2">
        <f t="shared" si="91"/>
        <v>61.574962661621562</v>
      </c>
      <c r="EC88" s="2">
        <f t="shared" si="91"/>
        <v>62.281917276556271</v>
      </c>
      <c r="ED88" s="2">
        <f t="shared" si="91"/>
        <v>61.032146091726865</v>
      </c>
      <c r="EE88" s="2">
        <f t="shared" si="91"/>
        <v>60.789191886348853</v>
      </c>
      <c r="EF88" s="2">
        <f t="shared" si="91"/>
        <v>60.675177430827226</v>
      </c>
      <c r="EG88" s="2">
        <f t="shared" si="91"/>
        <v>60.012325565331189</v>
      </c>
      <c r="EH88" s="2">
        <f t="shared" si="91"/>
        <v>61.124450253217972</v>
      </c>
      <c r="EI88" s="2">
        <f t="shared" si="91"/>
        <v>63.028654290708538</v>
      </c>
      <c r="EJ88" s="2">
        <f t="shared" si="91"/>
        <v>63.738307824254719</v>
      </c>
      <c r="EK88" s="2">
        <f t="shared" si="91"/>
        <v>66.338947712959893</v>
      </c>
      <c r="EL88" s="2">
        <f t="shared" si="91"/>
        <v>63.197478289803442</v>
      </c>
      <c r="EM88" s="2">
        <f t="shared" si="91"/>
        <v>63.019142554265514</v>
      </c>
      <c r="EN88" s="2">
        <f t="shared" si="91"/>
        <v>67.601432583114345</v>
      </c>
      <c r="EO88" s="2">
        <f t="shared" si="91"/>
        <v>68.378124026904302</v>
      </c>
      <c r="EQ88" s="2">
        <f t="shared" si="92"/>
        <v>64.205792826287862</v>
      </c>
      <c r="ER88" s="2">
        <f t="shared" si="92"/>
        <v>61.914794822693402</v>
      </c>
      <c r="ES88" s="2">
        <f t="shared" si="92"/>
        <v>61.221483464508992</v>
      </c>
      <c r="ET88" s="2">
        <f t="shared" si="92"/>
        <v>60.86753477093437</v>
      </c>
      <c r="EU88" s="2">
        <f t="shared" si="92"/>
        <v>59.921725341304295</v>
      </c>
      <c r="EV88" s="2">
        <f t="shared" si="92"/>
        <v>57.697985880888965</v>
      </c>
      <c r="EW88" s="2">
        <f t="shared" si="92"/>
        <v>59.72172318585163</v>
      </c>
      <c r="EX88" s="2">
        <f t="shared" si="92"/>
        <v>61.280912886879001</v>
      </c>
      <c r="EY88" s="2">
        <f t="shared" si="92"/>
        <v>63.5714131308182</v>
      </c>
      <c r="EZ88" s="2">
        <f t="shared" si="92"/>
        <v>62.629692680569605</v>
      </c>
      <c r="FA88" s="2">
        <f t="shared" si="92"/>
        <v>64.84658204960553</v>
      </c>
      <c r="FB88" s="2">
        <f t="shared" si="92"/>
        <v>62.223917813932751</v>
      </c>
      <c r="FC88" s="2">
        <f t="shared" si="92"/>
        <v>62.704610777879729</v>
      </c>
      <c r="FD88" s="2">
        <f t="shared" si="92"/>
        <v>69.297823964532853</v>
      </c>
      <c r="FE88" s="2">
        <f t="shared" si="92"/>
        <v>68.465571230780313</v>
      </c>
      <c r="FG88" s="2">
        <f t="shared" si="93"/>
        <v>0.83927498887084762</v>
      </c>
      <c r="FH88" s="2">
        <f t="shared" si="93"/>
        <v>0.81858110901146186</v>
      </c>
      <c r="FI88" s="2">
        <f t="shared" si="93"/>
        <v>0.81888874269930956</v>
      </c>
      <c r="FJ88" s="2">
        <f t="shared" si="93"/>
        <v>0.82340206419713524</v>
      </c>
      <c r="FK88" s="2">
        <f t="shared" si="93"/>
        <v>0.81389507385744286</v>
      </c>
      <c r="FL88" s="2">
        <f t="shared" si="93"/>
        <v>0.80384013656258935</v>
      </c>
      <c r="FM88" s="2">
        <f t="shared" si="93"/>
        <v>0.79461651223021745</v>
      </c>
      <c r="FN88" s="2">
        <f t="shared" si="93"/>
        <v>0.78047339689467099</v>
      </c>
      <c r="FO88" s="2">
        <f t="shared" si="93"/>
        <v>0.7863105946839708</v>
      </c>
      <c r="FP88" s="2">
        <f t="shared" si="93"/>
        <v>0.78817475180599339</v>
      </c>
      <c r="FQ88" s="2">
        <f t="shared" si="93"/>
        <v>0.78470645392480443</v>
      </c>
      <c r="FR88" s="2">
        <f t="shared" si="93"/>
        <v>0.78360007861868952</v>
      </c>
      <c r="FS88" s="2">
        <f t="shared" si="93"/>
        <v>0.79983677662468311</v>
      </c>
      <c r="FT88" s="2">
        <f t="shared" si="93"/>
        <v>0.78721068509785674</v>
      </c>
      <c r="FU88" s="2">
        <f t="shared" si="93"/>
        <v>0.75319565955707624</v>
      </c>
      <c r="FW88" s="2">
        <f t="shared" si="82"/>
        <v>1.3640144401211104E-4</v>
      </c>
      <c r="FX88" s="2">
        <f t="shared" si="82"/>
        <v>2.1924661654361966E-4</v>
      </c>
      <c r="FY88" s="2">
        <f t="shared" si="82"/>
        <v>2.2089557881681396E-4</v>
      </c>
      <c r="FZ88" s="2">
        <f t="shared" si="82"/>
        <v>2.2850336080310269E-4</v>
      </c>
      <c r="GA88" s="2">
        <f t="shared" si="82"/>
        <v>2.2921929617321002E-4</v>
      </c>
      <c r="GB88" s="2">
        <f t="shared" si="82"/>
        <v>2.2387451325424877E-4</v>
      </c>
      <c r="GC88" s="2">
        <f t="shared" si="82"/>
        <v>2.430034653663662E-4</v>
      </c>
      <c r="GD88" s="2">
        <f t="shared" si="82"/>
        <v>3.0023336645639155E-4</v>
      </c>
      <c r="GE88" s="2">
        <f t="shared" si="82"/>
        <v>3.347815520071895E-4</v>
      </c>
      <c r="GF88" s="2">
        <f t="shared" si="82"/>
        <v>2.4927741515335912E-4</v>
      </c>
      <c r="GG88" s="2">
        <f t="shared" si="82"/>
        <v>1.8687403130798901E-4</v>
      </c>
      <c r="GH88" s="2">
        <f t="shared" si="82"/>
        <v>1.5927122970028394E-4</v>
      </c>
      <c r="GI88" s="2">
        <f t="shared" si="82"/>
        <v>1.4417686616300662E-4</v>
      </c>
      <c r="GJ88" s="2">
        <f t="shared" si="82"/>
        <v>1.2732231917799884E-4</v>
      </c>
      <c r="GK88" s="2">
        <f t="shared" si="82"/>
        <v>9.8599271762334949E-5</v>
      </c>
      <c r="GM88" s="86">
        <f t="shared" si="83"/>
        <v>0.56532351496614586</v>
      </c>
      <c r="GN88" s="86">
        <f t="shared" si="83"/>
        <v>0.56508232932493274</v>
      </c>
      <c r="GO88" s="86">
        <f t="shared" si="83"/>
        <v>0.58560928189848516</v>
      </c>
      <c r="GP88" s="86">
        <f t="shared" si="83"/>
        <v>0.6201075809526797</v>
      </c>
      <c r="GQ88" s="86">
        <f t="shared" si="83"/>
        <v>0.61443579645040314</v>
      </c>
      <c r="GR88" s="86">
        <f t="shared" si="83"/>
        <v>0.59244555463707327</v>
      </c>
      <c r="GS88" s="86">
        <f t="shared" si="83"/>
        <v>0.58906032417776877</v>
      </c>
      <c r="GT88" s="86">
        <f t="shared" si="83"/>
        <v>0.58246519149249143</v>
      </c>
      <c r="GU88" s="86">
        <f t="shared" si="83"/>
        <v>0.60609468967828184</v>
      </c>
      <c r="GV88" s="86">
        <f t="shared" si="83"/>
        <v>0.61241068610049654</v>
      </c>
      <c r="GW88" s="86">
        <f t="shared" si="83"/>
        <v>0.57287514523532546</v>
      </c>
      <c r="GX88" s="86">
        <f t="shared" si="83"/>
        <v>0.56471699881781856</v>
      </c>
      <c r="GY88" s="86">
        <f t="shared" si="83"/>
        <v>0.5814059535622077</v>
      </c>
      <c r="GZ88" s="86">
        <f t="shared" si="83"/>
        <v>0.56020115688082261</v>
      </c>
      <c r="HA88" s="86">
        <f t="shared" si="83"/>
        <v>0.55623927851653521</v>
      </c>
      <c r="HC88" s="86">
        <f t="shared" si="73"/>
        <v>1.5494446163254408E-4</v>
      </c>
      <c r="HD88" s="86">
        <f t="shared" si="73"/>
        <v>9.2458428316696578E-5</v>
      </c>
      <c r="HE88" s="86">
        <f t="shared" si="73"/>
        <v>7.4811798516022143E-5</v>
      </c>
      <c r="HF88" s="86">
        <f t="shared" si="73"/>
        <v>9.7041912775157969E-5</v>
      </c>
      <c r="HG88" s="86">
        <f t="shared" si="87"/>
        <v>5.919423396333318E-5</v>
      </c>
      <c r="HH88" s="86">
        <f t="shared" si="87"/>
        <v>4.9173305873454079E-5</v>
      </c>
      <c r="HI88" s="86">
        <f t="shared" si="87"/>
        <v>3.8679920513315719E-5</v>
      </c>
      <c r="HJ88" s="86">
        <f t="shared" si="87"/>
        <v>3.2960346871927316E-5</v>
      </c>
      <c r="HK88" s="86">
        <f t="shared" si="87"/>
        <v>4.3910475373120369E-5</v>
      </c>
      <c r="HL88" s="86">
        <f t="shared" si="87"/>
        <v>4.1594732308128168E-5</v>
      </c>
      <c r="HM88" s="86">
        <f t="shared" si="87"/>
        <v>2.2675981679256302E-5</v>
      </c>
      <c r="HN88" s="86">
        <f t="shared" si="87"/>
        <v>1.3422806788918328E-5</v>
      </c>
      <c r="HO88" s="86">
        <f t="shared" si="87"/>
        <v>2.2322830139170882E-5</v>
      </c>
      <c r="HP88" s="86">
        <f t="shared" si="87"/>
        <v>1.0368581360902272E-5</v>
      </c>
      <c r="HQ88" s="86">
        <f t="shared" si="87"/>
        <v>5.4219151475351522E-7</v>
      </c>
      <c r="HS88" s="86">
        <f t="shared" si="84"/>
        <v>5.6667380886163186E-38</v>
      </c>
      <c r="HT88" s="86">
        <f t="shared" si="84"/>
        <v>2.2913465937302571E-39</v>
      </c>
      <c r="HU88" s="86">
        <f t="shared" si="84"/>
        <v>7.0776418155560163E-40</v>
      </c>
      <c r="HV88" s="86">
        <f t="shared" si="84"/>
        <v>5.2297424675126436E-41</v>
      </c>
      <c r="HW88" s="86">
        <f t="shared" si="84"/>
        <v>5.5573980884070126E-44</v>
      </c>
      <c r="HX88" s="86">
        <f t="shared" si="84"/>
        <v>5.2715360148610107E-45</v>
      </c>
      <c r="HY88" s="86">
        <f t="shared" si="84"/>
        <v>9.6748288774345986E-48</v>
      </c>
      <c r="HZ88" s="86">
        <f t="shared" si="84"/>
        <v>7.3118899402686752E-48</v>
      </c>
      <c r="IA88" s="86">
        <f t="shared" si="84"/>
        <v>3.4039612507161517E-47</v>
      </c>
      <c r="IB88" s="86">
        <f t="shared" si="84"/>
        <v>4.1164555226358739E-49</v>
      </c>
      <c r="IC88" s="86">
        <f t="shared" si="84"/>
        <v>9.4411415106688965E-49</v>
      </c>
      <c r="ID88" s="86">
        <f t="shared" si="84"/>
        <v>2.9712723044531708E-51</v>
      </c>
      <c r="IE88" s="86">
        <f t="shared" si="84"/>
        <v>1.9629044919022954E-48</v>
      </c>
      <c r="IF88" s="86">
        <f t="shared" si="84"/>
        <v>1.1075428341952658E-36</v>
      </c>
      <c r="IG88" s="86">
        <f t="shared" si="84"/>
        <v>1.0867419565871713E-26</v>
      </c>
      <c r="II88" s="86">
        <f t="shared" si="85"/>
        <v>1.3483808876717353E-128</v>
      </c>
      <c r="IJ88" s="86">
        <f t="shared" si="85"/>
        <v>1.1944179901112204E-132</v>
      </c>
      <c r="IK88" s="86">
        <f t="shared" si="85"/>
        <v>2.4600547011202311E-139</v>
      </c>
      <c r="IL88" s="86">
        <f t="shared" si="85"/>
        <v>9.4495407423170349E-145</v>
      </c>
      <c r="IM88" s="86">
        <f t="shared" si="85"/>
        <v>7.9437387698957449E-152</v>
      </c>
      <c r="IN88" s="86">
        <f t="shared" si="85"/>
        <v>8.5051305094342761E-157</v>
      </c>
      <c r="IO88" s="86">
        <f t="shared" si="85"/>
        <v>1.2189583506470697E-166</v>
      </c>
      <c r="IP88" s="86">
        <f t="shared" si="85"/>
        <v>4.1007222118029904E-167</v>
      </c>
      <c r="IQ88" s="86">
        <f t="shared" si="85"/>
        <v>2.376582655047492E-161</v>
      </c>
      <c r="IR88" s="86">
        <f t="shared" si="85"/>
        <v>2.3417629224590731E-171</v>
      </c>
      <c r="IS88" s="86">
        <f t="shared" si="85"/>
        <v>7.1717162177152544E-169</v>
      </c>
      <c r="IT88" s="86">
        <f t="shared" si="85"/>
        <v>5.0493292695213444E-176</v>
      </c>
      <c r="IU88" s="86">
        <f t="shared" si="85"/>
        <v>4.7611860534218686E-166</v>
      </c>
      <c r="IV88" s="86">
        <f t="shared" si="85"/>
        <v>5.5345988565867877E-134</v>
      </c>
      <c r="IW88" s="86">
        <f t="shared" si="85"/>
        <v>9.594824288230486E-64</v>
      </c>
      <c r="IY88" s="86">
        <f t="shared" si="86"/>
        <v>0.56547845942777841</v>
      </c>
      <c r="IZ88" s="86">
        <f t="shared" si="86"/>
        <v>0.56517478775324947</v>
      </c>
      <c r="JA88" s="86">
        <f t="shared" si="86"/>
        <v>0.58568409369700114</v>
      </c>
      <c r="JB88" s="86">
        <f t="shared" si="86"/>
        <v>0.62020462286545486</v>
      </c>
      <c r="JC88" s="86">
        <f t="shared" si="86"/>
        <v>0.61449499068436642</v>
      </c>
      <c r="JD88" s="86">
        <f t="shared" si="86"/>
        <v>0.59249472794294678</v>
      </c>
      <c r="JE88" s="86">
        <f t="shared" si="86"/>
        <v>0.58909900409828209</v>
      </c>
      <c r="JF88" s="86">
        <f t="shared" si="86"/>
        <v>0.58249815183936338</v>
      </c>
      <c r="JG88" s="86">
        <f t="shared" si="86"/>
        <v>0.60613860015365495</v>
      </c>
      <c r="JH88" s="86">
        <f t="shared" si="86"/>
        <v>0.61245228083280467</v>
      </c>
      <c r="JI88" s="86">
        <f t="shared" si="86"/>
        <v>0.57289782121700472</v>
      </c>
      <c r="JJ88" s="86">
        <f t="shared" si="86"/>
        <v>0.56473042162460751</v>
      </c>
      <c r="JK88" s="86">
        <f t="shared" si="86"/>
        <v>0.58142827639234684</v>
      </c>
      <c r="JL88" s="86">
        <f t="shared" si="86"/>
        <v>0.56021152546218356</v>
      </c>
      <c r="JM88" s="86">
        <f t="shared" si="86"/>
        <v>0.55623982070805</v>
      </c>
    </row>
    <row r="89" spans="2:273" x14ac:dyDescent="0.25">
      <c r="B89" s="2">
        <v>62</v>
      </c>
      <c r="C89" s="37">
        <v>216.61500000000001</v>
      </c>
      <c r="D89" s="37">
        <v>227.476</v>
      </c>
      <c r="E89" s="37">
        <v>228.952</v>
      </c>
      <c r="F89" s="37">
        <v>223.20599999999999</v>
      </c>
      <c r="G89" s="37">
        <v>228.17699999999999</v>
      </c>
      <c r="H89" s="37">
        <v>227.14500000000001</v>
      </c>
      <c r="I89" s="37">
        <v>225.25800000000001</v>
      </c>
      <c r="J89" s="37">
        <v>233.01599999999999</v>
      </c>
      <c r="K89" s="37">
        <v>236</v>
      </c>
      <c r="L89" s="37">
        <v>229.452</v>
      </c>
      <c r="M89" s="37">
        <v>235.619</v>
      </c>
      <c r="N89" s="37">
        <v>232.286</v>
      </c>
      <c r="O89" s="37">
        <v>231.19</v>
      </c>
      <c r="P89" s="37">
        <v>217.667</v>
      </c>
      <c r="Q89" s="37">
        <v>187.108</v>
      </c>
      <c r="S89" s="4">
        <f t="shared" si="88"/>
        <v>223.61477965349729</v>
      </c>
      <c r="T89" s="4">
        <f t="shared" si="88"/>
        <v>236.77612372793524</v>
      </c>
      <c r="U89" s="4">
        <f t="shared" si="88"/>
        <v>240.4002586899156</v>
      </c>
      <c r="V89" s="4">
        <f t="shared" si="88"/>
        <v>226.58991215798079</v>
      </c>
      <c r="W89" s="4">
        <f t="shared" si="88"/>
        <v>233.71665524042601</v>
      </c>
      <c r="X89" s="4">
        <f t="shared" si="88"/>
        <v>230.56317971342031</v>
      </c>
      <c r="Y89" s="4">
        <f t="shared" si="88"/>
        <v>226.75982924294073</v>
      </c>
      <c r="Z89" s="4">
        <f t="shared" si="88"/>
        <v>239.02249162547062</v>
      </c>
      <c r="AA89" s="4">
        <f t="shared" si="88"/>
        <v>242.93630800967625</v>
      </c>
      <c r="AB89" s="4">
        <f t="shared" si="88"/>
        <v>233.00650834149101</v>
      </c>
      <c r="AC89" s="4">
        <f t="shared" si="88"/>
        <v>247.66335140637059</v>
      </c>
      <c r="AD89" s="4">
        <f t="shared" si="88"/>
        <v>243.55760539617569</v>
      </c>
      <c r="AE89" s="4">
        <f t="shared" si="88"/>
        <v>238.98847383560715</v>
      </c>
      <c r="AF89" s="4">
        <f t="shared" si="88"/>
        <v>220.8904682217412</v>
      </c>
      <c r="AG89" s="4">
        <f t="shared" si="88"/>
        <v>188.69083973310168</v>
      </c>
      <c r="AI89" s="4">
        <f t="shared" si="89"/>
        <v>-6.9997796534972849</v>
      </c>
      <c r="AJ89" s="4">
        <f t="shared" si="89"/>
        <v>-9.3001237279352438</v>
      </c>
      <c r="AK89" s="4">
        <f t="shared" si="89"/>
        <v>-11.448258689915605</v>
      </c>
      <c r="AL89" s="4">
        <f t="shared" si="89"/>
        <v>-3.3839121579808022</v>
      </c>
      <c r="AM89" s="4">
        <f t="shared" si="89"/>
        <v>-5.5396552404260149</v>
      </c>
      <c r="AN89" s="4">
        <f t="shared" si="89"/>
        <v>-3.4181797134203009</v>
      </c>
      <c r="AO89" s="4">
        <f t="shared" si="89"/>
        <v>-1.5018292429407154</v>
      </c>
      <c r="AP89" s="4">
        <f t="shared" si="89"/>
        <v>-6.0064916254706304</v>
      </c>
      <c r="AQ89" s="4">
        <f t="shared" si="89"/>
        <v>-6.9363080096762531</v>
      </c>
      <c r="AR89" s="4">
        <f t="shared" si="89"/>
        <v>-3.5545083414910152</v>
      </c>
      <c r="AS89" s="4">
        <f t="shared" si="89"/>
        <v>-12.044351406370595</v>
      </c>
      <c r="AT89" s="4">
        <f t="shared" si="89"/>
        <v>-11.271605396175687</v>
      </c>
      <c r="AU89" s="4">
        <f t="shared" si="89"/>
        <v>-7.7984738356071546</v>
      </c>
      <c r="AV89" s="4">
        <f t="shared" si="89"/>
        <v>-3.2234682217412001</v>
      </c>
      <c r="AW89" s="4">
        <f t="shared" si="89"/>
        <v>-1.5828397331016788</v>
      </c>
      <c r="AY89" s="2">
        <f t="shared" si="80"/>
        <v>66.085934274746165</v>
      </c>
      <c r="AZ89" s="2">
        <f t="shared" si="80"/>
        <v>64.137549771525045</v>
      </c>
      <c r="BA89" s="2">
        <f t="shared" si="80"/>
        <v>64.686507133995875</v>
      </c>
      <c r="BB89" s="2">
        <f t="shared" si="80"/>
        <v>63.728251628199843</v>
      </c>
      <c r="BC89" s="2">
        <f t="shared" si="80"/>
        <v>63.265356109515544</v>
      </c>
      <c r="BD89" s="2">
        <f t="shared" si="80"/>
        <v>63.204992847450796</v>
      </c>
      <c r="BE89" s="2">
        <f t="shared" si="80"/>
        <v>63.006603434018508</v>
      </c>
      <c r="BF89" s="2">
        <f t="shared" si="80"/>
        <v>64.397067895107142</v>
      </c>
      <c r="BG89" s="2">
        <f t="shared" si="80"/>
        <v>66.12943568524804</v>
      </c>
      <c r="BH89" s="2">
        <f t="shared" si="80"/>
        <v>66.599205231672855</v>
      </c>
      <c r="BI89" s="2">
        <f t="shared" si="80"/>
        <v>68.352279068397735</v>
      </c>
      <c r="BJ89" s="2">
        <f t="shared" si="80"/>
        <v>66.135727788815728</v>
      </c>
      <c r="BK89" s="2">
        <f t="shared" si="80"/>
        <v>65.952993298762763</v>
      </c>
      <c r="BL89" s="2">
        <f t="shared" si="80"/>
        <v>70.192189247860867</v>
      </c>
      <c r="BM89" s="2">
        <f t="shared" si="80"/>
        <v>69.793737804094377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78.869681667170028</v>
      </c>
      <c r="DL89" s="2">
        <f t="shared" si="90"/>
        <v>77.25140147991543</v>
      </c>
      <c r="DM89" s="2">
        <f t="shared" si="90"/>
        <v>77.15004016913322</v>
      </c>
      <c r="DN89" s="2">
        <f t="shared" si="90"/>
        <v>78.014561623855428</v>
      </c>
      <c r="DO89" s="2">
        <f t="shared" si="90"/>
        <v>75.75961951219513</v>
      </c>
      <c r="DP89" s="2">
        <f t="shared" si="90"/>
        <v>75.205728893058165</v>
      </c>
      <c r="DQ89" s="2">
        <f t="shared" si="90"/>
        <v>76.156806069227102</v>
      </c>
      <c r="DR89" s="2">
        <f t="shared" si="90"/>
        <v>77.651393050193064</v>
      </c>
      <c r="DS89" s="2">
        <f t="shared" si="90"/>
        <v>79.094383594120416</v>
      </c>
      <c r="DT89" s="2">
        <f t="shared" si="90"/>
        <v>78.818102892366056</v>
      </c>
      <c r="DU89" s="2">
        <f t="shared" si="90"/>
        <v>77.069852564102547</v>
      </c>
      <c r="DV89" s="2">
        <f t="shared" si="90"/>
        <v>78.309945070576646</v>
      </c>
      <c r="DW89" s="2">
        <f t="shared" si="90"/>
        <v>79.280897467166994</v>
      </c>
      <c r="DX89" s="2">
        <f t="shared" si="90"/>
        <v>81.116343764817444</v>
      </c>
      <c r="DY89" s="2">
        <f t="shared" si="90"/>
        <v>74.922427419354847</v>
      </c>
      <c r="EA89" s="2">
        <f t="shared" si="94"/>
        <v>63.853153177997754</v>
      </c>
      <c r="EB89" s="2">
        <f t="shared" si="91"/>
        <v>61.486811597541497</v>
      </c>
      <c r="EC89" s="2">
        <f t="shared" si="91"/>
        <v>62.172830511225307</v>
      </c>
      <c r="ED89" s="2">
        <f t="shared" si="91"/>
        <v>60.933866846122399</v>
      </c>
      <c r="EE89" s="2">
        <f t="shared" si="91"/>
        <v>60.660060227102193</v>
      </c>
      <c r="EF89" s="2">
        <f t="shared" si="91"/>
        <v>60.535025695284162</v>
      </c>
      <c r="EG89" s="2">
        <f t="shared" si="91"/>
        <v>59.906849196538928</v>
      </c>
      <c r="EH89" s="2">
        <f t="shared" si="91"/>
        <v>60.996944028275998</v>
      </c>
      <c r="EI89" s="2">
        <f t="shared" si="91"/>
        <v>62.915830654886918</v>
      </c>
      <c r="EJ89" s="2">
        <f t="shared" si="91"/>
        <v>63.604640742878019</v>
      </c>
      <c r="EK89" s="2">
        <f t="shared" si="91"/>
        <v>66.171333671693731</v>
      </c>
      <c r="EL89" s="2">
        <f t="shared" si="91"/>
        <v>63.0697139240933</v>
      </c>
      <c r="EM89" s="2">
        <f t="shared" si="91"/>
        <v>62.911154265522455</v>
      </c>
      <c r="EN89" s="2">
        <f t="shared" si="91"/>
        <v>67.498835850565499</v>
      </c>
      <c r="EO89" s="2">
        <f t="shared" si="91"/>
        <v>68.261046533763931</v>
      </c>
      <c r="EQ89" s="2">
        <f t="shared" si="92"/>
        <v>64.110171261139229</v>
      </c>
      <c r="ER89" s="2">
        <f t="shared" si="92"/>
        <v>61.819970116268188</v>
      </c>
      <c r="ES89" s="2">
        <f t="shared" si="92"/>
        <v>61.132576465612338</v>
      </c>
      <c r="ET89" s="2">
        <f t="shared" si="92"/>
        <v>60.772044893949172</v>
      </c>
      <c r="EU89" s="2">
        <f t="shared" si="92"/>
        <v>59.809707537584337</v>
      </c>
      <c r="EV89" s="2">
        <f t="shared" si="92"/>
        <v>57.616754904852392</v>
      </c>
      <c r="EW89" s="2">
        <f t="shared" si="92"/>
        <v>59.622390424512233</v>
      </c>
      <c r="EX89" s="2">
        <f t="shared" si="92"/>
        <v>61.149598041862411</v>
      </c>
      <c r="EY89" s="2">
        <f t="shared" si="92"/>
        <v>63.446641349888239</v>
      </c>
      <c r="EZ89" s="2">
        <f t="shared" si="92"/>
        <v>62.519320829639078</v>
      </c>
      <c r="FA89" s="2">
        <f t="shared" si="92"/>
        <v>64.708565108624484</v>
      </c>
      <c r="FB89" s="2">
        <f t="shared" si="92"/>
        <v>62.115049270253003</v>
      </c>
      <c r="FC89" s="2">
        <f t="shared" si="92"/>
        <v>62.60273402885062</v>
      </c>
      <c r="FD89" s="2">
        <f t="shared" si="92"/>
        <v>69.161988563090674</v>
      </c>
      <c r="FE89" s="2">
        <f t="shared" si="92"/>
        <v>68.34354822976097</v>
      </c>
      <c r="FG89" s="2">
        <f t="shared" si="93"/>
        <v>0.85131432614875824</v>
      </c>
      <c r="FH89" s="2">
        <f t="shared" si="93"/>
        <v>0.83186000368955437</v>
      </c>
      <c r="FI89" s="2">
        <f t="shared" si="93"/>
        <v>0.83214973737924292</v>
      </c>
      <c r="FJ89" s="2">
        <f t="shared" si="93"/>
        <v>0.83639861481822075</v>
      </c>
      <c r="FK89" s="2">
        <f t="shared" si="93"/>
        <v>0.82744465907898834</v>
      </c>
      <c r="FL89" s="2">
        <f t="shared" si="93"/>
        <v>0.81795804475752909</v>
      </c>
      <c r="FM89" s="2">
        <f t="shared" si="93"/>
        <v>0.80924072270099756</v>
      </c>
      <c r="FN89" s="2">
        <f t="shared" si="93"/>
        <v>0.7958459262019566</v>
      </c>
      <c r="FO89" s="2">
        <f t="shared" si="93"/>
        <v>0.8013783928403736</v>
      </c>
      <c r="FP89" s="2">
        <f t="shared" si="93"/>
        <v>0.8031440115510281</v>
      </c>
      <c r="FQ89" s="2">
        <f t="shared" si="93"/>
        <v>0.79985857354191736</v>
      </c>
      <c r="FR89" s="2">
        <f t="shared" si="93"/>
        <v>0.79881009986843976</v>
      </c>
      <c r="FS89" s="2">
        <f t="shared" si="93"/>
        <v>0.81417620592717965</v>
      </c>
      <c r="FT89" s="2">
        <f t="shared" si="93"/>
        <v>0.80223097862223047</v>
      </c>
      <c r="FU89" s="2">
        <f t="shared" si="93"/>
        <v>0.7699152206847617</v>
      </c>
      <c r="FW89" s="2">
        <f t="shared" si="82"/>
        <v>1.4955924111721808E-4</v>
      </c>
      <c r="FX89" s="2">
        <f t="shared" si="82"/>
        <v>2.4039404967876376E-4</v>
      </c>
      <c r="FY89" s="2">
        <f t="shared" si="82"/>
        <v>2.4220202408271774E-4</v>
      </c>
      <c r="FZ89" s="2">
        <f t="shared" si="82"/>
        <v>2.5054342948780073E-4</v>
      </c>
      <c r="GA89" s="2">
        <f t="shared" si="82"/>
        <v>2.5132840234598627E-4</v>
      </c>
      <c r="GB89" s="2">
        <f t="shared" si="82"/>
        <v>2.4546822058509716E-4</v>
      </c>
      <c r="GC89" s="2">
        <f t="shared" si="82"/>
        <v>2.6644175475814652E-4</v>
      </c>
      <c r="GD89" s="2">
        <f t="shared" si="82"/>
        <v>3.2918980477089974E-4</v>
      </c>
      <c r="GE89" s="2">
        <f t="shared" si="82"/>
        <v>3.6706881624702669E-4</v>
      </c>
      <c r="GF89" s="2">
        <f t="shared" si="82"/>
        <v>2.733206771893059E-4</v>
      </c>
      <c r="GG89" s="2">
        <f t="shared" si="82"/>
        <v>2.0489960656437295E-4</v>
      </c>
      <c r="GH89" s="2">
        <f t="shared" si="82"/>
        <v>1.7463474716665855E-4</v>
      </c>
      <c r="GI89" s="2">
        <f t="shared" si="82"/>
        <v>1.5808459119134605E-4</v>
      </c>
      <c r="GJ89" s="2">
        <f t="shared" si="82"/>
        <v>1.3960443198427267E-4</v>
      </c>
      <c r="GK89" s="2">
        <f t="shared" si="82"/>
        <v>1.0811092321839268E-4</v>
      </c>
      <c r="GM89" s="86">
        <f t="shared" si="83"/>
        <v>0.60010853641311135</v>
      </c>
      <c r="GN89" s="86">
        <f t="shared" si="83"/>
        <v>0.59590614640235628</v>
      </c>
      <c r="GO89" s="86">
        <f t="shared" si="83"/>
        <v>0.62484111297294709</v>
      </c>
      <c r="GP89" s="86">
        <f t="shared" si="83"/>
        <v>0.61953008197663906</v>
      </c>
      <c r="GQ89" s="86">
        <f t="shared" si="83"/>
        <v>0.62829394209104494</v>
      </c>
      <c r="GR89" s="86">
        <f t="shared" si="83"/>
        <v>0.60208357186413697</v>
      </c>
      <c r="GS89" s="86">
        <f t="shared" si="83"/>
        <v>0.59341435021059918</v>
      </c>
      <c r="GT89" s="86">
        <f t="shared" si="83"/>
        <v>0.60838661218056533</v>
      </c>
      <c r="GU89" s="86">
        <f t="shared" si="83"/>
        <v>0.63399228675035391</v>
      </c>
      <c r="GV89" s="86">
        <f t="shared" si="83"/>
        <v>0.62448695859948011</v>
      </c>
      <c r="GW89" s="86">
        <f t="shared" si="83"/>
        <v>0.62218748937699375</v>
      </c>
      <c r="GX89" s="86">
        <f t="shared" si="83"/>
        <v>0.61479050447583605</v>
      </c>
      <c r="GY89" s="86">
        <f t="shared" si="83"/>
        <v>0.61236086881693608</v>
      </c>
      <c r="GZ89" s="86">
        <f t="shared" si="83"/>
        <v>0.57844814721551363</v>
      </c>
      <c r="HA89" s="86">
        <f t="shared" si="83"/>
        <v>0.57318119521428901</v>
      </c>
      <c r="HC89" s="86">
        <f t="shared" si="73"/>
        <v>2.6437475683558287E-4</v>
      </c>
      <c r="HD89" s="86">
        <f t="shared" si="73"/>
        <v>1.6681076022222283E-4</v>
      </c>
      <c r="HE89" s="86">
        <f t="shared" si="73"/>
        <v>1.3802746695987285E-4</v>
      </c>
      <c r="HF89" s="86">
        <f t="shared" si="73"/>
        <v>1.7997016171905086E-4</v>
      </c>
      <c r="HG89" s="86">
        <f t="shared" si="87"/>
        <v>1.134186718402782E-4</v>
      </c>
      <c r="HH89" s="86">
        <f t="shared" si="87"/>
        <v>9.5665273984060076E-5</v>
      </c>
      <c r="HI89" s="86">
        <f t="shared" si="87"/>
        <v>7.799642511638238E-5</v>
      </c>
      <c r="HJ89" s="86">
        <f t="shared" si="87"/>
        <v>6.8138676819434161E-5</v>
      </c>
      <c r="HK89" s="86">
        <f t="shared" si="87"/>
        <v>8.9545228385423228E-5</v>
      </c>
      <c r="HL89" s="86">
        <f t="shared" si="87"/>
        <v>8.4653606038623898E-5</v>
      </c>
      <c r="HM89" s="86">
        <f t="shared" si="87"/>
        <v>4.5821121596325416E-5</v>
      </c>
      <c r="HN89" s="86">
        <f t="shared" si="87"/>
        <v>2.7663043691100846E-5</v>
      </c>
      <c r="HO89" s="86">
        <f t="shared" si="87"/>
        <v>4.3973292851556062E-5</v>
      </c>
      <c r="HP89" s="86">
        <f t="shared" si="87"/>
        <v>2.1632471541612122E-5</v>
      </c>
      <c r="HQ89" s="86">
        <f t="shared" si="87"/>
        <v>1.4206272558009792E-6</v>
      </c>
      <c r="HS89" s="86">
        <f t="shared" si="84"/>
        <v>6.6798514053578232E-37</v>
      </c>
      <c r="HT89" s="86">
        <f t="shared" si="84"/>
        <v>3.39650984514519E-38</v>
      </c>
      <c r="HU89" s="86">
        <f t="shared" si="84"/>
        <v>1.1463876246665072E-38</v>
      </c>
      <c r="HV89" s="86">
        <f t="shared" si="84"/>
        <v>9.4288362886928211E-40</v>
      </c>
      <c r="HW89" s="86">
        <f t="shared" si="84"/>
        <v>1.2010230504005001E-42</v>
      </c>
      <c r="HX89" s="86">
        <f t="shared" si="84"/>
        <v>1.2327536796110043E-43</v>
      </c>
      <c r="HY89" s="86">
        <f t="shared" si="84"/>
        <v>2.8525111822178339E-46</v>
      </c>
      <c r="HZ89" s="86">
        <f t="shared" si="84"/>
        <v>2.3755698077357093E-46</v>
      </c>
      <c r="IA89" s="86">
        <f t="shared" si="84"/>
        <v>1.0627665036773259E-45</v>
      </c>
      <c r="IB89" s="86">
        <f t="shared" si="84"/>
        <v>1.3536078205763497E-47</v>
      </c>
      <c r="IC89" s="86">
        <f t="shared" si="84"/>
        <v>2.6619345352610045E-47</v>
      </c>
      <c r="ID89" s="86">
        <f t="shared" si="84"/>
        <v>9.2246359832752088E-50</v>
      </c>
      <c r="IE89" s="86">
        <f t="shared" si="84"/>
        <v>4.833480547117443E-47</v>
      </c>
      <c r="IF89" s="86">
        <f t="shared" si="84"/>
        <v>1.1713866194676601E-35</v>
      </c>
      <c r="IG89" s="86">
        <f t="shared" si="84"/>
        <v>5.6757534753845677E-26</v>
      </c>
      <c r="II89" s="86">
        <f t="shared" si="85"/>
        <v>5.454647142291133E-126</v>
      </c>
      <c r="IJ89" s="86">
        <f t="shared" si="85"/>
        <v>8.282469759825574E-130</v>
      </c>
      <c r="IK89" s="86">
        <f t="shared" si="85"/>
        <v>2.3974357172994436E-136</v>
      </c>
      <c r="IL89" s="86">
        <f t="shared" si="85"/>
        <v>1.2427229263715202E-141</v>
      </c>
      <c r="IM89" s="86">
        <f t="shared" si="85"/>
        <v>1.4947953530938986E-148</v>
      </c>
      <c r="IN89" s="86">
        <f t="shared" si="85"/>
        <v>2.0104111830478583E-153</v>
      </c>
      <c r="IO89" s="86">
        <f t="shared" si="85"/>
        <v>5.1172687126187358E-163</v>
      </c>
      <c r="IP89" s="86">
        <f t="shared" si="85"/>
        <v>2.1904753250445243E-163</v>
      </c>
      <c r="IQ89" s="86">
        <f t="shared" si="85"/>
        <v>1.052839154790396E-157</v>
      </c>
      <c r="IR89" s="86">
        <f t="shared" si="85"/>
        <v>1.2813419572145812E-167</v>
      </c>
      <c r="IS89" s="86">
        <f t="shared" si="85"/>
        <v>2.6058067110678647E-165</v>
      </c>
      <c r="IT89" s="86">
        <f t="shared" si="85"/>
        <v>2.2309740674063312E-172</v>
      </c>
      <c r="IU89" s="86">
        <f t="shared" si="85"/>
        <v>1.1905483396649556E-162</v>
      </c>
      <c r="IV89" s="86">
        <f t="shared" si="85"/>
        <v>2.754258786060144E-131</v>
      </c>
      <c r="IW89" s="86">
        <f t="shared" si="85"/>
        <v>1.6299476558249854E-62</v>
      </c>
      <c r="IY89" s="86">
        <f t="shared" si="86"/>
        <v>0.60037291116994695</v>
      </c>
      <c r="IZ89" s="86">
        <f t="shared" si="86"/>
        <v>0.59607295716257847</v>
      </c>
      <c r="JA89" s="86">
        <f t="shared" si="86"/>
        <v>0.62497914043990699</v>
      </c>
      <c r="JB89" s="86">
        <f t="shared" si="86"/>
        <v>0.61971005213835806</v>
      </c>
      <c r="JC89" s="86">
        <f t="shared" si="86"/>
        <v>0.62840736076288517</v>
      </c>
      <c r="JD89" s="86">
        <f t="shared" si="86"/>
        <v>0.60217923713812105</v>
      </c>
      <c r="JE89" s="86">
        <f t="shared" si="86"/>
        <v>0.5934923466357156</v>
      </c>
      <c r="JF89" s="86">
        <f t="shared" si="86"/>
        <v>0.60845475085738476</v>
      </c>
      <c r="JG89" s="86">
        <f t="shared" si="86"/>
        <v>0.63408183197873935</v>
      </c>
      <c r="JH89" s="86">
        <f t="shared" si="86"/>
        <v>0.62457161220551871</v>
      </c>
      <c r="JI89" s="86">
        <f t="shared" si="86"/>
        <v>0.6222333104985901</v>
      </c>
      <c r="JJ89" s="86">
        <f t="shared" si="86"/>
        <v>0.61481816751952711</v>
      </c>
      <c r="JK89" s="86">
        <f t="shared" si="86"/>
        <v>0.61240484210978763</v>
      </c>
      <c r="JL89" s="86">
        <f t="shared" si="86"/>
        <v>0.57846977968705526</v>
      </c>
      <c r="JM89" s="86">
        <f t="shared" si="86"/>
        <v>0.57318261584154484</v>
      </c>
    </row>
    <row r="90" spans="2:273" x14ac:dyDescent="0.25">
      <c r="B90" s="2">
        <v>63</v>
      </c>
      <c r="C90" s="37">
        <v>209.554</v>
      </c>
      <c r="D90" s="37">
        <v>219.50800000000001</v>
      </c>
      <c r="E90" s="37">
        <v>221.238</v>
      </c>
      <c r="F90" s="37">
        <v>207.11099999999999</v>
      </c>
      <c r="G90" s="37">
        <v>213.113</v>
      </c>
      <c r="H90" s="37">
        <v>211.565</v>
      </c>
      <c r="I90" s="37">
        <v>207.48400000000001</v>
      </c>
      <c r="J90" s="37">
        <v>218.565</v>
      </c>
      <c r="K90" s="37">
        <v>221.03200000000001</v>
      </c>
      <c r="L90" s="37">
        <v>210.67699999999999</v>
      </c>
      <c r="M90" s="37">
        <v>228.06299999999999</v>
      </c>
      <c r="N90" s="37">
        <v>225.17500000000001</v>
      </c>
      <c r="O90" s="37">
        <v>220.381</v>
      </c>
      <c r="P90" s="37">
        <v>204.619</v>
      </c>
      <c r="Q90" s="37">
        <v>172.93799999999999</v>
      </c>
      <c r="S90" s="4">
        <f t="shared" si="88"/>
        <v>214.58561683334196</v>
      </c>
      <c r="T90" s="4">
        <f t="shared" si="88"/>
        <v>222.67188208265932</v>
      </c>
      <c r="U90" s="4">
        <f t="shared" si="88"/>
        <v>226.78425353675931</v>
      </c>
      <c r="V90" s="4">
        <f t="shared" si="88"/>
        <v>200.18439196882827</v>
      </c>
      <c r="W90" s="4">
        <f t="shared" si="88"/>
        <v>209.24131188493539</v>
      </c>
      <c r="X90" s="4">
        <f t="shared" si="88"/>
        <v>205.62731209816084</v>
      </c>
      <c r="Y90" s="4">
        <f t="shared" si="88"/>
        <v>199.48289936939679</v>
      </c>
      <c r="Z90" s="4">
        <f t="shared" si="88"/>
        <v>214.50934861252085</v>
      </c>
      <c r="AA90" s="4">
        <f t="shared" si="88"/>
        <v>216.89999806383622</v>
      </c>
      <c r="AB90" s="4">
        <f t="shared" si="88"/>
        <v>203.77316911978855</v>
      </c>
      <c r="AC90" s="4">
        <f t="shared" si="88"/>
        <v>231.65204382048847</v>
      </c>
      <c r="AD90" s="4">
        <f t="shared" si="88"/>
        <v>228.72326249566333</v>
      </c>
      <c r="AE90" s="4">
        <f t="shared" si="88"/>
        <v>220.12366227244814</v>
      </c>
      <c r="AF90" s="4">
        <f t="shared" si="88"/>
        <v>200.80979473452584</v>
      </c>
      <c r="AG90" s="4">
        <f t="shared" si="88"/>
        <v>168.04553228150331</v>
      </c>
      <c r="AI90" s="4">
        <f t="shared" si="89"/>
        <v>-5.0316168333419569</v>
      </c>
      <c r="AJ90" s="4">
        <f t="shared" si="89"/>
        <v>-3.1638820826593133</v>
      </c>
      <c r="AK90" s="4">
        <f t="shared" si="89"/>
        <v>-5.5462535367593091</v>
      </c>
      <c r="AL90" s="4">
        <f t="shared" si="89"/>
        <v>6.9266080311717246</v>
      </c>
      <c r="AM90" s="4">
        <f t="shared" si="89"/>
        <v>3.8716881150646145</v>
      </c>
      <c r="AN90" s="4">
        <f t="shared" si="89"/>
        <v>5.9376879018391548</v>
      </c>
      <c r="AO90" s="4">
        <f t="shared" si="89"/>
        <v>8.0011006306032186</v>
      </c>
      <c r="AP90" s="4">
        <f t="shared" si="89"/>
        <v>4.0556513874791449</v>
      </c>
      <c r="AQ90" s="4">
        <f t="shared" si="89"/>
        <v>4.132001936163789</v>
      </c>
      <c r="AR90" s="4">
        <f t="shared" si="89"/>
        <v>6.9038308802114443</v>
      </c>
      <c r="AS90" s="4">
        <f t="shared" si="89"/>
        <v>-3.5890438204884845</v>
      </c>
      <c r="AT90" s="4">
        <f t="shared" si="89"/>
        <v>-3.5482624956633231</v>
      </c>
      <c r="AU90" s="4">
        <f t="shared" si="89"/>
        <v>0.25733772755185669</v>
      </c>
      <c r="AV90" s="4">
        <f t="shared" si="89"/>
        <v>3.8092052654741622</v>
      </c>
      <c r="AW90" s="4">
        <f t="shared" si="89"/>
        <v>4.8924677184966754</v>
      </c>
      <c r="AY90" s="2">
        <f t="shared" si="80"/>
        <v>65.86501247753408</v>
      </c>
      <c r="AZ90" s="2">
        <f t="shared" si="80"/>
        <v>63.886832406875804</v>
      </c>
      <c r="BA90" s="2">
        <f t="shared" si="80"/>
        <v>64.43036667162211</v>
      </c>
      <c r="BB90" s="2">
        <f t="shared" si="80"/>
        <v>63.458881206222891</v>
      </c>
      <c r="BC90" s="2">
        <f t="shared" si="80"/>
        <v>62.974769753737291</v>
      </c>
      <c r="BD90" s="2">
        <f t="shared" si="80"/>
        <v>62.906512485056318</v>
      </c>
      <c r="BE90" s="2">
        <f t="shared" si="80"/>
        <v>62.727907172569296</v>
      </c>
      <c r="BF90" s="2">
        <f t="shared" si="80"/>
        <v>64.098076701787846</v>
      </c>
      <c r="BG90" s="2">
        <f t="shared" si="80"/>
        <v>65.844939977910215</v>
      </c>
      <c r="BH90" s="2">
        <f t="shared" si="80"/>
        <v>66.291744681184682</v>
      </c>
      <c r="BI90" s="2">
        <f t="shared" si="80"/>
        <v>68.076446471156345</v>
      </c>
      <c r="BJ90" s="2">
        <f t="shared" si="80"/>
        <v>65.834636897342946</v>
      </c>
      <c r="BK90" s="2">
        <f t="shared" si="80"/>
        <v>65.669267047270182</v>
      </c>
      <c r="BL90" s="2">
        <f t="shared" si="80"/>
        <v>69.951634760139996</v>
      </c>
      <c r="BM90" s="2">
        <f t="shared" si="80"/>
        <v>69.604551513906301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79.060386892177576</v>
      </c>
      <c r="DL90" s="2">
        <f t="shared" si="90"/>
        <v>77.383973784355163</v>
      </c>
      <c r="DM90" s="2">
        <f t="shared" si="90"/>
        <v>77.297072586328426</v>
      </c>
      <c r="DN90" s="2">
        <f t="shared" si="90"/>
        <v>78.164447451584138</v>
      </c>
      <c r="DO90" s="2">
        <f t="shared" si="90"/>
        <v>75.825626829268302</v>
      </c>
      <c r="DP90" s="2">
        <f t="shared" si="90"/>
        <v>75.285260506566615</v>
      </c>
      <c r="DQ90" s="2">
        <f t="shared" si="90"/>
        <v>76.341110953058305</v>
      </c>
      <c r="DR90" s="2">
        <f t="shared" si="90"/>
        <v>77.898153539253556</v>
      </c>
      <c r="DS90" s="2">
        <f t="shared" si="90"/>
        <v>79.301195353247977</v>
      </c>
      <c r="DT90" s="2">
        <f t="shared" si="90"/>
        <v>78.912128971076342</v>
      </c>
      <c r="DU90" s="2">
        <f t="shared" si="90"/>
        <v>77.160948717948713</v>
      </c>
      <c r="DV90" s="2">
        <f t="shared" si="90"/>
        <v>78.428876354086881</v>
      </c>
      <c r="DW90" s="2">
        <f t="shared" si="90"/>
        <v>79.438767260787998</v>
      </c>
      <c r="DX90" s="2">
        <f t="shared" si="90"/>
        <v>81.316057373162636</v>
      </c>
      <c r="DY90" s="2">
        <f t="shared" si="90"/>
        <v>74.963475806451626</v>
      </c>
      <c r="EA90" s="2">
        <f t="shared" si="94"/>
        <v>63.763118636709763</v>
      </c>
      <c r="EB90" s="2">
        <f t="shared" si="91"/>
        <v>61.398660533461424</v>
      </c>
      <c r="EC90" s="2">
        <f t="shared" si="91"/>
        <v>62.063743745894342</v>
      </c>
      <c r="ED90" s="2">
        <f t="shared" si="91"/>
        <v>60.835587600517925</v>
      </c>
      <c r="EE90" s="2">
        <f t="shared" si="91"/>
        <v>60.530928567855526</v>
      </c>
      <c r="EF90" s="2">
        <f t="shared" si="91"/>
        <v>60.394873959741091</v>
      </c>
      <c r="EG90" s="2">
        <f t="shared" si="91"/>
        <v>59.801372827746661</v>
      </c>
      <c r="EH90" s="2">
        <f t="shared" si="91"/>
        <v>60.86943780333403</v>
      </c>
      <c r="EI90" s="2">
        <f t="shared" si="91"/>
        <v>62.803007019065291</v>
      </c>
      <c r="EJ90" s="2">
        <f t="shared" si="91"/>
        <v>63.470973661501326</v>
      </c>
      <c r="EK90" s="2">
        <f t="shared" si="91"/>
        <v>66.003719630427582</v>
      </c>
      <c r="EL90" s="2">
        <f t="shared" si="91"/>
        <v>62.941949558383151</v>
      </c>
      <c r="EM90" s="2">
        <f t="shared" si="91"/>
        <v>62.803165976779397</v>
      </c>
      <c r="EN90" s="2">
        <f t="shared" si="91"/>
        <v>67.396239118016666</v>
      </c>
      <c r="EO90" s="2">
        <f t="shared" si="91"/>
        <v>68.143969040623546</v>
      </c>
      <c r="EQ90" s="2">
        <f t="shared" si="92"/>
        <v>64.01454969599061</v>
      </c>
      <c r="ER90" s="2">
        <f t="shared" si="92"/>
        <v>61.72514540984298</v>
      </c>
      <c r="ES90" s="2">
        <f t="shared" si="92"/>
        <v>61.043669466715684</v>
      </c>
      <c r="ET90" s="2">
        <f t="shared" si="92"/>
        <v>60.676555016963967</v>
      </c>
      <c r="EU90" s="2">
        <f t="shared" si="92"/>
        <v>59.697689733864379</v>
      </c>
      <c r="EV90" s="2">
        <f t="shared" si="92"/>
        <v>57.53552392881582</v>
      </c>
      <c r="EW90" s="2">
        <f t="shared" si="92"/>
        <v>59.523057663172843</v>
      </c>
      <c r="EX90" s="2">
        <f t="shared" si="92"/>
        <v>61.018283196845815</v>
      </c>
      <c r="EY90" s="2">
        <f t="shared" si="92"/>
        <v>63.321869568958277</v>
      </c>
      <c r="EZ90" s="2">
        <f t="shared" si="92"/>
        <v>62.408948978708551</v>
      </c>
      <c r="FA90" s="2">
        <f t="shared" si="92"/>
        <v>64.570548167643437</v>
      </c>
      <c r="FB90" s="2">
        <f t="shared" si="92"/>
        <v>62.006180726573263</v>
      </c>
      <c r="FC90" s="2">
        <f t="shared" si="92"/>
        <v>62.500857279821503</v>
      </c>
      <c r="FD90" s="2">
        <f t="shared" si="92"/>
        <v>69.026153161648494</v>
      </c>
      <c r="FE90" s="2">
        <f t="shared" si="92"/>
        <v>68.221525228741612</v>
      </c>
      <c r="FG90" s="2">
        <f t="shared" si="93"/>
        <v>0.86259948021248456</v>
      </c>
      <c r="FH90" s="2">
        <f t="shared" si="93"/>
        <v>0.84435176344409579</v>
      </c>
      <c r="FI90" s="2">
        <f t="shared" si="93"/>
        <v>0.84462399226459683</v>
      </c>
      <c r="FJ90" s="2">
        <f t="shared" si="93"/>
        <v>0.84861454729876229</v>
      </c>
      <c r="FK90" s="2">
        <f t="shared" si="93"/>
        <v>0.84020143717384832</v>
      </c>
      <c r="FL90" s="2">
        <f t="shared" si="93"/>
        <v>0.83127314426475862</v>
      </c>
      <c r="FM90" s="2">
        <f t="shared" si="93"/>
        <v>0.82305550247170323</v>
      </c>
      <c r="FN90" s="2">
        <f t="shared" si="93"/>
        <v>0.81040348405793639</v>
      </c>
      <c r="FO90" s="2">
        <f t="shared" si="93"/>
        <v>0.81563283972176448</v>
      </c>
      <c r="FP90" s="2">
        <f t="shared" si="93"/>
        <v>0.81730063372319117</v>
      </c>
      <c r="FQ90" s="2">
        <f t="shared" si="93"/>
        <v>0.81419680408119388</v>
      </c>
      <c r="FR90" s="2">
        <f t="shared" si="93"/>
        <v>0.81320590210662025</v>
      </c>
      <c r="FS90" s="2">
        <f t="shared" si="93"/>
        <v>0.82770965582590728</v>
      </c>
      <c r="FT90" s="2">
        <f t="shared" si="93"/>
        <v>0.81643825354149013</v>
      </c>
      <c r="FU90" s="2">
        <f t="shared" si="93"/>
        <v>0.78582420548529952</v>
      </c>
      <c r="FW90" s="2">
        <f t="shared" si="82"/>
        <v>1.6398608072784381E-4</v>
      </c>
      <c r="FX90" s="2">
        <f t="shared" si="82"/>
        <v>2.6358072078452936E-4</v>
      </c>
      <c r="FY90" s="2">
        <f t="shared" si="82"/>
        <v>2.6556303300012148E-4</v>
      </c>
      <c r="FZ90" s="2">
        <f t="shared" si="82"/>
        <v>2.7470876736599331E-4</v>
      </c>
      <c r="GA90" s="2">
        <f t="shared" si="82"/>
        <v>2.7556943131597271E-4</v>
      </c>
      <c r="GB90" s="2">
        <f t="shared" si="82"/>
        <v>2.691441777560851E-4</v>
      </c>
      <c r="GC90" s="2">
        <f t="shared" si="82"/>
        <v>2.9214006493454941E-4</v>
      </c>
      <c r="GD90" s="2">
        <f t="shared" si="82"/>
        <v>3.6093798006413665E-4</v>
      </c>
      <c r="GE90" s="2">
        <f t="shared" si="82"/>
        <v>4.0246870041715777E-4</v>
      </c>
      <c r="GF90" s="2">
        <f t="shared" si="82"/>
        <v>2.996822606260166E-4</v>
      </c>
      <c r="GG90" s="2">
        <f t="shared" si="82"/>
        <v>2.246635097705095E-4</v>
      </c>
      <c r="GH90" s="2">
        <f t="shared" si="82"/>
        <v>1.9147996641746129E-4</v>
      </c>
      <c r="GI90" s="2">
        <f t="shared" si="82"/>
        <v>1.7333366375167311E-4</v>
      </c>
      <c r="GJ90" s="2">
        <f t="shared" si="82"/>
        <v>1.5307115407343333E-4</v>
      </c>
      <c r="GK90" s="2">
        <f t="shared" si="82"/>
        <v>1.185400336602102E-4</v>
      </c>
      <c r="GM90" s="86">
        <f t="shared" si="83"/>
        <v>0.61096284660982003</v>
      </c>
      <c r="GN90" s="86">
        <f t="shared" si="83"/>
        <v>0.59692729189875704</v>
      </c>
      <c r="GO90" s="86">
        <f t="shared" si="83"/>
        <v>0.62847101019218488</v>
      </c>
      <c r="GP90" s="86">
        <f t="shared" si="83"/>
        <v>0.57127127917253773</v>
      </c>
      <c r="GQ90" s="86">
        <f t="shared" si="83"/>
        <v>0.5927358182198782</v>
      </c>
      <c r="GR90" s="86">
        <f t="shared" si="83"/>
        <v>0.56746699759365338</v>
      </c>
      <c r="GS90" s="86">
        <f t="shared" si="83"/>
        <v>0.55115405981785304</v>
      </c>
      <c r="GT90" s="86">
        <f t="shared" si="83"/>
        <v>0.58308276630164968</v>
      </c>
      <c r="GU90" s="86">
        <f t="shared" si="83"/>
        <v>0.60139391543560106</v>
      </c>
      <c r="GV90" s="86">
        <f t="shared" si="83"/>
        <v>0.57459878098167805</v>
      </c>
      <c r="GW90" s="86">
        <f t="shared" si="83"/>
        <v>0.62608474087248456</v>
      </c>
      <c r="GX90" s="86">
        <f t="shared" si="83"/>
        <v>0.62234223577834058</v>
      </c>
      <c r="GY90" s="86">
        <f t="shared" si="83"/>
        <v>0.60140916468060479</v>
      </c>
      <c r="GZ90" s="86">
        <f t="shared" si="83"/>
        <v>0.55808083822742494</v>
      </c>
      <c r="HA90" s="86">
        <f t="shared" si="83"/>
        <v>0.53833052756256572</v>
      </c>
      <c r="HC90" s="86">
        <f t="shared" si="73"/>
        <v>4.4336682942815718E-4</v>
      </c>
      <c r="HD90" s="86">
        <f t="shared" si="73"/>
        <v>2.9501335635530654E-4</v>
      </c>
      <c r="HE90" s="86">
        <f t="shared" si="73"/>
        <v>2.4936329805589328E-4</v>
      </c>
      <c r="HF90" s="86">
        <f t="shared" si="73"/>
        <v>3.2650501849203645E-4</v>
      </c>
      <c r="HG90" s="86">
        <f t="shared" si="87"/>
        <v>2.1234052230610707E-4</v>
      </c>
      <c r="HH90" s="86">
        <f t="shared" si="87"/>
        <v>1.8173493279427305E-4</v>
      </c>
      <c r="HI90" s="86">
        <f t="shared" si="87"/>
        <v>1.532627664852885E-4</v>
      </c>
      <c r="HJ90" s="86">
        <f t="shared" si="87"/>
        <v>1.37067315513367E-4</v>
      </c>
      <c r="HK90" s="86">
        <f t="shared" si="87"/>
        <v>1.7773383929629217E-4</v>
      </c>
      <c r="HL90" s="86">
        <f t="shared" si="87"/>
        <v>1.6774015708661099E-4</v>
      </c>
      <c r="HM90" s="86">
        <f t="shared" si="87"/>
        <v>9.0333069410469726E-5</v>
      </c>
      <c r="HN90" s="86">
        <f t="shared" si="87"/>
        <v>5.5611115143138039E-5</v>
      </c>
      <c r="HO90" s="86">
        <f t="shared" si="87"/>
        <v>8.4664020132779139E-5</v>
      </c>
      <c r="HP90" s="86">
        <f t="shared" si="87"/>
        <v>4.4012904694243915E-5</v>
      </c>
      <c r="HQ90" s="86">
        <f t="shared" si="87"/>
        <v>3.5965566241002495E-6</v>
      </c>
      <c r="HS90" s="86">
        <f t="shared" si="84"/>
        <v>7.5914010696113894E-36</v>
      </c>
      <c r="HT90" s="86">
        <f t="shared" si="84"/>
        <v>4.8270952303061475E-37</v>
      </c>
      <c r="HU90" s="86">
        <f t="shared" si="84"/>
        <v>1.7762891454375292E-37</v>
      </c>
      <c r="HV90" s="86">
        <f t="shared" si="84"/>
        <v>1.6227450368204731E-38</v>
      </c>
      <c r="HW90" s="86">
        <f t="shared" si="84"/>
        <v>2.4718435622535704E-41</v>
      </c>
      <c r="HX90" s="86">
        <f t="shared" si="84"/>
        <v>2.7417115797417368E-42</v>
      </c>
      <c r="HY90" s="86">
        <f t="shared" si="84"/>
        <v>7.9646278527059758E-45</v>
      </c>
      <c r="HZ90" s="86">
        <f t="shared" si="84"/>
        <v>7.2868310153644366E-45</v>
      </c>
      <c r="IA90" s="86">
        <f t="shared" si="84"/>
        <v>3.1342714149183154E-44</v>
      </c>
      <c r="IB90" s="86">
        <f t="shared" si="84"/>
        <v>4.2071281030651265E-46</v>
      </c>
      <c r="IC90" s="86">
        <f t="shared" si="84"/>
        <v>7.1259997370823093E-46</v>
      </c>
      <c r="ID90" s="86">
        <f t="shared" si="84"/>
        <v>2.7183882603212868E-48</v>
      </c>
      <c r="IE90" s="86">
        <f t="shared" si="84"/>
        <v>1.1343784680451115E-45</v>
      </c>
      <c r="IF90" s="86">
        <f t="shared" si="84"/>
        <v>1.1967474671175601E-34</v>
      </c>
      <c r="IG90" s="86">
        <f t="shared" si="84"/>
        <v>2.8950900275166732E-25</v>
      </c>
      <c r="II90" s="86">
        <f t="shared" si="85"/>
        <v>2.07345671638552E-123</v>
      </c>
      <c r="IJ90" s="86">
        <f t="shared" si="85"/>
        <v>5.3461306354482187E-127</v>
      </c>
      <c r="IK90" s="86">
        <f t="shared" si="85"/>
        <v>2.1665641569806515E-133</v>
      </c>
      <c r="IL90" s="86">
        <f t="shared" si="85"/>
        <v>1.5100445433720989E-138</v>
      </c>
      <c r="IM90" s="86">
        <f t="shared" si="85"/>
        <v>2.5885592547170106E-145</v>
      </c>
      <c r="IN90" s="86">
        <f t="shared" si="85"/>
        <v>4.3633346124609488E-150</v>
      </c>
      <c r="IO90" s="86">
        <f t="shared" si="85"/>
        <v>1.9582811170016348E-159</v>
      </c>
      <c r="IP90" s="86">
        <f t="shared" si="85"/>
        <v>1.0611016958852493E-159</v>
      </c>
      <c r="IQ90" s="86">
        <f t="shared" si="85"/>
        <v>4.2332381231132277E-154</v>
      </c>
      <c r="IR90" s="86">
        <f t="shared" si="85"/>
        <v>6.3703916190713736E-164</v>
      </c>
      <c r="IS90" s="86">
        <f t="shared" si="85"/>
        <v>8.6688065387420458E-162</v>
      </c>
      <c r="IT90" s="86">
        <f t="shared" si="85"/>
        <v>9.0210281531502818E-169</v>
      </c>
      <c r="IU90" s="86">
        <f t="shared" si="85"/>
        <v>2.7434832171529943E-159</v>
      </c>
      <c r="IV90" s="86">
        <f t="shared" si="85"/>
        <v>1.2858102513083769E-128</v>
      </c>
      <c r="IW90" s="86">
        <f t="shared" si="85"/>
        <v>2.6918611637398333E-61</v>
      </c>
      <c r="IY90" s="86">
        <f t="shared" si="86"/>
        <v>0.61140621343924817</v>
      </c>
      <c r="IZ90" s="86">
        <f t="shared" si="86"/>
        <v>0.59722230525511233</v>
      </c>
      <c r="JA90" s="86">
        <f t="shared" si="86"/>
        <v>0.62872037349024079</v>
      </c>
      <c r="JB90" s="86">
        <f t="shared" si="86"/>
        <v>0.5715977841910298</v>
      </c>
      <c r="JC90" s="86">
        <f t="shared" si="86"/>
        <v>0.59294815874218432</v>
      </c>
      <c r="JD90" s="86">
        <f t="shared" si="86"/>
        <v>0.56764873252644765</v>
      </c>
      <c r="JE90" s="86">
        <f t="shared" si="86"/>
        <v>0.55130732258433834</v>
      </c>
      <c r="JF90" s="86">
        <f t="shared" si="86"/>
        <v>0.58321983361716301</v>
      </c>
      <c r="JG90" s="86">
        <f t="shared" si="86"/>
        <v>0.60157164927489737</v>
      </c>
      <c r="JH90" s="86">
        <f t="shared" si="86"/>
        <v>0.5747665211387647</v>
      </c>
      <c r="JI90" s="86">
        <f t="shared" si="86"/>
        <v>0.62617507394189498</v>
      </c>
      <c r="JJ90" s="86">
        <f t="shared" si="86"/>
        <v>0.62239784689348376</v>
      </c>
      <c r="JK90" s="86">
        <f t="shared" si="86"/>
        <v>0.60149382870073753</v>
      </c>
      <c r="JL90" s="86">
        <f t="shared" si="86"/>
        <v>0.55812485113211918</v>
      </c>
      <c r="JM90" s="86">
        <f t="shared" si="86"/>
        <v>0.53833412411918979</v>
      </c>
    </row>
    <row r="91" spans="2:273" x14ac:dyDescent="0.25">
      <c r="B91" s="2">
        <v>64</v>
      </c>
      <c r="C91" s="37">
        <v>198.95400000000001</v>
      </c>
      <c r="D91" s="37">
        <v>207.31700000000001</v>
      </c>
      <c r="E91" s="37">
        <v>207.524</v>
      </c>
      <c r="F91" s="37">
        <v>180.82499999999999</v>
      </c>
      <c r="G91" s="37">
        <v>187.952</v>
      </c>
      <c r="H91" s="37">
        <v>185.98400000000001</v>
      </c>
      <c r="I91" s="37">
        <v>178.274</v>
      </c>
      <c r="J91" s="37">
        <v>191.53200000000001</v>
      </c>
      <c r="K91" s="37">
        <v>191</v>
      </c>
      <c r="L91" s="37">
        <v>177.51599999999999</v>
      </c>
      <c r="M91" s="37">
        <v>210.20599999999999</v>
      </c>
      <c r="N91" s="37">
        <v>207.77799999999999</v>
      </c>
      <c r="O91" s="37">
        <v>201.07900000000001</v>
      </c>
      <c r="P91" s="37">
        <v>181.87299999999999</v>
      </c>
      <c r="Q91" s="37">
        <v>149.108</v>
      </c>
      <c r="S91" s="4">
        <f t="shared" si="88"/>
        <v>198.75072082030894</v>
      </c>
      <c r="T91" s="4">
        <f t="shared" si="88"/>
        <v>200.48649040192163</v>
      </c>
      <c r="U91" s="4">
        <f t="shared" si="88"/>
        <v>202.72670457424218</v>
      </c>
      <c r="V91" s="4">
        <f t="shared" si="88"/>
        <v>167.08939947177117</v>
      </c>
      <c r="W91" s="4">
        <f t="shared" si="88"/>
        <v>175.86378356316845</v>
      </c>
      <c r="X91" s="4">
        <f t="shared" si="88"/>
        <v>173.41029184602633</v>
      </c>
      <c r="Y91" s="4">
        <f t="shared" si="88"/>
        <v>165.73274079548557</v>
      </c>
      <c r="Z91" s="4">
        <f t="shared" si="88"/>
        <v>179.71054456550584</v>
      </c>
      <c r="AA91" s="4">
        <f t="shared" si="88"/>
        <v>178.75457309315823</v>
      </c>
      <c r="AB91" s="4">
        <f t="shared" si="88"/>
        <v>165.40534701260637</v>
      </c>
      <c r="AC91" s="4">
        <f t="shared" si="88"/>
        <v>201.91464361981812</v>
      </c>
      <c r="AD91" s="4">
        <f t="shared" si="88"/>
        <v>200.70643511058151</v>
      </c>
      <c r="AE91" s="4">
        <f t="shared" si="88"/>
        <v>191.23292342922147</v>
      </c>
      <c r="AF91" s="4">
        <f t="shared" si="88"/>
        <v>174.13685729763623</v>
      </c>
      <c r="AG91" s="4">
        <f t="shared" si="88"/>
        <v>141.95074666940852</v>
      </c>
      <c r="AI91" s="4">
        <f t="shared" si="89"/>
        <v>0.20327917969106579</v>
      </c>
      <c r="AJ91" s="4">
        <f t="shared" si="89"/>
        <v>6.830509598078379</v>
      </c>
      <c r="AK91" s="4">
        <f t="shared" si="89"/>
        <v>4.7972954257578238</v>
      </c>
      <c r="AL91" s="4">
        <f t="shared" si="89"/>
        <v>13.735600528228815</v>
      </c>
      <c r="AM91" s="4">
        <f t="shared" si="89"/>
        <v>12.088216436831544</v>
      </c>
      <c r="AN91" s="4">
        <f t="shared" si="89"/>
        <v>12.573708153973683</v>
      </c>
      <c r="AO91" s="4">
        <f t="shared" si="89"/>
        <v>12.541259204514432</v>
      </c>
      <c r="AP91" s="4">
        <f t="shared" si="89"/>
        <v>11.821455434494169</v>
      </c>
      <c r="AQ91" s="4">
        <f t="shared" si="89"/>
        <v>12.245426906841772</v>
      </c>
      <c r="AR91" s="4">
        <f t="shared" si="89"/>
        <v>12.110652987393621</v>
      </c>
      <c r="AS91" s="4">
        <f t="shared" si="89"/>
        <v>8.2913563801818668</v>
      </c>
      <c r="AT91" s="4">
        <f t="shared" si="89"/>
        <v>7.0715648894184824</v>
      </c>
      <c r="AU91" s="4">
        <f t="shared" si="89"/>
        <v>9.8460765707785356</v>
      </c>
      <c r="AV91" s="4">
        <f t="shared" si="89"/>
        <v>7.7361427023637646</v>
      </c>
      <c r="AW91" s="4">
        <f t="shared" si="89"/>
        <v>7.1572533305914874</v>
      </c>
      <c r="AY91" s="2">
        <f t="shared" si="80"/>
        <v>65.649109507856807</v>
      </c>
      <c r="AZ91" s="2">
        <f t="shared" si="80"/>
        <v>63.643039009529325</v>
      </c>
      <c r="BA91" s="2">
        <f t="shared" si="80"/>
        <v>64.179715577516589</v>
      </c>
      <c r="BB91" s="2">
        <f t="shared" si="80"/>
        <v>63.196798009662679</v>
      </c>
      <c r="BC91" s="2">
        <f t="shared" si="80"/>
        <v>62.691202295669754</v>
      </c>
      <c r="BD91" s="2">
        <f t="shared" si="80"/>
        <v>62.614083933885198</v>
      </c>
      <c r="BE91" s="2">
        <f t="shared" si="80"/>
        <v>62.454630647235227</v>
      </c>
      <c r="BF91" s="2">
        <f t="shared" si="80"/>
        <v>63.802262458350633</v>
      </c>
      <c r="BG91" s="2">
        <f t="shared" si="80"/>
        <v>65.564867898990627</v>
      </c>
      <c r="BH91" s="2">
        <f t="shared" si="80"/>
        <v>65.990424228716037</v>
      </c>
      <c r="BI91" s="2">
        <f t="shared" si="80"/>
        <v>67.802394304905178</v>
      </c>
      <c r="BJ91" s="2">
        <f t="shared" si="80"/>
        <v>65.539135001761466</v>
      </c>
      <c r="BK91" s="2">
        <f t="shared" si="80"/>
        <v>65.391738747293545</v>
      </c>
      <c r="BL91" s="2">
        <f t="shared" si="80"/>
        <v>69.713927995315558</v>
      </c>
      <c r="BM91" s="2">
        <f t="shared" si="80"/>
        <v>69.416024721179852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79.251092117185138</v>
      </c>
      <c r="DL91" s="2">
        <f t="shared" si="90"/>
        <v>77.516546088794911</v>
      </c>
      <c r="DM91" s="2">
        <f t="shared" si="90"/>
        <v>77.444105003523632</v>
      </c>
      <c r="DN91" s="2">
        <f t="shared" si="90"/>
        <v>78.314333279312848</v>
      </c>
      <c r="DO91" s="2">
        <f t="shared" si="90"/>
        <v>75.891634146341474</v>
      </c>
      <c r="DP91" s="2">
        <f t="shared" si="90"/>
        <v>75.364792120075052</v>
      </c>
      <c r="DQ91" s="2">
        <f t="shared" si="90"/>
        <v>76.525415836889508</v>
      </c>
      <c r="DR91" s="2">
        <f t="shared" si="90"/>
        <v>78.144914028314048</v>
      </c>
      <c r="DS91" s="2">
        <f t="shared" si="90"/>
        <v>79.508007112375523</v>
      </c>
      <c r="DT91" s="2">
        <f t="shared" si="90"/>
        <v>79.006155049786628</v>
      </c>
      <c r="DU91" s="2">
        <f t="shared" si="90"/>
        <v>77.252044871794865</v>
      </c>
      <c r="DV91" s="2">
        <f t="shared" si="90"/>
        <v>78.547807637597117</v>
      </c>
      <c r="DW91" s="2">
        <f t="shared" si="90"/>
        <v>79.596637054409015</v>
      </c>
      <c r="DX91" s="2">
        <f t="shared" si="90"/>
        <v>81.515770981507814</v>
      </c>
      <c r="DY91" s="2">
        <f t="shared" si="90"/>
        <v>75.004524193548406</v>
      </c>
      <c r="EA91" s="2">
        <f t="shared" si="94"/>
        <v>63.673084095421764</v>
      </c>
      <c r="EB91" s="2">
        <f t="shared" si="91"/>
        <v>61.310509469381358</v>
      </c>
      <c r="EC91" s="2">
        <f t="shared" si="91"/>
        <v>61.954656980563378</v>
      </c>
      <c r="ED91" s="2">
        <f t="shared" si="91"/>
        <v>60.737308354913459</v>
      </c>
      <c r="EE91" s="2">
        <f t="shared" si="91"/>
        <v>60.401796908608866</v>
      </c>
      <c r="EF91" s="2">
        <f t="shared" si="91"/>
        <v>60.254722224198019</v>
      </c>
      <c r="EG91" s="2">
        <f t="shared" si="91"/>
        <v>59.695896458954401</v>
      </c>
      <c r="EH91" s="2">
        <f t="shared" si="91"/>
        <v>60.741931578392055</v>
      </c>
      <c r="EI91" s="2">
        <f t="shared" si="91"/>
        <v>62.690183383243671</v>
      </c>
      <c r="EJ91" s="2">
        <f t="shared" si="91"/>
        <v>63.337306580124633</v>
      </c>
      <c r="EK91" s="2">
        <f t="shared" si="91"/>
        <v>65.83610558916142</v>
      </c>
      <c r="EL91" s="2">
        <f t="shared" si="91"/>
        <v>62.814185192673008</v>
      </c>
      <c r="EM91" s="2">
        <f t="shared" si="91"/>
        <v>62.695177688036338</v>
      </c>
      <c r="EN91" s="2">
        <f t="shared" si="91"/>
        <v>67.29364238546782</v>
      </c>
      <c r="EO91" s="2">
        <f t="shared" si="91"/>
        <v>68.026891547483174</v>
      </c>
      <c r="EQ91" s="2">
        <f t="shared" si="92"/>
        <v>63.918928130841977</v>
      </c>
      <c r="ER91" s="2">
        <f t="shared" si="92"/>
        <v>61.630320703417766</v>
      </c>
      <c r="ES91" s="2">
        <f t="shared" si="92"/>
        <v>60.95476246781903</v>
      </c>
      <c r="ET91" s="2">
        <f t="shared" si="92"/>
        <v>60.581065139978769</v>
      </c>
      <c r="EU91" s="2">
        <f t="shared" si="92"/>
        <v>59.585671930144422</v>
      </c>
      <c r="EV91" s="2">
        <f t="shared" si="92"/>
        <v>57.454292952779248</v>
      </c>
      <c r="EW91" s="2">
        <f t="shared" si="92"/>
        <v>59.423724901833452</v>
      </c>
      <c r="EX91" s="2">
        <f t="shared" si="92"/>
        <v>60.886968351829225</v>
      </c>
      <c r="EY91" s="2">
        <f t="shared" si="92"/>
        <v>63.197097788028316</v>
      </c>
      <c r="EZ91" s="2">
        <f t="shared" si="92"/>
        <v>62.298577127778017</v>
      </c>
      <c r="FA91" s="2">
        <f t="shared" si="92"/>
        <v>64.432531226662391</v>
      </c>
      <c r="FB91" s="2">
        <f t="shared" si="92"/>
        <v>61.897312182893515</v>
      </c>
      <c r="FC91" s="2">
        <f t="shared" si="92"/>
        <v>62.398980530792386</v>
      </c>
      <c r="FD91" s="2">
        <f t="shared" si="92"/>
        <v>68.890317760206315</v>
      </c>
      <c r="FE91" s="2">
        <f t="shared" si="92"/>
        <v>68.099502227722255</v>
      </c>
      <c r="FG91" s="2">
        <f t="shared" si="93"/>
        <v>0.87315572017580612</v>
      </c>
      <c r="FH91" s="2">
        <f t="shared" si="93"/>
        <v>0.85607603089731554</v>
      </c>
      <c r="FI91" s="2">
        <f t="shared" si="93"/>
        <v>0.85633124307888453</v>
      </c>
      <c r="FJ91" s="2">
        <f t="shared" si="93"/>
        <v>0.86007093200134477</v>
      </c>
      <c r="FK91" s="2">
        <f t="shared" si="93"/>
        <v>0.85218359997465032</v>
      </c>
      <c r="FL91" s="2">
        <f t="shared" si="93"/>
        <v>0.84380031719259541</v>
      </c>
      <c r="FM91" s="2">
        <f t="shared" si="93"/>
        <v>0.8360724803078905</v>
      </c>
      <c r="FN91" s="2">
        <f t="shared" si="93"/>
        <v>0.82415235486680105</v>
      </c>
      <c r="FO91" s="2">
        <f t="shared" si="93"/>
        <v>0.8290824740265148</v>
      </c>
      <c r="FP91" s="2">
        <f t="shared" si="93"/>
        <v>0.83065386296687982</v>
      </c>
      <c r="FQ91" s="2">
        <f t="shared" si="93"/>
        <v>0.82772907124331829</v>
      </c>
      <c r="FR91" s="2">
        <f t="shared" si="93"/>
        <v>0.82679498533358153</v>
      </c>
      <c r="FS91" s="2">
        <f t="shared" si="93"/>
        <v>0.84045062061914999</v>
      </c>
      <c r="FT91" s="2">
        <f t="shared" si="93"/>
        <v>0.8298413902832481</v>
      </c>
      <c r="FU91" s="2">
        <f t="shared" si="93"/>
        <v>0.8009176168221821</v>
      </c>
      <c r="FW91" s="2">
        <f t="shared" si="82"/>
        <v>1.7980431729034188E-4</v>
      </c>
      <c r="FX91" s="2">
        <f t="shared" si="82"/>
        <v>2.8900316397345539E-4</v>
      </c>
      <c r="FY91" s="2">
        <f t="shared" si="82"/>
        <v>2.9117661513788836E-4</v>
      </c>
      <c r="FZ91" s="2">
        <f t="shared" si="82"/>
        <v>3.0120419076912279E-4</v>
      </c>
      <c r="GA91" s="2">
        <f t="shared" si="82"/>
        <v>3.0214783992562651E-4</v>
      </c>
      <c r="GB91" s="2">
        <f t="shared" si="82"/>
        <v>2.9510305972162013E-4</v>
      </c>
      <c r="GC91" s="2">
        <f t="shared" si="82"/>
        <v>3.2031618326204049E-4</v>
      </c>
      <c r="GD91" s="2">
        <f t="shared" si="82"/>
        <v>3.9574684434832557E-4</v>
      </c>
      <c r="GE91" s="2">
        <f t="shared" si="82"/>
        <v>4.4128101993633543E-4</v>
      </c>
      <c r="GF91" s="2">
        <f t="shared" si="82"/>
        <v>3.285855642173368E-4</v>
      </c>
      <c r="GG91" s="2">
        <f t="shared" si="82"/>
        <v>2.4633330062601069E-4</v>
      </c>
      <c r="GH91" s="2">
        <f t="shared" si="82"/>
        <v>2.099497296388831E-4</v>
      </c>
      <c r="GI91" s="2">
        <f t="shared" si="82"/>
        <v>1.9005340471359131E-4</v>
      </c>
      <c r="GJ91" s="2">
        <f t="shared" si="82"/>
        <v>1.6783670428270695E-4</v>
      </c>
      <c r="GK91" s="2">
        <f t="shared" si="82"/>
        <v>1.2997507581482566E-4</v>
      </c>
      <c r="GM91" s="86">
        <f t="shared" si="83"/>
        <v>0.59144736113072527</v>
      </c>
      <c r="GN91" s="86">
        <f t="shared" si="83"/>
        <v>0.56256555737522584</v>
      </c>
      <c r="GO91" s="86">
        <f t="shared" si="83"/>
        <v>0.58619379942837702</v>
      </c>
      <c r="GP91" s="86">
        <f t="shared" si="83"/>
        <v>0.47879056292212591</v>
      </c>
      <c r="GQ91" s="86">
        <f t="shared" si="83"/>
        <v>0.50665222049424852</v>
      </c>
      <c r="GR91" s="86">
        <f t="shared" si="83"/>
        <v>0.48958938494188114</v>
      </c>
      <c r="GS91" s="86">
        <f t="shared" si="83"/>
        <v>0.46584165592419174</v>
      </c>
      <c r="GT91" s="86">
        <f t="shared" si="83"/>
        <v>0.5033010536658602</v>
      </c>
      <c r="GU91" s="86">
        <f t="shared" si="83"/>
        <v>0.50341943256544397</v>
      </c>
      <c r="GV91" s="86">
        <f t="shared" si="83"/>
        <v>0.46570660595531899</v>
      </c>
      <c r="GW91" s="86">
        <f t="shared" si="83"/>
        <v>0.56958927026230721</v>
      </c>
      <c r="GX91" s="86">
        <f t="shared" si="83"/>
        <v>0.57285231923379876</v>
      </c>
      <c r="GY91" s="86">
        <f t="shared" si="83"/>
        <v>0.54212914196938167</v>
      </c>
      <c r="GZ91" s="86">
        <f t="shared" si="83"/>
        <v>0.49819764216033569</v>
      </c>
      <c r="HA91" s="86">
        <f t="shared" si="83"/>
        <v>0.45449053989602894</v>
      </c>
      <c r="HC91" s="86">
        <f t="shared" si="73"/>
        <v>7.3085254630329084E-4</v>
      </c>
      <c r="HD91" s="86">
        <f t="shared" si="73"/>
        <v>5.1147841213536923E-4</v>
      </c>
      <c r="HE91" s="86">
        <f t="shared" si="73"/>
        <v>4.4116454600257374E-4</v>
      </c>
      <c r="HF91" s="86">
        <f t="shared" si="73"/>
        <v>5.7950904826688807E-4</v>
      </c>
      <c r="HG91" s="86">
        <f t="shared" si="87"/>
        <v>3.8847008092626626E-4</v>
      </c>
      <c r="HH91" s="86">
        <f t="shared" si="87"/>
        <v>3.3714405972995318E-4</v>
      </c>
      <c r="HI91" s="86">
        <f t="shared" si="87"/>
        <v>2.9350042260461887E-4</v>
      </c>
      <c r="HJ91" s="86">
        <f t="shared" si="87"/>
        <v>2.6831947593759792E-4</v>
      </c>
      <c r="HK91" s="86">
        <f t="shared" si="87"/>
        <v>3.4339332954966658E-4</v>
      </c>
      <c r="HL91" s="86">
        <f t="shared" si="87"/>
        <v>3.2363298338276825E-4</v>
      </c>
      <c r="HM91" s="86">
        <f t="shared" si="87"/>
        <v>1.7375671677704924E-4</v>
      </c>
      <c r="HN91" s="86">
        <f t="shared" si="87"/>
        <v>1.0905835018783341E-4</v>
      </c>
      <c r="HO91" s="86">
        <f t="shared" si="87"/>
        <v>1.5933368184101602E-4</v>
      </c>
      <c r="HP91" s="86">
        <f t="shared" si="87"/>
        <v>8.7331566248926242E-5</v>
      </c>
      <c r="HQ91" s="86">
        <f t="shared" si="87"/>
        <v>8.7985073160129422E-6</v>
      </c>
      <c r="HS91" s="86">
        <f t="shared" si="84"/>
        <v>8.317664494405952E-35</v>
      </c>
      <c r="HT91" s="86">
        <f t="shared" si="84"/>
        <v>6.5773826028090956E-36</v>
      </c>
      <c r="HU91" s="86">
        <f t="shared" si="84"/>
        <v>2.6329260171611103E-36</v>
      </c>
      <c r="HV91" s="86">
        <f t="shared" si="84"/>
        <v>2.6660024710327549E-37</v>
      </c>
      <c r="HW91" s="86">
        <f t="shared" si="84"/>
        <v>4.8448905539169339E-40</v>
      </c>
      <c r="HX91" s="86">
        <f t="shared" si="84"/>
        <v>5.7993206554342026E-41</v>
      </c>
      <c r="HY91" s="86">
        <f t="shared" si="84"/>
        <v>2.1060146214310922E-43</v>
      </c>
      <c r="HZ91" s="86">
        <f t="shared" si="84"/>
        <v>2.1103104390483937E-43</v>
      </c>
      <c r="IA91" s="86">
        <f t="shared" si="84"/>
        <v>8.7314198561308116E-43</v>
      </c>
      <c r="IB91" s="86">
        <f t="shared" si="84"/>
        <v>1.2359639322764131E-44</v>
      </c>
      <c r="IC91" s="86">
        <f t="shared" si="84"/>
        <v>1.8112279798855125E-44</v>
      </c>
      <c r="ID91" s="86">
        <f t="shared" si="84"/>
        <v>7.6038282186026381E-47</v>
      </c>
      <c r="IE91" s="86">
        <f t="shared" si="84"/>
        <v>2.5374421303760537E-44</v>
      </c>
      <c r="IF91" s="86">
        <f t="shared" si="84"/>
        <v>1.1810548682170806E-33</v>
      </c>
      <c r="IG91" s="86">
        <f t="shared" si="84"/>
        <v>1.44226345242464E-24</v>
      </c>
      <c r="II91" s="86">
        <f t="shared" si="85"/>
        <v>7.4062524782609892E-121</v>
      </c>
      <c r="IJ91" s="86">
        <f t="shared" si="85"/>
        <v>3.2121559952373229E-124</v>
      </c>
      <c r="IK91" s="86">
        <f t="shared" si="85"/>
        <v>1.8155979572280486E-130</v>
      </c>
      <c r="IL91" s="86">
        <f t="shared" si="85"/>
        <v>1.6953455617194407E-135</v>
      </c>
      <c r="IM91" s="86">
        <f t="shared" si="85"/>
        <v>4.1252973709316031E-142</v>
      </c>
      <c r="IN91" s="86">
        <f t="shared" si="85"/>
        <v>8.695269492887545E-147</v>
      </c>
      <c r="IO91" s="86">
        <f t="shared" si="85"/>
        <v>6.8312554447506344E-156</v>
      </c>
      <c r="IP91" s="86">
        <f t="shared" si="85"/>
        <v>4.6614131650681917E-156</v>
      </c>
      <c r="IQ91" s="86">
        <f t="shared" si="85"/>
        <v>1.5448499675003069E-150</v>
      </c>
      <c r="IR91" s="86">
        <f t="shared" si="85"/>
        <v>2.8777125323817302E-160</v>
      </c>
      <c r="IS91" s="86">
        <f t="shared" si="85"/>
        <v>2.6404353767263231E-158</v>
      </c>
      <c r="IT91" s="86">
        <f t="shared" si="85"/>
        <v>3.3382533142530469E-165</v>
      </c>
      <c r="IU91" s="86">
        <f t="shared" si="85"/>
        <v>5.8261543640066155E-156</v>
      </c>
      <c r="IV91" s="86">
        <f t="shared" si="85"/>
        <v>5.6312335063972867E-126</v>
      </c>
      <c r="IW91" s="86">
        <f t="shared" si="85"/>
        <v>4.3219017554466482E-60</v>
      </c>
      <c r="IY91" s="86">
        <f t="shared" si="86"/>
        <v>0.59217821367702861</v>
      </c>
      <c r="IZ91" s="86">
        <f t="shared" si="86"/>
        <v>0.56307703578736124</v>
      </c>
      <c r="JA91" s="86">
        <f t="shared" si="86"/>
        <v>0.58663496397437964</v>
      </c>
      <c r="JB91" s="86">
        <f t="shared" si="86"/>
        <v>0.47937007197039277</v>
      </c>
      <c r="JC91" s="86">
        <f t="shared" si="86"/>
        <v>0.50704069057517476</v>
      </c>
      <c r="JD91" s="86">
        <f t="shared" si="86"/>
        <v>0.4899265290016111</v>
      </c>
      <c r="JE91" s="86">
        <f t="shared" si="86"/>
        <v>0.46613515634679636</v>
      </c>
      <c r="JF91" s="86">
        <f t="shared" si="86"/>
        <v>0.50356937314179784</v>
      </c>
      <c r="JG91" s="86">
        <f t="shared" si="86"/>
        <v>0.50376282589499366</v>
      </c>
      <c r="JH91" s="86">
        <f t="shared" si="86"/>
        <v>0.46603023893870177</v>
      </c>
      <c r="JI91" s="86">
        <f t="shared" si="86"/>
        <v>0.56976302697908421</v>
      </c>
      <c r="JJ91" s="86">
        <f t="shared" si="86"/>
        <v>0.57296137758398658</v>
      </c>
      <c r="JK91" s="86">
        <f t="shared" si="86"/>
        <v>0.54228847565122273</v>
      </c>
      <c r="JL91" s="86">
        <f t="shared" si="86"/>
        <v>0.49828497372658459</v>
      </c>
      <c r="JM91" s="86">
        <f t="shared" si="86"/>
        <v>0.45449933840334494</v>
      </c>
    </row>
    <row r="92" spans="2:273" x14ac:dyDescent="0.25">
      <c r="B92" s="2">
        <v>65</v>
      </c>
      <c r="C92" s="37">
        <v>182.49199999999999</v>
      </c>
      <c r="D92" s="37">
        <v>186.06299999999999</v>
      </c>
      <c r="E92" s="37">
        <v>184</v>
      </c>
      <c r="F92" s="37">
        <v>141.77799999999999</v>
      </c>
      <c r="G92" s="37">
        <v>150.565</v>
      </c>
      <c r="H92" s="37">
        <v>148.90299999999999</v>
      </c>
      <c r="I92" s="37">
        <v>137.82300000000001</v>
      </c>
      <c r="J92" s="37">
        <v>150.12899999999999</v>
      </c>
      <c r="K92" s="37">
        <v>144.161</v>
      </c>
      <c r="L92" s="37">
        <v>129.452</v>
      </c>
      <c r="M92" s="37">
        <v>177.39699999999999</v>
      </c>
      <c r="N92" s="37">
        <v>178</v>
      </c>
      <c r="O92" s="37">
        <v>169.17500000000001</v>
      </c>
      <c r="P92" s="37">
        <v>151.30199999999999</v>
      </c>
      <c r="Q92" s="37">
        <v>119.66200000000001</v>
      </c>
      <c r="S92" s="4">
        <f t="shared" si="88"/>
        <v>177.50374829489655</v>
      </c>
      <c r="T92" s="4">
        <f t="shared" si="88"/>
        <v>172.9999046411011</v>
      </c>
      <c r="U92" s="4">
        <f t="shared" si="88"/>
        <v>171.52677886079377</v>
      </c>
      <c r="V92" s="4">
        <f t="shared" si="88"/>
        <v>133.61638500915484</v>
      </c>
      <c r="W92" s="4">
        <f t="shared" si="88"/>
        <v>140.23714417421792</v>
      </c>
      <c r="X92" s="4">
        <f t="shared" si="88"/>
        <v>139.82742626522369</v>
      </c>
      <c r="Y92" s="4">
        <f t="shared" si="88"/>
        <v>132.01751001051215</v>
      </c>
      <c r="Z92" s="4">
        <f t="shared" si="88"/>
        <v>142.20679153200254</v>
      </c>
      <c r="AA92" s="4">
        <f t="shared" si="88"/>
        <v>138.05840835065885</v>
      </c>
      <c r="AB92" s="4">
        <f t="shared" si="88"/>
        <v>127.46579737979664</v>
      </c>
      <c r="AC92" s="4">
        <f t="shared" si="88"/>
        <v>164.14951935954738</v>
      </c>
      <c r="AD92" s="4">
        <f t="shared" si="88"/>
        <v>164.53254725440914</v>
      </c>
      <c r="AE92" s="4">
        <f t="shared" si="88"/>
        <v>157.3984766800364</v>
      </c>
      <c r="AF92" s="4">
        <f t="shared" si="88"/>
        <v>145.39556292969786</v>
      </c>
      <c r="AG92" s="4">
        <f t="shared" si="88"/>
        <v>116.2070371750421</v>
      </c>
      <c r="AI92" s="4">
        <f t="shared" si="89"/>
        <v>4.988251705103437</v>
      </c>
      <c r="AJ92" s="4">
        <f t="shared" si="89"/>
        <v>13.063095358898892</v>
      </c>
      <c r="AK92" s="4">
        <f t="shared" si="89"/>
        <v>12.473221139206231</v>
      </c>
      <c r="AL92" s="4">
        <f t="shared" si="89"/>
        <v>8.1616149908451519</v>
      </c>
      <c r="AM92" s="4">
        <f t="shared" si="89"/>
        <v>10.327855825782081</v>
      </c>
      <c r="AN92" s="4">
        <f t="shared" si="89"/>
        <v>9.0755737347762988</v>
      </c>
      <c r="AO92" s="4">
        <f t="shared" si="89"/>
        <v>5.8054899894878531</v>
      </c>
      <c r="AP92" s="4">
        <f t="shared" si="89"/>
        <v>7.92220846799745</v>
      </c>
      <c r="AQ92" s="4">
        <f t="shared" si="89"/>
        <v>6.1025916493411501</v>
      </c>
      <c r="AR92" s="4">
        <f t="shared" si="89"/>
        <v>1.9862026202033576</v>
      </c>
      <c r="AS92" s="4">
        <f t="shared" si="89"/>
        <v>13.247480640452608</v>
      </c>
      <c r="AT92" s="4">
        <f t="shared" si="89"/>
        <v>13.467452745590862</v>
      </c>
      <c r="AU92" s="4">
        <f t="shared" si="89"/>
        <v>11.776523319963616</v>
      </c>
      <c r="AV92" s="4">
        <f t="shared" si="89"/>
        <v>5.9064370703021325</v>
      </c>
      <c r="AW92" s="4">
        <f t="shared" si="89"/>
        <v>3.454962824957903</v>
      </c>
      <c r="AY92" s="2">
        <f t="shared" si="80"/>
        <v>65.43839697859363</v>
      </c>
      <c r="AZ92" s="2">
        <f t="shared" si="80"/>
        <v>63.406293306397117</v>
      </c>
      <c r="BA92" s="2">
        <f t="shared" si="80"/>
        <v>63.934773348994362</v>
      </c>
      <c r="BB92" s="2">
        <f t="shared" si="80"/>
        <v>62.942129566764116</v>
      </c>
      <c r="BC92" s="2">
        <f t="shared" si="80"/>
        <v>62.414758710639603</v>
      </c>
      <c r="BD92" s="2">
        <f t="shared" si="80"/>
        <v>62.327928064026111</v>
      </c>
      <c r="BE92" s="2">
        <f t="shared" si="80"/>
        <v>62.187181647027707</v>
      </c>
      <c r="BF92" s="2">
        <f t="shared" si="80"/>
        <v>63.510318529357001</v>
      </c>
      <c r="BG92" s="2">
        <f t="shared" si="80"/>
        <v>65.289750734654319</v>
      </c>
      <c r="BH92" s="2">
        <f t="shared" si="80"/>
        <v>65.695559802711912</v>
      </c>
      <c r="BI92" s="2">
        <f t="shared" si="80"/>
        <v>67.53059038868885</v>
      </c>
      <c r="BJ92" s="2">
        <f t="shared" si="80"/>
        <v>65.249609237372027</v>
      </c>
      <c r="BK92" s="2">
        <f t="shared" si="80"/>
        <v>65.120726622012896</v>
      </c>
      <c r="BL92" s="2">
        <f t="shared" si="80"/>
        <v>69.479590198664795</v>
      </c>
      <c r="BM92" s="2">
        <f t="shared" si="80"/>
        <v>69.228529667099167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79.441797342192686</v>
      </c>
      <c r="DL92" s="2">
        <f t="shared" si="90"/>
        <v>77.649118393234659</v>
      </c>
      <c r="DM92" s="2">
        <f t="shared" si="90"/>
        <v>77.591137420718837</v>
      </c>
      <c r="DN92" s="2">
        <f t="shared" si="90"/>
        <v>78.464219107041558</v>
      </c>
      <c r="DO92" s="2">
        <f t="shared" si="90"/>
        <v>75.957641463414646</v>
      </c>
      <c r="DP92" s="2">
        <f t="shared" si="90"/>
        <v>75.444323733583502</v>
      </c>
      <c r="DQ92" s="2">
        <f t="shared" si="90"/>
        <v>76.709720720720711</v>
      </c>
      <c r="DR92" s="2">
        <f t="shared" si="90"/>
        <v>78.39167451737454</v>
      </c>
      <c r="DS92" s="2">
        <f t="shared" si="90"/>
        <v>79.71481887150307</v>
      </c>
      <c r="DT92" s="2">
        <f t="shared" si="90"/>
        <v>79.100181128496928</v>
      </c>
      <c r="DU92" s="2">
        <f t="shared" si="90"/>
        <v>77.343141025641017</v>
      </c>
      <c r="DV92" s="2">
        <f t="shared" si="90"/>
        <v>78.666738921107338</v>
      </c>
      <c r="DW92" s="2">
        <f t="shared" si="90"/>
        <v>79.754506848030033</v>
      </c>
      <c r="DX92" s="2">
        <f t="shared" si="90"/>
        <v>81.715484589853006</v>
      </c>
      <c r="DY92" s="2">
        <f t="shared" si="90"/>
        <v>75.045572580645171</v>
      </c>
      <c r="EA92" s="2">
        <f t="shared" si="94"/>
        <v>63.583049554133773</v>
      </c>
      <c r="EB92" s="2">
        <f t="shared" si="91"/>
        <v>61.222358405301293</v>
      </c>
      <c r="EC92" s="2">
        <f t="shared" si="91"/>
        <v>61.845570215232414</v>
      </c>
      <c r="ED92" s="2">
        <f t="shared" si="91"/>
        <v>60.639029109308986</v>
      </c>
      <c r="EE92" s="2">
        <f t="shared" si="91"/>
        <v>60.272665249362205</v>
      </c>
      <c r="EF92" s="2">
        <f t="shared" si="91"/>
        <v>60.114570488654955</v>
      </c>
      <c r="EG92" s="2">
        <f t="shared" si="91"/>
        <v>59.590420090162134</v>
      </c>
      <c r="EH92" s="2">
        <f t="shared" si="91"/>
        <v>60.614425353450088</v>
      </c>
      <c r="EI92" s="2">
        <f t="shared" si="91"/>
        <v>62.577359747422044</v>
      </c>
      <c r="EJ92" s="2">
        <f t="shared" si="91"/>
        <v>63.203639498747933</v>
      </c>
      <c r="EK92" s="2">
        <f t="shared" si="91"/>
        <v>65.668491547895258</v>
      </c>
      <c r="EL92" s="2">
        <f t="shared" si="91"/>
        <v>62.686420826962859</v>
      </c>
      <c r="EM92" s="2">
        <f t="shared" si="91"/>
        <v>62.587189399293273</v>
      </c>
      <c r="EN92" s="2">
        <f t="shared" si="91"/>
        <v>67.191045652918973</v>
      </c>
      <c r="EO92" s="2">
        <f t="shared" si="91"/>
        <v>67.909814054342803</v>
      </c>
      <c r="EQ92" s="2">
        <f t="shared" si="92"/>
        <v>63.82330656569335</v>
      </c>
      <c r="ER92" s="2">
        <f t="shared" si="92"/>
        <v>61.535495996992552</v>
      </c>
      <c r="ES92" s="2">
        <f t="shared" si="92"/>
        <v>60.865855468922376</v>
      </c>
      <c r="ET92" s="2">
        <f t="shared" si="92"/>
        <v>60.485575262993564</v>
      </c>
      <c r="EU92" s="2">
        <f t="shared" si="92"/>
        <v>59.473654126424464</v>
      </c>
      <c r="EV92" s="2">
        <f t="shared" si="92"/>
        <v>57.373061976742676</v>
      </c>
      <c r="EW92" s="2">
        <f t="shared" si="92"/>
        <v>59.324392140494055</v>
      </c>
      <c r="EX92" s="2">
        <f t="shared" si="92"/>
        <v>60.755653506812635</v>
      </c>
      <c r="EY92" s="2">
        <f t="shared" si="92"/>
        <v>63.072326007098354</v>
      </c>
      <c r="EZ92" s="2">
        <f t="shared" si="92"/>
        <v>62.188205276847491</v>
      </c>
      <c r="FA92" s="2">
        <f t="shared" si="92"/>
        <v>64.294514285681345</v>
      </c>
      <c r="FB92" s="2">
        <f t="shared" si="92"/>
        <v>61.788443639213774</v>
      </c>
      <c r="FC92" s="2">
        <f t="shared" si="92"/>
        <v>62.297103781763269</v>
      </c>
      <c r="FD92" s="2">
        <f t="shared" si="92"/>
        <v>68.754482358764136</v>
      </c>
      <c r="FE92" s="2">
        <f t="shared" si="92"/>
        <v>67.977479226702911</v>
      </c>
      <c r="FG92" s="2">
        <f t="shared" si="93"/>
        <v>0.88301093610650394</v>
      </c>
      <c r="FH92" s="2">
        <f t="shared" si="93"/>
        <v>0.86705621335845995</v>
      </c>
      <c r="FI92" s="2">
        <f t="shared" si="93"/>
        <v>0.86729497324122917</v>
      </c>
      <c r="FJ92" s="2">
        <f t="shared" si="93"/>
        <v>0.87079233733104333</v>
      </c>
      <c r="FK92" s="2">
        <f t="shared" si="93"/>
        <v>0.86341336221836129</v>
      </c>
      <c r="FL92" s="2">
        <f t="shared" si="93"/>
        <v>0.85555901678214641</v>
      </c>
      <c r="FM92" s="2">
        <f t="shared" si="93"/>
        <v>0.84830834832105906</v>
      </c>
      <c r="FN92" s="2">
        <f t="shared" si="93"/>
        <v>0.83710461226457422</v>
      </c>
      <c r="FO92" s="2">
        <f t="shared" si="93"/>
        <v>0.84174132898679921</v>
      </c>
      <c r="FP92" s="2">
        <f t="shared" si="93"/>
        <v>0.84321834282765007</v>
      </c>
      <c r="FQ92" s="2">
        <f t="shared" si="93"/>
        <v>0.84046887698540107</v>
      </c>
      <c r="FR92" s="2">
        <f t="shared" si="93"/>
        <v>0.83959048185217544</v>
      </c>
      <c r="FS92" s="2">
        <f t="shared" si="93"/>
        <v>0.85241738087801233</v>
      </c>
      <c r="FT92" s="2">
        <f t="shared" si="93"/>
        <v>0.84245471772104041</v>
      </c>
      <c r="FU92" s="2">
        <f t="shared" si="93"/>
        <v>0.81519750637223021</v>
      </c>
      <c r="FW92" s="2">
        <f t="shared" si="82"/>
        <v>1.9714809351461439E-4</v>
      </c>
      <c r="FX92" s="2">
        <f t="shared" si="82"/>
        <v>3.1687683259375409E-4</v>
      </c>
      <c r="FY92" s="2">
        <f t="shared" si="82"/>
        <v>3.1925984101589236E-4</v>
      </c>
      <c r="FZ92" s="2">
        <f t="shared" si="82"/>
        <v>3.302542306972355E-4</v>
      </c>
      <c r="GA92" s="2">
        <f t="shared" si="82"/>
        <v>3.3128886119510585E-4</v>
      </c>
      <c r="GB92" s="2">
        <f t="shared" si="82"/>
        <v>3.2356485838129371E-4</v>
      </c>
      <c r="GC92" s="2">
        <f t="shared" si="82"/>
        <v>3.5120885722603483E-4</v>
      </c>
      <c r="GD92" s="2">
        <f t="shared" si="82"/>
        <v>4.3391121888147115E-4</v>
      </c>
      <c r="GE92" s="2">
        <f t="shared" si="82"/>
        <v>4.8383441796705755E-4</v>
      </c>
      <c r="GF92" s="2">
        <f t="shared" si="82"/>
        <v>3.6027548551515045E-4</v>
      </c>
      <c r="GG92" s="2">
        <f t="shared" si="82"/>
        <v>2.7009267415395677E-4</v>
      </c>
      <c r="GH92" s="2">
        <f t="shared" si="82"/>
        <v>2.3020063798977962E-4</v>
      </c>
      <c r="GI92" s="2">
        <f t="shared" si="82"/>
        <v>2.0838559341097623E-4</v>
      </c>
      <c r="GJ92" s="2">
        <f t="shared" si="82"/>
        <v>1.8402630689736747E-4</v>
      </c>
      <c r="GK92" s="2">
        <f t="shared" si="82"/>
        <v>1.4251304959345237E-4</v>
      </c>
      <c r="GM92" s="86">
        <f t="shared" si="83"/>
        <v>0.53997123563055416</v>
      </c>
      <c r="GN92" s="86">
        <f t="shared" si="83"/>
        <v>0.49442668475277995</v>
      </c>
      <c r="GO92" s="86">
        <f t="shared" si="83"/>
        <v>0.49928301867686076</v>
      </c>
      <c r="GP92" s="86">
        <f t="shared" si="83"/>
        <v>0.35999837955475861</v>
      </c>
      <c r="GQ92" s="86">
        <f t="shared" si="83"/>
        <v>0.38627820304945087</v>
      </c>
      <c r="GR92" s="86">
        <f t="shared" si="83"/>
        <v>0.38235911637648512</v>
      </c>
      <c r="GS92" s="86">
        <f t="shared" si="83"/>
        <v>0.35439014073511238</v>
      </c>
      <c r="GT92" s="86">
        <f t="shared" si="83"/>
        <v>0.38503727577313984</v>
      </c>
      <c r="GU92" s="86">
        <f t="shared" si="83"/>
        <v>0.36325456000534739</v>
      </c>
      <c r="GV92" s="86">
        <f t="shared" si="83"/>
        <v>0.32586305395248905</v>
      </c>
      <c r="GW92" s="86">
        <f t="shared" si="83"/>
        <v>0.45800113013313809</v>
      </c>
      <c r="GX92" s="86">
        <f t="shared" si="83"/>
        <v>0.46962810505107228</v>
      </c>
      <c r="GY92" s="86">
        <f t="shared" si="83"/>
        <v>0.44224705966049249</v>
      </c>
      <c r="GZ92" s="86">
        <f t="shared" si="83"/>
        <v>0.40805497107510957</v>
      </c>
      <c r="HA92" s="86">
        <f t="shared" si="83"/>
        <v>0.34100589654282298</v>
      </c>
      <c r="HC92" s="86">
        <f t="shared" si="73"/>
        <v>1.1842561922296051E-3</v>
      </c>
      <c r="HD92" s="86">
        <f t="shared" si="73"/>
        <v>8.6938322989837881E-4</v>
      </c>
      <c r="HE92" s="86">
        <f t="shared" si="73"/>
        <v>7.6436664674467327E-4</v>
      </c>
      <c r="HF92" s="86">
        <f t="shared" si="73"/>
        <v>1.0063459928228574E-3</v>
      </c>
      <c r="HG92" s="86">
        <f t="shared" si="87"/>
        <v>6.9453611263046186E-4</v>
      </c>
      <c r="HH92" s="86">
        <f t="shared" si="87"/>
        <v>6.1083302121628759E-4</v>
      </c>
      <c r="HI92" s="86">
        <f t="shared" si="87"/>
        <v>5.4781219221991897E-4</v>
      </c>
      <c r="HJ92" s="86">
        <f t="shared" si="87"/>
        <v>5.1120159796379488E-4</v>
      </c>
      <c r="HK92" s="86">
        <f t="shared" si="87"/>
        <v>6.458806754179742E-4</v>
      </c>
      <c r="HL92" s="86">
        <f t="shared" si="87"/>
        <v>6.0804563565445429E-4</v>
      </c>
      <c r="HM92" s="86">
        <f t="shared" si="87"/>
        <v>3.2612605184552791E-4</v>
      </c>
      <c r="HN92" s="86">
        <f t="shared" si="87"/>
        <v>2.0865333013212601E-4</v>
      </c>
      <c r="HO92" s="86">
        <f t="shared" si="87"/>
        <v>2.9312052504030134E-4</v>
      </c>
      <c r="HP92" s="86">
        <f t="shared" si="87"/>
        <v>1.6901012668455955E-4</v>
      </c>
      <c r="HQ92" s="86">
        <f t="shared" si="87"/>
        <v>2.0801082744285876E-5</v>
      </c>
      <c r="HS92" s="86">
        <f t="shared" si="84"/>
        <v>8.7863432890247207E-34</v>
      </c>
      <c r="HT92" s="86">
        <f t="shared" si="84"/>
        <v>8.5928672802580426E-35</v>
      </c>
      <c r="HU92" s="86">
        <f t="shared" si="84"/>
        <v>3.7334488125840972E-35</v>
      </c>
      <c r="HV92" s="86">
        <f t="shared" si="84"/>
        <v>4.1811207529284782E-36</v>
      </c>
      <c r="HW92" s="86">
        <f t="shared" si="84"/>
        <v>9.0436558626890654E-39</v>
      </c>
      <c r="HX92" s="86">
        <f t="shared" si="84"/>
        <v>1.1666648602444123E-39</v>
      </c>
      <c r="HY92" s="86">
        <f t="shared" si="84"/>
        <v>5.273742379667602E-42</v>
      </c>
      <c r="HZ92" s="86">
        <f t="shared" si="84"/>
        <v>5.7702541838433227E-42</v>
      </c>
      <c r="IA92" s="86">
        <f t="shared" si="84"/>
        <v>2.2976660404872665E-41</v>
      </c>
      <c r="IB92" s="86">
        <f t="shared" si="84"/>
        <v>3.4320764208139869E-43</v>
      </c>
      <c r="IC92" s="86">
        <f t="shared" si="84"/>
        <v>4.3710200172166487E-43</v>
      </c>
      <c r="ID92" s="86">
        <f t="shared" si="84"/>
        <v>2.0189004744315378E-45</v>
      </c>
      <c r="IE92" s="86">
        <f t="shared" si="84"/>
        <v>5.4097551194392322E-43</v>
      </c>
      <c r="IF92" s="86">
        <f t="shared" si="84"/>
        <v>1.1259155599595295E-32</v>
      </c>
      <c r="IG92" s="86">
        <f t="shared" si="84"/>
        <v>7.0173594188157705E-24</v>
      </c>
      <c r="II92" s="86">
        <f t="shared" si="85"/>
        <v>2.4858693439442222E-118</v>
      </c>
      <c r="IJ92" s="86">
        <f t="shared" si="85"/>
        <v>1.7965208055972189E-121</v>
      </c>
      <c r="IK92" s="86">
        <f t="shared" si="85"/>
        <v>1.4108881241130211E-127</v>
      </c>
      <c r="IL92" s="86">
        <f t="shared" si="85"/>
        <v>1.7586562711927237E-132</v>
      </c>
      <c r="IM92" s="86">
        <f t="shared" si="85"/>
        <v>6.0502652856914026E-139</v>
      </c>
      <c r="IN92" s="86">
        <f t="shared" si="85"/>
        <v>1.5910348591886615E-143</v>
      </c>
      <c r="IO92" s="86">
        <f t="shared" si="85"/>
        <v>2.1722807341493236E-152</v>
      </c>
      <c r="IP92" s="86">
        <f t="shared" si="85"/>
        <v>1.8570410281392807E-152</v>
      </c>
      <c r="IQ92" s="86">
        <f t="shared" si="85"/>
        <v>5.1168687567168075E-147</v>
      </c>
      <c r="IR92" s="86">
        <f t="shared" si="85"/>
        <v>1.1811638591530809E-156</v>
      </c>
      <c r="IS92" s="86">
        <f t="shared" si="85"/>
        <v>7.3636313660318606E-155</v>
      </c>
      <c r="IT92" s="86">
        <f t="shared" si="85"/>
        <v>1.1305384999139788E-161</v>
      </c>
      <c r="IU92" s="86">
        <f t="shared" si="85"/>
        <v>1.1402159606201942E-152</v>
      </c>
      <c r="IV92" s="86">
        <f t="shared" si="85"/>
        <v>2.3135862637875723E-123</v>
      </c>
      <c r="IW92" s="86">
        <f t="shared" si="85"/>
        <v>6.7459210099713821E-59</v>
      </c>
      <c r="IY92" s="86">
        <f t="shared" si="86"/>
        <v>0.54115549182278377</v>
      </c>
      <c r="IZ92" s="86">
        <f t="shared" si="86"/>
        <v>0.49529606798267833</v>
      </c>
      <c r="JA92" s="86">
        <f t="shared" si="86"/>
        <v>0.50004738532360538</v>
      </c>
      <c r="JB92" s="86">
        <f t="shared" si="86"/>
        <v>0.36100472554758145</v>
      </c>
      <c r="JC92" s="86">
        <f t="shared" si="86"/>
        <v>0.38697273916208136</v>
      </c>
      <c r="JD92" s="86">
        <f t="shared" si="86"/>
        <v>0.3829699493977014</v>
      </c>
      <c r="JE92" s="86">
        <f t="shared" si="86"/>
        <v>0.35493795292733232</v>
      </c>
      <c r="JF92" s="86">
        <f t="shared" si="86"/>
        <v>0.38554847737110365</v>
      </c>
      <c r="JG92" s="86">
        <f t="shared" si="86"/>
        <v>0.36390044068076538</v>
      </c>
      <c r="JH92" s="86">
        <f t="shared" si="86"/>
        <v>0.32647109958814352</v>
      </c>
      <c r="JI92" s="86">
        <f t="shared" si="86"/>
        <v>0.4583272561849836</v>
      </c>
      <c r="JJ92" s="86">
        <f t="shared" si="86"/>
        <v>0.46983675838120442</v>
      </c>
      <c r="JK92" s="86">
        <f t="shared" si="86"/>
        <v>0.44254018018553282</v>
      </c>
      <c r="JL92" s="86">
        <f t="shared" si="86"/>
        <v>0.40822398120179415</v>
      </c>
      <c r="JM92" s="86">
        <f t="shared" si="86"/>
        <v>0.34102669762556725</v>
      </c>
    </row>
    <row r="93" spans="2:273" x14ac:dyDescent="0.25">
      <c r="B93" s="2">
        <v>66</v>
      </c>
      <c r="C93" s="37">
        <v>162.33799999999999</v>
      </c>
      <c r="D93" s="37">
        <v>156.31700000000001</v>
      </c>
      <c r="E93" s="37">
        <v>150.65100000000001</v>
      </c>
      <c r="F93" s="37">
        <v>98.507999999999996</v>
      </c>
      <c r="G93" s="37">
        <v>104.71</v>
      </c>
      <c r="H93" s="37">
        <v>107.032</v>
      </c>
      <c r="I93" s="37">
        <v>96.838999999999999</v>
      </c>
      <c r="J93" s="37">
        <v>104.968</v>
      </c>
      <c r="K93" s="37">
        <v>96.79</v>
      </c>
      <c r="L93" s="37">
        <v>88.694000000000003</v>
      </c>
      <c r="M93" s="37">
        <v>130.619</v>
      </c>
      <c r="N93" s="37">
        <v>133.30199999999999</v>
      </c>
      <c r="O93" s="37">
        <v>127.349</v>
      </c>
      <c r="P93" s="37">
        <v>119.619</v>
      </c>
      <c r="Q93" s="37">
        <v>91.831000000000003</v>
      </c>
      <c r="S93" s="4">
        <f t="shared" si="88"/>
        <v>153.48259513075999</v>
      </c>
      <c r="T93" s="4">
        <f t="shared" si="88"/>
        <v>144.27126016752149</v>
      </c>
      <c r="U93" s="4">
        <f t="shared" si="88"/>
        <v>138.89975012054231</v>
      </c>
      <c r="V93" s="4">
        <f t="shared" si="88"/>
        <v>105.61019738228954</v>
      </c>
      <c r="W93" s="4">
        <f t="shared" si="88"/>
        <v>109.34219042553049</v>
      </c>
      <c r="X93" s="4">
        <f t="shared" si="88"/>
        <v>110.64566496991208</v>
      </c>
      <c r="Y93" s="4">
        <f t="shared" si="88"/>
        <v>104.02857212975226</v>
      </c>
      <c r="Z93" s="4">
        <f t="shared" si="88"/>
        <v>109.89529218828758</v>
      </c>
      <c r="AA93" s="4">
        <f t="shared" si="88"/>
        <v>104.71384628605433</v>
      </c>
      <c r="AB93" s="4">
        <f t="shared" si="88"/>
        <v>98.151901348302559</v>
      </c>
      <c r="AC93" s="4">
        <f t="shared" si="88"/>
        <v>127.38429990688246</v>
      </c>
      <c r="AD93" s="4">
        <f t="shared" si="88"/>
        <v>128.4516995775252</v>
      </c>
      <c r="AE93" s="4">
        <f t="shared" si="88"/>
        <v>125.12159570218559</v>
      </c>
      <c r="AF93" s="4">
        <f t="shared" si="88"/>
        <v>119.21415434813991</v>
      </c>
      <c r="AG93" s="4">
        <f t="shared" si="88"/>
        <v>95.53144397855948</v>
      </c>
      <c r="AI93" s="4">
        <f t="shared" si="89"/>
        <v>8.8554048692400045</v>
      </c>
      <c r="AJ93" s="4">
        <f t="shared" si="89"/>
        <v>12.045739832478517</v>
      </c>
      <c r="AK93" s="4">
        <f t="shared" si="89"/>
        <v>11.751249879457703</v>
      </c>
      <c r="AL93" s="4">
        <f t="shared" si="89"/>
        <v>-7.1021973822895461</v>
      </c>
      <c r="AM93" s="4">
        <f t="shared" si="89"/>
        <v>-4.6321904255304958</v>
      </c>
      <c r="AN93" s="4">
        <f t="shared" si="89"/>
        <v>-3.6136649699120795</v>
      </c>
      <c r="AO93" s="4">
        <f t="shared" si="89"/>
        <v>-7.1895721297522641</v>
      </c>
      <c r="AP93" s="4">
        <f t="shared" si="89"/>
        <v>-4.9272921882875806</v>
      </c>
      <c r="AQ93" s="4">
        <f t="shared" si="89"/>
        <v>-7.9238462860543279</v>
      </c>
      <c r="AR93" s="4">
        <f t="shared" si="89"/>
        <v>-9.4579013483025562</v>
      </c>
      <c r="AS93" s="4">
        <f t="shared" si="89"/>
        <v>3.2347000931175387</v>
      </c>
      <c r="AT93" s="4">
        <f t="shared" si="89"/>
        <v>4.8503004224747883</v>
      </c>
      <c r="AU93" s="4">
        <f t="shared" si="89"/>
        <v>2.2274042978144166</v>
      </c>
      <c r="AV93" s="4">
        <f t="shared" si="89"/>
        <v>0.40484565186008581</v>
      </c>
      <c r="AW93" s="4">
        <f t="shared" si="89"/>
        <v>-3.7004439785594769</v>
      </c>
      <c r="AY93" s="2">
        <f t="shared" ref="AY93:BM109" si="125">IF(OR($B93 &lt; C$230, $B93 &gt; C$233), #N/A, ((1-FG93)*DK93) + (FG93 - FW93)*EA93 + (FW93*EQ93))</f>
        <v>65.232983427225989</v>
      </c>
      <c r="AZ93" s="2">
        <f t="shared" si="125"/>
        <v>63.176647921798704</v>
      </c>
      <c r="BA93" s="2">
        <f t="shared" si="125"/>
        <v>63.695687198547539</v>
      </c>
      <c r="BB93" s="2">
        <f t="shared" si="125"/>
        <v>62.694928788502565</v>
      </c>
      <c r="BC93" s="2">
        <f t="shared" si="125"/>
        <v>62.145474639074713</v>
      </c>
      <c r="BD93" s="2">
        <f t="shared" si="125"/>
        <v>62.048189572735701</v>
      </c>
      <c r="BE93" s="2">
        <f t="shared" si="125"/>
        <v>61.925874138779996</v>
      </c>
      <c r="BF93" s="2">
        <f t="shared" si="125"/>
        <v>63.22282947378163</v>
      </c>
      <c r="BG93" s="2">
        <f t="shared" si="125"/>
        <v>65.020019715988397</v>
      </c>
      <c r="BH93" s="2">
        <f t="shared" si="125"/>
        <v>65.407379682490401</v>
      </c>
      <c r="BI93" s="2">
        <f t="shared" si="125"/>
        <v>67.261431464740184</v>
      </c>
      <c r="BJ93" s="2">
        <f t="shared" si="125"/>
        <v>64.966355222849501</v>
      </c>
      <c r="BK93" s="2">
        <f t="shared" si="125"/>
        <v>64.856459591461615</v>
      </c>
      <c r="BL93" s="2">
        <f t="shared" si="125"/>
        <v>69.24905622926336</v>
      </c>
      <c r="BM93" s="2">
        <f t="shared" si="125"/>
        <v>69.042391330030384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79.632502567200234</v>
      </c>
      <c r="DL93" s="2">
        <f t="shared" si="90"/>
        <v>77.781690697674406</v>
      </c>
      <c r="DM93" s="2">
        <f t="shared" si="90"/>
        <v>77.738169837914043</v>
      </c>
      <c r="DN93" s="2">
        <f t="shared" si="90"/>
        <v>78.614104934770268</v>
      </c>
      <c r="DO93" s="2">
        <f t="shared" si="90"/>
        <v>76.023648780487818</v>
      </c>
      <c r="DP93" s="2">
        <f t="shared" si="90"/>
        <v>75.523855347091938</v>
      </c>
      <c r="DQ93" s="2">
        <f t="shared" si="90"/>
        <v>76.894025604551899</v>
      </c>
      <c r="DR93" s="2">
        <f t="shared" si="90"/>
        <v>78.638435006435031</v>
      </c>
      <c r="DS93" s="2">
        <f t="shared" si="90"/>
        <v>79.921630630630617</v>
      </c>
      <c r="DT93" s="2">
        <f t="shared" si="90"/>
        <v>79.194207207207214</v>
      </c>
      <c r="DU93" s="2">
        <f t="shared" si="90"/>
        <v>77.43423717948717</v>
      </c>
      <c r="DV93" s="2">
        <f t="shared" si="90"/>
        <v>78.785670204617574</v>
      </c>
      <c r="DW93" s="2">
        <f t="shared" si="90"/>
        <v>79.912376641651036</v>
      </c>
      <c r="DX93" s="2">
        <f t="shared" si="90"/>
        <v>81.915198198198198</v>
      </c>
      <c r="DY93" s="2">
        <f t="shared" si="90"/>
        <v>75.08662096774195</v>
      </c>
      <c r="EA93" s="2">
        <f t="shared" si="94"/>
        <v>63.493015012845774</v>
      </c>
      <c r="EB93" s="2">
        <f t="shared" si="91"/>
        <v>61.13420734122122</v>
      </c>
      <c r="EC93" s="2">
        <f t="shared" si="91"/>
        <v>61.736483449901456</v>
      </c>
      <c r="ED93" s="2">
        <f t="shared" si="91"/>
        <v>60.540749863704519</v>
      </c>
      <c r="EE93" s="2">
        <f t="shared" si="91"/>
        <v>60.143533590115545</v>
      </c>
      <c r="EF93" s="2">
        <f t="shared" si="91"/>
        <v>59.974418753111884</v>
      </c>
      <c r="EG93" s="2">
        <f t="shared" si="91"/>
        <v>59.484943721369874</v>
      </c>
      <c r="EH93" s="2">
        <f t="shared" si="91"/>
        <v>60.486919128508113</v>
      </c>
      <c r="EI93" s="2">
        <f t="shared" si="91"/>
        <v>62.464536111600424</v>
      </c>
      <c r="EJ93" s="2">
        <f t="shared" si="91"/>
        <v>63.069972417371233</v>
      </c>
      <c r="EK93" s="2">
        <f t="shared" si="91"/>
        <v>65.500877506629095</v>
      </c>
      <c r="EL93" s="2">
        <f t="shared" si="91"/>
        <v>62.55865646125271</v>
      </c>
      <c r="EM93" s="2">
        <f t="shared" si="91"/>
        <v>62.479201110550214</v>
      </c>
      <c r="EN93" s="2">
        <f t="shared" si="91"/>
        <v>67.088448920370141</v>
      </c>
      <c r="EO93" s="2">
        <f t="shared" si="91"/>
        <v>67.792736561202432</v>
      </c>
      <c r="EQ93" s="2">
        <f t="shared" si="92"/>
        <v>63.727685000544724</v>
      </c>
      <c r="ER93" s="2">
        <f t="shared" si="92"/>
        <v>61.440671290567344</v>
      </c>
      <c r="ES93" s="2">
        <f t="shared" si="92"/>
        <v>60.776948470025722</v>
      </c>
      <c r="ET93" s="2">
        <f t="shared" si="92"/>
        <v>60.390085386008366</v>
      </c>
      <c r="EU93" s="2">
        <f t="shared" si="92"/>
        <v>59.361636322704506</v>
      </c>
      <c r="EV93" s="2">
        <f t="shared" si="92"/>
        <v>57.291831000706111</v>
      </c>
      <c r="EW93" s="2">
        <f t="shared" si="92"/>
        <v>59.225059379154665</v>
      </c>
      <c r="EX93" s="2">
        <f t="shared" si="92"/>
        <v>60.624338661796045</v>
      </c>
      <c r="EY93" s="2">
        <f t="shared" si="92"/>
        <v>62.947554226168393</v>
      </c>
      <c r="EZ93" s="2">
        <f t="shared" si="92"/>
        <v>62.077833425916964</v>
      </c>
      <c r="FA93" s="2">
        <f t="shared" si="92"/>
        <v>64.156497344700298</v>
      </c>
      <c r="FB93" s="2">
        <f t="shared" si="92"/>
        <v>61.679575095534034</v>
      </c>
      <c r="FC93" s="2">
        <f t="shared" si="92"/>
        <v>62.195227032734152</v>
      </c>
      <c r="FD93" s="2">
        <f t="shared" si="92"/>
        <v>68.618646957321971</v>
      </c>
      <c r="FE93" s="2">
        <f t="shared" si="92"/>
        <v>67.855456225683554</v>
      </c>
      <c r="FG93" s="2">
        <f t="shared" si="93"/>
        <v>0.89219498567064226</v>
      </c>
      <c r="FH93" s="2">
        <f t="shared" si="93"/>
        <v>0.8773187478460579</v>
      </c>
      <c r="FI93" s="2">
        <f t="shared" si="93"/>
        <v>0.87754167985825593</v>
      </c>
      <c r="FJ93" s="2">
        <f t="shared" si="93"/>
        <v>0.88080611083597904</v>
      </c>
      <c r="FK93" s="2">
        <f t="shared" si="93"/>
        <v>0.8739162127696849</v>
      </c>
      <c r="FL93" s="2">
        <f t="shared" si="93"/>
        <v>0.86657249536217396</v>
      </c>
      <c r="FM93" s="2">
        <f t="shared" si="93"/>
        <v>0.85978407649513056</v>
      </c>
      <c r="FN93" s="2">
        <f t="shared" si="93"/>
        <v>0.84927732836516845</v>
      </c>
      <c r="FO93" s="2">
        <f t="shared" si="93"/>
        <v>0.8536281415132041</v>
      </c>
      <c r="FP93" s="2">
        <f t="shared" si="93"/>
        <v>0.85501332554289777</v>
      </c>
      <c r="FQ93" s="2">
        <f t="shared" si="93"/>
        <v>0.85243450837187851</v>
      </c>
      <c r="FR93" s="2">
        <f t="shared" si="93"/>
        <v>0.85161036505785503</v>
      </c>
      <c r="FS93" s="2">
        <f t="shared" si="93"/>
        <v>0.86363222462387723</v>
      </c>
      <c r="FT93" s="2">
        <f t="shared" si="93"/>
        <v>0.85429722259005159</v>
      </c>
      <c r="FU93" s="2">
        <f t="shared" si="93"/>
        <v>0.82867222750147007</v>
      </c>
      <c r="FW93" s="2">
        <f t="shared" ref="FW93:GK109" si="127">POWER(10,($B93-C$232)/C$229)/(1+POWER(10,($B93-C$232)/C$229))</f>
        <v>2.1616447439522216E-4</v>
      </c>
      <c r="FX93" s="2">
        <f t="shared" si="127"/>
        <v>3.4743791603241862E-4</v>
      </c>
      <c r="FY93" s="2">
        <f t="shared" si="127"/>
        <v>3.5005067245252582E-4</v>
      </c>
      <c r="FZ93" s="2">
        <f t="shared" si="127"/>
        <v>3.6210502563285276E-4</v>
      </c>
      <c r="GA93" s="2">
        <f t="shared" si="127"/>
        <v>3.6323940301262605E-4</v>
      </c>
      <c r="GB93" s="2">
        <f t="shared" si="127"/>
        <v>3.5477073739150199E-4</v>
      </c>
      <c r="GC93" s="2">
        <f t="shared" si="127"/>
        <v>3.8507980619770829E-4</v>
      </c>
      <c r="GD93" s="2">
        <f t="shared" si="127"/>
        <v>4.7575427407774168E-4</v>
      </c>
      <c r="GE93" s="2">
        <f t="shared" si="127"/>
        <v>5.3048912689222718E-4</v>
      </c>
      <c r="GF93" s="2">
        <f t="shared" si="127"/>
        <v>3.9502048406232445E-4</v>
      </c>
      <c r="GG93" s="2">
        <f t="shared" si="127"/>
        <v>2.9614301123724325E-4</v>
      </c>
      <c r="GH93" s="2">
        <f t="shared" si="127"/>
        <v>2.5240437455889059E-4</v>
      </c>
      <c r="GI93" s="2">
        <f t="shared" si="127"/>
        <v>2.2848566593745959E-4</v>
      </c>
      <c r="GJ93" s="2">
        <f t="shared" si="127"/>
        <v>2.0177725057024941E-4</v>
      </c>
      <c r="GK93" s="2">
        <f t="shared" si="127"/>
        <v>1.5626030305937731E-4</v>
      </c>
      <c r="GM93" s="86">
        <f t="shared" ref="GM93:HA109" si="128" xml:space="preserve"> _xlfn.NORM.DIST($B93, C$7, ABS(C$11), TRUE) * _xlfn.NORM.DIST(($B93 - C$7)*C$15, 0, ABS(C$11), TRUE) * 2</f>
        <v>0.4615035169904268</v>
      </c>
      <c r="GN93" s="86">
        <f t="shared" si="128"/>
        <v>0.40214373734276515</v>
      </c>
      <c r="GO93" s="86">
        <f t="shared" si="128"/>
        <v>0.38319610800931048</v>
      </c>
      <c r="GP93" s="86">
        <f t="shared" si="128"/>
        <v>0.24029638811817072</v>
      </c>
      <c r="GQ93" s="86">
        <f t="shared" si="128"/>
        <v>0.25937534323511807</v>
      </c>
      <c r="GR93" s="86">
        <f t="shared" si="128"/>
        <v>0.26786408599949041</v>
      </c>
      <c r="GS93" s="86">
        <f t="shared" si="128"/>
        <v>0.24054078097530657</v>
      </c>
      <c r="GT93" s="86">
        <f t="shared" si="128"/>
        <v>0.25773396449983432</v>
      </c>
      <c r="GU93" s="86">
        <f t="shared" si="128"/>
        <v>0.22182075308396676</v>
      </c>
      <c r="GV93" s="86">
        <f t="shared" si="128"/>
        <v>0.19380914241701458</v>
      </c>
      <c r="GW93" s="86">
        <f t="shared" si="128"/>
        <v>0.31941477501958648</v>
      </c>
      <c r="GX93" s="86">
        <f t="shared" si="128"/>
        <v>0.33697040643273463</v>
      </c>
      <c r="GY93" s="86">
        <f t="shared" si="128"/>
        <v>0.32265986892550269</v>
      </c>
      <c r="GZ93" s="86">
        <f t="shared" si="128"/>
        <v>0.30453860159069868</v>
      </c>
      <c r="HA93" s="86">
        <f t="shared" si="128"/>
        <v>0.22537280010664903</v>
      </c>
      <c r="HC93" s="86">
        <f t="shared" si="73"/>
        <v>1.8864225428742315E-3</v>
      </c>
      <c r="HD93" s="86">
        <f t="shared" si="73"/>
        <v>1.4488600614725458E-3</v>
      </c>
      <c r="HE93" s="86">
        <f t="shared" si="73"/>
        <v>1.2970918141090729E-3</v>
      </c>
      <c r="HF93" s="86">
        <f t="shared" si="73"/>
        <v>1.7099764968367657E-3</v>
      </c>
      <c r="HG93" s="86">
        <f t="shared" si="87"/>
        <v>1.2136240274367028E-3</v>
      </c>
      <c r="HH93" s="86">
        <f t="shared" si="87"/>
        <v>1.0809353425035575E-3</v>
      </c>
      <c r="HI93" s="86">
        <f t="shared" si="87"/>
        <v>9.9666742639479243E-4</v>
      </c>
      <c r="HJ93" s="86">
        <f t="shared" si="87"/>
        <v>9.4798589461019087E-4</v>
      </c>
      <c r="HK93" s="86">
        <f t="shared" si="87"/>
        <v>1.1827705608857615E-3</v>
      </c>
      <c r="HL93" s="86">
        <f t="shared" si="87"/>
        <v>1.1125897254423516E-3</v>
      </c>
      <c r="HM93" s="86">
        <f t="shared" si="87"/>
        <v>5.9733363685758167E-4</v>
      </c>
      <c r="HN93" s="86">
        <f t="shared" si="87"/>
        <v>3.8949083228139705E-4</v>
      </c>
      <c r="HO93" s="86">
        <f t="shared" si="87"/>
        <v>5.2716756249220357E-4</v>
      </c>
      <c r="HP93" s="86">
        <f t="shared" si="87"/>
        <v>3.1903651827978245E-4</v>
      </c>
      <c r="HQ93" s="86">
        <f t="shared" si="87"/>
        <v>4.7529273410406577E-5</v>
      </c>
      <c r="HS93" s="86">
        <f t="shared" ref="HS93:IG109" si="129" xml:space="preserve"> _xlfn.NORM.DIST($B93, C$9, ABS(C$13), TRUE) * _xlfn.NORM.DIST(($B93 - C$9)*C$17, 0, ABS(C$13), TRUE) * 2</f>
        <v>8.9483993994091123E-33</v>
      </c>
      <c r="HT93" s="86">
        <f t="shared" si="129"/>
        <v>1.0763277635042474E-33</v>
      </c>
      <c r="HU93" s="86">
        <f t="shared" si="129"/>
        <v>5.0644491070182019E-34</v>
      </c>
      <c r="HV93" s="86">
        <f t="shared" si="129"/>
        <v>6.2596609359146628E-35</v>
      </c>
      <c r="HW93" s="86">
        <f t="shared" si="129"/>
        <v>1.6077001559786565E-37</v>
      </c>
      <c r="HX93" s="86">
        <f t="shared" si="129"/>
        <v>2.2321978059483921E-38</v>
      </c>
      <c r="HY93" s="86">
        <f t="shared" si="129"/>
        <v>1.2506683000625657E-40</v>
      </c>
      <c r="HZ93" s="86">
        <f t="shared" si="129"/>
        <v>1.4896660029081572E-40</v>
      </c>
      <c r="IA93" s="86">
        <f t="shared" si="129"/>
        <v>5.7114602351211126E-40</v>
      </c>
      <c r="IB93" s="86">
        <f t="shared" si="129"/>
        <v>9.0083095136215434E-42</v>
      </c>
      <c r="IC93" s="86">
        <f t="shared" si="129"/>
        <v>1.0015634672189924E-41</v>
      </c>
      <c r="ID93" s="86">
        <f t="shared" si="129"/>
        <v>5.0881829433269997E-44</v>
      </c>
      <c r="IE93" s="86">
        <f t="shared" si="129"/>
        <v>1.0992731373215999E-41</v>
      </c>
      <c r="IF93" s="86">
        <f t="shared" si="129"/>
        <v>1.0368424719285114E-31</v>
      </c>
      <c r="IG93" s="86">
        <f t="shared" si="129"/>
        <v>3.3346647299189744E-23</v>
      </c>
      <c r="II93" s="86">
        <f t="shared" ref="II93:IW109" si="130" xml:space="preserve"> _xlfn.NORM.DIST($B93, C$10, ABS(C$14), TRUE) * _xlfn.NORM.DIST(($B93 - C$10)*C$18, 0, ABS(C$14), TRUE) * 2</f>
        <v>7.8403487810626578E-116</v>
      </c>
      <c r="IJ93" s="86">
        <f t="shared" si="130"/>
        <v>9.3529300130973889E-119</v>
      </c>
      <c r="IK93" s="86">
        <f t="shared" si="130"/>
        <v>1.0166968666813917E-124</v>
      </c>
      <c r="IL93" s="86">
        <f t="shared" si="130"/>
        <v>1.6856182435175747E-129</v>
      </c>
      <c r="IM93" s="86">
        <f t="shared" si="130"/>
        <v>8.166140668353019E-136</v>
      </c>
      <c r="IN93" s="86">
        <f t="shared" si="130"/>
        <v>2.6730662781804388E-140</v>
      </c>
      <c r="IO93" s="86">
        <f t="shared" si="130"/>
        <v>6.2968393703132973E-149</v>
      </c>
      <c r="IP93" s="86">
        <f t="shared" si="130"/>
        <v>6.7091904880974592E-149</v>
      </c>
      <c r="IQ93" s="86">
        <f t="shared" si="130"/>
        <v>1.5382540974217922E-143</v>
      </c>
      <c r="IR93" s="86">
        <f t="shared" si="130"/>
        <v>4.4050990070169615E-153</v>
      </c>
      <c r="IS93" s="86">
        <f t="shared" si="130"/>
        <v>1.8802256920052361E-151</v>
      </c>
      <c r="IT93" s="86">
        <f t="shared" si="130"/>
        <v>3.5039295003318188E-158</v>
      </c>
      <c r="IU93" s="86">
        <f t="shared" si="130"/>
        <v>2.0564529260046309E-149</v>
      </c>
      <c r="IV93" s="86">
        <f t="shared" si="130"/>
        <v>8.9171155555284699E-121</v>
      </c>
      <c r="IW93" s="86">
        <f t="shared" si="130"/>
        <v>1.0236527582579879E-57</v>
      </c>
      <c r="IY93" s="86">
        <f t="shared" ref="IY93:JM109" si="131">GM93+HC93+HS93+II93</f>
        <v>0.46338993953330104</v>
      </c>
      <c r="IZ93" s="86">
        <f t="shared" si="131"/>
        <v>0.4035925974042377</v>
      </c>
      <c r="JA93" s="86">
        <f t="shared" si="131"/>
        <v>0.38449319982341956</v>
      </c>
      <c r="JB93" s="86">
        <f t="shared" si="131"/>
        <v>0.24200636461500749</v>
      </c>
      <c r="JC93" s="86">
        <f t="shared" si="131"/>
        <v>0.26058896726255476</v>
      </c>
      <c r="JD93" s="86">
        <f t="shared" si="131"/>
        <v>0.26894502134199394</v>
      </c>
      <c r="JE93" s="86">
        <f t="shared" si="131"/>
        <v>0.24153744840170135</v>
      </c>
      <c r="JF93" s="86">
        <f t="shared" si="131"/>
        <v>0.25868195039444453</v>
      </c>
      <c r="JG93" s="86">
        <f t="shared" si="131"/>
        <v>0.22300352364485251</v>
      </c>
      <c r="JH93" s="86">
        <f t="shared" si="131"/>
        <v>0.19492173214245692</v>
      </c>
      <c r="JI93" s="86">
        <f t="shared" si="131"/>
        <v>0.32001210865644408</v>
      </c>
      <c r="JJ93" s="86">
        <f t="shared" si="131"/>
        <v>0.33735989726501603</v>
      </c>
      <c r="JK93" s="86">
        <f t="shared" si="131"/>
        <v>0.32318703648799491</v>
      </c>
      <c r="JL93" s="86">
        <f t="shared" si="131"/>
        <v>0.30485763810897848</v>
      </c>
      <c r="JM93" s="86">
        <f t="shared" si="131"/>
        <v>0.22542032938005943</v>
      </c>
    </row>
    <row r="94" spans="2:273" x14ac:dyDescent="0.25">
      <c r="B94" s="2">
        <v>67</v>
      </c>
      <c r="C94" s="37">
        <v>135.923</v>
      </c>
      <c r="D94" s="37">
        <v>117.31699999999999</v>
      </c>
      <c r="E94" s="37">
        <v>107.349</v>
      </c>
      <c r="F94" s="37">
        <v>72.206000000000003</v>
      </c>
      <c r="G94" s="37">
        <v>73.838999999999999</v>
      </c>
      <c r="H94" s="37">
        <v>76.516000000000005</v>
      </c>
      <c r="I94" s="37">
        <v>73.177000000000007</v>
      </c>
      <c r="J94" s="37">
        <v>75.709999999999994</v>
      </c>
      <c r="K94" s="37">
        <v>72.081000000000003</v>
      </c>
      <c r="L94" s="37">
        <v>69.887</v>
      </c>
      <c r="M94" s="37">
        <v>88.667000000000002</v>
      </c>
      <c r="N94" s="37">
        <v>89.825000000000003</v>
      </c>
      <c r="O94" s="37">
        <v>90.126999999999995</v>
      </c>
      <c r="P94" s="37">
        <v>92.73</v>
      </c>
      <c r="Q94" s="37">
        <v>74.522999999999996</v>
      </c>
      <c r="S94" s="4">
        <f t="shared" si="88"/>
        <v>129.88708386537758</v>
      </c>
      <c r="T94" s="4">
        <f t="shared" si="88"/>
        <v>118.35731519376368</v>
      </c>
      <c r="U94" s="4">
        <f t="shared" si="88"/>
        <v>110.63256583156318</v>
      </c>
      <c r="V94" s="4">
        <f t="shared" si="88"/>
        <v>86.14855833771216</v>
      </c>
      <c r="W94" s="4">
        <f t="shared" si="88"/>
        <v>87.363388815903377</v>
      </c>
      <c r="X94" s="4">
        <f t="shared" si="88"/>
        <v>89.307512959272373</v>
      </c>
      <c r="Y94" s="4">
        <f t="shared" si="88"/>
        <v>84.579451266087545</v>
      </c>
      <c r="Z94" s="4">
        <f t="shared" si="88"/>
        <v>87.325320202320086</v>
      </c>
      <c r="AA94" s="4">
        <f t="shared" si="88"/>
        <v>83.495860376504027</v>
      </c>
      <c r="AB94" s="4">
        <f t="shared" si="88"/>
        <v>80.34435802225758</v>
      </c>
      <c r="AC94" s="4">
        <f t="shared" si="88"/>
        <v>99.100964056830946</v>
      </c>
      <c r="AD94" s="4">
        <f t="shared" si="88"/>
        <v>99.710801516786759</v>
      </c>
      <c r="AE94" s="4">
        <f t="shared" si="88"/>
        <v>99.522351150374917</v>
      </c>
      <c r="AF94" s="4">
        <f t="shared" si="88"/>
        <v>98.737874601387503</v>
      </c>
      <c r="AG94" s="4">
        <f t="shared" si="88"/>
        <v>81.787733581217779</v>
      </c>
      <c r="AI94" s="4">
        <f t="shared" si="89"/>
        <v>6.0359161346224255</v>
      </c>
      <c r="AJ94" s="4">
        <f t="shared" si="89"/>
        <v>-1.0403151937636892</v>
      </c>
      <c r="AK94" s="4">
        <f t="shared" si="89"/>
        <v>-3.2835658315631804</v>
      </c>
      <c r="AL94" s="4">
        <f t="shared" si="89"/>
        <v>-13.942558337712157</v>
      </c>
      <c r="AM94" s="4">
        <f t="shared" si="89"/>
        <v>-13.524388815903379</v>
      </c>
      <c r="AN94" s="4">
        <f t="shared" si="89"/>
        <v>-12.791512959272367</v>
      </c>
      <c r="AO94" s="4">
        <f t="shared" si="89"/>
        <v>-11.402451266087539</v>
      </c>
      <c r="AP94" s="4">
        <f t="shared" si="89"/>
        <v>-11.615320202320092</v>
      </c>
      <c r="AQ94" s="4">
        <f t="shared" si="89"/>
        <v>-11.414860376504024</v>
      </c>
      <c r="AR94" s="4">
        <f t="shared" si="89"/>
        <v>-10.45735802225758</v>
      </c>
      <c r="AS94" s="4">
        <f t="shared" si="89"/>
        <v>-10.433964056830945</v>
      </c>
      <c r="AT94" s="4">
        <f t="shared" si="89"/>
        <v>-9.8858015167867563</v>
      </c>
      <c r="AU94" s="4">
        <f t="shared" si="89"/>
        <v>-9.3953511503749212</v>
      </c>
      <c r="AV94" s="4">
        <f t="shared" si="89"/>
        <v>-6.0078746013874991</v>
      </c>
      <c r="AW94" s="4">
        <f t="shared" si="89"/>
        <v>-7.2647335812177829</v>
      </c>
      <c r="AY94" s="2">
        <f t="shared" si="125"/>
        <v>65.032921276764426</v>
      </c>
      <c r="AZ94" s="2">
        <f t="shared" si="125"/>
        <v>62.954092610126523</v>
      </c>
      <c r="BA94" s="2">
        <f t="shared" si="125"/>
        <v>63.462539332524841</v>
      </c>
      <c r="BB94" s="2">
        <f t="shared" si="125"/>
        <v>62.455182733076164</v>
      </c>
      <c r="BC94" s="2">
        <f t="shared" si="125"/>
        <v>61.883324509100447</v>
      </c>
      <c r="BD94" s="2">
        <f t="shared" si="125"/>
        <v>61.774944432907134</v>
      </c>
      <c r="BE94" s="2">
        <f t="shared" si="125"/>
        <v>61.670935531546093</v>
      </c>
      <c r="BF94" s="2">
        <f t="shared" si="125"/>
        <v>62.94027621767701</v>
      </c>
      <c r="BG94" s="2">
        <f t="shared" si="125"/>
        <v>64.756012302789657</v>
      </c>
      <c r="BH94" s="2">
        <f t="shared" si="125"/>
        <v>65.126031897347275</v>
      </c>
      <c r="BI94" s="2">
        <f t="shared" si="125"/>
        <v>66.995246504140269</v>
      </c>
      <c r="BJ94" s="2">
        <f t="shared" si="125"/>
        <v>64.689583943924063</v>
      </c>
      <c r="BK94" s="2">
        <f t="shared" si="125"/>
        <v>64.599085184402682</v>
      </c>
      <c r="BL94" s="2">
        <f t="shared" si="125"/>
        <v>69.022679243271213</v>
      </c>
      <c r="BM94" s="2">
        <f t="shared" si="125"/>
        <v>68.857888272895835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79.823207792207782</v>
      </c>
      <c r="DL94" s="2">
        <f t="shared" si="90"/>
        <v>77.914263002114154</v>
      </c>
      <c r="DM94" s="2">
        <f t="shared" si="90"/>
        <v>77.885202255109249</v>
      </c>
      <c r="DN94" s="2">
        <f t="shared" si="90"/>
        <v>78.763990762498977</v>
      </c>
      <c r="DO94" s="2">
        <f t="shared" si="90"/>
        <v>76.08965609756099</v>
      </c>
      <c r="DP94" s="2">
        <f t="shared" si="90"/>
        <v>75.603386960600389</v>
      </c>
      <c r="DQ94" s="2">
        <f t="shared" si="90"/>
        <v>77.078330488383102</v>
      </c>
      <c r="DR94" s="2">
        <f t="shared" si="90"/>
        <v>78.885195495495509</v>
      </c>
      <c r="DS94" s="2">
        <f t="shared" si="90"/>
        <v>80.128442389758163</v>
      </c>
      <c r="DT94" s="2">
        <f t="shared" si="90"/>
        <v>79.288233285917499</v>
      </c>
      <c r="DU94" s="2">
        <f t="shared" si="90"/>
        <v>77.525333333333322</v>
      </c>
      <c r="DV94" s="2">
        <f t="shared" si="90"/>
        <v>78.90460148812781</v>
      </c>
      <c r="DW94" s="2">
        <f t="shared" si="90"/>
        <v>80.070246435272054</v>
      </c>
      <c r="DX94" s="2">
        <f t="shared" si="90"/>
        <v>82.114911806543375</v>
      </c>
      <c r="DY94" s="2">
        <f t="shared" si="90"/>
        <v>75.127669354838716</v>
      </c>
      <c r="EA94" s="2">
        <f t="shared" si="94"/>
        <v>63.402980471557782</v>
      </c>
      <c r="EB94" s="2">
        <f t="shared" si="91"/>
        <v>61.046056277141155</v>
      </c>
      <c r="EC94" s="2">
        <f t="shared" si="91"/>
        <v>61.627396684570492</v>
      </c>
      <c r="ED94" s="2">
        <f t="shared" si="91"/>
        <v>60.442470618100046</v>
      </c>
      <c r="EE94" s="2">
        <f t="shared" si="91"/>
        <v>60.014401930868885</v>
      </c>
      <c r="EF94" s="2">
        <f t="shared" si="91"/>
        <v>59.83426701756882</v>
      </c>
      <c r="EG94" s="2">
        <f t="shared" si="91"/>
        <v>59.379467352577606</v>
      </c>
      <c r="EH94" s="2">
        <f t="shared" si="91"/>
        <v>60.359412903566145</v>
      </c>
      <c r="EI94" s="2">
        <f t="shared" si="91"/>
        <v>62.351712475778797</v>
      </c>
      <c r="EJ94" s="2">
        <f t="shared" si="91"/>
        <v>62.93630533599454</v>
      </c>
      <c r="EK94" s="2">
        <f t="shared" si="91"/>
        <v>65.333263465362947</v>
      </c>
      <c r="EL94" s="2">
        <f t="shared" si="91"/>
        <v>62.430892095542568</v>
      </c>
      <c r="EM94" s="2">
        <f t="shared" si="91"/>
        <v>62.371212821807156</v>
      </c>
      <c r="EN94" s="2">
        <f t="shared" si="91"/>
        <v>66.985852187821294</v>
      </c>
      <c r="EO94" s="2">
        <f t="shared" si="91"/>
        <v>67.67565906806206</v>
      </c>
      <c r="EQ94" s="2">
        <f t="shared" si="92"/>
        <v>63.632063435396091</v>
      </c>
      <c r="ER94" s="2">
        <f t="shared" si="92"/>
        <v>61.34584658414213</v>
      </c>
      <c r="ES94" s="2">
        <f t="shared" si="92"/>
        <v>60.688041471129068</v>
      </c>
      <c r="ET94" s="2">
        <f t="shared" si="92"/>
        <v>60.294595509023168</v>
      </c>
      <c r="EU94" s="2">
        <f t="shared" si="92"/>
        <v>59.249618518984548</v>
      </c>
      <c r="EV94" s="2">
        <f t="shared" si="92"/>
        <v>57.210600024669539</v>
      </c>
      <c r="EW94" s="2">
        <f t="shared" si="92"/>
        <v>59.125726617815268</v>
      </c>
      <c r="EX94" s="2">
        <f t="shared" si="92"/>
        <v>60.493023816779456</v>
      </c>
      <c r="EY94" s="2">
        <f t="shared" si="92"/>
        <v>62.822782445238431</v>
      </c>
      <c r="EZ94" s="2">
        <f t="shared" si="92"/>
        <v>61.967461574986437</v>
      </c>
      <c r="FA94" s="2">
        <f t="shared" si="92"/>
        <v>64.018480403719252</v>
      </c>
      <c r="FB94" s="2">
        <f t="shared" si="92"/>
        <v>61.570706551854286</v>
      </c>
      <c r="FC94" s="2">
        <f t="shared" si="92"/>
        <v>62.093350283705036</v>
      </c>
      <c r="FD94" s="2">
        <f t="shared" si="92"/>
        <v>68.482811555879792</v>
      </c>
      <c r="FE94" s="2">
        <f t="shared" si="92"/>
        <v>67.733433224664196</v>
      </c>
      <c r="FG94" s="2">
        <f t="shared" si="93"/>
        <v>0.9007391020020008</v>
      </c>
      <c r="FH94" s="2">
        <f t="shared" si="93"/>
        <v>0.88689241480285663</v>
      </c>
      <c r="FI94" s="2">
        <f t="shared" si="93"/>
        <v>0.88710018865186158</v>
      </c>
      <c r="FJ94" s="2">
        <f t="shared" si="93"/>
        <v>0.89014171261804809</v>
      </c>
      <c r="FK94" s="2">
        <f t="shared" si="93"/>
        <v>0.88372021062708617</v>
      </c>
      <c r="FL94" s="2">
        <f t="shared" si="93"/>
        <v>0.87686706743137732</v>
      </c>
      <c r="FM94" s="2">
        <f t="shared" si="93"/>
        <v>0.87052415204501887</v>
      </c>
      <c r="FN94" s="2">
        <f t="shared" si="93"/>
        <v>0.86069178962827064</v>
      </c>
      <c r="FO94" s="2">
        <f t="shared" si="93"/>
        <v>0.86476557581116287</v>
      </c>
      <c r="FP94" s="2">
        <f t="shared" si="93"/>
        <v>0.86606189871482642</v>
      </c>
      <c r="FQ94" s="2">
        <f t="shared" si="93"/>
        <v>0.8636482587849551</v>
      </c>
      <c r="FR94" s="2">
        <f t="shared" si="93"/>
        <v>0.86287666911134331</v>
      </c>
      <c r="FS94" s="2">
        <f t="shared" si="93"/>
        <v>0.87412069932773406</v>
      </c>
      <c r="FT94" s="2">
        <f t="shared" si="93"/>
        <v>0.8653917745445262</v>
      </c>
      <c r="FU94" s="2">
        <f t="shared" si="93"/>
        <v>0.84135565294548076</v>
      </c>
      <c r="FW94" s="2">
        <f t="shared" si="127"/>
        <v>2.3701468997617238E-4</v>
      </c>
      <c r="FX94" s="2">
        <f t="shared" si="127"/>
        <v>3.8094533008563975E-4</v>
      </c>
      <c r="FY94" s="2">
        <f t="shared" si="127"/>
        <v>3.8380996776041579E-4</v>
      </c>
      <c r="FZ94" s="2">
        <f t="shared" si="127"/>
        <v>3.9702639510801654E-4</v>
      </c>
      <c r="GA94" s="2">
        <f t="shared" si="127"/>
        <v>3.9827012813327362E-4</v>
      </c>
      <c r="GB94" s="2">
        <f t="shared" si="127"/>
        <v>3.8898506413837403E-4</v>
      </c>
      <c r="GC94" s="2">
        <f t="shared" si="127"/>
        <v>4.2221592518707933E-4</v>
      </c>
      <c r="GD94" s="2">
        <f t="shared" si="127"/>
        <v>5.216302454646765E-4</v>
      </c>
      <c r="GE94" s="2">
        <f t="shared" si="127"/>
        <v>5.8163999222477945E-4</v>
      </c>
      <c r="GF94" s="2">
        <f t="shared" si="127"/>
        <v>4.331148414235591E-4</v>
      </c>
      <c r="GG94" s="2">
        <f t="shared" si="127"/>
        <v>3.2470507750150988E-4</v>
      </c>
      <c r="GH94" s="2">
        <f t="shared" si="127"/>
        <v>2.7674915405276541E-4</v>
      </c>
      <c r="GI94" s="2">
        <f t="shared" si="127"/>
        <v>2.5052402830883668E-4</v>
      </c>
      <c r="GJ94" s="2">
        <f t="shared" si="127"/>
        <v>2.2124004882470287E-4</v>
      </c>
      <c r="GK94" s="2">
        <f t="shared" si="127"/>
        <v>1.7133343225382398E-4</v>
      </c>
      <c r="GM94" s="86">
        <f t="shared" si="128"/>
        <v>0.36692473604838605</v>
      </c>
      <c r="GN94" s="86">
        <f t="shared" si="128"/>
        <v>0.30077616213033059</v>
      </c>
      <c r="GO94" s="86">
        <f t="shared" si="128"/>
        <v>0.26215677123595926</v>
      </c>
      <c r="GP94" s="86">
        <f t="shared" si="128"/>
        <v>0.14123951062537057</v>
      </c>
      <c r="GQ94" s="86">
        <f t="shared" si="128"/>
        <v>0.15189604679725005</v>
      </c>
      <c r="GR94" s="86">
        <f t="shared" si="128"/>
        <v>0.16713992896743804</v>
      </c>
      <c r="GS94" s="86">
        <f t="shared" si="128"/>
        <v>0.14468460027810681</v>
      </c>
      <c r="GT94" s="86">
        <f t="shared" si="128"/>
        <v>0.14947723322149015</v>
      </c>
      <c r="GU94" s="86">
        <f t="shared" si="128"/>
        <v>0.11307554877671175</v>
      </c>
      <c r="GV94" s="86">
        <f t="shared" si="128"/>
        <v>9.6859164320944269E-2</v>
      </c>
      <c r="GW94" s="86">
        <f t="shared" si="128"/>
        <v>0.190403070726548</v>
      </c>
      <c r="GX94" s="86">
        <f t="shared" si="128"/>
        <v>0.20874691679612078</v>
      </c>
      <c r="GY94" s="86">
        <f t="shared" si="128"/>
        <v>0.20859117838764502</v>
      </c>
      <c r="GZ94" s="86">
        <f t="shared" si="128"/>
        <v>0.20596587930192528</v>
      </c>
      <c r="HA94" s="86">
        <f t="shared" si="128"/>
        <v>0.13033821160761891</v>
      </c>
      <c r="HC94" s="86">
        <f t="shared" si="73"/>
        <v>2.9542013518878639E-3</v>
      </c>
      <c r="HD94" s="86">
        <f t="shared" si="73"/>
        <v>2.3676017234085362E-3</v>
      </c>
      <c r="HE94" s="86">
        <f t="shared" si="73"/>
        <v>2.1559838317098366E-3</v>
      </c>
      <c r="HF94" s="86">
        <f t="shared" si="73"/>
        <v>2.8433561976002998E-3</v>
      </c>
      <c r="HG94" s="86">
        <f t="shared" si="87"/>
        <v>2.0728544179334303E-3</v>
      </c>
      <c r="HH94" s="86">
        <f t="shared" si="87"/>
        <v>1.8684921551487548E-3</v>
      </c>
      <c r="HI94" s="86">
        <f t="shared" si="87"/>
        <v>1.7677203472099736E-3</v>
      </c>
      <c r="HJ94" s="86">
        <f t="shared" si="87"/>
        <v>1.7113309766169729E-3</v>
      </c>
      <c r="HK94" s="86">
        <f t="shared" si="87"/>
        <v>2.1090678652555817E-3</v>
      </c>
      <c r="HL94" s="86">
        <f t="shared" si="87"/>
        <v>1.9829054057954204E-3</v>
      </c>
      <c r="HM94" s="86">
        <f t="shared" si="87"/>
        <v>1.0677711943333776E-3</v>
      </c>
      <c r="HN94" s="86">
        <f t="shared" si="87"/>
        <v>7.0943812027257722E-4</v>
      </c>
      <c r="HO94" s="86">
        <f t="shared" si="87"/>
        <v>9.2694054155178813E-4</v>
      </c>
      <c r="HP94" s="86">
        <f t="shared" si="87"/>
        <v>5.874806008966182E-4</v>
      </c>
      <c r="HQ94" s="86">
        <f t="shared" si="87"/>
        <v>1.0497420357174783E-4</v>
      </c>
      <c r="HS94" s="86">
        <f t="shared" si="129"/>
        <v>8.786506528521489E-32</v>
      </c>
      <c r="HT94" s="86">
        <f t="shared" si="129"/>
        <v>1.2926361037057779E-32</v>
      </c>
      <c r="HU94" s="86">
        <f t="shared" si="129"/>
        <v>6.5721700908386884E-33</v>
      </c>
      <c r="HV94" s="86">
        <f t="shared" si="129"/>
        <v>8.946209843102925E-34</v>
      </c>
      <c r="HW94" s="86">
        <f t="shared" si="129"/>
        <v>2.7218936049649619E-36</v>
      </c>
      <c r="HX94" s="86">
        <f t="shared" si="129"/>
        <v>4.0620094060910559E-37</v>
      </c>
      <c r="HY94" s="86">
        <f t="shared" si="129"/>
        <v>2.8088939995737224E-39</v>
      </c>
      <c r="HZ94" s="86">
        <f t="shared" si="129"/>
        <v>3.6310554426571039E-39</v>
      </c>
      <c r="IA94" s="86">
        <f t="shared" si="129"/>
        <v>1.3411282704485796E-38</v>
      </c>
      <c r="IB94" s="86">
        <f t="shared" si="129"/>
        <v>2.234956959810589E-40</v>
      </c>
      <c r="IC94" s="86">
        <f t="shared" si="129"/>
        <v>2.1790338568575574E-40</v>
      </c>
      <c r="ID94" s="86">
        <f t="shared" si="129"/>
        <v>1.2172485748613795E-42</v>
      </c>
      <c r="IE94" s="86">
        <f t="shared" si="129"/>
        <v>2.1290388518889712E-40</v>
      </c>
      <c r="IF94" s="86">
        <f t="shared" si="129"/>
        <v>9.2234650412492706E-31</v>
      </c>
      <c r="IG94" s="86">
        <f t="shared" si="129"/>
        <v>1.5476858718651514E-22</v>
      </c>
      <c r="II94" s="86">
        <f t="shared" si="130"/>
        <v>2.3236507448836128E-113</v>
      </c>
      <c r="IJ94" s="86">
        <f t="shared" si="130"/>
        <v>4.5325668737501356E-116</v>
      </c>
      <c r="IK94" s="86">
        <f t="shared" si="130"/>
        <v>6.7938773780377283E-122</v>
      </c>
      <c r="IL94" s="86">
        <f t="shared" si="130"/>
        <v>1.4927748933141861E-126</v>
      </c>
      <c r="IM94" s="86">
        <f t="shared" si="130"/>
        <v>1.0143408007071858E-132</v>
      </c>
      <c r="IN94" s="86">
        <f t="shared" si="130"/>
        <v>4.1235802363791086E-137</v>
      </c>
      <c r="IO94" s="86">
        <f t="shared" si="130"/>
        <v>1.6638794859924199E-145</v>
      </c>
      <c r="IP94" s="86">
        <f t="shared" si="130"/>
        <v>2.1981885077175476E-145</v>
      </c>
      <c r="IQ94" s="86">
        <f t="shared" si="130"/>
        <v>4.1971959260467876E-140</v>
      </c>
      <c r="IR94" s="86">
        <f t="shared" si="130"/>
        <v>1.4927440274844642E-149</v>
      </c>
      <c r="IS94" s="86">
        <f t="shared" si="130"/>
        <v>4.3957258366950707E-148</v>
      </c>
      <c r="IT94" s="86">
        <f t="shared" si="130"/>
        <v>9.9387199334438046E-155</v>
      </c>
      <c r="IU94" s="86">
        <f t="shared" si="130"/>
        <v>3.4180473182564256E-146</v>
      </c>
      <c r="IV94" s="86">
        <f t="shared" si="130"/>
        <v>3.2241904711688376E-118</v>
      </c>
      <c r="IW94" s="86">
        <f t="shared" si="130"/>
        <v>1.510115159574023E-56</v>
      </c>
      <c r="IY94" s="86">
        <f t="shared" si="131"/>
        <v>0.36987893740027389</v>
      </c>
      <c r="IZ94" s="86">
        <f t="shared" si="131"/>
        <v>0.30314376385373915</v>
      </c>
      <c r="JA94" s="86">
        <f t="shared" si="131"/>
        <v>0.2643127550676691</v>
      </c>
      <c r="JB94" s="86">
        <f t="shared" si="131"/>
        <v>0.14408286682297086</v>
      </c>
      <c r="JC94" s="86">
        <f t="shared" si="131"/>
        <v>0.15396890121518347</v>
      </c>
      <c r="JD94" s="86">
        <f t="shared" si="131"/>
        <v>0.16900842112258679</v>
      </c>
      <c r="JE94" s="86">
        <f t="shared" si="131"/>
        <v>0.1464523206253168</v>
      </c>
      <c r="JF94" s="86">
        <f t="shared" si="131"/>
        <v>0.15118856419810711</v>
      </c>
      <c r="JG94" s="86">
        <f t="shared" si="131"/>
        <v>0.11518461664196733</v>
      </c>
      <c r="JH94" s="86">
        <f t="shared" si="131"/>
        <v>9.8842069726739687E-2</v>
      </c>
      <c r="JI94" s="86">
        <f t="shared" si="131"/>
        <v>0.19147084192088137</v>
      </c>
      <c r="JJ94" s="86">
        <f t="shared" si="131"/>
        <v>0.20945635491639336</v>
      </c>
      <c r="JK94" s="86">
        <f t="shared" si="131"/>
        <v>0.20951811892919681</v>
      </c>
      <c r="JL94" s="86">
        <f t="shared" si="131"/>
        <v>0.20655335990282189</v>
      </c>
      <c r="JM94" s="86">
        <f t="shared" si="131"/>
        <v>0.13044318581119066</v>
      </c>
    </row>
    <row r="95" spans="2:273" x14ac:dyDescent="0.25">
      <c r="B95" s="2">
        <v>68</v>
      </c>
      <c r="C95" s="37">
        <v>109.569</v>
      </c>
      <c r="D95" s="37">
        <v>83.316999999999993</v>
      </c>
      <c r="E95" s="37">
        <v>76.254000000000005</v>
      </c>
      <c r="F95" s="37">
        <v>65.206000000000003</v>
      </c>
      <c r="G95" s="37">
        <v>65.129000000000005</v>
      </c>
      <c r="H95" s="37">
        <v>65.194000000000003</v>
      </c>
      <c r="I95" s="37">
        <v>63.338999999999999</v>
      </c>
      <c r="J95" s="37">
        <v>66.613</v>
      </c>
      <c r="K95" s="37">
        <v>66.742000000000004</v>
      </c>
      <c r="L95" s="37">
        <v>67.387</v>
      </c>
      <c r="M95" s="37">
        <v>70.381</v>
      </c>
      <c r="N95" s="37">
        <v>68.078999999999994</v>
      </c>
      <c r="O95" s="37">
        <v>70.349000000000004</v>
      </c>
      <c r="P95" s="37">
        <v>76.825000000000003</v>
      </c>
      <c r="Q95" s="37">
        <v>67.953999999999994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109.55086269124497</v>
      </c>
      <c r="T95" s="4">
        <f t="shared" si="132"/>
        <v>98.075655978958011</v>
      </c>
      <c r="U95" s="4">
        <f t="shared" si="132"/>
        <v>90.246835144844354</v>
      </c>
      <c r="V95" s="4">
        <f t="shared" si="132"/>
        <v>75.121699992178179</v>
      </c>
      <c r="W95" s="4">
        <f t="shared" si="132"/>
        <v>74.665089472684826</v>
      </c>
      <c r="X95" s="4">
        <f t="shared" si="132"/>
        <v>76.275415392868865</v>
      </c>
      <c r="Y95" s="4">
        <f t="shared" si="132"/>
        <v>73.40641566198245</v>
      </c>
      <c r="Z95" s="4">
        <f t="shared" si="132"/>
        <v>74.660555711511719</v>
      </c>
      <c r="AA95" s="4">
        <f t="shared" si="132"/>
        <v>73.241439867221231</v>
      </c>
      <c r="AB95" s="4">
        <f t="shared" si="132"/>
        <v>72.07201443639002</v>
      </c>
      <c r="AC95" s="4">
        <f t="shared" si="132"/>
        <v>81.819725274549938</v>
      </c>
      <c r="AD95" s="4">
        <f t="shared" si="132"/>
        <v>81.266095990320878</v>
      </c>
      <c r="AE95" s="4">
        <f t="shared" si="132"/>
        <v>82.572064742722162</v>
      </c>
      <c r="AF95" s="4">
        <f t="shared" si="132"/>
        <v>84.935735249709481</v>
      </c>
      <c r="AG95" s="4">
        <f t="shared" si="132"/>
        <v>74.170113685746244</v>
      </c>
      <c r="AI95" s="4">
        <f t="shared" ref="AI95:AW111" si="133">IF(OR($B95 &lt; C$230, $B95 &gt; C$233), 0, C95-S95)</f>
        <v>1.8137308755029835E-2</v>
      </c>
      <c r="AJ95" s="4">
        <f t="shared" si="133"/>
        <v>-14.758655978958018</v>
      </c>
      <c r="AK95" s="4">
        <f t="shared" si="133"/>
        <v>-13.992835144844349</v>
      </c>
      <c r="AL95" s="4">
        <f t="shared" si="133"/>
        <v>-9.9156999921781761</v>
      </c>
      <c r="AM95" s="4">
        <f t="shared" si="133"/>
        <v>-9.5360894726848215</v>
      </c>
      <c r="AN95" s="4">
        <f t="shared" si="133"/>
        <v>-11.081415392868863</v>
      </c>
      <c r="AO95" s="4">
        <f t="shared" si="133"/>
        <v>-10.067415661982452</v>
      </c>
      <c r="AP95" s="4">
        <f t="shared" si="133"/>
        <v>-8.0475557115117198</v>
      </c>
      <c r="AQ95" s="4">
        <f t="shared" si="133"/>
        <v>-6.499439867221227</v>
      </c>
      <c r="AR95" s="4">
        <f t="shared" si="133"/>
        <v>-4.6850144363900199</v>
      </c>
      <c r="AS95" s="4">
        <f t="shared" si="133"/>
        <v>-11.438725274549938</v>
      </c>
      <c r="AT95" s="4">
        <f t="shared" si="133"/>
        <v>-13.187095990320884</v>
      </c>
      <c r="AU95" s="4">
        <f t="shared" si="133"/>
        <v>-12.223064742722158</v>
      </c>
      <c r="AV95" s="4">
        <f t="shared" si="133"/>
        <v>-8.110735249709478</v>
      </c>
      <c r="AW95" s="4">
        <f t="shared" si="133"/>
        <v>-6.2161136857462509</v>
      </c>
      <c r="AY95" s="2">
        <f t="shared" si="125"/>
        <v>64.838213710903517</v>
      </c>
      <c r="AZ95" s="2">
        <f t="shared" si="125"/>
        <v>62.73856241235984</v>
      </c>
      <c r="BA95" s="2">
        <f t="shared" si="125"/>
        <v>63.235354328149832</v>
      </c>
      <c r="BB95" s="2">
        <f t="shared" si="125"/>
        <v>62.222821249585742</v>
      </c>
      <c r="BC95" s="2">
        <f t="shared" si="125"/>
        <v>61.628229588251557</v>
      </c>
      <c r="BD95" s="2">
        <f t="shared" si="125"/>
        <v>61.508207542510995</v>
      </c>
      <c r="BE95" s="2">
        <f t="shared" si="125"/>
        <v>61.422514534576962</v>
      </c>
      <c r="BF95" s="2">
        <f t="shared" si="125"/>
        <v>62.663042490961452</v>
      </c>
      <c r="BG95" s="2">
        <f t="shared" si="125"/>
        <v>64.497979367912208</v>
      </c>
      <c r="BH95" s="2">
        <f t="shared" si="125"/>
        <v>64.851592111969239</v>
      </c>
      <c r="BI95" s="2">
        <f t="shared" si="125"/>
        <v>66.732300837399379</v>
      </c>
      <c r="BJ95" s="2">
        <f t="shared" si="125"/>
        <v>64.419429295919613</v>
      </c>
      <c r="BK95" s="2">
        <f t="shared" si="125"/>
        <v>64.348677834468091</v>
      </c>
      <c r="BL95" s="2">
        <f t="shared" si="125"/>
        <v>68.800736266957514</v>
      </c>
      <c r="BM95" s="2">
        <f t="shared" si="125"/>
        <v>68.675254298587163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80.01391301721533</v>
      </c>
      <c r="DL95" s="2">
        <f t="shared" si="134"/>
        <v>78.046835306553902</v>
      </c>
      <c r="DM95" s="2">
        <f t="shared" si="134"/>
        <v>78.032234672304469</v>
      </c>
      <c r="DN95" s="2">
        <f t="shared" si="134"/>
        <v>78.913876590227687</v>
      </c>
      <c r="DO95" s="2">
        <f t="shared" si="134"/>
        <v>76.155663414634162</v>
      </c>
      <c r="DP95" s="2">
        <f t="shared" si="134"/>
        <v>75.682918574108825</v>
      </c>
      <c r="DQ95" s="2">
        <f t="shared" si="134"/>
        <v>77.262635372214305</v>
      </c>
      <c r="DR95" s="2">
        <f t="shared" si="134"/>
        <v>79.131955984556015</v>
      </c>
      <c r="DS95" s="2">
        <f t="shared" si="134"/>
        <v>80.33525414888571</v>
      </c>
      <c r="DT95" s="2">
        <f t="shared" si="134"/>
        <v>79.382259364627785</v>
      </c>
      <c r="DU95" s="2">
        <f t="shared" si="134"/>
        <v>77.616429487179474</v>
      </c>
      <c r="DV95" s="2">
        <f t="shared" si="134"/>
        <v>79.023532771638031</v>
      </c>
      <c r="DW95" s="2">
        <f t="shared" si="134"/>
        <v>80.228116228893072</v>
      </c>
      <c r="DX95" s="2">
        <f t="shared" si="134"/>
        <v>82.314625414888567</v>
      </c>
      <c r="DY95" s="2">
        <f t="shared" si="134"/>
        <v>75.168717741935495</v>
      </c>
      <c r="EA95" s="2">
        <f t="shared" si="94"/>
        <v>63.312945930269791</v>
      </c>
      <c r="EB95" s="2">
        <f t="shared" si="91"/>
        <v>60.957905213061082</v>
      </c>
      <c r="EC95" s="2">
        <f t="shared" si="91"/>
        <v>61.518309919239528</v>
      </c>
      <c r="ED95" s="2">
        <f t="shared" si="91"/>
        <v>60.344191372495573</v>
      </c>
      <c r="EE95" s="2">
        <f t="shared" si="91"/>
        <v>59.885270271622225</v>
      </c>
      <c r="EF95" s="2">
        <f t="shared" si="91"/>
        <v>59.694115282025749</v>
      </c>
      <c r="EG95" s="2">
        <f t="shared" si="91"/>
        <v>59.273990983785346</v>
      </c>
      <c r="EH95" s="2">
        <f t="shared" si="91"/>
        <v>60.231906678624171</v>
      </c>
      <c r="EI95" s="2">
        <f t="shared" si="91"/>
        <v>62.238888839957177</v>
      </c>
      <c r="EJ95" s="2">
        <f t="shared" si="91"/>
        <v>62.802638254617847</v>
      </c>
      <c r="EK95" s="2">
        <f t="shared" si="91"/>
        <v>65.165649424096785</v>
      </c>
      <c r="EL95" s="2">
        <f t="shared" si="91"/>
        <v>62.303127729832418</v>
      </c>
      <c r="EM95" s="2">
        <f t="shared" ref="EM95:EO158" si="135">CQ$228*$B95+CQ$229</f>
        <v>62.263224533064097</v>
      </c>
      <c r="EN95" s="2">
        <f t="shared" si="135"/>
        <v>66.883255455272462</v>
      </c>
      <c r="EO95" s="2">
        <f t="shared" si="135"/>
        <v>67.558581574921689</v>
      </c>
      <c r="EQ95" s="2">
        <f t="shared" ref="EQ95:FE111" si="136">CU$228*$B95+CU$229</f>
        <v>63.536441870247465</v>
      </c>
      <c r="ER95" s="2">
        <f t="shared" si="136"/>
        <v>61.251021877716923</v>
      </c>
      <c r="ES95" s="2">
        <f t="shared" si="136"/>
        <v>60.599134472232414</v>
      </c>
      <c r="ET95" s="2">
        <f t="shared" si="136"/>
        <v>60.199105632037963</v>
      </c>
      <c r="EU95" s="2">
        <f t="shared" si="136"/>
        <v>59.13760071526459</v>
      </c>
      <c r="EV95" s="2">
        <f t="shared" si="136"/>
        <v>57.129369048632967</v>
      </c>
      <c r="EW95" s="2">
        <f t="shared" si="136"/>
        <v>59.026393856475877</v>
      </c>
      <c r="EX95" s="2">
        <f t="shared" si="136"/>
        <v>60.361708971762859</v>
      </c>
      <c r="EY95" s="2">
        <f t="shared" si="136"/>
        <v>62.698010664308477</v>
      </c>
      <c r="EZ95" s="2">
        <f t="shared" si="136"/>
        <v>61.857089724055903</v>
      </c>
      <c r="FA95" s="2">
        <f t="shared" si="136"/>
        <v>63.880463462738206</v>
      </c>
      <c r="FB95" s="2">
        <f t="shared" si="136"/>
        <v>61.461838008174546</v>
      </c>
      <c r="FC95" s="2">
        <f t="shared" si="136"/>
        <v>61.991473534675919</v>
      </c>
      <c r="FD95" s="2">
        <f t="shared" si="136"/>
        <v>68.346976154437613</v>
      </c>
      <c r="FE95" s="2">
        <f t="shared" si="136"/>
        <v>67.611410223644853</v>
      </c>
      <c r="FG95" s="2">
        <f t="shared" ref="FG95:FU111" si="137">POWER(10,($B95-C$231)/C$229)/(1+POWER(10,($B95-C$231)/C$229))</f>
        <v>0.90867536642788871</v>
      </c>
      <c r="FH95" s="2">
        <f t="shared" si="137"/>
        <v>0.89580770945051624</v>
      </c>
      <c r="FI95" s="2">
        <f t="shared" si="137"/>
        <v>0.89600102668602855</v>
      </c>
      <c r="FJ95" s="2">
        <f t="shared" si="137"/>
        <v>0.8988301086996161</v>
      </c>
      <c r="FK95" s="2">
        <f t="shared" si="137"/>
        <v>0.89285533594960043</v>
      </c>
      <c r="FL95" s="2">
        <f t="shared" si="137"/>
        <v>0.8864714209356428</v>
      </c>
      <c r="FM95" s="2">
        <f t="shared" si="137"/>
        <v>0.88055585929907854</v>
      </c>
      <c r="FN95" s="2">
        <f t="shared" si="137"/>
        <v>0.87137273900734002</v>
      </c>
      <c r="FO95" s="2">
        <f t="shared" si="137"/>
        <v>0.87517947950740405</v>
      </c>
      <c r="FP95" s="2">
        <f t="shared" si="137"/>
        <v>0.87639024638054175</v>
      </c>
      <c r="FQ95" s="2">
        <f t="shared" si="137"/>
        <v>0.87413567998104735</v>
      </c>
      <c r="FR95" s="2">
        <f t="shared" si="137"/>
        <v>0.87341473828824645</v>
      </c>
      <c r="FS95" s="2">
        <f t="shared" si="137"/>
        <v>0.88391090893749569</v>
      </c>
      <c r="FT95" s="2">
        <f t="shared" si="137"/>
        <v>0.87576438464266126</v>
      </c>
      <c r="FU95" s="2">
        <f t="shared" si="137"/>
        <v>0.85326638383928144</v>
      </c>
      <c r="FW95" s="2">
        <f t="shared" si="127"/>
        <v>2.5987549721654909E-4</v>
      </c>
      <c r="FX95" s="2">
        <f t="shared" si="127"/>
        <v>4.1768289729608309E-4</v>
      </c>
      <c r="FY95" s="2">
        <f t="shared" si="127"/>
        <v>4.2082367830828131E-4</v>
      </c>
      <c r="FZ95" s="2">
        <f t="shared" si="127"/>
        <v>4.3531411108760283E-4</v>
      </c>
      <c r="GA95" s="2">
        <f t="shared" si="127"/>
        <v>4.36677732600606E-4</v>
      </c>
      <c r="GB95" s="2">
        <f t="shared" si="127"/>
        <v>4.2649763560359338E-4</v>
      </c>
      <c r="GC95" s="2">
        <f t="shared" si="127"/>
        <v>4.6293169868020237E-4</v>
      </c>
      <c r="GD95" s="2">
        <f t="shared" si="127"/>
        <v>5.7192740781348802E-4</v>
      </c>
      <c r="GE95" s="2">
        <f t="shared" si="127"/>
        <v>6.3771978346558692E-4</v>
      </c>
      <c r="GF95" s="2">
        <f t="shared" si="127"/>
        <v>4.7488113659794245E-4</v>
      </c>
      <c r="GG95" s="2">
        <f t="shared" si="127"/>
        <v>3.5602088460532223E-4</v>
      </c>
      <c r="GH95" s="2">
        <f t="shared" si="127"/>
        <v>3.0344131125827593E-4</v>
      </c>
      <c r="GI95" s="2">
        <f t="shared" si="127"/>
        <v>2.7468749542462219E-4</v>
      </c>
      <c r="GJ95" s="2">
        <f t="shared" si="127"/>
        <v>2.4257971182460394E-4</v>
      </c>
      <c r="GK95" s="2">
        <f t="shared" si="127"/>
        <v>1.8786026741765392E-4</v>
      </c>
      <c r="GM95" s="86">
        <f t="shared" si="128"/>
        <v>0.26995430237856916</v>
      </c>
      <c r="GN95" s="86">
        <f t="shared" si="128"/>
        <v>0.20580495203417667</v>
      </c>
      <c r="GO95" s="86">
        <f t="shared" si="128"/>
        <v>0.15852271119101632</v>
      </c>
      <c r="GP95" s="86">
        <f t="shared" si="128"/>
        <v>7.2654335441413059E-2</v>
      </c>
      <c r="GQ95" s="86">
        <f t="shared" si="128"/>
        <v>7.701334221310531E-2</v>
      </c>
      <c r="GR95" s="86">
        <f t="shared" si="128"/>
        <v>9.2390316361410971E-2</v>
      </c>
      <c r="GS95" s="86">
        <f t="shared" si="128"/>
        <v>7.6732753587910291E-2</v>
      </c>
      <c r="GT95" s="86">
        <f t="shared" si="128"/>
        <v>7.4570567817744973E-2</v>
      </c>
      <c r="GU95" s="86">
        <f t="shared" si="128"/>
        <v>4.7648798634137804E-2</v>
      </c>
      <c r="GV95" s="86">
        <f t="shared" si="128"/>
        <v>4.0341722445415777E-2</v>
      </c>
      <c r="GW95" s="86">
        <f t="shared" si="128"/>
        <v>9.5964156419447624E-2</v>
      </c>
      <c r="GX95" s="86">
        <f t="shared" si="128"/>
        <v>0.11050628251780673</v>
      </c>
      <c r="GY95" s="86">
        <f t="shared" si="128"/>
        <v>0.11863710864154935</v>
      </c>
      <c r="GZ95" s="86">
        <f t="shared" si="128"/>
        <v>0.12570499432188073</v>
      </c>
      <c r="HA95" s="86">
        <f t="shared" si="128"/>
        <v>6.5646941643402415E-2</v>
      </c>
      <c r="HC95" s="86">
        <f t="shared" si="73"/>
        <v>4.5486438823340389E-3</v>
      </c>
      <c r="HD95" s="86">
        <f t="shared" si="73"/>
        <v>3.7939959131735243E-3</v>
      </c>
      <c r="HE95" s="86">
        <f t="shared" si="73"/>
        <v>3.510487698903701E-3</v>
      </c>
      <c r="HF95" s="86">
        <f t="shared" si="73"/>
        <v>4.627189785242773E-3</v>
      </c>
      <c r="HG95" s="86">
        <f t="shared" si="87"/>
        <v>3.4609561396748371E-3</v>
      </c>
      <c r="HH95" s="86">
        <f t="shared" si="87"/>
        <v>3.1553358567826305E-3</v>
      </c>
      <c r="HI95" s="86">
        <f t="shared" si="87"/>
        <v>3.0568606209500186E-3</v>
      </c>
      <c r="HJ95" s="86">
        <f t="shared" si="87"/>
        <v>3.0077854850254987E-3</v>
      </c>
      <c r="HK95" s="86">
        <f t="shared" si="87"/>
        <v>3.6625375734551015E-3</v>
      </c>
      <c r="HL95" s="86">
        <f t="shared" si="87"/>
        <v>3.44266725772847E-3</v>
      </c>
      <c r="HM95" s="86">
        <f t="shared" si="87"/>
        <v>1.8630109270850708E-3</v>
      </c>
      <c r="HN95" s="86">
        <f t="shared" si="87"/>
        <v>1.2610165633792521E-3</v>
      </c>
      <c r="HO95" s="86">
        <f t="shared" si="87"/>
        <v>1.593661791251565E-3</v>
      </c>
      <c r="HP95" s="86">
        <f t="shared" si="87"/>
        <v>1.0553952325774978E-3</v>
      </c>
      <c r="HQ95" s="86">
        <f t="shared" si="87"/>
        <v>2.2413159806286946E-4</v>
      </c>
      <c r="HS95" s="86">
        <f t="shared" si="129"/>
        <v>8.3181013650987737E-31</v>
      </c>
      <c r="HT95" s="86">
        <f t="shared" si="129"/>
        <v>1.4884606988586561E-31</v>
      </c>
      <c r="HU95" s="86">
        <f t="shared" si="129"/>
        <v>8.1591378196247633E-32</v>
      </c>
      <c r="HV95" s="86">
        <f t="shared" si="129"/>
        <v>1.2205679918061617E-32</v>
      </c>
      <c r="HW95" s="86">
        <f t="shared" si="129"/>
        <v>4.3888082464035531E-35</v>
      </c>
      <c r="HX95" s="86">
        <f t="shared" si="129"/>
        <v>7.0303216287910224E-36</v>
      </c>
      <c r="HY95" s="86">
        <f t="shared" si="129"/>
        <v>5.974520155388228E-38</v>
      </c>
      <c r="HZ95" s="86">
        <f t="shared" si="129"/>
        <v>8.3566412907049284E-38</v>
      </c>
      <c r="IA95" s="86">
        <f t="shared" si="129"/>
        <v>2.9748243277878565E-37</v>
      </c>
      <c r="IB95" s="86">
        <f t="shared" si="129"/>
        <v>5.2413007866047506E-39</v>
      </c>
      <c r="IC95" s="86">
        <f t="shared" si="129"/>
        <v>4.5013555291286697E-39</v>
      </c>
      <c r="ID95" s="86">
        <f t="shared" si="129"/>
        <v>2.7641926534891146E-41</v>
      </c>
      <c r="IE95" s="86">
        <f t="shared" si="129"/>
        <v>3.930204044366986E-39</v>
      </c>
      <c r="IF95" s="86">
        <f t="shared" si="129"/>
        <v>7.9259824752885811E-30</v>
      </c>
      <c r="IG95" s="86">
        <f t="shared" si="129"/>
        <v>7.0156615225843401E-22</v>
      </c>
      <c r="II95" s="86">
        <f t="shared" si="130"/>
        <v>6.4712149929719131E-111</v>
      </c>
      <c r="IJ95" s="86">
        <f t="shared" si="130"/>
        <v>2.044669861610946E-113</v>
      </c>
      <c r="IK95" s="86">
        <f t="shared" si="130"/>
        <v>4.2099077250139907E-119</v>
      </c>
      <c r="IL95" s="86">
        <f t="shared" si="130"/>
        <v>1.2214835511736943E-123</v>
      </c>
      <c r="IM95" s="86">
        <f t="shared" si="130"/>
        <v>1.1595163994774169E-129</v>
      </c>
      <c r="IN95" s="86">
        <f t="shared" si="130"/>
        <v>5.8408387158327427E-134</v>
      </c>
      <c r="IO95" s="86">
        <f t="shared" si="130"/>
        <v>4.0078836459617473E-142</v>
      </c>
      <c r="IP95" s="86">
        <f t="shared" si="130"/>
        <v>6.5314175171237019E-142</v>
      </c>
      <c r="IQ95" s="86">
        <f t="shared" si="130"/>
        <v>1.0394398113814685E-136</v>
      </c>
      <c r="IR95" s="86">
        <f t="shared" si="130"/>
        <v>4.5962174405696442E-146</v>
      </c>
      <c r="IS95" s="86">
        <f t="shared" si="130"/>
        <v>9.4092530477526471E-145</v>
      </c>
      <c r="IT95" s="86">
        <f t="shared" si="130"/>
        <v>2.579953211291639E-151</v>
      </c>
      <c r="IU95" s="86">
        <f t="shared" si="130"/>
        <v>5.2355964019767644E-143</v>
      </c>
      <c r="IV95" s="86">
        <f t="shared" si="130"/>
        <v>1.0936432566030268E-115</v>
      </c>
      <c r="IW95" s="86">
        <f t="shared" si="130"/>
        <v>2.1657805486600289E-55</v>
      </c>
      <c r="IY95" s="86">
        <f t="shared" si="131"/>
        <v>0.27450294626090321</v>
      </c>
      <c r="IZ95" s="86">
        <f t="shared" si="131"/>
        <v>0.20959894794735021</v>
      </c>
      <c r="JA95" s="86">
        <f t="shared" si="131"/>
        <v>0.16203319888992002</v>
      </c>
      <c r="JB95" s="86">
        <f t="shared" si="131"/>
        <v>7.7281525226655837E-2</v>
      </c>
      <c r="JC95" s="86">
        <f t="shared" si="131"/>
        <v>8.0474298352780152E-2</v>
      </c>
      <c r="JD95" s="86">
        <f t="shared" si="131"/>
        <v>9.5545652218193597E-2</v>
      </c>
      <c r="JE95" s="86">
        <f t="shared" si="131"/>
        <v>7.9789614208860313E-2</v>
      </c>
      <c r="JF95" s="86">
        <f t="shared" si="131"/>
        <v>7.7578353302770478E-2</v>
      </c>
      <c r="JG95" s="86">
        <f t="shared" si="131"/>
        <v>5.1311336207592907E-2</v>
      </c>
      <c r="JH95" s="86">
        <f t="shared" si="131"/>
        <v>4.3784389703144244E-2</v>
      </c>
      <c r="JI95" s="86">
        <f t="shared" si="131"/>
        <v>9.7827167346532698E-2</v>
      </c>
      <c r="JJ95" s="86">
        <f t="shared" si="131"/>
        <v>0.11176729908118598</v>
      </c>
      <c r="JK95" s="86">
        <f t="shared" si="131"/>
        <v>0.12023077043280091</v>
      </c>
      <c r="JL95" s="86">
        <f t="shared" si="131"/>
        <v>0.12676038955445823</v>
      </c>
      <c r="JM95" s="86">
        <f t="shared" si="131"/>
        <v>6.5871073241465281E-2</v>
      </c>
    </row>
    <row r="96" spans="2:273" x14ac:dyDescent="0.25">
      <c r="B96" s="2">
        <v>69</v>
      </c>
      <c r="C96" s="37">
        <v>86.076999999999998</v>
      </c>
      <c r="D96" s="37">
        <v>68.570999999999998</v>
      </c>
      <c r="E96" s="37">
        <v>67.951999999999998</v>
      </c>
      <c r="F96" s="37">
        <v>66.459999999999994</v>
      </c>
      <c r="G96" s="37">
        <v>64.661000000000001</v>
      </c>
      <c r="H96" s="37">
        <v>63.854999999999997</v>
      </c>
      <c r="I96" s="37">
        <v>63.484000000000002</v>
      </c>
      <c r="J96" s="37">
        <v>64.435000000000002</v>
      </c>
      <c r="K96" s="37">
        <v>68.031999999999996</v>
      </c>
      <c r="L96" s="37">
        <v>67.194000000000003</v>
      </c>
      <c r="M96" s="37">
        <v>67.793999999999997</v>
      </c>
      <c r="N96" s="37">
        <v>64.905000000000001</v>
      </c>
      <c r="O96" s="37">
        <v>66.27</v>
      </c>
      <c r="P96" s="37">
        <v>71.143000000000001</v>
      </c>
      <c r="Q96" s="37">
        <v>67.277000000000001</v>
      </c>
      <c r="S96" s="4">
        <f t="shared" si="132"/>
        <v>94.215309272674688</v>
      </c>
      <c r="T96" s="4">
        <f t="shared" si="132"/>
        <v>84.439519616366695</v>
      </c>
      <c r="U96" s="4">
        <f t="shared" si="132"/>
        <v>78.21725993853083</v>
      </c>
      <c r="V96" s="4">
        <f t="shared" si="132"/>
        <v>70.504835168853518</v>
      </c>
      <c r="W96" s="4">
        <f t="shared" si="132"/>
        <v>69.091411472582749</v>
      </c>
      <c r="X96" s="4">
        <f t="shared" si="132"/>
        <v>69.9513548230032</v>
      </c>
      <c r="Y96" s="4">
        <f t="shared" si="132"/>
        <v>68.482049015741381</v>
      </c>
      <c r="Z96" s="4">
        <f t="shared" si="132"/>
        <v>69.365882507332856</v>
      </c>
      <c r="AA96" s="4">
        <f t="shared" si="132"/>
        <v>70.075299821158737</v>
      </c>
      <c r="AB96" s="4">
        <f t="shared" si="132"/>
        <v>69.686849527094253</v>
      </c>
      <c r="AC96" s="4">
        <f t="shared" si="132"/>
        <v>73.635976347185959</v>
      </c>
      <c r="AD96" s="4">
        <f t="shared" si="132"/>
        <v>71.835193533785528</v>
      </c>
      <c r="AE96" s="4">
        <f t="shared" si="132"/>
        <v>73.334389982590565</v>
      </c>
      <c r="AF96" s="4">
        <f t="shared" si="132"/>
        <v>76.997801386716816</v>
      </c>
      <c r="AG96" s="4">
        <f t="shared" si="132"/>
        <v>70.654863631619222</v>
      </c>
      <c r="AI96" s="4">
        <f t="shared" si="133"/>
        <v>-8.1383092726746895</v>
      </c>
      <c r="AJ96" s="4">
        <f t="shared" si="133"/>
        <v>-15.868519616366697</v>
      </c>
      <c r="AK96" s="4">
        <f t="shared" si="133"/>
        <v>-10.265259938530832</v>
      </c>
      <c r="AL96" s="4">
        <f t="shared" si="133"/>
        <v>-4.044835168853524</v>
      </c>
      <c r="AM96" s="4">
        <f t="shared" si="133"/>
        <v>-4.4304114725827475</v>
      </c>
      <c r="AN96" s="4">
        <f t="shared" si="133"/>
        <v>-6.0963548230032032</v>
      </c>
      <c r="AO96" s="4">
        <f t="shared" si="133"/>
        <v>-4.9980490157413797</v>
      </c>
      <c r="AP96" s="4">
        <f t="shared" si="133"/>
        <v>-4.9308825073328535</v>
      </c>
      <c r="AQ96" s="4">
        <f t="shared" si="133"/>
        <v>-2.0432998211587403</v>
      </c>
      <c r="AR96" s="4">
        <f t="shared" si="133"/>
        <v>-2.4928495270942506</v>
      </c>
      <c r="AS96" s="4">
        <f t="shared" si="133"/>
        <v>-5.8419763471859625</v>
      </c>
      <c r="AT96" s="4">
        <f t="shared" si="133"/>
        <v>-6.9301935337855269</v>
      </c>
      <c r="AU96" s="4">
        <f t="shared" si="133"/>
        <v>-7.0643899825905692</v>
      </c>
      <c r="AV96" s="4">
        <f t="shared" si="133"/>
        <v>-5.8548013867168152</v>
      </c>
      <c r="AW96" s="4">
        <f t="shared" si="133"/>
        <v>-3.3778636316192205</v>
      </c>
      <c r="AY96" s="2">
        <f t="shared" si="125"/>
        <v>64.648821319704055</v>
      </c>
      <c r="AZ96" s="2">
        <f t="shared" si="125"/>
        <v>62.529945553070462</v>
      </c>
      <c r="BA96" s="2">
        <f t="shared" si="125"/>
        <v>63.014106415132837</v>
      </c>
      <c r="BB96" s="2">
        <f t="shared" si="125"/>
        <v>61.997725315418329</v>
      </c>
      <c r="BC96" s="2">
        <f t="shared" si="125"/>
        <v>61.380065780805644</v>
      </c>
      <c r="BD96" s="2">
        <f t="shared" si="125"/>
        <v>61.247940353150334</v>
      </c>
      <c r="BE96" s="2">
        <f t="shared" si="125"/>
        <v>61.180689315741404</v>
      </c>
      <c r="BF96" s="2">
        <f t="shared" si="125"/>
        <v>62.391422163765917</v>
      </c>
      <c r="BG96" s="2">
        <f t="shared" si="125"/>
        <v>64.246092955884265</v>
      </c>
      <c r="BH96" s="2">
        <f t="shared" si="125"/>
        <v>64.584071720394462</v>
      </c>
      <c r="BI96" s="2">
        <f t="shared" si="125"/>
        <v>66.472800873638676</v>
      </c>
      <c r="BJ96" s="2">
        <f t="shared" si="125"/>
        <v>64.155955987912392</v>
      </c>
      <c r="BK96" s="2">
        <f t="shared" si="125"/>
        <v>64.105247291540309</v>
      </c>
      <c r="BL96" s="2">
        <f t="shared" si="125"/>
        <v>68.583434375919381</v>
      </c>
      <c r="BM96" s="2">
        <f t="shared" si="125"/>
        <v>68.494680748316441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80.204618242222892</v>
      </c>
      <c r="DL96" s="2">
        <f t="shared" si="134"/>
        <v>78.17940761099365</v>
      </c>
      <c r="DM96" s="2">
        <f t="shared" si="134"/>
        <v>78.179267089499675</v>
      </c>
      <c r="DN96" s="2">
        <f t="shared" si="134"/>
        <v>79.063762417956397</v>
      </c>
      <c r="DO96" s="2">
        <f t="shared" si="134"/>
        <v>76.22167073170732</v>
      </c>
      <c r="DP96" s="2">
        <f t="shared" si="134"/>
        <v>75.762450187617276</v>
      </c>
      <c r="DQ96" s="2">
        <f t="shared" si="134"/>
        <v>77.446940256045508</v>
      </c>
      <c r="DR96" s="2">
        <f t="shared" si="134"/>
        <v>79.378716473616493</v>
      </c>
      <c r="DS96" s="2">
        <f t="shared" si="134"/>
        <v>80.542065908013257</v>
      </c>
      <c r="DT96" s="2">
        <f t="shared" si="134"/>
        <v>79.476285443338085</v>
      </c>
      <c r="DU96" s="2">
        <f t="shared" si="134"/>
        <v>77.707525641025626</v>
      </c>
      <c r="DV96" s="2">
        <f t="shared" si="134"/>
        <v>79.142464055148267</v>
      </c>
      <c r="DW96" s="2">
        <f t="shared" si="134"/>
        <v>80.385986022514089</v>
      </c>
      <c r="DX96" s="2">
        <f t="shared" si="134"/>
        <v>82.514339023233745</v>
      </c>
      <c r="DY96" s="2">
        <f t="shared" si="134"/>
        <v>75.209766129032275</v>
      </c>
      <c r="EA96" s="2">
        <f t="shared" si="94"/>
        <v>63.222911388981792</v>
      </c>
      <c r="EB96" s="2">
        <f t="shared" si="94"/>
        <v>60.869754148981016</v>
      </c>
      <c r="EC96" s="2">
        <f t="shared" si="94"/>
        <v>61.409223153908563</v>
      </c>
      <c r="ED96" s="2">
        <f t="shared" si="94"/>
        <v>60.245912126891106</v>
      </c>
      <c r="EE96" s="2">
        <f t="shared" si="94"/>
        <v>59.756138612375565</v>
      </c>
      <c r="EF96" s="2">
        <f t="shared" si="94"/>
        <v>59.553963546482677</v>
      </c>
      <c r="EG96" s="2">
        <f t="shared" si="94"/>
        <v>59.168514614993086</v>
      </c>
      <c r="EH96" s="2">
        <f t="shared" si="94"/>
        <v>60.104400453682203</v>
      </c>
      <c r="EI96" s="2">
        <f t="shared" si="94"/>
        <v>62.12606520413555</v>
      </c>
      <c r="EJ96" s="2">
        <f t="shared" si="94"/>
        <v>62.668971173241147</v>
      </c>
      <c r="EK96" s="2">
        <f t="shared" si="94"/>
        <v>64.998035382830622</v>
      </c>
      <c r="EL96" s="2">
        <f t="shared" si="94"/>
        <v>62.175363364122276</v>
      </c>
      <c r="EM96" s="2">
        <f t="shared" si="135"/>
        <v>62.155236244321038</v>
      </c>
      <c r="EN96" s="2">
        <f t="shared" si="135"/>
        <v>66.780658722723615</v>
      </c>
      <c r="EO96" s="2">
        <f t="shared" si="135"/>
        <v>67.441504081781318</v>
      </c>
      <c r="EQ96" s="2">
        <f t="shared" si="136"/>
        <v>63.440820305098839</v>
      </c>
      <c r="ER96" s="2">
        <f t="shared" si="136"/>
        <v>61.156197171291709</v>
      </c>
      <c r="ES96" s="2">
        <f t="shared" si="136"/>
        <v>60.51022747333576</v>
      </c>
      <c r="ET96" s="2">
        <f t="shared" si="136"/>
        <v>60.103615755052765</v>
      </c>
      <c r="EU96" s="2">
        <f t="shared" si="136"/>
        <v>59.025582911544632</v>
      </c>
      <c r="EV96" s="2">
        <f t="shared" si="136"/>
        <v>57.048138072596394</v>
      </c>
      <c r="EW96" s="2">
        <f t="shared" si="136"/>
        <v>58.92706109513648</v>
      </c>
      <c r="EX96" s="2">
        <f t="shared" si="136"/>
        <v>60.230394126746269</v>
      </c>
      <c r="EY96" s="2">
        <f t="shared" si="136"/>
        <v>62.573238883378515</v>
      </c>
      <c r="EZ96" s="2">
        <f t="shared" si="136"/>
        <v>61.746717873125377</v>
      </c>
      <c r="FA96" s="2">
        <f t="shared" si="136"/>
        <v>63.742446521757159</v>
      </c>
      <c r="FB96" s="2">
        <f t="shared" si="136"/>
        <v>61.352969464494798</v>
      </c>
      <c r="FC96" s="2">
        <f t="shared" si="136"/>
        <v>61.889596785646809</v>
      </c>
      <c r="FD96" s="2">
        <f t="shared" si="136"/>
        <v>68.211140752995433</v>
      </c>
      <c r="FE96" s="2">
        <f t="shared" si="136"/>
        <v>67.489387222625496</v>
      </c>
      <c r="FG96" s="2">
        <f t="shared" si="137"/>
        <v>0.91603624700793451</v>
      </c>
      <c r="FH96" s="2">
        <f t="shared" si="137"/>
        <v>0.90409627623169631</v>
      </c>
      <c r="FI96" s="2">
        <f t="shared" si="137"/>
        <v>0.9042758582672451</v>
      </c>
      <c r="FJ96" s="2">
        <f t="shared" si="137"/>
        <v>0.90690322866827022</v>
      </c>
      <c r="FK96" s="2">
        <f t="shared" si="137"/>
        <v>0.90135290268464674</v>
      </c>
      <c r="FL96" s="2">
        <f t="shared" si="137"/>
        <v>0.89541598585765858</v>
      </c>
      <c r="FM96" s="2">
        <f t="shared" si="137"/>
        <v>0.88990861164556834</v>
      </c>
      <c r="FN96" s="2">
        <f t="shared" si="137"/>
        <v>0.8813476597199027</v>
      </c>
      <c r="FO96" s="2">
        <f t="shared" si="137"/>
        <v>0.88489818605374859</v>
      </c>
      <c r="FP96" s="2">
        <f t="shared" si="137"/>
        <v>0.88602695774455831</v>
      </c>
      <c r="FQ96" s="2">
        <f t="shared" si="137"/>
        <v>0.88392487919313767</v>
      </c>
      <c r="FR96" s="2">
        <f t="shared" si="137"/>
        <v>0.88325252050404435</v>
      </c>
      <c r="FS96" s="2">
        <f t="shared" si="137"/>
        <v>0.89303286609338628</v>
      </c>
      <c r="FT96" s="2">
        <f t="shared" si="137"/>
        <v>0.88544351078380101</v>
      </c>
      <c r="FU96" s="2">
        <f t="shared" si="137"/>
        <v>0.86442697258226553</v>
      </c>
      <c r="FW96" s="2">
        <f t="shared" si="127"/>
        <v>2.8494067228632868E-4</v>
      </c>
      <c r="FX96" s="2">
        <f t="shared" si="127"/>
        <v>4.5796173516907639E-4</v>
      </c>
      <c r="FY96" s="2">
        <f t="shared" si="127"/>
        <v>4.614052544897238E-4</v>
      </c>
      <c r="FZ96" s="2">
        <f t="shared" si="127"/>
        <v>4.7729238580256382E-4</v>
      </c>
      <c r="GA96" s="2">
        <f t="shared" si="127"/>
        <v>4.7878744128039216E-4</v>
      </c>
      <c r="GB96" s="2">
        <f t="shared" si="127"/>
        <v>4.6762611639627035E-4</v>
      </c>
      <c r="GC96" s="2">
        <f t="shared" si="127"/>
        <v>5.0757184431887215E-4</v>
      </c>
      <c r="GD96" s="2">
        <f t="shared" si="127"/>
        <v>6.2707133157326709E-4</v>
      </c>
      <c r="GE96" s="2">
        <f t="shared" si="127"/>
        <v>6.9920281862854582E-4</v>
      </c>
      <c r="GF96" s="2">
        <f t="shared" si="127"/>
        <v>5.2067295705612567E-4</v>
      </c>
      <c r="GG96" s="2">
        <f t="shared" si="127"/>
        <v>3.9035572930409704E-4</v>
      </c>
      <c r="GH96" s="2">
        <f t="shared" si="127"/>
        <v>3.3270704144867128E-4</v>
      </c>
      <c r="GI96" s="2">
        <f t="shared" si="127"/>
        <v>3.011808677854653E-4</v>
      </c>
      <c r="GJ96" s="2">
        <f t="shared" si="127"/>
        <v>2.6597714000567993E-4</v>
      </c>
      <c r="GK96" s="2">
        <f t="shared" si="127"/>
        <v>2.0598095385982181E-4</v>
      </c>
      <c r="GM96" s="86">
        <f t="shared" si="128"/>
        <v>0.18300441980991625</v>
      </c>
      <c r="GN96" s="86">
        <f t="shared" si="128"/>
        <v>0.12830953764525735</v>
      </c>
      <c r="GO96" s="86">
        <f t="shared" si="128"/>
        <v>8.4180739052270345E-2</v>
      </c>
      <c r="GP96" s="86">
        <f t="shared" si="128"/>
        <v>3.2559752203905952E-2</v>
      </c>
      <c r="GQ96" s="86">
        <f t="shared" si="128"/>
        <v>3.3623107753887861E-2</v>
      </c>
      <c r="GR96" s="86">
        <f t="shared" si="128"/>
        <v>4.5061752306915101E-2</v>
      </c>
      <c r="GS96" s="86">
        <f t="shared" si="128"/>
        <v>3.5747790617042752E-2</v>
      </c>
      <c r="GT96" s="86">
        <f t="shared" si="128"/>
        <v>3.1833051398507867E-2</v>
      </c>
      <c r="GU96" s="86">
        <f t="shared" si="128"/>
        <v>1.6483616059776277E-2</v>
      </c>
      <c r="GV96" s="86">
        <f t="shared" si="128"/>
        <v>1.392165440957596E-2</v>
      </c>
      <c r="GW96" s="86">
        <f t="shared" si="128"/>
        <v>4.0574382055333119E-2</v>
      </c>
      <c r="GX96" s="86">
        <f t="shared" si="128"/>
        <v>4.9618359377001466E-2</v>
      </c>
      <c r="GY96" s="86">
        <f t="shared" si="128"/>
        <v>5.9047478447732615E-2</v>
      </c>
      <c r="GZ96" s="86">
        <f t="shared" si="128"/>
        <v>6.9015912001332988E-2</v>
      </c>
      <c r="HA96" s="86">
        <f t="shared" si="128"/>
        <v>2.8701827587288127E-2</v>
      </c>
      <c r="HC96" s="86">
        <f t="shared" si="73"/>
        <v>6.8865267040951316E-3</v>
      </c>
      <c r="HD96" s="86">
        <f t="shared" si="73"/>
        <v>5.9625713925047221E-3</v>
      </c>
      <c r="HE96" s="86">
        <f t="shared" si="73"/>
        <v>5.5999198855338946E-3</v>
      </c>
      <c r="HF96" s="86">
        <f t="shared" si="73"/>
        <v>7.370540927859312E-3</v>
      </c>
      <c r="HG96" s="86">
        <f t="shared" si="87"/>
        <v>5.6496042075119138E-3</v>
      </c>
      <c r="HH96" s="86">
        <f t="shared" si="87"/>
        <v>5.2061398235298097E-3</v>
      </c>
      <c r="HI96" s="86">
        <f t="shared" si="87"/>
        <v>5.1546133720924035E-3</v>
      </c>
      <c r="HJ96" s="86">
        <f t="shared" si="87"/>
        <v>5.1476002084810497E-3</v>
      </c>
      <c r="HK96" s="86">
        <f t="shared" si="87"/>
        <v>6.1949966217599893E-3</v>
      </c>
      <c r="HL96" s="86">
        <f t="shared" si="87"/>
        <v>5.8234226093176579E-3</v>
      </c>
      <c r="HM96" s="86">
        <f t="shared" si="87"/>
        <v>3.1730676988996217E-3</v>
      </c>
      <c r="HN96" s="86">
        <f t="shared" si="87"/>
        <v>2.1875798489692888E-3</v>
      </c>
      <c r="HO96" s="86">
        <f t="shared" si="87"/>
        <v>2.6793265861343603E-3</v>
      </c>
      <c r="HP96" s="86">
        <f t="shared" si="87"/>
        <v>1.8499174961544127E-3</v>
      </c>
      <c r="HQ96" s="86">
        <f t="shared" si="87"/>
        <v>4.62680571722912E-4</v>
      </c>
      <c r="HS96" s="86">
        <f t="shared" si="129"/>
        <v>7.592291113726419E-30</v>
      </c>
      <c r="HT96" s="86">
        <f t="shared" si="129"/>
        <v>1.6433575710334135E-30</v>
      </c>
      <c r="HU96" s="86">
        <f t="shared" si="129"/>
        <v>9.6904328110256935E-31</v>
      </c>
      <c r="HV96" s="86">
        <f t="shared" si="129"/>
        <v>1.589732976035621E-31</v>
      </c>
      <c r="HW96" s="86">
        <f t="shared" si="129"/>
        <v>6.7396285900208102E-34</v>
      </c>
      <c r="HX96" s="86">
        <f t="shared" si="129"/>
        <v>1.1572842492401479E-34</v>
      </c>
      <c r="HY96" s="86">
        <f t="shared" si="129"/>
        <v>1.2035105850104842E-36</v>
      </c>
      <c r="HZ96" s="86">
        <f t="shared" si="129"/>
        <v>1.815894890023225E-36</v>
      </c>
      <c r="IA96" s="86">
        <f t="shared" si="129"/>
        <v>6.2334055884212531E-36</v>
      </c>
      <c r="IB96" s="86">
        <f t="shared" si="129"/>
        <v>1.1618708034702504E-37</v>
      </c>
      <c r="IC96" s="86">
        <f t="shared" si="129"/>
        <v>8.8291867375889279E-38</v>
      </c>
      <c r="ID96" s="86">
        <f t="shared" si="129"/>
        <v>5.9584559093037055E-40</v>
      </c>
      <c r="IE96" s="86">
        <f t="shared" si="129"/>
        <v>6.9151865582748208E-38</v>
      </c>
      <c r="IF96" s="86">
        <f t="shared" si="129"/>
        <v>6.5795053460539212E-29</v>
      </c>
      <c r="IG96" s="86">
        <f t="shared" si="129"/>
        <v>3.1060805923018553E-21</v>
      </c>
      <c r="II96" s="86">
        <f t="shared" si="130"/>
        <v>1.6934854562226E-108</v>
      </c>
      <c r="IJ96" s="86">
        <f t="shared" si="130"/>
        <v>8.5859033197155931E-111</v>
      </c>
      <c r="IK96" s="86">
        <f t="shared" si="130"/>
        <v>2.4191204504588551E-116</v>
      </c>
      <c r="IL96" s="86">
        <f t="shared" si="130"/>
        <v>9.2350772881990239E-121</v>
      </c>
      <c r="IM96" s="86">
        <f t="shared" si="130"/>
        <v>1.2198242708795533E-126</v>
      </c>
      <c r="IN96" s="86">
        <f t="shared" si="130"/>
        <v>7.5964978839669168E-131</v>
      </c>
      <c r="IO96" s="86">
        <f t="shared" si="130"/>
        <v>8.8004275947383884E-139</v>
      </c>
      <c r="IP96" s="86">
        <f t="shared" si="130"/>
        <v>1.7599455674109378E-138</v>
      </c>
      <c r="IQ96" s="86">
        <f t="shared" si="130"/>
        <v>2.3364152605096682E-133</v>
      </c>
      <c r="IR96" s="86">
        <f t="shared" si="130"/>
        <v>1.2858870069461426E-142</v>
      </c>
      <c r="IS96" s="86">
        <f t="shared" si="130"/>
        <v>1.8441020238624706E-141</v>
      </c>
      <c r="IT96" s="86">
        <f t="shared" si="130"/>
        <v>6.1291567113626095E-148</v>
      </c>
      <c r="IU96" s="86">
        <f t="shared" si="130"/>
        <v>7.3906771520165524E-140</v>
      </c>
      <c r="IV96" s="86">
        <f t="shared" si="130"/>
        <v>3.4800901516046193E-113</v>
      </c>
      <c r="IW96" s="86">
        <f t="shared" si="130"/>
        <v>3.0197209685190824E-54</v>
      </c>
      <c r="IY96" s="86">
        <f t="shared" si="131"/>
        <v>0.18989094651401137</v>
      </c>
      <c r="IZ96" s="86">
        <f t="shared" si="131"/>
        <v>0.13427210903776207</v>
      </c>
      <c r="JA96" s="86">
        <f t="shared" si="131"/>
        <v>8.9780658937804236E-2</v>
      </c>
      <c r="JB96" s="86">
        <f t="shared" si="131"/>
        <v>3.9930293131765264E-2</v>
      </c>
      <c r="JC96" s="86">
        <f t="shared" si="131"/>
        <v>3.9272711961399774E-2</v>
      </c>
      <c r="JD96" s="86">
        <f t="shared" si="131"/>
        <v>5.0267892130444913E-2</v>
      </c>
      <c r="JE96" s="86">
        <f t="shared" si="131"/>
        <v>4.0902403989135153E-2</v>
      </c>
      <c r="JF96" s="86">
        <f t="shared" si="131"/>
        <v>3.6980651606988914E-2</v>
      </c>
      <c r="JG96" s="86">
        <f t="shared" si="131"/>
        <v>2.2678612681536266E-2</v>
      </c>
      <c r="JH96" s="86">
        <f t="shared" si="131"/>
        <v>1.9745077018893619E-2</v>
      </c>
      <c r="JI96" s="86">
        <f t="shared" si="131"/>
        <v>4.374744975423274E-2</v>
      </c>
      <c r="JJ96" s="86">
        <f t="shared" si="131"/>
        <v>5.1805939225970751E-2</v>
      </c>
      <c r="JK96" s="86">
        <f t="shared" si="131"/>
        <v>6.1726805033866974E-2</v>
      </c>
      <c r="JL96" s="86">
        <f t="shared" si="131"/>
        <v>7.0865829497487404E-2</v>
      </c>
      <c r="JM96" s="86">
        <f t="shared" si="131"/>
        <v>2.9164508159011039E-2</v>
      </c>
    </row>
    <row r="97" spans="2:273" x14ac:dyDescent="0.25">
      <c r="B97" s="2">
        <v>70</v>
      </c>
      <c r="C97" s="37">
        <v>75.292000000000002</v>
      </c>
      <c r="D97" s="37">
        <v>66.063000000000002</v>
      </c>
      <c r="E97" s="37">
        <v>66.778000000000006</v>
      </c>
      <c r="F97" s="37">
        <v>66.840999999999994</v>
      </c>
      <c r="G97" s="37">
        <v>66.064999999999998</v>
      </c>
      <c r="H97" s="37">
        <v>65.274000000000001</v>
      </c>
      <c r="I97" s="37">
        <v>64.983999999999995</v>
      </c>
      <c r="J97" s="37">
        <v>65.805999999999997</v>
      </c>
      <c r="K97" s="37">
        <v>68.983999999999995</v>
      </c>
      <c r="L97" s="37">
        <v>67.983999999999995</v>
      </c>
      <c r="M97" s="37">
        <v>67.697999999999993</v>
      </c>
      <c r="N97" s="37">
        <v>65.540000000000006</v>
      </c>
      <c r="O97" s="37">
        <v>67.381</v>
      </c>
      <c r="P97" s="37">
        <v>69.555999999999997</v>
      </c>
      <c r="Q97" s="37">
        <v>67.631</v>
      </c>
      <c r="S97" s="4">
        <f t="shared" si="132"/>
        <v>84.317780064870576</v>
      </c>
      <c r="T97" s="4">
        <f t="shared" si="132"/>
        <v>76.9206180282345</v>
      </c>
      <c r="U97" s="4">
        <f t="shared" si="132"/>
        <v>72.90019522879463</v>
      </c>
      <c r="V97" s="4">
        <f t="shared" si="132"/>
        <v>70.0009547090946</v>
      </c>
      <c r="W97" s="4">
        <f t="shared" si="132"/>
        <v>67.992848990548225</v>
      </c>
      <c r="X97" s="4">
        <f t="shared" si="132"/>
        <v>68.158980978264665</v>
      </c>
      <c r="Y97" s="4">
        <f t="shared" si="132"/>
        <v>67.579738274312049</v>
      </c>
      <c r="Z97" s="4">
        <f t="shared" si="132"/>
        <v>68.565219636485224</v>
      </c>
      <c r="AA97" s="4">
        <f t="shared" si="132"/>
        <v>70.66187045710214</v>
      </c>
      <c r="AB97" s="4">
        <f t="shared" si="132"/>
        <v>70.38680047391496</v>
      </c>
      <c r="AC97" s="4">
        <f t="shared" si="132"/>
        <v>71.107850420397156</v>
      </c>
      <c r="AD97" s="4">
        <f t="shared" si="132"/>
        <v>68.303176440733665</v>
      </c>
      <c r="AE97" s="4">
        <f t="shared" si="132"/>
        <v>69.51459282508435</v>
      </c>
      <c r="AF97" s="4">
        <f t="shared" si="132"/>
        <v>73.313604764301957</v>
      </c>
      <c r="AG97" s="4">
        <f t="shared" si="132"/>
        <v>69.365823168189436</v>
      </c>
      <c r="AI97" s="4">
        <f t="shared" si="133"/>
        <v>-9.0257800648705739</v>
      </c>
      <c r="AJ97" s="4">
        <f t="shared" si="133"/>
        <v>-10.857618028234498</v>
      </c>
      <c r="AK97" s="4">
        <f t="shared" si="133"/>
        <v>-6.1221952287946237</v>
      </c>
      <c r="AL97" s="4">
        <f t="shared" si="133"/>
        <v>-3.1599547090946061</v>
      </c>
      <c r="AM97" s="4">
        <f t="shared" si="133"/>
        <v>-1.9278489905482274</v>
      </c>
      <c r="AN97" s="4">
        <f t="shared" si="133"/>
        <v>-2.8849809782646645</v>
      </c>
      <c r="AO97" s="4">
        <f t="shared" si="133"/>
        <v>-2.5957382743120547</v>
      </c>
      <c r="AP97" s="4">
        <f t="shared" si="133"/>
        <v>-2.7592196364852271</v>
      </c>
      <c r="AQ97" s="4">
        <f t="shared" si="133"/>
        <v>-1.677870457102145</v>
      </c>
      <c r="AR97" s="4">
        <f t="shared" si="133"/>
        <v>-2.4028004739149651</v>
      </c>
      <c r="AS97" s="4">
        <f t="shared" si="133"/>
        <v>-3.4098504203971629</v>
      </c>
      <c r="AT97" s="4">
        <f t="shared" si="133"/>
        <v>-2.763176440733659</v>
      </c>
      <c r="AU97" s="4">
        <f t="shared" si="133"/>
        <v>-2.1335928250843494</v>
      </c>
      <c r="AV97" s="4">
        <f t="shared" si="133"/>
        <v>-3.7576047643019592</v>
      </c>
      <c r="AW97" s="4">
        <f t="shared" si="133"/>
        <v>-1.7348231681894362</v>
      </c>
      <c r="AY97" s="2">
        <f t="shared" si="125"/>
        <v>64.464668406877649</v>
      </c>
      <c r="AZ97" s="2">
        <f t="shared" si="125"/>
        <v>62.328090937343418</v>
      </c>
      <c r="BA97" s="2">
        <f t="shared" si="125"/>
        <v>62.798726507810919</v>
      </c>
      <c r="BB97" s="2">
        <f t="shared" si="125"/>
        <v>61.779734926626567</v>
      </c>
      <c r="BC97" s="2">
        <f t="shared" si="125"/>
        <v>61.138671029747684</v>
      </c>
      <c r="BD97" s="2">
        <f t="shared" si="125"/>
        <v>60.994058297700263</v>
      </c>
      <c r="BE97" s="2">
        <f t="shared" si="125"/>
        <v>60.945475711099881</v>
      </c>
      <c r="BF97" s="2">
        <f t="shared" si="125"/>
        <v>62.125627152964</v>
      </c>
      <c r="BG97" s="2">
        <f t="shared" si="125"/>
        <v>64.000454329438298</v>
      </c>
      <c r="BH97" s="2">
        <f t="shared" si="125"/>
        <v>64.323425914187808</v>
      </c>
      <c r="BI97" s="2">
        <f t="shared" si="125"/>
        <v>66.216899195127638</v>
      </c>
      <c r="BJ97" s="2">
        <f t="shared" si="125"/>
        <v>63.899167552695737</v>
      </c>
      <c r="BK97" s="2">
        <f t="shared" si="125"/>
        <v>63.868746925236401</v>
      </c>
      <c r="BL97" s="2">
        <f t="shared" si="125"/>
        <v>68.370917228226503</v>
      </c>
      <c r="BM97" s="2">
        <f t="shared" si="125"/>
        <v>68.31631928353211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80.39532346723044</v>
      </c>
      <c r="DL97" s="2">
        <f t="shared" si="134"/>
        <v>78.311979915433398</v>
      </c>
      <c r="DM97" s="2">
        <f t="shared" si="134"/>
        <v>78.32629950669488</v>
      </c>
      <c r="DN97" s="2">
        <f t="shared" si="134"/>
        <v>79.213648245685107</v>
      </c>
      <c r="DO97" s="2">
        <f t="shared" si="134"/>
        <v>76.287678048780492</v>
      </c>
      <c r="DP97" s="2">
        <f t="shared" si="134"/>
        <v>75.841981801125712</v>
      </c>
      <c r="DQ97" s="2">
        <f t="shared" si="134"/>
        <v>77.631245139876711</v>
      </c>
      <c r="DR97" s="2">
        <f t="shared" si="134"/>
        <v>79.625476962676984</v>
      </c>
      <c r="DS97" s="2">
        <f t="shared" si="134"/>
        <v>80.748877667140803</v>
      </c>
      <c r="DT97" s="2">
        <f t="shared" si="134"/>
        <v>79.570311522048371</v>
      </c>
      <c r="DU97" s="2">
        <f t="shared" si="134"/>
        <v>77.798621794871778</v>
      </c>
      <c r="DV97" s="2">
        <f t="shared" si="134"/>
        <v>79.261395338658502</v>
      </c>
      <c r="DW97" s="2">
        <f t="shared" si="134"/>
        <v>80.543855816135093</v>
      </c>
      <c r="DX97" s="2">
        <f t="shared" si="134"/>
        <v>82.714052631578937</v>
      </c>
      <c r="DY97" s="2">
        <f t="shared" si="134"/>
        <v>75.25081451612904</v>
      </c>
      <c r="EA97" s="2">
        <f t="shared" si="94"/>
        <v>63.132876847693794</v>
      </c>
      <c r="EB97" s="2">
        <f t="shared" si="94"/>
        <v>60.781603084900951</v>
      </c>
      <c r="EC97" s="2">
        <f t="shared" si="94"/>
        <v>61.300136388577599</v>
      </c>
      <c r="ED97" s="2">
        <f t="shared" si="94"/>
        <v>60.147632881286633</v>
      </c>
      <c r="EE97" s="2">
        <f t="shared" si="94"/>
        <v>59.627006953128898</v>
      </c>
      <c r="EF97" s="2">
        <f t="shared" si="94"/>
        <v>59.413811810939606</v>
      </c>
      <c r="EG97" s="2">
        <f t="shared" si="94"/>
        <v>59.063038246200819</v>
      </c>
      <c r="EH97" s="2">
        <f t="shared" si="94"/>
        <v>59.976894228740235</v>
      </c>
      <c r="EI97" s="2">
        <f t="shared" si="94"/>
        <v>62.01324156831393</v>
      </c>
      <c r="EJ97" s="2">
        <f t="shared" si="94"/>
        <v>62.535304091864454</v>
      </c>
      <c r="EK97" s="2">
        <f t="shared" si="94"/>
        <v>64.83042134156446</v>
      </c>
      <c r="EL97" s="2">
        <f t="shared" si="94"/>
        <v>62.047598998412127</v>
      </c>
      <c r="EM97" s="2">
        <f t="shared" si="135"/>
        <v>62.04724795557798</v>
      </c>
      <c r="EN97" s="2">
        <f t="shared" si="135"/>
        <v>66.678061990174783</v>
      </c>
      <c r="EO97" s="2">
        <f t="shared" si="135"/>
        <v>67.324426588640932</v>
      </c>
      <c r="EQ97" s="2">
        <f t="shared" si="136"/>
        <v>63.345198739950213</v>
      </c>
      <c r="ER97" s="2">
        <f t="shared" si="136"/>
        <v>61.061372464866501</v>
      </c>
      <c r="ES97" s="2">
        <f t="shared" si="136"/>
        <v>60.421320474439113</v>
      </c>
      <c r="ET97" s="2">
        <f t="shared" si="136"/>
        <v>60.00812587806756</v>
      </c>
      <c r="EU97" s="2">
        <f t="shared" si="136"/>
        <v>58.913565107824674</v>
      </c>
      <c r="EV97" s="2">
        <f t="shared" si="136"/>
        <v>56.966907096559822</v>
      </c>
      <c r="EW97" s="2">
        <f t="shared" si="136"/>
        <v>58.82772833379709</v>
      </c>
      <c r="EX97" s="2">
        <f t="shared" si="136"/>
        <v>60.099079281729679</v>
      </c>
      <c r="EY97" s="2">
        <f t="shared" si="136"/>
        <v>62.448467102448554</v>
      </c>
      <c r="EZ97" s="2">
        <f t="shared" si="136"/>
        <v>61.63634602219485</v>
      </c>
      <c r="FA97" s="2">
        <f t="shared" si="136"/>
        <v>63.604429580776113</v>
      </c>
      <c r="FB97" s="2">
        <f t="shared" si="136"/>
        <v>61.244100920815058</v>
      </c>
      <c r="FC97" s="2">
        <f t="shared" si="136"/>
        <v>61.787720036617692</v>
      </c>
      <c r="FD97" s="2">
        <f t="shared" si="136"/>
        <v>68.075305351553254</v>
      </c>
      <c r="FE97" s="2">
        <f t="shared" si="136"/>
        <v>67.367364221606152</v>
      </c>
      <c r="FG97" s="2">
        <f t="shared" si="137"/>
        <v>0.9228542017034036</v>
      </c>
      <c r="FH97" s="2">
        <f t="shared" si="137"/>
        <v>0.91179040879801887</v>
      </c>
      <c r="FI97" s="2">
        <f t="shared" si="137"/>
        <v>0.91195698641590472</v>
      </c>
      <c r="FJ97" s="2">
        <f t="shared" si="137"/>
        <v>0.91439348912317842</v>
      </c>
      <c r="FK97" s="2">
        <f t="shared" si="137"/>
        <v>0.90924503620950059</v>
      </c>
      <c r="FL97" s="2">
        <f t="shared" si="137"/>
        <v>0.90373236571502624</v>
      </c>
      <c r="FM97" s="2">
        <f t="shared" si="137"/>
        <v>0.89861334328142517</v>
      </c>
      <c r="FN97" s="2">
        <f t="shared" si="137"/>
        <v>0.89064611185351217</v>
      </c>
      <c r="FO97" s="2">
        <f t="shared" si="137"/>
        <v>0.89395187316500668</v>
      </c>
      <c r="FP97" s="2">
        <f t="shared" si="137"/>
        <v>0.89500239287128847</v>
      </c>
      <c r="FQ97" s="2">
        <f t="shared" si="137"/>
        <v>0.89304587143340575</v>
      </c>
      <c r="FR97" s="2">
        <f t="shared" si="137"/>
        <v>0.89241991544431154</v>
      </c>
      <c r="FS97" s="2">
        <f t="shared" si="137"/>
        <v>0.90151790604268034</v>
      </c>
      <c r="FT97" s="2">
        <f t="shared" si="137"/>
        <v>0.89445941963257303</v>
      </c>
      <c r="FU97" s="2">
        <f t="shared" si="137"/>
        <v>0.8748631777125031</v>
      </c>
      <c r="FW97" s="2">
        <f t="shared" si="127"/>
        <v>3.1242264568220624E-4</v>
      </c>
      <c r="FX97" s="2">
        <f t="shared" si="127"/>
        <v>5.0212287182420682E-4</v>
      </c>
      <c r="FY97" s="2">
        <f t="shared" si="127"/>
        <v>5.0589828079536392E-4</v>
      </c>
      <c r="FZ97" s="2">
        <f t="shared" si="127"/>
        <v>5.2331659637364406E-4</v>
      </c>
      <c r="GA97" s="2">
        <f t="shared" si="127"/>
        <v>5.2495574090752339E-4</v>
      </c>
      <c r="GB97" s="2">
        <f t="shared" si="127"/>
        <v>5.1271870889977352E-4</v>
      </c>
      <c r="GC97" s="2">
        <f t="shared" si="127"/>
        <v>5.5651420798478839E-4</v>
      </c>
      <c r="GD97" s="2">
        <f t="shared" si="127"/>
        <v>6.8752844791173892E-4</v>
      </c>
      <c r="GE97" s="2">
        <f t="shared" si="127"/>
        <v>7.6660893153562436E-4</v>
      </c>
      <c r="GF97" s="2">
        <f t="shared" si="127"/>
        <v>5.7087786749002926E-4</v>
      </c>
      <c r="GG97" s="2">
        <f t="shared" si="127"/>
        <v>4.2800042707591732E-4</v>
      </c>
      <c r="GH97" s="2">
        <f t="shared" si="127"/>
        <v>3.6479430712835616E-4</v>
      </c>
      <c r="GI97" s="2">
        <f t="shared" si="127"/>
        <v>3.3022865904035561E-4</v>
      </c>
      <c r="GJ97" s="2">
        <f t="shared" si="127"/>
        <v>2.9163065115616298E-4</v>
      </c>
      <c r="GK97" s="2">
        <f t="shared" si="127"/>
        <v>2.2584913650251478E-4</v>
      </c>
      <c r="GM97" s="86">
        <f t="shared" si="128"/>
        <v>0.11392399372996771</v>
      </c>
      <c r="GN97" s="86">
        <f t="shared" si="128"/>
        <v>7.2659090665974924E-2</v>
      </c>
      <c r="GO97" s="86">
        <f t="shared" si="128"/>
        <v>3.9068416599936692E-2</v>
      </c>
      <c r="GP97" s="86">
        <f t="shared" si="128"/>
        <v>1.2669442579560351E-2</v>
      </c>
      <c r="GQ97" s="86">
        <f t="shared" si="128"/>
        <v>1.2590723643793066E-2</v>
      </c>
      <c r="GR97" s="86">
        <f t="shared" si="128"/>
        <v>1.9335115648807355E-2</v>
      </c>
      <c r="GS97" s="86">
        <f t="shared" si="128"/>
        <v>1.4590388842867782E-2</v>
      </c>
      <c r="GT97" s="86">
        <f t="shared" si="128"/>
        <v>1.1585076753328148E-2</v>
      </c>
      <c r="GU97" s="86">
        <f t="shared" si="128"/>
        <v>4.6588917755357433E-3</v>
      </c>
      <c r="GV97" s="86">
        <f t="shared" si="128"/>
        <v>3.9645401704884748E-3</v>
      </c>
      <c r="GW97" s="86">
        <f t="shared" si="128"/>
        <v>1.4311209186313035E-2</v>
      </c>
      <c r="GX97" s="86">
        <f t="shared" si="128"/>
        <v>1.8795494344189829E-2</v>
      </c>
      <c r="GY97" s="86">
        <f t="shared" si="128"/>
        <v>2.5617251626370376E-2</v>
      </c>
      <c r="GZ97" s="86">
        <f t="shared" si="128"/>
        <v>3.4008745710136311E-2</v>
      </c>
      <c r="HA97" s="86">
        <f t="shared" si="128"/>
        <v>1.0869774757515318E-2</v>
      </c>
      <c r="HC97" s="86">
        <f t="shared" si="73"/>
        <v>1.0252594931665127E-2</v>
      </c>
      <c r="HD97" s="86">
        <f t="shared" si="73"/>
        <v>9.1910533917812787E-3</v>
      </c>
      <c r="HE97" s="86">
        <f t="shared" si="73"/>
        <v>8.7526201037549517E-3</v>
      </c>
      <c r="HF97" s="86">
        <f t="shared" si="73"/>
        <v>1.1493002706929241E-2</v>
      </c>
      <c r="HG97" s="86">
        <f t="shared" si="87"/>
        <v>9.0176157673959919E-3</v>
      </c>
      <c r="HH97" s="86">
        <f t="shared" si="87"/>
        <v>8.3938362915223913E-3</v>
      </c>
      <c r="HI97" s="86">
        <f t="shared" si="87"/>
        <v>8.4769726138183357E-3</v>
      </c>
      <c r="HJ97" s="86">
        <f t="shared" si="87"/>
        <v>8.5798399935021682E-3</v>
      </c>
      <c r="HK97" s="86">
        <f t="shared" si="87"/>
        <v>1.0207998529595048E-2</v>
      </c>
      <c r="HL97" s="86">
        <f t="shared" si="87"/>
        <v>9.5989282580444795E-3</v>
      </c>
      <c r="HM97" s="86">
        <f t="shared" si="87"/>
        <v>5.2762559842704018E-3</v>
      </c>
      <c r="HN97" s="86">
        <f t="shared" si="87"/>
        <v>3.7042176432695718E-3</v>
      </c>
      <c r="HO97" s="86">
        <f t="shared" si="87"/>
        <v>4.405434064172019E-3</v>
      </c>
      <c r="HP97" s="86">
        <f t="shared" si="87"/>
        <v>3.1641500038859542E-3</v>
      </c>
      <c r="HQ97" s="86">
        <f t="shared" si="87"/>
        <v>9.2359624556247329E-4</v>
      </c>
      <c r="HS97" s="86">
        <f t="shared" si="129"/>
        <v>6.6813760266448757E-29</v>
      </c>
      <c r="HT97" s="86">
        <f t="shared" si="129"/>
        <v>1.7396618901520349E-29</v>
      </c>
      <c r="HU97" s="86">
        <f t="shared" si="129"/>
        <v>1.1010582365076552E-29</v>
      </c>
      <c r="HV97" s="86">
        <f t="shared" si="129"/>
        <v>1.9766538973377395E-30</v>
      </c>
      <c r="HW97" s="86">
        <f t="shared" si="129"/>
        <v>9.8569824399056419E-33</v>
      </c>
      <c r="HX97" s="86">
        <f t="shared" si="129"/>
        <v>1.8119252121977891E-33</v>
      </c>
      <c r="HY97" s="86">
        <f t="shared" si="129"/>
        <v>2.2960481205814471E-35</v>
      </c>
      <c r="HZ97" s="86">
        <f t="shared" si="129"/>
        <v>3.7257624541791797E-35</v>
      </c>
      <c r="IA97" s="86">
        <f t="shared" si="129"/>
        <v>1.2338659993880859E-34</v>
      </c>
      <c r="IB97" s="86">
        <f t="shared" si="129"/>
        <v>2.4346159640270825E-36</v>
      </c>
      <c r="IC97" s="86">
        <f t="shared" si="129"/>
        <v>1.6443738703619455E-36</v>
      </c>
      <c r="ID97" s="86">
        <f t="shared" si="129"/>
        <v>1.2192131752687244E-38</v>
      </c>
      <c r="IE97" s="86">
        <f t="shared" si="129"/>
        <v>1.159722095575556E-36</v>
      </c>
      <c r="IF97" s="86">
        <f t="shared" si="129"/>
        <v>5.2761622268835236E-28</v>
      </c>
      <c r="IG97" s="86">
        <f t="shared" si="129"/>
        <v>1.3431309316432161E-20</v>
      </c>
      <c r="II97" s="86">
        <f t="shared" si="130"/>
        <v>4.1644627147979673E-106</v>
      </c>
      <c r="IJ97" s="86">
        <f t="shared" si="130"/>
        <v>3.356093475887797E-108</v>
      </c>
      <c r="IK97" s="86">
        <f t="shared" si="130"/>
        <v>1.2890622522293888E-113</v>
      </c>
      <c r="IL97" s="86">
        <f t="shared" si="130"/>
        <v>6.4514081054790034E-118</v>
      </c>
      <c r="IM97" s="86">
        <f t="shared" si="130"/>
        <v>1.1809907116340209E-123</v>
      </c>
      <c r="IN97" s="86">
        <f t="shared" si="130"/>
        <v>9.0717384546795838E-128</v>
      </c>
      <c r="IO97" s="86">
        <f t="shared" si="130"/>
        <v>1.7615272831541945E-135</v>
      </c>
      <c r="IP97" s="86">
        <f t="shared" si="130"/>
        <v>4.3007275566450784E-135</v>
      </c>
      <c r="IQ97" s="86">
        <f t="shared" si="130"/>
        <v>4.7666471995816132E-130</v>
      </c>
      <c r="IR97" s="86">
        <f t="shared" si="130"/>
        <v>3.2688393875868616E-139</v>
      </c>
      <c r="IS97" s="86">
        <f t="shared" si="130"/>
        <v>3.3091872355896289E-138</v>
      </c>
      <c r="IT97" s="86">
        <f t="shared" si="130"/>
        <v>1.332595727435177E-144</v>
      </c>
      <c r="IU97" s="86">
        <f t="shared" si="130"/>
        <v>9.6146507272442537E-137</v>
      </c>
      <c r="IV97" s="86">
        <f t="shared" si="130"/>
        <v>1.0388821988270443E-110</v>
      </c>
      <c r="IW97" s="86">
        <f t="shared" si="130"/>
        <v>4.0932493882641559E-53</v>
      </c>
      <c r="IY97" s="86">
        <f t="shared" si="131"/>
        <v>0.12417658866163284</v>
      </c>
      <c r="IZ97" s="86">
        <f t="shared" si="131"/>
        <v>8.1850144057756202E-2</v>
      </c>
      <c r="JA97" s="86">
        <f t="shared" si="131"/>
        <v>4.7821036703691644E-2</v>
      </c>
      <c r="JB97" s="86">
        <f t="shared" si="131"/>
        <v>2.4162445286489594E-2</v>
      </c>
      <c r="JC97" s="86">
        <f t="shared" si="131"/>
        <v>2.1608339411189059E-2</v>
      </c>
      <c r="JD97" s="86">
        <f t="shared" si="131"/>
        <v>2.7728951940329746E-2</v>
      </c>
      <c r="JE97" s="86">
        <f t="shared" si="131"/>
        <v>2.3067361456686118E-2</v>
      </c>
      <c r="JF97" s="86">
        <f t="shared" si="131"/>
        <v>2.0164916746830318E-2</v>
      </c>
      <c r="JG97" s="86">
        <f t="shared" si="131"/>
        <v>1.4866890305130791E-2</v>
      </c>
      <c r="JH97" s="86">
        <f t="shared" si="131"/>
        <v>1.3563468428532954E-2</v>
      </c>
      <c r="JI97" s="86">
        <f t="shared" si="131"/>
        <v>1.9587465170583435E-2</v>
      </c>
      <c r="JJ97" s="86">
        <f t="shared" si="131"/>
        <v>2.2499711987459401E-2</v>
      </c>
      <c r="JK97" s="86">
        <f t="shared" si="131"/>
        <v>3.0022685690542394E-2</v>
      </c>
      <c r="JL97" s="86">
        <f t="shared" si="131"/>
        <v>3.7172895714022262E-2</v>
      </c>
      <c r="JM97" s="86">
        <f t="shared" si="131"/>
        <v>1.1793371003077792E-2</v>
      </c>
    </row>
    <row r="98" spans="2:273" x14ac:dyDescent="0.25">
      <c r="B98" s="2">
        <v>71</v>
      </c>
      <c r="C98" s="37">
        <v>72.599999999999994</v>
      </c>
      <c r="D98" s="37">
        <v>67.587000000000003</v>
      </c>
      <c r="E98" s="37">
        <v>68.27</v>
      </c>
      <c r="F98" s="37">
        <v>68.492000000000004</v>
      </c>
      <c r="G98" s="37">
        <v>67.435000000000002</v>
      </c>
      <c r="H98" s="37">
        <v>66.242000000000004</v>
      </c>
      <c r="I98" s="37">
        <v>65.725999999999999</v>
      </c>
      <c r="J98" s="37">
        <v>68.064999999999998</v>
      </c>
      <c r="K98" s="37">
        <v>70.338999999999999</v>
      </c>
      <c r="L98" s="37">
        <v>70.355000000000004</v>
      </c>
      <c r="M98" s="37">
        <v>67.968000000000004</v>
      </c>
      <c r="N98" s="37">
        <v>67.126999999999995</v>
      </c>
      <c r="O98" s="37">
        <v>67.459999999999994</v>
      </c>
      <c r="P98" s="37">
        <v>71.286000000000001</v>
      </c>
      <c r="Q98" s="37">
        <v>68.353999999999999</v>
      </c>
      <c r="S98" s="4">
        <f t="shared" si="132"/>
        <v>79.287465635042949</v>
      </c>
      <c r="T98" s="4">
        <f t="shared" si="132"/>
        <v>74.199631266753499</v>
      </c>
      <c r="U98" s="4">
        <f t="shared" si="132"/>
        <v>72.084677005620335</v>
      </c>
      <c r="V98" s="4">
        <f t="shared" si="132"/>
        <v>72.001932794394051</v>
      </c>
      <c r="W98" s="4">
        <f t="shared" si="132"/>
        <v>69.487068312009995</v>
      </c>
      <c r="X98" s="4">
        <f t="shared" si="132"/>
        <v>69.18891527262997</v>
      </c>
      <c r="Y98" s="4">
        <f t="shared" si="132"/>
        <v>69.164068512081485</v>
      </c>
      <c r="Z98" s="4">
        <f t="shared" si="132"/>
        <v>70.360836760728148</v>
      </c>
      <c r="AA98" s="4">
        <f t="shared" si="132"/>
        <v>73.300571968396255</v>
      </c>
      <c r="AB98" s="4">
        <f t="shared" si="132"/>
        <v>72.838144865354607</v>
      </c>
      <c r="AC98" s="4">
        <f t="shared" si="132"/>
        <v>71.551555779045515</v>
      </c>
      <c r="AD98" s="4">
        <f t="shared" si="132"/>
        <v>67.961402376486632</v>
      </c>
      <c r="AE98" s="4">
        <f t="shared" si="132"/>
        <v>68.950763397101397</v>
      </c>
      <c r="AF98" s="4">
        <f t="shared" si="132"/>
        <v>72.354148748724157</v>
      </c>
      <c r="AG98" s="4">
        <f t="shared" si="132"/>
        <v>69.150954057709342</v>
      </c>
      <c r="AI98" s="4">
        <f t="shared" si="133"/>
        <v>-6.6874656350429547</v>
      </c>
      <c r="AJ98" s="4">
        <f t="shared" si="133"/>
        <v>-6.6126312667534961</v>
      </c>
      <c r="AK98" s="4">
        <f t="shared" si="133"/>
        <v>-3.8146770056203394</v>
      </c>
      <c r="AL98" s="4">
        <f t="shared" si="133"/>
        <v>-3.5099327943940466</v>
      </c>
      <c r="AM98" s="4">
        <f t="shared" si="133"/>
        <v>-2.0520683120099932</v>
      </c>
      <c r="AN98" s="4">
        <f t="shared" si="133"/>
        <v>-2.9469152726299654</v>
      </c>
      <c r="AO98" s="4">
        <f t="shared" si="133"/>
        <v>-3.438068512081486</v>
      </c>
      <c r="AP98" s="4">
        <f t="shared" si="133"/>
        <v>-2.2958367607281502</v>
      </c>
      <c r="AQ98" s="4">
        <f t="shared" si="133"/>
        <v>-2.9615719683962567</v>
      </c>
      <c r="AR98" s="4">
        <f t="shared" si="133"/>
        <v>-2.4831448653546033</v>
      </c>
      <c r="AS98" s="4">
        <f t="shared" si="133"/>
        <v>-3.5835557790455113</v>
      </c>
      <c r="AT98" s="4">
        <f t="shared" si="133"/>
        <v>-0.8344023764866364</v>
      </c>
      <c r="AU98" s="4">
        <f t="shared" si="133"/>
        <v>-1.4907633971014036</v>
      </c>
      <c r="AV98" s="4">
        <f t="shared" si="133"/>
        <v>-1.0681487487241554</v>
      </c>
      <c r="AW98" s="4">
        <f t="shared" si="133"/>
        <v>-0.79695405770934258</v>
      </c>
      <c r="AY98" s="2">
        <f t="shared" si="125"/>
        <v>64.285648881014538</v>
      </c>
      <c r="AZ98" s="2">
        <f t="shared" si="125"/>
        <v>62.132815146209069</v>
      </c>
      <c r="BA98" s="2">
        <f t="shared" si="125"/>
        <v>62.589108870995844</v>
      </c>
      <c r="BB98" s="2">
        <f t="shared" si="125"/>
        <v>61.568656441235348</v>
      </c>
      <c r="BC98" s="2">
        <f t="shared" si="125"/>
        <v>60.903852221451075</v>
      </c>
      <c r="BD98" s="2">
        <f t="shared" si="125"/>
        <v>60.74643787733752</v>
      </c>
      <c r="BE98" s="2">
        <f t="shared" si="125"/>
        <v>60.716835281325146</v>
      </c>
      <c r="BF98" s="2">
        <f t="shared" si="125"/>
        <v>61.865795611364817</v>
      </c>
      <c r="BG98" s="2">
        <f t="shared" si="125"/>
        <v>63.761102061260701</v>
      </c>
      <c r="BH98" s="2">
        <f t="shared" si="125"/>
        <v>64.069561534744579</v>
      </c>
      <c r="BI98" s="2">
        <f t="shared" si="125"/>
        <v>65.96469984117256</v>
      </c>
      <c r="BJ98" s="2">
        <f t="shared" si="125"/>
        <v>63.649014250411305</v>
      </c>
      <c r="BK98" s="2">
        <f t="shared" si="125"/>
        <v>63.639081742741446</v>
      </c>
      <c r="BL98" s="2">
        <f t="shared" si="125"/>
        <v>68.163271734547166</v>
      </c>
      <c r="BM98" s="2">
        <f t="shared" si="125"/>
        <v>68.140285003603552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68.353999999999999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68.353999999999999</v>
      </c>
      <c r="DK98" s="2">
        <f t="shared" si="134"/>
        <v>80.586028692237988</v>
      </c>
      <c r="DL98" s="2">
        <f t="shared" si="134"/>
        <v>78.444552219873145</v>
      </c>
      <c r="DM98" s="2">
        <f t="shared" si="134"/>
        <v>78.473331923890086</v>
      </c>
      <c r="DN98" s="2">
        <f t="shared" si="134"/>
        <v>79.363534073413817</v>
      </c>
      <c r="DO98" s="2">
        <f t="shared" si="134"/>
        <v>76.353685365853664</v>
      </c>
      <c r="DP98" s="2">
        <f t="shared" si="134"/>
        <v>75.921513414634163</v>
      </c>
      <c r="DQ98" s="2">
        <f t="shared" si="134"/>
        <v>77.8155500237079</v>
      </c>
      <c r="DR98" s="2">
        <f t="shared" si="134"/>
        <v>79.872237451737476</v>
      </c>
      <c r="DS98" s="2">
        <f t="shared" si="134"/>
        <v>80.955689426268364</v>
      </c>
      <c r="DT98" s="2">
        <f t="shared" si="134"/>
        <v>79.664337600758657</v>
      </c>
      <c r="DU98" s="2">
        <f t="shared" si="134"/>
        <v>77.88971794871793</v>
      </c>
      <c r="DV98" s="2">
        <f t="shared" si="134"/>
        <v>79.380326622168724</v>
      </c>
      <c r="DW98" s="2">
        <f t="shared" si="134"/>
        <v>80.70172560975611</v>
      </c>
      <c r="DX98" s="2">
        <f t="shared" si="134"/>
        <v>82.913766239924129</v>
      </c>
      <c r="DY98" s="2">
        <f t="shared" si="134"/>
        <v>75.29186290322582</v>
      </c>
      <c r="EA98" s="2">
        <f t="shared" si="94"/>
        <v>63.042842306405802</v>
      </c>
      <c r="EB98" s="2">
        <f t="shared" si="94"/>
        <v>60.693452020820878</v>
      </c>
      <c r="EC98" s="2">
        <f t="shared" si="94"/>
        <v>61.191049623246634</v>
      </c>
      <c r="ED98" s="2">
        <f t="shared" si="94"/>
        <v>60.049353635682166</v>
      </c>
      <c r="EE98" s="2">
        <f t="shared" si="94"/>
        <v>59.497875293882238</v>
      </c>
      <c r="EF98" s="2">
        <f t="shared" si="94"/>
        <v>59.273660075396542</v>
      </c>
      <c r="EG98" s="2">
        <f t="shared" si="94"/>
        <v>58.957561877408551</v>
      </c>
      <c r="EH98" s="2">
        <f t="shared" si="94"/>
        <v>59.849388003798261</v>
      </c>
      <c r="EI98" s="2">
        <f t="shared" si="94"/>
        <v>61.900417932492303</v>
      </c>
      <c r="EJ98" s="2">
        <f t="shared" si="94"/>
        <v>62.401637010487761</v>
      </c>
      <c r="EK98" s="2">
        <f t="shared" si="94"/>
        <v>64.662807300298311</v>
      </c>
      <c r="EL98" s="2">
        <f t="shared" si="94"/>
        <v>61.919834632701985</v>
      </c>
      <c r="EM98" s="2">
        <f t="shared" si="135"/>
        <v>61.939259666834921</v>
      </c>
      <c r="EN98" s="2">
        <f t="shared" si="135"/>
        <v>66.575465257625936</v>
      </c>
      <c r="EO98" s="2">
        <f t="shared" si="135"/>
        <v>67.207349095500561</v>
      </c>
      <c r="EQ98" s="2">
        <f t="shared" si="136"/>
        <v>63.249577174801587</v>
      </c>
      <c r="ER98" s="2">
        <f t="shared" si="136"/>
        <v>60.966547758441287</v>
      </c>
      <c r="ES98" s="2">
        <f t="shared" si="136"/>
        <v>60.332413475542459</v>
      </c>
      <c r="ET98" s="2">
        <f t="shared" si="136"/>
        <v>59.912636001082362</v>
      </c>
      <c r="EU98" s="2">
        <f t="shared" si="136"/>
        <v>58.801547304104716</v>
      </c>
      <c r="EV98" s="2">
        <f t="shared" si="136"/>
        <v>56.88567612052325</v>
      </c>
      <c r="EW98" s="2">
        <f t="shared" si="136"/>
        <v>58.728395572457693</v>
      </c>
      <c r="EX98" s="2">
        <f t="shared" si="136"/>
        <v>59.967764436713082</v>
      </c>
      <c r="EY98" s="2">
        <f t="shared" si="136"/>
        <v>62.323695321518592</v>
      </c>
      <c r="EZ98" s="2">
        <f t="shared" si="136"/>
        <v>61.525974171264323</v>
      </c>
      <c r="FA98" s="2">
        <f t="shared" si="136"/>
        <v>63.466412639795067</v>
      </c>
      <c r="FB98" s="2">
        <f t="shared" si="136"/>
        <v>61.135232377135317</v>
      </c>
      <c r="FC98" s="2">
        <f t="shared" si="136"/>
        <v>61.685843287588575</v>
      </c>
      <c r="FD98" s="2">
        <f t="shared" si="136"/>
        <v>67.939469950111089</v>
      </c>
      <c r="FE98" s="2">
        <f t="shared" si="136"/>
        <v>67.245341220586795</v>
      </c>
      <c r="FG98" s="2">
        <f t="shared" si="137"/>
        <v>0.9291613433637379</v>
      </c>
      <c r="FH98" s="2">
        <f t="shared" si="137"/>
        <v>0.91892261555103572</v>
      </c>
      <c r="FI98" s="2">
        <f t="shared" si="137"/>
        <v>0.91907691986681084</v>
      </c>
      <c r="FJ98" s="2">
        <f t="shared" si="137"/>
        <v>0.92133338218591121</v>
      </c>
      <c r="FK98" s="2">
        <f t="shared" si="137"/>
        <v>0.9165642167648087</v>
      </c>
      <c r="FL98" s="2">
        <f t="shared" si="137"/>
        <v>0.91145283454970683</v>
      </c>
      <c r="FM98" s="2">
        <f t="shared" si="137"/>
        <v>0.90670196516490631</v>
      </c>
      <c r="FN98" s="2">
        <f t="shared" si="137"/>
        <v>0.89929912925350464</v>
      </c>
      <c r="FO98" s="2">
        <f t="shared" si="137"/>
        <v>0.90237198344703451</v>
      </c>
      <c r="FP98" s="2">
        <f t="shared" si="137"/>
        <v>0.90334811109104629</v>
      </c>
      <c r="FQ98" s="2">
        <f t="shared" si="137"/>
        <v>0.90152999350237306</v>
      </c>
      <c r="FR98" s="2">
        <f t="shared" si="137"/>
        <v>0.90094818404988597</v>
      </c>
      <c r="FS98" s="2">
        <f t="shared" si="137"/>
        <v>0.9093981656080049</v>
      </c>
      <c r="FT98" s="2">
        <f t="shared" si="137"/>
        <v>0.90284361099106469</v>
      </c>
      <c r="FU98" s="2">
        <f t="shared" si="137"/>
        <v>0.88460326468886685</v>
      </c>
      <c r="FW98" s="2">
        <f t="shared" si="127"/>
        <v>3.4255429370953582E-4</v>
      </c>
      <c r="FX98" s="2">
        <f t="shared" si="127"/>
        <v>5.5054011042507834E-4</v>
      </c>
      <c r="FY98" s="2">
        <f t="shared" si="127"/>
        <v>5.5467936148298545E-4</v>
      </c>
      <c r="FZ98" s="2">
        <f t="shared" si="127"/>
        <v>5.7377626841940163E-4</v>
      </c>
      <c r="GA98" s="2">
        <f t="shared" si="127"/>
        <v>5.7557337290560842E-4</v>
      </c>
      <c r="GB98" s="2">
        <f t="shared" si="127"/>
        <v>5.6215707730226884E-4</v>
      </c>
      <c r="GC98" s="2">
        <f t="shared" si="127"/>
        <v>6.1017293380712339E-4</v>
      </c>
      <c r="GD98" s="2">
        <f t="shared" si="127"/>
        <v>7.5380995101526603E-4</v>
      </c>
      <c r="GE98" s="2">
        <f t="shared" si="127"/>
        <v>8.4050781355964901E-4</v>
      </c>
      <c r="GF98" s="2">
        <f t="shared" si="127"/>
        <v>6.2592066036428222E-4</v>
      </c>
      <c r="GG98" s="2">
        <f t="shared" si="127"/>
        <v>4.6927375864388608E-4</v>
      </c>
      <c r="GH98" s="2">
        <f t="shared" si="127"/>
        <v>3.9997492684715907E-4</v>
      </c>
      <c r="GI98" s="2">
        <f t="shared" si="127"/>
        <v>3.6207698865525127E-4</v>
      </c>
      <c r="GJ98" s="2">
        <f t="shared" si="127"/>
        <v>3.1975765361869708E-4</v>
      </c>
      <c r="GK98" s="2">
        <f t="shared" si="127"/>
        <v>2.4763325798361676E-4</v>
      </c>
      <c r="GM98" s="86">
        <f t="shared" si="128"/>
        <v>6.4951825224022861E-2</v>
      </c>
      <c r="GN98" s="86">
        <f t="shared" si="128"/>
        <v>3.7282818358939186E-2</v>
      </c>
      <c r="GO98" s="86">
        <f t="shared" si="128"/>
        <v>1.5789669295225687E-2</v>
      </c>
      <c r="GP98" s="86">
        <f t="shared" si="128"/>
        <v>4.2700186087075674E-3</v>
      </c>
      <c r="GQ98" s="86">
        <f t="shared" si="128"/>
        <v>4.0324553760570803E-3</v>
      </c>
      <c r="GR98" s="86">
        <f t="shared" si="128"/>
        <v>7.2832011312385751E-3</v>
      </c>
      <c r="GS98" s="86">
        <f t="shared" si="128"/>
        <v>5.2073693840157661E-3</v>
      </c>
      <c r="GT98" s="86">
        <f t="shared" si="128"/>
        <v>3.5851855218663881E-3</v>
      </c>
      <c r="GU98" s="86">
        <f t="shared" si="128"/>
        <v>1.0722708706225326E-3</v>
      </c>
      <c r="GV98" s="86">
        <f t="shared" si="128"/>
        <v>9.2908180222301307E-4</v>
      </c>
      <c r="GW98" s="86">
        <f t="shared" si="128"/>
        <v>4.1944417481892806E-3</v>
      </c>
      <c r="GX98" s="86">
        <f t="shared" si="128"/>
        <v>5.9836717213607926E-3</v>
      </c>
      <c r="GY98" s="86">
        <f t="shared" si="128"/>
        <v>9.6599704195140627E-3</v>
      </c>
      <c r="GZ98" s="86">
        <f t="shared" si="128"/>
        <v>1.5016640543783745E-2</v>
      </c>
      <c r="HA98" s="86">
        <f t="shared" si="128"/>
        <v>3.5609679599064559E-3</v>
      </c>
      <c r="HC98" s="86">
        <f t="shared" si="73"/>
        <v>1.5011525854285234E-2</v>
      </c>
      <c r="HD98" s="86">
        <f t="shared" si="73"/>
        <v>1.3897694159399359E-2</v>
      </c>
      <c r="HE98" s="86">
        <f t="shared" si="73"/>
        <v>1.3405731545502812E-2</v>
      </c>
      <c r="HF98" s="86">
        <f t="shared" si="73"/>
        <v>1.7546133651281583E-2</v>
      </c>
      <c r="HG98" s="86">
        <f t="shared" si="87"/>
        <v>1.4076028198401922E-2</v>
      </c>
      <c r="HH98" s="86">
        <f t="shared" si="87"/>
        <v>1.3226474276687454E-2</v>
      </c>
      <c r="HI98" s="86">
        <f t="shared" si="87"/>
        <v>1.3598235641889445E-2</v>
      </c>
      <c r="HJ98" s="86">
        <f t="shared" si="87"/>
        <v>1.3929937176916679E-2</v>
      </c>
      <c r="HK98" s="86">
        <f t="shared" si="87"/>
        <v>1.6389352753705452E-2</v>
      </c>
      <c r="HL98" s="86">
        <f t="shared" si="87"/>
        <v>1.5420806411333287E-2</v>
      </c>
      <c r="HM98" s="86">
        <f t="shared" si="87"/>
        <v>8.5667583922405099E-3</v>
      </c>
      <c r="HN98" s="86">
        <f t="shared" si="87"/>
        <v>6.1231720097570759E-3</v>
      </c>
      <c r="HO98" s="86">
        <f t="shared" si="87"/>
        <v>7.0849759902825524E-3</v>
      </c>
      <c r="HP98" s="86">
        <f t="shared" si="87"/>
        <v>5.2818530449797955E-3</v>
      </c>
      <c r="HQ98" s="86">
        <f t="shared" si="87"/>
        <v>1.7831100888129581E-3</v>
      </c>
      <c r="HS98" s="86">
        <f t="shared" si="129"/>
        <v>5.6690113548481104E-28</v>
      </c>
      <c r="HT98" s="86">
        <f t="shared" si="129"/>
        <v>1.765795553453018E-28</v>
      </c>
      <c r="HU98" s="86">
        <f t="shared" si="129"/>
        <v>1.1968801057187512E-28</v>
      </c>
      <c r="HV98" s="86">
        <f t="shared" si="129"/>
        <v>2.3463161361207449E-29</v>
      </c>
      <c r="HW98" s="86">
        <f t="shared" si="129"/>
        <v>1.3730162660183949E-31</v>
      </c>
      <c r="HX98" s="86">
        <f t="shared" si="129"/>
        <v>2.6982421739903821E-32</v>
      </c>
      <c r="HY98" s="86">
        <f t="shared" si="129"/>
        <v>4.1485994004046761E-34</v>
      </c>
      <c r="HZ98" s="86">
        <f t="shared" si="129"/>
        <v>7.2179002341996843E-34</v>
      </c>
      <c r="IA98" s="86">
        <f t="shared" si="129"/>
        <v>2.3072516263665897E-33</v>
      </c>
      <c r="IB98" s="86">
        <f t="shared" si="129"/>
        <v>4.8223894000131789E-35</v>
      </c>
      <c r="IC98" s="86">
        <f t="shared" si="129"/>
        <v>2.9079542670952559E-35</v>
      </c>
      <c r="ID98" s="86">
        <f t="shared" si="129"/>
        <v>2.3681563749955236E-37</v>
      </c>
      <c r="IE98" s="86">
        <f t="shared" si="129"/>
        <v>1.853827515624442E-35</v>
      </c>
      <c r="IF98" s="86">
        <f t="shared" si="129"/>
        <v>4.0872537146350143E-27</v>
      </c>
      <c r="IG98" s="86">
        <f t="shared" si="129"/>
        <v>5.6726883798282392E-20</v>
      </c>
      <c r="II98" s="86">
        <f t="shared" si="130"/>
        <v>9.6232016831631977E-104</v>
      </c>
      <c r="IJ98" s="86">
        <f t="shared" si="130"/>
        <v>1.2211495236830307E-105</v>
      </c>
      <c r="IK98" s="86">
        <f t="shared" si="130"/>
        <v>6.3697628325527561E-111</v>
      </c>
      <c r="IL98" s="86">
        <f t="shared" si="130"/>
        <v>4.1641951937300986E-115</v>
      </c>
      <c r="IM98" s="86">
        <f t="shared" si="130"/>
        <v>1.052267230774622E-120</v>
      </c>
      <c r="IN98" s="86">
        <f t="shared" si="130"/>
        <v>9.9473641135771333E-125</v>
      </c>
      <c r="IO98" s="86">
        <f t="shared" si="130"/>
        <v>3.2142041586851905E-132</v>
      </c>
      <c r="IP98" s="86">
        <f t="shared" si="130"/>
        <v>9.530972715228289E-132</v>
      </c>
      <c r="IQ98" s="86">
        <f t="shared" si="130"/>
        <v>8.8265307821147983E-127</v>
      </c>
      <c r="IR98" s="86">
        <f t="shared" si="130"/>
        <v>7.5504782297355157E-136</v>
      </c>
      <c r="IS98" s="86">
        <f t="shared" si="130"/>
        <v>5.4370801995593772E-135</v>
      </c>
      <c r="IT98" s="86">
        <f t="shared" si="130"/>
        <v>2.6515890906862995E-141</v>
      </c>
      <c r="IU98" s="86">
        <f t="shared" si="130"/>
        <v>1.1526972960428208E-133</v>
      </c>
      <c r="IV98" s="86">
        <f t="shared" si="130"/>
        <v>2.9094059255256963E-108</v>
      </c>
      <c r="IW98" s="86">
        <f t="shared" si="130"/>
        <v>5.3941087252457506E-52</v>
      </c>
      <c r="IY98" s="86">
        <f t="shared" si="131"/>
        <v>7.9963351078308098E-2</v>
      </c>
      <c r="IZ98" s="86">
        <f t="shared" si="131"/>
        <v>5.1180512518338543E-2</v>
      </c>
      <c r="JA98" s="86">
        <f t="shared" si="131"/>
        <v>2.9195400840728497E-2</v>
      </c>
      <c r="JB98" s="86">
        <f t="shared" si="131"/>
        <v>2.181615225998915E-2</v>
      </c>
      <c r="JC98" s="86">
        <f t="shared" si="131"/>
        <v>1.8108483574459003E-2</v>
      </c>
      <c r="JD98" s="86">
        <f t="shared" si="131"/>
        <v>2.0509675407926031E-2</v>
      </c>
      <c r="JE98" s="86">
        <f t="shared" si="131"/>
        <v>1.8805605025905212E-2</v>
      </c>
      <c r="JF98" s="86">
        <f t="shared" si="131"/>
        <v>1.7515122698783067E-2</v>
      </c>
      <c r="JG98" s="86">
        <f t="shared" si="131"/>
        <v>1.7461623624327984E-2</v>
      </c>
      <c r="JH98" s="86">
        <f t="shared" si="131"/>
        <v>1.6349888213556301E-2</v>
      </c>
      <c r="JI98" s="86">
        <f t="shared" si="131"/>
        <v>1.276120014042979E-2</v>
      </c>
      <c r="JJ98" s="86">
        <f t="shared" si="131"/>
        <v>1.2106843731117868E-2</v>
      </c>
      <c r="JK98" s="86">
        <f t="shared" si="131"/>
        <v>1.6744946409796617E-2</v>
      </c>
      <c r="JL98" s="86">
        <f t="shared" si="131"/>
        <v>2.0298493588763539E-2</v>
      </c>
      <c r="JM98" s="86">
        <f t="shared" si="131"/>
        <v>5.3440780487194143E-3</v>
      </c>
    </row>
    <row r="99" spans="2:273" x14ac:dyDescent="0.25">
      <c r="B99" s="2">
        <v>72</v>
      </c>
      <c r="C99" s="37">
        <v>72.984999999999999</v>
      </c>
      <c r="D99" s="37">
        <v>69.206000000000003</v>
      </c>
      <c r="E99" s="37">
        <v>70.111000000000004</v>
      </c>
      <c r="F99" s="37">
        <v>71.397000000000006</v>
      </c>
      <c r="G99" s="37">
        <v>69.709999999999994</v>
      </c>
      <c r="H99" s="37">
        <v>69.403000000000006</v>
      </c>
      <c r="I99" s="37">
        <v>67.757999999999996</v>
      </c>
      <c r="J99" s="37">
        <v>70.613</v>
      </c>
      <c r="K99" s="37">
        <v>73.305999999999997</v>
      </c>
      <c r="L99" s="37">
        <v>72.016000000000005</v>
      </c>
      <c r="M99" s="37">
        <v>69.316999999999993</v>
      </c>
      <c r="N99" s="37">
        <v>67.143000000000001</v>
      </c>
      <c r="O99" s="37">
        <v>68.143000000000001</v>
      </c>
      <c r="P99" s="37">
        <v>71.412999999999997</v>
      </c>
      <c r="Q99" s="37">
        <v>69.691999999999993</v>
      </c>
      <c r="S99" s="4">
        <f t="shared" si="132"/>
        <v>78.08530831261271</v>
      </c>
      <c r="T99" s="4">
        <f t="shared" si="132"/>
        <v>74.905704218098734</v>
      </c>
      <c r="U99" s="4">
        <f t="shared" si="132"/>
        <v>74.06575210783538</v>
      </c>
      <c r="V99" s="4">
        <f t="shared" si="132"/>
        <v>75.732187280039739</v>
      </c>
      <c r="W99" s="4">
        <f t="shared" si="132"/>
        <v>72.674943626037106</v>
      </c>
      <c r="X99" s="4">
        <f t="shared" si="132"/>
        <v>72.110035768073288</v>
      </c>
      <c r="Y99" s="4">
        <f t="shared" si="132"/>
        <v>72.518339188075771</v>
      </c>
      <c r="Z99" s="4">
        <f t="shared" si="132"/>
        <v>73.948914267543884</v>
      </c>
      <c r="AA99" s="4">
        <f t="shared" si="132"/>
        <v>77.510984438995521</v>
      </c>
      <c r="AB99" s="4">
        <f t="shared" si="132"/>
        <v>76.709903251066024</v>
      </c>
      <c r="AC99" s="4">
        <f t="shared" si="132"/>
        <v>73.640892816458404</v>
      </c>
      <c r="AD99" s="4">
        <f t="shared" si="132"/>
        <v>69.315116400864767</v>
      </c>
      <c r="AE99" s="4">
        <f t="shared" si="132"/>
        <v>70.290049214177699</v>
      </c>
      <c r="AF99" s="4">
        <f t="shared" si="132"/>
        <v>73.10502264231107</v>
      </c>
      <c r="AG99" s="4">
        <f t="shared" si="132"/>
        <v>69.524831952383011</v>
      </c>
      <c r="AI99" s="4">
        <f t="shared" si="133"/>
        <v>-5.1003083126127109</v>
      </c>
      <c r="AJ99" s="4">
        <f t="shared" si="133"/>
        <v>-5.6997042180987307</v>
      </c>
      <c r="AK99" s="4">
        <f t="shared" si="133"/>
        <v>-3.9547521078353753</v>
      </c>
      <c r="AL99" s="4">
        <f t="shared" si="133"/>
        <v>-4.3351872800397331</v>
      </c>
      <c r="AM99" s="4">
        <f t="shared" si="133"/>
        <v>-2.9649436260371118</v>
      </c>
      <c r="AN99" s="4">
        <f t="shared" si="133"/>
        <v>-2.7070357680732826</v>
      </c>
      <c r="AO99" s="4">
        <f t="shared" si="133"/>
        <v>-4.7603391880757755</v>
      </c>
      <c r="AP99" s="4">
        <f t="shared" si="133"/>
        <v>-3.3359142675438846</v>
      </c>
      <c r="AQ99" s="4">
        <f t="shared" si="133"/>
        <v>-4.204984438995524</v>
      </c>
      <c r="AR99" s="4">
        <f t="shared" si="133"/>
        <v>-4.6939032510660184</v>
      </c>
      <c r="AS99" s="4">
        <f t="shared" si="133"/>
        <v>-4.3238928164584109</v>
      </c>
      <c r="AT99" s="4">
        <f t="shared" si="133"/>
        <v>-2.1721164008647662</v>
      </c>
      <c r="AU99" s="4">
        <f t="shared" si="133"/>
        <v>-2.1470492141776987</v>
      </c>
      <c r="AV99" s="4">
        <f t="shared" si="133"/>
        <v>-1.6920226423110734</v>
      </c>
      <c r="AW99" s="4">
        <f t="shared" si="133"/>
        <v>0.16716804761698256</v>
      </c>
      <c r="AY99" s="2">
        <f t="shared" si="125"/>
        <v>64.111631680284432</v>
      </c>
      <c r="AZ99" s="2">
        <f t="shared" si="125"/>
        <v>61.943908863746117</v>
      </c>
      <c r="BA99" s="2">
        <f t="shared" si="125"/>
        <v>62.385117336337728</v>
      </c>
      <c r="BB99" s="2">
        <f t="shared" si="125"/>
        <v>61.364269310987474</v>
      </c>
      <c r="BC99" s="2">
        <f t="shared" si="125"/>
        <v>60.67539152575138</v>
      </c>
      <c r="BD99" s="2">
        <f t="shared" si="125"/>
        <v>60.504923305492888</v>
      </c>
      <c r="BE99" s="2">
        <f t="shared" si="125"/>
        <v>60.494683054312141</v>
      </c>
      <c r="BF99" s="2">
        <f t="shared" si="125"/>
        <v>61.612000156967973</v>
      </c>
      <c r="BG99" s="2">
        <f t="shared" si="125"/>
        <v>63.528019972629572</v>
      </c>
      <c r="BH99" s="2">
        <f t="shared" si="125"/>
        <v>63.822344562305538</v>
      </c>
      <c r="BI99" s="2">
        <f t="shared" si="125"/>
        <v>65.71626362445194</v>
      </c>
      <c r="BJ99" s="2">
        <f t="shared" si="125"/>
        <v>63.405400696928645</v>
      </c>
      <c r="BK99" s="2">
        <f t="shared" si="125"/>
        <v>63.416115986023094</v>
      </c>
      <c r="BL99" s="2">
        <f t="shared" si="125"/>
        <v>67.960534685007033</v>
      </c>
      <c r="BM99" s="2">
        <f t="shared" si="125"/>
        <v>67.966659767043055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>
        <f t="shared" si="126"/>
        <v>69.691999999999993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>
        <f t="shared" si="124"/>
        <v>69.691999999999993</v>
      </c>
      <c r="DK99" s="2">
        <f t="shared" si="134"/>
        <v>80.776733917245537</v>
      </c>
      <c r="DL99" s="2">
        <f t="shared" si="134"/>
        <v>78.577124524312893</v>
      </c>
      <c r="DM99" s="2">
        <f t="shared" si="134"/>
        <v>78.620364341085292</v>
      </c>
      <c r="DN99" s="2">
        <f t="shared" si="134"/>
        <v>79.513419901142527</v>
      </c>
      <c r="DO99" s="2">
        <f t="shared" si="134"/>
        <v>76.419692682926836</v>
      </c>
      <c r="DP99" s="2">
        <f t="shared" si="134"/>
        <v>76.001045028142599</v>
      </c>
      <c r="DQ99" s="2">
        <f t="shared" si="134"/>
        <v>77.999854907539103</v>
      </c>
      <c r="DR99" s="2">
        <f t="shared" si="134"/>
        <v>80.118997940797968</v>
      </c>
      <c r="DS99" s="2">
        <f t="shared" si="134"/>
        <v>81.162501185395911</v>
      </c>
      <c r="DT99" s="2">
        <f t="shared" si="134"/>
        <v>79.758363679468943</v>
      </c>
      <c r="DU99" s="2">
        <f t="shared" si="134"/>
        <v>77.980814102564096</v>
      </c>
      <c r="DV99" s="2">
        <f t="shared" si="134"/>
        <v>79.499257905678959</v>
      </c>
      <c r="DW99" s="2">
        <f t="shared" si="134"/>
        <v>80.859595403377114</v>
      </c>
      <c r="DX99" s="2">
        <f t="shared" si="134"/>
        <v>83.113479848269307</v>
      </c>
      <c r="DY99" s="2">
        <f t="shared" si="134"/>
        <v>75.332911290322585</v>
      </c>
      <c r="EA99" s="2">
        <f t="shared" si="94"/>
        <v>62.952807765117811</v>
      </c>
      <c r="EB99" s="2">
        <f t="shared" si="94"/>
        <v>60.605300956740813</v>
      </c>
      <c r="EC99" s="2">
        <f t="shared" si="94"/>
        <v>61.08196285791567</v>
      </c>
      <c r="ED99" s="2">
        <f t="shared" si="94"/>
        <v>59.951074390077693</v>
      </c>
      <c r="EE99" s="2">
        <f t="shared" si="94"/>
        <v>59.368743634635578</v>
      </c>
      <c r="EF99" s="2">
        <f t="shared" si="94"/>
        <v>59.133508339853471</v>
      </c>
      <c r="EG99" s="2">
        <f t="shared" si="94"/>
        <v>58.852085508616291</v>
      </c>
      <c r="EH99" s="2">
        <f t="shared" si="94"/>
        <v>59.721881778856286</v>
      </c>
      <c r="EI99" s="2">
        <f t="shared" si="94"/>
        <v>61.787594296670676</v>
      </c>
      <c r="EJ99" s="2">
        <f t="shared" si="94"/>
        <v>62.267969929111061</v>
      </c>
      <c r="EK99" s="2">
        <f t="shared" si="94"/>
        <v>64.495193259032149</v>
      </c>
      <c r="EL99" s="2">
        <f t="shared" si="94"/>
        <v>61.792070266991836</v>
      </c>
      <c r="EM99" s="2">
        <f t="shared" si="135"/>
        <v>61.831271378091863</v>
      </c>
      <c r="EN99" s="2">
        <f t="shared" si="135"/>
        <v>66.472868525077104</v>
      </c>
      <c r="EO99" s="2">
        <f t="shared" si="135"/>
        <v>67.09027160236019</v>
      </c>
      <c r="EQ99" s="2">
        <f t="shared" si="136"/>
        <v>63.153955609652954</v>
      </c>
      <c r="ER99" s="2">
        <f t="shared" si="136"/>
        <v>60.871723052016073</v>
      </c>
      <c r="ES99" s="2">
        <f t="shared" si="136"/>
        <v>60.243506476645805</v>
      </c>
      <c r="ET99" s="2">
        <f t="shared" si="136"/>
        <v>59.817146124097164</v>
      </c>
      <c r="EU99" s="2">
        <f t="shared" si="136"/>
        <v>58.689529500384758</v>
      </c>
      <c r="EV99" s="2">
        <f t="shared" si="136"/>
        <v>56.804445144486678</v>
      </c>
      <c r="EW99" s="2">
        <f t="shared" si="136"/>
        <v>58.629062811118303</v>
      </c>
      <c r="EX99" s="2">
        <f t="shared" si="136"/>
        <v>59.836449591696493</v>
      </c>
      <c r="EY99" s="2">
        <f t="shared" si="136"/>
        <v>62.198923540588638</v>
      </c>
      <c r="EZ99" s="2">
        <f t="shared" si="136"/>
        <v>61.41560232033379</v>
      </c>
      <c r="FA99" s="2">
        <f t="shared" si="136"/>
        <v>63.32839569881402</v>
      </c>
      <c r="FB99" s="2">
        <f t="shared" si="136"/>
        <v>61.026363833455569</v>
      </c>
      <c r="FC99" s="2">
        <f t="shared" si="136"/>
        <v>61.583966538559459</v>
      </c>
      <c r="FD99" s="2">
        <f t="shared" si="136"/>
        <v>67.80363454866891</v>
      </c>
      <c r="FE99" s="2">
        <f t="shared" si="136"/>
        <v>67.123318219567437</v>
      </c>
      <c r="FG99" s="2">
        <f t="shared" si="137"/>
        <v>0.93498916254609188</v>
      </c>
      <c r="FH99" s="2">
        <f t="shared" si="137"/>
        <v>0.92552524881939002</v>
      </c>
      <c r="FI99" s="2">
        <f t="shared" si="137"/>
        <v>0.92566800364449431</v>
      </c>
      <c r="FJ99" s="2">
        <f t="shared" si="137"/>
        <v>0.92775512659457982</v>
      </c>
      <c r="FK99" s="2">
        <f t="shared" si="137"/>
        <v>0.92334288735872094</v>
      </c>
      <c r="FL99" s="2">
        <f t="shared" si="137"/>
        <v>0.91860989951580529</v>
      </c>
      <c r="FM99" s="2">
        <f t="shared" si="137"/>
        <v>0.9142068867612132</v>
      </c>
      <c r="FN99" s="2">
        <f t="shared" si="137"/>
        <v>0.90733868084339053</v>
      </c>
      <c r="FO99" s="2">
        <f t="shared" si="137"/>
        <v>0.9101907102687411</v>
      </c>
      <c r="FP99" s="2">
        <f t="shared" si="137"/>
        <v>0.91109636483446399</v>
      </c>
      <c r="FQ99" s="2">
        <f t="shared" si="137"/>
        <v>0.9094093830544896</v>
      </c>
      <c r="FR99" s="2">
        <f t="shared" si="137"/>
        <v>0.90886942291356076</v>
      </c>
      <c r="FS99" s="2">
        <f t="shared" si="137"/>
        <v>0.91670612794001416</v>
      </c>
      <c r="FT99" s="2">
        <f t="shared" si="137"/>
        <v>0.91062830750849</v>
      </c>
      <c r="FU99" s="2">
        <f t="shared" si="137"/>
        <v>0.89367736245805451</v>
      </c>
      <c r="FW99" s="2">
        <f t="shared" si="127"/>
        <v>3.7559090113640429E-4</v>
      </c>
      <c r="FX99" s="2">
        <f t="shared" si="127"/>
        <v>6.0362316566843694E-4</v>
      </c>
      <c r="FY99" s="2">
        <f t="shared" si="127"/>
        <v>6.0816128029163525E-4</v>
      </c>
      <c r="FZ99" s="2">
        <f t="shared" si="127"/>
        <v>6.2909834285261655E-4</v>
      </c>
      <c r="GA99" s="2">
        <f t="shared" si="127"/>
        <v>6.3106861025448023E-4</v>
      </c>
      <c r="GB99" s="2">
        <f t="shared" si="127"/>
        <v>6.1635954925416681E-4</v>
      </c>
      <c r="GC99" s="2">
        <f t="shared" si="127"/>
        <v>6.6900193473344615E-4</v>
      </c>
      <c r="GD99" s="2">
        <f t="shared" si="127"/>
        <v>8.2647606884003299E-4</v>
      </c>
      <c r="GE99" s="2">
        <f t="shared" si="127"/>
        <v>9.2152376426957888E-4</v>
      </c>
      <c r="GF99" s="2">
        <f t="shared" si="127"/>
        <v>6.8626691452700528E-4</v>
      </c>
      <c r="GG99" s="2">
        <f t="shared" si="127"/>
        <v>5.1452514941074056E-4</v>
      </c>
      <c r="GH99" s="2">
        <f t="shared" si="127"/>
        <v>4.3854686326860867E-4</v>
      </c>
      <c r="GI99" s="2">
        <f t="shared" si="127"/>
        <v>3.9699565532114921E-4</v>
      </c>
      <c r="GJ99" s="2">
        <f t="shared" si="127"/>
        <v>3.5059647946706002E-4</v>
      </c>
      <c r="GK99" s="2">
        <f t="shared" si="127"/>
        <v>2.7151798112582054E-4</v>
      </c>
      <c r="GM99" s="86">
        <f t="shared" si="128"/>
        <v>3.3844512320178932E-2</v>
      </c>
      <c r="GN99" s="86">
        <f t="shared" si="128"/>
        <v>1.7303440514389284E-2</v>
      </c>
      <c r="GO99" s="86">
        <f t="shared" si="128"/>
        <v>5.5425226514123887E-3</v>
      </c>
      <c r="GP99" s="86">
        <f t="shared" si="128"/>
        <v>1.2443252385103119E-3</v>
      </c>
      <c r="GQ99" s="86">
        <f t="shared" si="128"/>
        <v>1.1023323338027501E-3</v>
      </c>
      <c r="GR99" s="86">
        <f t="shared" si="128"/>
        <v>2.4048375064576297E-3</v>
      </c>
      <c r="GS99" s="86">
        <f t="shared" si="128"/>
        <v>1.623108094231894E-3</v>
      </c>
      <c r="GT99" s="86">
        <f t="shared" si="128"/>
        <v>9.4179905921559087E-4</v>
      </c>
      <c r="GU99" s="86">
        <f t="shared" si="128"/>
        <v>2.005123032076924E-4</v>
      </c>
      <c r="GV99" s="86">
        <f t="shared" si="128"/>
        <v>1.7883839980184404E-4</v>
      </c>
      <c r="GW99" s="86">
        <f t="shared" si="128"/>
        <v>1.0187226259866656E-3</v>
      </c>
      <c r="GX99" s="86">
        <f t="shared" si="128"/>
        <v>1.5967138700127208E-3</v>
      </c>
      <c r="GY99" s="86">
        <f t="shared" si="128"/>
        <v>3.1596958514084825E-3</v>
      </c>
      <c r="GZ99" s="86">
        <f t="shared" si="128"/>
        <v>5.9349382230802989E-3</v>
      </c>
      <c r="HA99" s="86">
        <f t="shared" si="128"/>
        <v>1.0083890122478381E-3</v>
      </c>
      <c r="HC99" s="86">
        <f t="shared" si="73"/>
        <v>2.1618189512175569E-2</v>
      </c>
      <c r="HD99" s="86">
        <f t="shared" si="73"/>
        <v>2.0616817165781294E-2</v>
      </c>
      <c r="HE99" s="86">
        <f t="shared" si="73"/>
        <v>2.0123277177287711E-2</v>
      </c>
      <c r="HF99" s="86">
        <f t="shared" si="73"/>
        <v>2.623077141503179E-2</v>
      </c>
      <c r="HG99" s="86">
        <f t="shared" si="87"/>
        <v>2.1490802600867789E-2</v>
      </c>
      <c r="HH99" s="86">
        <f t="shared" si="87"/>
        <v>2.0372195644729935E-2</v>
      </c>
      <c r="HI99" s="86">
        <f t="shared" si="87"/>
        <v>2.1281500486295016E-2</v>
      </c>
      <c r="HJ99" s="86">
        <f t="shared" si="87"/>
        <v>2.2034476952775467E-2</v>
      </c>
      <c r="HK99" s="86">
        <f t="shared" si="87"/>
        <v>2.5644541136816603E-2</v>
      </c>
      <c r="HL99" s="86">
        <f t="shared" si="87"/>
        <v>2.4150093277693633E-2</v>
      </c>
      <c r="HM99" s="86">
        <f t="shared" si="87"/>
        <v>1.358373782278703E-2</v>
      </c>
      <c r="HN99" s="86">
        <f t="shared" si="87"/>
        <v>9.8825199262226396E-3</v>
      </c>
      <c r="HO99" s="86">
        <f t="shared" si="87"/>
        <v>1.1146358971309514E-2</v>
      </c>
      <c r="HP99" s="86">
        <f t="shared" si="87"/>
        <v>8.6060340697289399E-3</v>
      </c>
      <c r="HQ99" s="86">
        <f t="shared" si="87"/>
        <v>3.3300443116766856E-3</v>
      </c>
      <c r="HS99" s="86">
        <f t="shared" si="129"/>
        <v>4.6376846680643678E-27</v>
      </c>
      <c r="HT99" s="86">
        <f t="shared" si="129"/>
        <v>1.7185561822329079E-27</v>
      </c>
      <c r="HU99" s="86">
        <f t="shared" si="129"/>
        <v>1.2447139469921422E-27</v>
      </c>
      <c r="HV99" s="86">
        <f t="shared" si="129"/>
        <v>2.6588715153478501E-28</v>
      </c>
      <c r="HW99" s="86">
        <f t="shared" si="129"/>
        <v>1.8215301089269755E-30</v>
      </c>
      <c r="HX99" s="86">
        <f t="shared" si="129"/>
        <v>3.8217946410146661E-31</v>
      </c>
      <c r="HY99" s="86">
        <f t="shared" si="129"/>
        <v>7.0993241093141006E-33</v>
      </c>
      <c r="HZ99" s="86">
        <f t="shared" si="129"/>
        <v>1.320334350578888E-32</v>
      </c>
      <c r="IA99" s="86">
        <f t="shared" si="129"/>
        <v>4.0757957623982589E-32</v>
      </c>
      <c r="IB99" s="86">
        <f t="shared" si="129"/>
        <v>9.0293996802182989E-34</v>
      </c>
      <c r="IC99" s="86">
        <f t="shared" si="129"/>
        <v>4.8829989038628401E-34</v>
      </c>
      <c r="ID99" s="86">
        <f t="shared" si="129"/>
        <v>4.3664697758950021E-36</v>
      </c>
      <c r="IE99" s="86">
        <f t="shared" si="129"/>
        <v>2.8245835306690505E-34</v>
      </c>
      <c r="IF99" s="86">
        <f t="shared" si="129"/>
        <v>3.0587050638450503E-26</v>
      </c>
      <c r="IG99" s="86">
        <f t="shared" si="129"/>
        <v>2.3400655043704578E-19</v>
      </c>
      <c r="II99" s="86">
        <f t="shared" si="130"/>
        <v>2.0896068411189459E-101</v>
      </c>
      <c r="IJ99" s="86">
        <f t="shared" si="130"/>
        <v>4.1361084762276135E-103</v>
      </c>
      <c r="IK99" s="86">
        <f t="shared" si="130"/>
        <v>2.9188189160968311E-108</v>
      </c>
      <c r="IL99" s="86">
        <f t="shared" si="130"/>
        <v>2.4835436144151996E-112</v>
      </c>
      <c r="IM99" s="86">
        <f t="shared" si="130"/>
        <v>8.6285443114296046E-118</v>
      </c>
      <c r="IN99" s="86">
        <f t="shared" si="130"/>
        <v>1.0015380702954204E-121</v>
      </c>
      <c r="IO99" s="86">
        <f t="shared" si="130"/>
        <v>5.3463531139945086E-129</v>
      </c>
      <c r="IP99" s="86">
        <f t="shared" si="130"/>
        <v>1.915520820229526E-128</v>
      </c>
      <c r="IQ99" s="86">
        <f t="shared" si="130"/>
        <v>1.4834843352843615E-123</v>
      </c>
      <c r="IR99" s="86">
        <f t="shared" si="130"/>
        <v>1.5847000416974979E-132</v>
      </c>
      <c r="IS99" s="86">
        <f t="shared" si="130"/>
        <v>8.1793650851162546E-132</v>
      </c>
      <c r="IT99" s="86">
        <f t="shared" si="130"/>
        <v>4.8286476316634642E-138</v>
      </c>
      <c r="IU99" s="86">
        <f t="shared" si="130"/>
        <v>1.2735934983856445E-130</v>
      </c>
      <c r="IV99" s="86">
        <f t="shared" si="130"/>
        <v>7.6437379061731041E-106</v>
      </c>
      <c r="IW99" s="86">
        <f t="shared" si="130"/>
        <v>6.9107056433419885E-51</v>
      </c>
      <c r="IY99" s="86">
        <f t="shared" si="131"/>
        <v>5.5462701832354501E-2</v>
      </c>
      <c r="IZ99" s="86">
        <f t="shared" si="131"/>
        <v>3.7920257680170578E-2</v>
      </c>
      <c r="JA99" s="86">
        <f t="shared" si="131"/>
        <v>2.5665799828700098E-2</v>
      </c>
      <c r="JB99" s="86">
        <f t="shared" si="131"/>
        <v>2.7475096653542103E-2</v>
      </c>
      <c r="JC99" s="86">
        <f t="shared" si="131"/>
        <v>2.259313493467054E-2</v>
      </c>
      <c r="JD99" s="86">
        <f t="shared" si="131"/>
        <v>2.2777033151187565E-2</v>
      </c>
      <c r="JE99" s="86">
        <f t="shared" si="131"/>
        <v>2.2904608580526911E-2</v>
      </c>
      <c r="JF99" s="86">
        <f t="shared" si="131"/>
        <v>2.2976276011991058E-2</v>
      </c>
      <c r="JG99" s="86">
        <f t="shared" si="131"/>
        <v>2.5845053440024295E-2</v>
      </c>
      <c r="JH99" s="86">
        <f t="shared" si="131"/>
        <v>2.4328931677495478E-2</v>
      </c>
      <c r="JI99" s="86">
        <f t="shared" si="131"/>
        <v>1.4602460448773695E-2</v>
      </c>
      <c r="JJ99" s="86">
        <f t="shared" si="131"/>
        <v>1.1479233796235361E-2</v>
      </c>
      <c r="JK99" s="86">
        <f t="shared" si="131"/>
        <v>1.4306054822717996E-2</v>
      </c>
      <c r="JL99" s="86">
        <f t="shared" si="131"/>
        <v>1.4540972292809238E-2</v>
      </c>
      <c r="JM99" s="86">
        <f t="shared" si="131"/>
        <v>4.3384333239245235E-3</v>
      </c>
    </row>
    <row r="100" spans="2:273" x14ac:dyDescent="0.25">
      <c r="B100" s="2">
        <v>73</v>
      </c>
      <c r="C100" s="37">
        <v>77.015000000000001</v>
      </c>
      <c r="D100" s="37">
        <v>73.619</v>
      </c>
      <c r="E100" s="37">
        <v>73.73</v>
      </c>
      <c r="F100" s="37">
        <v>76.492000000000004</v>
      </c>
      <c r="G100" s="37">
        <v>73.935000000000002</v>
      </c>
      <c r="H100" s="37">
        <v>72.161000000000001</v>
      </c>
      <c r="I100" s="37">
        <v>73.144999999999996</v>
      </c>
      <c r="J100" s="37">
        <v>75.144999999999996</v>
      </c>
      <c r="K100" s="37">
        <v>77.644999999999996</v>
      </c>
      <c r="L100" s="37">
        <v>77.613</v>
      </c>
      <c r="M100" s="37">
        <v>70.570999999999998</v>
      </c>
      <c r="N100" s="37">
        <v>68.159000000000006</v>
      </c>
      <c r="O100" s="37">
        <v>69.570999999999998</v>
      </c>
      <c r="P100" s="37">
        <v>72.951999999999998</v>
      </c>
      <c r="Q100" s="37">
        <v>69.385000000000005</v>
      </c>
      <c r="S100" s="4">
        <f t="shared" si="132"/>
        <v>79.685289213131924</v>
      </c>
      <c r="T100" s="4">
        <f t="shared" si="132"/>
        <v>78.036659727070443</v>
      </c>
      <c r="U100" s="4">
        <f t="shared" si="132"/>
        <v>77.930335243196978</v>
      </c>
      <c r="V100" s="4">
        <f t="shared" si="132"/>
        <v>80.980768427154118</v>
      </c>
      <c r="W100" s="4">
        <f t="shared" si="132"/>
        <v>77.322682932080312</v>
      </c>
      <c r="X100" s="4">
        <f t="shared" si="132"/>
        <v>76.608169526010457</v>
      </c>
      <c r="Y100" s="4">
        <f t="shared" si="132"/>
        <v>77.488874032225183</v>
      </c>
      <c r="Z100" s="4">
        <f t="shared" si="132"/>
        <v>79.206967068932073</v>
      </c>
      <c r="AA100" s="4">
        <f t="shared" si="132"/>
        <v>83.365855479555805</v>
      </c>
      <c r="AB100" s="4">
        <f t="shared" si="132"/>
        <v>82.11146819743756</v>
      </c>
      <c r="AC100" s="4">
        <f t="shared" si="132"/>
        <v>77.005329692912525</v>
      </c>
      <c r="AD100" s="4">
        <f t="shared" si="132"/>
        <v>71.850909602252742</v>
      </c>
      <c r="AE100" s="4">
        <f t="shared" si="132"/>
        <v>72.957988390750941</v>
      </c>
      <c r="AF100" s="4">
        <f t="shared" si="132"/>
        <v>75.094639762463359</v>
      </c>
      <c r="AG100" s="4">
        <f t="shared" si="132"/>
        <v>70.40910801925763</v>
      </c>
      <c r="AI100" s="4">
        <f t="shared" si="133"/>
        <v>-2.6702892131319231</v>
      </c>
      <c r="AJ100" s="4">
        <f t="shared" si="133"/>
        <v>-4.4176597270704434</v>
      </c>
      <c r="AK100" s="4">
        <f t="shared" si="133"/>
        <v>-4.2003352431969745</v>
      </c>
      <c r="AL100" s="4">
        <f t="shared" si="133"/>
        <v>-4.4887684271541133</v>
      </c>
      <c r="AM100" s="4">
        <f t="shared" si="133"/>
        <v>-3.3876829320803097</v>
      </c>
      <c r="AN100" s="4">
        <f t="shared" si="133"/>
        <v>-4.4471695260104553</v>
      </c>
      <c r="AO100" s="4">
        <f t="shared" si="133"/>
        <v>-4.3438740322251874</v>
      </c>
      <c r="AP100" s="4">
        <f t="shared" si="133"/>
        <v>-4.061967068932077</v>
      </c>
      <c r="AQ100" s="4">
        <f t="shared" si="133"/>
        <v>-5.7208554795558086</v>
      </c>
      <c r="AR100" s="4">
        <f t="shared" si="133"/>
        <v>-4.4984681974375604</v>
      </c>
      <c r="AS100" s="4">
        <f t="shared" si="133"/>
        <v>-6.4343296929125273</v>
      </c>
      <c r="AT100" s="4">
        <f t="shared" si="133"/>
        <v>-3.6919096022527356</v>
      </c>
      <c r="AU100" s="4">
        <f t="shared" si="133"/>
        <v>-3.3869883907509433</v>
      </c>
      <c r="AV100" s="4">
        <f t="shared" si="133"/>
        <v>-2.1426397624633609</v>
      </c>
      <c r="AW100" s="4">
        <f t="shared" si="133"/>
        <v>-1.0241080192576248</v>
      </c>
      <c r="AY100" s="2">
        <f t="shared" si="125"/>
        <v>63.942465703049834</v>
      </c>
      <c r="AZ100" s="2">
        <f t="shared" si="125"/>
        <v>61.761142698482352</v>
      </c>
      <c r="BA100" s="2">
        <f t="shared" si="125"/>
        <v>62.186591015345748</v>
      </c>
      <c r="BB100" s="2">
        <f t="shared" si="125"/>
        <v>61.166332167157556</v>
      </c>
      <c r="BC100" s="2">
        <f t="shared" si="125"/>
        <v>60.453052133654289</v>
      </c>
      <c r="BD100" s="2">
        <f t="shared" si="125"/>
        <v>60.269332639351958</v>
      </c>
      <c r="BE100" s="2">
        <f t="shared" si="125"/>
        <v>60.278894833846515</v>
      </c>
      <c r="BF100" s="2">
        <f t="shared" si="125"/>
        <v>61.364255944753005</v>
      </c>
      <c r="BG100" s="2">
        <f t="shared" si="125"/>
        <v>63.301144763350422</v>
      </c>
      <c r="BH100" s="2">
        <f t="shared" si="125"/>
        <v>63.581607133647658</v>
      </c>
      <c r="BI100" s="2">
        <f t="shared" si="125"/>
        <v>65.471613352010351</v>
      </c>
      <c r="BJ100" s="2">
        <f t="shared" si="125"/>
        <v>63.168193088811044</v>
      </c>
      <c r="BK100" s="2">
        <f t="shared" si="125"/>
        <v>63.199680212215618</v>
      </c>
      <c r="BL100" s="2">
        <f t="shared" si="125"/>
        <v>67.7626991884989</v>
      </c>
      <c r="BM100" s="2">
        <f t="shared" si="125"/>
        <v>67.795495601909494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>
        <f t="shared" si="126"/>
        <v>69.385000000000005</v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>
        <f t="shared" si="124"/>
        <v>69.385000000000005</v>
      </c>
      <c r="DK100" s="2">
        <f t="shared" si="134"/>
        <v>80.967439142253085</v>
      </c>
      <c r="DL100" s="2">
        <f t="shared" si="134"/>
        <v>78.709696828752641</v>
      </c>
      <c r="DM100" s="2">
        <f t="shared" si="134"/>
        <v>78.767396758280498</v>
      </c>
      <c r="DN100" s="2">
        <f t="shared" si="134"/>
        <v>79.663305728871237</v>
      </c>
      <c r="DO100" s="2">
        <f t="shared" si="134"/>
        <v>76.485700000000008</v>
      </c>
      <c r="DP100" s="2">
        <f t="shared" si="134"/>
        <v>76.080576641651049</v>
      </c>
      <c r="DQ100" s="2">
        <f t="shared" si="134"/>
        <v>78.184159791370305</v>
      </c>
      <c r="DR100" s="2">
        <f t="shared" si="134"/>
        <v>80.36575842985846</v>
      </c>
      <c r="DS100" s="2">
        <f t="shared" si="134"/>
        <v>81.369312944523458</v>
      </c>
      <c r="DT100" s="2">
        <f t="shared" si="134"/>
        <v>79.852389758179243</v>
      </c>
      <c r="DU100" s="2">
        <f t="shared" si="134"/>
        <v>78.071910256410249</v>
      </c>
      <c r="DV100" s="2">
        <f t="shared" si="134"/>
        <v>79.618189189189195</v>
      </c>
      <c r="DW100" s="2">
        <f t="shared" si="134"/>
        <v>81.017465196998131</v>
      </c>
      <c r="DX100" s="2">
        <f t="shared" si="134"/>
        <v>83.313193456614499</v>
      </c>
      <c r="DY100" s="2">
        <f t="shared" si="134"/>
        <v>75.373959677419364</v>
      </c>
      <c r="EA100" s="2">
        <f t="shared" si="94"/>
        <v>62.862773223829812</v>
      </c>
      <c r="EB100" s="2">
        <f t="shared" si="94"/>
        <v>60.51714989266074</v>
      </c>
      <c r="EC100" s="2">
        <f t="shared" si="94"/>
        <v>60.972876092584713</v>
      </c>
      <c r="ED100" s="2">
        <f t="shared" si="94"/>
        <v>59.85279514447322</v>
      </c>
      <c r="EE100" s="2">
        <f t="shared" si="94"/>
        <v>59.239611975388918</v>
      </c>
      <c r="EF100" s="2">
        <f t="shared" si="94"/>
        <v>58.993356604310407</v>
      </c>
      <c r="EG100" s="2">
        <f t="shared" si="94"/>
        <v>58.746609139824031</v>
      </c>
      <c r="EH100" s="2">
        <f t="shared" si="94"/>
        <v>59.594375553914318</v>
      </c>
      <c r="EI100" s="2">
        <f t="shared" si="94"/>
        <v>61.674770660849056</v>
      </c>
      <c r="EJ100" s="2">
        <f t="shared" si="94"/>
        <v>62.134302847734361</v>
      </c>
      <c r="EK100" s="2">
        <f t="shared" si="94"/>
        <v>64.327579217765987</v>
      </c>
      <c r="EL100" s="2">
        <f t="shared" si="94"/>
        <v>61.664305901281693</v>
      </c>
      <c r="EM100" s="2">
        <f t="shared" si="135"/>
        <v>61.723283089348804</v>
      </c>
      <c r="EN100" s="2">
        <f t="shared" si="135"/>
        <v>66.370271792528257</v>
      </c>
      <c r="EO100" s="2">
        <f t="shared" si="135"/>
        <v>66.973194109219818</v>
      </c>
      <c r="EQ100" s="2">
        <f t="shared" si="136"/>
        <v>63.058334044504328</v>
      </c>
      <c r="ER100" s="2">
        <f t="shared" si="136"/>
        <v>60.776898345590865</v>
      </c>
      <c r="ES100" s="2">
        <f t="shared" si="136"/>
        <v>60.154599477749152</v>
      </c>
      <c r="ET100" s="2">
        <f t="shared" si="136"/>
        <v>59.721656247111959</v>
      </c>
      <c r="EU100" s="2">
        <f t="shared" si="136"/>
        <v>58.5775116966648</v>
      </c>
      <c r="EV100" s="2">
        <f t="shared" si="136"/>
        <v>56.723214168450106</v>
      </c>
      <c r="EW100" s="2">
        <f t="shared" si="136"/>
        <v>58.529730049778905</v>
      </c>
      <c r="EX100" s="2">
        <f t="shared" si="136"/>
        <v>59.705134746679903</v>
      </c>
      <c r="EY100" s="2">
        <f t="shared" si="136"/>
        <v>62.074151759658676</v>
      </c>
      <c r="EZ100" s="2">
        <f t="shared" si="136"/>
        <v>61.305230469403263</v>
      </c>
      <c r="FA100" s="2">
        <f t="shared" si="136"/>
        <v>63.190378757832974</v>
      </c>
      <c r="FB100" s="2">
        <f t="shared" si="136"/>
        <v>60.917495289775829</v>
      </c>
      <c r="FC100" s="2">
        <f t="shared" si="136"/>
        <v>61.482089789530342</v>
      </c>
      <c r="FD100" s="2">
        <f t="shared" si="136"/>
        <v>67.667799147226731</v>
      </c>
      <c r="FE100" s="2">
        <f t="shared" si="136"/>
        <v>67.001295218548094</v>
      </c>
      <c r="FG100" s="2">
        <f t="shared" si="137"/>
        <v>0.94036830341244437</v>
      </c>
      <c r="FH100" s="2">
        <f t="shared" si="137"/>
        <v>0.93163019432162242</v>
      </c>
      <c r="FI100" s="2">
        <f t="shared" si="137"/>
        <v>0.93176210983576746</v>
      </c>
      <c r="FJ100" s="2">
        <f t="shared" si="137"/>
        <v>0.93369037762853058</v>
      </c>
      <c r="FK100" s="2">
        <f t="shared" si="137"/>
        <v>0.92961312322560885</v>
      </c>
      <c r="FL100" s="2">
        <f t="shared" si="137"/>
        <v>0.92523592722540449</v>
      </c>
      <c r="FM100" s="2">
        <f t="shared" si="137"/>
        <v>0.92116060289574808</v>
      </c>
      <c r="FN100" s="2">
        <f t="shared" si="137"/>
        <v>0.91479719776039381</v>
      </c>
      <c r="FO100" s="2">
        <f t="shared" si="137"/>
        <v>0.91744054936503849</v>
      </c>
      <c r="FP100" s="2">
        <f t="shared" si="137"/>
        <v>0.91827965910860532</v>
      </c>
      <c r="FQ100" s="2">
        <f t="shared" si="137"/>
        <v>0.91671652344750165</v>
      </c>
      <c r="FR100" s="2">
        <f t="shared" si="137"/>
        <v>0.91621610448396307</v>
      </c>
      <c r="FS100" s="2">
        <f t="shared" si="137"/>
        <v>0.92347423169601828</v>
      </c>
      <c r="FT100" s="2">
        <f t="shared" si="137"/>
        <v>0.9178460100824245</v>
      </c>
      <c r="FU100" s="2">
        <f t="shared" si="137"/>
        <v>0.90211688206838636</v>
      </c>
      <c r="FW100" s="2">
        <f t="shared" si="127"/>
        <v>4.1181231119794833E-4</v>
      </c>
      <c r="FX100" s="2">
        <f t="shared" si="127"/>
        <v>6.6182109771510222E-4</v>
      </c>
      <c r="FY100" s="2">
        <f t="shared" si="127"/>
        <v>6.6679645976059146E-4</v>
      </c>
      <c r="FZ100" s="2">
        <f t="shared" si="127"/>
        <v>6.8975075224702762E-4</v>
      </c>
      <c r="GA100" s="2">
        <f t="shared" si="127"/>
        <v>6.9191084486465014E-4</v>
      </c>
      <c r="GB100" s="2">
        <f t="shared" si="127"/>
        <v>6.7578462103533895E-4</v>
      </c>
      <c r="GC100" s="2">
        <f t="shared" si="127"/>
        <v>7.3349869160001799E-4</v>
      </c>
      <c r="GD100" s="2">
        <f t="shared" si="127"/>
        <v>9.0614073624558495E-4</v>
      </c>
      <c r="GE100" s="2">
        <f t="shared" si="127"/>
        <v>1.0103408884220505E-3</v>
      </c>
      <c r="GF100" s="2">
        <f t="shared" si="127"/>
        <v>7.5242689048391083E-4</v>
      </c>
      <c r="GG100" s="2">
        <f t="shared" si="127"/>
        <v>5.6413760364701024E-4</v>
      </c>
      <c r="GH100" s="2">
        <f t="shared" si="127"/>
        <v>4.8083672925788509E-4</v>
      </c>
      <c r="GI100" s="2">
        <f t="shared" si="127"/>
        <v>4.3528040816343764E-4</v>
      </c>
      <c r="GJ100" s="2">
        <f t="shared" si="127"/>
        <v>3.8440839279863068E-4</v>
      </c>
      <c r="GK100" s="2">
        <f t="shared" si="127"/>
        <v>2.9770574759500527E-4</v>
      </c>
      <c r="GM100" s="86">
        <f t="shared" si="128"/>
        <v>1.6092052933388581E-2</v>
      </c>
      <c r="GN100" s="86">
        <f t="shared" si="128"/>
        <v>7.2540578305863865E-3</v>
      </c>
      <c r="GO100" s="86">
        <f t="shared" si="128"/>
        <v>1.6865193121519489E-3</v>
      </c>
      <c r="GP100" s="86">
        <f t="shared" si="128"/>
        <v>3.1313218832401446E-4</v>
      </c>
      <c r="GQ100" s="86">
        <f t="shared" si="128"/>
        <v>2.5683736103088357E-4</v>
      </c>
      <c r="GR100" s="86">
        <f t="shared" si="128"/>
        <v>6.9533117231502725E-4</v>
      </c>
      <c r="GS100" s="86">
        <f t="shared" si="128"/>
        <v>4.4145804042669762E-4</v>
      </c>
      <c r="GT100" s="86">
        <f t="shared" si="128"/>
        <v>2.0976896699381183E-4</v>
      </c>
      <c r="GU100" s="86">
        <f t="shared" si="128"/>
        <v>3.0418720186491632E-5</v>
      </c>
      <c r="GV100" s="86">
        <f t="shared" si="128"/>
        <v>2.8240916619484864E-5</v>
      </c>
      <c r="GW100" s="86">
        <f t="shared" si="128"/>
        <v>2.0464687386208109E-4</v>
      </c>
      <c r="GX100" s="86">
        <f t="shared" si="128"/>
        <v>3.5647920537184099E-4</v>
      </c>
      <c r="GY100" s="86">
        <f t="shared" si="128"/>
        <v>8.9519698358870984E-4</v>
      </c>
      <c r="GZ100" s="86">
        <f t="shared" si="128"/>
        <v>2.0980273271274906E-3</v>
      </c>
      <c r="HA100" s="86">
        <f t="shared" si="128"/>
        <v>2.4674684520928461E-4</v>
      </c>
      <c r="HC100" s="86">
        <f t="shared" si="73"/>
        <v>3.0624382671782014E-2</v>
      </c>
      <c r="HD100" s="86">
        <f t="shared" si="73"/>
        <v>3.0009786792937809E-2</v>
      </c>
      <c r="HE100" s="86">
        <f t="shared" si="73"/>
        <v>2.9609300506664309E-2</v>
      </c>
      <c r="HF100" s="86">
        <f t="shared" si="73"/>
        <v>3.8405843965075077E-2</v>
      </c>
      <c r="HG100" s="86">
        <f t="shared" si="87"/>
        <v>3.2098587633101555E-2</v>
      </c>
      <c r="HH100" s="86">
        <f t="shared" si="87"/>
        <v>3.0677538033389698E-2</v>
      </c>
      <c r="HI100" s="86">
        <f t="shared" ref="HI100:HQ128" si="138" xml:space="preserve"> _xlfn.NORM.DIST($B100, I$8, ABS(I$12), TRUE) * _xlfn.NORM.DIST(($B100 - I$8)*I$16, 0, ABS(I$12), TRUE) * 2</f>
        <v>3.250046495352122E-2</v>
      </c>
      <c r="HJ100" s="86">
        <f t="shared" si="138"/>
        <v>3.396550087612181E-2</v>
      </c>
      <c r="HK100" s="86">
        <f t="shared" si="138"/>
        <v>3.9114748864291012E-2</v>
      </c>
      <c r="HL100" s="86">
        <f t="shared" si="138"/>
        <v>3.6876978228685832E-2</v>
      </c>
      <c r="HM100" s="86">
        <f t="shared" si="138"/>
        <v>2.103823753944048E-2</v>
      </c>
      <c r="HN100" s="86">
        <f t="shared" si="138"/>
        <v>1.5575457690979528E-2</v>
      </c>
      <c r="HO100" s="86">
        <f t="shared" si="138"/>
        <v>1.7156823216357055E-2</v>
      </c>
      <c r="HP100" s="86">
        <f t="shared" si="138"/>
        <v>1.3689162071400774E-2</v>
      </c>
      <c r="HQ100" s="86">
        <f t="shared" si="138"/>
        <v>6.0171112489739815E-3</v>
      </c>
      <c r="HS100" s="86">
        <f t="shared" si="129"/>
        <v>3.658069208826376E-26</v>
      </c>
      <c r="HT100" s="86">
        <f t="shared" si="129"/>
        <v>1.6037623756841942E-26</v>
      </c>
      <c r="HU100" s="86">
        <f t="shared" si="129"/>
        <v>1.2384332733935477E-26</v>
      </c>
      <c r="HV100" s="86">
        <f t="shared" si="129"/>
        <v>2.8765299315187208E-27</v>
      </c>
      <c r="HW100" s="86">
        <f t="shared" si="129"/>
        <v>2.3016091922584808E-29</v>
      </c>
      <c r="HX100" s="86">
        <f t="shared" si="129"/>
        <v>5.1487897448049466E-30</v>
      </c>
      <c r="HY100" s="86">
        <f t="shared" si="129"/>
        <v>1.1506238040210331E-31</v>
      </c>
      <c r="HZ100" s="86">
        <f t="shared" si="129"/>
        <v>2.2805559603142729E-31</v>
      </c>
      <c r="IA100" s="86">
        <f t="shared" si="129"/>
        <v>6.8018468352710544E-31</v>
      </c>
      <c r="IB100" s="86">
        <f t="shared" si="129"/>
        <v>1.5981818451162478E-32</v>
      </c>
      <c r="IC100" s="86">
        <f t="shared" si="129"/>
        <v>7.785793941421014E-33</v>
      </c>
      <c r="ID100" s="86">
        <f t="shared" si="129"/>
        <v>7.6426623368054784E-35</v>
      </c>
      <c r="IE100" s="86">
        <f t="shared" si="129"/>
        <v>4.1021713499977582E-33</v>
      </c>
      <c r="IF100" s="86">
        <f t="shared" si="129"/>
        <v>2.2112627070860207E-25</v>
      </c>
      <c r="IG100" s="86">
        <f t="shared" si="129"/>
        <v>9.4284293111001312E-19</v>
      </c>
      <c r="II100" s="86">
        <f t="shared" si="130"/>
        <v>4.263784871181547E-99</v>
      </c>
      <c r="IJ100" s="86">
        <f t="shared" si="130"/>
        <v>1.304081914502836E-100</v>
      </c>
      <c r="IK100" s="86">
        <f t="shared" si="130"/>
        <v>1.2403011966393562E-105</v>
      </c>
      <c r="IL100" s="86">
        <f t="shared" si="130"/>
        <v>1.3686054948838323E-109</v>
      </c>
      <c r="IM100" s="86">
        <f t="shared" si="130"/>
        <v>6.5115229392544662E-115</v>
      </c>
      <c r="IN100" s="86">
        <f t="shared" si="130"/>
        <v>9.259136304297225E-119</v>
      </c>
      <c r="IO100" s="86">
        <f t="shared" si="130"/>
        <v>8.1066904240627376E-126</v>
      </c>
      <c r="IP100" s="86">
        <f t="shared" si="130"/>
        <v>3.4913445341652473E-125</v>
      </c>
      <c r="IQ100" s="86">
        <f t="shared" si="130"/>
        <v>2.2630476196284972E-120</v>
      </c>
      <c r="IR100" s="86">
        <f t="shared" si="130"/>
        <v>3.0221297197709631E-129</v>
      </c>
      <c r="IS100" s="86">
        <f t="shared" si="130"/>
        <v>1.1266380347063015E-128</v>
      </c>
      <c r="IT100" s="86">
        <f t="shared" si="130"/>
        <v>8.0474391983560051E-135</v>
      </c>
      <c r="IU100" s="86">
        <f t="shared" si="130"/>
        <v>1.2968255262694183E-127</v>
      </c>
      <c r="IV100" s="86">
        <f t="shared" si="130"/>
        <v>1.8839614080889359E-103</v>
      </c>
      <c r="IW100" s="86">
        <f t="shared" si="130"/>
        <v>8.6075082515067372E-50</v>
      </c>
      <c r="IY100" s="86">
        <f t="shared" si="131"/>
        <v>4.6716435605170595E-2</v>
      </c>
      <c r="IZ100" s="86">
        <f t="shared" si="131"/>
        <v>3.7263844623524195E-2</v>
      </c>
      <c r="JA100" s="86">
        <f t="shared" si="131"/>
        <v>3.129581981881626E-2</v>
      </c>
      <c r="JB100" s="86">
        <f t="shared" si="131"/>
        <v>3.8718976153399094E-2</v>
      </c>
      <c r="JC100" s="86">
        <f t="shared" si="131"/>
        <v>3.2355424994132437E-2</v>
      </c>
      <c r="JD100" s="86">
        <f t="shared" si="131"/>
        <v>3.1372869205704729E-2</v>
      </c>
      <c r="JE100" s="86">
        <f t="shared" si="131"/>
        <v>3.2941922993947916E-2</v>
      </c>
      <c r="JF100" s="86">
        <f t="shared" si="131"/>
        <v>3.417526984311562E-2</v>
      </c>
      <c r="JG100" s="86">
        <f t="shared" si="131"/>
        <v>3.9145167584477503E-2</v>
      </c>
      <c r="JH100" s="86">
        <f t="shared" si="131"/>
        <v>3.6905219145305319E-2</v>
      </c>
      <c r="JI100" s="86">
        <f t="shared" si="131"/>
        <v>2.1242884413302562E-2</v>
      </c>
      <c r="JJ100" s="86">
        <f t="shared" si="131"/>
        <v>1.5931936896351369E-2</v>
      </c>
      <c r="JK100" s="86">
        <f t="shared" si="131"/>
        <v>1.8052020199945767E-2</v>
      </c>
      <c r="JL100" s="86">
        <f t="shared" si="131"/>
        <v>1.5787189398528266E-2</v>
      </c>
      <c r="JM100" s="86">
        <f t="shared" si="131"/>
        <v>6.2638580941832668E-3</v>
      </c>
    </row>
    <row r="101" spans="2:273" x14ac:dyDescent="0.25">
      <c r="B101" s="2">
        <v>74</v>
      </c>
      <c r="C101" s="37">
        <v>82.507999999999996</v>
      </c>
      <c r="D101" s="37">
        <v>79.540000000000006</v>
      </c>
      <c r="E101" s="37">
        <v>78.397000000000006</v>
      </c>
      <c r="F101" s="37">
        <v>83.570999999999998</v>
      </c>
      <c r="G101" s="37">
        <v>79.305999999999997</v>
      </c>
      <c r="H101" s="37">
        <v>78.870999999999995</v>
      </c>
      <c r="I101" s="37">
        <v>80.581000000000003</v>
      </c>
      <c r="J101" s="37">
        <v>82.5</v>
      </c>
      <c r="K101" s="37">
        <v>86.161000000000001</v>
      </c>
      <c r="L101" s="37">
        <v>85.451999999999998</v>
      </c>
      <c r="M101" s="37">
        <v>76.381</v>
      </c>
      <c r="N101" s="37">
        <v>70.459999999999994</v>
      </c>
      <c r="O101" s="37">
        <v>71.762</v>
      </c>
      <c r="P101" s="37">
        <v>76.143000000000001</v>
      </c>
      <c r="Q101" s="37">
        <v>69.400000000000006</v>
      </c>
      <c r="S101" s="4">
        <f t="shared" si="132"/>
        <v>83.333023093610649</v>
      </c>
      <c r="T101" s="4">
        <f t="shared" si="132"/>
        <v>83.039099697828775</v>
      </c>
      <c r="U101" s="4">
        <f t="shared" si="132"/>
        <v>83.360890953383688</v>
      </c>
      <c r="V101" s="4">
        <f t="shared" si="132"/>
        <v>87.797504679172661</v>
      </c>
      <c r="W101" s="4">
        <f t="shared" si="132"/>
        <v>83.502000306881513</v>
      </c>
      <c r="X101" s="4">
        <f t="shared" si="132"/>
        <v>82.703983393911898</v>
      </c>
      <c r="Y101" s="4">
        <f t="shared" si="132"/>
        <v>84.189755123831247</v>
      </c>
      <c r="Z101" s="4">
        <f t="shared" si="132"/>
        <v>86.293762752771599</v>
      </c>
      <c r="AA101" s="4">
        <f t="shared" si="132"/>
        <v>91.087137718706458</v>
      </c>
      <c r="AB101" s="4">
        <f t="shared" si="132"/>
        <v>89.26914967066952</v>
      </c>
      <c r="AC101" s="4">
        <f t="shared" si="132"/>
        <v>81.713877126678568</v>
      </c>
      <c r="AD101" s="4">
        <f t="shared" si="132"/>
        <v>75.565321517779267</v>
      </c>
      <c r="AE101" s="4">
        <f t="shared" si="132"/>
        <v>76.861148564137835</v>
      </c>
      <c r="AF101" s="4">
        <f t="shared" si="132"/>
        <v>78.233170970498833</v>
      </c>
      <c r="AG101" s="4">
        <f t="shared" si="132"/>
        <v>71.9288037469247</v>
      </c>
      <c r="AI101" s="4">
        <f t="shared" si="133"/>
        <v>-0.82502309361065329</v>
      </c>
      <c r="AJ101" s="4">
        <f t="shared" si="133"/>
        <v>-3.4990996978287683</v>
      </c>
      <c r="AK101" s="4">
        <f t="shared" si="133"/>
        <v>-4.9638909533836824</v>
      </c>
      <c r="AL101" s="4">
        <f t="shared" si="133"/>
        <v>-4.2265046791726633</v>
      </c>
      <c r="AM101" s="4">
        <f t="shared" si="133"/>
        <v>-4.1960003068815155</v>
      </c>
      <c r="AN101" s="4">
        <f t="shared" si="133"/>
        <v>-3.8329833939119027</v>
      </c>
      <c r="AO101" s="4">
        <f t="shared" si="133"/>
        <v>-3.6087551238312443</v>
      </c>
      <c r="AP101" s="4">
        <f t="shared" si="133"/>
        <v>-3.7937627527715989</v>
      </c>
      <c r="AQ101" s="4">
        <f t="shared" si="133"/>
        <v>-4.9261377187064568</v>
      </c>
      <c r="AR101" s="4">
        <f t="shared" si="133"/>
        <v>-3.8171496706695223</v>
      </c>
      <c r="AS101" s="4">
        <f t="shared" si="133"/>
        <v>-5.3328771266785679</v>
      </c>
      <c r="AT101" s="4">
        <f t="shared" si="133"/>
        <v>-5.1053215177792737</v>
      </c>
      <c r="AU101" s="4">
        <f t="shared" si="133"/>
        <v>-5.0991485641378347</v>
      </c>
      <c r="AV101" s="4">
        <f t="shared" si="133"/>
        <v>-2.090170970498832</v>
      </c>
      <c r="AW101" s="4">
        <f t="shared" si="133"/>
        <v>-2.5288037469246945</v>
      </c>
      <c r="AY101" s="2">
        <f t="shared" si="125"/>
        <v>63.777984235537403</v>
      </c>
      <c r="AZ101" s="2">
        <f t="shared" si="125"/>
        <v>61.584272386007385</v>
      </c>
      <c r="BA101" s="2">
        <f t="shared" si="125"/>
        <v>61.993349479974789</v>
      </c>
      <c r="BB101" s="2">
        <f t="shared" si="125"/>
        <v>60.974588250712323</v>
      </c>
      <c r="BC101" s="2">
        <f t="shared" si="125"/>
        <v>60.236583379336793</v>
      </c>
      <c r="BD101" s="2">
        <f t="shared" si="125"/>
        <v>60.039463357951078</v>
      </c>
      <c r="BE101" s="2">
        <f t="shared" si="125"/>
        <v>60.069313990449565</v>
      </c>
      <c r="BF101" s="2">
        <f t="shared" si="125"/>
        <v>61.122528426508808</v>
      </c>
      <c r="BG101" s="2">
        <f t="shared" si="125"/>
        <v>63.080373216871386</v>
      </c>
      <c r="BH101" s="2">
        <f t="shared" si="125"/>
        <v>63.347154015417779</v>
      </c>
      <c r="BI101" s="2">
        <f t="shared" si="125"/>
        <v>65.230738850864384</v>
      </c>
      <c r="BJ101" s="2">
        <f t="shared" si="125"/>
        <v>62.937225933628376</v>
      </c>
      <c r="BK101" s="2">
        <f t="shared" si="125"/>
        <v>62.989577794851442</v>
      </c>
      <c r="BL101" s="2">
        <f t="shared" si="125"/>
        <v>67.569720813867065</v>
      </c>
      <c r="BM101" s="2">
        <f t="shared" si="125"/>
        <v>67.62681810980898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81.158144367260633</v>
      </c>
      <c r="DL101" s="2">
        <f t="shared" si="134"/>
        <v>78.842269133192374</v>
      </c>
      <c r="DM101" s="2">
        <f t="shared" si="134"/>
        <v>78.914429175475703</v>
      </c>
      <c r="DN101" s="2">
        <f t="shared" si="134"/>
        <v>79.813191556599946</v>
      </c>
      <c r="DO101" s="2">
        <f t="shared" si="134"/>
        <v>76.551707317073181</v>
      </c>
      <c r="DP101" s="2">
        <f t="shared" si="134"/>
        <v>76.160108255159486</v>
      </c>
      <c r="DQ101" s="2">
        <f t="shared" si="134"/>
        <v>78.368464675201494</v>
      </c>
      <c r="DR101" s="2">
        <f t="shared" si="134"/>
        <v>80.612518918918937</v>
      </c>
      <c r="DS101" s="2">
        <f t="shared" si="134"/>
        <v>81.576124703651004</v>
      </c>
      <c r="DT101" s="2">
        <f t="shared" si="134"/>
        <v>79.946415836889528</v>
      </c>
      <c r="DU101" s="2">
        <f t="shared" si="134"/>
        <v>78.163006410256401</v>
      </c>
      <c r="DV101" s="2">
        <f t="shared" si="134"/>
        <v>79.737120472699416</v>
      </c>
      <c r="DW101" s="2">
        <f t="shared" si="134"/>
        <v>81.175334990619149</v>
      </c>
      <c r="DX101" s="2">
        <f t="shared" si="134"/>
        <v>83.512907064959691</v>
      </c>
      <c r="DY101" s="2">
        <f t="shared" si="134"/>
        <v>75.415008064516144</v>
      </c>
      <c r="EA101" s="2">
        <f t="shared" si="94"/>
        <v>62.772738682541821</v>
      </c>
      <c r="EB101" s="2">
        <f t="shared" si="94"/>
        <v>60.428998828580674</v>
      </c>
      <c r="EC101" s="2">
        <f t="shared" si="94"/>
        <v>60.863789327253748</v>
      </c>
      <c r="ED101" s="2">
        <f t="shared" si="94"/>
        <v>59.754515898868753</v>
      </c>
      <c r="EE101" s="2">
        <f t="shared" si="94"/>
        <v>59.110480316142258</v>
      </c>
      <c r="EF101" s="2">
        <f t="shared" si="94"/>
        <v>58.853204868767335</v>
      </c>
      <c r="EG101" s="2">
        <f t="shared" si="94"/>
        <v>58.641132771031764</v>
      </c>
      <c r="EH101" s="2">
        <f t="shared" si="94"/>
        <v>59.466869328972351</v>
      </c>
      <c r="EI101" s="2">
        <f t="shared" si="94"/>
        <v>61.561947025027436</v>
      </c>
      <c r="EJ101" s="2">
        <f t="shared" si="94"/>
        <v>62.000635766357668</v>
      </c>
      <c r="EK101" s="2">
        <f t="shared" si="94"/>
        <v>64.159965176499838</v>
      </c>
      <c r="EL101" s="2">
        <f t="shared" si="94"/>
        <v>61.536541535571544</v>
      </c>
      <c r="EM101" s="2">
        <f t="shared" si="135"/>
        <v>61.615294800605746</v>
      </c>
      <c r="EN101" s="2">
        <f t="shared" si="135"/>
        <v>66.26767505997941</v>
      </c>
      <c r="EO101" s="2">
        <f t="shared" si="135"/>
        <v>66.856116616079447</v>
      </c>
      <c r="EQ101" s="2">
        <f t="shared" si="136"/>
        <v>62.962712479355702</v>
      </c>
      <c r="ER101" s="2">
        <f t="shared" si="136"/>
        <v>60.682073639165651</v>
      </c>
      <c r="ES101" s="2">
        <f t="shared" si="136"/>
        <v>60.065692478852498</v>
      </c>
      <c r="ET101" s="2">
        <f t="shared" si="136"/>
        <v>59.626166370126761</v>
      </c>
      <c r="EU101" s="2">
        <f t="shared" si="136"/>
        <v>58.465493892944842</v>
      </c>
      <c r="EV101" s="2">
        <f t="shared" si="136"/>
        <v>56.641983192413534</v>
      </c>
      <c r="EW101" s="2">
        <f t="shared" si="136"/>
        <v>58.430397288439515</v>
      </c>
      <c r="EX101" s="2">
        <f t="shared" si="136"/>
        <v>59.573819901663313</v>
      </c>
      <c r="EY101" s="2">
        <f t="shared" si="136"/>
        <v>61.949379978728714</v>
      </c>
      <c r="EZ101" s="2">
        <f t="shared" si="136"/>
        <v>61.194858618472736</v>
      </c>
      <c r="FA101" s="2">
        <f t="shared" si="136"/>
        <v>63.052361816851921</v>
      </c>
      <c r="FB101" s="2">
        <f t="shared" si="136"/>
        <v>60.808626746096081</v>
      </c>
      <c r="FC101" s="2">
        <f t="shared" si="136"/>
        <v>61.380213040501225</v>
      </c>
      <c r="FD101" s="2">
        <f t="shared" si="136"/>
        <v>67.531963745784552</v>
      </c>
      <c r="FE101" s="2">
        <f t="shared" si="136"/>
        <v>66.879272217528737</v>
      </c>
      <c r="FG101" s="2">
        <f t="shared" si="137"/>
        <v>0.94532838751232418</v>
      </c>
      <c r="FH101" s="2">
        <f t="shared" si="137"/>
        <v>0.93726861656634219</v>
      </c>
      <c r="FI101" s="2">
        <f t="shared" si="137"/>
        <v>0.93739038419331899</v>
      </c>
      <c r="FJ101" s="2">
        <f t="shared" si="137"/>
        <v>0.93916999125343259</v>
      </c>
      <c r="FK101" s="2">
        <f t="shared" si="137"/>
        <v>0.93540635878447342</v>
      </c>
      <c r="FL101" s="2">
        <f t="shared" si="137"/>
        <v>0.93136283055720093</v>
      </c>
      <c r="FM101" s="2">
        <f t="shared" si="137"/>
        <v>0.92759534327277615</v>
      </c>
      <c r="FN101" s="2">
        <f t="shared" si="137"/>
        <v>0.92170716545777076</v>
      </c>
      <c r="FO101" s="2">
        <f t="shared" si="137"/>
        <v>0.92415391462319163</v>
      </c>
      <c r="FP101" s="2">
        <f t="shared" si="137"/>
        <v>0.92493037485610452</v>
      </c>
      <c r="FQ101" s="2">
        <f t="shared" si="137"/>
        <v>0.92348385301447111</v>
      </c>
      <c r="FR101" s="2">
        <f t="shared" si="137"/>
        <v>0.92302068184659813</v>
      </c>
      <c r="FS101" s="2">
        <f t="shared" si="137"/>
        <v>0.92973454170125169</v>
      </c>
      <c r="FT101" s="2">
        <f t="shared" si="137"/>
        <v>0.92452911730138576</v>
      </c>
      <c r="FU101" s="2">
        <f t="shared" si="137"/>
        <v>0.90995400047351527</v>
      </c>
      <c r="FW101" s="2">
        <f t="shared" si="127"/>
        <v>4.5152528062207678E-4</v>
      </c>
      <c r="FX101" s="2">
        <f t="shared" si="127"/>
        <v>7.2562607122007687E-4</v>
      </c>
      <c r="FY101" s="2">
        <f t="shared" si="127"/>
        <v>7.3108074800367869E-4</v>
      </c>
      <c r="FZ101" s="2">
        <f t="shared" si="127"/>
        <v>7.5624633551288161E-4</v>
      </c>
      <c r="GA101" s="2">
        <f t="shared" si="127"/>
        <v>7.5861451428048648E-4</v>
      </c>
      <c r="GB101" s="2">
        <f t="shared" si="127"/>
        <v>7.4093479443085569E-4</v>
      </c>
      <c r="GC101" s="2">
        <f t="shared" si="127"/>
        <v>8.0420841111938739E-4</v>
      </c>
      <c r="GD101" s="2">
        <f t="shared" si="127"/>
        <v>9.9347670739139099E-4</v>
      </c>
      <c r="GE101" s="2">
        <f t="shared" si="127"/>
        <v>1.1077087799536635E-3</v>
      </c>
      <c r="GF101" s="2">
        <f t="shared" si="127"/>
        <v>8.2495979347510181E-4</v>
      </c>
      <c r="GG101" s="2">
        <f t="shared" si="127"/>
        <v>6.1853091725455459E-4</v>
      </c>
      <c r="GH101" s="2">
        <f t="shared" si="127"/>
        <v>5.2720253247337393E-4</v>
      </c>
      <c r="GI101" s="2">
        <f t="shared" si="127"/>
        <v>4.7725543438481072E-4</v>
      </c>
      <c r="GJ101" s="2">
        <f t="shared" si="127"/>
        <v>4.2147978968524715E-4</v>
      </c>
      <c r="GK101" s="2">
        <f t="shared" si="127"/>
        <v>3.2641848567563299E-4</v>
      </c>
      <c r="GM101" s="86">
        <f t="shared" si="128"/>
        <v>6.9731909163734994E-3</v>
      </c>
      <c r="GN101" s="86">
        <f t="shared" si="128"/>
        <v>2.7443053094930964E-3</v>
      </c>
      <c r="GO101" s="86">
        <f t="shared" si="128"/>
        <v>4.4424095438250216E-4</v>
      </c>
      <c r="GP101" s="86">
        <f t="shared" si="128"/>
        <v>6.7988244467337121E-5</v>
      </c>
      <c r="GQ101" s="86">
        <f t="shared" si="128"/>
        <v>5.0953825833234105E-5</v>
      </c>
      <c r="GR101" s="86">
        <f t="shared" si="128"/>
        <v>1.7593236766920618E-4</v>
      </c>
      <c r="GS101" s="86">
        <f t="shared" si="128"/>
        <v>1.0471743762250347E-4</v>
      </c>
      <c r="GT101" s="86">
        <f t="shared" si="128"/>
        <v>3.9586698591688956E-5</v>
      </c>
      <c r="GU101" s="86">
        <f t="shared" si="128"/>
        <v>3.7400932408988367E-6</v>
      </c>
      <c r="GV101" s="86">
        <f t="shared" si="128"/>
        <v>3.6556928835060816E-6</v>
      </c>
      <c r="GW101" s="86">
        <f t="shared" si="128"/>
        <v>3.3960369762720619E-5</v>
      </c>
      <c r="GX101" s="86">
        <f t="shared" si="128"/>
        <v>6.6504539476297956E-5</v>
      </c>
      <c r="GY101" s="86">
        <f t="shared" si="128"/>
        <v>2.1946689316662264E-4</v>
      </c>
      <c r="GZ101" s="86">
        <f t="shared" si="128"/>
        <v>6.630913371088856E-4</v>
      </c>
      <c r="HA101" s="86">
        <f t="shared" si="128"/>
        <v>5.2167658085131836E-5</v>
      </c>
      <c r="HC101" s="86">
        <f t="shared" si="73"/>
        <v>4.2679912104907923E-2</v>
      </c>
      <c r="HD101" s="86">
        <f t="shared" si="73"/>
        <v>4.2868027897226012E-2</v>
      </c>
      <c r="HE101" s="86">
        <f t="shared" si="73"/>
        <v>4.271209803607974E-2</v>
      </c>
      <c r="HF101" s="86">
        <f t="shared" si="73"/>
        <v>5.5083671838565253E-2</v>
      </c>
      <c r="HG101" s="86">
        <f t="shared" si="73"/>
        <v>4.6909934349751943E-2</v>
      </c>
      <c r="HH101" s="86">
        <f t="shared" si="73"/>
        <v>4.5173041605669415E-2</v>
      </c>
      <c r="HI101" s="86">
        <f t="shared" si="138"/>
        <v>4.8444486910502058E-2</v>
      </c>
      <c r="HJ101" s="86">
        <f t="shared" si="138"/>
        <v>5.1034567160073145E-2</v>
      </c>
      <c r="HK101" s="86">
        <f t="shared" si="138"/>
        <v>5.8171582947592504E-2</v>
      </c>
      <c r="HL101" s="86">
        <f t="shared" si="138"/>
        <v>5.4919332118275696E-2</v>
      </c>
      <c r="HM101" s="86">
        <f t="shared" si="138"/>
        <v>3.183244557150286E-2</v>
      </c>
      <c r="HN101" s="86">
        <f t="shared" si="138"/>
        <v>2.3975847688514285E-2</v>
      </c>
      <c r="HO101" s="86">
        <f t="shared" si="138"/>
        <v>2.5841682674536529E-2</v>
      </c>
      <c r="HP101" s="86">
        <f t="shared" si="138"/>
        <v>2.1261050076437731E-2</v>
      </c>
      <c r="HQ101" s="86">
        <f t="shared" si="138"/>
        <v>1.0521883891266881E-2</v>
      </c>
      <c r="HS101" s="86">
        <f t="shared" si="129"/>
        <v>2.7820439738017996E-25</v>
      </c>
      <c r="HT101" s="86">
        <f t="shared" si="129"/>
        <v>1.4350756258401623E-25</v>
      </c>
      <c r="HU101" s="86">
        <f t="shared" si="129"/>
        <v>1.1788694951620072E-25</v>
      </c>
      <c r="HV101" s="86">
        <f t="shared" si="129"/>
        <v>2.971031707840012E-26</v>
      </c>
      <c r="HW101" s="86">
        <f t="shared" si="129"/>
        <v>2.7699202703239655E-28</v>
      </c>
      <c r="HX101" s="86">
        <f t="shared" si="129"/>
        <v>6.5978175362370326E-29</v>
      </c>
      <c r="HY101" s="86">
        <f t="shared" si="129"/>
        <v>1.7662685929400948E-30</v>
      </c>
      <c r="HZ101" s="86">
        <f t="shared" si="129"/>
        <v>3.7195304512348167E-30</v>
      </c>
      <c r="IA101" s="86">
        <f t="shared" si="129"/>
        <v>1.0723712052792036E-29</v>
      </c>
      <c r="IB101" s="86">
        <f t="shared" si="129"/>
        <v>2.6740559401380906E-31</v>
      </c>
      <c r="IC101" s="86">
        <f t="shared" si="129"/>
        <v>1.1788047232547641E-31</v>
      </c>
      <c r="ID101" s="86">
        <f t="shared" si="129"/>
        <v>1.269866463063048E-33</v>
      </c>
      <c r="IE101" s="86">
        <f t="shared" si="129"/>
        <v>5.6787435704041809E-32</v>
      </c>
      <c r="IF101" s="86">
        <f t="shared" si="129"/>
        <v>1.5443446029165954E-24</v>
      </c>
      <c r="IG101" s="86">
        <f t="shared" si="129"/>
        <v>3.7104522485571351E-18</v>
      </c>
      <c r="II101" s="86">
        <f t="shared" si="130"/>
        <v>8.1754763826880561E-97</v>
      </c>
      <c r="IJ101" s="86">
        <f t="shared" si="130"/>
        <v>3.8274484902749839E-98</v>
      </c>
      <c r="IK101" s="86">
        <f t="shared" si="130"/>
        <v>4.8874795864537352E-103</v>
      </c>
      <c r="IL101" s="86">
        <f t="shared" si="130"/>
        <v>6.9687074022288424E-107</v>
      </c>
      <c r="IM101" s="86">
        <f t="shared" si="130"/>
        <v>4.5223363548287354E-112</v>
      </c>
      <c r="IN101" s="86">
        <f t="shared" si="130"/>
        <v>7.859931056918175E-116</v>
      </c>
      <c r="IO101" s="86">
        <f t="shared" si="130"/>
        <v>1.1205546488052178E-122</v>
      </c>
      <c r="IP101" s="86">
        <f t="shared" si="130"/>
        <v>5.7710736492970442E-122</v>
      </c>
      <c r="IQ101" s="86">
        <f t="shared" si="130"/>
        <v>3.1334603888552542E-117</v>
      </c>
      <c r="IR101" s="86">
        <f t="shared" si="130"/>
        <v>5.236900372524625E-126</v>
      </c>
      <c r="IS101" s="86">
        <f t="shared" si="130"/>
        <v>1.4208942149898393E-125</v>
      </c>
      <c r="IT101" s="86">
        <f t="shared" si="130"/>
        <v>1.2274512719472523E-131</v>
      </c>
      <c r="IU101" s="86">
        <f t="shared" si="130"/>
        <v>1.2169390724359505E-124</v>
      </c>
      <c r="IV101" s="86">
        <f t="shared" si="130"/>
        <v>4.3561648049251619E-101</v>
      </c>
      <c r="IW101" s="86">
        <f t="shared" si="130"/>
        <v>1.042283919913193E-48</v>
      </c>
      <c r="IY101" s="86">
        <f t="shared" si="131"/>
        <v>4.9653103021281425E-2</v>
      </c>
      <c r="IZ101" s="86">
        <f t="shared" si="131"/>
        <v>4.5612333206719105E-2</v>
      </c>
      <c r="JA101" s="86">
        <f t="shared" si="131"/>
        <v>4.3156338990462242E-2</v>
      </c>
      <c r="JB101" s="86">
        <f t="shared" si="131"/>
        <v>5.5151660083032593E-2</v>
      </c>
      <c r="JC101" s="86">
        <f t="shared" si="131"/>
        <v>4.6960888175585178E-2</v>
      </c>
      <c r="JD101" s="86">
        <f t="shared" si="131"/>
        <v>4.5348973973338619E-2</v>
      </c>
      <c r="JE101" s="86">
        <f t="shared" si="131"/>
        <v>4.8549204348124562E-2</v>
      </c>
      <c r="JF101" s="86">
        <f t="shared" si="131"/>
        <v>5.1074153858664831E-2</v>
      </c>
      <c r="JG101" s="86">
        <f t="shared" si="131"/>
        <v>5.81753230408334E-2</v>
      </c>
      <c r="JH101" s="86">
        <f t="shared" si="131"/>
        <v>5.4922987811159202E-2</v>
      </c>
      <c r="JI101" s="86">
        <f t="shared" si="131"/>
        <v>3.186640594126558E-2</v>
      </c>
      <c r="JJ101" s="86">
        <f t="shared" si="131"/>
        <v>2.4042352227990584E-2</v>
      </c>
      <c r="JK101" s="86">
        <f t="shared" si="131"/>
        <v>2.6061149567703151E-2</v>
      </c>
      <c r="JL101" s="86">
        <f t="shared" si="131"/>
        <v>2.1924141413546618E-2</v>
      </c>
      <c r="JM101" s="86">
        <f t="shared" si="131"/>
        <v>1.0574051549352016E-2</v>
      </c>
    </row>
    <row r="102" spans="2:273" x14ac:dyDescent="0.25">
      <c r="B102" s="2">
        <v>75</v>
      </c>
      <c r="C102" s="37">
        <v>87.245999999999995</v>
      </c>
      <c r="D102" s="37">
        <v>87.650999999999996</v>
      </c>
      <c r="E102" s="37">
        <v>86.475999999999999</v>
      </c>
      <c r="F102" s="37">
        <v>94.094999999999999</v>
      </c>
      <c r="G102" s="37">
        <v>87.161000000000001</v>
      </c>
      <c r="H102" s="37">
        <v>87.677000000000007</v>
      </c>
      <c r="I102" s="37">
        <v>91.096999999999994</v>
      </c>
      <c r="J102" s="37">
        <v>93.548000000000002</v>
      </c>
      <c r="K102" s="37">
        <v>98.887</v>
      </c>
      <c r="L102" s="37">
        <v>95.064999999999998</v>
      </c>
      <c r="M102" s="37">
        <v>81.905000000000001</v>
      </c>
      <c r="N102" s="37">
        <v>73.873000000000005</v>
      </c>
      <c r="O102" s="37">
        <v>76.936999999999998</v>
      </c>
      <c r="P102" s="37">
        <v>79.063000000000002</v>
      </c>
      <c r="Q102" s="37">
        <v>71.891999999999996</v>
      </c>
      <c r="S102" s="4">
        <f t="shared" si="132"/>
        <v>88.586197753443983</v>
      </c>
      <c r="T102" s="4">
        <f t="shared" si="132"/>
        <v>89.691816562499341</v>
      </c>
      <c r="U102" s="4">
        <f t="shared" si="132"/>
        <v>90.338715234053467</v>
      </c>
      <c r="V102" s="4">
        <f t="shared" si="132"/>
        <v>96.293027337065936</v>
      </c>
      <c r="W102" s="4">
        <f t="shared" si="132"/>
        <v>91.363095402552659</v>
      </c>
      <c r="X102" s="4">
        <f t="shared" si="132"/>
        <v>90.532539731762668</v>
      </c>
      <c r="Y102" s="4">
        <f t="shared" si="132"/>
        <v>92.798309956720999</v>
      </c>
      <c r="Z102" s="4">
        <f t="shared" si="132"/>
        <v>95.410022970334538</v>
      </c>
      <c r="AA102" s="4">
        <f t="shared" si="132"/>
        <v>100.86537143611035</v>
      </c>
      <c r="AB102" s="4">
        <f t="shared" si="132"/>
        <v>98.379476201662015</v>
      </c>
      <c r="AC102" s="4">
        <f t="shared" si="132"/>
        <v>87.96961408772988</v>
      </c>
      <c r="AD102" s="4">
        <f t="shared" si="132"/>
        <v>80.644435909927211</v>
      </c>
      <c r="AE102" s="4">
        <f t="shared" si="132"/>
        <v>82.122081566242414</v>
      </c>
      <c r="AF102" s="4">
        <f t="shared" si="132"/>
        <v>82.634656083884892</v>
      </c>
      <c r="AG102" s="4">
        <f t="shared" si="132"/>
        <v>74.306913260921036</v>
      </c>
      <c r="AI102" s="4">
        <f t="shared" si="133"/>
        <v>-1.3401977534439879</v>
      </c>
      <c r="AJ102" s="4">
        <f t="shared" si="133"/>
        <v>-2.0408165624993444</v>
      </c>
      <c r="AK102" s="4">
        <f t="shared" si="133"/>
        <v>-3.8627152340534678</v>
      </c>
      <c r="AL102" s="4">
        <f t="shared" si="133"/>
        <v>-2.1980273370659376</v>
      </c>
      <c r="AM102" s="4">
        <f t="shared" si="133"/>
        <v>-4.2020954025526578</v>
      </c>
      <c r="AN102" s="4">
        <f t="shared" si="133"/>
        <v>-2.8555397317626614</v>
      </c>
      <c r="AO102" s="4">
        <f t="shared" si="133"/>
        <v>-1.7013099567210048</v>
      </c>
      <c r="AP102" s="4">
        <f t="shared" si="133"/>
        <v>-1.8620229703345359</v>
      </c>
      <c r="AQ102" s="4">
        <f t="shared" si="133"/>
        <v>-1.9783714361103506</v>
      </c>
      <c r="AR102" s="4">
        <f t="shared" si="133"/>
        <v>-3.3144762016620177</v>
      </c>
      <c r="AS102" s="4">
        <f t="shared" si="133"/>
        <v>-6.0646140877298791</v>
      </c>
      <c r="AT102" s="4">
        <f t="shared" si="133"/>
        <v>-6.7714359099272059</v>
      </c>
      <c r="AU102" s="4">
        <f t="shared" si="133"/>
        <v>-5.1850815662424168</v>
      </c>
      <c r="AV102" s="4">
        <f t="shared" si="133"/>
        <v>-3.5716560838848892</v>
      </c>
      <c r="AW102" s="4">
        <f t="shared" si="133"/>
        <v>-2.4149132609210398</v>
      </c>
      <c r="AY102" s="2">
        <f t="shared" si="125"/>
        <v>63.618008882480318</v>
      </c>
      <c r="AZ102" s="2">
        <f t="shared" si="125"/>
        <v>61.413043379028927</v>
      </c>
      <c r="BA102" s="2">
        <f t="shared" si="125"/>
        <v>61.805197401932126</v>
      </c>
      <c r="BB102" s="2">
        <f t="shared" si="125"/>
        <v>60.788770196557735</v>
      </c>
      <c r="BC102" s="2">
        <f t="shared" si="125"/>
        <v>60.025725252553244</v>
      </c>
      <c r="BD102" s="2">
        <f t="shared" si="125"/>
        <v>59.815097369526427</v>
      </c>
      <c r="BE102" s="2">
        <f t="shared" si="125"/>
        <v>59.865757681864253</v>
      </c>
      <c r="BF102" s="2">
        <f t="shared" si="125"/>
        <v>60.886740683679314</v>
      </c>
      <c r="BG102" s="2">
        <f t="shared" si="125"/>
        <v>62.865568899618943</v>
      </c>
      <c r="BH102" s="2">
        <f t="shared" si="125"/>
        <v>63.118768490133178</v>
      </c>
      <c r="BI102" s="2">
        <f t="shared" si="125"/>
        <v>64.99360172358783</v>
      </c>
      <c r="BJ102" s="2">
        <f t="shared" si="125"/>
        <v>62.712308226663723</v>
      </c>
      <c r="BK102" s="2">
        <f t="shared" si="125"/>
        <v>62.785590812287673</v>
      </c>
      <c r="BL102" s="2">
        <f t="shared" si="125"/>
        <v>67.381523352822143</v>
      </c>
      <c r="BM102" s="2">
        <f t="shared" si="125"/>
        <v>67.46062978645385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81.348849592268195</v>
      </c>
      <c r="DL102" s="2">
        <f t="shared" si="134"/>
        <v>78.974841437632122</v>
      </c>
      <c r="DM102" s="2">
        <f t="shared" si="134"/>
        <v>79.061461592670923</v>
      </c>
      <c r="DN102" s="2">
        <f t="shared" si="134"/>
        <v>79.963077384328642</v>
      </c>
      <c r="DO102" s="2">
        <f t="shared" si="134"/>
        <v>76.617714634146353</v>
      </c>
      <c r="DP102" s="2">
        <f t="shared" si="134"/>
        <v>76.239639868667922</v>
      </c>
      <c r="DQ102" s="2">
        <f t="shared" si="134"/>
        <v>78.552769559032697</v>
      </c>
      <c r="DR102" s="2">
        <f t="shared" si="134"/>
        <v>80.859279407979429</v>
      </c>
      <c r="DS102" s="2">
        <f t="shared" si="134"/>
        <v>81.782936462778551</v>
      </c>
      <c r="DT102" s="2">
        <f t="shared" si="134"/>
        <v>80.040441915599814</v>
      </c>
      <c r="DU102" s="2">
        <f t="shared" si="134"/>
        <v>78.254102564102553</v>
      </c>
      <c r="DV102" s="2">
        <f t="shared" si="134"/>
        <v>79.856051756209652</v>
      </c>
      <c r="DW102" s="2">
        <f t="shared" si="134"/>
        <v>81.333204784240166</v>
      </c>
      <c r="DX102" s="2">
        <f t="shared" si="134"/>
        <v>83.712620673304869</v>
      </c>
      <c r="DY102" s="2">
        <f t="shared" si="134"/>
        <v>75.456056451612909</v>
      </c>
      <c r="EA102" s="2">
        <f t="shared" si="94"/>
        <v>62.682704141253822</v>
      </c>
      <c r="EB102" s="2">
        <f t="shared" si="94"/>
        <v>60.340847764500609</v>
      </c>
      <c r="EC102" s="2">
        <f t="shared" si="94"/>
        <v>60.754702561922784</v>
      </c>
      <c r="ED102" s="2">
        <f t="shared" si="94"/>
        <v>59.65623665326428</v>
      </c>
      <c r="EE102" s="2">
        <f t="shared" si="94"/>
        <v>58.981348656895598</v>
      </c>
      <c r="EF102" s="2">
        <f t="shared" si="94"/>
        <v>58.713053133224264</v>
      </c>
      <c r="EG102" s="2">
        <f t="shared" si="94"/>
        <v>58.535656402239503</v>
      </c>
      <c r="EH102" s="2">
        <f t="shared" si="94"/>
        <v>59.339363104030376</v>
      </c>
      <c r="EI102" s="2">
        <f t="shared" si="94"/>
        <v>61.449123389205809</v>
      </c>
      <c r="EJ102" s="2">
        <f t="shared" si="94"/>
        <v>61.866968684980975</v>
      </c>
      <c r="EK102" s="2">
        <f t="shared" si="94"/>
        <v>63.992351135233676</v>
      </c>
      <c r="EL102" s="2">
        <f t="shared" si="94"/>
        <v>61.408777169861395</v>
      </c>
      <c r="EM102" s="2">
        <f t="shared" si="135"/>
        <v>61.507306511862687</v>
      </c>
      <c r="EN102" s="2">
        <f t="shared" si="135"/>
        <v>66.165078327430578</v>
      </c>
      <c r="EO102" s="2">
        <f t="shared" si="135"/>
        <v>66.739039122939076</v>
      </c>
      <c r="EQ102" s="2">
        <f t="shared" si="136"/>
        <v>62.867090914207068</v>
      </c>
      <c r="ER102" s="2">
        <f t="shared" si="136"/>
        <v>60.587248932740444</v>
      </c>
      <c r="ES102" s="2">
        <f t="shared" si="136"/>
        <v>59.976785479955844</v>
      </c>
      <c r="ET102" s="2">
        <f t="shared" si="136"/>
        <v>59.530676493141556</v>
      </c>
      <c r="EU102" s="2">
        <f t="shared" si="136"/>
        <v>58.353476089224884</v>
      </c>
      <c r="EV102" s="2">
        <f t="shared" si="136"/>
        <v>56.560752216376969</v>
      </c>
      <c r="EW102" s="2">
        <f t="shared" si="136"/>
        <v>58.331064527100125</v>
      </c>
      <c r="EX102" s="2">
        <f t="shared" si="136"/>
        <v>59.442505056646723</v>
      </c>
      <c r="EY102" s="2">
        <f t="shared" si="136"/>
        <v>61.824608197798753</v>
      </c>
      <c r="EZ102" s="2">
        <f t="shared" si="136"/>
        <v>61.084486767542202</v>
      </c>
      <c r="FA102" s="2">
        <f t="shared" si="136"/>
        <v>62.914344875870874</v>
      </c>
      <c r="FB102" s="2">
        <f t="shared" si="136"/>
        <v>60.699758202416341</v>
      </c>
      <c r="FC102" s="2">
        <f t="shared" si="136"/>
        <v>61.278336291472115</v>
      </c>
      <c r="FD102" s="2">
        <f t="shared" si="136"/>
        <v>67.396128344342372</v>
      </c>
      <c r="FE102" s="2">
        <f t="shared" si="136"/>
        <v>66.757249216509393</v>
      </c>
      <c r="FG102" s="2">
        <f t="shared" si="137"/>
        <v>0.94989788009271814</v>
      </c>
      <c r="FH102" s="2">
        <f t="shared" si="137"/>
        <v>0.94247075521678914</v>
      </c>
      <c r="FI102" s="2">
        <f t="shared" si="137"/>
        <v>0.94258304358709677</v>
      </c>
      <c r="FJ102" s="2">
        <f t="shared" si="137"/>
        <v>0.94422383736893989</v>
      </c>
      <c r="FK102" s="2">
        <f t="shared" si="137"/>
        <v>0.94075316729823533</v>
      </c>
      <c r="FL102" s="2">
        <f t="shared" si="137"/>
        <v>0.93702181161646148</v>
      </c>
      <c r="FM102" s="2">
        <f t="shared" si="137"/>
        <v>0.93354278093412346</v>
      </c>
      <c r="FN102" s="2">
        <f t="shared" si="137"/>
        <v>0.92810077820939185</v>
      </c>
      <c r="FO102" s="2">
        <f t="shared" si="137"/>
        <v>0.93036281497040685</v>
      </c>
      <c r="FP102" s="2">
        <f t="shared" si="137"/>
        <v>0.93108045296126485</v>
      </c>
      <c r="FQ102" s="2">
        <f t="shared" si="137"/>
        <v>0.929743435813143</v>
      </c>
      <c r="FR102" s="2">
        <f t="shared" si="137"/>
        <v>0.9293152552335362</v>
      </c>
      <c r="FS102" s="2">
        <f t="shared" si="137"/>
        <v>0.9355184770192061</v>
      </c>
      <c r="FT102" s="2">
        <f t="shared" si="137"/>
        <v>0.93070960577159556</v>
      </c>
      <c r="FU102" s="2">
        <f t="shared" si="137"/>
        <v>0.91722121008545621</v>
      </c>
      <c r="FW102" s="2">
        <f t="shared" si="127"/>
        <v>4.9506605897128549E-4</v>
      </c>
      <c r="FX102" s="2">
        <f t="shared" si="127"/>
        <v>7.9557746957882082E-4</v>
      </c>
      <c r="FY102" s="2">
        <f t="shared" si="127"/>
        <v>8.0155756326448404E-4</v>
      </c>
      <c r="FZ102" s="2">
        <f t="shared" si="127"/>
        <v>8.2914712216581666E-4</v>
      </c>
      <c r="GA102" s="2">
        <f t="shared" si="127"/>
        <v>8.3174339908662445E-4</v>
      </c>
      <c r="GB102" s="2">
        <f t="shared" si="127"/>
        <v>8.1236077601696394E-4</v>
      </c>
      <c r="GC102" s="2">
        <f t="shared" si="127"/>
        <v>8.8172857588201202E-4</v>
      </c>
      <c r="GD102" s="2">
        <f t="shared" si="127"/>
        <v>1.089221147446601E-3</v>
      </c>
      <c r="GE102" s="2">
        <f t="shared" si="127"/>
        <v>1.214448737068784E-3</v>
      </c>
      <c r="GF102" s="2">
        <f t="shared" si="127"/>
        <v>9.0447843822901277E-4</v>
      </c>
      <c r="GG102" s="2">
        <f t="shared" si="127"/>
        <v>6.7816519507351767E-4</v>
      </c>
      <c r="GH102" s="2">
        <f t="shared" si="127"/>
        <v>5.7803668081129209E-4</v>
      </c>
      <c r="GI102" s="2">
        <f t="shared" si="127"/>
        <v>5.2327608368078413E-4</v>
      </c>
      <c r="GJ102" s="2">
        <f t="shared" si="127"/>
        <v>4.6212460785014745E-4</v>
      </c>
      <c r="GK102" s="2">
        <f t="shared" si="127"/>
        <v>3.5789948129549631E-4</v>
      </c>
      <c r="GM102" s="86">
        <f t="shared" si="128"/>
        <v>2.7513750343935695E-3</v>
      </c>
      <c r="GN102" s="86">
        <f t="shared" si="128"/>
        <v>9.3623988767947697E-4</v>
      </c>
      <c r="GO102" s="86">
        <f t="shared" si="128"/>
        <v>1.011945054280524E-4</v>
      </c>
      <c r="GP102" s="86">
        <f t="shared" si="128"/>
        <v>1.272906981233945E-5</v>
      </c>
      <c r="GQ102" s="86">
        <f t="shared" si="128"/>
        <v>8.6015923126315368E-6</v>
      </c>
      <c r="GR102" s="86">
        <f t="shared" si="128"/>
        <v>3.8937084514129354E-5</v>
      </c>
      <c r="GS102" s="86">
        <f t="shared" si="128"/>
        <v>2.1657543481356442E-5</v>
      </c>
      <c r="GT102" s="86">
        <f t="shared" si="128"/>
        <v>6.3270467942171859E-6</v>
      </c>
      <c r="GU102" s="86">
        <f t="shared" si="128"/>
        <v>3.7248030433436626E-7</v>
      </c>
      <c r="GV102" s="86">
        <f t="shared" si="128"/>
        <v>3.8773116871993517E-7</v>
      </c>
      <c r="GW102" s="86">
        <f t="shared" si="128"/>
        <v>4.6515650180567347E-6</v>
      </c>
      <c r="GX102" s="86">
        <f t="shared" si="128"/>
        <v>1.0359214994177736E-5</v>
      </c>
      <c r="GY102" s="86">
        <f t="shared" si="128"/>
        <v>4.6527909288299316E-5</v>
      </c>
      <c r="GZ102" s="86">
        <f t="shared" si="128"/>
        <v>1.8733037361272828E-4</v>
      </c>
      <c r="HA102" s="86">
        <f t="shared" si="128"/>
        <v>9.5302265816717789E-6</v>
      </c>
      <c r="HC102" s="86">
        <f t="shared" si="73"/>
        <v>5.8525772970339604E-2</v>
      </c>
      <c r="HD102" s="86">
        <f t="shared" si="73"/>
        <v>6.0104408941692437E-2</v>
      </c>
      <c r="HE102" s="86">
        <f t="shared" si="73"/>
        <v>6.0415197958285663E-2</v>
      </c>
      <c r="HF102" s="86">
        <f t="shared" si="73"/>
        <v>7.7406766335537919E-2</v>
      </c>
      <c r="HG102" s="86">
        <f t="shared" si="73"/>
        <v>6.7093939651166903E-2</v>
      </c>
      <c r="HH102" s="86">
        <f t="shared" si="73"/>
        <v>6.5059549948345313E-2</v>
      </c>
      <c r="HI102" s="86">
        <f t="shared" si="138"/>
        <v>7.0498113525550174E-2</v>
      </c>
      <c r="HJ102" s="86">
        <f t="shared" si="138"/>
        <v>7.4766020439050618E-2</v>
      </c>
      <c r="HK102" s="86">
        <f t="shared" si="138"/>
        <v>8.4378423365083846E-2</v>
      </c>
      <c r="HL102" s="86">
        <f t="shared" si="138"/>
        <v>7.9790260037820415E-2</v>
      </c>
      <c r="HM102" s="86">
        <f t="shared" si="138"/>
        <v>4.7064524670604894E-2</v>
      </c>
      <c r="HN102" s="86">
        <f t="shared" si="138"/>
        <v>3.6054030081727237E-2</v>
      </c>
      <c r="HO102" s="86">
        <f t="shared" si="138"/>
        <v>3.8094565490981822E-2</v>
      </c>
      <c r="HP102" s="86">
        <f t="shared" si="138"/>
        <v>3.224867383806064E-2</v>
      </c>
      <c r="HQ102" s="86">
        <f t="shared" si="138"/>
        <v>1.781066825825375E-2</v>
      </c>
      <c r="HS102" s="86">
        <f t="shared" si="129"/>
        <v>2.040056661213622E-24</v>
      </c>
      <c r="HT102" s="86">
        <f t="shared" si="129"/>
        <v>1.2313282824465171E-24</v>
      </c>
      <c r="HU102" s="86">
        <f t="shared" si="129"/>
        <v>1.0736312938740202E-24</v>
      </c>
      <c r="HV102" s="86">
        <f t="shared" si="129"/>
        <v>2.9296719664094717E-25</v>
      </c>
      <c r="HW102" s="86">
        <f t="shared" si="129"/>
        <v>3.1750432555579464E-27</v>
      </c>
      <c r="HX102" s="86">
        <f t="shared" si="129"/>
        <v>8.0419073088951993E-28</v>
      </c>
      <c r="HY102" s="86">
        <f t="shared" si="129"/>
        <v>2.5679924106178349E-29</v>
      </c>
      <c r="HZ102" s="86">
        <f t="shared" si="129"/>
        <v>5.728399506706813E-29</v>
      </c>
      <c r="IA102" s="86">
        <f t="shared" si="129"/>
        <v>1.5972562494215813E-28</v>
      </c>
      <c r="IB102" s="86">
        <f t="shared" si="129"/>
        <v>4.2295912216333213E-30</v>
      </c>
      <c r="IC102" s="86">
        <f t="shared" si="129"/>
        <v>1.6947641812917263E-30</v>
      </c>
      <c r="ID102" s="86">
        <f t="shared" si="129"/>
        <v>2.0029767700733231E-32</v>
      </c>
      <c r="IE102" s="86">
        <f t="shared" si="129"/>
        <v>7.4933302506994986E-31</v>
      </c>
      <c r="IF102" s="86">
        <f t="shared" si="129"/>
        <v>1.0419667173114199E-23</v>
      </c>
      <c r="IG102" s="86">
        <f t="shared" si="129"/>
        <v>1.4262465744157171E-17</v>
      </c>
      <c r="II102" s="86">
        <f t="shared" si="130"/>
        <v>1.4730563273809397E-94</v>
      </c>
      <c r="IJ102" s="86">
        <f t="shared" si="130"/>
        <v>1.0456999475319711E-95</v>
      </c>
      <c r="IK102" s="86">
        <f t="shared" si="130"/>
        <v>1.7860033075051118E-100</v>
      </c>
      <c r="IL102" s="86">
        <f t="shared" si="130"/>
        <v>3.2786525431526484E-104</v>
      </c>
      <c r="IM102" s="86">
        <f t="shared" si="130"/>
        <v>2.890547736706998E-109</v>
      </c>
      <c r="IN102" s="86">
        <f t="shared" si="130"/>
        <v>6.1265217515238598E-113</v>
      </c>
      <c r="IO102" s="86">
        <f t="shared" si="130"/>
        <v>1.4119775807664872E-119</v>
      </c>
      <c r="IP102" s="86">
        <f t="shared" si="130"/>
        <v>8.6512841021483704E-119</v>
      </c>
      <c r="IQ102" s="86">
        <f t="shared" si="130"/>
        <v>3.9380078679309019E-114</v>
      </c>
      <c r="IR102" s="86">
        <f t="shared" si="130"/>
        <v>8.2457947927542435E-123</v>
      </c>
      <c r="IS102" s="86">
        <f t="shared" si="130"/>
        <v>1.6407908451704514E-122</v>
      </c>
      <c r="IT102" s="86">
        <f t="shared" si="130"/>
        <v>1.7134313261751961E-128</v>
      </c>
      <c r="IU102" s="86">
        <f t="shared" si="130"/>
        <v>1.0524322506520961E-121</v>
      </c>
      <c r="IV102" s="86">
        <f t="shared" si="130"/>
        <v>9.4493964647941983E-99</v>
      </c>
      <c r="IW102" s="86">
        <f t="shared" si="130"/>
        <v>1.2270136311579835E-47</v>
      </c>
      <c r="IY102" s="86">
        <f t="shared" si="131"/>
        <v>6.1277148004733176E-2</v>
      </c>
      <c r="IZ102" s="86">
        <f t="shared" si="131"/>
        <v>6.1040648829371914E-2</v>
      </c>
      <c r="JA102" s="86">
        <f t="shared" si="131"/>
        <v>6.0516392463713715E-2</v>
      </c>
      <c r="JB102" s="86">
        <f t="shared" si="131"/>
        <v>7.7419495405350258E-2</v>
      </c>
      <c r="JC102" s="86">
        <f t="shared" si="131"/>
        <v>6.710254124347953E-2</v>
      </c>
      <c r="JD102" s="86">
        <f t="shared" si="131"/>
        <v>6.5098487032859448E-2</v>
      </c>
      <c r="JE102" s="86">
        <f t="shared" si="131"/>
        <v>7.0519771069031525E-2</v>
      </c>
      <c r="JF102" s="86">
        <f t="shared" si="131"/>
        <v>7.4772347485844839E-2</v>
      </c>
      <c r="JG102" s="86">
        <f t="shared" si="131"/>
        <v>8.4378795845388183E-2</v>
      </c>
      <c r="JH102" s="86">
        <f t="shared" si="131"/>
        <v>7.9790647768989129E-2</v>
      </c>
      <c r="JI102" s="86">
        <f t="shared" si="131"/>
        <v>4.7069176235622949E-2</v>
      </c>
      <c r="JJ102" s="86">
        <f t="shared" si="131"/>
        <v>3.6064389296721414E-2</v>
      </c>
      <c r="JK102" s="86">
        <f t="shared" si="131"/>
        <v>3.8141093400270124E-2</v>
      </c>
      <c r="JL102" s="86">
        <f t="shared" si="131"/>
        <v>3.2436004211673371E-2</v>
      </c>
      <c r="JM102" s="86">
        <f t="shared" si="131"/>
        <v>1.7820198484835435E-2</v>
      </c>
    </row>
    <row r="103" spans="2:273" x14ac:dyDescent="0.25">
      <c r="B103" s="2">
        <v>76</v>
      </c>
      <c r="C103" s="37">
        <v>94.337999999999994</v>
      </c>
      <c r="D103" s="37">
        <v>98.381</v>
      </c>
      <c r="E103" s="37">
        <v>97.126999999999995</v>
      </c>
      <c r="F103" s="37">
        <v>106.968</v>
      </c>
      <c r="G103" s="37">
        <v>99.935000000000002</v>
      </c>
      <c r="H103" s="37">
        <v>99.581000000000003</v>
      </c>
      <c r="I103" s="37">
        <v>105.355</v>
      </c>
      <c r="J103" s="37">
        <v>106.742</v>
      </c>
      <c r="K103" s="37">
        <v>113.806</v>
      </c>
      <c r="L103" s="37">
        <v>110.21</v>
      </c>
      <c r="M103" s="37">
        <v>91.951999999999998</v>
      </c>
      <c r="N103" s="37">
        <v>81.444000000000003</v>
      </c>
      <c r="O103" s="37">
        <v>84.81</v>
      </c>
      <c r="P103" s="37">
        <v>84.81</v>
      </c>
      <c r="Q103" s="37">
        <v>75.677000000000007</v>
      </c>
      <c r="S103" s="4">
        <f t="shared" si="132"/>
        <v>95.23070885712707</v>
      </c>
      <c r="T103" s="4">
        <f t="shared" si="132"/>
        <v>97.940775906009762</v>
      </c>
      <c r="U103" s="4">
        <f t="shared" si="132"/>
        <v>98.928671640681486</v>
      </c>
      <c r="V103" s="4">
        <f t="shared" si="132"/>
        <v>106.53112824169139</v>
      </c>
      <c r="W103" s="4">
        <f t="shared" si="132"/>
        <v>101.01817610677361</v>
      </c>
      <c r="X103" s="4">
        <f t="shared" si="132"/>
        <v>100.20999103911581</v>
      </c>
      <c r="Y103" s="4">
        <f t="shared" si="132"/>
        <v>103.43368931151703</v>
      </c>
      <c r="Z103" s="4">
        <f t="shared" si="132"/>
        <v>106.67133032344812</v>
      </c>
      <c r="AA103" s="4">
        <f t="shared" si="132"/>
        <v>112.77070780783532</v>
      </c>
      <c r="AB103" s="4">
        <f t="shared" si="132"/>
        <v>109.53152207568672</v>
      </c>
      <c r="AC103" s="4">
        <f t="shared" si="132"/>
        <v>95.972016983392066</v>
      </c>
      <c r="AD103" s="4">
        <f t="shared" si="132"/>
        <v>87.309578394216999</v>
      </c>
      <c r="AE103" s="4">
        <f t="shared" si="132"/>
        <v>88.921123695629262</v>
      </c>
      <c r="AF103" s="4">
        <f t="shared" si="132"/>
        <v>88.487910694539451</v>
      </c>
      <c r="AG103" s="4">
        <f t="shared" si="132"/>
        <v>77.813198889789874</v>
      </c>
      <c r="AI103" s="4">
        <f t="shared" si="133"/>
        <v>-0.89270885712707582</v>
      </c>
      <c r="AJ103" s="4">
        <f t="shared" si="133"/>
        <v>0.44022409399023843</v>
      </c>
      <c r="AK103" s="4">
        <f t="shared" si="133"/>
        <v>-1.8016716406814908</v>
      </c>
      <c r="AL103" s="4">
        <f t="shared" si="133"/>
        <v>0.43687175830861236</v>
      </c>
      <c r="AM103" s="4">
        <f t="shared" si="133"/>
        <v>-1.0831761067736068</v>
      </c>
      <c r="AN103" s="4">
        <f t="shared" si="133"/>
        <v>-0.62899103911580312</v>
      </c>
      <c r="AO103" s="4">
        <f t="shared" si="133"/>
        <v>1.9213106884829756</v>
      </c>
      <c r="AP103" s="4">
        <f t="shared" si="133"/>
        <v>7.0669676551887051E-2</v>
      </c>
      <c r="AQ103" s="4">
        <f t="shared" si="133"/>
        <v>1.0352921921646754</v>
      </c>
      <c r="AR103" s="4">
        <f t="shared" si="133"/>
        <v>0.67847792431327036</v>
      </c>
      <c r="AS103" s="4">
        <f t="shared" si="133"/>
        <v>-4.0200169833920683</v>
      </c>
      <c r="AT103" s="4">
        <f t="shared" si="133"/>
        <v>-5.8655783942169961</v>
      </c>
      <c r="AU103" s="4">
        <f t="shared" si="133"/>
        <v>-4.1111236956292601</v>
      </c>
      <c r="AV103" s="4">
        <f t="shared" si="133"/>
        <v>-3.6779106945394489</v>
      </c>
      <c r="AW103" s="4">
        <f t="shared" si="133"/>
        <v>-2.1361988897898669</v>
      </c>
      <c r="AY103" s="2">
        <f t="shared" si="125"/>
        <v>63.46235301786092</v>
      </c>
      <c r="AZ103" s="2">
        <f t="shared" si="125"/>
        <v>61.247194845863284</v>
      </c>
      <c r="BA103" s="2">
        <f t="shared" si="125"/>
        <v>61.621928657842709</v>
      </c>
      <c r="BB103" s="2">
        <f t="shared" si="125"/>
        <v>60.608604196357511</v>
      </c>
      <c r="BC103" s="2">
        <f t="shared" si="125"/>
        <v>59.820212322436582</v>
      </c>
      <c r="BD103" s="2">
        <f t="shared" si="125"/>
        <v>59.596005449721744</v>
      </c>
      <c r="BE103" s="2">
        <f t="shared" si="125"/>
        <v>59.66802247689715</v>
      </c>
      <c r="BF103" s="2">
        <f t="shared" si="125"/>
        <v>60.656780253175917</v>
      </c>
      <c r="BG103" s="2">
        <f t="shared" si="125"/>
        <v>62.656568303903455</v>
      </c>
      <c r="BH103" s="2">
        <f t="shared" si="125"/>
        <v>62.896217636832915</v>
      </c>
      <c r="BI103" s="2">
        <f t="shared" si="125"/>
        <v>64.760139781746403</v>
      </c>
      <c r="BJ103" s="2">
        <f t="shared" si="125"/>
        <v>62.493229042368903</v>
      </c>
      <c r="BK103" s="2">
        <f t="shared" si="125"/>
        <v>62.587485313139432</v>
      </c>
      <c r="BL103" s="2">
        <f t="shared" si="125"/>
        <v>67.198004151026112</v>
      </c>
      <c r="BM103" s="2">
        <f t="shared" si="125"/>
        <v>67.296913199235036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81.539554817275743</v>
      </c>
      <c r="DL103" s="2">
        <f t="shared" si="134"/>
        <v>79.10741374207187</v>
      </c>
      <c r="DM103" s="2">
        <f t="shared" si="134"/>
        <v>79.208494009866129</v>
      </c>
      <c r="DN103" s="2">
        <f t="shared" si="134"/>
        <v>80.112963212057366</v>
      </c>
      <c r="DO103" s="2">
        <f t="shared" si="134"/>
        <v>76.683721951219525</v>
      </c>
      <c r="DP103" s="2">
        <f t="shared" si="134"/>
        <v>76.319171482176372</v>
      </c>
      <c r="DQ103" s="2">
        <f t="shared" si="134"/>
        <v>78.7370744428639</v>
      </c>
      <c r="DR103" s="2">
        <f t="shared" si="134"/>
        <v>81.106039897039921</v>
      </c>
      <c r="DS103" s="2">
        <f t="shared" si="134"/>
        <v>81.989748221906098</v>
      </c>
      <c r="DT103" s="2">
        <f t="shared" si="134"/>
        <v>80.1344679943101</v>
      </c>
      <c r="DU103" s="2">
        <f t="shared" si="134"/>
        <v>78.345198717948705</v>
      </c>
      <c r="DV103" s="2">
        <f t="shared" si="134"/>
        <v>79.974983039719888</v>
      </c>
      <c r="DW103" s="2">
        <f t="shared" si="134"/>
        <v>81.49107457786117</v>
      </c>
      <c r="DX103" s="2">
        <f t="shared" si="134"/>
        <v>83.912334281650061</v>
      </c>
      <c r="DY103" s="2">
        <f t="shared" si="134"/>
        <v>75.497104838709689</v>
      </c>
      <c r="EA103" s="2">
        <f t="shared" si="94"/>
        <v>62.592669599965831</v>
      </c>
      <c r="EB103" s="2">
        <f t="shared" si="94"/>
        <v>60.252696700420536</v>
      </c>
      <c r="EC103" s="2">
        <f t="shared" si="94"/>
        <v>60.645615796591819</v>
      </c>
      <c r="ED103" s="2">
        <f t="shared" si="94"/>
        <v>59.557957407659813</v>
      </c>
      <c r="EE103" s="2">
        <f t="shared" si="94"/>
        <v>58.852216997648938</v>
      </c>
      <c r="EF103" s="2">
        <f t="shared" si="94"/>
        <v>58.5729013976812</v>
      </c>
      <c r="EG103" s="2">
        <f t="shared" si="94"/>
        <v>58.430180033447236</v>
      </c>
      <c r="EH103" s="2">
        <f t="shared" si="94"/>
        <v>59.211856879088408</v>
      </c>
      <c r="EI103" s="2">
        <f t="shared" si="94"/>
        <v>61.336299753384182</v>
      </c>
      <c r="EJ103" s="2">
        <f t="shared" si="94"/>
        <v>61.733301603604275</v>
      </c>
      <c r="EK103" s="2">
        <f t="shared" si="94"/>
        <v>63.824737093967514</v>
      </c>
      <c r="EL103" s="2">
        <f t="shared" si="94"/>
        <v>61.281012804151253</v>
      </c>
      <c r="EM103" s="2">
        <f t="shared" si="135"/>
        <v>61.399318223119629</v>
      </c>
      <c r="EN103" s="2">
        <f t="shared" si="135"/>
        <v>66.062481594881731</v>
      </c>
      <c r="EO103" s="2">
        <f t="shared" si="135"/>
        <v>66.621961629798705</v>
      </c>
      <c r="EQ103" s="2">
        <f t="shared" si="136"/>
        <v>62.771469349058442</v>
      </c>
      <c r="ER103" s="2">
        <f t="shared" si="136"/>
        <v>60.492424226315229</v>
      </c>
      <c r="ES103" s="2">
        <f t="shared" si="136"/>
        <v>59.88787848105919</v>
      </c>
      <c r="ET103" s="2">
        <f t="shared" si="136"/>
        <v>59.435186616156358</v>
      </c>
      <c r="EU103" s="2">
        <f t="shared" si="136"/>
        <v>58.241458285504926</v>
      </c>
      <c r="EV103" s="2">
        <f t="shared" si="136"/>
        <v>56.479521240340397</v>
      </c>
      <c r="EW103" s="2">
        <f t="shared" si="136"/>
        <v>58.231731765760728</v>
      </c>
      <c r="EX103" s="2">
        <f t="shared" si="136"/>
        <v>59.311190211630127</v>
      </c>
      <c r="EY103" s="2">
        <f t="shared" si="136"/>
        <v>61.699836416868791</v>
      </c>
      <c r="EZ103" s="2">
        <f t="shared" si="136"/>
        <v>60.974114916611676</v>
      </c>
      <c r="FA103" s="2">
        <f t="shared" si="136"/>
        <v>62.776327934889828</v>
      </c>
      <c r="FB103" s="2">
        <f t="shared" si="136"/>
        <v>60.5908896587366</v>
      </c>
      <c r="FC103" s="2">
        <f t="shared" si="136"/>
        <v>61.176459542442998</v>
      </c>
      <c r="FD103" s="2">
        <f t="shared" si="136"/>
        <v>67.260292942900193</v>
      </c>
      <c r="FE103" s="2">
        <f t="shared" si="136"/>
        <v>66.635226215490036</v>
      </c>
      <c r="FG103" s="2">
        <f t="shared" si="137"/>
        <v>0.95410399361989673</v>
      </c>
      <c r="FH103" s="2">
        <f t="shared" si="137"/>
        <v>0.9472657671297332</v>
      </c>
      <c r="FI103" s="2">
        <f t="shared" si="137"/>
        <v>0.94736921900933357</v>
      </c>
      <c r="FJ103" s="2">
        <f t="shared" si="137"/>
        <v>0.94888065681810518</v>
      </c>
      <c r="FK103" s="2">
        <f t="shared" si="137"/>
        <v>0.9456830880209427</v>
      </c>
      <c r="FL103" s="2">
        <f t="shared" si="137"/>
        <v>0.94224315589457075</v>
      </c>
      <c r="FM103" s="2">
        <f t="shared" si="137"/>
        <v>0.93903379506523343</v>
      </c>
      <c r="FN103" s="2">
        <f t="shared" si="137"/>
        <v>0.93400965220532384</v>
      </c>
      <c r="FO103" s="2">
        <f t="shared" si="137"/>
        <v>0.93609858819447966</v>
      </c>
      <c r="FP103" s="2">
        <f t="shared" si="137"/>
        <v>0.93676113463118871</v>
      </c>
      <c r="FQ103" s="2">
        <f t="shared" si="137"/>
        <v>0.93552668977772147</v>
      </c>
      <c r="FR103" s="2">
        <f t="shared" si="137"/>
        <v>0.93513129625323976</v>
      </c>
      <c r="FS103" s="2">
        <f t="shared" si="137"/>
        <v>0.94085659162082724</v>
      </c>
      <c r="FT103" s="2">
        <f t="shared" si="137"/>
        <v>0.93641876710903427</v>
      </c>
      <c r="FU103" s="2">
        <f t="shared" si="137"/>
        <v>0.92395093258544914</v>
      </c>
      <c r="FW103" s="2">
        <f t="shared" si="127"/>
        <v>5.4280321335906188E-4</v>
      </c>
      <c r="FX103" s="2">
        <f t="shared" si="127"/>
        <v>8.7226639716177137E-4</v>
      </c>
      <c r="FY103" s="2">
        <f t="shared" si="127"/>
        <v>8.7882242924957319E-4</v>
      </c>
      <c r="FZ103" s="2">
        <f t="shared" si="127"/>
        <v>9.0906902022005846E-4</v>
      </c>
      <c r="GA103" s="2">
        <f t="shared" si="127"/>
        <v>9.1191532514549355E-4</v>
      </c>
      <c r="GB103" s="2">
        <f t="shared" si="127"/>
        <v>8.9066607226004151E-4</v>
      </c>
      <c r="GC103" s="2">
        <f t="shared" si="127"/>
        <v>9.6671392235467431E-4</v>
      </c>
      <c r="GD103" s="2">
        <f t="shared" si="127"/>
        <v>1.1941817470609115E-3</v>
      </c>
      <c r="GE103" s="2">
        <f t="shared" si="127"/>
        <v>1.3314605561941572E-3</v>
      </c>
      <c r="GF103" s="2">
        <f t="shared" si="127"/>
        <v>9.9165435221324014E-4</v>
      </c>
      <c r="GG103" s="2">
        <f t="shared" si="127"/>
        <v>7.435447010235715E-4</v>
      </c>
      <c r="GH103" s="2">
        <f t="shared" si="127"/>
        <v>6.337692730761297E-4</v>
      </c>
      <c r="GI103" s="2">
        <f t="shared" si="127"/>
        <v>5.737318516200417E-4</v>
      </c>
      <c r="GJ103" s="2">
        <f t="shared" si="127"/>
        <v>5.0668696579660069E-4</v>
      </c>
      <c r="GK103" s="2">
        <f t="shared" si="127"/>
        <v>3.9241542774438528E-4</v>
      </c>
      <c r="GM103" s="86">
        <f t="shared" si="128"/>
        <v>9.8780266544639382E-4</v>
      </c>
      <c r="GN103" s="86">
        <f t="shared" si="128"/>
        <v>2.8789844188255071E-4</v>
      </c>
      <c r="GO103" s="86">
        <f t="shared" si="128"/>
        <v>1.9920652504886666E-5</v>
      </c>
      <c r="GP103" s="86">
        <f t="shared" si="128"/>
        <v>2.0542320045407113E-6</v>
      </c>
      <c r="GQ103" s="86">
        <f t="shared" si="128"/>
        <v>1.2350266225942671E-6</v>
      </c>
      <c r="GR103" s="86">
        <f t="shared" si="128"/>
        <v>7.535955805349911E-6</v>
      </c>
      <c r="GS103" s="86">
        <f t="shared" si="128"/>
        <v>3.9048063151620793E-6</v>
      </c>
      <c r="GT103" s="86">
        <f t="shared" si="128"/>
        <v>8.5625372566765447E-7</v>
      </c>
      <c r="GU103" s="86">
        <f t="shared" si="128"/>
        <v>3.0036541672604507E-8</v>
      </c>
      <c r="GV103" s="86">
        <f t="shared" si="128"/>
        <v>3.3686008535194747E-8</v>
      </c>
      <c r="GW103" s="86">
        <f t="shared" si="128"/>
        <v>5.2560617379502295E-7</v>
      </c>
      <c r="GX103" s="86">
        <f t="shared" si="128"/>
        <v>1.346607574315457E-6</v>
      </c>
      <c r="GY103" s="86">
        <f t="shared" si="128"/>
        <v>8.5265495380713315E-6</v>
      </c>
      <c r="GZ103" s="86">
        <f t="shared" si="128"/>
        <v>4.7302244826386746E-5</v>
      </c>
      <c r="HA103" s="86">
        <f t="shared" si="128"/>
        <v>1.5045624787117656E-6</v>
      </c>
      <c r="HC103" s="86">
        <f t="shared" si="73"/>
        <v>7.897719837478899E-2</v>
      </c>
      <c r="HD103" s="86">
        <f t="shared" si="73"/>
        <v>8.272924129873023E-2</v>
      </c>
      <c r="HE103" s="86">
        <f t="shared" si="73"/>
        <v>8.3810854936192822E-2</v>
      </c>
      <c r="HF103" s="86">
        <f t="shared" si="73"/>
        <v>0.10660180490684269</v>
      </c>
      <c r="HG103" s="86">
        <f t="shared" si="73"/>
        <v>9.3938851641114554E-2</v>
      </c>
      <c r="HH103" s="86">
        <f t="shared" si="73"/>
        <v>9.1669027579471041E-2</v>
      </c>
      <c r="HI103" s="86">
        <f t="shared" si="138"/>
        <v>0.10018679840958028</v>
      </c>
      <c r="HJ103" s="86">
        <f t="shared" si="138"/>
        <v>0.10683013388840275</v>
      </c>
      <c r="HK103" s="86">
        <f t="shared" si="138"/>
        <v>0.11941050158714836</v>
      </c>
      <c r="HL103" s="86">
        <f t="shared" si="138"/>
        <v>0.11312659755362972</v>
      </c>
      <c r="HM103" s="86">
        <f t="shared" si="138"/>
        <v>6.8011615650506771E-2</v>
      </c>
      <c r="HN103" s="86">
        <f t="shared" si="138"/>
        <v>5.2975686047963953E-2</v>
      </c>
      <c r="HO103" s="86">
        <f t="shared" si="138"/>
        <v>5.4973085367788749E-2</v>
      </c>
      <c r="HP103" s="86">
        <f t="shared" si="138"/>
        <v>4.7780694080796292E-2</v>
      </c>
      <c r="HQ103" s="86">
        <f t="shared" si="138"/>
        <v>2.9192841734800162E-2</v>
      </c>
      <c r="HS103" s="86">
        <f t="shared" si="129"/>
        <v>1.4424198402865992E-23</v>
      </c>
      <c r="HT103" s="86">
        <f t="shared" si="129"/>
        <v>1.0130791309192468E-23</v>
      </c>
      <c r="HU103" s="86">
        <f t="shared" si="129"/>
        <v>9.3550803673346892E-24</v>
      </c>
      <c r="HV103" s="86">
        <f t="shared" si="129"/>
        <v>2.7581055424466442E-24</v>
      </c>
      <c r="HW103" s="86">
        <f t="shared" si="129"/>
        <v>3.4664530114167518E-26</v>
      </c>
      <c r="HX103" s="86">
        <f t="shared" si="129"/>
        <v>9.3236958428887827E-27</v>
      </c>
      <c r="HY103" s="86">
        <f t="shared" si="129"/>
        <v>3.536317646801486E-28</v>
      </c>
      <c r="HZ103" s="86">
        <f t="shared" si="129"/>
        <v>8.3307468732618768E-28</v>
      </c>
      <c r="IA103" s="86">
        <f t="shared" si="129"/>
        <v>2.2476203178724887E-27</v>
      </c>
      <c r="IB103" s="86">
        <f t="shared" si="129"/>
        <v>6.3243652729218809E-29</v>
      </c>
      <c r="IC103" s="86">
        <f t="shared" si="129"/>
        <v>2.3137222671007827E-29</v>
      </c>
      <c r="ID103" s="86">
        <f t="shared" si="129"/>
        <v>2.9991891270658482E-31</v>
      </c>
      <c r="IE103" s="86">
        <f t="shared" si="129"/>
        <v>9.4251221543990333E-30</v>
      </c>
      <c r="IF103" s="86">
        <f t="shared" si="129"/>
        <v>6.7916313755954884E-23</v>
      </c>
      <c r="IG103" s="86">
        <f t="shared" si="129"/>
        <v>5.3548457232551843E-17</v>
      </c>
      <c r="II103" s="86">
        <f t="shared" si="130"/>
        <v>2.4941100513148642E-92</v>
      </c>
      <c r="IJ103" s="86">
        <f t="shared" si="130"/>
        <v>2.6594991155219459E-93</v>
      </c>
      <c r="IK103" s="86">
        <f t="shared" si="130"/>
        <v>6.052305773024532E-98</v>
      </c>
      <c r="IL103" s="86">
        <f t="shared" si="130"/>
        <v>1.4253108517782629E-101</v>
      </c>
      <c r="IM103" s="86">
        <f t="shared" si="130"/>
        <v>1.70034189250764E-106</v>
      </c>
      <c r="IN103" s="86">
        <f t="shared" si="130"/>
        <v>4.3848830376129723E-110</v>
      </c>
      <c r="IO103" s="86">
        <f t="shared" si="130"/>
        <v>1.6219211591612817E-116</v>
      </c>
      <c r="IP103" s="86">
        <f t="shared" si="130"/>
        <v>1.176160612024064E-115</v>
      </c>
      <c r="IQ103" s="86">
        <f t="shared" si="130"/>
        <v>4.4921365973282291E-111</v>
      </c>
      <c r="IR103" s="86">
        <f t="shared" si="130"/>
        <v>1.1797490276275815E-119</v>
      </c>
      <c r="IS103" s="86">
        <f t="shared" si="130"/>
        <v>1.7348443765990996E-119</v>
      </c>
      <c r="IT103" s="86">
        <f t="shared" si="130"/>
        <v>2.189004263675238E-125</v>
      </c>
      <c r="IU103" s="86">
        <f t="shared" si="130"/>
        <v>8.3880112072611317E-119</v>
      </c>
      <c r="IV103" s="86">
        <f t="shared" si="130"/>
        <v>1.9229710384529949E-96</v>
      </c>
      <c r="IW103" s="86">
        <f t="shared" si="130"/>
        <v>1.4043286663646699E-46</v>
      </c>
      <c r="IY103" s="86">
        <f t="shared" si="131"/>
        <v>7.9965001040235378E-2</v>
      </c>
      <c r="IZ103" s="86">
        <f t="shared" si="131"/>
        <v>8.3017139740612783E-2</v>
      </c>
      <c r="JA103" s="86">
        <f t="shared" si="131"/>
        <v>8.3830775588697712E-2</v>
      </c>
      <c r="JB103" s="86">
        <f t="shared" si="131"/>
        <v>0.10660385913884723</v>
      </c>
      <c r="JC103" s="86">
        <f t="shared" si="131"/>
        <v>9.3940086667737149E-2</v>
      </c>
      <c r="JD103" s="86">
        <f t="shared" si="131"/>
        <v>9.1676563535276395E-2</v>
      </c>
      <c r="JE103" s="86">
        <f t="shared" si="131"/>
        <v>0.10019070321589545</v>
      </c>
      <c r="JF103" s="86">
        <f t="shared" si="131"/>
        <v>0.10683099014212842</v>
      </c>
      <c r="JG103" s="86">
        <f t="shared" si="131"/>
        <v>0.11941053162369003</v>
      </c>
      <c r="JH103" s="86">
        <f t="shared" si="131"/>
        <v>0.11312663123963826</v>
      </c>
      <c r="JI103" s="86">
        <f t="shared" si="131"/>
        <v>6.8012141256680564E-2</v>
      </c>
      <c r="JJ103" s="86">
        <f t="shared" si="131"/>
        <v>5.297703265553827E-2</v>
      </c>
      <c r="JK103" s="86">
        <f t="shared" si="131"/>
        <v>5.4981611917326818E-2</v>
      </c>
      <c r="JL103" s="86">
        <f t="shared" si="131"/>
        <v>4.7827996325622679E-2</v>
      </c>
      <c r="JM103" s="86">
        <f t="shared" si="131"/>
        <v>2.9194346297278927E-2</v>
      </c>
    </row>
    <row r="104" spans="2:273" x14ac:dyDescent="0.25">
      <c r="B104" s="2">
        <v>77</v>
      </c>
      <c r="C104" s="37">
        <v>104.66200000000001</v>
      </c>
      <c r="D104" s="37">
        <v>111.27</v>
      </c>
      <c r="E104" s="37">
        <v>112.19</v>
      </c>
      <c r="F104" s="37">
        <v>123.69799999999999</v>
      </c>
      <c r="G104" s="37">
        <v>114.59699999999999</v>
      </c>
      <c r="H104" s="37">
        <v>114.387</v>
      </c>
      <c r="I104" s="37">
        <v>120.435</v>
      </c>
      <c r="J104" s="37">
        <v>124.29</v>
      </c>
      <c r="K104" s="37">
        <v>132.71</v>
      </c>
      <c r="L104" s="37">
        <v>127.032</v>
      </c>
      <c r="M104" s="37">
        <v>106.286</v>
      </c>
      <c r="N104" s="37">
        <v>92.46</v>
      </c>
      <c r="O104" s="37">
        <v>95.286000000000001</v>
      </c>
      <c r="P104" s="37">
        <v>93.19</v>
      </c>
      <c r="Q104" s="37">
        <v>80.584999999999994</v>
      </c>
      <c r="S104" s="4">
        <f t="shared" si="132"/>
        <v>103.1656161051686</v>
      </c>
      <c r="T104" s="4">
        <f t="shared" si="132"/>
        <v>107.76377754201056</v>
      </c>
      <c r="U104" s="4">
        <f t="shared" si="132"/>
        <v>109.15952050654957</v>
      </c>
      <c r="V104" s="4">
        <f t="shared" si="132"/>
        <v>118.46897787884068</v>
      </c>
      <c r="W104" s="4">
        <f t="shared" si="132"/>
        <v>112.47792861701031</v>
      </c>
      <c r="X104" s="4">
        <f t="shared" si="132"/>
        <v>111.75527730658244</v>
      </c>
      <c r="Y104" s="4">
        <f t="shared" si="132"/>
        <v>116.07930384543693</v>
      </c>
      <c r="Z104" s="4">
        <f t="shared" si="132"/>
        <v>120.02986302902265</v>
      </c>
      <c r="AA104" s="4">
        <f t="shared" si="132"/>
        <v>126.69192085351756</v>
      </c>
      <c r="AB104" s="4">
        <f t="shared" si="132"/>
        <v>122.64948830040458</v>
      </c>
      <c r="AC104" s="4">
        <f t="shared" si="132"/>
        <v>105.84836553973145</v>
      </c>
      <c r="AD104" s="4">
        <f t="shared" si="132"/>
        <v>95.742978490965243</v>
      </c>
      <c r="AE104" s="4">
        <f t="shared" si="132"/>
        <v>97.412089118861928</v>
      </c>
      <c r="AF104" s="4">
        <f t="shared" si="132"/>
        <v>95.972942676916148</v>
      </c>
      <c r="AG104" s="4">
        <f t="shared" si="132"/>
        <v>82.724658939829894</v>
      </c>
      <c r="AI104" s="4">
        <f t="shared" si="133"/>
        <v>1.4963838948314105</v>
      </c>
      <c r="AJ104" s="4">
        <f t="shared" si="133"/>
        <v>3.5062224579894377</v>
      </c>
      <c r="AK104" s="4">
        <f t="shared" si="133"/>
        <v>3.0304794934504287</v>
      </c>
      <c r="AL104" s="4">
        <f t="shared" si="133"/>
        <v>5.2290221211593177</v>
      </c>
      <c r="AM104" s="4">
        <f t="shared" si="133"/>
        <v>2.1190713829896879</v>
      </c>
      <c r="AN104" s="4">
        <f t="shared" si="133"/>
        <v>2.6317226934175579</v>
      </c>
      <c r="AO104" s="4">
        <f t="shared" si="133"/>
        <v>4.355696154563077</v>
      </c>
      <c r="AP104" s="4">
        <f t="shared" si="133"/>
        <v>4.2601369709773564</v>
      </c>
      <c r="AQ104" s="4">
        <f t="shared" si="133"/>
        <v>6.0180791464824495</v>
      </c>
      <c r="AR104" s="4">
        <f t="shared" si="133"/>
        <v>4.3825116995954119</v>
      </c>
      <c r="AS104" s="4">
        <f t="shared" si="133"/>
        <v>0.4376344602685549</v>
      </c>
      <c r="AT104" s="4">
        <f t="shared" si="133"/>
        <v>-3.2829784909652489</v>
      </c>
      <c r="AU104" s="4">
        <f t="shared" si="133"/>
        <v>-2.1260891188619269</v>
      </c>
      <c r="AV104" s="4">
        <f t="shared" si="133"/>
        <v>-2.78294267691615</v>
      </c>
      <c r="AW104" s="4">
        <f t="shared" si="133"/>
        <v>-2.1396589398299</v>
      </c>
      <c r="AY104" s="2">
        <f t="shared" si="125"/>
        <v>63.310824780999546</v>
      </c>
      <c r="AZ104" s="2">
        <f t="shared" si="125"/>
        <v>61.086463109076966</v>
      </c>
      <c r="BA104" s="2">
        <f t="shared" si="125"/>
        <v>61.443329919539259</v>
      </c>
      <c r="BB104" s="2">
        <f t="shared" si="125"/>
        <v>60.433813575011335</v>
      </c>
      <c r="BC104" s="2">
        <f t="shared" si="125"/>
        <v>59.619777104508472</v>
      </c>
      <c r="BD104" s="2">
        <f t="shared" si="125"/>
        <v>59.381951126895466</v>
      </c>
      <c r="BE104" s="2">
        <f t="shared" si="125"/>
        <v>59.475889377604759</v>
      </c>
      <c r="BF104" s="2">
        <f t="shared" si="125"/>
        <v>60.432505396134424</v>
      </c>
      <c r="BG104" s="2">
        <f t="shared" si="125"/>
        <v>62.453186409061381</v>
      </c>
      <c r="BH104" s="2">
        <f t="shared" si="125"/>
        <v>62.679257008383999</v>
      </c>
      <c r="BI104" s="2">
        <f t="shared" si="125"/>
        <v>64.530271124367843</v>
      </c>
      <c r="BJ104" s="2">
        <f t="shared" si="125"/>
        <v>62.279762531268034</v>
      </c>
      <c r="BK104" s="2">
        <f t="shared" si="125"/>
        <v>62.395015967072609</v>
      </c>
      <c r="BL104" s="2">
        <f t="shared" si="125"/>
        <v>67.019038976305211</v>
      </c>
      <c r="BM104" s="2">
        <f t="shared" si="125"/>
        <v>67.135633978146828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81.730260042283291</v>
      </c>
      <c r="DL104" s="2">
        <f t="shared" si="134"/>
        <v>79.239986046511618</v>
      </c>
      <c r="DM104" s="2">
        <f t="shared" si="134"/>
        <v>79.355526427061335</v>
      </c>
      <c r="DN104" s="2">
        <f t="shared" si="134"/>
        <v>80.262849039786062</v>
      </c>
      <c r="DO104" s="2">
        <f t="shared" si="134"/>
        <v>76.749729268292697</v>
      </c>
      <c r="DP104" s="2">
        <f t="shared" si="134"/>
        <v>76.398703095684809</v>
      </c>
      <c r="DQ104" s="2">
        <f t="shared" si="134"/>
        <v>78.921379326695103</v>
      </c>
      <c r="DR104" s="2">
        <f t="shared" si="134"/>
        <v>81.352800386100412</v>
      </c>
      <c r="DS104" s="2">
        <f t="shared" si="134"/>
        <v>82.196559981033644</v>
      </c>
      <c r="DT104" s="2">
        <f t="shared" si="134"/>
        <v>80.228494073020386</v>
      </c>
      <c r="DU104" s="2">
        <f t="shared" si="134"/>
        <v>78.436294871794857</v>
      </c>
      <c r="DV104" s="2">
        <f t="shared" si="134"/>
        <v>80.093914323230109</v>
      </c>
      <c r="DW104" s="2">
        <f t="shared" si="134"/>
        <v>81.648944371482187</v>
      </c>
      <c r="DX104" s="2">
        <f t="shared" si="134"/>
        <v>84.112047889995253</v>
      </c>
      <c r="DY104" s="2">
        <f t="shared" si="134"/>
        <v>75.538153225806468</v>
      </c>
      <c r="EA104" s="2">
        <f t="shared" si="94"/>
        <v>62.502635058677832</v>
      </c>
      <c r="EB104" s="2">
        <f t="shared" si="94"/>
        <v>60.16454563634047</v>
      </c>
      <c r="EC104" s="2">
        <f t="shared" si="94"/>
        <v>60.536529031260855</v>
      </c>
      <c r="ED104" s="2">
        <f t="shared" si="94"/>
        <v>59.45967816205534</v>
      </c>
      <c r="EE104" s="2">
        <f t="shared" si="94"/>
        <v>58.723085338402271</v>
      </c>
      <c r="EF104" s="2">
        <f t="shared" si="94"/>
        <v>58.432749662138129</v>
      </c>
      <c r="EG104" s="2">
        <f t="shared" si="94"/>
        <v>58.324703664654976</v>
      </c>
      <c r="EH104" s="2">
        <f t="shared" si="94"/>
        <v>59.084350654146434</v>
      </c>
      <c r="EI104" s="2">
        <f t="shared" si="94"/>
        <v>61.223476117562562</v>
      </c>
      <c r="EJ104" s="2">
        <f t="shared" si="94"/>
        <v>61.599634522227582</v>
      </c>
      <c r="EK104" s="2">
        <f t="shared" si="94"/>
        <v>63.657123052701358</v>
      </c>
      <c r="EL104" s="2">
        <f t="shared" si="94"/>
        <v>61.153248438441111</v>
      </c>
      <c r="EM104" s="2">
        <f t="shared" si="135"/>
        <v>61.291329934376563</v>
      </c>
      <c r="EN104" s="2">
        <f t="shared" si="135"/>
        <v>65.959884862332899</v>
      </c>
      <c r="EO104" s="2">
        <f t="shared" si="135"/>
        <v>66.504884136658319</v>
      </c>
      <c r="EQ104" s="2">
        <f t="shared" si="136"/>
        <v>62.675847783909816</v>
      </c>
      <c r="ER104" s="2">
        <f t="shared" si="136"/>
        <v>60.397599519890015</v>
      </c>
      <c r="ES104" s="2">
        <f t="shared" si="136"/>
        <v>59.798971482162536</v>
      </c>
      <c r="ET104" s="2">
        <f t="shared" si="136"/>
        <v>59.33969673917116</v>
      </c>
      <c r="EU104" s="2">
        <f t="shared" si="136"/>
        <v>58.129440481784968</v>
      </c>
      <c r="EV104" s="2">
        <f t="shared" si="136"/>
        <v>56.398290264303824</v>
      </c>
      <c r="EW104" s="2">
        <f t="shared" si="136"/>
        <v>58.132399004421337</v>
      </c>
      <c r="EX104" s="2">
        <f t="shared" si="136"/>
        <v>59.179875366613537</v>
      </c>
      <c r="EY104" s="2">
        <f t="shared" si="136"/>
        <v>61.57506463593883</v>
      </c>
      <c r="EZ104" s="2">
        <f t="shared" si="136"/>
        <v>60.863743065681149</v>
      </c>
      <c r="FA104" s="2">
        <f t="shared" si="136"/>
        <v>62.638310993908782</v>
      </c>
      <c r="FB104" s="2">
        <f t="shared" si="136"/>
        <v>60.482021115056853</v>
      </c>
      <c r="FC104" s="2">
        <f t="shared" si="136"/>
        <v>61.074582793413882</v>
      </c>
      <c r="FD104" s="2">
        <f t="shared" si="136"/>
        <v>67.124457541458014</v>
      </c>
      <c r="FE104" s="2">
        <f t="shared" si="136"/>
        <v>66.513203214470678</v>
      </c>
      <c r="FG104" s="2">
        <f t="shared" si="137"/>
        <v>0.95797262339657319</v>
      </c>
      <c r="FH104" s="2">
        <f t="shared" si="137"/>
        <v>0.95168160870597729</v>
      </c>
      <c r="FI104" s="2">
        <f t="shared" si="137"/>
        <v>0.95177683877119257</v>
      </c>
      <c r="FJ104" s="2">
        <f t="shared" si="137"/>
        <v>0.95316795681774158</v>
      </c>
      <c r="FK104" s="2">
        <f t="shared" si="137"/>
        <v>0.95022449547115972</v>
      </c>
      <c r="FL104" s="2">
        <f t="shared" si="137"/>
        <v>0.94705607234677547</v>
      </c>
      <c r="FM104" s="2">
        <f t="shared" si="137"/>
        <v>0.9440982830400263</v>
      </c>
      <c r="FN104" s="2">
        <f t="shared" si="137"/>
        <v>0.93946459259111914</v>
      </c>
      <c r="FO104" s="2">
        <f t="shared" si="137"/>
        <v>0.94139168683022856</v>
      </c>
      <c r="FP104" s="2">
        <f t="shared" si="137"/>
        <v>0.94200275322326532</v>
      </c>
      <c r="FQ104" s="2">
        <f t="shared" si="137"/>
        <v>0.94086416746202262</v>
      </c>
      <c r="FR104" s="2">
        <f t="shared" si="137"/>
        <v>0.94049942507014805</v>
      </c>
      <c r="FS104" s="2">
        <f t="shared" si="137"/>
        <v>0.94577840243420386</v>
      </c>
      <c r="FT104" s="2">
        <f t="shared" si="137"/>
        <v>0.94168699669933786</v>
      </c>
      <c r="FU104" s="2">
        <f t="shared" si="137"/>
        <v>0.93017519395155857</v>
      </c>
      <c r="FW104" s="2">
        <f t="shared" si="127"/>
        <v>5.9514072151371214E-4</v>
      </c>
      <c r="FX104" s="2">
        <f t="shared" si="127"/>
        <v>9.5634060517047436E-4</v>
      </c>
      <c r="FY104" s="2">
        <f t="shared" si="127"/>
        <v>9.6352793711522824E-4</v>
      </c>
      <c r="FZ104" s="2">
        <f t="shared" si="127"/>
        <v>9.9668694469394101E-4</v>
      </c>
      <c r="GA104" s="2">
        <f t="shared" si="127"/>
        <v>9.9980730775830486E-4</v>
      </c>
      <c r="GB104" s="2">
        <f t="shared" si="127"/>
        <v>9.7651201674062843E-4</v>
      </c>
      <c r="GC104" s="2">
        <f t="shared" si="127"/>
        <v>1.0598818859617371E-3</v>
      </c>
      <c r="GD104" s="2">
        <f t="shared" si="127"/>
        <v>1.3092434066773961E-3</v>
      </c>
      <c r="GE104" s="2">
        <f t="shared" si="127"/>
        <v>1.4597299564879883E-3</v>
      </c>
      <c r="GF104" s="2">
        <f t="shared" si="127"/>
        <v>1.0872233573669286E-3</v>
      </c>
      <c r="GG104" s="2">
        <f t="shared" si="127"/>
        <v>8.1522207188065583E-4</v>
      </c>
      <c r="GH104" s="2">
        <f t="shared" si="127"/>
        <v>6.9487170144151155E-4</v>
      </c>
      <c r="GI104" s="2">
        <f t="shared" si="127"/>
        <v>6.2904964619190892E-4</v>
      </c>
      <c r="GJ104" s="2">
        <f t="shared" si="127"/>
        <v>5.5554405291462466E-4</v>
      </c>
      <c r="GK104" s="2">
        <f t="shared" si="127"/>
        <v>4.3025867095973687E-4</v>
      </c>
      <c r="GM104" s="86">
        <f t="shared" si="128"/>
        <v>3.2253531266566494E-4</v>
      </c>
      <c r="GN104" s="86">
        <f t="shared" si="128"/>
        <v>7.977261273956084E-5</v>
      </c>
      <c r="GO104" s="86">
        <f t="shared" si="128"/>
        <v>3.3872856503590492E-6</v>
      </c>
      <c r="GP104" s="86">
        <f t="shared" si="128"/>
        <v>2.8568606103245933E-7</v>
      </c>
      <c r="GQ104" s="86">
        <f t="shared" si="128"/>
        <v>1.5078324018439114E-7</v>
      </c>
      <c r="GR104" s="86">
        <f t="shared" si="128"/>
        <v>1.2753141767311917E-6</v>
      </c>
      <c r="GS104" s="86">
        <f t="shared" si="128"/>
        <v>6.1372132784083776E-7</v>
      </c>
      <c r="GT104" s="86">
        <f t="shared" si="128"/>
        <v>9.811028097111035E-8</v>
      </c>
      <c r="GU104" s="86">
        <f t="shared" si="128"/>
        <v>1.9608277718351411E-9</v>
      </c>
      <c r="GV104" s="86">
        <f t="shared" si="128"/>
        <v>2.3970173974446216E-9</v>
      </c>
      <c r="GW104" s="86">
        <f t="shared" si="128"/>
        <v>4.8980572664258612E-8</v>
      </c>
      <c r="GX104" s="86">
        <f t="shared" si="128"/>
        <v>1.4603768848784988E-7</v>
      </c>
      <c r="GY104" s="86">
        <f t="shared" si="128"/>
        <v>1.3503395233450267E-6</v>
      </c>
      <c r="GZ104" s="86">
        <f t="shared" si="128"/>
        <v>1.0675736693398616E-5</v>
      </c>
      <c r="HA104" s="86">
        <f t="shared" si="128"/>
        <v>2.052944528999713E-7</v>
      </c>
      <c r="HC104" s="86">
        <f t="shared" si="73"/>
        <v>0.10489421766129246</v>
      </c>
      <c r="HD104" s="86">
        <f t="shared" si="73"/>
        <v>0.11180661800795329</v>
      </c>
      <c r="HE104" s="86">
        <f t="shared" si="73"/>
        <v>0.11405198675673028</v>
      </c>
      <c r="HF104" s="86">
        <f t="shared" si="73"/>
        <v>0.14390653424292216</v>
      </c>
      <c r="HG104" s="86">
        <f t="shared" si="73"/>
        <v>0.12878458577376767</v>
      </c>
      <c r="HH104" s="86">
        <f t="shared" si="73"/>
        <v>0.12639497185695009</v>
      </c>
      <c r="HI104" s="86">
        <f t="shared" si="138"/>
        <v>0.13908074073714019</v>
      </c>
      <c r="HJ104" s="86">
        <f t="shared" si="138"/>
        <v>0.14892945212602077</v>
      </c>
      <c r="HK104" s="86">
        <f t="shared" si="138"/>
        <v>0.16493046439839681</v>
      </c>
      <c r="HL104" s="86">
        <f t="shared" si="138"/>
        <v>0.15657396088982092</v>
      </c>
      <c r="HM104" s="86">
        <f t="shared" si="138"/>
        <v>9.6084317335295613E-2</v>
      </c>
      <c r="HN104" s="86">
        <f t="shared" si="138"/>
        <v>7.6076287085451916E-2</v>
      </c>
      <c r="HO104" s="86">
        <f t="shared" si="138"/>
        <v>7.7674346564573712E-2</v>
      </c>
      <c r="HP104" s="86">
        <f t="shared" si="138"/>
        <v>6.916852568985693E-2</v>
      </c>
      <c r="HQ104" s="86">
        <f t="shared" si="138"/>
        <v>4.6347529145404832E-2</v>
      </c>
      <c r="HS104" s="86">
        <f t="shared" si="129"/>
        <v>9.8337165663660225E-23</v>
      </c>
      <c r="HT104" s="86">
        <f t="shared" si="129"/>
        <v>7.9926323110271341E-23</v>
      </c>
      <c r="HU104" s="86">
        <f t="shared" si="129"/>
        <v>7.7991957520557144E-23</v>
      </c>
      <c r="HV104" s="86">
        <f t="shared" si="129"/>
        <v>2.4790781250339975E-23</v>
      </c>
      <c r="HW104" s="86">
        <f t="shared" si="129"/>
        <v>3.6048008367536859E-25</v>
      </c>
      <c r="HX104" s="86">
        <f t="shared" si="129"/>
        <v>1.0282399049710202E-25</v>
      </c>
      <c r="HY104" s="86">
        <f t="shared" si="129"/>
        <v>4.6125035181712777E-27</v>
      </c>
      <c r="HZ104" s="86">
        <f t="shared" si="129"/>
        <v>1.1440583748079677E-26</v>
      </c>
      <c r="IA104" s="86">
        <f t="shared" si="129"/>
        <v>2.988122765781611E-26</v>
      </c>
      <c r="IB104" s="86">
        <f t="shared" si="129"/>
        <v>8.939919195584061E-28</v>
      </c>
      <c r="IC104" s="86">
        <f t="shared" si="129"/>
        <v>2.9995365766343382E-28</v>
      </c>
      <c r="ID104" s="86">
        <f t="shared" si="129"/>
        <v>4.2633186667015763E-30</v>
      </c>
      <c r="IE104" s="86">
        <f t="shared" si="129"/>
        <v>1.1300411042919643E-28</v>
      </c>
      <c r="IF104" s="86">
        <f t="shared" si="129"/>
        <v>4.2767131203554474E-22</v>
      </c>
      <c r="IG104" s="86">
        <f t="shared" si="129"/>
        <v>1.9637600538617214E-16</v>
      </c>
      <c r="II104" s="86">
        <f t="shared" si="130"/>
        <v>3.9682896945481222E-90</v>
      </c>
      <c r="IJ104" s="86">
        <f t="shared" si="130"/>
        <v>6.2963592484388776E-91</v>
      </c>
      <c r="IK104" s="86">
        <f t="shared" si="130"/>
        <v>1.9019654553702937E-95</v>
      </c>
      <c r="IL104" s="86">
        <f t="shared" si="130"/>
        <v>5.7252797401188399E-99</v>
      </c>
      <c r="IM104" s="86">
        <f t="shared" si="130"/>
        <v>9.2051968851946436E-104</v>
      </c>
      <c r="IN104" s="86">
        <f t="shared" si="130"/>
        <v>2.8817261998512252E-107</v>
      </c>
      <c r="IO104" s="86">
        <f t="shared" si="130"/>
        <v>1.6984032165421114E-113</v>
      </c>
      <c r="IP104" s="86">
        <f t="shared" si="130"/>
        <v>1.4501633426297825E-112</v>
      </c>
      <c r="IQ104" s="86">
        <f t="shared" si="130"/>
        <v>4.6510988622836034E-108</v>
      </c>
      <c r="IR104" s="86">
        <f t="shared" si="130"/>
        <v>1.5337253558895094E-116</v>
      </c>
      <c r="IS104" s="86">
        <f t="shared" si="130"/>
        <v>1.6795207934393293E-116</v>
      </c>
      <c r="IT104" s="86">
        <f t="shared" si="130"/>
        <v>2.5594438675581824E-122</v>
      </c>
      <c r="IU104" s="86">
        <f t="shared" si="130"/>
        <v>6.1611951640250699E-116</v>
      </c>
      <c r="IV104" s="86">
        <f t="shared" si="130"/>
        <v>3.671231788904547E-94</v>
      </c>
      <c r="IW104" s="86">
        <f t="shared" si="130"/>
        <v>1.5625915302692102E-45</v>
      </c>
      <c r="IY104" s="86">
        <f t="shared" si="131"/>
        <v>0.10521675297395813</v>
      </c>
      <c r="IZ104" s="86">
        <f t="shared" si="131"/>
        <v>0.11188639062069285</v>
      </c>
      <c r="JA104" s="86">
        <f t="shared" si="131"/>
        <v>0.11405537404238064</v>
      </c>
      <c r="JB104" s="86">
        <f t="shared" si="131"/>
        <v>0.14390681992898319</v>
      </c>
      <c r="JC104" s="86">
        <f t="shared" si="131"/>
        <v>0.12878473655700784</v>
      </c>
      <c r="JD104" s="86">
        <f t="shared" si="131"/>
        <v>0.12639624717112682</v>
      </c>
      <c r="JE104" s="86">
        <f t="shared" si="131"/>
        <v>0.13908135445846803</v>
      </c>
      <c r="JF104" s="86">
        <f t="shared" si="131"/>
        <v>0.14892955023630175</v>
      </c>
      <c r="JG104" s="86">
        <f t="shared" si="131"/>
        <v>0.16493046635922459</v>
      </c>
      <c r="JH104" s="86">
        <f t="shared" si="131"/>
        <v>0.15657396328683831</v>
      </c>
      <c r="JI104" s="86">
        <f t="shared" si="131"/>
        <v>9.608436631586828E-2</v>
      </c>
      <c r="JJ104" s="86">
        <f t="shared" si="131"/>
        <v>7.60764331231404E-2</v>
      </c>
      <c r="JK104" s="86">
        <f t="shared" si="131"/>
        <v>7.7675696904097064E-2</v>
      </c>
      <c r="JL104" s="86">
        <f t="shared" si="131"/>
        <v>6.9179201426550332E-2</v>
      </c>
      <c r="JM104" s="86">
        <f t="shared" si="131"/>
        <v>4.6347734439857929E-2</v>
      </c>
    </row>
    <row r="105" spans="2:273" x14ac:dyDescent="0.25">
      <c r="B105" s="2">
        <v>78</v>
      </c>
      <c r="C105" s="37">
        <v>114.877</v>
      </c>
      <c r="D105" s="37">
        <v>125.063</v>
      </c>
      <c r="E105" s="37">
        <v>126.63500000000001</v>
      </c>
      <c r="F105" s="37">
        <v>138.714</v>
      </c>
      <c r="G105" s="37">
        <v>130.96799999999999</v>
      </c>
      <c r="H105" s="37">
        <v>130.82300000000001</v>
      </c>
      <c r="I105" s="37">
        <v>136.82300000000001</v>
      </c>
      <c r="J105" s="37">
        <v>141.40299999999999</v>
      </c>
      <c r="K105" s="37">
        <v>149.51599999999999</v>
      </c>
      <c r="L105" s="37">
        <v>144.69399999999999</v>
      </c>
      <c r="M105" s="37">
        <v>121.63500000000001</v>
      </c>
      <c r="N105" s="37">
        <v>107.651</v>
      </c>
      <c r="O105" s="37">
        <v>109.286</v>
      </c>
      <c r="P105" s="37">
        <v>106.206</v>
      </c>
      <c r="Q105" s="37">
        <v>89.230999999999995</v>
      </c>
      <c r="S105" s="4">
        <f t="shared" si="132"/>
        <v>112.30719349275213</v>
      </c>
      <c r="T105" s="4">
        <f t="shared" si="132"/>
        <v>119.07930271935919</v>
      </c>
      <c r="U105" s="4">
        <f t="shared" si="132"/>
        <v>120.95941705074162</v>
      </c>
      <c r="V105" s="4">
        <f t="shared" si="132"/>
        <v>131.91494976208435</v>
      </c>
      <c r="W105" s="4">
        <f t="shared" si="132"/>
        <v>125.60795944961419</v>
      </c>
      <c r="X105" s="4">
        <f t="shared" si="132"/>
        <v>125.03742910262926</v>
      </c>
      <c r="Y105" s="4">
        <f t="shared" si="132"/>
        <v>130.52120419838855</v>
      </c>
      <c r="Z105" s="4">
        <f t="shared" si="132"/>
        <v>135.2147511381124</v>
      </c>
      <c r="AA105" s="4">
        <f t="shared" si="132"/>
        <v>142.29070573970048</v>
      </c>
      <c r="AB105" s="4">
        <f t="shared" si="132"/>
        <v>137.44583649580449</v>
      </c>
      <c r="AC105" s="4">
        <f t="shared" si="132"/>
        <v>117.60451916298362</v>
      </c>
      <c r="AD105" s="4">
        <f t="shared" si="132"/>
        <v>106.03726161526988</v>
      </c>
      <c r="AE105" s="4">
        <f t="shared" si="132"/>
        <v>107.67012215834993</v>
      </c>
      <c r="AF105" s="4">
        <f t="shared" si="132"/>
        <v>105.20114954837086</v>
      </c>
      <c r="AG105" s="4">
        <f t="shared" si="132"/>
        <v>89.277364656552223</v>
      </c>
      <c r="AI105" s="4">
        <f t="shared" si="133"/>
        <v>2.5698065072478613</v>
      </c>
      <c r="AJ105" s="4">
        <f t="shared" si="133"/>
        <v>5.9836972806408113</v>
      </c>
      <c r="AK105" s="4">
        <f t="shared" si="133"/>
        <v>5.6755829492583842</v>
      </c>
      <c r="AL105" s="4">
        <f t="shared" si="133"/>
        <v>6.799050237915651</v>
      </c>
      <c r="AM105" s="4">
        <f t="shared" si="133"/>
        <v>5.3600405503858042</v>
      </c>
      <c r="AN105" s="4">
        <f t="shared" si="133"/>
        <v>5.7855708973707465</v>
      </c>
      <c r="AO105" s="4">
        <f t="shared" si="133"/>
        <v>6.3017958016114619</v>
      </c>
      <c r="AP105" s="4">
        <f t="shared" si="133"/>
        <v>6.1882488618875868</v>
      </c>
      <c r="AQ105" s="4">
        <f t="shared" si="133"/>
        <v>7.2252942602995063</v>
      </c>
      <c r="AR105" s="4">
        <f t="shared" si="133"/>
        <v>7.248163504195503</v>
      </c>
      <c r="AS105" s="4">
        <f t="shared" si="133"/>
        <v>4.030480837016384</v>
      </c>
      <c r="AT105" s="4">
        <f t="shared" si="133"/>
        <v>1.6137383847301123</v>
      </c>
      <c r="AU105" s="4">
        <f t="shared" si="133"/>
        <v>1.6158778416500752</v>
      </c>
      <c r="AV105" s="4">
        <f t="shared" si="133"/>
        <v>1.0048504516291388</v>
      </c>
      <c r="AW105" s="4">
        <f t="shared" si="133"/>
        <v>-4.6364656552228212E-2</v>
      </c>
      <c r="AY105" s="2">
        <f t="shared" si="125"/>
        <v>63.163229648724148</v>
      </c>
      <c r="AZ105" s="2">
        <f t="shared" si="125"/>
        <v>60.930584563270841</v>
      </c>
      <c r="BA105" s="2">
        <f t="shared" si="125"/>
        <v>61.269183757497352</v>
      </c>
      <c r="BB105" s="2">
        <f t="shared" si="125"/>
        <v>60.264121822961826</v>
      </c>
      <c r="BC105" s="2">
        <f t="shared" si="125"/>
        <v>59.424152910054261</v>
      </c>
      <c r="BD105" s="2">
        <f t="shared" si="125"/>
        <v>59.172694041561378</v>
      </c>
      <c r="BE105" s="2">
        <f t="shared" si="125"/>
        <v>59.289128251450848</v>
      </c>
      <c r="BF105" s="2">
        <f t="shared" si="125"/>
        <v>60.213750784602844</v>
      </c>
      <c r="BG105" s="2">
        <f t="shared" si="125"/>
        <v>62.255221655981615</v>
      </c>
      <c r="BH105" s="2">
        <f t="shared" si="125"/>
        <v>62.46763472289836</v>
      </c>
      <c r="BI105" s="2">
        <f t="shared" si="125"/>
        <v>64.303897844727601</v>
      </c>
      <c r="BJ105" s="2">
        <f t="shared" si="125"/>
        <v>62.071672330654266</v>
      </c>
      <c r="BK105" s="2">
        <f t="shared" si="125"/>
        <v>62.207930123379228</v>
      </c>
      <c r="BL105" s="2">
        <f t="shared" si="125"/>
        <v>66.844486411447093</v>
      </c>
      <c r="BM105" s="2">
        <f t="shared" si="125"/>
        <v>66.976743590353053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81.920965267290839</v>
      </c>
      <c r="DL105" s="2">
        <f t="shared" si="134"/>
        <v>79.372558350951365</v>
      </c>
      <c r="DM105" s="2">
        <f t="shared" si="134"/>
        <v>79.502558844256541</v>
      </c>
      <c r="DN105" s="2">
        <f t="shared" si="134"/>
        <v>80.412734867514772</v>
      </c>
      <c r="DO105" s="2">
        <f t="shared" si="134"/>
        <v>76.815736585365869</v>
      </c>
      <c r="DP105" s="2">
        <f t="shared" si="134"/>
        <v>76.478234709193259</v>
      </c>
      <c r="DQ105" s="2">
        <f t="shared" si="134"/>
        <v>79.105684210526306</v>
      </c>
      <c r="DR105" s="2">
        <f t="shared" si="134"/>
        <v>81.599560875160904</v>
      </c>
      <c r="DS105" s="2">
        <f t="shared" si="134"/>
        <v>82.403371740161191</v>
      </c>
      <c r="DT105" s="2">
        <f t="shared" si="134"/>
        <v>80.322520151730686</v>
      </c>
      <c r="DU105" s="2">
        <f t="shared" si="134"/>
        <v>78.527391025641009</v>
      </c>
      <c r="DV105" s="2">
        <f t="shared" si="134"/>
        <v>80.212845606740345</v>
      </c>
      <c r="DW105" s="2">
        <f t="shared" si="134"/>
        <v>81.806814165103205</v>
      </c>
      <c r="DX105" s="2">
        <f t="shared" si="134"/>
        <v>84.311761498340431</v>
      </c>
      <c r="DY105" s="2">
        <f t="shared" si="134"/>
        <v>75.579201612903233</v>
      </c>
      <c r="EA105" s="2">
        <f t="shared" si="94"/>
        <v>62.412600517389841</v>
      </c>
      <c r="EB105" s="2">
        <f t="shared" si="94"/>
        <v>60.076394572260405</v>
      </c>
      <c r="EC105" s="2">
        <f t="shared" si="94"/>
        <v>60.427442265929898</v>
      </c>
      <c r="ED105" s="2">
        <f t="shared" si="94"/>
        <v>59.361398916450867</v>
      </c>
      <c r="EE105" s="2">
        <f t="shared" si="94"/>
        <v>58.593953679155611</v>
      </c>
      <c r="EF105" s="2">
        <f t="shared" si="94"/>
        <v>58.292597926595064</v>
      </c>
      <c r="EG105" s="2">
        <f t="shared" si="94"/>
        <v>58.219227295862709</v>
      </c>
      <c r="EH105" s="2">
        <f t="shared" si="94"/>
        <v>58.956844429204466</v>
      </c>
      <c r="EI105" s="2">
        <f t="shared" si="94"/>
        <v>61.110652481740942</v>
      </c>
      <c r="EJ105" s="2">
        <f t="shared" si="94"/>
        <v>61.465967440850882</v>
      </c>
      <c r="EK105" s="2">
        <f t="shared" si="94"/>
        <v>63.489509011435203</v>
      </c>
      <c r="EL105" s="2">
        <f t="shared" si="94"/>
        <v>61.025484072730961</v>
      </c>
      <c r="EM105" s="2">
        <f t="shared" si="135"/>
        <v>61.183341645633504</v>
      </c>
      <c r="EN105" s="2">
        <f t="shared" si="135"/>
        <v>65.857288129784052</v>
      </c>
      <c r="EO105" s="2">
        <f t="shared" si="135"/>
        <v>66.387806643517948</v>
      </c>
      <c r="EQ105" s="2">
        <f t="shared" si="136"/>
        <v>62.580226218761183</v>
      </c>
      <c r="ER105" s="2">
        <f t="shared" si="136"/>
        <v>60.302774813464808</v>
      </c>
      <c r="ES105" s="2">
        <f t="shared" si="136"/>
        <v>59.710064483265882</v>
      </c>
      <c r="ET105" s="2">
        <f t="shared" si="136"/>
        <v>59.244206862185955</v>
      </c>
      <c r="EU105" s="2">
        <f t="shared" si="136"/>
        <v>58.01742267806501</v>
      </c>
      <c r="EV105" s="2">
        <f t="shared" si="136"/>
        <v>56.317059288267252</v>
      </c>
      <c r="EW105" s="2">
        <f t="shared" si="136"/>
        <v>58.03306624308194</v>
      </c>
      <c r="EX105" s="2">
        <f t="shared" si="136"/>
        <v>59.048560521596947</v>
      </c>
      <c r="EY105" s="2">
        <f t="shared" si="136"/>
        <v>61.450292855008868</v>
      </c>
      <c r="EZ105" s="2">
        <f t="shared" si="136"/>
        <v>60.753371214750622</v>
      </c>
      <c r="FA105" s="2">
        <f t="shared" si="136"/>
        <v>62.500294052927735</v>
      </c>
      <c r="FB105" s="2">
        <f t="shared" si="136"/>
        <v>60.373152571377112</v>
      </c>
      <c r="FC105" s="2">
        <f t="shared" si="136"/>
        <v>60.972706044384765</v>
      </c>
      <c r="FD105" s="2">
        <f t="shared" si="136"/>
        <v>66.988622140015849</v>
      </c>
      <c r="FE105" s="2">
        <f t="shared" si="136"/>
        <v>66.391180213451335</v>
      </c>
      <c r="FG105" s="2">
        <f t="shared" si="137"/>
        <v>0.96152831046550014</v>
      </c>
      <c r="FH105" s="2">
        <f t="shared" si="137"/>
        <v>0.95574495330341402</v>
      </c>
      <c r="FI105" s="2">
        <f t="shared" si="137"/>
        <v>0.95583254664627704</v>
      </c>
      <c r="FJ105" s="2">
        <f t="shared" si="137"/>
        <v>0.95711193963627106</v>
      </c>
      <c r="FK105" s="2">
        <f t="shared" si="137"/>
        <v>0.95440450552635991</v>
      </c>
      <c r="FL105" s="2">
        <f t="shared" si="137"/>
        <v>0.95148857402423292</v>
      </c>
      <c r="FM105" s="2">
        <f t="shared" si="137"/>
        <v>0.94876501636644173</v>
      </c>
      <c r="FN105" s="2">
        <f t="shared" si="137"/>
        <v>0.94449540931353115</v>
      </c>
      <c r="FO105" s="2">
        <f t="shared" si="137"/>
        <v>0.94627151086692407</v>
      </c>
      <c r="FP105" s="2">
        <f t="shared" si="137"/>
        <v>0.94683457224727718</v>
      </c>
      <c r="FQ105" s="2">
        <f t="shared" si="137"/>
        <v>0.94578538415524438</v>
      </c>
      <c r="FR105" s="2">
        <f t="shared" si="137"/>
        <v>0.94544923533474901</v>
      </c>
      <c r="FS105" s="2">
        <f t="shared" si="137"/>
        <v>0.95031225941231556</v>
      </c>
      <c r="FT105" s="2">
        <f t="shared" si="137"/>
        <v>0.9465436289672946</v>
      </c>
      <c r="FU105" s="2">
        <f t="shared" si="137"/>
        <v>0.93592535656271514</v>
      </c>
      <c r="FW105" s="2">
        <f t="shared" si="127"/>
        <v>6.5252135823798049E-4</v>
      </c>
      <c r="FX105" s="2">
        <f t="shared" si="127"/>
        <v>1.0485098798259454E-3</v>
      </c>
      <c r="FY105" s="2">
        <f t="shared" si="127"/>
        <v>1.0563891730785641E-3</v>
      </c>
      <c r="FZ105" s="2">
        <f t="shared" si="127"/>
        <v>1.0927404268931632E-3</v>
      </c>
      <c r="GA105" s="2">
        <f t="shared" si="127"/>
        <v>1.0961611780267546E-3</v>
      </c>
      <c r="GB105" s="2">
        <f t="shared" si="127"/>
        <v>1.0706232689422814E-3</v>
      </c>
      <c r="GC105" s="2">
        <f t="shared" si="127"/>
        <v>1.1620185556644787E-3</v>
      </c>
      <c r="GD105" s="2">
        <f t="shared" si="127"/>
        <v>1.4353755416404909E-3</v>
      </c>
      <c r="GE105" s="2">
        <f t="shared" si="127"/>
        <v>1.6003366907483575E-3</v>
      </c>
      <c r="GF105" s="2">
        <f t="shared" si="127"/>
        <v>1.1919916736926005E-3</v>
      </c>
      <c r="GG105" s="2">
        <f t="shared" si="127"/>
        <v>8.9380292819921027E-4</v>
      </c>
      <c r="GH105" s="2">
        <f t="shared" si="127"/>
        <v>7.6186059463741683E-4</v>
      </c>
      <c r="GI105" s="2">
        <f t="shared" si="127"/>
        <v>6.8969736390101617E-4</v>
      </c>
      <c r="GJ105" s="2">
        <f t="shared" si="127"/>
        <v>6.0910929404611638E-4</v>
      </c>
      <c r="GK105" s="2">
        <f t="shared" si="127"/>
        <v>4.7174966880631701E-4</v>
      </c>
      <c r="GM105" s="86">
        <f t="shared" si="128"/>
        <v>9.5745426964524241E-5</v>
      </c>
      <c r="GN105" s="86">
        <f t="shared" si="128"/>
        <v>1.9913505162461064E-5</v>
      </c>
      <c r="GO105" s="86">
        <f t="shared" si="128"/>
        <v>4.9735386737254292E-7</v>
      </c>
      <c r="GP105" s="86">
        <f t="shared" si="128"/>
        <v>3.4233872565987984E-8</v>
      </c>
      <c r="GQ105" s="86">
        <f t="shared" si="128"/>
        <v>1.5651009384527847E-8</v>
      </c>
      <c r="GR105" s="86">
        <f t="shared" si="128"/>
        <v>1.8870370937884739E-7</v>
      </c>
      <c r="GS105" s="86">
        <f t="shared" si="128"/>
        <v>8.4086976568190015E-8</v>
      </c>
      <c r="GT105" s="86">
        <f t="shared" si="128"/>
        <v>9.5176360143498674E-9</v>
      </c>
      <c r="GU105" s="86">
        <f t="shared" si="128"/>
        <v>1.0361728326741992E-10</v>
      </c>
      <c r="GV105" s="86">
        <f t="shared" si="128"/>
        <v>1.3969259905562189E-10</v>
      </c>
      <c r="GW105" s="86">
        <f t="shared" si="128"/>
        <v>3.7637208423085241E-9</v>
      </c>
      <c r="GX105" s="86">
        <f t="shared" si="128"/>
        <v>1.3210818345404634E-8</v>
      </c>
      <c r="GY105" s="86">
        <f t="shared" si="128"/>
        <v>1.8478510390550424E-7</v>
      </c>
      <c r="GZ105" s="86">
        <f t="shared" si="128"/>
        <v>2.1536757500396955E-6</v>
      </c>
      <c r="HA105" s="86">
        <f t="shared" si="128"/>
        <v>2.4212818306834087E-8</v>
      </c>
      <c r="HC105" s="86">
        <f t="shared" si="73"/>
        <v>0.13713579768102738</v>
      </c>
      <c r="HD105" s="86">
        <f t="shared" si="73"/>
        <v>0.14838309573510799</v>
      </c>
      <c r="HE105" s="86">
        <f t="shared" si="73"/>
        <v>0.15227609307715378</v>
      </c>
      <c r="HF105" s="86">
        <f t="shared" si="73"/>
        <v>0.1904585397336577</v>
      </c>
      <c r="HG105" s="86">
        <f t="shared" si="73"/>
        <v>0.17292281911870122</v>
      </c>
      <c r="HH105" s="86">
        <f t="shared" si="73"/>
        <v>0.17058636375028124</v>
      </c>
      <c r="HI105" s="86">
        <f t="shared" si="138"/>
        <v>0.18863903199245322</v>
      </c>
      <c r="HJ105" s="86">
        <f t="shared" si="138"/>
        <v>0.20262751255610642</v>
      </c>
      <c r="HK105" s="86">
        <f t="shared" si="138"/>
        <v>0.22242021724752728</v>
      </c>
      <c r="HL105" s="86">
        <f t="shared" si="138"/>
        <v>0.21162451852419736</v>
      </c>
      <c r="HM105" s="86">
        <f t="shared" si="138"/>
        <v>0.13274819566294541</v>
      </c>
      <c r="HN105" s="86">
        <f t="shared" si="138"/>
        <v>0.10680486836643069</v>
      </c>
      <c r="HO105" s="86">
        <f t="shared" si="138"/>
        <v>0.10748544291010606</v>
      </c>
      <c r="HP105" s="86">
        <f t="shared" si="138"/>
        <v>9.7854902779374017E-2</v>
      </c>
      <c r="HQ105" s="86">
        <f t="shared" si="138"/>
        <v>7.1300599034224921E-2</v>
      </c>
      <c r="HS105" s="86">
        <f t="shared" si="129"/>
        <v>6.4643645990319376E-22</v>
      </c>
      <c r="HT105" s="86">
        <f t="shared" si="129"/>
        <v>6.0467238745383278E-22</v>
      </c>
      <c r="HU105" s="86">
        <f t="shared" si="129"/>
        <v>6.2211330093255166E-22</v>
      </c>
      <c r="HV105" s="86">
        <f t="shared" si="129"/>
        <v>2.12747618224787E-22</v>
      </c>
      <c r="HW105" s="86">
        <f t="shared" si="129"/>
        <v>3.5706307053271417E-24</v>
      </c>
      <c r="HX105" s="86">
        <f t="shared" si="129"/>
        <v>1.0786625785448854E-24</v>
      </c>
      <c r="HY105" s="86">
        <f t="shared" si="129"/>
        <v>5.6984649917956894E-26</v>
      </c>
      <c r="HZ105" s="86">
        <f t="shared" si="129"/>
        <v>1.4836610751895213E-25</v>
      </c>
      <c r="IA105" s="86">
        <f t="shared" si="129"/>
        <v>3.7532700868622089E-25</v>
      </c>
      <c r="IB105" s="86">
        <f t="shared" si="129"/>
        <v>1.1946928398438735E-26</v>
      </c>
      <c r="IC105" s="86">
        <f t="shared" si="129"/>
        <v>3.6927075238074119E-27</v>
      </c>
      <c r="ID105" s="86">
        <f t="shared" si="129"/>
        <v>5.7532600067592576E-29</v>
      </c>
      <c r="IE105" s="86">
        <f t="shared" si="129"/>
        <v>1.2915243307164941E-27</v>
      </c>
      <c r="IF105" s="86">
        <f t="shared" si="129"/>
        <v>2.6017603466078368E-21</v>
      </c>
      <c r="IG105" s="86">
        <f t="shared" si="129"/>
        <v>7.034346388415853E-16</v>
      </c>
      <c r="II105" s="86">
        <f t="shared" si="130"/>
        <v>5.933134648846562E-88</v>
      </c>
      <c r="IJ105" s="86">
        <f t="shared" si="130"/>
        <v>1.3876436710329064E-88</v>
      </c>
      <c r="IK105" s="86">
        <f t="shared" si="130"/>
        <v>5.542803515489681E-93</v>
      </c>
      <c r="IL105" s="86">
        <f t="shared" si="130"/>
        <v>2.1249989420685385E-96</v>
      </c>
      <c r="IM105" s="86">
        <f t="shared" si="130"/>
        <v>4.586407049718534E-101</v>
      </c>
      <c r="IN105" s="86">
        <f t="shared" si="130"/>
        <v>1.7390018166314122E-104</v>
      </c>
      <c r="IO105" s="86">
        <f t="shared" si="130"/>
        <v>1.6212986383433983E-110</v>
      </c>
      <c r="IP105" s="86">
        <f t="shared" si="130"/>
        <v>1.6215624198970934E-109</v>
      </c>
      <c r="IQ105" s="86">
        <f t="shared" si="130"/>
        <v>4.3710599513562883E-105</v>
      </c>
      <c r="IR105" s="86">
        <f t="shared" si="130"/>
        <v>1.8117925906594789E-113</v>
      </c>
      <c r="IS105" s="86">
        <f t="shared" si="130"/>
        <v>1.4887769010014825E-113</v>
      </c>
      <c r="IT105" s="86">
        <f t="shared" si="130"/>
        <v>2.7388320694339059E-119</v>
      </c>
      <c r="IU105" s="86">
        <f t="shared" si="130"/>
        <v>4.1707452759186696E-113</v>
      </c>
      <c r="IV105" s="86">
        <f t="shared" si="130"/>
        <v>6.5754093677717866E-92</v>
      </c>
      <c r="IW105" s="86">
        <f t="shared" si="130"/>
        <v>1.690366410837276E-44</v>
      </c>
      <c r="IY105" s="86">
        <f t="shared" si="131"/>
        <v>0.1372315431079919</v>
      </c>
      <c r="IZ105" s="86">
        <f t="shared" si="131"/>
        <v>0.14840300924027044</v>
      </c>
      <c r="JA105" s="86">
        <f t="shared" si="131"/>
        <v>0.15227659043102115</v>
      </c>
      <c r="JB105" s="86">
        <f t="shared" si="131"/>
        <v>0.19045857396753027</v>
      </c>
      <c r="JC105" s="86">
        <f t="shared" si="131"/>
        <v>0.1729228347697106</v>
      </c>
      <c r="JD105" s="86">
        <f t="shared" si="131"/>
        <v>0.17058655245399063</v>
      </c>
      <c r="JE105" s="86">
        <f t="shared" si="131"/>
        <v>0.18863911607942979</v>
      </c>
      <c r="JF105" s="86">
        <f t="shared" si="131"/>
        <v>0.20262752207374243</v>
      </c>
      <c r="JG105" s="86">
        <f t="shared" si="131"/>
        <v>0.22242021735114456</v>
      </c>
      <c r="JH105" s="86">
        <f t="shared" si="131"/>
        <v>0.21162451866388995</v>
      </c>
      <c r="JI105" s="86">
        <f t="shared" si="131"/>
        <v>0.13274819942666624</v>
      </c>
      <c r="JJ105" s="86">
        <f t="shared" si="131"/>
        <v>0.10680488157724903</v>
      </c>
      <c r="JK105" s="86">
        <f t="shared" si="131"/>
        <v>0.10748562769520996</v>
      </c>
      <c r="JL105" s="86">
        <f t="shared" si="131"/>
        <v>9.7857056455124061E-2</v>
      </c>
      <c r="JM105" s="86">
        <f t="shared" si="131"/>
        <v>7.1300623247043934E-2</v>
      </c>
    </row>
    <row r="106" spans="2:273" x14ac:dyDescent="0.25">
      <c r="B106" s="2">
        <v>79</v>
      </c>
      <c r="C106" s="37">
        <v>125.708</v>
      </c>
      <c r="D106" s="37">
        <v>139.619</v>
      </c>
      <c r="E106" s="37">
        <v>141.81</v>
      </c>
      <c r="F106" s="37">
        <v>154.476</v>
      </c>
      <c r="G106" s="37">
        <v>148.065</v>
      </c>
      <c r="H106" s="37">
        <v>146.726</v>
      </c>
      <c r="I106" s="37">
        <v>152.226</v>
      </c>
      <c r="J106" s="37">
        <v>158.03200000000001</v>
      </c>
      <c r="K106" s="37">
        <v>165.887</v>
      </c>
      <c r="L106" s="37">
        <v>159.5</v>
      </c>
      <c r="M106" s="37">
        <v>138.12700000000001</v>
      </c>
      <c r="N106" s="37">
        <v>122.333</v>
      </c>
      <c r="O106" s="37">
        <v>123.333</v>
      </c>
      <c r="P106" s="37">
        <v>119.60299999999999</v>
      </c>
      <c r="Q106" s="37">
        <v>99.569000000000003</v>
      </c>
      <c r="S106" s="4">
        <f t="shared" si="132"/>
        <v>122.52202930321911</v>
      </c>
      <c r="T106" s="4">
        <f t="shared" si="132"/>
        <v>131.68282970967545</v>
      </c>
      <c r="U106" s="4">
        <f t="shared" si="132"/>
        <v>134.11042156968216</v>
      </c>
      <c r="V106" s="4">
        <f t="shared" si="132"/>
        <v>146.48228500938384</v>
      </c>
      <c r="W106" s="4">
        <f t="shared" si="132"/>
        <v>140.09023157227273</v>
      </c>
      <c r="X106" s="4">
        <f t="shared" si="132"/>
        <v>139.72953353178838</v>
      </c>
      <c r="Y106" s="4">
        <f t="shared" si="132"/>
        <v>146.27660269633719</v>
      </c>
      <c r="Z106" s="4">
        <f t="shared" si="132"/>
        <v>151.66851710258894</v>
      </c>
      <c r="AA106" s="4">
        <f t="shared" si="132"/>
        <v>158.96664954165342</v>
      </c>
      <c r="AB106" s="4">
        <f t="shared" si="132"/>
        <v>153.37673784445784</v>
      </c>
      <c r="AC106" s="4">
        <f t="shared" si="132"/>
        <v>131.0832222203054</v>
      </c>
      <c r="AD106" s="4">
        <f t="shared" si="132"/>
        <v>118.15100731472431</v>
      </c>
      <c r="AE106" s="4">
        <f t="shared" si="132"/>
        <v>119.65042835610895</v>
      </c>
      <c r="AF106" s="4">
        <f t="shared" si="132"/>
        <v>116.16266456882282</v>
      </c>
      <c r="AG106" s="4">
        <f t="shared" si="132"/>
        <v>97.605627810462281</v>
      </c>
      <c r="AI106" s="4">
        <f t="shared" si="133"/>
        <v>3.1859706967808847</v>
      </c>
      <c r="AJ106" s="4">
        <f t="shared" si="133"/>
        <v>7.9361702903245543</v>
      </c>
      <c r="AK106" s="4">
        <f t="shared" si="133"/>
        <v>7.6995784303178425</v>
      </c>
      <c r="AL106" s="4">
        <f t="shared" si="133"/>
        <v>7.9937149906161551</v>
      </c>
      <c r="AM106" s="4">
        <f t="shared" si="133"/>
        <v>7.9747684277272697</v>
      </c>
      <c r="AN106" s="4">
        <f t="shared" si="133"/>
        <v>6.9964664682116222</v>
      </c>
      <c r="AO106" s="4">
        <f t="shared" si="133"/>
        <v>5.9493973036628063</v>
      </c>
      <c r="AP106" s="4">
        <f t="shared" si="133"/>
        <v>6.3634828974110746</v>
      </c>
      <c r="AQ106" s="4">
        <f t="shared" si="133"/>
        <v>6.9203504583465758</v>
      </c>
      <c r="AR106" s="4">
        <f t="shared" si="133"/>
        <v>6.1232621555421645</v>
      </c>
      <c r="AS106" s="4">
        <f t="shared" si="133"/>
        <v>7.0437777796946079</v>
      </c>
      <c r="AT106" s="4">
        <f t="shared" si="133"/>
        <v>4.1819926852756879</v>
      </c>
      <c r="AU106" s="4">
        <f t="shared" si="133"/>
        <v>3.6825716438910518</v>
      </c>
      <c r="AV106" s="4">
        <f t="shared" si="133"/>
        <v>3.440335431177175</v>
      </c>
      <c r="AW106" s="4">
        <f t="shared" si="133"/>
        <v>1.9633721895377221</v>
      </c>
      <c r="AY106" s="2">
        <f t="shared" si="125"/>
        <v>63.019372617676225</v>
      </c>
      <c r="AZ106" s="2">
        <f t="shared" si="125"/>
        <v>60.779298115405851</v>
      </c>
      <c r="BA106" s="2">
        <f t="shared" si="125"/>
        <v>61.099271291322573</v>
      </c>
      <c r="BB106" s="2">
        <f t="shared" si="125"/>
        <v>60.099255130671658</v>
      </c>
      <c r="BC106" s="2">
        <f t="shared" si="125"/>
        <v>59.233076221467769</v>
      </c>
      <c r="BD106" s="2">
        <f t="shared" si="125"/>
        <v>58.967992814477377</v>
      </c>
      <c r="BE106" s="2">
        <f t="shared" si="125"/>
        <v>59.107501697545615</v>
      </c>
      <c r="BF106" s="2">
        <f t="shared" si="125"/>
        <v>60.000332601334684</v>
      </c>
      <c r="BG106" s="2">
        <f t="shared" si="125"/>
        <v>62.062460346163341</v>
      </c>
      <c r="BH106" s="2">
        <f t="shared" si="125"/>
        <v>62.261094998098983</v>
      </c>
      <c r="BI106" s="2">
        <f t="shared" si="125"/>
        <v>64.080909361734783</v>
      </c>
      <c r="BJ106" s="2">
        <f t="shared" si="125"/>
        <v>61.86871541080658</v>
      </c>
      <c r="BK106" s="2">
        <f t="shared" si="125"/>
        <v>62.025971309908506</v>
      </c>
      <c r="BL106" s="2">
        <f t="shared" si="125"/>
        <v>66.674191773755695</v>
      </c>
      <c r="BM106" s="2">
        <f t="shared" si="125"/>
        <v>66.82018188056044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82.111670492298387</v>
      </c>
      <c r="DL106" s="2">
        <f t="shared" si="134"/>
        <v>79.505130655391113</v>
      </c>
      <c r="DM106" s="2">
        <f t="shared" si="134"/>
        <v>79.649591261451747</v>
      </c>
      <c r="DN106" s="2">
        <f t="shared" si="134"/>
        <v>80.562620695243481</v>
      </c>
      <c r="DO106" s="2">
        <f t="shared" si="134"/>
        <v>76.881743902439041</v>
      </c>
      <c r="DP106" s="2">
        <f t="shared" si="134"/>
        <v>76.557766322701696</v>
      </c>
      <c r="DQ106" s="2">
        <f t="shared" si="134"/>
        <v>79.289989094357495</v>
      </c>
      <c r="DR106" s="2">
        <f t="shared" si="134"/>
        <v>81.846321364221382</v>
      </c>
      <c r="DS106" s="2">
        <f t="shared" si="134"/>
        <v>82.610183499288752</v>
      </c>
      <c r="DT106" s="2">
        <f t="shared" si="134"/>
        <v>80.416546230440971</v>
      </c>
      <c r="DU106" s="2">
        <f t="shared" si="134"/>
        <v>78.618487179487161</v>
      </c>
      <c r="DV106" s="2">
        <f t="shared" si="134"/>
        <v>80.33177689025058</v>
      </c>
      <c r="DW106" s="2">
        <f t="shared" si="134"/>
        <v>81.964683958724208</v>
      </c>
      <c r="DX106" s="2">
        <f t="shared" si="134"/>
        <v>84.511475106685623</v>
      </c>
      <c r="DY106" s="2">
        <f t="shared" si="134"/>
        <v>75.620250000000013</v>
      </c>
      <c r="EA106" s="2">
        <f t="shared" si="94"/>
        <v>62.322565976101842</v>
      </c>
      <c r="EB106" s="2">
        <f t="shared" si="94"/>
        <v>59.988243508180332</v>
      </c>
      <c r="EC106" s="2">
        <f t="shared" si="94"/>
        <v>60.318355500598926</v>
      </c>
      <c r="ED106" s="2">
        <f t="shared" si="94"/>
        <v>59.2631196708464</v>
      </c>
      <c r="EE106" s="2">
        <f t="shared" si="94"/>
        <v>58.464822019908951</v>
      </c>
      <c r="EF106" s="2">
        <f t="shared" si="94"/>
        <v>58.152446191051993</v>
      </c>
      <c r="EG106" s="2">
        <f t="shared" si="94"/>
        <v>58.113750927070448</v>
      </c>
      <c r="EH106" s="2">
        <f t="shared" si="94"/>
        <v>58.829338204262491</v>
      </c>
      <c r="EI106" s="2">
        <f t="shared" si="94"/>
        <v>60.997828845919315</v>
      </c>
      <c r="EJ106" s="2">
        <f t="shared" si="94"/>
        <v>61.332300359474189</v>
      </c>
      <c r="EK106" s="2">
        <f t="shared" si="94"/>
        <v>63.321894970169041</v>
      </c>
      <c r="EL106" s="2">
        <f t="shared" si="94"/>
        <v>60.897719707020812</v>
      </c>
      <c r="EM106" s="2">
        <f t="shared" si="135"/>
        <v>61.075353356890446</v>
      </c>
      <c r="EN106" s="2">
        <f t="shared" si="135"/>
        <v>65.754691397235206</v>
      </c>
      <c r="EO106" s="2">
        <f t="shared" si="135"/>
        <v>66.270729150377576</v>
      </c>
      <c r="EQ106" s="2">
        <f t="shared" si="136"/>
        <v>62.484604653612557</v>
      </c>
      <c r="ER106" s="2">
        <f t="shared" si="136"/>
        <v>60.207950107039593</v>
      </c>
      <c r="ES106" s="2">
        <f t="shared" si="136"/>
        <v>59.621157484369235</v>
      </c>
      <c r="ET106" s="2">
        <f t="shared" si="136"/>
        <v>59.148716985200757</v>
      </c>
      <c r="EU106" s="2">
        <f t="shared" si="136"/>
        <v>57.905404874345052</v>
      </c>
      <c r="EV106" s="2">
        <f t="shared" si="136"/>
        <v>56.23582831223068</v>
      </c>
      <c r="EW106" s="2">
        <f t="shared" si="136"/>
        <v>57.93373348174255</v>
      </c>
      <c r="EX106" s="2">
        <f t="shared" si="136"/>
        <v>58.91724567658035</v>
      </c>
      <c r="EY106" s="2">
        <f t="shared" si="136"/>
        <v>61.325521074078914</v>
      </c>
      <c r="EZ106" s="2">
        <f t="shared" si="136"/>
        <v>60.642999363820095</v>
      </c>
      <c r="FA106" s="2">
        <f t="shared" si="136"/>
        <v>62.362277111946689</v>
      </c>
      <c r="FB106" s="2">
        <f t="shared" si="136"/>
        <v>60.264284027697364</v>
      </c>
      <c r="FC106" s="2">
        <f t="shared" si="136"/>
        <v>60.870829295355648</v>
      </c>
      <c r="FD106" s="2">
        <f t="shared" si="136"/>
        <v>66.85278673857367</v>
      </c>
      <c r="FE106" s="2">
        <f t="shared" si="136"/>
        <v>66.269157212431978</v>
      </c>
      <c r="FG106" s="2">
        <f t="shared" si="137"/>
        <v>0.9647942273685054</v>
      </c>
      <c r="FH106" s="2">
        <f t="shared" si="137"/>
        <v>0.95948113871259921</v>
      </c>
      <c r="FI106" s="2">
        <f t="shared" si="137"/>
        <v>0.95956164996777671</v>
      </c>
      <c r="FJ106" s="2">
        <f t="shared" si="137"/>
        <v>0.96073745963193946</v>
      </c>
      <c r="FK106" s="2">
        <f t="shared" si="137"/>
        <v>0.95824891324150197</v>
      </c>
      <c r="FL106" s="2">
        <f t="shared" si="137"/>
        <v>0.95556739400284862</v>
      </c>
      <c r="FM106" s="2">
        <f t="shared" si="137"/>
        <v>0.95306153518952808</v>
      </c>
      <c r="FN106" s="2">
        <f t="shared" si="137"/>
        <v>0.94913077642647958</v>
      </c>
      <c r="FO106" s="2">
        <f t="shared" si="137"/>
        <v>0.95076628191198043</v>
      </c>
      <c r="FP106" s="2">
        <f t="shared" si="137"/>
        <v>0.95128466417744106</v>
      </c>
      <c r="FQ106" s="2">
        <f t="shared" si="137"/>
        <v>0.95031868800786468</v>
      </c>
      <c r="FR106" s="2">
        <f t="shared" si="137"/>
        <v>0.95000916150445358</v>
      </c>
      <c r="FS106" s="2">
        <f t="shared" si="137"/>
        <v>0.95448525231653003</v>
      </c>
      <c r="FT106" s="2">
        <f t="shared" si="137"/>
        <v>0.95101681379087832</v>
      </c>
      <c r="FU106" s="2">
        <f t="shared" si="137"/>
        <v>0.9412319035286455</v>
      </c>
      <c r="FW106" s="2">
        <f t="shared" si="127"/>
        <v>7.1543040256031839E-4</v>
      </c>
      <c r="FX106" s="2">
        <f t="shared" si="127"/>
        <v>1.1495519349022626E-3</v>
      </c>
      <c r="FY106" s="2">
        <f t="shared" si="127"/>
        <v>1.1581896539448286E-3</v>
      </c>
      <c r="FZ106" s="2">
        <f t="shared" si="127"/>
        <v>1.1980397480430499E-3</v>
      </c>
      <c r="GA106" s="2">
        <f t="shared" si="127"/>
        <v>1.2017897351065943E-3</v>
      </c>
      <c r="GB106" s="2">
        <f t="shared" si="127"/>
        <v>1.1737938273994521E-3</v>
      </c>
      <c r="GC106" s="2">
        <f t="shared" si="127"/>
        <v>1.2739851840163408E-3</v>
      </c>
      <c r="GD106" s="2">
        <f t="shared" si="127"/>
        <v>1.573640063165592E-3</v>
      </c>
      <c r="GE106" s="2">
        <f t="shared" si="127"/>
        <v>1.754463402959818E-3</v>
      </c>
      <c r="GF106" s="2">
        <f t="shared" si="127"/>
        <v>1.3068425917134125E-3</v>
      </c>
      <c r="GG106" s="2">
        <f t="shared" si="127"/>
        <v>9.7995091880742451E-4</v>
      </c>
      <c r="GH106" s="2">
        <f t="shared" si="127"/>
        <v>8.353021333614573E-4</v>
      </c>
      <c r="GI106" s="2">
        <f t="shared" si="127"/>
        <v>7.5618780414555544E-4</v>
      </c>
      <c r="GJ106" s="2">
        <f t="shared" si="127"/>
        <v>6.6783581410659386E-4</v>
      </c>
      <c r="GK106" s="2">
        <f t="shared" si="127"/>
        <v>5.1723968446599393E-4</v>
      </c>
      <c r="GM106" s="86">
        <f t="shared" si="128"/>
        <v>2.5833753966032943E-5</v>
      </c>
      <c r="GN106" s="86">
        <f t="shared" si="128"/>
        <v>4.4779101022178564E-6</v>
      </c>
      <c r="GO106" s="86">
        <f t="shared" si="128"/>
        <v>6.3046203775512969E-8</v>
      </c>
      <c r="GP106" s="86">
        <f t="shared" si="128"/>
        <v>3.5344346662852283E-9</v>
      </c>
      <c r="GQ106" s="86">
        <f t="shared" si="128"/>
        <v>1.3810504670222939E-9</v>
      </c>
      <c r="GR106" s="86">
        <f t="shared" si="128"/>
        <v>2.441336395655859E-8</v>
      </c>
      <c r="GS106" s="86">
        <f t="shared" si="128"/>
        <v>1.004351724700734E-8</v>
      </c>
      <c r="GT106" s="86">
        <f t="shared" si="128"/>
        <v>7.8172091505795476E-10</v>
      </c>
      <c r="GU106" s="86">
        <f t="shared" si="128"/>
        <v>4.432121578662925E-12</v>
      </c>
      <c r="GV106" s="86">
        <f t="shared" si="128"/>
        <v>6.6672912983473536E-12</v>
      </c>
      <c r="GW106" s="86">
        <f t="shared" si="128"/>
        <v>2.3845511804424683E-10</v>
      </c>
      <c r="GX106" s="86">
        <f t="shared" si="128"/>
        <v>9.9679008625481489E-10</v>
      </c>
      <c r="GY106" s="86">
        <f t="shared" si="128"/>
        <v>2.1848486582805265E-8</v>
      </c>
      <c r="GZ106" s="86">
        <f t="shared" si="128"/>
        <v>3.883825257912996E-7</v>
      </c>
      <c r="HA106" s="86">
        <f t="shared" si="128"/>
        <v>2.4685063137704618E-9</v>
      </c>
      <c r="HC106" s="86">
        <f t="shared" si="73"/>
        <v>0.17648741287240272</v>
      </c>
      <c r="HD106" s="86">
        <f t="shared" si="73"/>
        <v>0.19336712588110394</v>
      </c>
      <c r="HE106" s="86">
        <f t="shared" si="73"/>
        <v>0.19948142862435675</v>
      </c>
      <c r="HF106" s="86">
        <f t="shared" si="73"/>
        <v>0.24710166784674392</v>
      </c>
      <c r="HG106" s="86">
        <f t="shared" si="73"/>
        <v>0.22744552582148908</v>
      </c>
      <c r="HH106" s="86">
        <f t="shared" si="73"/>
        <v>0.22538069909209402</v>
      </c>
      <c r="HI106" s="86">
        <f t="shared" si="138"/>
        <v>0.24992433938423006</v>
      </c>
      <c r="HJ106" s="86">
        <f t="shared" si="138"/>
        <v>0.26905680307572682</v>
      </c>
      <c r="HK106" s="86">
        <f t="shared" si="138"/>
        <v>0.2929450628021863</v>
      </c>
      <c r="HL106" s="86">
        <f t="shared" si="138"/>
        <v>0.27936706724166982</v>
      </c>
      <c r="HM106" s="86">
        <f t="shared" si="138"/>
        <v>0.17941039571151521</v>
      </c>
      <c r="HN106" s="86">
        <f t="shared" si="138"/>
        <v>0.14663360490308272</v>
      </c>
      <c r="HO106" s="86">
        <f t="shared" si="138"/>
        <v>0.14570427053388674</v>
      </c>
      <c r="HP106" s="86">
        <f t="shared" si="138"/>
        <v>0.13531627779458996</v>
      </c>
      <c r="HQ106" s="86">
        <f t="shared" si="138"/>
        <v>0.10632890743734441</v>
      </c>
      <c r="HS106" s="86">
        <f t="shared" si="129"/>
        <v>4.0975294793143881E-21</v>
      </c>
      <c r="HT106" s="86">
        <f t="shared" si="129"/>
        <v>4.3867367765543899E-21</v>
      </c>
      <c r="HU106" s="86">
        <f t="shared" si="129"/>
        <v>4.7480404341663634E-21</v>
      </c>
      <c r="HV106" s="86">
        <f t="shared" si="129"/>
        <v>1.7431812964042819E-21</v>
      </c>
      <c r="HW106" s="86">
        <f t="shared" si="129"/>
        <v>3.368869375936451E-23</v>
      </c>
      <c r="HX106" s="86">
        <f t="shared" si="129"/>
        <v>1.0763896493863883E-23</v>
      </c>
      <c r="HY106" s="86">
        <f t="shared" si="129"/>
        <v>6.6684224607953829E-25</v>
      </c>
      <c r="HZ106" s="86">
        <f t="shared" si="129"/>
        <v>1.8169907897800893E-24</v>
      </c>
      <c r="IA106" s="86">
        <f t="shared" si="129"/>
        <v>4.4541662953974257E-24</v>
      </c>
      <c r="IB106" s="86">
        <f t="shared" si="129"/>
        <v>1.5093618537918367E-25</v>
      </c>
      <c r="IC106" s="86">
        <f t="shared" si="129"/>
        <v>4.3170861112111361E-26</v>
      </c>
      <c r="ID106" s="86">
        <f t="shared" si="129"/>
        <v>7.3707061535565702E-28</v>
      </c>
      <c r="IE106" s="86">
        <f t="shared" si="129"/>
        <v>1.4070785501662164E-26</v>
      </c>
      <c r="IF106" s="86">
        <f t="shared" si="129"/>
        <v>1.5291543410604205E-20</v>
      </c>
      <c r="IG106" s="86">
        <f t="shared" si="129"/>
        <v>2.4612626268953227E-15</v>
      </c>
      <c r="II106" s="86">
        <f t="shared" si="130"/>
        <v>8.3360393914621185E-86</v>
      </c>
      <c r="IJ106" s="86">
        <f t="shared" si="130"/>
        <v>2.8468673507947883E-86</v>
      </c>
      <c r="IK106" s="86">
        <f t="shared" si="130"/>
        <v>1.4979711512476527E-90</v>
      </c>
      <c r="IL106" s="86">
        <f t="shared" si="130"/>
        <v>7.2878202996229876E-94</v>
      </c>
      <c r="IM106" s="86">
        <f t="shared" si="130"/>
        <v>2.1030851029504686E-98</v>
      </c>
      <c r="IN106" s="86">
        <f t="shared" si="130"/>
        <v>9.6361156782279392E-102</v>
      </c>
      <c r="IO106" s="86">
        <f t="shared" si="130"/>
        <v>1.4109073277175739E-107</v>
      </c>
      <c r="IP106" s="86">
        <f t="shared" si="130"/>
        <v>1.6444443891451321E-106</v>
      </c>
      <c r="IQ106" s="86">
        <f t="shared" si="130"/>
        <v>3.7286271929785127E-102</v>
      </c>
      <c r="IR106" s="86">
        <f t="shared" si="130"/>
        <v>1.9447975789424379E-110</v>
      </c>
      <c r="IS106" s="86">
        <f t="shared" si="130"/>
        <v>1.2083565893919057E-110</v>
      </c>
      <c r="IT106" s="86">
        <f t="shared" si="130"/>
        <v>2.6823024987739146E-116</v>
      </c>
      <c r="IU106" s="86">
        <f t="shared" si="130"/>
        <v>2.6019970052418799E-110</v>
      </c>
      <c r="IV106" s="86">
        <f t="shared" si="130"/>
        <v>1.1048601569012475E-89</v>
      </c>
      <c r="IW106" s="86">
        <f t="shared" si="130"/>
        <v>1.7777730802984684E-43</v>
      </c>
      <c r="IY106" s="86">
        <f t="shared" si="131"/>
        <v>0.17651324662636875</v>
      </c>
      <c r="IZ106" s="86">
        <f t="shared" si="131"/>
        <v>0.19337160379120616</v>
      </c>
      <c r="JA106" s="86">
        <f t="shared" si="131"/>
        <v>0.19948149167056053</v>
      </c>
      <c r="JB106" s="86">
        <f t="shared" si="131"/>
        <v>0.24710167138117858</v>
      </c>
      <c r="JC106" s="86">
        <f t="shared" si="131"/>
        <v>0.22744552720253955</v>
      </c>
      <c r="JD106" s="86">
        <f t="shared" si="131"/>
        <v>0.22538072350545799</v>
      </c>
      <c r="JE106" s="86">
        <f t="shared" si="131"/>
        <v>0.2499243494277473</v>
      </c>
      <c r="JF106" s="86">
        <f t="shared" si="131"/>
        <v>0.26905680385744773</v>
      </c>
      <c r="JG106" s="86">
        <f t="shared" si="131"/>
        <v>0.29294506280661842</v>
      </c>
      <c r="JH106" s="86">
        <f t="shared" si="131"/>
        <v>0.2793670672483371</v>
      </c>
      <c r="JI106" s="86">
        <f t="shared" si="131"/>
        <v>0.17941039594997032</v>
      </c>
      <c r="JJ106" s="86">
        <f t="shared" si="131"/>
        <v>0.14663360589987282</v>
      </c>
      <c r="JK106" s="86">
        <f t="shared" si="131"/>
        <v>0.14570429238237331</v>
      </c>
      <c r="JL106" s="86">
        <f t="shared" si="131"/>
        <v>0.13531666617711574</v>
      </c>
      <c r="JM106" s="86">
        <f t="shared" si="131"/>
        <v>0.10632890990585318</v>
      </c>
    </row>
    <row r="107" spans="2:273" x14ac:dyDescent="0.25">
      <c r="B107" s="2">
        <v>80</v>
      </c>
      <c r="C107" s="37">
        <v>138.58500000000001</v>
      </c>
      <c r="D107" s="37">
        <v>151.79400000000001</v>
      </c>
      <c r="E107" s="37">
        <v>156.03200000000001</v>
      </c>
      <c r="F107" s="37">
        <v>166.82499999999999</v>
      </c>
      <c r="G107" s="37">
        <v>161.03200000000001</v>
      </c>
      <c r="H107" s="37">
        <v>161.71</v>
      </c>
      <c r="I107" s="37">
        <v>166.161</v>
      </c>
      <c r="J107" s="37">
        <v>171.613</v>
      </c>
      <c r="K107" s="37">
        <v>178.613</v>
      </c>
      <c r="L107" s="37">
        <v>173.12899999999999</v>
      </c>
      <c r="M107" s="37">
        <v>154.905</v>
      </c>
      <c r="N107" s="37">
        <v>139.619</v>
      </c>
      <c r="O107" s="37">
        <v>140.12700000000001</v>
      </c>
      <c r="P107" s="37">
        <v>133.88900000000001</v>
      </c>
      <c r="Q107" s="37">
        <v>111.646</v>
      </c>
      <c r="S107" s="4">
        <f t="shared" si="132"/>
        <v>133.57685869958277</v>
      </c>
      <c r="T107" s="4">
        <f t="shared" si="132"/>
        <v>145.18389742877952</v>
      </c>
      <c r="U107" s="4">
        <f t="shared" si="132"/>
        <v>148.19339602692949</v>
      </c>
      <c r="V107" s="4">
        <f t="shared" si="132"/>
        <v>161.50389465395159</v>
      </c>
      <c r="W107" s="4">
        <f t="shared" si="132"/>
        <v>155.36513409307116</v>
      </c>
      <c r="X107" s="4">
        <f t="shared" si="132"/>
        <v>155.23982092614247</v>
      </c>
      <c r="Y107" s="4">
        <f t="shared" si="132"/>
        <v>162.4616366149105</v>
      </c>
      <c r="Z107" s="4">
        <f t="shared" si="132"/>
        <v>168.41135281907668</v>
      </c>
      <c r="AA107" s="4">
        <f t="shared" si="132"/>
        <v>175.7741441705171</v>
      </c>
      <c r="AB107" s="4">
        <f t="shared" si="132"/>
        <v>169.54051771848378</v>
      </c>
      <c r="AC107" s="4">
        <f t="shared" si="132"/>
        <v>145.92895261770985</v>
      </c>
      <c r="AD107" s="4">
        <f t="shared" si="132"/>
        <v>131.87020502443318</v>
      </c>
      <c r="AE107" s="4">
        <f t="shared" si="132"/>
        <v>133.14970231922945</v>
      </c>
      <c r="AF107" s="4">
        <f t="shared" si="132"/>
        <v>128.66892315677447</v>
      </c>
      <c r="AG107" s="4">
        <f t="shared" si="132"/>
        <v>107.67169225687344</v>
      </c>
      <c r="AI107" s="4">
        <f t="shared" si="133"/>
        <v>5.0081413004172362</v>
      </c>
      <c r="AJ107" s="4">
        <f t="shared" si="133"/>
        <v>6.6101025712204944</v>
      </c>
      <c r="AK107" s="4">
        <f t="shared" si="133"/>
        <v>7.8386039730705193</v>
      </c>
      <c r="AL107" s="4">
        <f t="shared" si="133"/>
        <v>5.3211053460483981</v>
      </c>
      <c r="AM107" s="4">
        <f t="shared" si="133"/>
        <v>5.6668659069288481</v>
      </c>
      <c r="AN107" s="4">
        <f t="shared" si="133"/>
        <v>6.4701790738575369</v>
      </c>
      <c r="AO107" s="4">
        <f t="shared" si="133"/>
        <v>3.699363385089498</v>
      </c>
      <c r="AP107" s="4">
        <f t="shared" si="133"/>
        <v>3.2016471809233167</v>
      </c>
      <c r="AQ107" s="4">
        <f t="shared" si="133"/>
        <v>2.8388558294828954</v>
      </c>
      <c r="AR107" s="4">
        <f t="shared" si="133"/>
        <v>3.5884822815162067</v>
      </c>
      <c r="AS107" s="4">
        <f t="shared" si="133"/>
        <v>8.9760473822901474</v>
      </c>
      <c r="AT107" s="4">
        <f t="shared" si="133"/>
        <v>7.748794975566824</v>
      </c>
      <c r="AU107" s="4">
        <f t="shared" si="133"/>
        <v>6.9772976807705618</v>
      </c>
      <c r="AV107" s="4">
        <f t="shared" si="133"/>
        <v>5.2200768432255416</v>
      </c>
      <c r="AW107" s="4">
        <f t="shared" si="133"/>
        <v>3.974307743126559</v>
      </c>
      <c r="AY107" s="2">
        <f t="shared" si="125"/>
        <v>62.879060032391742</v>
      </c>
      <c r="AZ107" s="2">
        <f t="shared" si="125"/>
        <v>60.632347193166083</v>
      </c>
      <c r="BA107" s="2">
        <f t="shared" si="125"/>
        <v>60.933374424721876</v>
      </c>
      <c r="BB107" s="2">
        <f t="shared" si="125"/>
        <v>59.938944473455216</v>
      </c>
      <c r="BC107" s="2">
        <f t="shared" si="125"/>
        <v>59.046288639283425</v>
      </c>
      <c r="BD107" s="2">
        <f t="shared" si="125"/>
        <v>58.767607462609455</v>
      </c>
      <c r="BE107" s="2">
        <f t="shared" si="125"/>
        <v>58.930768379951097</v>
      </c>
      <c r="BF107" s="2">
        <f t="shared" si="125"/>
        <v>59.792053063615406</v>
      </c>
      <c r="BG107" s="2">
        <f t="shared" si="125"/>
        <v>61.874680488448874</v>
      </c>
      <c r="BH107" s="2">
        <f t="shared" si="125"/>
        <v>62.059381165347929</v>
      </c>
      <c r="BI107" s="2">
        <f t="shared" si="125"/>
        <v>63.861185382367609</v>
      </c>
      <c r="BJ107" s="2">
        <f t="shared" si="125"/>
        <v>61.670645388093945</v>
      </c>
      <c r="BK107" s="2">
        <f t="shared" si="125"/>
        <v>61.848882211743053</v>
      </c>
      <c r="BL107" s="2">
        <f t="shared" si="125"/>
        <v>66.507990574827332</v>
      </c>
      <c r="BM107" s="2">
        <f t="shared" si="125"/>
        <v>66.665879369176537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82.302375717305949</v>
      </c>
      <c r="DL107" s="2">
        <f t="shared" si="134"/>
        <v>79.637702959830861</v>
      </c>
      <c r="DM107" s="2">
        <f t="shared" si="134"/>
        <v>79.796623678646952</v>
      </c>
      <c r="DN107" s="2">
        <f t="shared" si="134"/>
        <v>80.712506522972191</v>
      </c>
      <c r="DO107" s="2">
        <f t="shared" si="134"/>
        <v>76.947751219512213</v>
      </c>
      <c r="DP107" s="2">
        <f t="shared" si="134"/>
        <v>76.637297936210146</v>
      </c>
      <c r="DQ107" s="2">
        <f t="shared" si="134"/>
        <v>79.474293978188697</v>
      </c>
      <c r="DR107" s="2">
        <f t="shared" si="134"/>
        <v>82.093081853281873</v>
      </c>
      <c r="DS107" s="2">
        <f t="shared" si="134"/>
        <v>82.816995258416298</v>
      </c>
      <c r="DT107" s="2">
        <f t="shared" si="134"/>
        <v>80.510572309151257</v>
      </c>
      <c r="DU107" s="2">
        <f t="shared" si="134"/>
        <v>78.709583333333313</v>
      </c>
      <c r="DV107" s="2">
        <f t="shared" si="134"/>
        <v>80.450708173760802</v>
      </c>
      <c r="DW107" s="2">
        <f t="shared" si="134"/>
        <v>82.122553752345226</v>
      </c>
      <c r="DX107" s="2">
        <f t="shared" si="134"/>
        <v>84.711188715030815</v>
      </c>
      <c r="DY107" s="2">
        <f t="shared" si="134"/>
        <v>75.661298387096778</v>
      </c>
      <c r="EA107" s="2">
        <f t="shared" si="94"/>
        <v>62.232531434813851</v>
      </c>
      <c r="EB107" s="2">
        <f t="shared" si="94"/>
        <v>59.900092444100267</v>
      </c>
      <c r="EC107" s="2">
        <f t="shared" si="94"/>
        <v>60.209268735267969</v>
      </c>
      <c r="ED107" s="2">
        <f t="shared" si="94"/>
        <v>59.164840425241927</v>
      </c>
      <c r="EE107" s="2">
        <f t="shared" si="94"/>
        <v>58.335690360662291</v>
      </c>
      <c r="EF107" s="2">
        <f t="shared" si="94"/>
        <v>58.012294455508922</v>
      </c>
      <c r="EG107" s="2">
        <f t="shared" si="94"/>
        <v>58.008274558278188</v>
      </c>
      <c r="EH107" s="2">
        <f t="shared" si="94"/>
        <v>58.701831979320524</v>
      </c>
      <c r="EI107" s="2">
        <f t="shared" si="94"/>
        <v>60.885005210097688</v>
      </c>
      <c r="EJ107" s="2">
        <f t="shared" si="94"/>
        <v>61.198633278097489</v>
      </c>
      <c r="EK107" s="2">
        <f t="shared" si="94"/>
        <v>63.154280928902885</v>
      </c>
      <c r="EL107" s="2">
        <f t="shared" si="94"/>
        <v>60.76995534131067</v>
      </c>
      <c r="EM107" s="2">
        <f t="shared" si="135"/>
        <v>60.967365068147387</v>
      </c>
      <c r="EN107" s="2">
        <f t="shared" si="135"/>
        <v>65.652094664686373</v>
      </c>
      <c r="EO107" s="2">
        <f t="shared" si="135"/>
        <v>66.153651657237205</v>
      </c>
      <c r="EQ107" s="2">
        <f t="shared" si="136"/>
        <v>62.388983088463931</v>
      </c>
      <c r="ER107" s="2">
        <f t="shared" si="136"/>
        <v>60.113125400614386</v>
      </c>
      <c r="ES107" s="2">
        <f t="shared" si="136"/>
        <v>59.532250485472581</v>
      </c>
      <c r="ET107" s="2">
        <f t="shared" si="136"/>
        <v>59.053227108215559</v>
      </c>
      <c r="EU107" s="2">
        <f t="shared" si="136"/>
        <v>57.793387070625094</v>
      </c>
      <c r="EV107" s="2">
        <f t="shared" si="136"/>
        <v>56.154597336194108</v>
      </c>
      <c r="EW107" s="2">
        <f t="shared" si="136"/>
        <v>57.834400720403153</v>
      </c>
      <c r="EX107" s="2">
        <f t="shared" si="136"/>
        <v>58.785930831563761</v>
      </c>
      <c r="EY107" s="2">
        <f t="shared" si="136"/>
        <v>61.200749293148952</v>
      </c>
      <c r="EZ107" s="2">
        <f t="shared" si="136"/>
        <v>60.532627512889562</v>
      </c>
      <c r="FA107" s="2">
        <f t="shared" si="136"/>
        <v>62.224260170965636</v>
      </c>
      <c r="FB107" s="2">
        <f t="shared" si="136"/>
        <v>60.155415484017624</v>
      </c>
      <c r="FC107" s="2">
        <f t="shared" si="136"/>
        <v>60.768952546326531</v>
      </c>
      <c r="FD107" s="2">
        <f t="shared" si="136"/>
        <v>66.716951337131491</v>
      </c>
      <c r="FE107" s="2">
        <f t="shared" si="136"/>
        <v>66.14713421141262</v>
      </c>
      <c r="FG107" s="2">
        <f t="shared" si="137"/>
        <v>0.96779218274691192</v>
      </c>
      <c r="FH107" s="2">
        <f t="shared" si="137"/>
        <v>0.96291414003580678</v>
      </c>
      <c r="FI107" s="2">
        <f t="shared" si="137"/>
        <v>0.96298809302865962</v>
      </c>
      <c r="FJ107" s="2">
        <f t="shared" si="137"/>
        <v>0.96406800412906379</v>
      </c>
      <c r="FK107" s="2">
        <f t="shared" si="137"/>
        <v>0.96178215760913444</v>
      </c>
      <c r="FL107" s="2">
        <f t="shared" si="137"/>
        <v>0.95931793159524026</v>
      </c>
      <c r="FM107" s="2">
        <f t="shared" si="137"/>
        <v>0.95701407617260248</v>
      </c>
      <c r="FN107" s="2">
        <f t="shared" si="137"/>
        <v>0.95339812952190794</v>
      </c>
      <c r="FO107" s="2">
        <f t="shared" si="137"/>
        <v>0.95490295352449928</v>
      </c>
      <c r="FP107" s="2">
        <f t="shared" si="137"/>
        <v>0.95537982480826256</v>
      </c>
      <c r="FQ107" s="2">
        <f t="shared" si="137"/>
        <v>0.95449116686558055</v>
      </c>
      <c r="FR107" s="2">
        <f t="shared" si="137"/>
        <v>0.95420638324334106</v>
      </c>
      <c r="FS107" s="2">
        <f t="shared" si="137"/>
        <v>0.95832314912446126</v>
      </c>
      <c r="FT107" s="2">
        <f t="shared" si="137"/>
        <v>0.95513342878292795</v>
      </c>
      <c r="FU107" s="2">
        <f t="shared" si="137"/>
        <v>0.94612427000850963</v>
      </c>
      <c r="FW107" s="2">
        <f t="shared" si="127"/>
        <v>7.8439969530417857E-4</v>
      </c>
      <c r="FX107" s="2">
        <f t="shared" si="127"/>
        <v>1.2603188541531936E-3</v>
      </c>
      <c r="FY107" s="2">
        <f t="shared" si="127"/>
        <v>1.2697878163968048E-3</v>
      </c>
      <c r="FZ107" s="2">
        <f t="shared" si="127"/>
        <v>1.3134726444823843E-3</v>
      </c>
      <c r="GA107" s="2">
        <f t="shared" si="127"/>
        <v>1.3175834716934493E-3</v>
      </c>
      <c r="GB107" s="2">
        <f t="shared" si="127"/>
        <v>1.2868936035870726E-3</v>
      </c>
      <c r="GC107" s="2">
        <f t="shared" si="127"/>
        <v>1.3967253024728694E-3</v>
      </c>
      <c r="GD107" s="2">
        <f t="shared" si="127"/>
        <v>1.7252000945878919E-3</v>
      </c>
      <c r="GE107" s="2">
        <f t="shared" si="127"/>
        <v>1.9234052973390802E-3</v>
      </c>
      <c r="GF107" s="2">
        <f t="shared" si="127"/>
        <v>1.4327437646694499E-3</v>
      </c>
      <c r="GG107" s="2">
        <f t="shared" si="127"/>
        <v>1.0743932384391975E-3</v>
      </c>
      <c r="GH107" s="2">
        <f t="shared" si="127"/>
        <v>9.1581677217492628E-4</v>
      </c>
      <c r="GI107" s="2">
        <f t="shared" si="127"/>
        <v>8.2908295316143875E-4</v>
      </c>
      <c r="GJ107" s="2">
        <f t="shared" si="127"/>
        <v>7.3222023065430632E-4</v>
      </c>
      <c r="GK107" s="2">
        <f t="shared" si="127"/>
        <v>5.6711373588782328E-4</v>
      </c>
      <c r="GM107" s="86">
        <f t="shared" si="128"/>
        <v>6.3345673447361474E-6</v>
      </c>
      <c r="GN107" s="86">
        <f t="shared" si="128"/>
        <v>9.0701935146882718E-7</v>
      </c>
      <c r="GO107" s="86">
        <f t="shared" si="128"/>
        <v>6.8989288107467875E-9</v>
      </c>
      <c r="GP107" s="86">
        <f t="shared" si="128"/>
        <v>3.1438929626975171E-10</v>
      </c>
      <c r="GQ107" s="86">
        <f t="shared" si="128"/>
        <v>1.0359510380930703E-10</v>
      </c>
      <c r="GR107" s="86">
        <f t="shared" si="128"/>
        <v>2.7616364942393915E-9</v>
      </c>
      <c r="GS107" s="86">
        <f t="shared" si="128"/>
        <v>1.0458182157855306E-9</v>
      </c>
      <c r="GT107" s="86">
        <f t="shared" si="128"/>
        <v>5.4361298474078573E-11</v>
      </c>
      <c r="GU107" s="86">
        <f t="shared" si="128"/>
        <v>1.534513066673451E-13</v>
      </c>
      <c r="GV107" s="86">
        <f t="shared" si="128"/>
        <v>2.6061310061065156E-13</v>
      </c>
      <c r="GW107" s="86">
        <f t="shared" si="128"/>
        <v>1.245597068764516E-11</v>
      </c>
      <c r="GX107" s="86">
        <f t="shared" si="128"/>
        <v>6.2730037423906723E-11</v>
      </c>
      <c r="GY107" s="86">
        <f t="shared" si="128"/>
        <v>2.2320310964327664E-9</v>
      </c>
      <c r="GZ107" s="86">
        <f t="shared" si="128"/>
        <v>6.2612922971215642E-8</v>
      </c>
      <c r="HA107" s="86">
        <f t="shared" si="128"/>
        <v>2.1754051683918703E-10</v>
      </c>
      <c r="HC107" s="86">
        <f t="shared" si="73"/>
        <v>0.22353534170388958</v>
      </c>
      <c r="HD107" s="86">
        <f t="shared" si="73"/>
        <v>0.2473043999930051</v>
      </c>
      <c r="HE107" s="86">
        <f t="shared" si="73"/>
        <v>0.25629434569636123</v>
      </c>
      <c r="HF107" s="86">
        <f t="shared" si="73"/>
        <v>0.31397166918771535</v>
      </c>
      <c r="HG107" s="86">
        <f t="shared" si="73"/>
        <v>0.29295274051437181</v>
      </c>
      <c r="HH107" s="86">
        <f t="shared" si="73"/>
        <v>0.29137310656467547</v>
      </c>
      <c r="HI107" s="86">
        <f t="shared" si="138"/>
        <v>0.32296732712192167</v>
      </c>
      <c r="HJ107" s="86">
        <f t="shared" si="138"/>
        <v>0.34822466603272156</v>
      </c>
      <c r="HK107" s="86">
        <f t="shared" si="138"/>
        <v>0.3766201918058838</v>
      </c>
      <c r="HL107" s="86">
        <f t="shared" si="138"/>
        <v>0.35990179415577611</v>
      </c>
      <c r="HM107" s="86">
        <f t="shared" si="138"/>
        <v>0.23726172267975831</v>
      </c>
      <c r="HN107" s="86">
        <f t="shared" si="138"/>
        <v>0.19693143445123651</v>
      </c>
      <c r="HO107" s="86">
        <f t="shared" si="138"/>
        <v>0.19351837953913997</v>
      </c>
      <c r="HP107" s="86">
        <f t="shared" si="138"/>
        <v>0.18288570602511142</v>
      </c>
      <c r="HQ107" s="86">
        <f t="shared" si="138"/>
        <v>0.15376339311148085</v>
      </c>
      <c r="HS107" s="86">
        <f t="shared" si="129"/>
        <v>2.5044518324324733E-20</v>
      </c>
      <c r="HT107" s="86">
        <f t="shared" si="129"/>
        <v>3.0518409440019499E-20</v>
      </c>
      <c r="HU107" s="86">
        <f t="shared" si="129"/>
        <v>3.4673123764129168E-20</v>
      </c>
      <c r="HV107" s="86">
        <f t="shared" si="129"/>
        <v>1.3637428383283822E-20</v>
      </c>
      <c r="HW107" s="86">
        <f t="shared" si="129"/>
        <v>3.0276617531966071E-22</v>
      </c>
      <c r="HX107" s="86">
        <f t="shared" si="129"/>
        <v>1.0217734172501323E-22</v>
      </c>
      <c r="HY107" s="86">
        <f t="shared" si="129"/>
        <v>7.391647083835274E-24</v>
      </c>
      <c r="HZ107" s="86">
        <f t="shared" si="129"/>
        <v>2.1014163228907033E-23</v>
      </c>
      <c r="IA107" s="86">
        <f t="shared" si="129"/>
        <v>4.9943413718499551E-23</v>
      </c>
      <c r="IB107" s="86">
        <f t="shared" si="129"/>
        <v>1.8028263076665954E-24</v>
      </c>
      <c r="IC107" s="86">
        <f t="shared" si="129"/>
        <v>4.7929096741977389E-25</v>
      </c>
      <c r="ID107" s="86">
        <f t="shared" si="129"/>
        <v>8.9647897038996074E-27</v>
      </c>
      <c r="IE107" s="86">
        <f t="shared" si="129"/>
        <v>1.4613295351713689E-25</v>
      </c>
      <c r="IF107" s="86">
        <f t="shared" si="129"/>
        <v>8.6829686932122395E-20</v>
      </c>
      <c r="IG107" s="86">
        <f t="shared" si="129"/>
        <v>8.4119428789254131E-15</v>
      </c>
      <c r="II107" s="86">
        <f t="shared" si="130"/>
        <v>1.1006056338625135E-83</v>
      </c>
      <c r="IJ107" s="86">
        <f t="shared" si="130"/>
        <v>5.4370008352741199E-84</v>
      </c>
      <c r="IK107" s="86">
        <f t="shared" si="130"/>
        <v>3.7542796107874743E-88</v>
      </c>
      <c r="IL107" s="86">
        <f t="shared" si="130"/>
        <v>2.3094876780416633E-91</v>
      </c>
      <c r="IM107" s="86">
        <f t="shared" si="130"/>
        <v>8.8754006352431688E-96</v>
      </c>
      <c r="IN107" s="86">
        <f t="shared" si="130"/>
        <v>4.9029869170610253E-99</v>
      </c>
      <c r="IO107" s="86">
        <f t="shared" si="130"/>
        <v>1.1193074902674553E-104</v>
      </c>
      <c r="IP107" s="86">
        <f t="shared" si="130"/>
        <v>1.5124321404592552E-103</v>
      </c>
      <c r="IQ107" s="86">
        <f t="shared" si="130"/>
        <v>2.8869861875389072E-99</v>
      </c>
      <c r="IR107" s="86">
        <f t="shared" si="130"/>
        <v>1.896913795302119E-107</v>
      </c>
      <c r="IS107" s="86">
        <f t="shared" si="130"/>
        <v>8.9801547183161673E-108</v>
      </c>
      <c r="IT107" s="86">
        <f t="shared" si="130"/>
        <v>2.4042215615961369E-113</v>
      </c>
      <c r="IU107" s="86">
        <f t="shared" si="130"/>
        <v>1.4960499566329213E-107</v>
      </c>
      <c r="IV107" s="86">
        <f t="shared" si="130"/>
        <v>1.7416745694556297E-87</v>
      </c>
      <c r="IW107" s="86">
        <f t="shared" si="130"/>
        <v>1.8177465501019209E-42</v>
      </c>
      <c r="IY107" s="86">
        <f t="shared" si="131"/>
        <v>0.22354167627123431</v>
      </c>
      <c r="IZ107" s="86">
        <f t="shared" si="131"/>
        <v>0.24730530701235656</v>
      </c>
      <c r="JA107" s="86">
        <f t="shared" si="131"/>
        <v>0.25629435259529004</v>
      </c>
      <c r="JB107" s="86">
        <f t="shared" si="131"/>
        <v>0.31397166950210464</v>
      </c>
      <c r="JC107" s="86">
        <f t="shared" si="131"/>
        <v>0.29295274061796689</v>
      </c>
      <c r="JD107" s="86">
        <f t="shared" si="131"/>
        <v>0.29137310932631194</v>
      </c>
      <c r="JE107" s="86">
        <f t="shared" si="131"/>
        <v>0.32296732816773988</v>
      </c>
      <c r="JF107" s="86">
        <f t="shared" si="131"/>
        <v>0.34822466608708286</v>
      </c>
      <c r="JG107" s="86">
        <f t="shared" si="131"/>
        <v>0.37662019180603723</v>
      </c>
      <c r="JH107" s="86">
        <f t="shared" si="131"/>
        <v>0.35990179415603674</v>
      </c>
      <c r="JI107" s="86">
        <f t="shared" si="131"/>
        <v>0.23726172269221429</v>
      </c>
      <c r="JJ107" s="86">
        <f t="shared" si="131"/>
        <v>0.19693143451396655</v>
      </c>
      <c r="JK107" s="86">
        <f t="shared" si="131"/>
        <v>0.19351838177117106</v>
      </c>
      <c r="JL107" s="86">
        <f t="shared" si="131"/>
        <v>0.18288576863803438</v>
      </c>
      <c r="JM107" s="86">
        <f t="shared" si="131"/>
        <v>0.15376339332902977</v>
      </c>
    </row>
    <row r="108" spans="2:273" x14ac:dyDescent="0.25">
      <c r="B108" s="2">
        <v>81</v>
      </c>
      <c r="C108" s="37">
        <v>149.56899999999999</v>
      </c>
      <c r="D108" s="37">
        <v>163.762</v>
      </c>
      <c r="E108" s="37">
        <v>167.286</v>
      </c>
      <c r="F108" s="37">
        <v>177.143</v>
      </c>
      <c r="G108" s="37">
        <v>173.87100000000001</v>
      </c>
      <c r="H108" s="37">
        <v>172.435</v>
      </c>
      <c r="I108" s="37">
        <v>176.113</v>
      </c>
      <c r="J108" s="37">
        <v>182.048</v>
      </c>
      <c r="K108" s="37">
        <v>189.25800000000001</v>
      </c>
      <c r="L108" s="37">
        <v>182.435</v>
      </c>
      <c r="M108" s="37">
        <v>167.60300000000001</v>
      </c>
      <c r="N108" s="37">
        <v>154.63499999999999</v>
      </c>
      <c r="O108" s="37">
        <v>155.27000000000001</v>
      </c>
      <c r="P108" s="37">
        <v>147.25399999999999</v>
      </c>
      <c r="Q108" s="37">
        <v>123.369</v>
      </c>
      <c r="S108" s="4">
        <f t="shared" si="132"/>
        <v>145.08483717728032</v>
      </c>
      <c r="T108" s="4">
        <f t="shared" si="132"/>
        <v>158.91661238386209</v>
      </c>
      <c r="U108" s="4">
        <f t="shared" si="132"/>
        <v>162.49072535145996</v>
      </c>
      <c r="V108" s="4">
        <f t="shared" si="132"/>
        <v>175.85800675054981</v>
      </c>
      <c r="W108" s="4">
        <f t="shared" si="132"/>
        <v>170.49280962898942</v>
      </c>
      <c r="X108" s="4">
        <f t="shared" si="132"/>
        <v>170.55633725304898</v>
      </c>
      <c r="Y108" s="4">
        <f t="shared" si="132"/>
        <v>177.53102859878129</v>
      </c>
      <c r="Z108" s="4">
        <f t="shared" si="132"/>
        <v>183.69473602318499</v>
      </c>
      <c r="AA108" s="4">
        <f t="shared" si="132"/>
        <v>191.0662677945175</v>
      </c>
      <c r="AB108" s="4">
        <f t="shared" si="132"/>
        <v>184.3488584511656</v>
      </c>
      <c r="AC108" s="4">
        <f t="shared" si="132"/>
        <v>161.54134105707919</v>
      </c>
      <c r="AD108" s="4">
        <f t="shared" si="132"/>
        <v>146.77462813464024</v>
      </c>
      <c r="AE108" s="4">
        <f t="shared" si="132"/>
        <v>147.75778424556145</v>
      </c>
      <c r="AF108" s="4">
        <f t="shared" si="132"/>
        <v>142.27317826723328</v>
      </c>
      <c r="AG108" s="4">
        <f t="shared" si="132"/>
        <v>119.18267721263852</v>
      </c>
      <c r="AI108" s="4">
        <f t="shared" si="133"/>
        <v>4.4841628227196679</v>
      </c>
      <c r="AJ108" s="4">
        <f t="shared" si="133"/>
        <v>4.8453876161379128</v>
      </c>
      <c r="AK108" s="4">
        <f t="shared" si="133"/>
        <v>4.7952746485400439</v>
      </c>
      <c r="AL108" s="4">
        <f t="shared" si="133"/>
        <v>1.2849932494501957</v>
      </c>
      <c r="AM108" s="4">
        <f t="shared" si="133"/>
        <v>3.3781903710105894</v>
      </c>
      <c r="AN108" s="4">
        <f t="shared" si="133"/>
        <v>1.8786627469510222</v>
      </c>
      <c r="AO108" s="4">
        <f t="shared" si="133"/>
        <v>-1.4180285987812908</v>
      </c>
      <c r="AP108" s="4">
        <f t="shared" si="133"/>
        <v>-1.6467360231849852</v>
      </c>
      <c r="AQ108" s="4">
        <f t="shared" si="133"/>
        <v>-1.8082677945174908</v>
      </c>
      <c r="AR108" s="4">
        <f t="shared" si="133"/>
        <v>-1.9138584511655949</v>
      </c>
      <c r="AS108" s="4">
        <f t="shared" si="133"/>
        <v>6.0616589429208148</v>
      </c>
      <c r="AT108" s="4">
        <f t="shared" si="133"/>
        <v>7.8603718653597525</v>
      </c>
      <c r="AU108" s="4">
        <f t="shared" si="133"/>
        <v>7.5122157544385573</v>
      </c>
      <c r="AV108" s="4">
        <f t="shared" si="133"/>
        <v>4.9808217327667137</v>
      </c>
      <c r="AW108" s="4">
        <f t="shared" si="133"/>
        <v>4.1863227873614761</v>
      </c>
      <c r="AY108" s="2">
        <f t="shared" si="125"/>
        <v>62.742101095025028</v>
      </c>
      <c r="AZ108" s="2">
        <f t="shared" si="125"/>
        <v>60.489481367148123</v>
      </c>
      <c r="BA108" s="2">
        <f t="shared" si="125"/>
        <v>60.771277704019091</v>
      </c>
      <c r="BB108" s="2">
        <f t="shared" si="125"/>
        <v>59.782927294884139</v>
      </c>
      <c r="BC108" s="2">
        <f t="shared" si="125"/>
        <v>58.863538446904101</v>
      </c>
      <c r="BD108" s="2">
        <f t="shared" si="125"/>
        <v>58.571301404660502</v>
      </c>
      <c r="BE108" s="2">
        <f t="shared" si="125"/>
        <v>58.758685866873307</v>
      </c>
      <c r="BF108" s="2">
        <f t="shared" si="125"/>
        <v>59.588704393858606</v>
      </c>
      <c r="BG108" s="2">
        <f t="shared" si="125"/>
        <v>61.691655125104596</v>
      </c>
      <c r="BH108" s="2">
        <f t="shared" si="125"/>
        <v>61.862238204991513</v>
      </c>
      <c r="BI108" s="2">
        <f t="shared" si="125"/>
        <v>63.644598509249846</v>
      </c>
      <c r="BJ108" s="2">
        <f t="shared" si="125"/>
        <v>61.477215342796285</v>
      </c>
      <c r="BK108" s="2">
        <f t="shared" si="125"/>
        <v>61.676407173072555</v>
      </c>
      <c r="BL108" s="2">
        <f t="shared" si="125"/>
        <v>66.345711542297423</v>
      </c>
      <c r="BM108" s="2">
        <f t="shared" si="125"/>
        <v>66.513759308082001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82.493080942313497</v>
      </c>
      <c r="DL108" s="2">
        <f t="shared" si="134"/>
        <v>79.770275264270609</v>
      </c>
      <c r="DM108" s="2">
        <f t="shared" si="134"/>
        <v>79.943656095842158</v>
      </c>
      <c r="DN108" s="2">
        <f t="shared" si="134"/>
        <v>80.862392350700901</v>
      </c>
      <c r="DO108" s="2">
        <f t="shared" si="134"/>
        <v>77.013758536585371</v>
      </c>
      <c r="DP108" s="2">
        <f t="shared" si="134"/>
        <v>76.716829549718582</v>
      </c>
      <c r="DQ108" s="2">
        <f t="shared" si="134"/>
        <v>79.6585988620199</v>
      </c>
      <c r="DR108" s="2">
        <f t="shared" si="134"/>
        <v>82.339842342342365</v>
      </c>
      <c r="DS108" s="2">
        <f t="shared" si="134"/>
        <v>83.023807017543845</v>
      </c>
      <c r="DT108" s="2">
        <f t="shared" si="134"/>
        <v>80.604598387861543</v>
      </c>
      <c r="DU108" s="2">
        <f t="shared" si="134"/>
        <v>78.80067948717948</v>
      </c>
      <c r="DV108" s="2">
        <f t="shared" si="134"/>
        <v>80.569639457271037</v>
      </c>
      <c r="DW108" s="2">
        <f t="shared" si="134"/>
        <v>82.280423545966244</v>
      </c>
      <c r="DX108" s="2">
        <f t="shared" si="134"/>
        <v>84.910902323375993</v>
      </c>
      <c r="DY108" s="2">
        <f t="shared" si="134"/>
        <v>75.702346774193558</v>
      </c>
      <c r="EA108" s="2">
        <f t="shared" si="94"/>
        <v>62.142496893525859</v>
      </c>
      <c r="EB108" s="2">
        <f t="shared" si="94"/>
        <v>59.811941380020201</v>
      </c>
      <c r="EC108" s="2">
        <f t="shared" si="94"/>
        <v>60.100181969937005</v>
      </c>
      <c r="ED108" s="2">
        <f t="shared" si="94"/>
        <v>59.066561179637461</v>
      </c>
      <c r="EE108" s="2">
        <f t="shared" si="94"/>
        <v>58.206558701415631</v>
      </c>
      <c r="EF108" s="2">
        <f t="shared" si="94"/>
        <v>57.872142719965858</v>
      </c>
      <c r="EG108" s="2">
        <f t="shared" si="94"/>
        <v>57.902798189485921</v>
      </c>
      <c r="EH108" s="2">
        <f t="shared" si="94"/>
        <v>58.574325754378549</v>
      </c>
      <c r="EI108" s="2">
        <f t="shared" si="94"/>
        <v>60.772181574276068</v>
      </c>
      <c r="EJ108" s="2">
        <f t="shared" si="94"/>
        <v>61.064966196720796</v>
      </c>
      <c r="EK108" s="2">
        <f t="shared" si="94"/>
        <v>62.986666887636723</v>
      </c>
      <c r="EL108" s="2">
        <f t="shared" si="94"/>
        <v>60.642190975600521</v>
      </c>
      <c r="EM108" s="2">
        <f t="shared" si="135"/>
        <v>60.859376779404329</v>
      </c>
      <c r="EN108" s="2">
        <f t="shared" si="135"/>
        <v>65.549497932137541</v>
      </c>
      <c r="EO108" s="2">
        <f t="shared" si="135"/>
        <v>66.036574164096834</v>
      </c>
      <c r="EQ108" s="2">
        <f t="shared" si="136"/>
        <v>62.293361523315305</v>
      </c>
      <c r="ER108" s="2">
        <f t="shared" si="136"/>
        <v>60.018300694189172</v>
      </c>
      <c r="ES108" s="2">
        <f t="shared" si="136"/>
        <v>59.443343486575927</v>
      </c>
      <c r="ET108" s="2">
        <f t="shared" si="136"/>
        <v>58.957737231230354</v>
      </c>
      <c r="EU108" s="2">
        <f t="shared" si="136"/>
        <v>57.681369266905136</v>
      </c>
      <c r="EV108" s="2">
        <f t="shared" si="136"/>
        <v>56.073366360157536</v>
      </c>
      <c r="EW108" s="2">
        <f t="shared" si="136"/>
        <v>57.735067959063763</v>
      </c>
      <c r="EX108" s="2">
        <f t="shared" si="136"/>
        <v>58.654615986547171</v>
      </c>
      <c r="EY108" s="2">
        <f t="shared" si="136"/>
        <v>61.075977512218991</v>
      </c>
      <c r="EZ108" s="2">
        <f t="shared" si="136"/>
        <v>60.422255661959035</v>
      </c>
      <c r="FA108" s="2">
        <f t="shared" si="136"/>
        <v>62.086243229984589</v>
      </c>
      <c r="FB108" s="2">
        <f t="shared" si="136"/>
        <v>60.046546940337876</v>
      </c>
      <c r="FC108" s="2">
        <f t="shared" si="136"/>
        <v>60.667075797297414</v>
      </c>
      <c r="FD108" s="2">
        <f t="shared" si="136"/>
        <v>66.581115935689311</v>
      </c>
      <c r="FE108" s="2">
        <f t="shared" si="136"/>
        <v>66.025111210393277</v>
      </c>
      <c r="FG108" s="2">
        <f t="shared" si="137"/>
        <v>0.97054264120095834</v>
      </c>
      <c r="FH108" s="2">
        <f t="shared" si="137"/>
        <v>0.96606656370796928</v>
      </c>
      <c r="FI108" s="2">
        <f t="shared" si="137"/>
        <v>0.9661344515326753</v>
      </c>
      <c r="FJ108" s="2">
        <f t="shared" si="137"/>
        <v>0.96712569402033755</v>
      </c>
      <c r="FK108" s="2">
        <f t="shared" si="137"/>
        <v>0.96502730886018884</v>
      </c>
      <c r="FL108" s="2">
        <f t="shared" si="137"/>
        <v>0.96276422416981478</v>
      </c>
      <c r="FM108" s="2">
        <f t="shared" si="137"/>
        <v>0.9606475288608064</v>
      </c>
      <c r="FN108" s="2">
        <f t="shared" si="137"/>
        <v>0.95732359612540019</v>
      </c>
      <c r="FO108" s="2">
        <f t="shared" si="137"/>
        <v>0.95870715265618933</v>
      </c>
      <c r="FP108" s="2">
        <f t="shared" si="137"/>
        <v>0.9591455181264138</v>
      </c>
      <c r="FQ108" s="2">
        <f t="shared" si="137"/>
        <v>0.95832858672029209</v>
      </c>
      <c r="FR108" s="2">
        <f t="shared" si="137"/>
        <v>0.95806676179084427</v>
      </c>
      <c r="FS108" s="2">
        <f t="shared" si="137"/>
        <v>0.96185036128667878</v>
      </c>
      <c r="FT108" s="2">
        <f t="shared" si="137"/>
        <v>0.95891902239454052</v>
      </c>
      <c r="FU108" s="2">
        <f t="shared" si="137"/>
        <v>0.95063071615397476</v>
      </c>
      <c r="FW108" s="2">
        <f t="shared" si="127"/>
        <v>8.6001207942606388E-4</v>
      </c>
      <c r="FX108" s="2">
        <f t="shared" si="127"/>
        <v>1.3817441329526099E-3</v>
      </c>
      <c r="FY108" s="2">
        <f t="shared" si="127"/>
        <v>1.3921241096845657E-3</v>
      </c>
      <c r="FZ108" s="2">
        <f t="shared" si="127"/>
        <v>1.440011635512145E-3</v>
      </c>
      <c r="GA108" s="2">
        <f t="shared" si="127"/>
        <v>1.444517923970375E-3</v>
      </c>
      <c r="GB108" s="2">
        <f t="shared" si="127"/>
        <v>1.4108756067618567E-3</v>
      </c>
      <c r="GC108" s="2">
        <f t="shared" si="127"/>
        <v>1.5312724957770236E-3</v>
      </c>
      <c r="GD108" s="2">
        <f t="shared" si="127"/>
        <v>1.8913294868894304E-3</v>
      </c>
      <c r="GE108" s="2">
        <f t="shared" si="127"/>
        <v>2.1085806885743339E-3</v>
      </c>
      <c r="GF108" s="2">
        <f t="shared" si="127"/>
        <v>1.5707551754350593E-3</v>
      </c>
      <c r="GG108" s="2">
        <f t="shared" si="127"/>
        <v>1.1779266614297557E-3</v>
      </c>
      <c r="GH108" s="2">
        <f t="shared" si="127"/>
        <v>1.004084405118731E-3</v>
      </c>
      <c r="GI108" s="2">
        <f t="shared" si="127"/>
        <v>9.0899867156093116E-4</v>
      </c>
      <c r="GJ108" s="2">
        <f t="shared" si="127"/>
        <v>8.0280680477583916E-4</v>
      </c>
      <c r="GK108" s="2">
        <f t="shared" si="127"/>
        <v>6.2179382523839871E-4</v>
      </c>
      <c r="GM108" s="86">
        <f t="shared" si="128"/>
        <v>1.4114460873327431E-6</v>
      </c>
      <c r="GN108" s="86">
        <f t="shared" si="128"/>
        <v>1.6548817753405341E-7</v>
      </c>
      <c r="GO108" s="86">
        <f t="shared" si="128"/>
        <v>6.5163805066764212E-10</v>
      </c>
      <c r="GP108" s="86">
        <f t="shared" si="128"/>
        <v>2.4093239713959555E-11</v>
      </c>
      <c r="GQ108" s="86">
        <f t="shared" si="128"/>
        <v>6.6058029189074182E-12</v>
      </c>
      <c r="GR108" s="86">
        <f t="shared" si="128"/>
        <v>2.731527207189082E-10</v>
      </c>
      <c r="GS108" s="86">
        <f t="shared" si="128"/>
        <v>9.4939645658298099E-11</v>
      </c>
      <c r="GT108" s="86">
        <f t="shared" si="128"/>
        <v>3.2007025449557377E-12</v>
      </c>
      <c r="GU108" s="86">
        <f t="shared" si="128"/>
        <v>4.300331775685079E-15</v>
      </c>
      <c r="GV108" s="86">
        <f t="shared" si="128"/>
        <v>8.3427124230482798E-15</v>
      </c>
      <c r="GW108" s="86">
        <f t="shared" si="128"/>
        <v>5.3644428648483798E-13</v>
      </c>
      <c r="GX108" s="86">
        <f t="shared" si="128"/>
        <v>3.2926243507442875E-12</v>
      </c>
      <c r="GY108" s="86">
        <f t="shared" si="128"/>
        <v>1.9701786357718546E-10</v>
      </c>
      <c r="GZ108" s="86">
        <f t="shared" si="128"/>
        <v>9.02428834435351E-9</v>
      </c>
      <c r="HA108" s="86">
        <f t="shared" si="128"/>
        <v>1.6570594271211828E-11</v>
      </c>
      <c r="HC108" s="86">
        <f t="shared" si="73"/>
        <v>0.27843029097679511</v>
      </c>
      <c r="HD108" s="86">
        <f t="shared" si="73"/>
        <v>0.30994253314794429</v>
      </c>
      <c r="HE108" s="86">
        <f t="shared" si="73"/>
        <v>0.32248468644454586</v>
      </c>
      <c r="HF108" s="86">
        <f t="shared" si="73"/>
        <v>0.38957070806447269</v>
      </c>
      <c r="HG108" s="86">
        <f t="shared" si="73"/>
        <v>0.36883985620065562</v>
      </c>
      <c r="HH108" s="86">
        <f t="shared" si="73"/>
        <v>0.36782443284716443</v>
      </c>
      <c r="HI108" s="86">
        <f t="shared" si="138"/>
        <v>0.40533751752004676</v>
      </c>
      <c r="HJ108" s="86">
        <f t="shared" si="138"/>
        <v>0.43716886805737781</v>
      </c>
      <c r="HK108" s="86">
        <f t="shared" si="138"/>
        <v>0.47076558187725437</v>
      </c>
      <c r="HL108" s="86">
        <f t="shared" si="138"/>
        <v>0.45057589010359167</v>
      </c>
      <c r="HM108" s="86">
        <f t="shared" si="138"/>
        <v>0.30699634330901215</v>
      </c>
      <c r="HN108" s="86">
        <f t="shared" si="138"/>
        <v>0.25878328347192991</v>
      </c>
      <c r="HO108" s="86">
        <f t="shared" si="138"/>
        <v>0.2517914564172497</v>
      </c>
      <c r="HP108" s="86">
        <f t="shared" si="138"/>
        <v>0.24140870628689223</v>
      </c>
      <c r="HQ108" s="86">
        <f t="shared" si="138"/>
        <v>0.21561308752551453</v>
      </c>
      <c r="HS108" s="86">
        <f t="shared" si="129"/>
        <v>1.4760608518676576E-19</v>
      </c>
      <c r="HT108" s="86">
        <f t="shared" si="129"/>
        <v>2.0360541428749562E-19</v>
      </c>
      <c r="HU108" s="86">
        <f t="shared" si="129"/>
        <v>2.4227806096630723E-19</v>
      </c>
      <c r="HV108" s="86">
        <f t="shared" si="129"/>
        <v>1.0186940422789956E-19</v>
      </c>
      <c r="HW108" s="86">
        <f t="shared" si="129"/>
        <v>2.5919307241256053E-21</v>
      </c>
      <c r="HX108" s="86">
        <f t="shared" si="129"/>
        <v>9.2267735098022398E-22</v>
      </c>
      <c r="HY108" s="86">
        <f t="shared" si="129"/>
        <v>7.76107119253812E-23</v>
      </c>
      <c r="HZ108" s="86">
        <f t="shared" si="129"/>
        <v>2.2952148586450692E-22</v>
      </c>
      <c r="IA108" s="86">
        <f t="shared" si="129"/>
        <v>5.2912203166588605E-22</v>
      </c>
      <c r="IB108" s="86">
        <f t="shared" si="129"/>
        <v>2.0358574697050392E-23</v>
      </c>
      <c r="IC108" s="86">
        <f t="shared" si="129"/>
        <v>5.0533417822354573E-24</v>
      </c>
      <c r="ID108" s="86">
        <f t="shared" si="129"/>
        <v>1.0351766724165978E-25</v>
      </c>
      <c r="IE108" s="86">
        <f t="shared" si="129"/>
        <v>1.4467687434260021E-24</v>
      </c>
      <c r="IF108" s="86">
        <f t="shared" si="129"/>
        <v>4.7634805278336022E-19</v>
      </c>
      <c r="IG108" s="86">
        <f t="shared" si="129"/>
        <v>2.8083056847744056E-14</v>
      </c>
      <c r="II108" s="86">
        <f t="shared" si="130"/>
        <v>1.3655320280175637E-81</v>
      </c>
      <c r="IJ108" s="86">
        <f t="shared" si="130"/>
        <v>9.6662190113295545E-82</v>
      </c>
      <c r="IK108" s="86">
        <f t="shared" si="130"/>
        <v>8.7257176890607265E-86</v>
      </c>
      <c r="IL108" s="86">
        <f t="shared" si="130"/>
        <v>6.7626189036397693E-89</v>
      </c>
      <c r="IM108" s="86">
        <f t="shared" si="130"/>
        <v>3.4472134336733528E-93</v>
      </c>
      <c r="IN108" s="86">
        <f t="shared" si="130"/>
        <v>2.2907538365730968E-96</v>
      </c>
      <c r="IO108" s="86">
        <f t="shared" si="130"/>
        <v>8.0950225964346619E-102</v>
      </c>
      <c r="IP108" s="86">
        <f t="shared" si="130"/>
        <v>1.2615553460220367E-100</v>
      </c>
      <c r="IQ108" s="86">
        <f t="shared" si="130"/>
        <v>2.0289747452202322E-96</v>
      </c>
      <c r="IR108" s="86">
        <f t="shared" si="130"/>
        <v>1.6812425045232565E-104</v>
      </c>
      <c r="IS108" s="86">
        <f t="shared" si="130"/>
        <v>6.1107957699350114E-105</v>
      </c>
      <c r="IT108" s="86">
        <f t="shared" si="130"/>
        <v>1.9722751638406588E-110</v>
      </c>
      <c r="IU108" s="86">
        <f t="shared" si="130"/>
        <v>7.9274479142172811E-105</v>
      </c>
      <c r="IV108" s="86">
        <f t="shared" si="130"/>
        <v>2.5757494116935191E-85</v>
      </c>
      <c r="IW108" s="86">
        <f t="shared" si="130"/>
        <v>1.8069800811530855E-41</v>
      </c>
      <c r="IY108" s="86">
        <f t="shared" si="131"/>
        <v>0.27843170242288245</v>
      </c>
      <c r="IZ108" s="86">
        <f t="shared" si="131"/>
        <v>0.30994269863612184</v>
      </c>
      <c r="JA108" s="86">
        <f t="shared" si="131"/>
        <v>0.32248468709618394</v>
      </c>
      <c r="JB108" s="86">
        <f t="shared" si="131"/>
        <v>0.38957070808856592</v>
      </c>
      <c r="JC108" s="86">
        <f t="shared" si="131"/>
        <v>0.36883985620726145</v>
      </c>
      <c r="JD108" s="86">
        <f t="shared" si="131"/>
        <v>0.36782443312031715</v>
      </c>
      <c r="JE108" s="86">
        <f t="shared" si="131"/>
        <v>0.40533751761498643</v>
      </c>
      <c r="JF108" s="86">
        <f t="shared" si="131"/>
        <v>0.43716886806057853</v>
      </c>
      <c r="JG108" s="86">
        <f t="shared" si="131"/>
        <v>0.47076558187725864</v>
      </c>
      <c r="JH108" s="86">
        <f t="shared" si="131"/>
        <v>0.4505758901036</v>
      </c>
      <c r="JI108" s="86">
        <f t="shared" si="131"/>
        <v>0.30699634330954861</v>
      </c>
      <c r="JJ108" s="86">
        <f t="shared" si="131"/>
        <v>0.25878328347522256</v>
      </c>
      <c r="JK108" s="86">
        <f t="shared" si="131"/>
        <v>0.25179145661426755</v>
      </c>
      <c r="JL108" s="86">
        <f t="shared" si="131"/>
        <v>0.24140871531118058</v>
      </c>
      <c r="JM108" s="86">
        <f t="shared" si="131"/>
        <v>0.21561308754211322</v>
      </c>
    </row>
    <row r="109" spans="2:273" x14ac:dyDescent="0.25">
      <c r="B109" s="2">
        <v>82</v>
      </c>
      <c r="C109" s="37">
        <v>158.631</v>
      </c>
      <c r="D109" s="37">
        <v>172.22200000000001</v>
      </c>
      <c r="E109" s="37">
        <v>175.20599999999999</v>
      </c>
      <c r="F109" s="37">
        <v>183.39699999999999</v>
      </c>
      <c r="G109" s="37">
        <v>181.82300000000001</v>
      </c>
      <c r="H109" s="37">
        <v>180.935</v>
      </c>
      <c r="I109" s="37">
        <v>183.387</v>
      </c>
      <c r="J109" s="37">
        <v>188.41900000000001</v>
      </c>
      <c r="K109" s="37">
        <v>194.35499999999999</v>
      </c>
      <c r="L109" s="37">
        <v>188.82300000000001</v>
      </c>
      <c r="M109" s="37">
        <v>178.84100000000001</v>
      </c>
      <c r="N109" s="37">
        <v>168.27</v>
      </c>
      <c r="O109" s="37">
        <v>167.22200000000001</v>
      </c>
      <c r="P109" s="37">
        <v>159.63499999999999</v>
      </c>
      <c r="Q109" s="37">
        <v>134.12299999999999</v>
      </c>
      <c r="S109" s="4">
        <f t="shared" si="132"/>
        <v>156.43100410487983</v>
      </c>
      <c r="T109" s="4">
        <f t="shared" si="132"/>
        <v>171.81381744412636</v>
      </c>
      <c r="U109" s="4">
        <f t="shared" si="132"/>
        <v>175.82369599725536</v>
      </c>
      <c r="V109" s="4">
        <f t="shared" si="132"/>
        <v>187.70745680537172</v>
      </c>
      <c r="W109" s="4">
        <f t="shared" si="132"/>
        <v>183.85945623959998</v>
      </c>
      <c r="X109" s="4">
        <f t="shared" si="132"/>
        <v>183.94492531256554</v>
      </c>
      <c r="Y109" s="4">
        <f t="shared" si="132"/>
        <v>188.94336637030182</v>
      </c>
      <c r="Z109" s="4">
        <f t="shared" si="132"/>
        <v>194.44087753907854</v>
      </c>
      <c r="AA109" s="4">
        <f t="shared" si="132"/>
        <v>201.58156279536851</v>
      </c>
      <c r="AB109" s="4">
        <f t="shared" si="132"/>
        <v>194.84663328236047</v>
      </c>
      <c r="AC109" s="4">
        <f t="shared" si="132"/>
        <v>176.93710691892568</v>
      </c>
      <c r="AD109" s="4">
        <f t="shared" si="132"/>
        <v>162.17874800210865</v>
      </c>
      <c r="AE109" s="4">
        <f t="shared" si="132"/>
        <v>162.76417703910843</v>
      </c>
      <c r="AF109" s="4">
        <f t="shared" si="132"/>
        <v>156.14423907685725</v>
      </c>
      <c r="AG109" s="4">
        <f t="shared" si="132"/>
        <v>131.45966460522391</v>
      </c>
      <c r="AI109" s="4">
        <f t="shared" si="133"/>
        <v>2.1999958951201677</v>
      </c>
      <c r="AJ109" s="4">
        <f t="shared" si="133"/>
        <v>0.40818255587365115</v>
      </c>
      <c r="AK109" s="4">
        <f t="shared" si="133"/>
        <v>-0.6176959972553675</v>
      </c>
      <c r="AL109" s="4">
        <f t="shared" si="133"/>
        <v>-4.3104568053717287</v>
      </c>
      <c r="AM109" s="4">
        <f t="shared" si="133"/>
        <v>-2.0364562395999712</v>
      </c>
      <c r="AN109" s="4">
        <f t="shared" si="133"/>
        <v>-3.0099253125655423</v>
      </c>
      <c r="AO109" s="4">
        <f t="shared" si="133"/>
        <v>-5.5563663703018165</v>
      </c>
      <c r="AP109" s="4">
        <f t="shared" si="133"/>
        <v>-6.0218775390785311</v>
      </c>
      <c r="AQ109" s="4">
        <f t="shared" si="133"/>
        <v>-7.2265627953685225</v>
      </c>
      <c r="AR109" s="4">
        <f t="shared" si="133"/>
        <v>-6.0236332823604641</v>
      </c>
      <c r="AS109" s="4">
        <f t="shared" si="133"/>
        <v>1.9038930810743295</v>
      </c>
      <c r="AT109" s="4">
        <f t="shared" si="133"/>
        <v>6.0912519978913622</v>
      </c>
      <c r="AU109" s="4">
        <f t="shared" si="133"/>
        <v>4.4578229608915763</v>
      </c>
      <c r="AV109" s="4">
        <f t="shared" si="133"/>
        <v>3.4907609231427443</v>
      </c>
      <c r="AW109" s="4">
        <f t="shared" si="133"/>
        <v>2.6633353947760838</v>
      </c>
      <c r="AY109" s="2">
        <f t="shared" si="125"/>
        <v>62.608309091794666</v>
      </c>
      <c r="AZ109" s="2">
        <f t="shared" si="125"/>
        <v>60.350457631600072</v>
      </c>
      <c r="BA109" s="2">
        <f t="shared" si="125"/>
        <v>60.612769839431955</v>
      </c>
      <c r="BB109" s="2">
        <f t="shared" si="125"/>
        <v>59.630948835668704</v>
      </c>
      <c r="BC109" s="2">
        <f t="shared" si="125"/>
        <v>58.684581837949146</v>
      </c>
      <c r="BD109" s="2">
        <f t="shared" si="125"/>
        <v>58.37884309854828</v>
      </c>
      <c r="BE109" s="2">
        <f t="shared" si="125"/>
        <v>58.591013017904842</v>
      </c>
      <c r="BF109" s="2">
        <f t="shared" si="125"/>
        <v>59.390072268114515</v>
      </c>
      <c r="BG109" s="2">
        <f t="shared" si="125"/>
        <v>61.513155174538184</v>
      </c>
      <c r="BH109" s="2">
        <f t="shared" si="125"/>
        <v>61.669414847240994</v>
      </c>
      <c r="BI109" s="2">
        <f t="shared" si="125"/>
        <v>63.43101651292384</v>
      </c>
      <c r="BJ109" s="2">
        <f t="shared" si="125"/>
        <v>61.288180183307411</v>
      </c>
      <c r="BK109" s="2">
        <f t="shared" si="125"/>
        <v>61.508294267573099</v>
      </c>
      <c r="BL109" s="2">
        <f t="shared" si="125"/>
        <v>66.187179231031919</v>
      </c>
      <c r="BM109" s="2">
        <f t="shared" si="125"/>
        <v>66.363739499915155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82.683786167321045</v>
      </c>
      <c r="DL109" s="2">
        <f t="shared" si="134"/>
        <v>79.902847568710342</v>
      </c>
      <c r="DM109" s="2">
        <f t="shared" si="134"/>
        <v>80.090688513037378</v>
      </c>
      <c r="DN109" s="2">
        <f t="shared" si="134"/>
        <v>81.012278178429611</v>
      </c>
      <c r="DO109" s="2">
        <f t="shared" si="134"/>
        <v>77.079765853658543</v>
      </c>
      <c r="DP109" s="2">
        <f t="shared" si="134"/>
        <v>76.796361163227033</v>
      </c>
      <c r="DQ109" s="2">
        <f t="shared" si="134"/>
        <v>79.842903745851103</v>
      </c>
      <c r="DR109" s="2">
        <f t="shared" si="134"/>
        <v>82.586602831402857</v>
      </c>
      <c r="DS109" s="2">
        <f t="shared" si="134"/>
        <v>83.230618776671392</v>
      </c>
      <c r="DT109" s="2">
        <f t="shared" si="134"/>
        <v>80.698624466571843</v>
      </c>
      <c r="DU109" s="2">
        <f t="shared" si="134"/>
        <v>78.891775641025632</v>
      </c>
      <c r="DV109" s="2">
        <f t="shared" si="134"/>
        <v>80.688570740781273</v>
      </c>
      <c r="DW109" s="2">
        <f t="shared" si="134"/>
        <v>82.438293339587247</v>
      </c>
      <c r="DX109" s="2">
        <f t="shared" si="134"/>
        <v>85.110615931721185</v>
      </c>
      <c r="DY109" s="2">
        <f t="shared" si="134"/>
        <v>75.743395161290337</v>
      </c>
      <c r="EA109" s="2">
        <f t="shared" si="94"/>
        <v>62.05246235223786</v>
      </c>
      <c r="EB109" s="2">
        <f t="shared" si="94"/>
        <v>59.723790315940128</v>
      </c>
      <c r="EC109" s="2">
        <f t="shared" si="94"/>
        <v>59.99109520460604</v>
      </c>
      <c r="ED109" s="2">
        <f t="shared" si="94"/>
        <v>58.968281934032987</v>
      </c>
      <c r="EE109" s="2">
        <f t="shared" si="94"/>
        <v>58.077427042168971</v>
      </c>
      <c r="EF109" s="2">
        <f t="shared" si="94"/>
        <v>57.731990984422787</v>
      </c>
      <c r="EG109" s="2">
        <f t="shared" si="94"/>
        <v>57.797321820693654</v>
      </c>
      <c r="EH109" s="2">
        <f t="shared" si="94"/>
        <v>58.446819529436581</v>
      </c>
      <c r="EI109" s="2">
        <f t="shared" si="94"/>
        <v>60.659357938454448</v>
      </c>
      <c r="EJ109" s="2">
        <f t="shared" si="94"/>
        <v>60.931299115344103</v>
      </c>
      <c r="EK109" s="2">
        <f t="shared" si="94"/>
        <v>62.819052846370568</v>
      </c>
      <c r="EL109" s="2">
        <f t="shared" si="94"/>
        <v>60.514426609890378</v>
      </c>
      <c r="EM109" s="2">
        <f t="shared" si="135"/>
        <v>60.75138849066127</v>
      </c>
      <c r="EN109" s="2">
        <f t="shared" si="135"/>
        <v>65.446901199588694</v>
      </c>
      <c r="EO109" s="2">
        <f t="shared" si="135"/>
        <v>65.919496670956462</v>
      </c>
      <c r="EQ109" s="2">
        <f t="shared" si="136"/>
        <v>62.197739958166672</v>
      </c>
      <c r="ER109" s="2">
        <f t="shared" si="136"/>
        <v>59.923475987763965</v>
      </c>
      <c r="ES109" s="2">
        <f t="shared" si="136"/>
        <v>59.354436487679273</v>
      </c>
      <c r="ET109" s="2">
        <f t="shared" si="136"/>
        <v>58.862247354245156</v>
      </c>
      <c r="EU109" s="2">
        <f t="shared" si="136"/>
        <v>57.569351463185178</v>
      </c>
      <c r="EV109" s="2">
        <f t="shared" si="136"/>
        <v>55.992135384120971</v>
      </c>
      <c r="EW109" s="2">
        <f t="shared" si="136"/>
        <v>57.635735197724372</v>
      </c>
      <c r="EX109" s="2">
        <f t="shared" si="136"/>
        <v>58.523301141530581</v>
      </c>
      <c r="EY109" s="2">
        <f t="shared" si="136"/>
        <v>60.951205731289036</v>
      </c>
      <c r="EZ109" s="2">
        <f t="shared" si="136"/>
        <v>60.311883811028508</v>
      </c>
      <c r="FA109" s="2">
        <f t="shared" si="136"/>
        <v>61.948226289003543</v>
      </c>
      <c r="FB109" s="2">
        <f t="shared" si="136"/>
        <v>59.937678396658136</v>
      </c>
      <c r="FC109" s="2">
        <f t="shared" si="136"/>
        <v>60.565199048268305</v>
      </c>
      <c r="FD109" s="2">
        <f t="shared" si="136"/>
        <v>66.445280534247132</v>
      </c>
      <c r="FE109" s="2">
        <f t="shared" si="136"/>
        <v>65.903088209373919</v>
      </c>
      <c r="FG109" s="2">
        <f t="shared" si="137"/>
        <v>0.97306475525401259</v>
      </c>
      <c r="FH109" s="2">
        <f t="shared" si="137"/>
        <v>0.96895965882352542</v>
      </c>
      <c r="FI109" s="2">
        <f t="shared" si="137"/>
        <v>0.96902194426991217</v>
      </c>
      <c r="FJ109" s="2">
        <f t="shared" si="137"/>
        <v>0.96993130041331943</v>
      </c>
      <c r="FK109" s="2">
        <f t="shared" si="137"/>
        <v>0.96800607432341823</v>
      </c>
      <c r="FL109" s="2">
        <f t="shared" si="137"/>
        <v>0.96592894029648224</v>
      </c>
      <c r="FM109" s="2">
        <f t="shared" si="137"/>
        <v>0.96398541599459731</v>
      </c>
      <c r="FN109" s="2">
        <f t="shared" si="137"/>
        <v>0.96093195418817001</v>
      </c>
      <c r="FO109" s="2">
        <f t="shared" si="137"/>
        <v>0.96220314746173785</v>
      </c>
      <c r="FP109" s="2">
        <f t="shared" si="137"/>
        <v>0.96260584700488394</v>
      </c>
      <c r="FQ109" s="2">
        <f t="shared" si="137"/>
        <v>0.96185535700314906</v>
      </c>
      <c r="FR109" s="2">
        <f t="shared" si="137"/>
        <v>0.96161480349935891</v>
      </c>
      <c r="FS109" s="2">
        <f t="shared" si="137"/>
        <v>0.96508993143959665</v>
      </c>
      <c r="FT109" s="2">
        <f t="shared" si="137"/>
        <v>0.96239778312343582</v>
      </c>
      <c r="FU109" s="2">
        <f t="shared" si="137"/>
        <v>0.95477823638538084</v>
      </c>
      <c r="FW109" s="2">
        <f t="shared" si="127"/>
        <v>9.4290625830193223E-4</v>
      </c>
      <c r="FX109" s="2">
        <f t="shared" si="127"/>
        <v>1.5148503724829383E-3</v>
      </c>
      <c r="FY109" s="2">
        <f t="shared" si="127"/>
        <v>1.5262287453871042E-3</v>
      </c>
      <c r="FZ109" s="2">
        <f t="shared" si="127"/>
        <v>1.5787220291141682E-3</v>
      </c>
      <c r="GA109" s="2">
        <f t="shared" si="127"/>
        <v>1.5836617013763234E-3</v>
      </c>
      <c r="GB109" s="2">
        <f t="shared" si="127"/>
        <v>1.5467837940335856E-3</v>
      </c>
      <c r="GC109" s="2">
        <f t="shared" si="127"/>
        <v>1.6787588935216261E-3</v>
      </c>
      <c r="GD109" s="2">
        <f t="shared" si="127"/>
        <v>2.0734232022997525E-3</v>
      </c>
      <c r="GE109" s="2">
        <f t="shared" si="127"/>
        <v>2.3115425079732617E-3</v>
      </c>
      <c r="GF109" s="2">
        <f t="shared" si="127"/>
        <v>1.7220378374857609E-3</v>
      </c>
      <c r="GG109" s="2">
        <f t="shared" si="127"/>
        <v>1.2914241379994495E-3</v>
      </c>
      <c r="GH109" s="2">
        <f t="shared" si="127"/>
        <v>1.1008500154797752E-3</v>
      </c>
      <c r="GI109" s="2">
        <f t="shared" si="127"/>
        <v>9.966098224512155E-4</v>
      </c>
      <c r="GJ109" s="2">
        <f t="shared" si="127"/>
        <v>8.8019198333224213E-4</v>
      </c>
      <c r="GK109" s="2">
        <f t="shared" si="127"/>
        <v>6.8174247444840878E-4</v>
      </c>
      <c r="GM109" s="86">
        <f t="shared" si="128"/>
        <v>2.8576328148638398E-7</v>
      </c>
      <c r="GN109" s="86">
        <f t="shared" si="128"/>
        <v>2.7197626707209029E-8</v>
      </c>
      <c r="GO109" s="86">
        <f t="shared" si="128"/>
        <v>5.3127599193208807E-11</v>
      </c>
      <c r="GP109" s="86">
        <f t="shared" si="128"/>
        <v>1.5907462950425597E-12</v>
      </c>
      <c r="GQ109" s="86">
        <f t="shared" si="128"/>
        <v>3.5806829306569104E-13</v>
      </c>
      <c r="GR109" s="86">
        <f t="shared" si="128"/>
        <v>2.3623756219140709E-11</v>
      </c>
      <c r="GS109" s="86">
        <f t="shared" si="128"/>
        <v>7.5137854877437241E-12</v>
      </c>
      <c r="GT109" s="86">
        <f t="shared" si="128"/>
        <v>1.5955521958034716E-13</v>
      </c>
      <c r="GU109" s="86">
        <f t="shared" si="128"/>
        <v>9.7542474425829736E-17</v>
      </c>
      <c r="GV109" s="86">
        <f t="shared" si="128"/>
        <v>2.1871001272758327E-16</v>
      </c>
      <c r="GW109" s="86">
        <f t="shared" si="128"/>
        <v>1.9047708037390335E-14</v>
      </c>
      <c r="GX109" s="86">
        <f t="shared" si="128"/>
        <v>1.4414545064372132E-13</v>
      </c>
      <c r="GY109" s="86">
        <f t="shared" si="128"/>
        <v>1.5025898704141573E-11</v>
      </c>
      <c r="GZ109" s="86">
        <f t="shared" si="128"/>
        <v>1.1628272134663107E-9</v>
      </c>
      <c r="HA109" s="86">
        <f t="shared" si="128"/>
        <v>1.0909030422664496E-12</v>
      </c>
      <c r="HC109" s="86">
        <f t="shared" si="73"/>
        <v>0.34045119315574918</v>
      </c>
      <c r="HD109" s="86">
        <f t="shared" si="73"/>
        <v>0.37945654253224242</v>
      </c>
      <c r="HE109" s="86">
        <f t="shared" si="73"/>
        <v>0.3960152383212226</v>
      </c>
      <c r="HF109" s="86">
        <f t="shared" si="73"/>
        <v>0.46903717799394679</v>
      </c>
      <c r="HG109" s="86">
        <f t="shared" si="73"/>
        <v>0.451641011354943</v>
      </c>
      <c r="HH109" s="86">
        <f t="shared" si="73"/>
        <v>0.45090941055522787</v>
      </c>
      <c r="HI109" s="86">
        <f t="shared" si="138"/>
        <v>0.4896051295252794</v>
      </c>
      <c r="HJ109" s="86">
        <f t="shared" si="138"/>
        <v>0.5261465790373071</v>
      </c>
      <c r="HK109" s="86">
        <f t="shared" si="138"/>
        <v>0.56465587867660749</v>
      </c>
      <c r="HL109" s="86">
        <f t="shared" si="138"/>
        <v>0.54170550764935754</v>
      </c>
      <c r="HM109" s="86">
        <f t="shared" si="138"/>
        <v>0.38806458459370385</v>
      </c>
      <c r="HN109" s="86">
        <f t="shared" si="138"/>
        <v>0.33262594000894358</v>
      </c>
      <c r="HO109" s="86">
        <f t="shared" si="138"/>
        <v>0.32059733608484231</v>
      </c>
      <c r="HP109" s="86">
        <f t="shared" si="138"/>
        <v>0.31055530753287652</v>
      </c>
      <c r="HQ109" s="86">
        <f t="shared" si="138"/>
        <v>0.29273309659013563</v>
      </c>
      <c r="HS109" s="86">
        <f t="shared" si="129"/>
        <v>8.3888772876756013E-19</v>
      </c>
      <c r="HT109" s="86">
        <f t="shared" si="129"/>
        <v>1.3026645846826139E-18</v>
      </c>
      <c r="HU109" s="86">
        <f t="shared" si="129"/>
        <v>1.6198965042471866E-18</v>
      </c>
      <c r="HV109" s="86">
        <f t="shared" si="129"/>
        <v>7.2658479510424294E-19</v>
      </c>
      <c r="HW109" s="86">
        <f t="shared" si="129"/>
        <v>2.1136923075521928E-20</v>
      </c>
      <c r="HX109" s="86">
        <f t="shared" si="129"/>
        <v>7.9261971771328214E-21</v>
      </c>
      <c r="HY109" s="86">
        <f t="shared" si="129"/>
        <v>7.7192392071272527E-22</v>
      </c>
      <c r="HZ109" s="86">
        <f t="shared" si="129"/>
        <v>2.367542101879502E-21</v>
      </c>
      <c r="IA109" s="86">
        <f t="shared" si="129"/>
        <v>5.2967645864466159E-21</v>
      </c>
      <c r="IB109" s="86">
        <f t="shared" si="129"/>
        <v>2.173621994866078E-22</v>
      </c>
      <c r="IC109" s="86">
        <f t="shared" si="129"/>
        <v>5.0598504283976717E-23</v>
      </c>
      <c r="ID109" s="86">
        <f t="shared" si="129"/>
        <v>1.1348543297428331E-24</v>
      </c>
      <c r="IE109" s="86">
        <f t="shared" si="129"/>
        <v>1.3654591298129797E-23</v>
      </c>
      <c r="IF109" s="86">
        <f t="shared" si="129"/>
        <v>2.5247973902698686E-18</v>
      </c>
      <c r="IG109" s="86">
        <f t="shared" si="129"/>
        <v>9.1581553918779623E-14</v>
      </c>
      <c r="II109" s="86">
        <f t="shared" si="130"/>
        <v>1.5921063340234648E-79</v>
      </c>
      <c r="IJ109" s="86">
        <f t="shared" si="130"/>
        <v>1.5997833878678941E-79</v>
      </c>
      <c r="IK109" s="86">
        <f t="shared" si="130"/>
        <v>1.8807425360968167E-83</v>
      </c>
      <c r="IL109" s="86">
        <f t="shared" si="130"/>
        <v>1.8297752785638884E-86</v>
      </c>
      <c r="IM109" s="86">
        <f t="shared" si="130"/>
        <v>1.232252709188756E-90</v>
      </c>
      <c r="IN109" s="86">
        <f t="shared" si="130"/>
        <v>9.8278237551922184E-94</v>
      </c>
      <c r="IO109" s="86">
        <f t="shared" si="130"/>
        <v>5.3371183834229408E-99</v>
      </c>
      <c r="IP109" s="86">
        <f t="shared" si="130"/>
        <v>9.5436180563236393E-98</v>
      </c>
      <c r="IQ109" s="86">
        <f t="shared" si="130"/>
        <v>1.2943375000943354E-93</v>
      </c>
      <c r="IR109" s="86">
        <f t="shared" si="130"/>
        <v>1.3540201094737767E-101</v>
      </c>
      <c r="IS109" s="86">
        <f t="shared" si="130"/>
        <v>3.8074927219651087E-102</v>
      </c>
      <c r="IT109" s="86">
        <f t="shared" si="130"/>
        <v>1.4807740157977973E-107</v>
      </c>
      <c r="IU109" s="86">
        <f t="shared" si="130"/>
        <v>3.8714226606098445E-102</v>
      </c>
      <c r="IV109" s="86">
        <f t="shared" si="130"/>
        <v>3.5737065884524845E-83</v>
      </c>
      <c r="IW109" s="86">
        <f t="shared" si="130"/>
        <v>1.7463769440541378E-40</v>
      </c>
      <c r="IY109" s="86">
        <f t="shared" si="131"/>
        <v>0.34045147891903066</v>
      </c>
      <c r="IZ109" s="86">
        <f t="shared" si="131"/>
        <v>0.37945656972986913</v>
      </c>
      <c r="JA109" s="86">
        <f t="shared" si="131"/>
        <v>0.39601523837435021</v>
      </c>
      <c r="JB109" s="86">
        <f t="shared" si="131"/>
        <v>0.46903717799553751</v>
      </c>
      <c r="JC109" s="86">
        <f t="shared" si="131"/>
        <v>0.45164101135530105</v>
      </c>
      <c r="JD109" s="86">
        <f t="shared" si="131"/>
        <v>0.45090941057885164</v>
      </c>
      <c r="JE109" s="86">
        <f t="shared" si="131"/>
        <v>0.48960512953279317</v>
      </c>
      <c r="JF109" s="86">
        <f t="shared" si="131"/>
        <v>0.52614657903746664</v>
      </c>
      <c r="JG109" s="86">
        <f t="shared" si="131"/>
        <v>0.5646558786766076</v>
      </c>
      <c r="JH109" s="86">
        <f t="shared" si="131"/>
        <v>0.54170550764935776</v>
      </c>
      <c r="JI109" s="86">
        <f t="shared" si="131"/>
        <v>0.38806458459372289</v>
      </c>
      <c r="JJ109" s="86">
        <f t="shared" si="131"/>
        <v>0.33262594000908774</v>
      </c>
      <c r="JK109" s="86">
        <f t="shared" si="131"/>
        <v>0.32059733609986824</v>
      </c>
      <c r="JL109" s="86">
        <f t="shared" si="131"/>
        <v>0.31055530869570375</v>
      </c>
      <c r="JM109" s="86">
        <f t="shared" si="131"/>
        <v>0.29273309659131813</v>
      </c>
    </row>
    <row r="110" spans="2:273" x14ac:dyDescent="0.25">
      <c r="B110" s="2">
        <v>83</v>
      </c>
      <c r="C110" s="37">
        <v>167.108</v>
      </c>
      <c r="D110" s="37">
        <v>177.30199999999999</v>
      </c>
      <c r="E110" s="37">
        <v>180.96799999999999</v>
      </c>
      <c r="F110" s="37">
        <v>185.92099999999999</v>
      </c>
      <c r="G110" s="37">
        <v>186.03200000000001</v>
      </c>
      <c r="H110" s="37">
        <v>185.67699999999999</v>
      </c>
      <c r="I110" s="37">
        <v>186.726</v>
      </c>
      <c r="J110" s="37">
        <v>189.53200000000001</v>
      </c>
      <c r="K110" s="37">
        <v>194.71</v>
      </c>
      <c r="L110" s="37">
        <v>189.96799999999999</v>
      </c>
      <c r="M110" s="37">
        <v>186.381</v>
      </c>
      <c r="N110" s="37">
        <v>177.50800000000001</v>
      </c>
      <c r="O110" s="37">
        <v>176.93700000000001</v>
      </c>
      <c r="P110" s="37">
        <v>167.30199999999999</v>
      </c>
      <c r="Q110" s="37">
        <v>143.32300000000001</v>
      </c>
      <c r="S110" s="4">
        <f t="shared" si="132"/>
        <v>166.68095681998645</v>
      </c>
      <c r="T110" s="4">
        <f t="shared" si="132"/>
        <v>182.29427517092699</v>
      </c>
      <c r="U110" s="4">
        <f t="shared" si="132"/>
        <v>186.37675221034613</v>
      </c>
      <c r="V110" s="4">
        <f t="shared" si="132"/>
        <v>194.36386318876004</v>
      </c>
      <c r="W110" s="4">
        <f t="shared" si="132"/>
        <v>192.82135520473136</v>
      </c>
      <c r="X110" s="4">
        <f t="shared" si="132"/>
        <v>192.63397799607873</v>
      </c>
      <c r="Y110" s="4">
        <f t="shared" si="132"/>
        <v>193.17318604181594</v>
      </c>
      <c r="Z110" s="4">
        <f t="shared" si="132"/>
        <v>196.15046770687772</v>
      </c>
      <c r="AA110" s="4">
        <f t="shared" si="132"/>
        <v>201.70892424600254</v>
      </c>
      <c r="AB110" s="4">
        <f t="shared" si="132"/>
        <v>196.3264358555559</v>
      </c>
      <c r="AC110" s="4">
        <f t="shared" si="132"/>
        <v>190.36704830831238</v>
      </c>
      <c r="AD110" s="4">
        <f t="shared" si="132"/>
        <v>176.93849021787861</v>
      </c>
      <c r="AE110" s="4">
        <f t="shared" si="132"/>
        <v>176.9646594571459</v>
      </c>
      <c r="AF110" s="4">
        <f t="shared" si="132"/>
        <v>168.89348808037079</v>
      </c>
      <c r="AG110" s="4">
        <f t="shared" si="132"/>
        <v>143.18818230341745</v>
      </c>
      <c r="AI110" s="4">
        <f t="shared" si="133"/>
        <v>0.42704318001355546</v>
      </c>
      <c r="AJ110" s="4">
        <f t="shared" si="133"/>
        <v>-4.9922751709270017</v>
      </c>
      <c r="AK110" s="4">
        <f t="shared" si="133"/>
        <v>-5.4087522103461367</v>
      </c>
      <c r="AL110" s="4">
        <f t="shared" si="133"/>
        <v>-8.4428631887600432</v>
      </c>
      <c r="AM110" s="4">
        <f t="shared" si="133"/>
        <v>-6.7893552047313506</v>
      </c>
      <c r="AN110" s="4">
        <f t="shared" si="133"/>
        <v>-6.9569779960787343</v>
      </c>
      <c r="AO110" s="4">
        <f t="shared" si="133"/>
        <v>-6.4471860418159395</v>
      </c>
      <c r="AP110" s="4">
        <f t="shared" si="133"/>
        <v>-6.6184677068777091</v>
      </c>
      <c r="AQ110" s="4">
        <f t="shared" si="133"/>
        <v>-6.9989242460025309</v>
      </c>
      <c r="AR110" s="4">
        <f t="shared" si="133"/>
        <v>-6.3584358555559106</v>
      </c>
      <c r="AS110" s="4">
        <f t="shared" si="133"/>
        <v>-3.9860483083123768</v>
      </c>
      <c r="AT110" s="4">
        <f t="shared" si="133"/>
        <v>0.56950978212140058</v>
      </c>
      <c r="AU110" s="4">
        <f t="shared" si="133"/>
        <v>-2.7659457145887245E-2</v>
      </c>
      <c r="AV110" s="4">
        <f t="shared" si="133"/>
        <v>-1.5914880803707945</v>
      </c>
      <c r="AW110" s="4">
        <f t="shared" si="133"/>
        <v>0.13481769658255871</v>
      </c>
      <c r="AY110" s="2">
        <f t="shared" ref="AY110:BM126" si="139">IF(OR($B110 &lt; C$230, $B110 &gt; C$233), #N/A, ((1-FG110)*DK110) + (FG110 - FW110)*EA110 + (FW110*EQ110))</f>
        <v>62.477502369706052</v>
      </c>
      <c r="AZ110" s="2">
        <f t="shared" si="139"/>
        <v>60.215041386390318</v>
      </c>
      <c r="BA110" s="2">
        <f t="shared" si="139"/>
        <v>60.457644927377288</v>
      </c>
      <c r="BB110" s="2">
        <f t="shared" si="139"/>
        <v>59.482763152635449</v>
      </c>
      <c r="BC110" s="2">
        <f t="shared" si="139"/>
        <v>58.509183849076585</v>
      </c>
      <c r="BD110" s="2">
        <f t="shared" si="139"/>
        <v>58.190007352564542</v>
      </c>
      <c r="BE110" s="2">
        <f t="shared" si="139"/>
        <v>58.427511962844804</v>
      </c>
      <c r="BF110" s="2">
        <f t="shared" si="139"/>
        <v>59.195938779183152</v>
      </c>
      <c r="BG110" s="2">
        <f t="shared" si="139"/>
        <v>61.338951831168586</v>
      </c>
      <c r="BH110" s="2">
        <f t="shared" si="139"/>
        <v>61.480665283497451</v>
      </c>
      <c r="BI110" s="2">
        <f t="shared" si="139"/>
        <v>63.220304292013019</v>
      </c>
      <c r="BJ110" s="2">
        <f t="shared" si="139"/>
        <v>61.103298600118208</v>
      </c>
      <c r="BK110" s="2">
        <f t="shared" si="139"/>
        <v>61.344296982739408</v>
      </c>
      <c r="BL110" s="2">
        <f t="shared" si="139"/>
        <v>66.032216254838943</v>
      </c>
      <c r="BM110" s="2">
        <f t="shared" si="139"/>
        <v>66.215733891262929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82.874491392328594</v>
      </c>
      <c r="DL110" s="2">
        <f t="shared" si="134"/>
        <v>80.03541987315009</v>
      </c>
      <c r="DM110" s="2">
        <f t="shared" si="134"/>
        <v>80.237720930232584</v>
      </c>
      <c r="DN110" s="2">
        <f t="shared" si="134"/>
        <v>81.162164006158321</v>
      </c>
      <c r="DO110" s="2">
        <f t="shared" si="134"/>
        <v>77.145773170731715</v>
      </c>
      <c r="DP110" s="2">
        <f t="shared" si="134"/>
        <v>76.875892776735469</v>
      </c>
      <c r="DQ110" s="2">
        <f t="shared" si="134"/>
        <v>80.027208629682292</v>
      </c>
      <c r="DR110" s="2">
        <f t="shared" si="134"/>
        <v>82.833363320463349</v>
      </c>
      <c r="DS110" s="2">
        <f t="shared" si="134"/>
        <v>83.437430535798939</v>
      </c>
      <c r="DT110" s="2">
        <f t="shared" si="134"/>
        <v>80.792650545282129</v>
      </c>
      <c r="DU110" s="2">
        <f t="shared" si="134"/>
        <v>78.982871794871784</v>
      </c>
      <c r="DV110" s="2">
        <f t="shared" si="134"/>
        <v>80.807502024291495</v>
      </c>
      <c r="DW110" s="2">
        <f t="shared" si="134"/>
        <v>82.596163133208265</v>
      </c>
      <c r="DX110" s="2">
        <f t="shared" si="134"/>
        <v>85.310329540066377</v>
      </c>
      <c r="DY110" s="2">
        <f t="shared" si="134"/>
        <v>75.784443548387102</v>
      </c>
      <c r="EA110" s="2">
        <f t="shared" si="94"/>
        <v>61.962427810949869</v>
      </c>
      <c r="EB110" s="2">
        <f t="shared" si="94"/>
        <v>59.635639251860063</v>
      </c>
      <c r="EC110" s="2">
        <f t="shared" si="94"/>
        <v>59.882008439275076</v>
      </c>
      <c r="ED110" s="2">
        <f t="shared" si="94"/>
        <v>58.870002688428514</v>
      </c>
      <c r="EE110" s="2">
        <f t="shared" si="94"/>
        <v>57.948295382922311</v>
      </c>
      <c r="EF110" s="2">
        <f t="shared" si="94"/>
        <v>57.591839248879722</v>
      </c>
      <c r="EG110" s="2">
        <f t="shared" si="94"/>
        <v>57.691845451901393</v>
      </c>
      <c r="EH110" s="2">
        <f t="shared" si="94"/>
        <v>58.319313304494614</v>
      </c>
      <c r="EI110" s="2">
        <f t="shared" si="94"/>
        <v>60.546534302632821</v>
      </c>
      <c r="EJ110" s="2">
        <f t="shared" si="94"/>
        <v>60.797632033967403</v>
      </c>
      <c r="EK110" s="2">
        <f t="shared" si="94"/>
        <v>62.651438805104405</v>
      </c>
      <c r="EL110" s="2">
        <f t="shared" si="94"/>
        <v>60.386662244180229</v>
      </c>
      <c r="EM110" s="2">
        <f t="shared" si="135"/>
        <v>60.643400201918212</v>
      </c>
      <c r="EN110" s="2">
        <f t="shared" si="135"/>
        <v>65.344304467039848</v>
      </c>
      <c r="EO110" s="2">
        <f t="shared" si="135"/>
        <v>65.802419177816077</v>
      </c>
      <c r="EQ110" s="2">
        <f t="shared" si="136"/>
        <v>62.102118393018046</v>
      </c>
      <c r="ER110" s="2">
        <f t="shared" si="136"/>
        <v>59.82865128133875</v>
      </c>
      <c r="ES110" s="2">
        <f t="shared" si="136"/>
        <v>59.265529488782619</v>
      </c>
      <c r="ET110" s="2">
        <f t="shared" si="136"/>
        <v>58.766757477259951</v>
      </c>
      <c r="EU110" s="2">
        <f t="shared" si="136"/>
        <v>57.45733365946522</v>
      </c>
      <c r="EV110" s="2">
        <f t="shared" si="136"/>
        <v>55.910904408084399</v>
      </c>
      <c r="EW110" s="2">
        <f t="shared" si="136"/>
        <v>57.536402436384975</v>
      </c>
      <c r="EX110" s="2">
        <f t="shared" si="136"/>
        <v>58.391986296513991</v>
      </c>
      <c r="EY110" s="2">
        <f t="shared" si="136"/>
        <v>60.826433950359075</v>
      </c>
      <c r="EZ110" s="2">
        <f t="shared" si="136"/>
        <v>60.201511960097974</v>
      </c>
      <c r="FA110" s="2">
        <f t="shared" si="136"/>
        <v>61.810209348022497</v>
      </c>
      <c r="FB110" s="2">
        <f t="shared" si="136"/>
        <v>59.828809852978395</v>
      </c>
      <c r="FC110" s="2">
        <f t="shared" si="136"/>
        <v>60.463322299239188</v>
      </c>
      <c r="FD110" s="2">
        <f t="shared" si="136"/>
        <v>66.309445132804967</v>
      </c>
      <c r="FE110" s="2">
        <f t="shared" si="136"/>
        <v>65.781065208354562</v>
      </c>
      <c r="FG110" s="2">
        <f t="shared" si="137"/>
        <v>0.97537640667896564</v>
      </c>
      <c r="FH110" s="2">
        <f t="shared" si="137"/>
        <v>0.97161334236531793</v>
      </c>
      <c r="FI110" s="2">
        <f t="shared" si="137"/>
        <v>0.97167045862272328</v>
      </c>
      <c r="FJ110" s="2">
        <f t="shared" si="137"/>
        <v>0.97250427406954743</v>
      </c>
      <c r="FK110" s="2">
        <f t="shared" si="137"/>
        <v>0.97073881929341399</v>
      </c>
      <c r="FL110" s="2">
        <f t="shared" si="137"/>
        <v>0.96883339036338201</v>
      </c>
      <c r="FM110" s="2">
        <f t="shared" si="137"/>
        <v>0.96704989365023841</v>
      </c>
      <c r="FN110" s="2">
        <f t="shared" si="137"/>
        <v>0.96424661417518265</v>
      </c>
      <c r="FO110" s="2">
        <f t="shared" si="137"/>
        <v>0.96541383712867912</v>
      </c>
      <c r="FP110" s="2">
        <f t="shared" si="137"/>
        <v>0.96578354541912204</v>
      </c>
      <c r="FQ110" s="2">
        <f t="shared" si="137"/>
        <v>0.96509451832758986</v>
      </c>
      <c r="FR110" s="2">
        <f t="shared" si="137"/>
        <v>0.96487364612000814</v>
      </c>
      <c r="FS110" s="2">
        <f t="shared" si="137"/>
        <v>0.96806353960115088</v>
      </c>
      <c r="FT110" s="2">
        <f t="shared" si="137"/>
        <v>0.96559253050122595</v>
      </c>
      <c r="FU110" s="2">
        <f t="shared" si="137"/>
        <v>0.95859249992974505</v>
      </c>
      <c r="FW110" s="2">
        <f t="shared" ref="FW110:GK126" si="141">POWER(10,($B110-C$232)/C$229)/(1+POWER(10,($B110-C$232)/C$229))</f>
        <v>1.0337821101850761E-3</v>
      </c>
      <c r="FX110" s="2">
        <f t="shared" si="141"/>
        <v>1.6607576840593115E-3</v>
      </c>
      <c r="FY110" s="2">
        <f t="shared" si="141"/>
        <v>1.6732301621899149E-3</v>
      </c>
      <c r="FZ110" s="2">
        <f t="shared" si="141"/>
        <v>1.7307706651141783E-3</v>
      </c>
      <c r="GA110" s="2">
        <f t="shared" si="141"/>
        <v>1.7361852559222273E-3</v>
      </c>
      <c r="GB110" s="2">
        <f t="shared" si="141"/>
        <v>1.6957616442516827E-3</v>
      </c>
      <c r="GC110" s="2">
        <f t="shared" si="141"/>
        <v>1.8404244415049886E-3</v>
      </c>
      <c r="GD110" s="2">
        <f t="shared" si="141"/>
        <v>2.2730086397543645E-3</v>
      </c>
      <c r="GE110" s="2">
        <f t="shared" si="141"/>
        <v>2.5339908454063706E-3</v>
      </c>
      <c r="GF110" s="2">
        <f t="shared" si="141"/>
        <v>1.8878632938201126E-3</v>
      </c>
      <c r="GG110" s="2">
        <f t="shared" si="141"/>
        <v>1.4158420034867175E-3</v>
      </c>
      <c r="GH110" s="2">
        <f t="shared" si="141"/>
        <v>1.206929853562948E-3</v>
      </c>
      <c r="GI110" s="2">
        <f t="shared" si="141"/>
        <v>1.0926558802954874E-3</v>
      </c>
      <c r="GJ110" s="2">
        <f t="shared" si="141"/>
        <v>9.650293684917837E-4</v>
      </c>
      <c r="GK110" s="2">
        <f t="shared" si="141"/>
        <v>7.4746659528460396E-4</v>
      </c>
      <c r="GM110" s="86">
        <f t="shared" ref="GM110:HA126" si="142" xml:space="preserve"> _xlfn.NORM.DIST($B110, C$7, ABS(C$11), TRUE) * _xlfn.NORM.DIST(($B110 - C$7)*C$15, 0, ABS(C$11), TRUE) * 2</f>
        <v>5.2569396267153496E-8</v>
      </c>
      <c r="GN110" s="86">
        <f t="shared" si="142"/>
        <v>4.0263937912711093E-9</v>
      </c>
      <c r="GO110" s="86">
        <f t="shared" si="142"/>
        <v>3.7386709643387922E-12</v>
      </c>
      <c r="GP110" s="86">
        <f t="shared" si="142"/>
        <v>9.0486190137777958E-14</v>
      </c>
      <c r="GQ110" s="86">
        <f t="shared" si="142"/>
        <v>1.6498927531553338E-14</v>
      </c>
      <c r="GR110" s="86">
        <f t="shared" si="142"/>
        <v>1.786464006648785E-12</v>
      </c>
      <c r="GS110" s="86">
        <f t="shared" si="142"/>
        <v>5.1841626074309694E-13</v>
      </c>
      <c r="GT110" s="86">
        <f t="shared" si="142"/>
        <v>6.7339438865855118E-15</v>
      </c>
      <c r="GU110" s="86">
        <f t="shared" si="142"/>
        <v>1.7907156265985041E-18</v>
      </c>
      <c r="GV110" s="86">
        <f t="shared" si="142"/>
        <v>4.6952427063139506E-18</v>
      </c>
      <c r="GW110" s="86">
        <f t="shared" si="142"/>
        <v>5.5759977835548422E-16</v>
      </c>
      <c r="GX110" s="86">
        <f t="shared" si="142"/>
        <v>5.2631373045055107E-15</v>
      </c>
      <c r="GY110" s="86">
        <f t="shared" si="142"/>
        <v>9.9015773841213041E-13</v>
      </c>
      <c r="GZ110" s="86">
        <f t="shared" si="142"/>
        <v>1.3395757176870323E-10</v>
      </c>
      <c r="HA110" s="86">
        <f t="shared" si="142"/>
        <v>6.2062715358212826E-14</v>
      </c>
      <c r="HC110" s="86">
        <f t="shared" si="73"/>
        <v>0.40730013292907313</v>
      </c>
      <c r="HD110" s="86">
        <f t="shared" si="73"/>
        <v>0.45134054776600679</v>
      </c>
      <c r="HE110" s="86">
        <f t="shared" si="73"/>
        <v>0.47155514187583292</v>
      </c>
      <c r="HF110" s="86">
        <f t="shared" si="73"/>
        <v>0.54197316078971169</v>
      </c>
      <c r="HG110" s="86">
        <f t="shared" si="73"/>
        <v>0.53219360570537677</v>
      </c>
      <c r="HH110" s="86">
        <f t="shared" si="73"/>
        <v>0.53091543591195245</v>
      </c>
      <c r="HI110" s="86">
        <f t="shared" si="138"/>
        <v>0.56072689169916956</v>
      </c>
      <c r="HJ110" s="86">
        <f t="shared" si="138"/>
        <v>0.59442048966751204</v>
      </c>
      <c r="HK110" s="86">
        <f t="shared" si="138"/>
        <v>0.63158489036295729</v>
      </c>
      <c r="HL110" s="86">
        <f t="shared" si="138"/>
        <v>0.61087304403086706</v>
      </c>
      <c r="HM110" s="86">
        <f t="shared" si="138"/>
        <v>0.4765845820736494</v>
      </c>
      <c r="HN110" s="86">
        <f t="shared" si="138"/>
        <v>0.4171986140157225</v>
      </c>
      <c r="HO110" s="86">
        <f t="shared" si="138"/>
        <v>0.39816725095594369</v>
      </c>
      <c r="HP110" s="86">
        <f t="shared" si="138"/>
        <v>0.38758488196557306</v>
      </c>
      <c r="HQ110" s="86">
        <f t="shared" si="138"/>
        <v>0.38286414900615512</v>
      </c>
      <c r="HS110" s="86">
        <f t="shared" ref="HS110:IG126" si="143" xml:space="preserve"> _xlfn.NORM.DIST($B110, C$9, ABS(C$13), TRUE) * _xlfn.NORM.DIST(($B110 - C$9)*C$17, 0, ABS(C$13), TRUE) * 2</f>
        <v>4.5974695558224869E-18</v>
      </c>
      <c r="HT110" s="86">
        <f t="shared" si="143"/>
        <v>7.9928389229845488E-18</v>
      </c>
      <c r="HU110" s="86">
        <f t="shared" si="143"/>
        <v>1.0363886319444632E-17</v>
      </c>
      <c r="HV110" s="86">
        <f t="shared" si="143"/>
        <v>4.9484668709940542E-18</v>
      </c>
      <c r="HW110" s="86">
        <f t="shared" si="143"/>
        <v>1.6419979468488E-19</v>
      </c>
      <c r="HX110" s="86">
        <f t="shared" si="143"/>
        <v>6.477536306699858E-20</v>
      </c>
      <c r="HY110" s="86">
        <f t="shared" si="143"/>
        <v>7.2729477681663903E-21</v>
      </c>
      <c r="HZ110" s="86">
        <f t="shared" si="143"/>
        <v>2.3064669777250969E-20</v>
      </c>
      <c r="IA110" s="86">
        <f t="shared" si="143"/>
        <v>5.0101980460261432E-20</v>
      </c>
      <c r="IB110" s="86">
        <f t="shared" si="143"/>
        <v>2.1941925729792367E-21</v>
      </c>
      <c r="IC110" s="86">
        <f t="shared" si="143"/>
        <v>4.8115556340330641E-22</v>
      </c>
      <c r="ID110" s="86">
        <f t="shared" si="143"/>
        <v>1.1812054526410949E-23</v>
      </c>
      <c r="IE110" s="86">
        <f t="shared" si="143"/>
        <v>1.228555800014079E-22</v>
      </c>
      <c r="IF110" s="86">
        <f t="shared" si="143"/>
        <v>1.2929501509478987E-17</v>
      </c>
      <c r="IG110" s="86">
        <f t="shared" si="143"/>
        <v>2.9173825816082748E-13</v>
      </c>
      <c r="II110" s="86">
        <f t="shared" ref="II110:IW126" si="144" xml:space="preserve"> _xlfn.NORM.DIST($B110, C$10, ABS(C$14), TRUE) * _xlfn.NORM.DIST(($B110 - C$10)*C$18, 0, ABS(C$14), TRUE) * 2</f>
        <v>1.7443923586727094E-77</v>
      </c>
      <c r="IJ110" s="86">
        <f t="shared" si="144"/>
        <v>2.4647643713017992E-77</v>
      </c>
      <c r="IK110" s="86">
        <f t="shared" si="144"/>
        <v>3.7593567989120821E-81</v>
      </c>
      <c r="IL110" s="86">
        <f t="shared" si="144"/>
        <v>4.5747416999085985E-84</v>
      </c>
      <c r="IM110" s="86">
        <f t="shared" si="144"/>
        <v>4.0540135992223944E-88</v>
      </c>
      <c r="IN110" s="86">
        <f t="shared" si="144"/>
        <v>3.8716842524024712E-91</v>
      </c>
      <c r="IO110" s="86">
        <f t="shared" si="144"/>
        <v>3.2078806725963102E-96</v>
      </c>
      <c r="IP110" s="86">
        <f t="shared" si="144"/>
        <v>6.5478521945060871E-95</v>
      </c>
      <c r="IQ110" s="86">
        <f t="shared" si="144"/>
        <v>7.494803892042634E-91</v>
      </c>
      <c r="IR110" s="86">
        <f t="shared" si="144"/>
        <v>9.9091036015893796E-99</v>
      </c>
      <c r="IS110" s="86">
        <f t="shared" si="144"/>
        <v>2.1722507730309415E-99</v>
      </c>
      <c r="IT110" s="86">
        <f t="shared" si="144"/>
        <v>1.0175139702412653E-104</v>
      </c>
      <c r="IU110" s="86">
        <f t="shared" si="144"/>
        <v>1.7424472270180029E-99</v>
      </c>
      <c r="IV110" s="86">
        <f t="shared" si="144"/>
        <v>4.6517323097640135E-81</v>
      </c>
      <c r="IW110" s="86">
        <f t="shared" si="144"/>
        <v>1.6409253052991819E-39</v>
      </c>
      <c r="IY110" s="86">
        <f t="shared" ref="IY110:JM126" si="145">GM110+HC110+HS110+II110</f>
        <v>0.40730018549846941</v>
      </c>
      <c r="IZ110" s="86">
        <f t="shared" si="145"/>
        <v>0.45134055179240057</v>
      </c>
      <c r="JA110" s="86">
        <f t="shared" si="145"/>
        <v>0.47155514187957159</v>
      </c>
      <c r="JB110" s="86">
        <f t="shared" si="145"/>
        <v>0.54197316078980218</v>
      </c>
      <c r="JC110" s="86">
        <f t="shared" si="145"/>
        <v>0.53219360570539331</v>
      </c>
      <c r="JD110" s="86">
        <f t="shared" si="145"/>
        <v>0.53091543591373891</v>
      </c>
      <c r="JE110" s="86">
        <f t="shared" si="145"/>
        <v>0.56072689169968792</v>
      </c>
      <c r="JF110" s="86">
        <f t="shared" si="145"/>
        <v>0.59442048966751881</v>
      </c>
      <c r="JG110" s="86">
        <f t="shared" si="145"/>
        <v>0.63158489036295729</v>
      </c>
      <c r="JH110" s="86">
        <f t="shared" si="145"/>
        <v>0.61087304403086706</v>
      </c>
      <c r="JI110" s="86">
        <f t="shared" si="145"/>
        <v>0.47658458207364995</v>
      </c>
      <c r="JJ110" s="86">
        <f t="shared" si="145"/>
        <v>0.41719861401572778</v>
      </c>
      <c r="JK110" s="86">
        <f t="shared" si="145"/>
        <v>0.39816725095693384</v>
      </c>
      <c r="JL110" s="86">
        <f t="shared" si="145"/>
        <v>0.38758488209953063</v>
      </c>
      <c r="JM110" s="86">
        <f t="shared" si="145"/>
        <v>0.38286414900650889</v>
      </c>
    </row>
    <row r="111" spans="2:273" x14ac:dyDescent="0.25">
      <c r="B111" s="2">
        <v>84</v>
      </c>
      <c r="C111" s="37">
        <v>170.87700000000001</v>
      </c>
      <c r="D111" s="37">
        <v>180.19</v>
      </c>
      <c r="E111" s="37">
        <v>183.238</v>
      </c>
      <c r="F111" s="37">
        <v>185.92099999999999</v>
      </c>
      <c r="G111" s="37">
        <v>186.37100000000001</v>
      </c>
      <c r="H111" s="37">
        <v>186.46799999999999</v>
      </c>
      <c r="I111" s="37">
        <v>184.08099999999999</v>
      </c>
      <c r="J111" s="37">
        <v>183.75800000000001</v>
      </c>
      <c r="K111" s="37">
        <v>185.5</v>
      </c>
      <c r="L111" s="37">
        <v>182.98400000000001</v>
      </c>
      <c r="M111" s="37">
        <v>190.571</v>
      </c>
      <c r="N111" s="37">
        <v>183.286</v>
      </c>
      <c r="O111" s="37">
        <v>183.333</v>
      </c>
      <c r="P111" s="37">
        <v>173.857</v>
      </c>
      <c r="Q111" s="37">
        <v>149.35400000000001</v>
      </c>
      <c r="S111" s="4">
        <f t="shared" si="132"/>
        <v>174.52489139557048</v>
      </c>
      <c r="T111" s="4">
        <f t="shared" si="132"/>
        <v>188.30935871452769</v>
      </c>
      <c r="U111" s="4">
        <f t="shared" si="132"/>
        <v>191.71983643655767</v>
      </c>
      <c r="V111" s="4">
        <f t="shared" si="132"/>
        <v>192.75091106374634</v>
      </c>
      <c r="W111" s="4">
        <f t="shared" si="132"/>
        <v>193.81781045190519</v>
      </c>
      <c r="X111" s="4">
        <f t="shared" si="132"/>
        <v>193.04376014535256</v>
      </c>
      <c r="Y111" s="4">
        <f t="shared" si="132"/>
        <v>186.78348083742162</v>
      </c>
      <c r="Z111" s="4">
        <f t="shared" si="132"/>
        <v>184.65316484919279</v>
      </c>
      <c r="AA111" s="4">
        <f t="shared" si="132"/>
        <v>185.7270108871742</v>
      </c>
      <c r="AB111" s="4">
        <f t="shared" si="132"/>
        <v>184.05968239248904</v>
      </c>
      <c r="AC111" s="4">
        <f t="shared" si="132"/>
        <v>198.71850953440793</v>
      </c>
      <c r="AD111" s="4">
        <f t="shared" si="132"/>
        <v>188.96976949481854</v>
      </c>
      <c r="AE111" s="4">
        <f t="shared" si="132"/>
        <v>188.37951808384574</v>
      </c>
      <c r="AF111" s="4">
        <f t="shared" si="132"/>
        <v>178.45835591192696</v>
      </c>
      <c r="AG111" s="4">
        <f t="shared" si="132"/>
        <v>152.08521589814055</v>
      </c>
      <c r="AI111" s="4">
        <f t="shared" si="133"/>
        <v>-3.6478913955704684</v>
      </c>
      <c r="AJ111" s="4">
        <f t="shared" si="133"/>
        <v>-8.1193587145276922</v>
      </c>
      <c r="AK111" s="4">
        <f t="shared" si="133"/>
        <v>-8.4818364365576713</v>
      </c>
      <c r="AL111" s="4">
        <f t="shared" si="133"/>
        <v>-6.8299110637463514</v>
      </c>
      <c r="AM111" s="4">
        <f t="shared" si="133"/>
        <v>-7.4468104519051792</v>
      </c>
      <c r="AN111" s="4">
        <f t="shared" si="133"/>
        <v>-6.5757601453525751</v>
      </c>
      <c r="AO111" s="4">
        <f t="shared" si="133"/>
        <v>-2.702480837421632</v>
      </c>
      <c r="AP111" s="4">
        <f t="shared" si="133"/>
        <v>-0.89516484919278128</v>
      </c>
      <c r="AQ111" s="4">
        <f t="shared" si="133"/>
        <v>-0.22701088717420248</v>
      </c>
      <c r="AR111" s="4">
        <f t="shared" si="133"/>
        <v>-1.0756823924890284</v>
      </c>
      <c r="AS111" s="4">
        <f t="shared" si="133"/>
        <v>-8.1475095344079307</v>
      </c>
      <c r="AT111" s="4">
        <f t="shared" si="133"/>
        <v>-5.6837694948185344</v>
      </c>
      <c r="AU111" s="4">
        <f t="shared" si="133"/>
        <v>-5.04651808384574</v>
      </c>
      <c r="AV111" s="4">
        <f t="shared" si="133"/>
        <v>-4.6013559119269587</v>
      </c>
      <c r="AW111" s="4">
        <f t="shared" si="133"/>
        <v>-2.7312158981405332</v>
      </c>
      <c r="AY111" s="2">
        <f t="shared" si="139"/>
        <v>62.349505095079749</v>
      </c>
      <c r="AZ111" s="2">
        <f t="shared" si="139"/>
        <v>60.08300716017883</v>
      </c>
      <c r="BA111" s="2">
        <f t="shared" si="139"/>
        <v>60.305703410329862</v>
      </c>
      <c r="BB111" s="2">
        <f t="shared" si="139"/>
        <v>59.33813386949312</v>
      </c>
      <c r="BC111" s="2">
        <f t="shared" si="139"/>
        <v>58.337119038394285</v>
      </c>
      <c r="BD111" s="2">
        <f t="shared" si="139"/>
        <v>58.004576350314053</v>
      </c>
      <c r="BE111" s="2">
        <f t="shared" si="139"/>
        <v>58.267949715457121</v>
      </c>
      <c r="BF111" s="2">
        <f t="shared" si="139"/>
        <v>59.006084954241331</v>
      </c>
      <c r="BG111" s="2">
        <f t="shared" si="139"/>
        <v>61.168818564296217</v>
      </c>
      <c r="BH111" s="2">
        <f t="shared" si="139"/>
        <v>61.295750532297703</v>
      </c>
      <c r="BI111" s="2">
        <f t="shared" si="139"/>
        <v>63.012325546609119</v>
      </c>
      <c r="BJ111" s="2">
        <f t="shared" si="139"/>
        <v>60.922334653076987</v>
      </c>
      <c r="BK111" s="2">
        <f t="shared" si="139"/>
        <v>61.184175562470507</v>
      </c>
      <c r="BL111" s="2">
        <f t="shared" si="139"/>
        <v>65.880645171662295</v>
      </c>
      <c r="BM111" s="2">
        <f t="shared" si="139"/>
        <v>66.069653953300673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83.065196617336142</v>
      </c>
      <c r="DL111" s="2">
        <f t="shared" si="134"/>
        <v>80.167992177589838</v>
      </c>
      <c r="DM111" s="2">
        <f t="shared" si="134"/>
        <v>80.38475334742779</v>
      </c>
      <c r="DN111" s="2">
        <f t="shared" si="134"/>
        <v>81.312049833887031</v>
      </c>
      <c r="DO111" s="2">
        <f t="shared" si="134"/>
        <v>77.211780487804887</v>
      </c>
      <c r="DP111" s="2">
        <f t="shared" si="134"/>
        <v>76.95542439024392</v>
      </c>
      <c r="DQ111" s="2">
        <f t="shared" si="134"/>
        <v>80.211513513513495</v>
      </c>
      <c r="DR111" s="2">
        <f t="shared" si="134"/>
        <v>83.080123809523826</v>
      </c>
      <c r="DS111" s="2">
        <f t="shared" si="134"/>
        <v>83.644242294926485</v>
      </c>
      <c r="DT111" s="2">
        <f t="shared" si="134"/>
        <v>80.886676623992415</v>
      </c>
      <c r="DU111" s="2">
        <f t="shared" si="134"/>
        <v>79.073967948717936</v>
      </c>
      <c r="DV111" s="2">
        <f t="shared" si="134"/>
        <v>80.92643330780173</v>
      </c>
      <c r="DW111" s="2">
        <f t="shared" si="134"/>
        <v>82.754032926829282</v>
      </c>
      <c r="DX111" s="2">
        <f t="shared" si="134"/>
        <v>85.510043148411555</v>
      </c>
      <c r="DY111" s="2">
        <f t="shared" si="134"/>
        <v>75.825491935483882</v>
      </c>
      <c r="EA111" s="2">
        <f t="shared" si="94"/>
        <v>61.87239326966187</v>
      </c>
      <c r="EB111" s="2">
        <f t="shared" si="94"/>
        <v>59.54748818777999</v>
      </c>
      <c r="EC111" s="2">
        <f t="shared" si="94"/>
        <v>59.772921673944111</v>
      </c>
      <c r="ED111" s="2">
        <f t="shared" si="94"/>
        <v>58.771723442824047</v>
      </c>
      <c r="EE111" s="2">
        <f t="shared" si="94"/>
        <v>57.819163723675643</v>
      </c>
      <c r="EF111" s="2">
        <f t="shared" si="94"/>
        <v>57.451687513336651</v>
      </c>
      <c r="EG111" s="2">
        <f t="shared" si="94"/>
        <v>57.586369083109133</v>
      </c>
      <c r="EH111" s="2">
        <f t="shared" si="94"/>
        <v>58.191807079552639</v>
      </c>
      <c r="EI111" s="2">
        <f t="shared" si="94"/>
        <v>60.433710666811194</v>
      </c>
      <c r="EJ111" s="2">
        <f t="shared" si="94"/>
        <v>60.663964952590703</v>
      </c>
      <c r="EK111" s="2">
        <f t="shared" si="94"/>
        <v>62.48382476383825</v>
      </c>
      <c r="EL111" s="2">
        <f t="shared" si="94"/>
        <v>60.258897878470087</v>
      </c>
      <c r="EM111" s="2">
        <f t="shared" si="135"/>
        <v>60.535411913175153</v>
      </c>
      <c r="EN111" s="2">
        <f t="shared" si="135"/>
        <v>65.241707734491015</v>
      </c>
      <c r="EO111" s="2">
        <f t="shared" si="135"/>
        <v>65.685341684675706</v>
      </c>
      <c r="EQ111" s="2">
        <f t="shared" si="136"/>
        <v>62.00649682786942</v>
      </c>
      <c r="ER111" s="2">
        <f t="shared" si="136"/>
        <v>59.733826574913536</v>
      </c>
      <c r="ES111" s="2">
        <f t="shared" si="136"/>
        <v>59.176622489885965</v>
      </c>
      <c r="ET111" s="2">
        <f t="shared" si="136"/>
        <v>58.671267600274753</v>
      </c>
      <c r="EU111" s="2">
        <f t="shared" si="136"/>
        <v>57.345315855745262</v>
      </c>
      <c r="EV111" s="2">
        <f t="shared" si="136"/>
        <v>55.829673432047827</v>
      </c>
      <c r="EW111" s="2">
        <f t="shared" si="136"/>
        <v>57.437069675045578</v>
      </c>
      <c r="EX111" s="2">
        <f t="shared" si="136"/>
        <v>58.260671451497394</v>
      </c>
      <c r="EY111" s="2">
        <f t="shared" si="136"/>
        <v>60.701662169429113</v>
      </c>
      <c r="EZ111" s="2">
        <f t="shared" si="136"/>
        <v>60.091140109167448</v>
      </c>
      <c r="FA111" s="2">
        <f t="shared" si="136"/>
        <v>61.67219240704145</v>
      </c>
      <c r="FB111" s="2">
        <f t="shared" si="136"/>
        <v>59.719941309298648</v>
      </c>
      <c r="FC111" s="2">
        <f t="shared" si="136"/>
        <v>60.361445550210071</v>
      </c>
      <c r="FD111" s="2">
        <f t="shared" si="136"/>
        <v>66.173609731362788</v>
      </c>
      <c r="FE111" s="2">
        <f t="shared" si="136"/>
        <v>65.659042207335219</v>
      </c>
      <c r="FG111" s="2">
        <f t="shared" si="137"/>
        <v>0.97749425483034869</v>
      </c>
      <c r="FH111" s="2">
        <f t="shared" si="137"/>
        <v>0.97404623535432178</v>
      </c>
      <c r="FI111" s="2">
        <f t="shared" si="137"/>
        <v>0.97409858693010209</v>
      </c>
      <c r="FJ111" s="2">
        <f t="shared" si="137"/>
        <v>0.9748627848010426</v>
      </c>
      <c r="FK111" s="2">
        <f t="shared" si="137"/>
        <v>0.97324459978446332</v>
      </c>
      <c r="FL111" s="2">
        <f t="shared" si="137"/>
        <v>0.97149755124121218</v>
      </c>
      <c r="FM111" s="2">
        <f t="shared" si="137"/>
        <v>0.96986176751422337</v>
      </c>
      <c r="FN111" s="2">
        <f t="shared" si="137"/>
        <v>0.96728962066125146</v>
      </c>
      <c r="FO111" s="2">
        <f t="shared" si="137"/>
        <v>0.96836075979841907</v>
      </c>
      <c r="FP111" s="2">
        <f t="shared" si="137"/>
        <v>0.96869998830889392</v>
      </c>
      <c r="FQ111" s="2">
        <f t="shared" si="137"/>
        <v>0.96806774870961254</v>
      </c>
      <c r="FR111" s="2">
        <f t="shared" si="137"/>
        <v>0.96786506383338455</v>
      </c>
      <c r="FS111" s="2">
        <f t="shared" si="137"/>
        <v>0.97079152430790805</v>
      </c>
      <c r="FT111" s="2">
        <f t="shared" si="137"/>
        <v>0.96852472395632716</v>
      </c>
      <c r="FU111" s="2">
        <f t="shared" si="137"/>
        <v>0.96209781787135151</v>
      </c>
      <c r="FW111" s="2">
        <f t="shared" si="141"/>
        <v>1.1334065003257173E-3</v>
      </c>
      <c r="FX111" s="2">
        <f t="shared" si="141"/>
        <v>1.8206928656643937E-3</v>
      </c>
      <c r="FY111" s="2">
        <f t="shared" si="141"/>
        <v>1.8343642681287312E-3</v>
      </c>
      <c r="FZ111" s="2">
        <f t="shared" si="141"/>
        <v>1.897435459952771E-3</v>
      </c>
      <c r="GA111" s="2">
        <f t="shared" si="141"/>
        <v>1.9033704553780089E-3</v>
      </c>
      <c r="GB111" s="2">
        <f t="shared" si="141"/>
        <v>1.859061518831563E-3</v>
      </c>
      <c r="GC111" s="2">
        <f t="shared" si="141"/>
        <v>2.0176270202303627E-3</v>
      </c>
      <c r="GD111" s="2">
        <f t="shared" si="141"/>
        <v>2.4917579811421856E-3</v>
      </c>
      <c r="GE111" s="2">
        <f t="shared" si="141"/>
        <v>2.7777866122052578E-3</v>
      </c>
      <c r="GF111" s="2">
        <f t="shared" si="141"/>
        <v>2.0696239825342797E-3</v>
      </c>
      <c r="GG111" s="2">
        <f t="shared" si="141"/>
        <v>1.5522278549686922E-3</v>
      </c>
      <c r="GH111" s="2">
        <f t="shared" si="141"/>
        <v>1.3232181899842572E-3</v>
      </c>
      <c r="GI111" s="2">
        <f t="shared" si="141"/>
        <v>1.1979470640849431E-3</v>
      </c>
      <c r="GJ111" s="2">
        <f t="shared" si="141"/>
        <v>1.0580351535744452E-3</v>
      </c>
      <c r="GK111" s="2">
        <f t="shared" si="141"/>
        <v>8.19521724897783E-4</v>
      </c>
      <c r="GM111" s="86">
        <f t="shared" si="142"/>
        <v>8.7870168551846663E-9</v>
      </c>
      <c r="GN111" s="86">
        <f t="shared" si="142"/>
        <v>5.3694478208864625E-10</v>
      </c>
      <c r="GO111" s="86">
        <f t="shared" si="142"/>
        <v>2.2708813215004195E-13</v>
      </c>
      <c r="GP111" s="86">
        <f t="shared" si="142"/>
        <v>4.434382161349041E-15</v>
      </c>
      <c r="GQ111" s="86">
        <f t="shared" si="142"/>
        <v>6.4622965813155012E-16</v>
      </c>
      <c r="GR111" s="86">
        <f t="shared" si="142"/>
        <v>1.1812212685590526E-13</v>
      </c>
      <c r="GS111" s="86">
        <f t="shared" si="142"/>
        <v>3.1180756525996998E-14</v>
      </c>
      <c r="GT111" s="86">
        <f t="shared" si="142"/>
        <v>2.4059897783949491E-16</v>
      </c>
      <c r="GU111" s="86">
        <f t="shared" si="142"/>
        <v>2.6605622238249634E-20</v>
      </c>
      <c r="GV111" s="86">
        <f t="shared" si="142"/>
        <v>8.2536301876219857E-20</v>
      </c>
      <c r="GW111" s="86">
        <f t="shared" si="142"/>
        <v>1.3457005443032268E-17</v>
      </c>
      <c r="GX111" s="86">
        <f t="shared" si="142"/>
        <v>1.6027271885002699E-16</v>
      </c>
      <c r="GY111" s="86">
        <f t="shared" si="142"/>
        <v>5.6375599417425659E-14</v>
      </c>
      <c r="GZ111" s="86">
        <f t="shared" si="142"/>
        <v>1.3796048403972075E-11</v>
      </c>
      <c r="HA111" s="86">
        <f t="shared" si="142"/>
        <v>3.050784725536706E-15</v>
      </c>
      <c r="HC111" s="86">
        <f t="shared" si="73"/>
        <v>0.47422157010837385</v>
      </c>
      <c r="HD111" s="86">
        <f t="shared" si="73"/>
        <v>0.51739182144801721</v>
      </c>
      <c r="HE111" s="86">
        <f t="shared" si="73"/>
        <v>0.53902802444870135</v>
      </c>
      <c r="HF111" s="86">
        <f t="shared" si="73"/>
        <v>0.59175500192796182</v>
      </c>
      <c r="HG111" s="86">
        <f t="shared" si="73"/>
        <v>0.5932171663038549</v>
      </c>
      <c r="HH111" s="86">
        <f t="shared" si="73"/>
        <v>0.59019331827650934</v>
      </c>
      <c r="HI111" s="86">
        <f t="shared" si="138"/>
        <v>0.59688025010829049</v>
      </c>
      <c r="HJ111" s="86">
        <f t="shared" si="138"/>
        <v>0.61245254728605958</v>
      </c>
      <c r="HK111" s="86">
        <f t="shared" si="138"/>
        <v>0.63069066868812507</v>
      </c>
      <c r="HL111" s="86">
        <f t="shared" si="138"/>
        <v>0.62434545578664524</v>
      </c>
      <c r="HM111" s="86">
        <f t="shared" si="138"/>
        <v>0.56112460199919023</v>
      </c>
      <c r="HN111" s="86">
        <f t="shared" si="138"/>
        <v>0.50674725407069499</v>
      </c>
      <c r="HO111" s="86">
        <f t="shared" si="138"/>
        <v>0.47893597599303223</v>
      </c>
      <c r="HP111" s="86">
        <f t="shared" si="138"/>
        <v>0.46565832003269886</v>
      </c>
      <c r="HQ111" s="86">
        <f t="shared" si="138"/>
        <v>0.47689650607711531</v>
      </c>
      <c r="HS111" s="86">
        <f t="shared" si="143"/>
        <v>2.4297255338411732E-17</v>
      </c>
      <c r="HT111" s="86">
        <f t="shared" si="143"/>
        <v>4.703320955639624E-17</v>
      </c>
      <c r="HU111" s="86">
        <f t="shared" si="143"/>
        <v>6.3449912690975538E-17</v>
      </c>
      <c r="HV111" s="86">
        <f t="shared" si="143"/>
        <v>3.218163816886704E-17</v>
      </c>
      <c r="HW111" s="86">
        <f t="shared" si="143"/>
        <v>1.2151411626089613E-18</v>
      </c>
      <c r="HX111" s="86">
        <f t="shared" si="143"/>
        <v>5.0361160914302679E-19</v>
      </c>
      <c r="HY111" s="86">
        <f t="shared" si="143"/>
        <v>6.4914404251827373E-20</v>
      </c>
      <c r="HZ111" s="86">
        <f t="shared" si="143"/>
        <v>2.1221929150634563E-19</v>
      </c>
      <c r="IA111" s="86">
        <f t="shared" si="143"/>
        <v>4.4781804610195528E-19</v>
      </c>
      <c r="IB111" s="86">
        <f t="shared" si="143"/>
        <v>2.0942629080295678E-20</v>
      </c>
      <c r="IC111" s="86">
        <f t="shared" si="143"/>
        <v>4.3454227427677919E-21</v>
      </c>
      <c r="ID111" s="86">
        <f t="shared" si="143"/>
        <v>1.1672917089124902E-22</v>
      </c>
      <c r="IE111" s="86">
        <f t="shared" si="143"/>
        <v>1.053794974458484E-21</v>
      </c>
      <c r="IF111" s="86">
        <f t="shared" si="143"/>
        <v>6.3973144678567391E-17</v>
      </c>
      <c r="IG111" s="86">
        <f t="shared" si="143"/>
        <v>9.0783525337686456E-13</v>
      </c>
      <c r="II111" s="86">
        <f t="shared" si="144"/>
        <v>1.7960573022362217E-75</v>
      </c>
      <c r="IJ111" s="86">
        <f t="shared" si="144"/>
        <v>3.5351004389692021E-75</v>
      </c>
      <c r="IK111" s="86">
        <f t="shared" si="144"/>
        <v>6.9687714378236909E-79</v>
      </c>
      <c r="IL111" s="86">
        <f t="shared" si="144"/>
        <v>1.0568756389433925E-81</v>
      </c>
      <c r="IM111" s="86">
        <f t="shared" si="144"/>
        <v>1.2275153913732531E-85</v>
      </c>
      <c r="IN111" s="86">
        <f t="shared" si="144"/>
        <v>1.4005822851064731E-88</v>
      </c>
      <c r="IO111" s="86">
        <f t="shared" si="144"/>
        <v>1.7577405133957064E-93</v>
      </c>
      <c r="IP111" s="86">
        <f t="shared" si="144"/>
        <v>4.0744278100907367E-92</v>
      </c>
      <c r="IQ111" s="86">
        <f t="shared" si="144"/>
        <v>3.9392893566865639E-88</v>
      </c>
      <c r="IR111" s="86">
        <f t="shared" si="144"/>
        <v>6.5896257363685762E-96</v>
      </c>
      <c r="IS111" s="86">
        <f t="shared" si="144"/>
        <v>1.1347826854439437E-96</v>
      </c>
      <c r="IT111" s="86">
        <f t="shared" si="144"/>
        <v>6.3991815645482342E-102</v>
      </c>
      <c r="IU111" s="86">
        <f t="shared" si="144"/>
        <v>7.227740969426587E-97</v>
      </c>
      <c r="IV111" s="86">
        <f t="shared" si="144"/>
        <v>5.6805841961156907E-79</v>
      </c>
      <c r="IW111" s="86">
        <f t="shared" si="144"/>
        <v>1.4990202741945511E-38</v>
      </c>
      <c r="IY111" s="86">
        <f t="shared" si="145"/>
        <v>0.47422157889539068</v>
      </c>
      <c r="IZ111" s="86">
        <f t="shared" si="145"/>
        <v>0.51739182198496203</v>
      </c>
      <c r="JA111" s="86">
        <f t="shared" si="145"/>
        <v>0.5390280244489285</v>
      </c>
      <c r="JB111" s="86">
        <f t="shared" si="145"/>
        <v>0.59175500192796626</v>
      </c>
      <c r="JC111" s="86">
        <f t="shared" si="145"/>
        <v>0.59321716630385557</v>
      </c>
      <c r="JD111" s="86">
        <f t="shared" si="145"/>
        <v>0.59019331827662747</v>
      </c>
      <c r="JE111" s="86">
        <f t="shared" si="145"/>
        <v>0.59688025010832169</v>
      </c>
      <c r="JF111" s="86">
        <f t="shared" si="145"/>
        <v>0.6124525472860598</v>
      </c>
      <c r="JG111" s="86">
        <f t="shared" si="145"/>
        <v>0.63069066868812507</v>
      </c>
      <c r="JH111" s="86">
        <f t="shared" si="145"/>
        <v>0.62434545578664524</v>
      </c>
      <c r="JI111" s="86">
        <f t="shared" si="145"/>
        <v>0.56112460199919023</v>
      </c>
      <c r="JJ111" s="86">
        <f t="shared" si="145"/>
        <v>0.5067472540706951</v>
      </c>
      <c r="JK111" s="86">
        <f t="shared" si="145"/>
        <v>0.47893597599308863</v>
      </c>
      <c r="JL111" s="86">
        <f t="shared" si="145"/>
        <v>0.46565832004649499</v>
      </c>
      <c r="JM111" s="86">
        <f t="shared" si="145"/>
        <v>0.47689650607802619</v>
      </c>
    </row>
    <row r="112" spans="2:273" x14ac:dyDescent="0.25">
      <c r="B112" s="2">
        <v>85</v>
      </c>
      <c r="C112" s="37">
        <v>172.815</v>
      </c>
      <c r="D112" s="37">
        <v>180.03200000000001</v>
      </c>
      <c r="E112" s="37">
        <v>182.571</v>
      </c>
      <c r="F112" s="37">
        <v>178.74600000000001</v>
      </c>
      <c r="G112" s="37">
        <v>180.29</v>
      </c>
      <c r="H112" s="37">
        <v>180.35499999999999</v>
      </c>
      <c r="I112" s="37">
        <v>170.74199999999999</v>
      </c>
      <c r="J112" s="37">
        <v>165.24199999999999</v>
      </c>
      <c r="K112" s="37">
        <v>161.41900000000001</v>
      </c>
      <c r="L112" s="37">
        <v>163.113</v>
      </c>
      <c r="M112" s="37">
        <v>190.88900000000001</v>
      </c>
      <c r="N112" s="37">
        <v>186.41300000000001</v>
      </c>
      <c r="O112" s="37">
        <v>186.714</v>
      </c>
      <c r="P112" s="37">
        <v>177.81</v>
      </c>
      <c r="Q112" s="37">
        <v>150.32300000000001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178.36659967372981</v>
      </c>
      <c r="T112" s="4">
        <f t="shared" si="146"/>
        <v>187.74466737982667</v>
      </c>
      <c r="U112" s="4">
        <f t="shared" si="146"/>
        <v>189.34644390012977</v>
      </c>
      <c r="V112" s="4">
        <f t="shared" si="146"/>
        <v>180.8025629785725</v>
      </c>
      <c r="W112" s="4">
        <f t="shared" si="146"/>
        <v>183.72190090587992</v>
      </c>
      <c r="X112" s="4">
        <f t="shared" si="146"/>
        <v>182.24796159026627</v>
      </c>
      <c r="Y112" s="4">
        <f t="shared" si="146"/>
        <v>168.6544352131838</v>
      </c>
      <c r="Z112" s="4">
        <f t="shared" si="146"/>
        <v>159.77001156993515</v>
      </c>
      <c r="AA112" s="4">
        <f t="shared" si="146"/>
        <v>154.07746848090369</v>
      </c>
      <c r="AB112" s="4">
        <f t="shared" si="146"/>
        <v>157.71300646459986</v>
      </c>
      <c r="AC112" s="4">
        <f t="shared" si="146"/>
        <v>197.52585266573749</v>
      </c>
      <c r="AD112" s="4">
        <f t="shared" si="146"/>
        <v>194.67938094811296</v>
      </c>
      <c r="AE112" s="4">
        <f t="shared" si="146"/>
        <v>194.14163418670989</v>
      </c>
      <c r="AF112" s="4">
        <f t="shared" si="146"/>
        <v>182.29919083236587</v>
      </c>
      <c r="AG112" s="4">
        <f t="shared" si="146"/>
        <v>154.94192459257425</v>
      </c>
      <c r="AI112" s="4">
        <f t="shared" ref="AI112:AW128" si="147">IF(OR($B112 &lt; C$230, $B112 &gt; C$233), 0, C112-S112)</f>
        <v>-5.551599673729811</v>
      </c>
      <c r="AJ112" s="4">
        <f t="shared" si="147"/>
        <v>-7.7126673798266552</v>
      </c>
      <c r="AK112" s="4">
        <f t="shared" si="147"/>
        <v>-6.7754439001297726</v>
      </c>
      <c r="AL112" s="4">
        <f t="shared" si="147"/>
        <v>-2.0565629785724866</v>
      </c>
      <c r="AM112" s="4">
        <f t="shared" si="147"/>
        <v>-3.4319009058799281</v>
      </c>
      <c r="AN112" s="4">
        <f t="shared" si="147"/>
        <v>-1.8929615902662817</v>
      </c>
      <c r="AO112" s="4">
        <f t="shared" si="147"/>
        <v>2.0875647868161877</v>
      </c>
      <c r="AP112" s="4">
        <f t="shared" si="147"/>
        <v>5.4719884300648403</v>
      </c>
      <c r="AQ112" s="4">
        <f t="shared" si="147"/>
        <v>7.3415315190963213</v>
      </c>
      <c r="AR112" s="4">
        <f t="shared" si="147"/>
        <v>5.3999935354001423</v>
      </c>
      <c r="AS112" s="4">
        <f t="shared" si="147"/>
        <v>-6.6368526657374787</v>
      </c>
      <c r="AT112" s="4">
        <f t="shared" si="147"/>
        <v>-8.2663809481129533</v>
      </c>
      <c r="AU112" s="4">
        <f t="shared" si="147"/>
        <v>-7.4276341867098949</v>
      </c>
      <c r="AV112" s="4">
        <f t="shared" si="147"/>
        <v>-4.489190832365864</v>
      </c>
      <c r="AW112" s="4">
        <f t="shared" si="147"/>
        <v>-4.6189245925742455</v>
      </c>
      <c r="AY112" s="2">
        <f t="shared" si="139"/>
        <v>62.224147823077367</v>
      </c>
      <c r="AZ112" s="2">
        <f t="shared" si="139"/>
        <v>59.954139111649553</v>
      </c>
      <c r="BA112" s="2">
        <f t="shared" si="139"/>
        <v>60.156752808480285</v>
      </c>
      <c r="BB112" s="2">
        <f t="shared" si="139"/>
        <v>59.196834697762469</v>
      </c>
      <c r="BC112" s="2">
        <f t="shared" si="139"/>
        <v>58.168171946426661</v>
      </c>
      <c r="BD112" s="2">
        <f t="shared" si="139"/>
        <v>57.822340427221683</v>
      </c>
      <c r="BE112" s="2">
        <f t="shared" si="139"/>
        <v>58.11209946422759</v>
      </c>
      <c r="BF112" s="2">
        <f t="shared" si="139"/>
        <v>58.82029286825307</v>
      </c>
      <c r="BG112" s="2">
        <f t="shared" si="139"/>
        <v>61.002532757688385</v>
      </c>
      <c r="BH112" s="2">
        <f t="shared" si="139"/>
        <v>61.11443950228886</v>
      </c>
      <c r="BI112" s="2">
        <f t="shared" si="139"/>
        <v>62.806944191171524</v>
      </c>
      <c r="BJ112" s="2">
        <f t="shared" si="139"/>
        <v>60.745059034299217</v>
      </c>
      <c r="BK112" s="2">
        <f t="shared" si="139"/>
        <v>61.02769805013984</v>
      </c>
      <c r="BL112" s="2">
        <f t="shared" si="139"/>
        <v>65.732290055758085</v>
      </c>
      <c r="BM112" s="2">
        <f t="shared" si="139"/>
        <v>65.925409865449737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83.25590184234369</v>
      </c>
      <c r="DL112" s="2">
        <f t="shared" si="148"/>
        <v>80.300564482029586</v>
      </c>
      <c r="DM112" s="2">
        <f t="shared" si="148"/>
        <v>80.531785764622995</v>
      </c>
      <c r="DN112" s="2">
        <f t="shared" si="148"/>
        <v>81.46193566161574</v>
      </c>
      <c r="DO112" s="2">
        <f t="shared" si="148"/>
        <v>77.277787804878059</v>
      </c>
      <c r="DP112" s="2">
        <f t="shared" si="148"/>
        <v>77.034956003752356</v>
      </c>
      <c r="DQ112" s="2">
        <f t="shared" si="148"/>
        <v>80.395818397344698</v>
      </c>
      <c r="DR112" s="2">
        <f t="shared" si="148"/>
        <v>83.326884298584318</v>
      </c>
      <c r="DS112" s="2">
        <f t="shared" si="148"/>
        <v>83.851054054054032</v>
      </c>
      <c r="DT112" s="2">
        <f t="shared" si="148"/>
        <v>80.9807027027027</v>
      </c>
      <c r="DU112" s="2">
        <f t="shared" si="148"/>
        <v>79.165064102564088</v>
      </c>
      <c r="DV112" s="2">
        <f t="shared" si="148"/>
        <v>81.045364591311966</v>
      </c>
      <c r="DW112" s="2">
        <f t="shared" si="148"/>
        <v>82.911902720450286</v>
      </c>
      <c r="DX112" s="2">
        <f t="shared" si="148"/>
        <v>85.709756756756747</v>
      </c>
      <c r="DY112" s="2">
        <f t="shared" si="148"/>
        <v>75.866540322580647</v>
      </c>
      <c r="EA112" s="2">
        <f t="shared" si="94"/>
        <v>61.782358728373879</v>
      </c>
      <c r="EB112" s="2">
        <f t="shared" si="94"/>
        <v>59.459337123699925</v>
      </c>
      <c r="EC112" s="2">
        <f t="shared" si="94"/>
        <v>59.663834908613154</v>
      </c>
      <c r="ED112" s="2">
        <f t="shared" si="94"/>
        <v>58.673444197219574</v>
      </c>
      <c r="EE112" s="2">
        <f t="shared" si="94"/>
        <v>57.690032064428991</v>
      </c>
      <c r="EF112" s="2">
        <f t="shared" si="94"/>
        <v>57.31153577779358</v>
      </c>
      <c r="EG112" s="2">
        <f t="shared" si="94"/>
        <v>57.480892714316866</v>
      </c>
      <c r="EH112" s="2">
        <f t="shared" si="94"/>
        <v>58.064300854610664</v>
      </c>
      <c r="EI112" s="2">
        <f t="shared" si="94"/>
        <v>60.320887030989574</v>
      </c>
      <c r="EJ112" s="2">
        <f t="shared" si="94"/>
        <v>60.53029787121401</v>
      </c>
      <c r="EK112" s="2">
        <f t="shared" si="94"/>
        <v>62.316210722572094</v>
      </c>
      <c r="EL112" s="2">
        <f t="shared" si="94"/>
        <v>60.131133512759938</v>
      </c>
      <c r="EM112" s="2">
        <f t="shared" si="135"/>
        <v>60.427423624432095</v>
      </c>
      <c r="EN112" s="2">
        <f t="shared" si="135"/>
        <v>65.139111001942169</v>
      </c>
      <c r="EO112" s="2">
        <f t="shared" si="135"/>
        <v>65.568264191535334</v>
      </c>
      <c r="EQ112" s="2">
        <f t="shared" ref="EQ112:FE128" si="149">CU$228*$B112+CU$229</f>
        <v>61.910875262720793</v>
      </c>
      <c r="ER112" s="2">
        <f t="shared" si="149"/>
        <v>59.639001868488329</v>
      </c>
      <c r="ES112" s="2">
        <f t="shared" si="149"/>
        <v>59.087715490989311</v>
      </c>
      <c r="ET112" s="2">
        <f t="shared" si="149"/>
        <v>58.575777723289555</v>
      </c>
      <c r="EU112" s="2">
        <f t="shared" si="149"/>
        <v>57.233298052025305</v>
      </c>
      <c r="EV112" s="2">
        <f t="shared" si="149"/>
        <v>55.748442456011254</v>
      </c>
      <c r="EW112" s="2">
        <f t="shared" si="149"/>
        <v>57.337736913706188</v>
      </c>
      <c r="EX112" s="2">
        <f t="shared" si="149"/>
        <v>58.129356606480805</v>
      </c>
      <c r="EY112" s="2">
        <f t="shared" si="149"/>
        <v>60.576890388499152</v>
      </c>
      <c r="EZ112" s="2">
        <f t="shared" si="149"/>
        <v>59.980768258236921</v>
      </c>
      <c r="FA112" s="2">
        <f t="shared" si="149"/>
        <v>61.534175466060404</v>
      </c>
      <c r="FB112" s="2">
        <f t="shared" si="149"/>
        <v>59.611072765618907</v>
      </c>
      <c r="FC112" s="2">
        <f t="shared" si="149"/>
        <v>60.259568801180954</v>
      </c>
      <c r="FD112" s="2">
        <f t="shared" si="149"/>
        <v>66.037774329920609</v>
      </c>
      <c r="FE112" s="2">
        <f t="shared" si="149"/>
        <v>65.537019206315861</v>
      </c>
      <c r="FG112" s="2">
        <f t="shared" ref="FG112:FU128" si="150">POWER(10,($B112-C$231)/C$229)/(1+POWER(10,($B112-C$231)/C$229))</f>
        <v>0.97943378998097963</v>
      </c>
      <c r="FH112" s="2">
        <f t="shared" si="150"/>
        <v>0.97627570734090774</v>
      </c>
      <c r="FI112" s="2">
        <f t="shared" si="150"/>
        <v>0.97632367113996443</v>
      </c>
      <c r="FJ112" s="2">
        <f t="shared" si="150"/>
        <v>0.97702376838156912</v>
      </c>
      <c r="FK112" s="2">
        <f t="shared" si="150"/>
        <v>0.97554120445746162</v>
      </c>
      <c r="FL112" s="2">
        <f t="shared" si="150"/>
        <v>0.9739401019950934</v>
      </c>
      <c r="FM112" s="2">
        <f t="shared" si="150"/>
        <v>0.97244052202907061</v>
      </c>
      <c r="FN112" s="2">
        <f t="shared" si="150"/>
        <v>0.9700816697775374</v>
      </c>
      <c r="FO112" s="2">
        <f t="shared" si="150"/>
        <v>0.97106411508233004</v>
      </c>
      <c r="FP112" s="2">
        <f t="shared" si="150"/>
        <v>0.9713752156418457</v>
      </c>
      <c r="FQ112" s="2">
        <f t="shared" si="150"/>
        <v>0.97079538472456284</v>
      </c>
      <c r="FR112" s="2">
        <f t="shared" si="150"/>
        <v>0.97060948745387643</v>
      </c>
      <c r="FS112" s="2">
        <f t="shared" si="150"/>
        <v>0.97329291557934239</v>
      </c>
      <c r="FT112" s="2">
        <f t="shared" si="150"/>
        <v>0.9712144860815497</v>
      </c>
      <c r="FU112" s="2">
        <f t="shared" si="150"/>
        <v>0.96531713235213779</v>
      </c>
      <c r="FW112" s="2">
        <f t="shared" si="141"/>
        <v>1.2426196357413521E-3</v>
      </c>
      <c r="FX112" s="2">
        <f t="shared" si="141"/>
        <v>1.995999417478619E-3</v>
      </c>
      <c r="FY112" s="2">
        <f t="shared" si="141"/>
        <v>2.0109845274765424E-3</v>
      </c>
      <c r="FZ112" s="2">
        <f t="shared" si="141"/>
        <v>2.080115822031629E-3</v>
      </c>
      <c r="GA112" s="2">
        <f t="shared" si="141"/>
        <v>2.0866210294645513E-3</v>
      </c>
      <c r="GB112" s="2">
        <f t="shared" si="141"/>
        <v>2.03805487740291E-3</v>
      </c>
      <c r="GC112" s="2">
        <f t="shared" si="141"/>
        <v>2.2118534828344644E-3</v>
      </c>
      <c r="GD112" s="2">
        <f t="shared" si="141"/>
        <v>2.7315016425322096E-3</v>
      </c>
      <c r="GE112" s="2">
        <f t="shared" si="141"/>
        <v>3.0449664154843007E-3</v>
      </c>
      <c r="GF112" s="2">
        <f t="shared" si="141"/>
        <v>2.2688445427321998E-3</v>
      </c>
      <c r="GG112" s="2">
        <f t="shared" si="141"/>
        <v>1.7017291540239723E-3</v>
      </c>
      <c r="GH112" s="2">
        <f t="shared" si="141"/>
        <v>1.4506946959008189E-3</v>
      </c>
      <c r="GI112" s="2">
        <f t="shared" si="141"/>
        <v>1.3133710420310171E-3</v>
      </c>
      <c r="GJ112" s="2">
        <f t="shared" si="141"/>
        <v>1.159994067558189E-3</v>
      </c>
      <c r="GK112" s="2">
        <f t="shared" si="141"/>
        <v>8.9851666051781235E-4</v>
      </c>
      <c r="GM112" s="86">
        <f t="shared" si="142"/>
        <v>1.334545339024289E-9</v>
      </c>
      <c r="GN112" s="86">
        <f t="shared" si="142"/>
        <v>6.4502256763889696E-11</v>
      </c>
      <c r="GO112" s="86">
        <f t="shared" si="142"/>
        <v>1.1905505807760818E-14</v>
      </c>
      <c r="GP112" s="86">
        <f t="shared" si="142"/>
        <v>1.8721574448154009E-16</v>
      </c>
      <c r="GQ112" s="86">
        <f t="shared" si="142"/>
        <v>2.1515228462152481E-17</v>
      </c>
      <c r="GR112" s="86">
        <f t="shared" si="142"/>
        <v>6.8287660296681237E-15</v>
      </c>
      <c r="GS112" s="86">
        <f t="shared" si="142"/>
        <v>1.6347626199304403E-15</v>
      </c>
      <c r="GT112" s="86">
        <f t="shared" si="142"/>
        <v>7.2769452211470257E-18</v>
      </c>
      <c r="GU112" s="86">
        <f t="shared" si="142"/>
        <v>3.1988969711823916E-22</v>
      </c>
      <c r="GV112" s="86">
        <f t="shared" si="142"/>
        <v>1.1879347275355861E-21</v>
      </c>
      <c r="GW112" s="86">
        <f t="shared" si="142"/>
        <v>2.6773023295112434E-19</v>
      </c>
      <c r="GX112" s="86">
        <f t="shared" si="142"/>
        <v>4.0702819656084642E-18</v>
      </c>
      <c r="GY112" s="86">
        <f t="shared" si="142"/>
        <v>2.7732429545116836E-15</v>
      </c>
      <c r="GZ112" s="86">
        <f t="shared" si="142"/>
        <v>1.2701461205429499E-12</v>
      </c>
      <c r="HA112" s="86">
        <f t="shared" si="142"/>
        <v>1.2955836952554954E-16</v>
      </c>
      <c r="HC112" s="86">
        <f t="shared" si="73"/>
        <v>0.53338480759544449</v>
      </c>
      <c r="HD112" s="86">
        <f t="shared" si="73"/>
        <v>0.5658007707815822</v>
      </c>
      <c r="HE112" s="86">
        <f t="shared" si="73"/>
        <v>0.58377803122826444</v>
      </c>
      <c r="HF112" s="86">
        <f t="shared" si="73"/>
        <v>0.59937606657239817</v>
      </c>
      <c r="HG112" s="86">
        <f t="shared" si="73"/>
        <v>0.61167368227895835</v>
      </c>
      <c r="HH112" s="86">
        <f t="shared" si="73"/>
        <v>0.6061189973447817</v>
      </c>
      <c r="HI112" s="86">
        <f t="shared" si="138"/>
        <v>0.57766434528567623</v>
      </c>
      <c r="HJ112" s="86">
        <f t="shared" si="138"/>
        <v>0.55757168641834542</v>
      </c>
      <c r="HK112" s="86">
        <f t="shared" si="138"/>
        <v>0.53520577947444348</v>
      </c>
      <c r="HL112" s="86">
        <f t="shared" si="138"/>
        <v>0.55641129599699779</v>
      </c>
      <c r="HM112" s="86">
        <f t="shared" si="138"/>
        <v>0.61867195674955966</v>
      </c>
      <c r="HN112" s="86">
        <f t="shared" si="138"/>
        <v>0.58614867604836873</v>
      </c>
      <c r="HO112" s="86">
        <f t="shared" si="138"/>
        <v>0.5512007431751671</v>
      </c>
      <c r="HP112" s="86">
        <f t="shared" si="138"/>
        <v>0.53263804561959138</v>
      </c>
      <c r="HQ112" s="86">
        <f t="shared" si="138"/>
        <v>0.55488288592359247</v>
      </c>
      <c r="HS112" s="86">
        <f t="shared" si="143"/>
        <v>1.2383040521421021E-16</v>
      </c>
      <c r="HT112" s="86">
        <f t="shared" si="143"/>
        <v>2.6543236111474795E-16</v>
      </c>
      <c r="HU112" s="86">
        <f t="shared" si="143"/>
        <v>3.7172691394421927E-16</v>
      </c>
      <c r="HV112" s="86">
        <f t="shared" si="143"/>
        <v>1.9985307698542364E-16</v>
      </c>
      <c r="HW112" s="86">
        <f t="shared" si="143"/>
        <v>8.5667423151439231E-18</v>
      </c>
      <c r="HX112" s="86">
        <f t="shared" si="143"/>
        <v>3.7250678506024986E-18</v>
      </c>
      <c r="HY112" s="86">
        <f t="shared" si="143"/>
        <v>5.4888156157299182E-19</v>
      </c>
      <c r="HZ112" s="86">
        <f t="shared" si="143"/>
        <v>1.8442697842172378E-18</v>
      </c>
      <c r="IA112" s="86">
        <f t="shared" si="143"/>
        <v>3.7823770367125662E-18</v>
      </c>
      <c r="IB112" s="86">
        <f t="shared" si="143"/>
        <v>1.8900178593399631E-19</v>
      </c>
      <c r="IC112" s="86">
        <f t="shared" si="143"/>
        <v>3.7272435690255845E-20</v>
      </c>
      <c r="ID112" s="86">
        <f t="shared" si="143"/>
        <v>1.0952456383294283E-21</v>
      </c>
      <c r="IE112" s="86">
        <f t="shared" si="143"/>
        <v>8.6173041652063709E-21</v>
      </c>
      <c r="IF112" s="86">
        <f t="shared" si="143"/>
        <v>3.0583156707294102E-16</v>
      </c>
      <c r="IG112" s="86">
        <f t="shared" si="143"/>
        <v>2.7596619638798002E-12</v>
      </c>
      <c r="II112" s="86">
        <f t="shared" si="144"/>
        <v>1.7378095107403324E-73</v>
      </c>
      <c r="IJ112" s="86">
        <f t="shared" si="144"/>
        <v>4.7200086064178189E-73</v>
      </c>
      <c r="IK112" s="86">
        <f t="shared" si="144"/>
        <v>1.1980086156388404E-76</v>
      </c>
      <c r="IL112" s="86">
        <f t="shared" si="144"/>
        <v>2.2561724954216371E-79</v>
      </c>
      <c r="IM112" s="86">
        <f t="shared" si="144"/>
        <v>3.4207996615846564E-83</v>
      </c>
      <c r="IN112" s="86">
        <f t="shared" si="144"/>
        <v>4.6524964179112043E-86</v>
      </c>
      <c r="IO112" s="86">
        <f t="shared" si="144"/>
        <v>8.7804993320390212E-91</v>
      </c>
      <c r="IP112" s="86">
        <f t="shared" si="144"/>
        <v>2.2994254203685953E-89</v>
      </c>
      <c r="IQ112" s="86">
        <f t="shared" si="144"/>
        <v>1.8794186118694167E-85</v>
      </c>
      <c r="IR112" s="86">
        <f t="shared" si="144"/>
        <v>3.9820526216716472E-93</v>
      </c>
      <c r="IS112" s="86">
        <f t="shared" si="144"/>
        <v>5.4281231890359463E-94</v>
      </c>
      <c r="IT112" s="86">
        <f t="shared" si="144"/>
        <v>3.6833515270575562E-99</v>
      </c>
      <c r="IU112" s="86">
        <f t="shared" si="144"/>
        <v>2.7631315024908811E-94</v>
      </c>
      <c r="IV112" s="86">
        <f t="shared" si="144"/>
        <v>6.5081230422956089E-77</v>
      </c>
      <c r="IW112" s="86">
        <f t="shared" si="144"/>
        <v>1.3313609229302704E-37</v>
      </c>
      <c r="IY112" s="86">
        <f t="shared" si="145"/>
        <v>0.53338480892998996</v>
      </c>
      <c r="IZ112" s="86">
        <f t="shared" si="145"/>
        <v>0.56580077084608471</v>
      </c>
      <c r="JA112" s="86">
        <f t="shared" si="145"/>
        <v>0.58377803122827665</v>
      </c>
      <c r="JB112" s="86">
        <f t="shared" si="145"/>
        <v>0.59937606657239861</v>
      </c>
      <c r="JC112" s="86">
        <f t="shared" si="145"/>
        <v>0.61167368227895835</v>
      </c>
      <c r="JD112" s="86">
        <f t="shared" si="145"/>
        <v>0.60611899734478858</v>
      </c>
      <c r="JE112" s="86">
        <f t="shared" si="145"/>
        <v>0.57766434528567789</v>
      </c>
      <c r="JF112" s="86">
        <f t="shared" si="145"/>
        <v>0.55757168641834542</v>
      </c>
      <c r="JG112" s="86">
        <f t="shared" si="145"/>
        <v>0.53520577947444348</v>
      </c>
      <c r="JH112" s="86">
        <f t="shared" si="145"/>
        <v>0.55641129599699779</v>
      </c>
      <c r="JI112" s="86">
        <f t="shared" si="145"/>
        <v>0.61867195674955966</v>
      </c>
      <c r="JJ112" s="86">
        <f t="shared" si="145"/>
        <v>0.58614867604836873</v>
      </c>
      <c r="JK112" s="86">
        <f t="shared" si="145"/>
        <v>0.55120074317516987</v>
      </c>
      <c r="JL112" s="86">
        <f t="shared" si="145"/>
        <v>0.53263804562086181</v>
      </c>
      <c r="JM112" s="86">
        <f t="shared" si="145"/>
        <v>0.55488288592635227</v>
      </c>
    </row>
    <row r="113" spans="2:273" x14ac:dyDescent="0.25">
      <c r="B113" s="2">
        <v>86</v>
      </c>
      <c r="C113" s="37">
        <v>171.477</v>
      </c>
      <c r="D113" s="37">
        <v>176</v>
      </c>
      <c r="E113" s="37">
        <v>176.952</v>
      </c>
      <c r="F113" s="37">
        <v>165.20599999999999</v>
      </c>
      <c r="G113" s="37">
        <v>166.40299999999999</v>
      </c>
      <c r="H113" s="37">
        <v>164.69399999999999</v>
      </c>
      <c r="I113" s="37">
        <v>149.03200000000001</v>
      </c>
      <c r="J113" s="37">
        <v>133.065</v>
      </c>
      <c r="K113" s="37">
        <v>121.081</v>
      </c>
      <c r="L113" s="37">
        <v>129.82300000000001</v>
      </c>
      <c r="M113" s="37">
        <v>182.619</v>
      </c>
      <c r="N113" s="37">
        <v>183.87299999999999</v>
      </c>
      <c r="O113" s="37">
        <v>185.73</v>
      </c>
      <c r="P113" s="37">
        <v>175.429</v>
      </c>
      <c r="Q113" s="37">
        <v>146.815</v>
      </c>
      <c r="S113" s="4">
        <f t="shared" si="146"/>
        <v>176.66995872527107</v>
      </c>
      <c r="T113" s="4">
        <f t="shared" si="146"/>
        <v>179.22845461536642</v>
      </c>
      <c r="U113" s="4">
        <f t="shared" si="146"/>
        <v>177.82034649352647</v>
      </c>
      <c r="V113" s="4">
        <f t="shared" si="146"/>
        <v>159.23847717251357</v>
      </c>
      <c r="W113" s="4">
        <f t="shared" si="146"/>
        <v>162.27963814603166</v>
      </c>
      <c r="X113" s="4">
        <f t="shared" si="146"/>
        <v>160.34548212035233</v>
      </c>
      <c r="Y113" s="4">
        <f t="shared" si="146"/>
        <v>141.85140758818099</v>
      </c>
      <c r="Z113" s="4">
        <f t="shared" si="146"/>
        <v>127.56452305127229</v>
      </c>
      <c r="AA113" s="4">
        <f t="shared" si="146"/>
        <v>116.81101161478331</v>
      </c>
      <c r="AB113" s="4">
        <f t="shared" si="146"/>
        <v>124.27556022144088</v>
      </c>
      <c r="AC113" s="4">
        <f t="shared" si="146"/>
        <v>183.04195524665826</v>
      </c>
      <c r="AD113" s="4">
        <f t="shared" si="146"/>
        <v>189.46851239361803</v>
      </c>
      <c r="AE113" s="4">
        <f t="shared" si="146"/>
        <v>191.09455176592857</v>
      </c>
      <c r="AF113" s="4">
        <f t="shared" si="146"/>
        <v>178.17237872940464</v>
      </c>
      <c r="AG113" s="4">
        <f t="shared" si="146"/>
        <v>148.8522286874788</v>
      </c>
      <c r="AI113" s="4">
        <f t="shared" si="147"/>
        <v>-5.1929587252710689</v>
      </c>
      <c r="AJ113" s="4">
        <f t="shared" si="147"/>
        <v>-3.2284546153664166</v>
      </c>
      <c r="AK113" s="4">
        <f t="shared" si="147"/>
        <v>-0.86834649352647375</v>
      </c>
      <c r="AL113" s="4">
        <f t="shared" si="147"/>
        <v>5.9675228274864196</v>
      </c>
      <c r="AM113" s="4">
        <f t="shared" si="147"/>
        <v>4.1233618539683334</v>
      </c>
      <c r="AN113" s="4">
        <f t="shared" si="147"/>
        <v>4.3485178796476589</v>
      </c>
      <c r="AO113" s="4">
        <f t="shared" si="147"/>
        <v>7.1805924118190205</v>
      </c>
      <c r="AP113" s="4">
        <f t="shared" si="147"/>
        <v>5.5004769487277088</v>
      </c>
      <c r="AQ113" s="4">
        <f t="shared" si="147"/>
        <v>4.269988385216692</v>
      </c>
      <c r="AR113" s="4">
        <f t="shared" si="147"/>
        <v>5.5474397785591236</v>
      </c>
      <c r="AS113" s="4">
        <f t="shared" si="147"/>
        <v>-0.42295524665826179</v>
      </c>
      <c r="AT113" s="4">
        <f t="shared" si="147"/>
        <v>-5.5955123936180371</v>
      </c>
      <c r="AU113" s="4">
        <f t="shared" si="147"/>
        <v>-5.3645517659285815</v>
      </c>
      <c r="AV113" s="4">
        <f t="shared" si="147"/>
        <v>-2.7433787294046397</v>
      </c>
      <c r="AW113" s="4">
        <f t="shared" si="147"/>
        <v>-2.0372286874788017</v>
      </c>
      <c r="AY113" s="2">
        <f t="shared" si="139"/>
        <v>62.101267904915119</v>
      </c>
      <c r="AZ113" s="2">
        <f t="shared" si="139"/>
        <v>59.828231342339159</v>
      </c>
      <c r="BA113" s="2">
        <f t="shared" si="139"/>
        <v>60.01060825482994</v>
      </c>
      <c r="BB113" s="2">
        <f t="shared" si="139"/>
        <v>59.058649762740203</v>
      </c>
      <c r="BC113" s="2">
        <f t="shared" si="139"/>
        <v>58.002137373248523</v>
      </c>
      <c r="BD113" s="2">
        <f t="shared" si="139"/>
        <v>57.643098633653956</v>
      </c>
      <c r="BE113" s="2">
        <f t="shared" si="139"/>
        <v>57.959741580073832</v>
      </c>
      <c r="BF113" s="2">
        <f t="shared" si="139"/>
        <v>58.638347394362135</v>
      </c>
      <c r="BG113" s="2">
        <f t="shared" si="139"/>
        <v>60.839877030372747</v>
      </c>
      <c r="BH113" s="2">
        <f t="shared" si="139"/>
        <v>60.936509792154425</v>
      </c>
      <c r="BI113" s="2">
        <f t="shared" si="139"/>
        <v>62.604025533258955</v>
      </c>
      <c r="BJ113" s="2">
        <f t="shared" si="139"/>
        <v>60.571250047098381</v>
      </c>
      <c r="BK113" s="2">
        <f t="shared" si="139"/>
        <v>60.87464107168983</v>
      </c>
      <c r="BL113" s="2">
        <f t="shared" si="139"/>
        <v>65.586977789872961</v>
      </c>
      <c r="BM113" s="2">
        <f t="shared" si="139"/>
        <v>65.782911518738743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83.446607067351238</v>
      </c>
      <c r="DL113" s="2">
        <f t="shared" si="148"/>
        <v>80.433136786469333</v>
      </c>
      <c r="DM113" s="2">
        <f t="shared" si="148"/>
        <v>80.678818181818201</v>
      </c>
      <c r="DN113" s="2">
        <f t="shared" si="148"/>
        <v>81.61182148934445</v>
      </c>
      <c r="DO113" s="2">
        <f t="shared" si="148"/>
        <v>77.343795121951231</v>
      </c>
      <c r="DP113" s="2">
        <f t="shared" si="148"/>
        <v>77.114487617260806</v>
      </c>
      <c r="DQ113" s="2">
        <f t="shared" si="148"/>
        <v>80.580123281175901</v>
      </c>
      <c r="DR113" s="2">
        <f t="shared" si="148"/>
        <v>83.57364478764481</v>
      </c>
      <c r="DS113" s="2">
        <f t="shared" si="148"/>
        <v>84.057865813181593</v>
      </c>
      <c r="DT113" s="2">
        <f t="shared" si="148"/>
        <v>81.074728781413</v>
      </c>
      <c r="DU113" s="2">
        <f t="shared" si="148"/>
        <v>79.25616025641024</v>
      </c>
      <c r="DV113" s="2">
        <f t="shared" si="148"/>
        <v>81.164295874822187</v>
      </c>
      <c r="DW113" s="2">
        <f t="shared" si="148"/>
        <v>83.069772514071303</v>
      </c>
      <c r="DX113" s="2">
        <f t="shared" si="148"/>
        <v>85.909470365101924</v>
      </c>
      <c r="DY113" s="2">
        <f t="shared" si="148"/>
        <v>75.907588709677427</v>
      </c>
      <c r="EA113" s="2">
        <f t="shared" si="94"/>
        <v>61.69232418708588</v>
      </c>
      <c r="EB113" s="2">
        <f t="shared" si="94"/>
        <v>59.371186059619859</v>
      </c>
      <c r="EC113" s="2">
        <f t="shared" si="94"/>
        <v>59.554748143282183</v>
      </c>
      <c r="ED113" s="2">
        <f t="shared" si="94"/>
        <v>58.575164951615108</v>
      </c>
      <c r="EE113" s="2">
        <f t="shared" si="94"/>
        <v>57.560900405182323</v>
      </c>
      <c r="EF113" s="2">
        <f t="shared" si="94"/>
        <v>57.171384042250509</v>
      </c>
      <c r="EG113" s="2">
        <f t="shared" si="94"/>
        <v>57.375416345524606</v>
      </c>
      <c r="EH113" s="2">
        <f t="shared" si="94"/>
        <v>57.936794629668697</v>
      </c>
      <c r="EI113" s="2">
        <f t="shared" si="94"/>
        <v>60.208063395167947</v>
      </c>
      <c r="EJ113" s="2">
        <f t="shared" si="94"/>
        <v>60.396630789837317</v>
      </c>
      <c r="EK113" s="2">
        <f t="shared" si="94"/>
        <v>62.148596681305932</v>
      </c>
      <c r="EL113" s="2">
        <f t="shared" si="94"/>
        <v>60.003369147049796</v>
      </c>
      <c r="EM113" s="2">
        <f t="shared" si="135"/>
        <v>60.319435335689036</v>
      </c>
      <c r="EN113" s="2">
        <f t="shared" si="135"/>
        <v>65.036514269393336</v>
      </c>
      <c r="EO113" s="2">
        <f t="shared" si="135"/>
        <v>65.451186698394963</v>
      </c>
      <c r="EQ113" s="2">
        <f t="shared" si="149"/>
        <v>61.81525369757216</v>
      </c>
      <c r="ER113" s="2">
        <f t="shared" si="149"/>
        <v>59.544177162063114</v>
      </c>
      <c r="ES113" s="2">
        <f t="shared" si="149"/>
        <v>58.998808492092657</v>
      </c>
      <c r="ET113" s="2">
        <f t="shared" si="149"/>
        <v>58.48028784630435</v>
      </c>
      <c r="EU113" s="2">
        <f t="shared" si="149"/>
        <v>57.121280248305347</v>
      </c>
      <c r="EV113" s="2">
        <f t="shared" si="149"/>
        <v>55.667211479974682</v>
      </c>
      <c r="EW113" s="2">
        <f t="shared" si="149"/>
        <v>57.238404152366797</v>
      </c>
      <c r="EX113" s="2">
        <f t="shared" si="149"/>
        <v>57.998041761464215</v>
      </c>
      <c r="EY113" s="2">
        <f t="shared" si="149"/>
        <v>60.45211860756919</v>
      </c>
      <c r="EZ113" s="2">
        <f t="shared" si="149"/>
        <v>59.870396407306387</v>
      </c>
      <c r="FA113" s="2">
        <f t="shared" si="149"/>
        <v>61.396158525079358</v>
      </c>
      <c r="FB113" s="2">
        <f t="shared" si="149"/>
        <v>59.502204221939166</v>
      </c>
      <c r="FC113" s="2">
        <f t="shared" si="149"/>
        <v>60.157692052151837</v>
      </c>
      <c r="FD113" s="2">
        <f t="shared" si="149"/>
        <v>65.90193892847843</v>
      </c>
      <c r="FE113" s="2">
        <f t="shared" si="149"/>
        <v>65.414996205296518</v>
      </c>
      <c r="FG113" s="2">
        <f t="shared" si="150"/>
        <v>0.9812093899834553</v>
      </c>
      <c r="FH113" s="2">
        <f t="shared" si="150"/>
        <v>0.97831792703221243</v>
      </c>
      <c r="FI113" s="2">
        <f t="shared" si="150"/>
        <v>0.97836185355195526</v>
      </c>
      <c r="FJ113" s="2">
        <f t="shared" si="150"/>
        <v>0.97900297889271304</v>
      </c>
      <c r="FK113" s="2">
        <f t="shared" si="150"/>
        <v>0.9776452033910954</v>
      </c>
      <c r="FL113" s="2">
        <f t="shared" si="150"/>
        <v>0.97617846804695818</v>
      </c>
      <c r="FM113" s="2">
        <f t="shared" si="150"/>
        <v>0.97480435956475642</v>
      </c>
      <c r="FN113" s="2">
        <f t="shared" si="150"/>
        <v>0.97264213928073007</v>
      </c>
      <c r="FO113" s="2">
        <f t="shared" si="150"/>
        <v>0.97354279810259226</v>
      </c>
      <c r="FP113" s="2">
        <f t="shared" si="150"/>
        <v>0.97382796765883051</v>
      </c>
      <c r="FQ113" s="2">
        <f t="shared" si="150"/>
        <v>0.97329645448679369</v>
      </c>
      <c r="FR113" s="2">
        <f t="shared" si="150"/>
        <v>0.97312603666408171</v>
      </c>
      <c r="FS113" s="2">
        <f t="shared" si="150"/>
        <v>0.97558547700451614</v>
      </c>
      <c r="FT113" s="2">
        <f t="shared" si="150"/>
        <v>0.97368063726035947</v>
      </c>
      <c r="FU113" s="2">
        <f t="shared" si="150"/>
        <v>0.96827202398002976</v>
      </c>
      <c r="FW113" s="2">
        <f t="shared" si="141"/>
        <v>1.3623420113628153E-3</v>
      </c>
      <c r="FX113" s="2">
        <f t="shared" si="141"/>
        <v>2.188148468103055E-3</v>
      </c>
      <c r="FY113" s="2">
        <f t="shared" si="141"/>
        <v>2.2045729643790464E-3</v>
      </c>
      <c r="FZ113" s="2">
        <f t="shared" si="141"/>
        <v>2.2803440115970928E-3</v>
      </c>
      <c r="GA113" s="2">
        <f t="shared" si="141"/>
        <v>2.2874739631853999E-3</v>
      </c>
      <c r="GB113" s="2">
        <f t="shared" si="141"/>
        <v>2.234243421116942E-3</v>
      </c>
      <c r="GC113" s="2">
        <f t="shared" si="141"/>
        <v>2.4247316898347434E-3</v>
      </c>
      <c r="GD113" s="2">
        <f t="shared" si="141"/>
        <v>2.9942429198775086E-3</v>
      </c>
      <c r="GE113" s="2">
        <f t="shared" si="141"/>
        <v>3.3377587396122401E-3</v>
      </c>
      <c r="GF113" s="2">
        <f t="shared" si="141"/>
        <v>2.4871941395986558E-3</v>
      </c>
      <c r="GG113" s="2">
        <f t="shared" si="141"/>
        <v>1.865602618939912E-3</v>
      </c>
      <c r="GH113" s="2">
        <f t="shared" si="141"/>
        <v>1.5904325057343486E-3</v>
      </c>
      <c r="GI113" s="2">
        <f t="shared" si="141"/>
        <v>1.4399002588678673E-3</v>
      </c>
      <c r="GJ113" s="2">
        <f t="shared" si="141"/>
        <v>1.2717658741550476E-3</v>
      </c>
      <c r="GK113" s="2">
        <f t="shared" si="141"/>
        <v>9.851185298965252E-4</v>
      </c>
      <c r="GM113" s="86">
        <f t="shared" si="142"/>
        <v>1.8416678203568453E-10</v>
      </c>
      <c r="GN113" s="86">
        <f t="shared" si="142"/>
        <v>6.9799333877193132E-12</v>
      </c>
      <c r="GO113" s="86">
        <f t="shared" si="142"/>
        <v>5.3872955999902976E-16</v>
      </c>
      <c r="GP113" s="86">
        <f t="shared" si="142"/>
        <v>6.8091684920415389E-18</v>
      </c>
      <c r="GQ113" s="86">
        <f t="shared" si="142"/>
        <v>6.0885554151478741E-19</v>
      </c>
      <c r="GR113" s="86">
        <f t="shared" si="142"/>
        <v>3.4514619317928151E-16</v>
      </c>
      <c r="GS113" s="86">
        <f t="shared" si="142"/>
        <v>7.4704842723872884E-17</v>
      </c>
      <c r="GT113" s="86">
        <f t="shared" si="142"/>
        <v>1.8629238779907578E-19</v>
      </c>
      <c r="GU113" s="86">
        <f t="shared" si="142"/>
        <v>3.1122037521687176E-24</v>
      </c>
      <c r="GV113" s="86">
        <f t="shared" si="142"/>
        <v>1.3997780104973847E-23</v>
      </c>
      <c r="GW113" s="86">
        <f t="shared" si="142"/>
        <v>4.3907667709727799E-21</v>
      </c>
      <c r="GX113" s="86">
        <f t="shared" si="142"/>
        <v>8.6200851565681867E-20</v>
      </c>
      <c r="GY113" s="86">
        <f t="shared" si="142"/>
        <v>1.1786239559424524E-16</v>
      </c>
      <c r="GZ113" s="86">
        <f t="shared" si="142"/>
        <v>1.0452814636270613E-13</v>
      </c>
      <c r="HA113" s="86">
        <f t="shared" si="142"/>
        <v>4.7525847525840916E-18</v>
      </c>
      <c r="HC113" s="86">
        <f t="shared" si="73"/>
        <v>0.5743262712130297</v>
      </c>
      <c r="HD113" s="86">
        <f t="shared" si="73"/>
        <v>0.58351280038639386</v>
      </c>
      <c r="HE113" s="86">
        <f t="shared" si="73"/>
        <v>0.59021712665314741</v>
      </c>
      <c r="HF113" s="86">
        <f t="shared" si="73"/>
        <v>0.55269885643118355</v>
      </c>
      <c r="HG113" s="86">
        <f t="shared" si="73"/>
        <v>0.56951041396671531</v>
      </c>
      <c r="HH113" s="86">
        <f t="shared" si="73"/>
        <v>0.56197097127185569</v>
      </c>
      <c r="HI113" s="86">
        <f t="shared" si="138"/>
        <v>0.49770389691027167</v>
      </c>
      <c r="HJ113" s="86">
        <f t="shared" si="138"/>
        <v>0.43565817343092206</v>
      </c>
      <c r="HK113" s="86">
        <f t="shared" si="138"/>
        <v>0.36921339009321003</v>
      </c>
      <c r="HL113" s="86">
        <f t="shared" si="138"/>
        <v>0.41726024548561552</v>
      </c>
      <c r="HM113" s="86">
        <f t="shared" si="138"/>
        <v>0.61889398085215863</v>
      </c>
      <c r="HN113" s="86">
        <f t="shared" si="138"/>
        <v>0.62822648489076216</v>
      </c>
      <c r="HO113" s="86">
        <f t="shared" si="138"/>
        <v>0.59675180527779015</v>
      </c>
      <c r="HP113" s="86">
        <f t="shared" si="138"/>
        <v>0.57227456610254435</v>
      </c>
      <c r="HQ113" s="86">
        <f t="shared" si="138"/>
        <v>0.58783151927200716</v>
      </c>
      <c r="HS113" s="86">
        <f t="shared" si="143"/>
        <v>6.0860849317985948E-16</v>
      </c>
      <c r="HT113" s="86">
        <f t="shared" si="143"/>
        <v>1.436680345486632E-15</v>
      </c>
      <c r="HU113" s="86">
        <f t="shared" si="143"/>
        <v>2.084077986677361E-15</v>
      </c>
      <c r="HV113" s="86">
        <f t="shared" si="143"/>
        <v>1.1852001699727634E-15</v>
      </c>
      <c r="HW113" s="86">
        <f t="shared" si="143"/>
        <v>5.7537622668649738E-17</v>
      </c>
      <c r="HX113" s="86">
        <f t="shared" si="143"/>
        <v>2.6214268350242521E-17</v>
      </c>
      <c r="HY113" s="86">
        <f t="shared" si="143"/>
        <v>4.3967967262978129E-18</v>
      </c>
      <c r="HZ113" s="86">
        <f t="shared" si="143"/>
        <v>1.5138433970305785E-17</v>
      </c>
      <c r="IA113" s="86">
        <f t="shared" si="143"/>
        <v>3.0189762907402737E-17</v>
      </c>
      <c r="IB113" s="86">
        <f t="shared" si="143"/>
        <v>1.6128437209913229E-18</v>
      </c>
      <c r="IC113" s="86">
        <f t="shared" si="143"/>
        <v>3.0364350471126979E-19</v>
      </c>
      <c r="ID113" s="86">
        <f t="shared" si="143"/>
        <v>9.7573530204466321E-21</v>
      </c>
      <c r="IE113" s="86">
        <f t="shared" si="143"/>
        <v>6.7181606320053103E-20</v>
      </c>
      <c r="IF113" s="86">
        <f t="shared" si="143"/>
        <v>1.4126811026257301E-15</v>
      </c>
      <c r="IG113" s="86">
        <f t="shared" si="143"/>
        <v>8.1949673510333774E-12</v>
      </c>
      <c r="II113" s="86">
        <f t="shared" si="144"/>
        <v>1.5801279816570788E-71</v>
      </c>
      <c r="IJ113" s="86">
        <f t="shared" si="144"/>
        <v>5.8667985597728289E-71</v>
      </c>
      <c r="IK113" s="86">
        <f t="shared" si="144"/>
        <v>1.9099737225295758E-74</v>
      </c>
      <c r="IL113" s="86">
        <f t="shared" si="144"/>
        <v>4.4505588515149991E-77</v>
      </c>
      <c r="IM113" s="86">
        <f t="shared" si="144"/>
        <v>8.7738463291925573E-81</v>
      </c>
      <c r="IN113" s="86">
        <f t="shared" si="144"/>
        <v>1.4191715581748561E-83</v>
      </c>
      <c r="IO113" s="86">
        <f t="shared" si="144"/>
        <v>3.9986591421096041E-88</v>
      </c>
      <c r="IP113" s="86">
        <f t="shared" si="144"/>
        <v>1.1769556730343888E-86</v>
      </c>
      <c r="IQ113" s="86">
        <f t="shared" si="144"/>
        <v>8.1391772649082639E-83</v>
      </c>
      <c r="IR113" s="86">
        <f t="shared" si="144"/>
        <v>2.1866333582624272E-90</v>
      </c>
      <c r="IS113" s="86">
        <f t="shared" si="144"/>
        <v>2.3775159506445425E-91</v>
      </c>
      <c r="IT113" s="86">
        <f t="shared" si="144"/>
        <v>1.940434150426762E-96</v>
      </c>
      <c r="IU113" s="86">
        <f t="shared" si="144"/>
        <v>9.7355114732354945E-92</v>
      </c>
      <c r="IV113" s="86">
        <f t="shared" si="144"/>
        <v>6.995279307721509E-75</v>
      </c>
      <c r="IW113" s="86">
        <f t="shared" si="144"/>
        <v>1.1496231725833972E-36</v>
      </c>
      <c r="IY113" s="86">
        <f t="shared" si="145"/>
        <v>0.57432627139719705</v>
      </c>
      <c r="IZ113" s="86">
        <f t="shared" si="145"/>
        <v>0.58351280039337527</v>
      </c>
      <c r="JA113" s="86">
        <f t="shared" si="145"/>
        <v>0.59021712665315007</v>
      </c>
      <c r="JB113" s="86">
        <f t="shared" si="145"/>
        <v>0.55269885643118477</v>
      </c>
      <c r="JC113" s="86">
        <f t="shared" si="145"/>
        <v>0.56951041396671542</v>
      </c>
      <c r="JD113" s="86">
        <f t="shared" si="145"/>
        <v>0.56197097127185602</v>
      </c>
      <c r="JE113" s="86">
        <f t="shared" si="145"/>
        <v>0.49770389691027173</v>
      </c>
      <c r="JF113" s="86">
        <f t="shared" si="145"/>
        <v>0.43565817343092206</v>
      </c>
      <c r="JG113" s="86">
        <f t="shared" si="145"/>
        <v>0.36921339009321008</v>
      </c>
      <c r="JH113" s="86">
        <f t="shared" si="145"/>
        <v>0.41726024548561552</v>
      </c>
      <c r="JI113" s="86">
        <f t="shared" si="145"/>
        <v>0.61889398085215863</v>
      </c>
      <c r="JJ113" s="86">
        <f t="shared" si="145"/>
        <v>0.62822648489076216</v>
      </c>
      <c r="JK113" s="86">
        <f t="shared" si="145"/>
        <v>0.59675180527779026</v>
      </c>
      <c r="JL113" s="86">
        <f t="shared" si="145"/>
        <v>0.57227456610265037</v>
      </c>
      <c r="JM113" s="86">
        <f t="shared" si="145"/>
        <v>0.58783151928020216</v>
      </c>
    </row>
    <row r="114" spans="2:273" x14ac:dyDescent="0.25">
      <c r="B114" s="2">
        <v>87</v>
      </c>
      <c r="C114" s="37">
        <v>166.4</v>
      </c>
      <c r="D114" s="37">
        <v>166.39699999999999</v>
      </c>
      <c r="E114" s="37">
        <v>164.25399999999999</v>
      </c>
      <c r="F114" s="37">
        <v>142.12700000000001</v>
      </c>
      <c r="G114" s="37">
        <v>143.065</v>
      </c>
      <c r="H114" s="37">
        <v>140.048</v>
      </c>
      <c r="I114" s="37">
        <v>116.274</v>
      </c>
      <c r="J114" s="37">
        <v>95.968000000000004</v>
      </c>
      <c r="K114" s="37">
        <v>81.805999999999997</v>
      </c>
      <c r="L114" s="37">
        <v>91.870999999999995</v>
      </c>
      <c r="M114" s="37">
        <v>162.96799999999999</v>
      </c>
      <c r="N114" s="37">
        <v>172.58699999999999</v>
      </c>
      <c r="O114" s="37">
        <v>177.93700000000001</v>
      </c>
      <c r="P114" s="37">
        <v>166.81</v>
      </c>
      <c r="Q114" s="37">
        <v>136.262</v>
      </c>
      <c r="S114" s="4">
        <f t="shared" si="146"/>
        <v>168.55161896667497</v>
      </c>
      <c r="T114" s="4">
        <f t="shared" si="146"/>
        <v>163.03822445815359</v>
      </c>
      <c r="U114" s="4">
        <f t="shared" si="146"/>
        <v>158.00416261743339</v>
      </c>
      <c r="V114" s="4">
        <f t="shared" si="146"/>
        <v>132.20040576052534</v>
      </c>
      <c r="W114" s="4">
        <f t="shared" si="146"/>
        <v>133.6737911869613</v>
      </c>
      <c r="X114" s="4">
        <f t="shared" si="146"/>
        <v>131.75553329984126</v>
      </c>
      <c r="Y114" s="4">
        <f t="shared" si="146"/>
        <v>112.93124154378518</v>
      </c>
      <c r="Z114" s="4">
        <f t="shared" si="146"/>
        <v>97.480317240381169</v>
      </c>
      <c r="AA114" s="4">
        <f t="shared" si="146"/>
        <v>86.829573764359196</v>
      </c>
      <c r="AB114" s="4">
        <f t="shared" si="146"/>
        <v>94.364328468223349</v>
      </c>
      <c r="AC114" s="4">
        <f t="shared" si="146"/>
        <v>156.06417585295324</v>
      </c>
      <c r="AD114" s="4">
        <f t="shared" si="146"/>
        <v>170.62137807617586</v>
      </c>
      <c r="AE114" s="4">
        <f t="shared" si="146"/>
        <v>177.40348261855519</v>
      </c>
      <c r="AF114" s="4">
        <f t="shared" si="146"/>
        <v>165.36036427258728</v>
      </c>
      <c r="AG114" s="4">
        <f t="shared" si="146"/>
        <v>133.56432909569324</v>
      </c>
      <c r="AI114" s="4">
        <f t="shared" si="147"/>
        <v>-2.1516189666749597</v>
      </c>
      <c r="AJ114" s="4">
        <f t="shared" si="147"/>
        <v>3.3587755418463985</v>
      </c>
      <c r="AK114" s="4">
        <f t="shared" si="147"/>
        <v>6.2498373825665965</v>
      </c>
      <c r="AL114" s="4">
        <f t="shared" si="147"/>
        <v>9.9265942394746673</v>
      </c>
      <c r="AM114" s="4">
        <f t="shared" si="147"/>
        <v>9.3912088130387019</v>
      </c>
      <c r="AN114" s="4">
        <f t="shared" si="147"/>
        <v>8.2924667001587409</v>
      </c>
      <c r="AO114" s="4">
        <f t="shared" si="147"/>
        <v>3.342758456214824</v>
      </c>
      <c r="AP114" s="4">
        <f t="shared" si="147"/>
        <v>-1.5123172403811651</v>
      </c>
      <c r="AQ114" s="4">
        <f t="shared" si="147"/>
        <v>-5.0235737643591989</v>
      </c>
      <c r="AR114" s="4">
        <f t="shared" si="147"/>
        <v>-2.4933284682233534</v>
      </c>
      <c r="AS114" s="4">
        <f t="shared" si="147"/>
        <v>6.9038241470467483</v>
      </c>
      <c r="AT114" s="4">
        <f t="shared" si="147"/>
        <v>1.9656219238241306</v>
      </c>
      <c r="AU114" s="4">
        <f t="shared" si="147"/>
        <v>0.53351738144482397</v>
      </c>
      <c r="AV114" s="4">
        <f t="shared" si="147"/>
        <v>1.4496357274127263</v>
      </c>
      <c r="AW114" s="4">
        <f t="shared" si="147"/>
        <v>2.6976709043067615</v>
      </c>
      <c r="AY114" s="2">
        <f t="shared" si="139"/>
        <v>61.980709756903856</v>
      </c>
      <c r="AZ114" s="2">
        <f t="shared" si="139"/>
        <v>59.705088051221317</v>
      </c>
      <c r="BA114" s="2">
        <f t="shared" si="139"/>
        <v>59.867092862587114</v>
      </c>
      <c r="BB114" s="2">
        <f t="shared" si="139"/>
        <v>58.923373765827876</v>
      </c>
      <c r="BC114" s="2">
        <f t="shared" si="139"/>
        <v>57.838820501993425</v>
      </c>
      <c r="BD114" s="2">
        <f t="shared" si="139"/>
        <v>57.466659116727023</v>
      </c>
      <c r="BE114" s="2">
        <f t="shared" si="139"/>
        <v>57.810664378322031</v>
      </c>
      <c r="BF114" s="2">
        <f t="shared" si="139"/>
        <v>58.460037631326799</v>
      </c>
      <c r="BG114" s="2">
        <f t="shared" si="139"/>
        <v>60.680640277135744</v>
      </c>
      <c r="BH114" s="2">
        <f t="shared" si="139"/>
        <v>60.761748264477653</v>
      </c>
      <c r="BI114" s="2">
        <f t="shared" si="139"/>
        <v>62.403437243758347</v>
      </c>
      <c r="BJ114" s="2">
        <f t="shared" si="139"/>
        <v>60.400694338719802</v>
      </c>
      <c r="BK114" s="2">
        <f t="shared" si="139"/>
        <v>60.724790395220765</v>
      </c>
      <c r="BL114" s="2">
        <f t="shared" si="139"/>
        <v>65.444539109206985</v>
      </c>
      <c r="BM114" s="2">
        <f t="shared" si="139"/>
        <v>65.642069355950085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83.6373122923588</v>
      </c>
      <c r="DL114" s="2">
        <f t="shared" si="148"/>
        <v>80.565709090909081</v>
      </c>
      <c r="DM114" s="2">
        <f t="shared" si="148"/>
        <v>80.825850599013407</v>
      </c>
      <c r="DN114" s="2">
        <f t="shared" si="148"/>
        <v>81.76170731707316</v>
      </c>
      <c r="DO114" s="2">
        <f t="shared" si="148"/>
        <v>77.409802439024403</v>
      </c>
      <c r="DP114" s="2">
        <f t="shared" si="148"/>
        <v>77.194019230769243</v>
      </c>
      <c r="DQ114" s="2">
        <f t="shared" si="148"/>
        <v>80.764428165007104</v>
      </c>
      <c r="DR114" s="2">
        <f t="shared" si="148"/>
        <v>83.820405276705301</v>
      </c>
      <c r="DS114" s="2">
        <f t="shared" si="148"/>
        <v>84.264677572309139</v>
      </c>
      <c r="DT114" s="2">
        <f t="shared" si="148"/>
        <v>81.168754860123286</v>
      </c>
      <c r="DU114" s="2">
        <f t="shared" si="148"/>
        <v>79.347256410256392</v>
      </c>
      <c r="DV114" s="2">
        <f t="shared" si="148"/>
        <v>81.283227158332423</v>
      </c>
      <c r="DW114" s="2">
        <f t="shared" si="148"/>
        <v>83.227642307692321</v>
      </c>
      <c r="DX114" s="2">
        <f t="shared" si="148"/>
        <v>86.109183973447117</v>
      </c>
      <c r="DY114" s="2">
        <f t="shared" si="148"/>
        <v>75.948637096774206</v>
      </c>
      <c r="EA114" s="2">
        <f t="shared" si="94"/>
        <v>61.602289645797889</v>
      </c>
      <c r="EB114" s="2">
        <f t="shared" si="94"/>
        <v>59.283034995539786</v>
      </c>
      <c r="EC114" s="2">
        <f t="shared" si="94"/>
        <v>59.445661377951225</v>
      </c>
      <c r="ED114" s="2">
        <f t="shared" si="94"/>
        <v>58.476885706010634</v>
      </c>
      <c r="EE114" s="2">
        <f t="shared" si="94"/>
        <v>57.431768745935663</v>
      </c>
      <c r="EF114" s="2">
        <f t="shared" si="94"/>
        <v>57.031232306707444</v>
      </c>
      <c r="EG114" s="2">
        <f t="shared" si="94"/>
        <v>57.269939976732338</v>
      </c>
      <c r="EH114" s="2">
        <f t="shared" si="94"/>
        <v>57.809288404726729</v>
      </c>
      <c r="EI114" s="2">
        <f t="shared" si="94"/>
        <v>60.095239759346327</v>
      </c>
      <c r="EJ114" s="2">
        <f t="shared" si="94"/>
        <v>60.262963708460617</v>
      </c>
      <c r="EK114" s="2">
        <f t="shared" si="94"/>
        <v>61.98098264003977</v>
      </c>
      <c r="EL114" s="2">
        <f t="shared" si="94"/>
        <v>59.875604781339646</v>
      </c>
      <c r="EM114" s="2">
        <f t="shared" si="135"/>
        <v>60.211447046945977</v>
      </c>
      <c r="EN114" s="2">
        <f t="shared" si="135"/>
        <v>64.93391753684449</v>
      </c>
      <c r="EO114" s="2">
        <f t="shared" si="135"/>
        <v>65.334109205254592</v>
      </c>
      <c r="EQ114" s="2">
        <f t="shared" si="149"/>
        <v>61.719632132423534</v>
      </c>
      <c r="ER114" s="2">
        <f t="shared" si="149"/>
        <v>59.449352455637907</v>
      </c>
      <c r="ES114" s="2">
        <f t="shared" si="149"/>
        <v>58.909901493196003</v>
      </c>
      <c r="ET114" s="2">
        <f t="shared" si="149"/>
        <v>58.384797969319152</v>
      </c>
      <c r="EU114" s="2">
        <f t="shared" si="149"/>
        <v>57.009262444585389</v>
      </c>
      <c r="EV114" s="2">
        <f t="shared" si="149"/>
        <v>55.58598050393811</v>
      </c>
      <c r="EW114" s="2">
        <f t="shared" si="149"/>
        <v>57.1390713910274</v>
      </c>
      <c r="EX114" s="2">
        <f t="shared" si="149"/>
        <v>57.866726916447618</v>
      </c>
      <c r="EY114" s="2">
        <f t="shared" si="149"/>
        <v>60.327346826639229</v>
      </c>
      <c r="EZ114" s="2">
        <f t="shared" si="149"/>
        <v>59.760024556375861</v>
      </c>
      <c r="FA114" s="2">
        <f t="shared" si="149"/>
        <v>61.258141584098311</v>
      </c>
      <c r="FB114" s="2">
        <f t="shared" si="149"/>
        <v>59.393335678259419</v>
      </c>
      <c r="FC114" s="2">
        <f t="shared" si="149"/>
        <v>60.055815303122728</v>
      </c>
      <c r="FD114" s="2">
        <f t="shared" si="149"/>
        <v>65.76610352703625</v>
      </c>
      <c r="FE114" s="2">
        <f t="shared" si="149"/>
        <v>65.29297320427716</v>
      </c>
      <c r="FG114" s="2">
        <f t="shared" si="150"/>
        <v>0.98283437886372604</v>
      </c>
      <c r="FH114" s="2">
        <f t="shared" si="150"/>
        <v>0.98018791719169363</v>
      </c>
      <c r="FI114" s="2">
        <f t="shared" si="150"/>
        <v>0.9802281317941558</v>
      </c>
      <c r="FJ114" s="2">
        <f t="shared" si="150"/>
        <v>0.98081504475425285</v>
      </c>
      <c r="FK114" s="2">
        <f t="shared" si="150"/>
        <v>0.9795720017213182</v>
      </c>
      <c r="FL114" s="2">
        <f t="shared" si="150"/>
        <v>0.97822887156670402</v>
      </c>
      <c r="FM114" s="2">
        <f t="shared" si="150"/>
        <v>0.97697024716335623</v>
      </c>
      <c r="FN114" s="2">
        <f t="shared" si="150"/>
        <v>0.97498912843240859</v>
      </c>
      <c r="FO114" s="2">
        <f t="shared" si="150"/>
        <v>0.97581444239455706</v>
      </c>
      <c r="FP114" s="2">
        <f t="shared" si="150"/>
        <v>0.97607572868528036</v>
      </c>
      <c r="FQ114" s="2">
        <f t="shared" si="150"/>
        <v>0.97558871974802286</v>
      </c>
      <c r="FR114" s="2">
        <f t="shared" si="150"/>
        <v>0.9754325615468552</v>
      </c>
      <c r="FS114" s="2">
        <f t="shared" si="150"/>
        <v>0.97768575462981422</v>
      </c>
      <c r="FT114" s="2">
        <f t="shared" si="150"/>
        <v>0.97594073901153877</v>
      </c>
      <c r="FU114" s="2">
        <f t="shared" si="150"/>
        <v>0.9709827339355912</v>
      </c>
      <c r="FW114" s="2">
        <f t="shared" si="141"/>
        <v>1.4935820002576375E-3</v>
      </c>
      <c r="FX114" s="2">
        <f t="shared" si="141"/>
        <v>2.3987506882585563E-3</v>
      </c>
      <c r="FY114" s="2">
        <f t="shared" si="141"/>
        <v>2.416752160442489E-3</v>
      </c>
      <c r="FZ114" s="2">
        <f t="shared" si="141"/>
        <v>2.4997975242751929E-3</v>
      </c>
      <c r="GA114" s="2">
        <f t="shared" si="141"/>
        <v>2.5076119165895593E-3</v>
      </c>
      <c r="GB114" s="2">
        <f t="shared" si="141"/>
        <v>2.4492712415703881E-3</v>
      </c>
      <c r="GC114" s="2">
        <f t="shared" si="141"/>
        <v>2.6580436233164819E-3</v>
      </c>
      <c r="GD114" s="2">
        <f t="shared" si="141"/>
        <v>3.2821739239697E-3</v>
      </c>
      <c r="GE114" s="2">
        <f t="shared" si="141"/>
        <v>3.6586015356569498E-3</v>
      </c>
      <c r="GF114" s="2">
        <f t="shared" si="141"/>
        <v>2.7264998927197474E-3</v>
      </c>
      <c r="GG114" s="2">
        <f t="shared" si="141"/>
        <v>2.0452244744324048E-3</v>
      </c>
      <c r="GH114" s="2">
        <f t="shared" si="141"/>
        <v>1.7436070223230717E-3</v>
      </c>
      <c r="GI114" s="2">
        <f t="shared" si="141"/>
        <v>1.5785999409765454E-3</v>
      </c>
      <c r="GJ114" s="2">
        <f t="shared" si="141"/>
        <v>1.3942924751615929E-3</v>
      </c>
      <c r="GK114" s="2">
        <f t="shared" si="141"/>
        <v>1.0800583372482003E-3</v>
      </c>
      <c r="GM114" s="86">
        <f t="shared" si="142"/>
        <v>2.3092834000819011E-11</v>
      </c>
      <c r="GN114" s="86">
        <f t="shared" si="142"/>
        <v>6.8038194698062707E-13</v>
      </c>
      <c r="GO114" s="86">
        <f t="shared" si="142"/>
        <v>2.1040345329928678E-17</v>
      </c>
      <c r="GP114" s="86">
        <f t="shared" si="142"/>
        <v>2.1333775821754276E-19</v>
      </c>
      <c r="GQ114" s="86">
        <f t="shared" si="142"/>
        <v>1.4644292517920884E-20</v>
      </c>
      <c r="GR114" s="86">
        <f t="shared" si="142"/>
        <v>1.52505222891128E-17</v>
      </c>
      <c r="GS114" s="86">
        <f t="shared" si="142"/>
        <v>2.9753016073291325E-18</v>
      </c>
      <c r="GT114" s="86">
        <f t="shared" si="142"/>
        <v>4.0363427477740773E-21</v>
      </c>
      <c r="GU114" s="86">
        <f t="shared" si="142"/>
        <v>2.4498205427478453E-26</v>
      </c>
      <c r="GV114" s="86">
        <f t="shared" si="142"/>
        <v>1.350207462416689E-25</v>
      </c>
      <c r="GW114" s="86">
        <f t="shared" si="142"/>
        <v>5.9353049341223712E-23</v>
      </c>
      <c r="GX114" s="86">
        <f t="shared" si="142"/>
        <v>1.5222557416289275E-21</v>
      </c>
      <c r="GY114" s="86">
        <f t="shared" si="142"/>
        <v>4.3274124785729422E-18</v>
      </c>
      <c r="GZ114" s="86">
        <f t="shared" si="142"/>
        <v>7.6887831212435159E-15</v>
      </c>
      <c r="HA114" s="86">
        <f t="shared" si="142"/>
        <v>1.5057213557098048E-19</v>
      </c>
      <c r="HC114" s="86">
        <f t="shared" si="73"/>
        <v>0.58617703933944332</v>
      </c>
      <c r="HD114" s="86">
        <f t="shared" si="73"/>
        <v>0.560993971032551</v>
      </c>
      <c r="HE114" s="86">
        <f t="shared" si="73"/>
        <v>0.5489025479301427</v>
      </c>
      <c r="HF114" s="86">
        <f t="shared" si="73"/>
        <v>0.45614851333362755</v>
      </c>
      <c r="HG114" s="86">
        <f t="shared" si="73"/>
        <v>0.46815771130698502</v>
      </c>
      <c r="HH114" s="86">
        <f t="shared" si="73"/>
        <v>0.46052463257676107</v>
      </c>
      <c r="HI114" s="86">
        <f t="shared" si="138"/>
        <v>0.37494461755107017</v>
      </c>
      <c r="HJ114" s="86">
        <f t="shared" si="138"/>
        <v>0.28534284273871452</v>
      </c>
      <c r="HK114" s="86">
        <f t="shared" si="138"/>
        <v>0.20009579690708401</v>
      </c>
      <c r="HL114" s="86">
        <f t="shared" si="138"/>
        <v>0.25592049620520896</v>
      </c>
      <c r="HM114" s="86">
        <f t="shared" si="138"/>
        <v>0.5430169553944586</v>
      </c>
      <c r="HN114" s="86">
        <f t="shared" si="138"/>
        <v>0.60293147170535255</v>
      </c>
      <c r="HO114" s="86">
        <f t="shared" si="138"/>
        <v>0.59587952585702875</v>
      </c>
      <c r="HP114" s="86">
        <f t="shared" si="138"/>
        <v>0.56932139207891852</v>
      </c>
      <c r="HQ114" s="86">
        <f t="shared" si="138"/>
        <v>0.55158510377805714</v>
      </c>
      <c r="HS114" s="86">
        <f t="shared" si="143"/>
        <v>2.8846880505666844E-15</v>
      </c>
      <c r="HT114" s="86">
        <f t="shared" si="143"/>
        <v>7.4582266790703522E-15</v>
      </c>
      <c r="HU114" s="86">
        <f t="shared" si="143"/>
        <v>1.1181863853651355E-14</v>
      </c>
      <c r="HV114" s="86">
        <f t="shared" si="143"/>
        <v>6.7121965167308101E-15</v>
      </c>
      <c r="HW114" s="86">
        <f t="shared" si="143"/>
        <v>3.6817021915040468E-16</v>
      </c>
      <c r="HX114" s="86">
        <f t="shared" si="143"/>
        <v>1.7551725905350912E-16</v>
      </c>
      <c r="HY114" s="86">
        <f t="shared" si="143"/>
        <v>3.3367872746611423E-17</v>
      </c>
      <c r="HZ114" s="86">
        <f t="shared" si="143"/>
        <v>1.1737360943007123E-16</v>
      </c>
      <c r="IA114" s="86">
        <f t="shared" si="143"/>
        <v>2.2772072141748542E-16</v>
      </c>
      <c r="IB114" s="86">
        <f t="shared" si="143"/>
        <v>1.3014418706311907E-17</v>
      </c>
      <c r="IC114" s="86">
        <f t="shared" si="143"/>
        <v>2.349485421536562E-18</v>
      </c>
      <c r="ID114" s="86">
        <f t="shared" si="143"/>
        <v>8.2537580877718266E-20</v>
      </c>
      <c r="IE114" s="86">
        <f t="shared" si="143"/>
        <v>4.9934792396320995E-19</v>
      </c>
      <c r="IF114" s="86">
        <f t="shared" si="143"/>
        <v>6.305103806410058E-15</v>
      </c>
      <c r="IG114" s="86">
        <f t="shared" si="143"/>
        <v>2.377326357149438E-11</v>
      </c>
      <c r="II114" s="86">
        <f t="shared" si="144"/>
        <v>1.3501832119801916E-69</v>
      </c>
      <c r="IJ114" s="86">
        <f t="shared" si="144"/>
        <v>6.7885919435904394E-69</v>
      </c>
      <c r="IK114" s="86">
        <f t="shared" si="144"/>
        <v>2.8239784411042547E-72</v>
      </c>
      <c r="IL114" s="86">
        <f t="shared" si="144"/>
        <v>8.1124771087802483E-75</v>
      </c>
      <c r="IM114" s="86">
        <f t="shared" si="144"/>
        <v>2.0711757753258315E-78</v>
      </c>
      <c r="IN114" s="86">
        <f t="shared" si="144"/>
        <v>3.9751911402382526E-81</v>
      </c>
      <c r="IO114" s="86">
        <f t="shared" si="144"/>
        <v>1.6601343259315664E-85</v>
      </c>
      <c r="IP114" s="86">
        <f t="shared" si="144"/>
        <v>5.4637679574805547E-84</v>
      </c>
      <c r="IQ114" s="86">
        <f t="shared" si="144"/>
        <v>3.1995750688841902E-80</v>
      </c>
      <c r="IR114" s="86">
        <f t="shared" si="144"/>
        <v>1.0911153513195579E-87</v>
      </c>
      <c r="IS114" s="86">
        <f t="shared" si="144"/>
        <v>9.5353477571530127E-89</v>
      </c>
      <c r="IT114" s="86">
        <f t="shared" si="144"/>
        <v>9.3560831900739673E-94</v>
      </c>
      <c r="IU114" s="86">
        <f t="shared" si="144"/>
        <v>3.1613788531915248E-89</v>
      </c>
      <c r="IV114" s="86">
        <f t="shared" si="144"/>
        <v>7.0541238989892265E-73</v>
      </c>
      <c r="IW114" s="86">
        <f t="shared" si="144"/>
        <v>9.6513593389356889E-36</v>
      </c>
      <c r="IY114" s="86">
        <f t="shared" si="145"/>
        <v>0.58617703936253907</v>
      </c>
      <c r="IZ114" s="86">
        <f t="shared" si="145"/>
        <v>0.56099397103323878</v>
      </c>
      <c r="JA114" s="86">
        <f t="shared" si="145"/>
        <v>0.54890254793015392</v>
      </c>
      <c r="JB114" s="86">
        <f t="shared" si="145"/>
        <v>0.45614851333363426</v>
      </c>
      <c r="JC114" s="86">
        <f t="shared" si="145"/>
        <v>0.46815771130698541</v>
      </c>
      <c r="JD114" s="86">
        <f t="shared" si="145"/>
        <v>0.46052463257676124</v>
      </c>
      <c r="JE114" s="86">
        <f t="shared" si="145"/>
        <v>0.37494461755107023</v>
      </c>
      <c r="JF114" s="86">
        <f t="shared" si="145"/>
        <v>0.28534284273871463</v>
      </c>
      <c r="JG114" s="86">
        <f t="shared" si="145"/>
        <v>0.20009579690708423</v>
      </c>
      <c r="JH114" s="86">
        <f t="shared" si="145"/>
        <v>0.25592049620520896</v>
      </c>
      <c r="JI114" s="86">
        <f t="shared" si="145"/>
        <v>0.5430169553944586</v>
      </c>
      <c r="JJ114" s="86">
        <f t="shared" si="145"/>
        <v>0.60293147170535255</v>
      </c>
      <c r="JK114" s="86">
        <f t="shared" si="145"/>
        <v>0.59587952585702875</v>
      </c>
      <c r="JL114" s="86">
        <f t="shared" si="145"/>
        <v>0.56932139207893251</v>
      </c>
      <c r="JM114" s="86">
        <f t="shared" si="145"/>
        <v>0.55158510380183046</v>
      </c>
    </row>
    <row r="115" spans="2:273" x14ac:dyDescent="0.25">
      <c r="B115" s="2">
        <v>88</v>
      </c>
      <c r="C115" s="37">
        <v>156.56899999999999</v>
      </c>
      <c r="D115" s="37">
        <v>151.17500000000001</v>
      </c>
      <c r="E115" s="37">
        <v>142.429</v>
      </c>
      <c r="F115" s="37">
        <v>108.905</v>
      </c>
      <c r="G115" s="37">
        <v>109.032</v>
      </c>
      <c r="H115" s="37">
        <v>106.419</v>
      </c>
      <c r="I115" s="37">
        <v>85.644999999999996</v>
      </c>
      <c r="J115" s="37">
        <v>70.742000000000004</v>
      </c>
      <c r="K115" s="37">
        <v>62.531999999999996</v>
      </c>
      <c r="L115" s="37">
        <v>68.257999999999996</v>
      </c>
      <c r="M115" s="37">
        <v>130.65100000000001</v>
      </c>
      <c r="N115" s="37">
        <v>148.667</v>
      </c>
      <c r="O115" s="37">
        <v>161.286</v>
      </c>
      <c r="P115" s="37">
        <v>149.77799999999999</v>
      </c>
      <c r="Q115" s="37">
        <v>118.69199999999999</v>
      </c>
      <c r="S115" s="4">
        <f t="shared" si="146"/>
        <v>154.38057189241778</v>
      </c>
      <c r="T115" s="4">
        <f t="shared" si="146"/>
        <v>141.48972204277453</v>
      </c>
      <c r="U115" s="4">
        <f t="shared" si="146"/>
        <v>133.36526575332024</v>
      </c>
      <c r="V115" s="4">
        <f t="shared" si="146"/>
        <v>105.67519999621621</v>
      </c>
      <c r="W115" s="4">
        <f t="shared" si="146"/>
        <v>105.03197989382556</v>
      </c>
      <c r="X115" s="4">
        <f t="shared" si="146"/>
        <v>103.52265065119589</v>
      </c>
      <c r="Y115" s="4">
        <f t="shared" si="146"/>
        <v>88.547387571433248</v>
      </c>
      <c r="Z115" s="4">
        <f t="shared" si="146"/>
        <v>76.260601895984408</v>
      </c>
      <c r="AA115" s="4">
        <f t="shared" si="146"/>
        <v>69.779174325984059</v>
      </c>
      <c r="AB115" s="4">
        <f t="shared" si="146"/>
        <v>74.700910528221286</v>
      </c>
      <c r="AC115" s="4">
        <f t="shared" si="146"/>
        <v>123.61108564767537</v>
      </c>
      <c r="AD115" s="4">
        <f t="shared" si="146"/>
        <v>141.07673577268756</v>
      </c>
      <c r="AE115" s="4">
        <f t="shared" si="146"/>
        <v>154.39693942426263</v>
      </c>
      <c r="AF115" s="4">
        <f t="shared" si="146"/>
        <v>145.61434920039275</v>
      </c>
      <c r="AG115" s="4">
        <f t="shared" si="146"/>
        <v>112.89155413819026</v>
      </c>
      <c r="AI115" s="4">
        <f t="shared" si="147"/>
        <v>2.1884281075822116</v>
      </c>
      <c r="AJ115" s="4">
        <f t="shared" si="147"/>
        <v>9.6852779572254803</v>
      </c>
      <c r="AK115" s="4">
        <f t="shared" si="147"/>
        <v>9.0637342466797577</v>
      </c>
      <c r="AL115" s="4">
        <f t="shared" si="147"/>
        <v>3.2298000037837937</v>
      </c>
      <c r="AM115" s="4">
        <f t="shared" si="147"/>
        <v>4.000020106174432</v>
      </c>
      <c r="AN115" s="4">
        <f t="shared" si="147"/>
        <v>2.8963493488041081</v>
      </c>
      <c r="AO115" s="4">
        <f t="shared" si="147"/>
        <v>-2.9023875714332519</v>
      </c>
      <c r="AP115" s="4">
        <f t="shared" si="147"/>
        <v>-5.5186018959844034</v>
      </c>
      <c r="AQ115" s="4">
        <f t="shared" si="147"/>
        <v>-7.2471743259840622</v>
      </c>
      <c r="AR115" s="4">
        <f t="shared" si="147"/>
        <v>-6.4429105282212902</v>
      </c>
      <c r="AS115" s="4">
        <f t="shared" si="147"/>
        <v>7.0399143523246437</v>
      </c>
      <c r="AT115" s="4">
        <f t="shared" si="147"/>
        <v>7.5902642273124457</v>
      </c>
      <c r="AU115" s="4">
        <f t="shared" si="147"/>
        <v>6.8890605757373748</v>
      </c>
      <c r="AV115" s="4">
        <f t="shared" si="147"/>
        <v>4.1636507996072396</v>
      </c>
      <c r="AW115" s="4">
        <f t="shared" si="147"/>
        <v>5.8004458618097345</v>
      </c>
      <c r="AY115" s="2">
        <f t="shared" si="139"/>
        <v>61.862325012937532</v>
      </c>
      <c r="AZ115" s="2">
        <f t="shared" si="139"/>
        <v>59.584523557887131</v>
      </c>
      <c r="BA115" s="2">
        <f t="shared" si="139"/>
        <v>59.726037950911703</v>
      </c>
      <c r="BB115" s="2">
        <f t="shared" si="139"/>
        <v>58.790812011094324</v>
      </c>
      <c r="BC115" s="2">
        <f t="shared" si="139"/>
        <v>57.678036895602766</v>
      </c>
      <c r="BD115" s="2">
        <f t="shared" si="139"/>
        <v>57.292839349814891</v>
      </c>
      <c r="BE115" s="2">
        <f t="shared" si="139"/>
        <v>57.664664669307015</v>
      </c>
      <c r="BF115" s="2">
        <f t="shared" si="139"/>
        <v>58.285158046157285</v>
      </c>
      <c r="BG115" s="2">
        <f t="shared" si="139"/>
        <v>60.524618464709924</v>
      </c>
      <c r="BH115" s="2">
        <f t="shared" si="139"/>
        <v>60.589951427344253</v>
      </c>
      <c r="BI115" s="2">
        <f t="shared" si="139"/>
        <v>62.205050143128517</v>
      </c>
      <c r="BJ115" s="2">
        <f t="shared" si="139"/>
        <v>60.233187421713978</v>
      </c>
      <c r="BK115" s="2">
        <f t="shared" si="139"/>
        <v>60.577941300284486</v>
      </c>
      <c r="BL115" s="2">
        <f t="shared" si="139"/>
        <v>65.304809427189994</v>
      </c>
      <c r="BM115" s="2">
        <f t="shared" si="139"/>
        <v>65.502795065481664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83.828017517366348</v>
      </c>
      <c r="DL115" s="2">
        <f t="shared" si="148"/>
        <v>80.698281395348829</v>
      </c>
      <c r="DM115" s="2">
        <f t="shared" si="148"/>
        <v>80.972883016208627</v>
      </c>
      <c r="DN115" s="2">
        <f t="shared" si="148"/>
        <v>81.91159314480187</v>
      </c>
      <c r="DO115" s="2">
        <f t="shared" si="148"/>
        <v>77.475809756097576</v>
      </c>
      <c r="DP115" s="2">
        <f t="shared" si="148"/>
        <v>77.273550844277679</v>
      </c>
      <c r="DQ115" s="2">
        <f t="shared" si="148"/>
        <v>80.948733048838292</v>
      </c>
      <c r="DR115" s="2">
        <f t="shared" si="148"/>
        <v>84.067165765765793</v>
      </c>
      <c r="DS115" s="2">
        <f t="shared" si="148"/>
        <v>84.471489331436686</v>
      </c>
      <c r="DT115" s="2">
        <f t="shared" si="148"/>
        <v>81.262780938833572</v>
      </c>
      <c r="DU115" s="2">
        <f t="shared" si="148"/>
        <v>79.438352564102559</v>
      </c>
      <c r="DV115" s="2">
        <f t="shared" si="148"/>
        <v>81.402158441842658</v>
      </c>
      <c r="DW115" s="2">
        <f t="shared" si="148"/>
        <v>83.385512101313338</v>
      </c>
      <c r="DX115" s="2">
        <f t="shared" si="148"/>
        <v>86.308897581792309</v>
      </c>
      <c r="DY115" s="2">
        <f t="shared" si="148"/>
        <v>75.989685483870971</v>
      </c>
      <c r="EA115" s="2">
        <f t="shared" si="94"/>
        <v>61.51225510450989</v>
      </c>
      <c r="EB115" s="2">
        <f t="shared" si="94"/>
        <v>59.194883931459721</v>
      </c>
      <c r="EC115" s="2">
        <f t="shared" si="94"/>
        <v>59.336574612620261</v>
      </c>
      <c r="ED115" s="2">
        <f t="shared" si="94"/>
        <v>58.378606460406161</v>
      </c>
      <c r="EE115" s="2">
        <f t="shared" si="94"/>
        <v>57.302637086689003</v>
      </c>
      <c r="EF115" s="2">
        <f t="shared" si="94"/>
        <v>56.891080571164373</v>
      </c>
      <c r="EG115" s="2">
        <f t="shared" si="94"/>
        <v>57.164463607940078</v>
      </c>
      <c r="EH115" s="2">
        <f t="shared" si="94"/>
        <v>57.681782179784754</v>
      </c>
      <c r="EI115" s="2">
        <f t="shared" si="94"/>
        <v>59.9824161235247</v>
      </c>
      <c r="EJ115" s="2">
        <f t="shared" si="94"/>
        <v>60.129296627083924</v>
      </c>
      <c r="EK115" s="2">
        <f t="shared" si="94"/>
        <v>61.813368598773614</v>
      </c>
      <c r="EL115" s="2">
        <f t="shared" si="94"/>
        <v>59.747840415629497</v>
      </c>
      <c r="EM115" s="2">
        <f t="shared" si="135"/>
        <v>60.103458758202919</v>
      </c>
      <c r="EN115" s="2">
        <f t="shared" si="135"/>
        <v>64.831320804295643</v>
      </c>
      <c r="EO115" s="2">
        <f t="shared" si="135"/>
        <v>65.21703171211422</v>
      </c>
      <c r="EQ115" s="2">
        <f t="shared" si="149"/>
        <v>61.624010567274908</v>
      </c>
      <c r="ER115" s="2">
        <f t="shared" si="149"/>
        <v>59.354527749212693</v>
      </c>
      <c r="ES115" s="2">
        <f t="shared" si="149"/>
        <v>58.820994494299356</v>
      </c>
      <c r="ET115" s="2">
        <f t="shared" si="149"/>
        <v>58.289308092333954</v>
      </c>
      <c r="EU115" s="2">
        <f t="shared" si="149"/>
        <v>56.897244640865431</v>
      </c>
      <c r="EV115" s="2">
        <f t="shared" si="149"/>
        <v>55.504749527901538</v>
      </c>
      <c r="EW115" s="2">
        <f t="shared" si="149"/>
        <v>57.03973862968801</v>
      </c>
      <c r="EX115" s="2">
        <f t="shared" si="149"/>
        <v>57.735412071431028</v>
      </c>
      <c r="EY115" s="2">
        <f t="shared" si="149"/>
        <v>60.202575045709267</v>
      </c>
      <c r="EZ115" s="2">
        <f t="shared" si="149"/>
        <v>59.649652705445334</v>
      </c>
      <c r="FA115" s="2">
        <f t="shared" si="149"/>
        <v>61.120124643117265</v>
      </c>
      <c r="FB115" s="2">
        <f t="shared" si="149"/>
        <v>59.284467134579678</v>
      </c>
      <c r="FC115" s="2">
        <f t="shared" si="149"/>
        <v>59.953938554093611</v>
      </c>
      <c r="FD115" s="2">
        <f t="shared" si="149"/>
        <v>65.630268125594085</v>
      </c>
      <c r="FE115" s="2">
        <f t="shared" si="149"/>
        <v>65.170950203257803</v>
      </c>
      <c r="FG115" s="2">
        <f t="shared" si="150"/>
        <v>0.98432108620685488</v>
      </c>
      <c r="FH115" s="2">
        <f t="shared" si="150"/>
        <v>0.98189961225415223</v>
      </c>
      <c r="FI115" s="2">
        <f t="shared" si="150"/>
        <v>0.98193641648348806</v>
      </c>
      <c r="FJ115" s="2">
        <f t="shared" si="150"/>
        <v>0.98247352698315638</v>
      </c>
      <c r="FK115" s="2">
        <f t="shared" si="150"/>
        <v>0.98133589649208131</v>
      </c>
      <c r="FL115" s="2">
        <f t="shared" si="150"/>
        <v>0.98010638621339297</v>
      </c>
      <c r="FM115" s="2">
        <f t="shared" si="150"/>
        <v>0.97895396876798857</v>
      </c>
      <c r="FN115" s="2">
        <f t="shared" si="150"/>
        <v>0.97713950526713722</v>
      </c>
      <c r="FO115" s="2">
        <f t="shared" si="150"/>
        <v>0.97789546938773675</v>
      </c>
      <c r="FP115" s="2">
        <f t="shared" si="150"/>
        <v>0.97813477726960996</v>
      </c>
      <c r="FQ115" s="2">
        <f t="shared" si="150"/>
        <v>0.97768872479358027</v>
      </c>
      <c r="FR115" s="2">
        <f t="shared" si="150"/>
        <v>0.97754569106796041</v>
      </c>
      <c r="FS115" s="2">
        <f t="shared" si="150"/>
        <v>0.97960913067852551</v>
      </c>
      <c r="FT115" s="2">
        <f t="shared" si="150"/>
        <v>0.97801114379056253</v>
      </c>
      <c r="FU115" s="2">
        <f t="shared" si="150"/>
        <v>0.973468197693523</v>
      </c>
      <c r="FW115" s="2">
        <f t="shared" si="141"/>
        <v>1.6374441448489179E-3</v>
      </c>
      <c r="FX115" s="2">
        <f t="shared" si="141"/>
        <v>2.6295692739640351E-3</v>
      </c>
      <c r="FY115" s="2">
        <f t="shared" si="141"/>
        <v>2.6492983287057783E-3</v>
      </c>
      <c r="FZ115" s="2">
        <f t="shared" si="141"/>
        <v>2.7403125826339783E-3</v>
      </c>
      <c r="GA115" s="2">
        <f t="shared" si="141"/>
        <v>2.7488767555212379E-3</v>
      </c>
      <c r="GB115" s="2">
        <f t="shared" si="141"/>
        <v>2.6849380585460092E-3</v>
      </c>
      <c r="GC115" s="2">
        <f t="shared" si="141"/>
        <v>2.9137396684819207E-3</v>
      </c>
      <c r="GD115" s="2">
        <f t="shared" si="141"/>
        <v>3.5976929045526246E-3</v>
      </c>
      <c r="GE115" s="2">
        <f t="shared" si="141"/>
        <v>4.0101613244212519E-3</v>
      </c>
      <c r="GF115" s="2">
        <f t="shared" si="141"/>
        <v>2.9887614970430139E-3</v>
      </c>
      <c r="GG115" s="2">
        <f t="shared" si="141"/>
        <v>2.2421016319081151E-3</v>
      </c>
      <c r="GH115" s="2">
        <f t="shared" si="141"/>
        <v>1.9115055290440399E-3</v>
      </c>
      <c r="GI115" s="2">
        <f t="shared" si="141"/>
        <v>1.7306368389015377E-3</v>
      </c>
      <c r="GJ115" s="2">
        <f t="shared" si="141"/>
        <v>1.5286056718255478E-3</v>
      </c>
      <c r="GK115" s="2">
        <f t="shared" si="141"/>
        <v>1.1841370278138847E-3</v>
      </c>
      <c r="GM115" s="86">
        <f t="shared" si="142"/>
        <v>2.6310607850527324E-12</v>
      </c>
      <c r="GN115" s="86">
        <f t="shared" si="142"/>
        <v>5.9740443107892262E-14</v>
      </c>
      <c r="GO115" s="86">
        <f t="shared" si="142"/>
        <v>7.0921770960793095E-19</v>
      </c>
      <c r="GP115" s="86">
        <f t="shared" si="142"/>
        <v>5.7575674336774339E-21</v>
      </c>
      <c r="GQ115" s="86">
        <f t="shared" si="142"/>
        <v>2.9935132846040439E-22</v>
      </c>
      <c r="GR115" s="86">
        <f t="shared" si="142"/>
        <v>5.8905326093375458E-19</v>
      </c>
      <c r="GS115" s="86">
        <f t="shared" si="142"/>
        <v>1.0326701378889759E-19</v>
      </c>
      <c r="GT115" s="86">
        <f t="shared" si="142"/>
        <v>7.4008691473634556E-23</v>
      </c>
      <c r="GU115" s="86">
        <f t="shared" si="142"/>
        <v>1.5601090003466758E-28</v>
      </c>
      <c r="GV115" s="86">
        <f t="shared" si="142"/>
        <v>1.066034854793855E-27</v>
      </c>
      <c r="GW115" s="86">
        <f t="shared" si="142"/>
        <v>6.6125303174084436E-25</v>
      </c>
      <c r="GX115" s="86">
        <f t="shared" si="142"/>
        <v>2.2413814445720676E-23</v>
      </c>
      <c r="GY115" s="86">
        <f t="shared" si="142"/>
        <v>1.3725171915805309E-19</v>
      </c>
      <c r="GZ115" s="86">
        <f t="shared" si="142"/>
        <v>5.0546166396766588E-16</v>
      </c>
      <c r="HA115" s="86">
        <f t="shared" si="142"/>
        <v>4.1195830486563645E-21</v>
      </c>
      <c r="HC115" s="86">
        <f t="shared" si="73"/>
        <v>0.5615155975884919</v>
      </c>
      <c r="HD115" s="86">
        <f t="shared" si="73"/>
        <v>0.49745374670965148</v>
      </c>
      <c r="HE115" s="86">
        <f t="shared" si="73"/>
        <v>0.46334896471659126</v>
      </c>
      <c r="HF115" s="86">
        <f t="shared" si="73"/>
        <v>0.33219698764437594</v>
      </c>
      <c r="HG115" s="86">
        <f t="shared" si="73"/>
        <v>0.33345266058680706</v>
      </c>
      <c r="HH115" s="86">
        <f t="shared" si="73"/>
        <v>0.32773824679321123</v>
      </c>
      <c r="HI115" s="86">
        <f t="shared" si="138"/>
        <v>0.24350524827830822</v>
      </c>
      <c r="HJ115" s="86">
        <f t="shared" si="138"/>
        <v>0.15392835588095044</v>
      </c>
      <c r="HK115" s="86">
        <f t="shared" si="138"/>
        <v>8.3168503505006541E-2</v>
      </c>
      <c r="HL115" s="86">
        <f t="shared" si="138"/>
        <v>0.12573583575132616</v>
      </c>
      <c r="HM115" s="86">
        <f t="shared" si="138"/>
        <v>0.405337539778589</v>
      </c>
      <c r="HN115" s="86">
        <f t="shared" si="138"/>
        <v>0.50061591196458866</v>
      </c>
      <c r="HO115" s="86">
        <f t="shared" si="138"/>
        <v>0.53805417399403432</v>
      </c>
      <c r="HP115" s="86">
        <f t="shared" si="138"/>
        <v>0.51733393930016147</v>
      </c>
      <c r="HQ115" s="86">
        <f t="shared" si="138"/>
        <v>0.44703342019767234</v>
      </c>
      <c r="HS115" s="86">
        <f t="shared" si="143"/>
        <v>1.3186208993819981E-14</v>
      </c>
      <c r="HT115" s="86">
        <f t="shared" si="143"/>
        <v>3.713583102577384E-14</v>
      </c>
      <c r="HU115" s="86">
        <f t="shared" si="143"/>
        <v>5.7416799738686536E-14</v>
      </c>
      <c r="HV115" s="86">
        <f t="shared" si="143"/>
        <v>3.6303180801573502E-14</v>
      </c>
      <c r="HW115" s="86">
        <f t="shared" si="143"/>
        <v>2.2445031128997986E-15</v>
      </c>
      <c r="HX115" s="86">
        <f t="shared" si="143"/>
        <v>1.1181366665314315E-15</v>
      </c>
      <c r="HY115" s="86">
        <f t="shared" si="143"/>
        <v>2.3992214376284406E-16</v>
      </c>
      <c r="HZ115" s="86">
        <f t="shared" si="143"/>
        <v>8.5962762091709386E-16</v>
      </c>
      <c r="IA115" s="86">
        <f t="shared" si="143"/>
        <v>1.6233455556000783E-15</v>
      </c>
      <c r="IB115" s="86">
        <f t="shared" si="143"/>
        <v>9.9306783152059611E-17</v>
      </c>
      <c r="IC115" s="86">
        <f t="shared" si="143"/>
        <v>1.7267401241558332E-17</v>
      </c>
      <c r="ID115" s="86">
        <f t="shared" si="143"/>
        <v>6.6295236644733406E-19</v>
      </c>
      <c r="IE115" s="86">
        <f t="shared" si="143"/>
        <v>3.5386773019105175E-18</v>
      </c>
      <c r="IF115" s="86">
        <f t="shared" si="143"/>
        <v>2.7191694902153656E-14</v>
      </c>
      <c r="IG115" s="86">
        <f t="shared" si="143"/>
        <v>6.7373456733560686E-11</v>
      </c>
      <c r="II115" s="86">
        <f t="shared" si="144"/>
        <v>1.0841910438743816E-67</v>
      </c>
      <c r="IJ115" s="86">
        <f t="shared" si="144"/>
        <v>7.3127594476616689E-67</v>
      </c>
      <c r="IK115" s="86">
        <f t="shared" si="144"/>
        <v>3.8722628109071727E-70</v>
      </c>
      <c r="IL115" s="86">
        <f t="shared" si="144"/>
        <v>1.366444799328758E-72</v>
      </c>
      <c r="IM115" s="86">
        <f t="shared" si="144"/>
        <v>4.499988833746086E-76</v>
      </c>
      <c r="IN115" s="86">
        <f t="shared" si="144"/>
        <v>1.0224883289448225E-78</v>
      </c>
      <c r="IO115" s="86">
        <f t="shared" si="144"/>
        <v>6.2836044256492963E-83</v>
      </c>
      <c r="IP115" s="86">
        <f t="shared" si="144"/>
        <v>2.3004838577461367E-81</v>
      </c>
      <c r="IQ115" s="86">
        <f t="shared" si="144"/>
        <v>1.141727739572255E-77</v>
      </c>
      <c r="IR115" s="86">
        <f t="shared" si="144"/>
        <v>4.9475958615452547E-85</v>
      </c>
      <c r="IS115" s="86">
        <f t="shared" si="144"/>
        <v>3.5018029602440715E-86</v>
      </c>
      <c r="IT115" s="86">
        <f t="shared" si="144"/>
        <v>4.1288698021528394E-91</v>
      </c>
      <c r="IU115" s="86">
        <f t="shared" si="144"/>
        <v>9.4614407313456973E-87</v>
      </c>
      <c r="IV115" s="86">
        <f t="shared" si="144"/>
        <v>6.6737830422152342E-71</v>
      </c>
      <c r="IW115" s="86">
        <f t="shared" si="144"/>
        <v>7.8776499027582225E-35</v>
      </c>
      <c r="IY115" s="86">
        <f t="shared" si="145"/>
        <v>0.56151559759113612</v>
      </c>
      <c r="IZ115" s="86">
        <f t="shared" si="145"/>
        <v>0.49745374670974835</v>
      </c>
      <c r="JA115" s="86">
        <f t="shared" si="145"/>
        <v>0.46334896471664866</v>
      </c>
      <c r="JB115" s="86">
        <f t="shared" si="145"/>
        <v>0.33219698764441224</v>
      </c>
      <c r="JC115" s="86">
        <f t="shared" si="145"/>
        <v>0.33345266058680928</v>
      </c>
      <c r="JD115" s="86">
        <f t="shared" si="145"/>
        <v>0.32773824679321234</v>
      </c>
      <c r="JE115" s="86">
        <f t="shared" si="145"/>
        <v>0.24350524827830847</v>
      </c>
      <c r="JF115" s="86">
        <f t="shared" si="145"/>
        <v>0.1539283558809513</v>
      </c>
      <c r="JG115" s="86">
        <f t="shared" si="145"/>
        <v>8.3168503505008165E-2</v>
      </c>
      <c r="JH115" s="86">
        <f t="shared" si="145"/>
        <v>0.12573583575132627</v>
      </c>
      <c r="JI115" s="86">
        <f t="shared" si="145"/>
        <v>0.405337539778589</v>
      </c>
      <c r="JJ115" s="86">
        <f t="shared" si="145"/>
        <v>0.50061591196458866</v>
      </c>
      <c r="JK115" s="86">
        <f t="shared" si="145"/>
        <v>0.53805417399403432</v>
      </c>
      <c r="JL115" s="86">
        <f t="shared" si="145"/>
        <v>0.51733393930018923</v>
      </c>
      <c r="JM115" s="86">
        <f t="shared" si="145"/>
        <v>0.44703342026504578</v>
      </c>
    </row>
    <row r="116" spans="2:273" x14ac:dyDescent="0.25">
      <c r="B116" s="2">
        <v>89</v>
      </c>
      <c r="C116" s="37">
        <v>142.262</v>
      </c>
      <c r="D116" s="37">
        <v>127.73</v>
      </c>
      <c r="E116" s="37">
        <v>113.889</v>
      </c>
      <c r="F116" s="37">
        <v>77.143000000000001</v>
      </c>
      <c r="G116" s="37">
        <v>74.855000000000004</v>
      </c>
      <c r="H116" s="37">
        <v>74.290000000000006</v>
      </c>
      <c r="I116" s="37">
        <v>65.468000000000004</v>
      </c>
      <c r="J116" s="37">
        <v>60.161000000000001</v>
      </c>
      <c r="K116" s="37">
        <v>58.984000000000002</v>
      </c>
      <c r="L116" s="37">
        <v>61.161000000000001</v>
      </c>
      <c r="M116" s="37">
        <v>91.888999999999996</v>
      </c>
      <c r="N116" s="37">
        <v>114.36499999999999</v>
      </c>
      <c r="O116" s="37">
        <v>133.03200000000001</v>
      </c>
      <c r="P116" s="37">
        <v>125.968</v>
      </c>
      <c r="Q116" s="37">
        <v>97.353999999999999</v>
      </c>
      <c r="S116" s="4">
        <f t="shared" si="146"/>
        <v>135.99118923426477</v>
      </c>
      <c r="T116" s="4">
        <f t="shared" si="146"/>
        <v>118.34364855181323</v>
      </c>
      <c r="U116" s="4">
        <f t="shared" si="146"/>
        <v>108.77337635076717</v>
      </c>
      <c r="V116" s="4">
        <f t="shared" si="146"/>
        <v>84.589722829649531</v>
      </c>
      <c r="W116" s="4">
        <f t="shared" si="146"/>
        <v>82.519895216495229</v>
      </c>
      <c r="X116" s="4">
        <f t="shared" si="146"/>
        <v>81.51408060621354</v>
      </c>
      <c r="Y116" s="4">
        <f t="shared" si="146"/>
        <v>72.104567248765633</v>
      </c>
      <c r="Z116" s="4">
        <f t="shared" si="146"/>
        <v>64.759960913268046</v>
      </c>
      <c r="AA116" s="4">
        <f t="shared" si="146"/>
        <v>62.81011867601346</v>
      </c>
      <c r="AB116" s="4">
        <f t="shared" si="146"/>
        <v>65.038641756144486</v>
      </c>
      <c r="AC116" s="4">
        <f t="shared" si="146"/>
        <v>95.105865479571762</v>
      </c>
      <c r="AD116" s="4">
        <f t="shared" si="146"/>
        <v>109.40661003888881</v>
      </c>
      <c r="AE116" s="4">
        <f t="shared" si="146"/>
        <v>126.90167662794923</v>
      </c>
      <c r="AF116" s="4">
        <f t="shared" si="146"/>
        <v>122.89006372464597</v>
      </c>
      <c r="AG116" s="4">
        <f t="shared" si="146"/>
        <v>92.965460608900869</v>
      </c>
      <c r="AI116" s="4">
        <f t="shared" si="147"/>
        <v>6.2708107657352343</v>
      </c>
      <c r="AJ116" s="4">
        <f t="shared" si="147"/>
        <v>9.3863514481867725</v>
      </c>
      <c r="AK116" s="4">
        <f t="shared" si="147"/>
        <v>5.1156236492328304</v>
      </c>
      <c r="AL116" s="4">
        <f t="shared" si="147"/>
        <v>-7.4467228296495307</v>
      </c>
      <c r="AM116" s="4">
        <f t="shared" si="147"/>
        <v>-7.6648952164952249</v>
      </c>
      <c r="AN116" s="4">
        <f t="shared" si="147"/>
        <v>-7.2240806062135334</v>
      </c>
      <c r="AO116" s="4">
        <f t="shared" si="147"/>
        <v>-6.6365672487656298</v>
      </c>
      <c r="AP116" s="4">
        <f t="shared" si="147"/>
        <v>-4.5989609132680442</v>
      </c>
      <c r="AQ116" s="4">
        <f t="shared" si="147"/>
        <v>-3.8261186760134578</v>
      </c>
      <c r="AR116" s="4">
        <f t="shared" si="147"/>
        <v>-3.8776417561444845</v>
      </c>
      <c r="AS116" s="4">
        <f t="shared" si="147"/>
        <v>-3.2168654795717657</v>
      </c>
      <c r="AT116" s="4">
        <f t="shared" si="147"/>
        <v>4.9583899611111804</v>
      </c>
      <c r="AU116" s="4">
        <f t="shared" si="147"/>
        <v>6.1303233720507819</v>
      </c>
      <c r="AV116" s="4">
        <f t="shared" si="147"/>
        <v>3.077936275354034</v>
      </c>
      <c r="AW116" s="4">
        <f t="shared" si="147"/>
        <v>4.3885393910991297</v>
      </c>
      <c r="AY116" s="2">
        <f t="shared" si="139"/>
        <v>61.745972579629836</v>
      </c>
      <c r="AZ116" s="2">
        <f t="shared" si="139"/>
        <v>59.466362217984006</v>
      </c>
      <c r="BA116" s="2">
        <f t="shared" si="139"/>
        <v>59.587283152290844</v>
      </c>
      <c r="BB116" s="2">
        <f t="shared" si="139"/>
        <v>58.660780320633968</v>
      </c>
      <c r="BC116" s="2">
        <f t="shared" si="139"/>
        <v>57.519612390487069</v>
      </c>
      <c r="BD116" s="2">
        <f t="shared" si="139"/>
        <v>57.12146623574408</v>
      </c>
      <c r="BE116" s="2">
        <f t="shared" si="139"/>
        <v>57.52154812884703</v>
      </c>
      <c r="BF116" s="2">
        <f t="shared" si="139"/>
        <v>58.113509367706321</v>
      </c>
      <c r="BG116" s="2">
        <f t="shared" si="139"/>
        <v>60.371615216813133</v>
      </c>
      <c r="BH116" s="2">
        <f t="shared" si="139"/>
        <v>60.420925654217065</v>
      </c>
      <c r="BI116" s="2">
        <f t="shared" si="139"/>
        <v>62.008738826696344</v>
      </c>
      <c r="BJ116" s="2">
        <f t="shared" si="139"/>
        <v>60.068534015661768</v>
      </c>
      <c r="BK116" s="2">
        <f t="shared" si="139"/>
        <v>60.433898786789754</v>
      </c>
      <c r="BL116" s="2">
        <f t="shared" si="139"/>
        <v>65.167629471006364</v>
      </c>
      <c r="BM116" s="2">
        <f t="shared" si="139"/>
        <v>65.365002145293616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84.018722742373896</v>
      </c>
      <c r="DL116" s="2">
        <f t="shared" si="148"/>
        <v>80.830853699788577</v>
      </c>
      <c r="DM116" s="2">
        <f t="shared" si="148"/>
        <v>81.119915433403833</v>
      </c>
      <c r="DN116" s="2">
        <f t="shared" si="148"/>
        <v>82.06147897253058</v>
      </c>
      <c r="DO116" s="2">
        <f t="shared" si="148"/>
        <v>77.541817073170748</v>
      </c>
      <c r="DP116" s="2">
        <f t="shared" si="148"/>
        <v>77.35308245778613</v>
      </c>
      <c r="DQ116" s="2">
        <f t="shared" si="148"/>
        <v>81.133037932669495</v>
      </c>
      <c r="DR116" s="2">
        <f t="shared" si="148"/>
        <v>84.313926254826271</v>
      </c>
      <c r="DS116" s="2">
        <f t="shared" si="148"/>
        <v>84.678301090564233</v>
      </c>
      <c r="DT116" s="2">
        <f t="shared" si="148"/>
        <v>81.356807017543858</v>
      </c>
      <c r="DU116" s="2">
        <f t="shared" si="148"/>
        <v>79.529448717948711</v>
      </c>
      <c r="DV116" s="2">
        <f t="shared" si="148"/>
        <v>81.52108972535288</v>
      </c>
      <c r="DW116" s="2">
        <f t="shared" si="148"/>
        <v>83.543381894934342</v>
      </c>
      <c r="DX116" s="2">
        <f t="shared" si="148"/>
        <v>86.508611190137486</v>
      </c>
      <c r="DY116" s="2">
        <f t="shared" si="148"/>
        <v>76.030733870967751</v>
      </c>
      <c r="EA116" s="2">
        <f t="shared" si="94"/>
        <v>61.422220563221899</v>
      </c>
      <c r="EB116" s="2">
        <f t="shared" si="94"/>
        <v>59.106732867379648</v>
      </c>
      <c r="EC116" s="2">
        <f t="shared" si="94"/>
        <v>59.227487847289296</v>
      </c>
      <c r="ED116" s="2">
        <f t="shared" si="94"/>
        <v>58.280327214801694</v>
      </c>
      <c r="EE116" s="2">
        <f t="shared" ref="EE116:EL147" si="151">CI$228*$B116+CI$229</f>
        <v>57.173505427442343</v>
      </c>
      <c r="EF116" s="2">
        <f t="shared" si="151"/>
        <v>56.750928835621309</v>
      </c>
      <c r="EG116" s="2">
        <f t="shared" si="151"/>
        <v>57.058987239147811</v>
      </c>
      <c r="EH116" s="2">
        <f t="shared" si="151"/>
        <v>57.554275954842787</v>
      </c>
      <c r="EI116" s="2">
        <f t="shared" si="151"/>
        <v>59.869592487703081</v>
      </c>
      <c r="EJ116" s="2">
        <f t="shared" si="151"/>
        <v>59.995629545707224</v>
      </c>
      <c r="EK116" s="2">
        <f t="shared" si="151"/>
        <v>61.645754557507459</v>
      </c>
      <c r="EL116" s="2">
        <f t="shared" si="151"/>
        <v>59.620076049919355</v>
      </c>
      <c r="EM116" s="2">
        <f t="shared" si="135"/>
        <v>59.99547046945986</v>
      </c>
      <c r="EN116" s="2">
        <f t="shared" si="135"/>
        <v>64.728724071746811</v>
      </c>
      <c r="EO116" s="2">
        <f t="shared" si="135"/>
        <v>65.099954218973835</v>
      </c>
      <c r="EQ116" s="2">
        <f t="shared" si="149"/>
        <v>61.528389002126275</v>
      </c>
      <c r="ER116" s="2">
        <f t="shared" si="149"/>
        <v>59.259703042787478</v>
      </c>
      <c r="ES116" s="2">
        <f t="shared" si="149"/>
        <v>58.732087495402695</v>
      </c>
      <c r="ET116" s="2">
        <f t="shared" si="149"/>
        <v>58.193818215348749</v>
      </c>
      <c r="EU116" s="2">
        <f t="shared" si="149"/>
        <v>56.785226837145473</v>
      </c>
      <c r="EV116" s="2">
        <f t="shared" si="149"/>
        <v>55.423518551864966</v>
      </c>
      <c r="EW116" s="2">
        <f t="shared" si="149"/>
        <v>56.940405868348613</v>
      </c>
      <c r="EX116" s="2">
        <f t="shared" si="149"/>
        <v>57.604097226414439</v>
      </c>
      <c r="EY116" s="2">
        <f t="shared" si="149"/>
        <v>60.077803264779313</v>
      </c>
      <c r="EZ116" s="2">
        <f t="shared" si="149"/>
        <v>59.539280854514807</v>
      </c>
      <c r="FA116" s="2">
        <f t="shared" si="149"/>
        <v>60.982107702136219</v>
      </c>
      <c r="FB116" s="2">
        <f t="shared" si="149"/>
        <v>59.175598590899931</v>
      </c>
      <c r="FC116" s="2">
        <f t="shared" si="149"/>
        <v>59.852061805064494</v>
      </c>
      <c r="FD116" s="2">
        <f t="shared" si="149"/>
        <v>65.494432724151906</v>
      </c>
      <c r="FE116" s="2">
        <f t="shared" si="149"/>
        <v>65.04892720223846</v>
      </c>
      <c r="FG116" s="2">
        <f t="shared" si="150"/>
        <v>0.98568090641546113</v>
      </c>
      <c r="FH116" s="2">
        <f t="shared" si="150"/>
        <v>0.98346591737219236</v>
      </c>
      <c r="FI116" s="2">
        <f t="shared" si="150"/>
        <v>0.98349959029153455</v>
      </c>
      <c r="FJ116" s="2">
        <f t="shared" si="150"/>
        <v>0.98399097848612871</v>
      </c>
      <c r="FK116" s="2">
        <f t="shared" si="150"/>
        <v>0.9829501353446144</v>
      </c>
      <c r="FL116" s="2">
        <f t="shared" si="150"/>
        <v>0.98182499465655781</v>
      </c>
      <c r="FM116" s="2">
        <f t="shared" si="150"/>
        <v>0.98077018117745085</v>
      </c>
      <c r="FN116" s="2">
        <f t="shared" si="150"/>
        <v>0.97910895918874319</v>
      </c>
      <c r="FO116" s="2">
        <f t="shared" si="150"/>
        <v>0.97980114253119877</v>
      </c>
      <c r="FP116" s="2">
        <f t="shared" si="150"/>
        <v>0.98002024075428584</v>
      </c>
      <c r="FQ116" s="2">
        <f t="shared" si="150"/>
        <v>0.97961185016783636</v>
      </c>
      <c r="FR116" s="2">
        <f t="shared" si="150"/>
        <v>0.97948088651672727</v>
      </c>
      <c r="FS116" s="2">
        <f t="shared" si="150"/>
        <v>0.98136988045130868</v>
      </c>
      <c r="FT116" s="2">
        <f t="shared" si="150"/>
        <v>0.97990704933274164</v>
      </c>
      <c r="FU116" s="2">
        <f t="shared" si="150"/>
        <v>0.97574608768337701</v>
      </c>
      <c r="FW116" s="2">
        <f t="shared" si="141"/>
        <v>1.7951382104999941E-3</v>
      </c>
      <c r="FX116" s="2">
        <f t="shared" si="141"/>
        <v>2.8825340864932361E-3</v>
      </c>
      <c r="FY116" s="2">
        <f t="shared" si="141"/>
        <v>2.9041555517284063E-3</v>
      </c>
      <c r="FZ116" s="2">
        <f t="shared" si="141"/>
        <v>3.0038988254573636E-3</v>
      </c>
      <c r="GA116" s="2">
        <f t="shared" si="141"/>
        <v>3.0132842832209521E-3</v>
      </c>
      <c r="GB116" s="2">
        <f t="shared" si="141"/>
        <v>2.9432136350740798E-3</v>
      </c>
      <c r="GC116" s="2">
        <f t="shared" si="141"/>
        <v>3.19395415577817E-3</v>
      </c>
      <c r="GD116" s="2">
        <f t="shared" si="141"/>
        <v>3.9434230683661302E-3</v>
      </c>
      <c r="GE116" s="2">
        <f t="shared" si="141"/>
        <v>4.3953539230042332E-3</v>
      </c>
      <c r="GF116" s="2">
        <f t="shared" si="141"/>
        <v>3.276167131146051E-3</v>
      </c>
      <c r="GG116" s="2">
        <f t="shared" si="141"/>
        <v>2.4578838784251561E-3</v>
      </c>
      <c r="GH116" s="2">
        <f t="shared" si="141"/>
        <v>2.0955376782678279E-3</v>
      </c>
      <c r="GI116" s="2">
        <f t="shared" si="141"/>
        <v>1.8972887714193171E-3</v>
      </c>
      <c r="GJ116" s="2">
        <f t="shared" si="141"/>
        <v>1.6758356422470404E-3</v>
      </c>
      <c r="GK116" s="2">
        <f t="shared" si="141"/>
        <v>1.2982321177868444E-3</v>
      </c>
      <c r="GM116" s="86">
        <f t="shared" si="142"/>
        <v>2.7237618075714713E-13</v>
      </c>
      <c r="GN116" s="86">
        <f t="shared" si="142"/>
        <v>4.7247928520266557E-15</v>
      </c>
      <c r="GO116" s="86">
        <f t="shared" si="142"/>
        <v>2.0631591424110161E-20</v>
      </c>
      <c r="GP116" s="86">
        <f t="shared" si="142"/>
        <v>1.3383846683877314E-22</v>
      </c>
      <c r="GQ116" s="86">
        <f t="shared" si="142"/>
        <v>5.2002329549630165E-24</v>
      </c>
      <c r="GR116" s="86">
        <f t="shared" si="142"/>
        <v>1.9887403370985013E-20</v>
      </c>
      <c r="GS116" s="86">
        <f t="shared" si="142"/>
        <v>3.123204028685E-21</v>
      </c>
      <c r="GT116" s="86">
        <f t="shared" si="142"/>
        <v>1.1482439985343486E-24</v>
      </c>
      <c r="GU116" s="86">
        <f t="shared" si="142"/>
        <v>8.0368499599759688E-31</v>
      </c>
      <c r="GV116" s="86">
        <f t="shared" si="142"/>
        <v>6.8885398461657328E-30</v>
      </c>
      <c r="GW116" s="86">
        <f t="shared" si="142"/>
        <v>6.0712010533465575E-27</v>
      </c>
      <c r="GX116" s="86">
        <f t="shared" si="142"/>
        <v>2.7514202846241298E-25</v>
      </c>
      <c r="GY116" s="86">
        <f t="shared" si="142"/>
        <v>3.7602058662442704E-21</v>
      </c>
      <c r="GZ116" s="86">
        <f t="shared" si="142"/>
        <v>2.9695148848274405E-17</v>
      </c>
      <c r="HA116" s="86">
        <f t="shared" si="142"/>
        <v>9.7320355276004686E-23</v>
      </c>
      <c r="HC116" s="86">
        <f t="shared" si="73"/>
        <v>0.50026800853931108</v>
      </c>
      <c r="HD116" s="86">
        <f t="shared" si="73"/>
        <v>0.40312447008340035</v>
      </c>
      <c r="HE116" s="86">
        <f t="shared" si="73"/>
        <v>0.35106868748669817</v>
      </c>
      <c r="HF116" s="86">
        <f t="shared" si="73"/>
        <v>0.2111244352594045</v>
      </c>
      <c r="HG116" s="86">
        <f t="shared" si="73"/>
        <v>0.2028170658356509</v>
      </c>
      <c r="HH116" s="86">
        <f t="shared" si="73"/>
        <v>0.19981132689154205</v>
      </c>
      <c r="HI116" s="86">
        <f t="shared" si="138"/>
        <v>0.13489492478589787</v>
      </c>
      <c r="HJ116" s="86">
        <f t="shared" si="138"/>
        <v>6.7542263265463379E-2</v>
      </c>
      <c r="HK116" s="86">
        <f t="shared" si="138"/>
        <v>2.6087629182295496E-2</v>
      </c>
      <c r="HL116" s="86">
        <f t="shared" si="138"/>
        <v>4.87748441214386E-2</v>
      </c>
      <c r="HM116" s="86">
        <f t="shared" si="138"/>
        <v>0.25124167019305566</v>
      </c>
      <c r="HN116" s="86">
        <f t="shared" si="138"/>
        <v>0.34913846638889556</v>
      </c>
      <c r="HO116" s="86">
        <f t="shared" si="138"/>
        <v>0.43167571192719878</v>
      </c>
      <c r="HP116" s="86">
        <f t="shared" si="138"/>
        <v>0.42431348201766589</v>
      </c>
      <c r="HQ116" s="86">
        <f t="shared" si="138"/>
        <v>0.30658663589897844</v>
      </c>
      <c r="HS116" s="86">
        <f t="shared" si="143"/>
        <v>5.8131577346956287E-14</v>
      </c>
      <c r="HT116" s="86">
        <f t="shared" si="143"/>
        <v>1.7735637297420403E-13</v>
      </c>
      <c r="HU116" s="86">
        <f t="shared" si="143"/>
        <v>2.8216534158659765E-13</v>
      </c>
      <c r="HV116" s="86">
        <f t="shared" si="143"/>
        <v>1.8752011883851134E-13</v>
      </c>
      <c r="HW116" s="86">
        <f t="shared" si="143"/>
        <v>1.303712862829917E-14</v>
      </c>
      <c r="HX116" s="86">
        <f t="shared" si="143"/>
        <v>6.7776395505258116E-15</v>
      </c>
      <c r="HY116" s="86">
        <f t="shared" si="143"/>
        <v>1.6344751201595631E-15</v>
      </c>
      <c r="HZ116" s="86">
        <f t="shared" si="143"/>
        <v>5.9472946780687127E-15</v>
      </c>
      <c r="IA116" s="86">
        <f t="shared" si="143"/>
        <v>1.0937146616240024E-14</v>
      </c>
      <c r="IB116" s="86">
        <f t="shared" si="143"/>
        <v>7.1659120437075933E-16</v>
      </c>
      <c r="IC116" s="86">
        <f t="shared" si="143"/>
        <v>1.2054260143231131E-16</v>
      </c>
      <c r="ID116" s="86">
        <f t="shared" si="143"/>
        <v>5.0563398698691348E-18</v>
      </c>
      <c r="IE116" s="86">
        <f t="shared" si="143"/>
        <v>2.3909760536845826E-17</v>
      </c>
      <c r="IF116" s="86">
        <f t="shared" si="143"/>
        <v>1.1331477440656887E-13</v>
      </c>
      <c r="IG116" s="86">
        <f t="shared" si="143"/>
        <v>1.8653314643674009E-10</v>
      </c>
      <c r="II116" s="86">
        <f t="shared" si="144"/>
        <v>8.1815205080264316E-66</v>
      </c>
      <c r="IJ116" s="86">
        <f t="shared" si="144"/>
        <v>7.3334607763314132E-65</v>
      </c>
      <c r="IK116" s="86">
        <f t="shared" si="144"/>
        <v>4.9242580274921459E-68</v>
      </c>
      <c r="IL116" s="86">
        <f t="shared" si="144"/>
        <v>2.1268334996975169E-70</v>
      </c>
      <c r="IM116" s="86">
        <f t="shared" si="144"/>
        <v>8.9986340211803987E-74</v>
      </c>
      <c r="IN116" s="86">
        <f t="shared" si="144"/>
        <v>2.4151217407310709E-76</v>
      </c>
      <c r="IO116" s="86">
        <f t="shared" si="144"/>
        <v>2.1682753971311339E-80</v>
      </c>
      <c r="IP116" s="86">
        <f t="shared" si="144"/>
        <v>8.7850562100857058E-79</v>
      </c>
      <c r="IQ116" s="86">
        <f t="shared" si="144"/>
        <v>3.6982398330521332E-75</v>
      </c>
      <c r="IR116" s="86">
        <f t="shared" si="144"/>
        <v>2.0386839463721472E-82</v>
      </c>
      <c r="IS116" s="86">
        <f t="shared" si="144"/>
        <v>1.1775837023474133E-83</v>
      </c>
      <c r="IT116" s="86">
        <f t="shared" si="144"/>
        <v>1.6676806272711754E-88</v>
      </c>
      <c r="IU116" s="86">
        <f t="shared" si="144"/>
        <v>2.6097774239003179E-84</v>
      </c>
      <c r="IV116" s="86">
        <f t="shared" si="144"/>
        <v>5.9237185289201597E-69</v>
      </c>
      <c r="IW116" s="86">
        <f t="shared" si="144"/>
        <v>6.2514692320724334E-34</v>
      </c>
      <c r="IY116" s="86">
        <f t="shared" si="145"/>
        <v>0.5002680085396416</v>
      </c>
      <c r="IZ116" s="86">
        <f t="shared" si="145"/>
        <v>0.40312447008358243</v>
      </c>
      <c r="JA116" s="86">
        <f t="shared" si="145"/>
        <v>0.35106868748698034</v>
      </c>
      <c r="JB116" s="86">
        <f t="shared" si="145"/>
        <v>0.21112443525959201</v>
      </c>
      <c r="JC116" s="86">
        <f t="shared" si="145"/>
        <v>0.20281706583566395</v>
      </c>
      <c r="JD116" s="86">
        <f t="shared" si="145"/>
        <v>0.19981132689154882</v>
      </c>
      <c r="JE116" s="86">
        <f t="shared" si="145"/>
        <v>0.13489492478589951</v>
      </c>
      <c r="JF116" s="86">
        <f t="shared" si="145"/>
        <v>6.7542263265469332E-2</v>
      </c>
      <c r="JG116" s="86">
        <f t="shared" si="145"/>
        <v>2.6087629182306431E-2</v>
      </c>
      <c r="JH116" s="86">
        <f t="shared" si="145"/>
        <v>4.8774844121439315E-2</v>
      </c>
      <c r="JI116" s="86">
        <f t="shared" si="145"/>
        <v>0.25124167019305577</v>
      </c>
      <c r="JJ116" s="86">
        <f t="shared" si="145"/>
        <v>0.34913846638889556</v>
      </c>
      <c r="JK116" s="86">
        <f t="shared" si="145"/>
        <v>0.43167571192719878</v>
      </c>
      <c r="JL116" s="86">
        <f t="shared" si="145"/>
        <v>0.42431348201777924</v>
      </c>
      <c r="JM116" s="86">
        <f t="shared" si="145"/>
        <v>0.30658663608551157</v>
      </c>
    </row>
    <row r="117" spans="2:273" x14ac:dyDescent="0.25">
      <c r="B117" s="2">
        <v>90</v>
      </c>
      <c r="C117" s="37">
        <v>121.86199999999999</v>
      </c>
      <c r="D117" s="37">
        <v>96.951999999999998</v>
      </c>
      <c r="E117" s="37">
        <v>82.429000000000002</v>
      </c>
      <c r="F117" s="37">
        <v>61.651000000000003</v>
      </c>
      <c r="G117" s="37">
        <v>59.902999999999999</v>
      </c>
      <c r="H117" s="37">
        <v>59.918999999999997</v>
      </c>
      <c r="I117" s="37">
        <v>57.79</v>
      </c>
      <c r="J117" s="37">
        <v>57.371000000000002</v>
      </c>
      <c r="K117" s="37">
        <v>58.918999999999997</v>
      </c>
      <c r="L117" s="37">
        <v>59.015999999999998</v>
      </c>
      <c r="M117" s="37">
        <v>68.73</v>
      </c>
      <c r="N117" s="37">
        <v>79.143000000000001</v>
      </c>
      <c r="O117" s="37">
        <v>100.952</v>
      </c>
      <c r="P117" s="37">
        <v>102.746</v>
      </c>
      <c r="Q117" s="37">
        <v>78.846000000000004</v>
      </c>
      <c r="S117" s="4">
        <f t="shared" si="146"/>
        <v>116.24548274925003</v>
      </c>
      <c r="T117" s="4">
        <f t="shared" si="146"/>
        <v>97.419978413431522</v>
      </c>
      <c r="U117" s="4">
        <f t="shared" si="146"/>
        <v>88.413093239104469</v>
      </c>
      <c r="V117" s="4">
        <f t="shared" si="146"/>
        <v>70.814155291085342</v>
      </c>
      <c r="W117" s="4">
        <f t="shared" si="146"/>
        <v>68.392846115400062</v>
      </c>
      <c r="X117" s="4">
        <f t="shared" si="146"/>
        <v>67.745145434474608</v>
      </c>
      <c r="Y117" s="4">
        <f t="shared" si="146"/>
        <v>63.134038751849104</v>
      </c>
      <c r="Z117" s="4">
        <f t="shared" si="146"/>
        <v>59.897979708541257</v>
      </c>
      <c r="AA117" s="4">
        <f t="shared" si="146"/>
        <v>60.694147525724802</v>
      </c>
      <c r="AB117" s="4">
        <f t="shared" si="146"/>
        <v>61.419132860112761</v>
      </c>
      <c r="AC117" s="4">
        <f t="shared" si="146"/>
        <v>76.205762849948769</v>
      </c>
      <c r="AD117" s="4">
        <f t="shared" si="146"/>
        <v>84.37383017482351</v>
      </c>
      <c r="AE117" s="4">
        <f t="shared" si="146"/>
        <v>101.15741652862252</v>
      </c>
      <c r="AF117" s="4">
        <f t="shared" si="146"/>
        <v>101.73973468236883</v>
      </c>
      <c r="AG117" s="4">
        <f t="shared" si="146"/>
        <v>78.423226610097856</v>
      </c>
      <c r="AI117" s="4">
        <f t="shared" si="147"/>
        <v>5.6165172507499648</v>
      </c>
      <c r="AJ117" s="4">
        <f t="shared" si="147"/>
        <v>-0.46797841343152413</v>
      </c>
      <c r="AK117" s="4">
        <f t="shared" si="147"/>
        <v>-5.9840932391044674</v>
      </c>
      <c r="AL117" s="4">
        <f t="shared" si="147"/>
        <v>-9.1631552910853387</v>
      </c>
      <c r="AM117" s="4">
        <f t="shared" si="147"/>
        <v>-8.4898461154000628</v>
      </c>
      <c r="AN117" s="4">
        <f t="shared" si="147"/>
        <v>-7.8261454344746113</v>
      </c>
      <c r="AO117" s="4">
        <f t="shared" si="147"/>
        <v>-5.344038751849105</v>
      </c>
      <c r="AP117" s="4">
        <f t="shared" si="147"/>
        <v>-2.5269797085412549</v>
      </c>
      <c r="AQ117" s="4">
        <f t="shared" si="147"/>
        <v>-1.7751475257248046</v>
      </c>
      <c r="AR117" s="4">
        <f t="shared" si="147"/>
        <v>-2.4031328601127626</v>
      </c>
      <c r="AS117" s="4">
        <f t="shared" si="147"/>
        <v>-7.4757628499487652</v>
      </c>
      <c r="AT117" s="4">
        <f t="shared" si="147"/>
        <v>-5.2308301748235095</v>
      </c>
      <c r="AU117" s="4">
        <f t="shared" si="147"/>
        <v>-0.20541652862252135</v>
      </c>
      <c r="AV117" s="4">
        <f t="shared" si="147"/>
        <v>1.0062653176311613</v>
      </c>
      <c r="AW117" s="4">
        <f t="shared" si="147"/>
        <v>0.4227733899021473</v>
      </c>
      <c r="AY117" s="2">
        <f t="shared" si="139"/>
        <v>61.631518611012808</v>
      </c>
      <c r="AZ117" s="2">
        <f t="shared" si="139"/>
        <v>59.35043825158963</v>
      </c>
      <c r="BA117" s="2">
        <f t="shared" si="139"/>
        <v>59.450676422176322</v>
      </c>
      <c r="BB117" s="2">
        <f t="shared" si="139"/>
        <v>58.53310486018713</v>
      </c>
      <c r="BC117" s="2">
        <f t="shared" si="139"/>
        <v>57.363382907775396</v>
      </c>
      <c r="BD117" s="2">
        <f t="shared" si="139"/>
        <v>56.952376106745071</v>
      </c>
      <c r="BE117" s="2">
        <f t="shared" si="139"/>
        <v>57.381129516719596</v>
      </c>
      <c r="BF117" s="2">
        <f t="shared" si="139"/>
        <v>57.944899264243283</v>
      </c>
      <c r="BG117" s="2">
        <f t="shared" si="139"/>
        <v>60.221442218231992</v>
      </c>
      <c r="BH117" s="2">
        <f t="shared" si="139"/>
        <v>60.254487269380114</v>
      </c>
      <c r="BI117" s="2">
        <f t="shared" si="139"/>
        <v>61.814382150360757</v>
      </c>
      <c r="BJ117" s="2">
        <f t="shared" si="139"/>
        <v>59.906548237804351</v>
      </c>
      <c r="BK117" s="2">
        <f t="shared" si="139"/>
        <v>60.292477650185774</v>
      </c>
      <c r="BL117" s="2">
        <f t="shared" si="139"/>
        <v>65.032845752519293</v>
      </c>
      <c r="BM117" s="2">
        <f t="shared" si="139"/>
        <v>65.228606352465448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>
        <f t="shared" si="140"/>
        <v>58.918999999999997</v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>
        <f t="shared" si="118"/>
        <v>58.918999999999997</v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84.209427967381444</v>
      </c>
      <c r="DL117" s="2">
        <f t="shared" si="148"/>
        <v>80.963426004228324</v>
      </c>
      <c r="DM117" s="2">
        <f t="shared" si="148"/>
        <v>81.266947850599038</v>
      </c>
      <c r="DN117" s="2">
        <f t="shared" si="148"/>
        <v>82.21136480025929</v>
      </c>
      <c r="DO117" s="2">
        <f t="shared" si="148"/>
        <v>77.60782439024392</v>
      </c>
      <c r="DP117" s="2">
        <f t="shared" si="148"/>
        <v>77.432614071294566</v>
      </c>
      <c r="DQ117" s="2">
        <f t="shared" si="148"/>
        <v>81.317342816500698</v>
      </c>
      <c r="DR117" s="2">
        <f t="shared" si="148"/>
        <v>84.560686743886762</v>
      </c>
      <c r="DS117" s="2">
        <f t="shared" si="148"/>
        <v>84.88511284969178</v>
      </c>
      <c r="DT117" s="2">
        <f t="shared" si="148"/>
        <v>81.450833096254158</v>
      </c>
      <c r="DU117" s="2">
        <f t="shared" si="148"/>
        <v>79.620544871794863</v>
      </c>
      <c r="DV117" s="2">
        <f t="shared" si="148"/>
        <v>81.640021008863116</v>
      </c>
      <c r="DW117" s="2">
        <f t="shared" si="148"/>
        <v>83.701251688555359</v>
      </c>
      <c r="DX117" s="2">
        <f t="shared" si="148"/>
        <v>86.708324798482678</v>
      </c>
      <c r="DY117" s="2">
        <f t="shared" si="148"/>
        <v>76.07178225806453</v>
      </c>
      <c r="EA117" s="2">
        <f t="shared" ref="EA117:EK159" si="152">CE$228*$B117+CE$229</f>
        <v>61.332186021933907</v>
      </c>
      <c r="EB117" s="2">
        <f t="shared" si="152"/>
        <v>59.018581803299583</v>
      </c>
      <c r="EC117" s="2">
        <f t="shared" si="152"/>
        <v>59.118401081958332</v>
      </c>
      <c r="ED117" s="2">
        <f t="shared" si="152"/>
        <v>58.182047969197228</v>
      </c>
      <c r="EE117" s="2">
        <f t="shared" si="151"/>
        <v>57.044373768195683</v>
      </c>
      <c r="EF117" s="2">
        <f t="shared" si="151"/>
        <v>56.610777100078238</v>
      </c>
      <c r="EG117" s="2">
        <f t="shared" si="151"/>
        <v>56.953510870355551</v>
      </c>
      <c r="EH117" s="2">
        <f t="shared" si="151"/>
        <v>57.426769729900812</v>
      </c>
      <c r="EI117" s="2">
        <f t="shared" si="151"/>
        <v>59.756768851881453</v>
      </c>
      <c r="EJ117" s="2">
        <f t="shared" si="151"/>
        <v>59.861962464330531</v>
      </c>
      <c r="EK117" s="2">
        <f t="shared" si="151"/>
        <v>61.478140516241297</v>
      </c>
      <c r="EL117" s="2">
        <f t="shared" si="151"/>
        <v>59.492311684209213</v>
      </c>
      <c r="EM117" s="2">
        <f t="shared" si="135"/>
        <v>59.887482180716802</v>
      </c>
      <c r="EN117" s="2">
        <f t="shared" si="135"/>
        <v>64.626127339197964</v>
      </c>
      <c r="EO117" s="2">
        <f t="shared" si="135"/>
        <v>64.982876725833464</v>
      </c>
      <c r="EQ117" s="2">
        <f t="shared" si="149"/>
        <v>61.432767436977649</v>
      </c>
      <c r="ER117" s="2">
        <f t="shared" si="149"/>
        <v>59.164878336362271</v>
      </c>
      <c r="ES117" s="2">
        <f t="shared" si="149"/>
        <v>58.643180496506048</v>
      </c>
      <c r="ET117" s="2">
        <f t="shared" si="149"/>
        <v>58.098328338363551</v>
      </c>
      <c r="EU117" s="2">
        <f t="shared" si="149"/>
        <v>56.673209033425515</v>
      </c>
      <c r="EV117" s="2">
        <f t="shared" si="149"/>
        <v>55.342287575828394</v>
      </c>
      <c r="EW117" s="2">
        <f t="shared" si="149"/>
        <v>56.841073107009223</v>
      </c>
      <c r="EX117" s="2">
        <f t="shared" si="149"/>
        <v>57.472782381397849</v>
      </c>
      <c r="EY117" s="2">
        <f t="shared" si="149"/>
        <v>59.953031483849351</v>
      </c>
      <c r="EZ117" s="2">
        <f t="shared" si="149"/>
        <v>59.42890900358428</v>
      </c>
      <c r="FA117" s="2">
        <f t="shared" si="149"/>
        <v>60.844090761155172</v>
      </c>
      <c r="FB117" s="2">
        <f t="shared" si="149"/>
        <v>59.06673004722019</v>
      </c>
      <c r="FC117" s="2">
        <f t="shared" si="149"/>
        <v>59.750185056035377</v>
      </c>
      <c r="FD117" s="2">
        <f t="shared" si="149"/>
        <v>65.358597322709727</v>
      </c>
      <c r="FE117" s="2">
        <f t="shared" si="149"/>
        <v>64.926904201219102</v>
      </c>
      <c r="FG117" s="2">
        <f t="shared" si="150"/>
        <v>0.98692435711144666</v>
      </c>
      <c r="FH117" s="2">
        <f t="shared" si="150"/>
        <v>0.98489876784928376</v>
      </c>
      <c r="FI117" s="2">
        <f t="shared" si="150"/>
        <v>0.98492956737594561</v>
      </c>
      <c r="FJ117" s="2">
        <f t="shared" si="150"/>
        <v>0.98537900341831508</v>
      </c>
      <c r="FK117" s="2">
        <f t="shared" si="150"/>
        <v>0.98442697592293527</v>
      </c>
      <c r="FL117" s="2">
        <f t="shared" si="150"/>
        <v>0.98339764758191717</v>
      </c>
      <c r="FM117" s="2">
        <f t="shared" si="150"/>
        <v>0.98243247226369357</v>
      </c>
      <c r="FN117" s="2">
        <f t="shared" si="150"/>
        <v>0.9809120571617147</v>
      </c>
      <c r="FO117" s="2">
        <f t="shared" si="150"/>
        <v>0.98154562444376203</v>
      </c>
      <c r="FP117" s="2">
        <f t="shared" si="150"/>
        <v>0.98174615269562981</v>
      </c>
      <c r="FQ117" s="2">
        <f t="shared" si="150"/>
        <v>0.98137236957829166</v>
      </c>
      <c r="FR117" s="2">
        <f t="shared" si="150"/>
        <v>0.98125249823275407</v>
      </c>
      <c r="FS117" s="2">
        <f t="shared" si="150"/>
        <v>0.98298123104021606</v>
      </c>
      <c r="FT117" s="2">
        <f t="shared" si="150"/>
        <v>0.98164255593578942</v>
      </c>
      <c r="FU117" s="2">
        <f t="shared" si="150"/>
        <v>0.97783286259511148</v>
      </c>
      <c r="FW117" s="2">
        <f t="shared" si="141"/>
        <v>1.9679890675116845E-3</v>
      </c>
      <c r="FX117" s="2">
        <f t="shared" si="141"/>
        <v>3.159757041709258E-3</v>
      </c>
      <c r="FY117" s="2">
        <f t="shared" si="141"/>
        <v>3.183451276822243E-3</v>
      </c>
      <c r="FZ117" s="2">
        <f t="shared" si="141"/>
        <v>3.2927552896867248E-3</v>
      </c>
      <c r="GA117" s="2">
        <f t="shared" si="141"/>
        <v>3.3030402679115204E-3</v>
      </c>
      <c r="GB117" s="2">
        <f t="shared" si="141"/>
        <v>3.2262534636074498E-3</v>
      </c>
      <c r="GC117" s="2">
        <f t="shared" si="141"/>
        <v>3.5010222620104762E-3</v>
      </c>
      <c r="GD117" s="2">
        <f t="shared" si="141"/>
        <v>4.3222330003096256E-3</v>
      </c>
      <c r="GE117" s="2">
        <f t="shared" si="141"/>
        <v>4.8173669084420577E-3</v>
      </c>
      <c r="GF117" s="2">
        <f t="shared" si="141"/>
        <v>3.5911107526220491E-3</v>
      </c>
      <c r="GG117" s="2">
        <f t="shared" si="141"/>
        <v>2.694377157754117E-3</v>
      </c>
      <c r="GH117" s="2">
        <f t="shared" si="141"/>
        <v>2.2972469305165737E-3</v>
      </c>
      <c r="GI117" s="2">
        <f t="shared" si="141"/>
        <v>2.0799550401220256E-3</v>
      </c>
      <c r="GJ117" s="2">
        <f t="shared" si="141"/>
        <v>1.8372201973428067E-3</v>
      </c>
      <c r="GK117" s="2">
        <f t="shared" si="141"/>
        <v>1.4233049401867783E-3</v>
      </c>
      <c r="GM117" s="86">
        <f t="shared" si="142"/>
        <v>2.5620387826386929E-14</v>
      </c>
      <c r="GN117" s="86">
        <f t="shared" si="142"/>
        <v>3.365709235477862E-16</v>
      </c>
      <c r="GO117" s="86">
        <f t="shared" si="142"/>
        <v>5.1795373767078255E-22</v>
      </c>
      <c r="GP117" s="86">
        <f t="shared" si="142"/>
        <v>2.6795673022202112E-24</v>
      </c>
      <c r="GQ117" s="86">
        <f t="shared" si="142"/>
        <v>7.6764740758728568E-26</v>
      </c>
      <c r="GR117" s="86">
        <f t="shared" si="142"/>
        <v>5.8684039208875509E-22</v>
      </c>
      <c r="GS117" s="86">
        <f t="shared" si="142"/>
        <v>8.2301480215375008E-23</v>
      </c>
      <c r="GT117" s="86">
        <f t="shared" si="142"/>
        <v>1.5072967608003377E-26</v>
      </c>
      <c r="GU117" s="86">
        <f t="shared" si="142"/>
        <v>3.3487590330147327E-33</v>
      </c>
      <c r="GV117" s="86">
        <f t="shared" si="142"/>
        <v>3.6427104192755373E-32</v>
      </c>
      <c r="GW117" s="86">
        <f t="shared" si="142"/>
        <v>4.5932874476121445E-29</v>
      </c>
      <c r="GX117" s="86">
        <f t="shared" si="142"/>
        <v>2.8156021513166757E-27</v>
      </c>
      <c r="GY117" s="86">
        <f t="shared" si="142"/>
        <v>8.8976641810818114E-23</v>
      </c>
      <c r="GZ117" s="86">
        <f t="shared" si="142"/>
        <v>1.5588710455856749E-18</v>
      </c>
      <c r="HA117" s="86">
        <f t="shared" si="142"/>
        <v>1.9849435560015278E-24</v>
      </c>
      <c r="HC117" s="86">
        <f t="shared" si="73"/>
        <v>0.41126180404156515</v>
      </c>
      <c r="HD117" s="86">
        <f t="shared" si="73"/>
        <v>0.29631025914581666</v>
      </c>
      <c r="HE117" s="86">
        <f t="shared" si="73"/>
        <v>0.23663677637465019</v>
      </c>
      <c r="HF117" s="86">
        <f t="shared" si="73"/>
        <v>0.11612251513655426</v>
      </c>
      <c r="HG117" s="86">
        <f t="shared" si="73"/>
        <v>0.10421549170333899</v>
      </c>
      <c r="HH117" s="86">
        <f t="shared" si="73"/>
        <v>0.10331480243637139</v>
      </c>
      <c r="HI117" s="86">
        <f t="shared" si="138"/>
        <v>6.3258321886263083E-2</v>
      </c>
      <c r="HJ117" s="86">
        <f t="shared" si="138"/>
        <v>2.3900546760077353E-2</v>
      </c>
      <c r="HK117" s="86">
        <f t="shared" si="138"/>
        <v>6.110404839874883E-3</v>
      </c>
      <c r="HL117" s="86">
        <f t="shared" si="138"/>
        <v>1.4793804314482187E-2</v>
      </c>
      <c r="HM117" s="86">
        <f t="shared" si="138"/>
        <v>0.12702123888754951</v>
      </c>
      <c r="HN117" s="86">
        <f t="shared" si="138"/>
        <v>0.19992740053499203</v>
      </c>
      <c r="HO117" s="86">
        <f t="shared" si="138"/>
        <v>0.30332284920152153</v>
      </c>
      <c r="HP117" s="86">
        <f t="shared" si="138"/>
        <v>0.31109858674080948</v>
      </c>
      <c r="HQ117" s="86">
        <f t="shared" si="138"/>
        <v>0.17522985290469639</v>
      </c>
      <c r="HS117" s="86">
        <f t="shared" si="143"/>
        <v>2.4716493353908068E-13</v>
      </c>
      <c r="HT117" s="86">
        <f t="shared" si="143"/>
        <v>8.1247783492977298E-13</v>
      </c>
      <c r="HU117" s="86">
        <f t="shared" si="143"/>
        <v>1.3271646380830921E-12</v>
      </c>
      <c r="HV117" s="86">
        <f t="shared" si="143"/>
        <v>9.2510626963204307E-13</v>
      </c>
      <c r="HW117" s="86">
        <f t="shared" si="143"/>
        <v>7.2152342648939392E-14</v>
      </c>
      <c r="HX117" s="86">
        <f t="shared" si="143"/>
        <v>3.9091949218853432E-14</v>
      </c>
      <c r="HY117" s="86">
        <f t="shared" si="143"/>
        <v>1.0550432709221362E-14</v>
      </c>
      <c r="HZ117" s="86">
        <f t="shared" si="143"/>
        <v>3.8870320767709249E-14</v>
      </c>
      <c r="IA117" s="86">
        <f t="shared" si="143"/>
        <v>6.9646994621842401E-14</v>
      </c>
      <c r="IB117" s="86">
        <f t="shared" si="143"/>
        <v>4.8901318977294896E-15</v>
      </c>
      <c r="IC117" s="86">
        <f t="shared" si="143"/>
        <v>7.9933425998474504E-16</v>
      </c>
      <c r="ID117" s="86">
        <f t="shared" si="143"/>
        <v>3.6620723350055154E-17</v>
      </c>
      <c r="IE117" s="86">
        <f t="shared" si="143"/>
        <v>1.5403470840432697E-16</v>
      </c>
      <c r="IF117" s="86">
        <f t="shared" si="143"/>
        <v>4.563037146892788E-13</v>
      </c>
      <c r="IG117" s="86">
        <f t="shared" si="143"/>
        <v>5.0454466742948746E-10</v>
      </c>
      <c r="II117" s="86">
        <f t="shared" si="144"/>
        <v>5.8020284761231089E-64</v>
      </c>
      <c r="IJ117" s="86">
        <f t="shared" si="144"/>
        <v>6.8464580348778879E-63</v>
      </c>
      <c r="IK117" s="86">
        <f t="shared" si="144"/>
        <v>5.8075440496734632E-66</v>
      </c>
      <c r="IL117" s="86">
        <f t="shared" si="144"/>
        <v>3.0590103888227646E-68</v>
      </c>
      <c r="IM117" s="86">
        <f t="shared" si="144"/>
        <v>1.6562111151386054E-71</v>
      </c>
      <c r="IN117" s="86">
        <f t="shared" si="144"/>
        <v>5.2384555338782395E-74</v>
      </c>
      <c r="IO117" s="86">
        <f t="shared" si="144"/>
        <v>6.8212416093547695E-78</v>
      </c>
      <c r="IP117" s="86">
        <f t="shared" si="144"/>
        <v>3.0427908100653251E-76</v>
      </c>
      <c r="IQ117" s="86">
        <f t="shared" si="144"/>
        <v>1.0874113753768097E-72</v>
      </c>
      <c r="IR117" s="86">
        <f t="shared" si="144"/>
        <v>7.6338066935148722E-80</v>
      </c>
      <c r="IS117" s="86">
        <f t="shared" si="144"/>
        <v>3.626099763366061E-81</v>
      </c>
      <c r="IT117" s="86">
        <f t="shared" si="144"/>
        <v>6.1651253579134476E-86</v>
      </c>
      <c r="IU117" s="86">
        <f t="shared" si="144"/>
        <v>6.6346459539295987E-82</v>
      </c>
      <c r="IV117" s="86">
        <f t="shared" si="144"/>
        <v>4.9330160322947277E-67</v>
      </c>
      <c r="IW117" s="86">
        <f t="shared" si="144"/>
        <v>4.8233285886666971E-33</v>
      </c>
      <c r="IY117" s="86">
        <f t="shared" si="145"/>
        <v>0.41126180404183799</v>
      </c>
      <c r="IZ117" s="86">
        <f t="shared" si="145"/>
        <v>0.29631025914662945</v>
      </c>
      <c r="JA117" s="86">
        <f t="shared" si="145"/>
        <v>0.23663677637597735</v>
      </c>
      <c r="JB117" s="86">
        <f t="shared" si="145"/>
        <v>0.11612251513747937</v>
      </c>
      <c r="JC117" s="86">
        <f t="shared" si="145"/>
        <v>0.10421549170341114</v>
      </c>
      <c r="JD117" s="86">
        <f t="shared" si="145"/>
        <v>0.10331480243641049</v>
      </c>
      <c r="JE117" s="86">
        <f t="shared" si="145"/>
        <v>6.325832188627363E-2</v>
      </c>
      <c r="JF117" s="86">
        <f t="shared" si="145"/>
        <v>2.3900546760116225E-2</v>
      </c>
      <c r="JG117" s="86">
        <f t="shared" si="145"/>
        <v>6.1104048399445304E-3</v>
      </c>
      <c r="JH117" s="86">
        <f t="shared" si="145"/>
        <v>1.4793804314487078E-2</v>
      </c>
      <c r="JI117" s="86">
        <f t="shared" si="145"/>
        <v>0.12702123888755032</v>
      </c>
      <c r="JJ117" s="86">
        <f t="shared" si="145"/>
        <v>0.19992740053499206</v>
      </c>
      <c r="JK117" s="86">
        <f t="shared" si="145"/>
        <v>0.30332284920152169</v>
      </c>
      <c r="JL117" s="86">
        <f t="shared" si="145"/>
        <v>0.31109858674126578</v>
      </c>
      <c r="JM117" s="86">
        <f t="shared" si="145"/>
        <v>0.17522985340924105</v>
      </c>
    </row>
    <row r="118" spans="2:273" x14ac:dyDescent="0.25">
      <c r="B118" s="2">
        <v>91</v>
      </c>
      <c r="C118" s="37">
        <v>100.062</v>
      </c>
      <c r="D118" s="37">
        <v>71.126999999999995</v>
      </c>
      <c r="E118" s="37">
        <v>62.412999999999997</v>
      </c>
      <c r="F118" s="37">
        <v>57.110999999999997</v>
      </c>
      <c r="G118" s="37">
        <v>55.5</v>
      </c>
      <c r="H118" s="37">
        <v>56.968000000000004</v>
      </c>
      <c r="I118" s="37">
        <v>57.161000000000001</v>
      </c>
      <c r="J118" s="37">
        <v>56.194000000000003</v>
      </c>
      <c r="K118" s="37">
        <v>58.984000000000002</v>
      </c>
      <c r="L118" s="37">
        <v>58.387</v>
      </c>
      <c r="M118" s="37">
        <v>60.143000000000001</v>
      </c>
      <c r="N118" s="37">
        <v>62.365000000000002</v>
      </c>
      <c r="O118" s="37">
        <v>75.667000000000002</v>
      </c>
      <c r="P118" s="37">
        <v>82.921000000000006</v>
      </c>
      <c r="Q118" s="37">
        <v>67.691999999999993</v>
      </c>
      <c r="S118" s="4">
        <f t="shared" si="146"/>
        <v>98.082123967476292</v>
      </c>
      <c r="T118" s="4">
        <f t="shared" si="146"/>
        <v>81.230509683949123</v>
      </c>
      <c r="U118" s="4">
        <f t="shared" si="146"/>
        <v>74.2361702283293</v>
      </c>
      <c r="V118" s="4">
        <f t="shared" si="146"/>
        <v>63.354522389012232</v>
      </c>
      <c r="W118" s="4">
        <f t="shared" si="146"/>
        <v>61.240100695712215</v>
      </c>
      <c r="X118" s="4">
        <f t="shared" si="146"/>
        <v>60.756962594107293</v>
      </c>
      <c r="Y118" s="4">
        <f t="shared" si="146"/>
        <v>59.126793927545826</v>
      </c>
      <c r="Z118" s="4">
        <f t="shared" si="146"/>
        <v>58.232005320921537</v>
      </c>
      <c r="AA118" s="4">
        <f t="shared" si="146"/>
        <v>60.140782071756306</v>
      </c>
      <c r="AB118" s="4">
        <f t="shared" si="146"/>
        <v>60.315091767030125</v>
      </c>
      <c r="AC118" s="4">
        <f t="shared" si="146"/>
        <v>66.601748004213263</v>
      </c>
      <c r="AD118" s="4">
        <f t="shared" si="146"/>
        <v>69.436378012109799</v>
      </c>
      <c r="AE118" s="4">
        <f t="shared" si="146"/>
        <v>81.69660755176109</v>
      </c>
      <c r="AF118" s="4">
        <f t="shared" si="146"/>
        <v>85.377183178121726</v>
      </c>
      <c r="AG118" s="4">
        <f t="shared" si="146"/>
        <v>70.206410960933567</v>
      </c>
      <c r="AI118" s="4">
        <f t="shared" si="147"/>
        <v>1.9798760325237055</v>
      </c>
      <c r="AJ118" s="4">
        <f t="shared" si="147"/>
        <v>-10.103509683949127</v>
      </c>
      <c r="AK118" s="4">
        <f t="shared" si="147"/>
        <v>-11.823170228329303</v>
      </c>
      <c r="AL118" s="4">
        <f t="shared" si="147"/>
        <v>-6.2435223890122344</v>
      </c>
      <c r="AM118" s="4">
        <f t="shared" si="147"/>
        <v>-5.7401006957122149</v>
      </c>
      <c r="AN118" s="4">
        <f t="shared" si="147"/>
        <v>-3.7889625941072893</v>
      </c>
      <c r="AO118" s="4">
        <f t="shared" si="147"/>
        <v>-1.9657939275458247</v>
      </c>
      <c r="AP118" s="4">
        <f t="shared" si="147"/>
        <v>-2.0380053209215347</v>
      </c>
      <c r="AQ118" s="4">
        <f t="shared" si="147"/>
        <v>-1.1567820717563038</v>
      </c>
      <c r="AR118" s="4">
        <f t="shared" si="147"/>
        <v>-1.928091767030125</v>
      </c>
      <c r="AS118" s="4">
        <f t="shared" si="147"/>
        <v>-6.4587480042132626</v>
      </c>
      <c r="AT118" s="4">
        <f t="shared" si="147"/>
        <v>-7.0713780121097969</v>
      </c>
      <c r="AU118" s="4">
        <f t="shared" si="147"/>
        <v>-6.0296075517610888</v>
      </c>
      <c r="AV118" s="4">
        <f t="shared" si="147"/>
        <v>-2.4561831781217194</v>
      </c>
      <c r="AW118" s="4">
        <f t="shared" si="147"/>
        <v>-2.5144109609335743</v>
      </c>
      <c r="AY118" s="2">
        <f t="shared" si="139"/>
        <v>61.518836417586343</v>
      </c>
      <c r="AZ118" s="2">
        <f t="shared" si="139"/>
        <v>59.236595502437631</v>
      </c>
      <c r="BA118" s="2">
        <f t="shared" si="139"/>
        <v>59.316073969023385</v>
      </c>
      <c r="BB118" s="2">
        <f t="shared" si="139"/>
        <v>58.407621893631429</v>
      </c>
      <c r="BC118" s="2">
        <f t="shared" si="139"/>
        <v>57.209194200065852</v>
      </c>
      <c r="BD118" s="2">
        <f t="shared" si="139"/>
        <v>56.785414641481395</v>
      </c>
      <c r="BE118" s="2">
        <f t="shared" si="139"/>
        <v>57.243232768214362</v>
      </c>
      <c r="BF118" s="2">
        <f t="shared" si="139"/>
        <v>57.779142835171434</v>
      </c>
      <c r="BG118" s="2">
        <f t="shared" si="139"/>
        <v>60.073919465147512</v>
      </c>
      <c r="BH118" s="2">
        <f t="shared" si="139"/>
        <v>60.090462523131492</v>
      </c>
      <c r="BI118" s="2">
        <f t="shared" si="139"/>
        <v>61.621863596273542</v>
      </c>
      <c r="BJ118" s="2">
        <f t="shared" si="139"/>
        <v>59.747053668033743</v>
      </c>
      <c r="BK118" s="2">
        <f t="shared" si="139"/>
        <v>60.153502446487941</v>
      </c>
      <c r="BL118" s="2">
        <f t="shared" si="139"/>
        <v>64.900310897884708</v>
      </c>
      <c r="BM118" s="2">
        <f t="shared" si="139"/>
        <v>65.093526052855097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>
        <f t="shared" si="140"/>
        <v>56.194000000000003</v>
      </c>
      <c r="CM118" s="2">
        <f t="shared" si="140"/>
        <v>58.984000000000002</v>
      </c>
      <c r="CN118" s="2">
        <f t="shared" si="140"/>
        <v>58.387</v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>
        <f t="shared" si="117"/>
        <v>56.194000000000003</v>
      </c>
      <c r="DC118" s="2">
        <f t="shared" si="118"/>
        <v>58.984000000000002</v>
      </c>
      <c r="DD118" s="2">
        <f t="shared" si="119"/>
        <v>58.387</v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84.400133192389006</v>
      </c>
      <c r="DL118" s="2">
        <f t="shared" si="148"/>
        <v>81.095998308668072</v>
      </c>
      <c r="DM118" s="2">
        <f t="shared" si="148"/>
        <v>81.413980267794244</v>
      </c>
      <c r="DN118" s="2">
        <f t="shared" si="148"/>
        <v>82.361250627987999</v>
      </c>
      <c r="DO118" s="2">
        <f t="shared" si="148"/>
        <v>77.673831707317078</v>
      </c>
      <c r="DP118" s="2">
        <f t="shared" si="148"/>
        <v>77.512145684803016</v>
      </c>
      <c r="DQ118" s="2">
        <f t="shared" si="148"/>
        <v>81.501647700331887</v>
      </c>
      <c r="DR118" s="2">
        <f t="shared" si="148"/>
        <v>84.807447232947254</v>
      </c>
      <c r="DS118" s="2">
        <f t="shared" si="148"/>
        <v>85.091924608819326</v>
      </c>
      <c r="DT118" s="2">
        <f t="shared" si="148"/>
        <v>81.544859174964444</v>
      </c>
      <c r="DU118" s="2">
        <f t="shared" si="148"/>
        <v>79.711641025641015</v>
      </c>
      <c r="DV118" s="2">
        <f t="shared" si="148"/>
        <v>81.758952292373337</v>
      </c>
      <c r="DW118" s="2">
        <f t="shared" si="148"/>
        <v>83.859121482176363</v>
      </c>
      <c r="DX118" s="2">
        <f t="shared" si="148"/>
        <v>86.90803840682787</v>
      </c>
      <c r="DY118" s="2">
        <f t="shared" si="148"/>
        <v>76.112830645161296</v>
      </c>
      <c r="EA118" s="2">
        <f t="shared" si="152"/>
        <v>61.242151480645909</v>
      </c>
      <c r="EB118" s="2">
        <f t="shared" si="152"/>
        <v>58.930430739219517</v>
      </c>
      <c r="EC118" s="2">
        <f t="shared" si="152"/>
        <v>59.009314316627368</v>
      </c>
      <c r="ED118" s="2">
        <f t="shared" si="152"/>
        <v>58.083768723592755</v>
      </c>
      <c r="EE118" s="2">
        <f t="shared" si="151"/>
        <v>56.915242108949016</v>
      </c>
      <c r="EF118" s="2">
        <f t="shared" si="151"/>
        <v>56.470625364535167</v>
      </c>
      <c r="EG118" s="2">
        <f t="shared" si="151"/>
        <v>56.848034501563291</v>
      </c>
      <c r="EH118" s="2">
        <f t="shared" si="151"/>
        <v>57.299263504958844</v>
      </c>
      <c r="EI118" s="2">
        <f t="shared" si="151"/>
        <v>59.643945216059834</v>
      </c>
      <c r="EJ118" s="2">
        <f t="shared" si="151"/>
        <v>59.728295382953831</v>
      </c>
      <c r="EK118" s="2">
        <f t="shared" si="151"/>
        <v>61.310526474975141</v>
      </c>
      <c r="EL118" s="2">
        <f t="shared" si="151"/>
        <v>59.364547318499064</v>
      </c>
      <c r="EM118" s="2">
        <f t="shared" si="135"/>
        <v>59.779493891973743</v>
      </c>
      <c r="EN118" s="2">
        <f t="shared" si="135"/>
        <v>64.523530606649132</v>
      </c>
      <c r="EO118" s="2">
        <f t="shared" si="135"/>
        <v>64.865799232693092</v>
      </c>
      <c r="EQ118" s="2">
        <f t="shared" si="149"/>
        <v>61.337145871829023</v>
      </c>
      <c r="ER118" s="2">
        <f t="shared" si="149"/>
        <v>59.070053629937057</v>
      </c>
      <c r="ES118" s="2">
        <f t="shared" si="149"/>
        <v>58.554273497609394</v>
      </c>
      <c r="ET118" s="2">
        <f t="shared" si="149"/>
        <v>58.002838461378346</v>
      </c>
      <c r="EU118" s="2">
        <f t="shared" si="149"/>
        <v>56.561191229705557</v>
      </c>
      <c r="EV118" s="2">
        <f t="shared" si="149"/>
        <v>55.261056599791829</v>
      </c>
      <c r="EW118" s="2">
        <f t="shared" si="149"/>
        <v>56.741740345669825</v>
      </c>
      <c r="EX118" s="2">
        <f t="shared" si="149"/>
        <v>57.341467536381259</v>
      </c>
      <c r="EY118" s="2">
        <f t="shared" si="149"/>
        <v>59.828259702919389</v>
      </c>
      <c r="EZ118" s="2">
        <f t="shared" si="149"/>
        <v>59.318537152653747</v>
      </c>
      <c r="FA118" s="2">
        <f t="shared" si="149"/>
        <v>60.706073820174119</v>
      </c>
      <c r="FB118" s="2">
        <f t="shared" si="149"/>
        <v>58.957861503540443</v>
      </c>
      <c r="FC118" s="2">
        <f t="shared" si="149"/>
        <v>59.648308307006261</v>
      </c>
      <c r="FD118" s="2">
        <f t="shared" si="149"/>
        <v>65.222761921267548</v>
      </c>
      <c r="FE118" s="2">
        <f t="shared" si="149"/>
        <v>64.804881200199759</v>
      </c>
      <c r="FG118" s="2">
        <f t="shared" si="150"/>
        <v>0.98806113611398716</v>
      </c>
      <c r="FH118" s="2">
        <f t="shared" si="150"/>
        <v>0.9862091881221513</v>
      </c>
      <c r="FI118" s="2">
        <f t="shared" si="150"/>
        <v>0.98623735234448862</v>
      </c>
      <c r="FJ118" s="2">
        <f t="shared" si="150"/>
        <v>0.98664831583761392</v>
      </c>
      <c r="FK118" s="2">
        <f t="shared" si="150"/>
        <v>0.98577774509131022</v>
      </c>
      <c r="FL118" s="2">
        <f t="shared" si="150"/>
        <v>0.98483632312648695</v>
      </c>
      <c r="FM118" s="2">
        <f t="shared" si="150"/>
        <v>0.98395342025073973</v>
      </c>
      <c r="FN118" s="2">
        <f t="shared" si="150"/>
        <v>0.98256230205757811</v>
      </c>
      <c r="FO118" s="2">
        <f t="shared" si="150"/>
        <v>0.98314203574942594</v>
      </c>
      <c r="FP118" s="2">
        <f t="shared" si="150"/>
        <v>0.98332551182430883</v>
      </c>
      <c r="FQ118" s="2">
        <f t="shared" si="150"/>
        <v>0.98298350861139749</v>
      </c>
      <c r="FR118" s="2">
        <f t="shared" si="150"/>
        <v>0.98287382423273151</v>
      </c>
      <c r="FS118" s="2">
        <f t="shared" si="150"/>
        <v>0.9844554207386641</v>
      </c>
      <c r="FT118" s="2">
        <f t="shared" si="150"/>
        <v>0.98323072535749878</v>
      </c>
      <c r="FU118" s="2">
        <f t="shared" si="150"/>
        <v>0.97974382138482352</v>
      </c>
      <c r="FW118" s="2">
        <f t="shared" si="141"/>
        <v>2.1574474724619418E-3</v>
      </c>
      <c r="FX118" s="2">
        <f t="shared" si="141"/>
        <v>3.4635488465841837E-3</v>
      </c>
      <c r="FY118" s="2">
        <f t="shared" si="141"/>
        <v>3.4895131666505962E-3</v>
      </c>
      <c r="FZ118" s="2">
        <f t="shared" si="141"/>
        <v>3.6092877851150191E-3</v>
      </c>
      <c r="GA118" s="2">
        <f t="shared" si="141"/>
        <v>3.6205578666238547E-3</v>
      </c>
      <c r="GB118" s="2">
        <f t="shared" si="141"/>
        <v>3.5364158222741006E-3</v>
      </c>
      <c r="GC118" s="2">
        <f t="shared" si="141"/>
        <v>3.8374983738064584E-3</v>
      </c>
      <c r="GD118" s="2">
        <f t="shared" si="141"/>
        <v>4.7372588006808916E-3</v>
      </c>
      <c r="GE118" s="2">
        <f t="shared" si="141"/>
        <v>5.279683934635509E-3</v>
      </c>
      <c r="GF118" s="2">
        <f t="shared" si="141"/>
        <v>3.9362108852598462E-3</v>
      </c>
      <c r="GG118" s="2">
        <f t="shared" si="141"/>
        <v>2.9535580322466318E-3</v>
      </c>
      <c r="GH118" s="2">
        <f t="shared" si="141"/>
        <v>2.5183230238589346E-3</v>
      </c>
      <c r="GI118" s="2">
        <f t="shared" si="141"/>
        <v>2.2801677884742087E-3</v>
      </c>
      <c r="GJ118" s="2">
        <f t="shared" si="141"/>
        <v>2.0141148826323427E-3</v>
      </c>
      <c r="GK118" s="2">
        <f t="shared" si="141"/>
        <v>1.5604085613615186E-3</v>
      </c>
      <c r="GM118" s="86">
        <f t="shared" si="142"/>
        <v>2.1896325475799897E-15</v>
      </c>
      <c r="GN118" s="86">
        <f t="shared" si="142"/>
        <v>2.1593742207759376E-17</v>
      </c>
      <c r="GO118" s="86">
        <f t="shared" si="142"/>
        <v>1.1220973227950869E-23</v>
      </c>
      <c r="GP118" s="86">
        <f t="shared" si="142"/>
        <v>4.6201972353828939E-26</v>
      </c>
      <c r="GQ118" s="86">
        <f t="shared" si="142"/>
        <v>9.6286657353493451E-28</v>
      </c>
      <c r="GR118" s="86">
        <f t="shared" si="142"/>
        <v>1.51337070286084E-23</v>
      </c>
      <c r="GS118" s="86">
        <f t="shared" si="142"/>
        <v>1.8894936705252539E-24</v>
      </c>
      <c r="GT118" s="86">
        <f t="shared" si="142"/>
        <v>1.6739209419588477E-28</v>
      </c>
      <c r="GU118" s="86">
        <f t="shared" si="142"/>
        <v>1.1285161575937762E-35</v>
      </c>
      <c r="GV118" s="86">
        <f t="shared" si="142"/>
        <v>1.5762418927186774E-34</v>
      </c>
      <c r="GW118" s="86">
        <f t="shared" si="142"/>
        <v>2.863353880499172E-31</v>
      </c>
      <c r="GX118" s="86">
        <f t="shared" si="142"/>
        <v>2.401703628785623E-29</v>
      </c>
      <c r="GY118" s="86">
        <f t="shared" si="142"/>
        <v>1.8183466312081322E-24</v>
      </c>
      <c r="GZ118" s="86">
        <f t="shared" si="142"/>
        <v>7.31179923607656E-20</v>
      </c>
      <c r="HA118" s="86">
        <f t="shared" si="142"/>
        <v>3.494968431171596E-26</v>
      </c>
      <c r="HC118" s="86">
        <f t="shared" si="73"/>
        <v>0.30992923617290458</v>
      </c>
      <c r="HD118" s="86">
        <f t="shared" si="73"/>
        <v>0.19638046114942107</v>
      </c>
      <c r="HE118" s="86">
        <f t="shared" si="73"/>
        <v>0.14093530663871784</v>
      </c>
      <c r="HF118" s="86">
        <f t="shared" si="73"/>
        <v>5.4940088893535112E-2</v>
      </c>
      <c r="HG118" s="86">
        <f t="shared" si="73"/>
        <v>4.4892352393900138E-2</v>
      </c>
      <c r="HH118" s="86">
        <f t="shared" si="73"/>
        <v>4.4980667469158721E-2</v>
      </c>
      <c r="HI118" s="86">
        <f t="shared" si="138"/>
        <v>2.4977951865548905E-2</v>
      </c>
      <c r="HJ118" s="86">
        <f t="shared" si="138"/>
        <v>6.7812401128387045E-3</v>
      </c>
      <c r="HK118" s="86">
        <f t="shared" si="138"/>
        <v>1.0614206947324116E-3</v>
      </c>
      <c r="HL118" s="86">
        <f t="shared" si="138"/>
        <v>3.4857974917090495E-3</v>
      </c>
      <c r="HM118" s="86">
        <f t="shared" si="138"/>
        <v>5.1725496952537156E-2</v>
      </c>
      <c r="HN118" s="86">
        <f t="shared" si="138"/>
        <v>9.2472323828959799E-2</v>
      </c>
      <c r="HO118" s="86">
        <f t="shared" si="138"/>
        <v>0.18460724643984014</v>
      </c>
      <c r="HP118" s="86">
        <f t="shared" si="138"/>
        <v>0.20236618382083857</v>
      </c>
      <c r="HQ118" s="86">
        <f t="shared" si="138"/>
        <v>8.2566827398209766E-2</v>
      </c>
      <c r="HS118" s="86">
        <f t="shared" si="143"/>
        <v>1.0135765401537814E-12</v>
      </c>
      <c r="HT118" s="86">
        <f t="shared" si="143"/>
        <v>3.5702896663810312E-12</v>
      </c>
      <c r="HU118" s="86">
        <f t="shared" si="143"/>
        <v>5.9747568632312952E-12</v>
      </c>
      <c r="HV118" s="86">
        <f t="shared" si="143"/>
        <v>4.3590789405648684E-12</v>
      </c>
      <c r="HW118" s="86">
        <f t="shared" si="143"/>
        <v>3.8049027024092528E-13</v>
      </c>
      <c r="HX118" s="86">
        <f t="shared" si="143"/>
        <v>2.1455545734173858E-13</v>
      </c>
      <c r="HY118" s="86">
        <f t="shared" si="143"/>
        <v>6.4530566274333855E-14</v>
      </c>
      <c r="HZ118" s="86">
        <f t="shared" si="143"/>
        <v>2.4000953078208693E-13</v>
      </c>
      <c r="IA118" s="86">
        <f t="shared" si="143"/>
        <v>4.1920692953966058E-13</v>
      </c>
      <c r="IB118" s="86">
        <f t="shared" si="143"/>
        <v>3.1560642221010835E-14</v>
      </c>
      <c r="IC118" s="86">
        <f t="shared" si="143"/>
        <v>5.0350834921549817E-15</v>
      </c>
      <c r="ID118" s="86">
        <f t="shared" si="143"/>
        <v>2.5186550496874509E-16</v>
      </c>
      <c r="IE118" s="86">
        <f t="shared" si="143"/>
        <v>9.4620341701324092E-16</v>
      </c>
      <c r="IF118" s="86">
        <f t="shared" si="143"/>
        <v>1.775621582989979E-12</v>
      </c>
      <c r="IG118" s="86">
        <f t="shared" si="143"/>
        <v>1.3333049483452315E-9</v>
      </c>
      <c r="II118" s="86">
        <f t="shared" si="144"/>
        <v>3.8667487315868371E-62</v>
      </c>
      <c r="IJ118" s="86">
        <f t="shared" si="144"/>
        <v>5.9505287443170405E-61</v>
      </c>
      <c r="IK118" s="86">
        <f t="shared" si="144"/>
        <v>6.3521876106317905E-64</v>
      </c>
      <c r="IL118" s="86">
        <f t="shared" si="144"/>
        <v>4.0657239993334922E-66</v>
      </c>
      <c r="IM118" s="86">
        <f t="shared" si="144"/>
        <v>2.8056415670627108E-69</v>
      </c>
      <c r="IN118" s="86">
        <f t="shared" si="144"/>
        <v>1.0434087125146546E-71</v>
      </c>
      <c r="IO118" s="86">
        <f t="shared" si="144"/>
        <v>1.956407683827606E-75</v>
      </c>
      <c r="IP118" s="86">
        <f t="shared" si="144"/>
        <v>9.5588538064215877E-74</v>
      </c>
      <c r="IQ118" s="86">
        <f t="shared" si="144"/>
        <v>2.9024394441735191E-70</v>
      </c>
      <c r="IR118" s="86">
        <f t="shared" si="144"/>
        <v>2.5975958737613241E-77</v>
      </c>
      <c r="IS118" s="86">
        <f t="shared" si="144"/>
        <v>1.0224420389433941E-78</v>
      </c>
      <c r="IT118" s="86">
        <f t="shared" si="144"/>
        <v>2.0860328634309595E-83</v>
      </c>
      <c r="IU118" s="86">
        <f t="shared" si="144"/>
        <v>1.5545434129887858E-79</v>
      </c>
      <c r="IV118" s="86">
        <f t="shared" si="144"/>
        <v>3.8541532546155526E-65</v>
      </c>
      <c r="IW118" s="86">
        <f t="shared" si="144"/>
        <v>3.6182045187212505E-32</v>
      </c>
      <c r="IY118" s="86">
        <f t="shared" si="145"/>
        <v>0.30992923617392032</v>
      </c>
      <c r="IZ118" s="86">
        <f t="shared" si="145"/>
        <v>0.19638046115299138</v>
      </c>
      <c r="JA118" s="86">
        <f t="shared" si="145"/>
        <v>0.14093530664469259</v>
      </c>
      <c r="JB118" s="86">
        <f t="shared" si="145"/>
        <v>5.4940088897894188E-2</v>
      </c>
      <c r="JC118" s="86">
        <f t="shared" si="145"/>
        <v>4.4892352394280625E-2</v>
      </c>
      <c r="JD118" s="86">
        <f t="shared" si="145"/>
        <v>4.4980667469373278E-2</v>
      </c>
      <c r="JE118" s="86">
        <f t="shared" si="145"/>
        <v>2.4977951865613437E-2</v>
      </c>
      <c r="JF118" s="86">
        <f t="shared" si="145"/>
        <v>6.7812401130787139E-3</v>
      </c>
      <c r="JG118" s="86">
        <f t="shared" si="145"/>
        <v>1.0614206951516185E-3</v>
      </c>
      <c r="JH118" s="86">
        <f t="shared" si="145"/>
        <v>3.4857974917406102E-3</v>
      </c>
      <c r="JI118" s="86">
        <f t="shared" si="145"/>
        <v>5.1725496952542194E-2</v>
      </c>
      <c r="JJ118" s="86">
        <f t="shared" si="145"/>
        <v>9.2472323828960049E-2</v>
      </c>
      <c r="JK118" s="86">
        <f t="shared" si="145"/>
        <v>0.18460724643984108</v>
      </c>
      <c r="JL118" s="86">
        <f t="shared" si="145"/>
        <v>0.2023661838226142</v>
      </c>
      <c r="JM118" s="86">
        <f t="shared" si="145"/>
        <v>8.2566828731514719E-2</v>
      </c>
    </row>
    <row r="119" spans="2:273" x14ac:dyDescent="0.25">
      <c r="B119" s="2">
        <v>92</v>
      </c>
      <c r="C119" s="37">
        <v>78.984999999999999</v>
      </c>
      <c r="D119" s="37">
        <v>61.348999999999997</v>
      </c>
      <c r="E119" s="37">
        <v>60.396999999999998</v>
      </c>
      <c r="F119" s="37">
        <v>56.968000000000004</v>
      </c>
      <c r="G119" s="37">
        <v>55.984000000000002</v>
      </c>
      <c r="H119" s="37">
        <v>54.918999999999997</v>
      </c>
      <c r="I119" s="37">
        <v>56.305999999999997</v>
      </c>
      <c r="J119" s="37">
        <v>56.081000000000003</v>
      </c>
      <c r="K119" s="37">
        <v>58.613</v>
      </c>
      <c r="L119" s="37">
        <v>59.548000000000002</v>
      </c>
      <c r="M119" s="37">
        <v>59.683</v>
      </c>
      <c r="N119" s="37">
        <v>58.143000000000001</v>
      </c>
      <c r="O119" s="37">
        <v>62.508000000000003</v>
      </c>
      <c r="P119" s="37">
        <v>70</v>
      </c>
      <c r="Q119" s="37">
        <v>62.646000000000001</v>
      </c>
      <c r="S119" s="4">
        <f t="shared" si="146"/>
        <v>83.556898846627021</v>
      </c>
      <c r="T119" s="4">
        <f t="shared" si="146"/>
        <v>70.417703576641884</v>
      </c>
      <c r="U119" s="4">
        <f t="shared" si="146"/>
        <v>65.867905905893664</v>
      </c>
      <c r="V119" s="4">
        <f t="shared" si="146"/>
        <v>59.969826049932585</v>
      </c>
      <c r="W119" s="4">
        <f t="shared" si="146"/>
        <v>58.269416004033751</v>
      </c>
      <c r="X119" s="4">
        <f t="shared" si="146"/>
        <v>57.828444004466391</v>
      </c>
      <c r="Y119" s="4">
        <f t="shared" si="146"/>
        <v>57.617004509980745</v>
      </c>
      <c r="Z119" s="4">
        <f t="shared" si="146"/>
        <v>57.698489514665823</v>
      </c>
      <c r="AA119" s="4">
        <f t="shared" si="146"/>
        <v>59.935736351461394</v>
      </c>
      <c r="AB119" s="4">
        <f t="shared" si="146"/>
        <v>59.961634457262441</v>
      </c>
      <c r="AC119" s="4">
        <f t="shared" si="146"/>
        <v>62.789068988628209</v>
      </c>
      <c r="AD119" s="4">
        <f t="shared" si="146"/>
        <v>62.616016769562094</v>
      </c>
      <c r="AE119" s="4">
        <f t="shared" si="146"/>
        <v>69.666219982854514</v>
      </c>
      <c r="AF119" s="4">
        <f t="shared" si="146"/>
        <v>74.723341786392382</v>
      </c>
      <c r="AG119" s="4">
        <f t="shared" si="146"/>
        <v>66.550925969184306</v>
      </c>
      <c r="AI119" s="4">
        <f t="shared" si="147"/>
        <v>-4.5718988466270218</v>
      </c>
      <c r="AJ119" s="4">
        <f t="shared" si="147"/>
        <v>-9.0687035766418873</v>
      </c>
      <c r="AK119" s="4">
        <f t="shared" si="147"/>
        <v>-5.470905905893666</v>
      </c>
      <c r="AL119" s="4">
        <f t="shared" si="147"/>
        <v>-3.001826049932582</v>
      </c>
      <c r="AM119" s="4">
        <f t="shared" si="147"/>
        <v>-2.285416004033749</v>
      </c>
      <c r="AN119" s="4">
        <f t="shared" si="147"/>
        <v>-2.9094440044663941</v>
      </c>
      <c r="AO119" s="4">
        <f t="shared" si="147"/>
        <v>-1.3110045099807479</v>
      </c>
      <c r="AP119" s="4">
        <f t="shared" si="147"/>
        <v>-1.6174895146658201</v>
      </c>
      <c r="AQ119" s="4">
        <f t="shared" si="147"/>
        <v>-1.3227363514613941</v>
      </c>
      <c r="AR119" s="4">
        <f t="shared" si="147"/>
        <v>-0.41363445726243953</v>
      </c>
      <c r="AS119" s="4">
        <f t="shared" si="147"/>
        <v>-3.1060689886282091</v>
      </c>
      <c r="AT119" s="4">
        <f t="shared" si="147"/>
        <v>-4.4730167695620935</v>
      </c>
      <c r="AU119" s="4">
        <f t="shared" si="147"/>
        <v>-7.1582199828545114</v>
      </c>
      <c r="AV119" s="4">
        <f t="shared" si="147"/>
        <v>-4.7233417863923819</v>
      </c>
      <c r="AW119" s="4">
        <f t="shared" si="147"/>
        <v>-3.9049259691843048</v>
      </c>
      <c r="AY119" s="2">
        <f t="shared" si="139"/>
        <v>61.407806322557846</v>
      </c>
      <c r="AZ119" s="2">
        <f t="shared" si="139"/>
        <v>59.124687143393921</v>
      </c>
      <c r="BA119" s="2">
        <f t="shared" si="139"/>
        <v>59.18334012056431</v>
      </c>
      <c r="BB119" s="2">
        <f t="shared" si="139"/>
        <v>58.284177482351993</v>
      </c>
      <c r="BC119" s="2">
        <f t="shared" si="139"/>
        <v>57.056901549075874</v>
      </c>
      <c r="BD119" s="2">
        <f t="shared" si="139"/>
        <v>56.620436716929873</v>
      </c>
      <c r="BE119" s="2">
        <f t="shared" si="139"/>
        <v>57.107690980929142</v>
      </c>
      <c r="BF119" s="2">
        <f t="shared" si="139"/>
        <v>57.616062944142207</v>
      </c>
      <c r="BG119" s="2">
        <f t="shared" si="139"/>
        <v>59.928875385970088</v>
      </c>
      <c r="BH119" s="2">
        <f t="shared" si="139"/>
        <v>59.928687477965518</v>
      </c>
      <c r="BI119" s="2">
        <f t="shared" si="139"/>
        <v>61.431071536254549</v>
      </c>
      <c r="BJ119" s="2">
        <f t="shared" si="139"/>
        <v>59.5898833107385</v>
      </c>
      <c r="BK119" s="2">
        <f t="shared" si="139"/>
        <v>60.016807367797021</v>
      </c>
      <c r="BL119" s="2">
        <f t="shared" si="139"/>
        <v>64.769883856789619</v>
      </c>
      <c r="BM119" s="2">
        <f t="shared" si="139"/>
        <v>64.959682484209182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 t="str">
        <f t="shared" si="140"/>
        <v/>
      </c>
      <c r="CK119" s="2">
        <f t="shared" si="140"/>
        <v>56.305999999999997</v>
      </c>
      <c r="CL119" s="2">
        <f t="shared" si="140"/>
        <v>56.081000000000003</v>
      </c>
      <c r="CM119" s="2">
        <f t="shared" si="140"/>
        <v>58.613</v>
      </c>
      <c r="CN119" s="2">
        <f t="shared" si="140"/>
        <v>59.548000000000002</v>
      </c>
      <c r="CO119" s="2" t="str">
        <f t="shared" si="140"/>
        <v/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 t="str">
        <f t="shared" si="115"/>
        <v/>
      </c>
      <c r="DA119" s="2">
        <f t="shared" si="116"/>
        <v>56.305999999999997</v>
      </c>
      <c r="DB119" s="2">
        <f t="shared" si="117"/>
        <v>56.081000000000003</v>
      </c>
      <c r="DC119" s="2">
        <f t="shared" si="118"/>
        <v>58.613</v>
      </c>
      <c r="DD119" s="2">
        <f t="shared" si="119"/>
        <v>59.548000000000002</v>
      </c>
      <c r="DE119" s="2" t="str">
        <f t="shared" si="120"/>
        <v/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84.590838417396554</v>
      </c>
      <c r="DL119" s="2">
        <f t="shared" si="148"/>
        <v>81.22857061310782</v>
      </c>
      <c r="DM119" s="2">
        <f t="shared" si="148"/>
        <v>81.56101268498945</v>
      </c>
      <c r="DN119" s="2">
        <f t="shared" si="148"/>
        <v>82.511136455716709</v>
      </c>
      <c r="DO119" s="2">
        <f t="shared" si="148"/>
        <v>77.73983902439025</v>
      </c>
      <c r="DP119" s="2">
        <f t="shared" si="148"/>
        <v>77.591677298311453</v>
      </c>
      <c r="DQ119" s="2">
        <f t="shared" si="148"/>
        <v>81.68595258416309</v>
      </c>
      <c r="DR119" s="2">
        <f t="shared" si="148"/>
        <v>85.054207722007746</v>
      </c>
      <c r="DS119" s="2">
        <f t="shared" si="148"/>
        <v>85.298736367946873</v>
      </c>
      <c r="DT119" s="2">
        <f t="shared" si="148"/>
        <v>81.638885253674729</v>
      </c>
      <c r="DU119" s="2">
        <f t="shared" si="148"/>
        <v>79.802737179487167</v>
      </c>
      <c r="DV119" s="2">
        <f t="shared" si="148"/>
        <v>81.877883575883573</v>
      </c>
      <c r="DW119" s="2">
        <f t="shared" si="148"/>
        <v>84.01699127579738</v>
      </c>
      <c r="DX119" s="2">
        <f t="shared" si="148"/>
        <v>87.107752015173048</v>
      </c>
      <c r="DY119" s="2">
        <f t="shared" si="148"/>
        <v>76.153879032258075</v>
      </c>
      <c r="EA119" s="2">
        <f t="shared" si="152"/>
        <v>61.152116939357917</v>
      </c>
      <c r="EB119" s="2">
        <f t="shared" si="152"/>
        <v>58.842279675139444</v>
      </c>
      <c r="EC119" s="2">
        <f t="shared" si="152"/>
        <v>58.90022755129641</v>
      </c>
      <c r="ED119" s="2">
        <f t="shared" si="152"/>
        <v>57.985489477988281</v>
      </c>
      <c r="EE119" s="2">
        <f t="shared" si="151"/>
        <v>56.786110449702363</v>
      </c>
      <c r="EF119" s="2">
        <f t="shared" si="151"/>
        <v>56.330473628992102</v>
      </c>
      <c r="EG119" s="2">
        <f t="shared" si="151"/>
        <v>56.742558132771023</v>
      </c>
      <c r="EH119" s="2">
        <f t="shared" si="151"/>
        <v>57.17175728001687</v>
      </c>
      <c r="EI119" s="2">
        <f t="shared" si="151"/>
        <v>59.531121580238207</v>
      </c>
      <c r="EJ119" s="2">
        <f t="shared" si="151"/>
        <v>59.594628301577139</v>
      </c>
      <c r="EK119" s="2">
        <f t="shared" si="151"/>
        <v>61.142912433708986</v>
      </c>
      <c r="EL119" s="2">
        <f t="shared" si="151"/>
        <v>59.236782952788914</v>
      </c>
      <c r="EM119" s="2">
        <f t="shared" si="135"/>
        <v>59.671505603230685</v>
      </c>
      <c r="EN119" s="2">
        <f t="shared" si="135"/>
        <v>64.420933874100285</v>
      </c>
      <c r="EO119" s="2">
        <f t="shared" si="135"/>
        <v>64.748721739552721</v>
      </c>
      <c r="EQ119" s="2">
        <f t="shared" si="149"/>
        <v>61.241524306680397</v>
      </c>
      <c r="ER119" s="2">
        <f t="shared" si="149"/>
        <v>58.97522892351185</v>
      </c>
      <c r="ES119" s="2">
        <f t="shared" si="149"/>
        <v>58.46536649871274</v>
      </c>
      <c r="ET119" s="2">
        <f t="shared" si="149"/>
        <v>57.907348584393148</v>
      </c>
      <c r="EU119" s="2">
        <f t="shared" si="149"/>
        <v>56.449173425985599</v>
      </c>
      <c r="EV119" s="2">
        <f t="shared" si="149"/>
        <v>55.179825623755256</v>
      </c>
      <c r="EW119" s="2">
        <f t="shared" si="149"/>
        <v>56.642407584330435</v>
      </c>
      <c r="EX119" s="2">
        <f t="shared" si="149"/>
        <v>57.210152691364662</v>
      </c>
      <c r="EY119" s="2">
        <f t="shared" si="149"/>
        <v>59.703487921989428</v>
      </c>
      <c r="EZ119" s="2">
        <f t="shared" si="149"/>
        <v>59.20816530172322</v>
      </c>
      <c r="FA119" s="2">
        <f t="shared" si="149"/>
        <v>60.568056879193072</v>
      </c>
      <c r="FB119" s="2">
        <f t="shared" si="149"/>
        <v>58.848992959860702</v>
      </c>
      <c r="FC119" s="2">
        <f t="shared" si="149"/>
        <v>59.546431557977144</v>
      </c>
      <c r="FD119" s="2">
        <f t="shared" si="149"/>
        <v>65.086926519825369</v>
      </c>
      <c r="FE119" s="2">
        <f t="shared" si="149"/>
        <v>64.682858199180401</v>
      </c>
      <c r="FG119" s="2">
        <f t="shared" si="150"/>
        <v>0.9891001765641656</v>
      </c>
      <c r="FH119" s="2">
        <f t="shared" si="150"/>
        <v>0.98740734963351962</v>
      </c>
      <c r="FI119" s="2">
        <f t="shared" si="150"/>
        <v>0.98743309809645996</v>
      </c>
      <c r="FJ119" s="2">
        <f t="shared" si="150"/>
        <v>0.98780879705256708</v>
      </c>
      <c r="FK119" s="2">
        <f t="shared" si="150"/>
        <v>0.98701289724732799</v>
      </c>
      <c r="FL119" s="2">
        <f t="shared" si="150"/>
        <v>0.98615208589702585</v>
      </c>
      <c r="FM119" s="2">
        <f t="shared" si="150"/>
        <v>0.98534465308216712</v>
      </c>
      <c r="FN119" s="2">
        <f t="shared" si="150"/>
        <v>0.98407219197480633</v>
      </c>
      <c r="FO119" s="2">
        <f t="shared" si="150"/>
        <v>0.98460251450469394</v>
      </c>
      <c r="FP119" s="2">
        <f t="shared" si="150"/>
        <v>0.98477034148071785</v>
      </c>
      <c r="FQ119" s="2">
        <f t="shared" si="150"/>
        <v>0.98445750414283917</v>
      </c>
      <c r="FR119" s="2">
        <f t="shared" si="150"/>
        <v>0.98435716960348785</v>
      </c>
      <c r="FS119" s="2">
        <f t="shared" si="150"/>
        <v>0.98580375824715283</v>
      </c>
      <c r="FT119" s="2">
        <f t="shared" si="150"/>
        <v>0.98468364024852761</v>
      </c>
      <c r="FU119" s="2">
        <f t="shared" si="150"/>
        <v>0.98149316035170653</v>
      </c>
      <c r="FW119" s="2">
        <f t="shared" si="141"/>
        <v>2.3651018248796508E-3</v>
      </c>
      <c r="FX119" s="2">
        <f t="shared" si="141"/>
        <v>3.7964371857046797E-3</v>
      </c>
      <c r="FY119" s="2">
        <f t="shared" si="141"/>
        <v>3.8248874083880529E-3</v>
      </c>
      <c r="FZ119" s="2">
        <f t="shared" si="141"/>
        <v>3.9561277667677286E-3</v>
      </c>
      <c r="GA119" s="2">
        <f t="shared" si="141"/>
        <v>3.9684765503549026E-3</v>
      </c>
      <c r="GB119" s="2">
        <f t="shared" si="141"/>
        <v>3.8762803050958767E-3</v>
      </c>
      <c r="GC119" s="2">
        <f t="shared" si="141"/>
        <v>4.2061760213675413E-3</v>
      </c>
      <c r="GD119" s="2">
        <f t="shared" si="141"/>
        <v>5.191928054298179E-3</v>
      </c>
      <c r="GE119" s="2">
        <f t="shared" si="141"/>
        <v>5.7861110201289602E-3</v>
      </c>
      <c r="GF119" s="2">
        <f t="shared" si="141"/>
        <v>4.3143310071255929E-3</v>
      </c>
      <c r="GG119" s="2">
        <f t="shared" si="141"/>
        <v>3.2375894195046952E-3</v>
      </c>
      <c r="GH119" s="2">
        <f t="shared" si="141"/>
        <v>2.7606155583437255E-3</v>
      </c>
      <c r="GI119" s="2">
        <f t="shared" si="141"/>
        <v>2.4996043844522252E-3</v>
      </c>
      <c r="GJ119" s="2">
        <f t="shared" si="141"/>
        <v>2.2080039980360514E-3</v>
      </c>
      <c r="GK119" s="2">
        <f t="shared" si="141"/>
        <v>1.7106964271246076E-3</v>
      </c>
      <c r="GM119" s="86">
        <f t="shared" si="142"/>
        <v>1.7002531153011929E-16</v>
      </c>
      <c r="GN119" s="86">
        <f t="shared" si="142"/>
        <v>1.2477076247414998E-18</v>
      </c>
      <c r="GO119" s="86">
        <f t="shared" si="142"/>
        <v>2.0976160782174395E-25</v>
      </c>
      <c r="GP119" s="86">
        <f t="shared" si="142"/>
        <v>6.8602312712351184E-28</v>
      </c>
      <c r="GQ119" s="86">
        <f t="shared" si="142"/>
        <v>1.026133635608948E-29</v>
      </c>
      <c r="GR119" s="86">
        <f t="shared" si="142"/>
        <v>3.410515991330716E-25</v>
      </c>
      <c r="GS119" s="86">
        <f t="shared" si="142"/>
        <v>3.7790072593168939E-26</v>
      </c>
      <c r="GT119" s="86">
        <f t="shared" si="142"/>
        <v>1.5725474417889459E-30</v>
      </c>
      <c r="GU119" s="86">
        <f t="shared" si="142"/>
        <v>3.0755203045298612E-38</v>
      </c>
      <c r="GV119" s="86">
        <f t="shared" si="142"/>
        <v>5.5806330650385494E-37</v>
      </c>
      <c r="GW119" s="86">
        <f t="shared" si="142"/>
        <v>1.4705862639776622E-33</v>
      </c>
      <c r="GX119" s="86">
        <f t="shared" si="142"/>
        <v>1.7075095645586558E-31</v>
      </c>
      <c r="GY119" s="86">
        <f t="shared" si="142"/>
        <v>3.2090739787101301E-26</v>
      </c>
      <c r="GZ119" s="86">
        <f t="shared" si="142"/>
        <v>3.0640197559254812E-21</v>
      </c>
      <c r="HA119" s="86">
        <f t="shared" si="142"/>
        <v>5.3118956826720309E-28</v>
      </c>
      <c r="HC119" s="86">
        <f t="shared" si="73"/>
        <v>0.21298838075098189</v>
      </c>
      <c r="HD119" s="86">
        <f t="shared" si="73"/>
        <v>0.11682156127302094</v>
      </c>
      <c r="HE119" s="86">
        <f t="shared" si="73"/>
        <v>7.3790902550271376E-2</v>
      </c>
      <c r="HF119" s="86">
        <f t="shared" si="73"/>
        <v>2.2262476171474081E-2</v>
      </c>
      <c r="HG119" s="86">
        <f t="shared" si="73"/>
        <v>1.6124284679468977E-2</v>
      </c>
      <c r="HH119" s="86">
        <f t="shared" si="73"/>
        <v>1.6406682797111861E-2</v>
      </c>
      <c r="HI119" s="86">
        <f t="shared" si="138"/>
        <v>8.2743440049774901E-3</v>
      </c>
      <c r="HJ119" s="86">
        <f t="shared" si="138"/>
        <v>1.5368583157577035E-3</v>
      </c>
      <c r="HK119" s="86">
        <f t="shared" si="138"/>
        <v>1.3613858824405883E-4</v>
      </c>
      <c r="HL119" s="86">
        <f t="shared" si="138"/>
        <v>6.3537677079385734E-4</v>
      </c>
      <c r="HM119" s="86">
        <f t="shared" si="138"/>
        <v>1.6819942785793438E-2</v>
      </c>
      <c r="HN119" s="86">
        <f t="shared" si="138"/>
        <v>3.4156590180053591E-2</v>
      </c>
      <c r="HO119" s="86">
        <f t="shared" si="138"/>
        <v>9.6519349203473395E-2</v>
      </c>
      <c r="HP119" s="86">
        <f t="shared" si="138"/>
        <v>0.11613546919560988</v>
      </c>
      <c r="HQ119" s="86">
        <f t="shared" si="138"/>
        <v>3.1839052296814108E-2</v>
      </c>
      <c r="HS119" s="86">
        <f t="shared" si="143"/>
        <v>4.0089849483704217E-12</v>
      </c>
      <c r="HT119" s="86">
        <f t="shared" si="143"/>
        <v>1.5050121025324533E-11</v>
      </c>
      <c r="HU119" s="86">
        <f t="shared" si="143"/>
        <v>2.5745971053358428E-11</v>
      </c>
      <c r="HV119" s="86">
        <f t="shared" si="143"/>
        <v>1.9619030513616887E-11</v>
      </c>
      <c r="HW119" s="86">
        <f t="shared" si="143"/>
        <v>1.9119681531153865E-12</v>
      </c>
      <c r="HX119" s="86">
        <f t="shared" si="143"/>
        <v>1.1206107304272677E-12</v>
      </c>
      <c r="HY119" s="86">
        <f t="shared" si="143"/>
        <v>3.740113805389566E-13</v>
      </c>
      <c r="HZ119" s="86">
        <f t="shared" si="143"/>
        <v>1.400150184816182E-12</v>
      </c>
      <c r="IA119" s="86">
        <f t="shared" si="143"/>
        <v>2.3851004353268986E-12</v>
      </c>
      <c r="IB119" s="86">
        <f t="shared" si="143"/>
        <v>1.9264978567554062E-13</v>
      </c>
      <c r="IC119" s="86">
        <f t="shared" si="143"/>
        <v>3.0129552018014622E-14</v>
      </c>
      <c r="ID119" s="86">
        <f t="shared" si="143"/>
        <v>1.6450422734968315E-15</v>
      </c>
      <c r="IE119" s="86">
        <f t="shared" si="143"/>
        <v>5.5422671231314399E-15</v>
      </c>
      <c r="IF119" s="86">
        <f t="shared" si="143"/>
        <v>6.677106983709095E-12</v>
      </c>
      <c r="IG119" s="86">
        <f t="shared" si="143"/>
        <v>3.4423586209599966E-9</v>
      </c>
      <c r="II119" s="86">
        <f t="shared" si="144"/>
        <v>2.4217821033810914E-60</v>
      </c>
      <c r="IJ119" s="86">
        <f t="shared" si="144"/>
        <v>4.8148337108070398E-59</v>
      </c>
      <c r="IK119" s="86">
        <f t="shared" si="144"/>
        <v>6.4437210625311159E-62</v>
      </c>
      <c r="IL119" s="86">
        <f t="shared" si="144"/>
        <v>4.9935327677838236E-64</v>
      </c>
      <c r="IM119" s="86">
        <f t="shared" si="144"/>
        <v>4.3745125422370644E-67</v>
      </c>
      <c r="IN119" s="86">
        <f t="shared" si="144"/>
        <v>1.9085176395093411E-69</v>
      </c>
      <c r="IO119" s="86">
        <f t="shared" si="144"/>
        <v>5.1157103754946001E-73</v>
      </c>
      <c r="IP119" s="86">
        <f t="shared" si="144"/>
        <v>2.7236411892955101E-71</v>
      </c>
      <c r="IQ119" s="86">
        <f t="shared" si="144"/>
        <v>7.0324619806871468E-68</v>
      </c>
      <c r="IR119" s="86">
        <f t="shared" si="144"/>
        <v>8.0323932947506815E-75</v>
      </c>
      <c r="IS119" s="86">
        <f t="shared" si="144"/>
        <v>2.6399268042418228E-76</v>
      </c>
      <c r="IT119" s="86">
        <f t="shared" si="144"/>
        <v>6.4603134745566198E-81</v>
      </c>
      <c r="IU119" s="86">
        <f t="shared" si="144"/>
        <v>3.3570795589731729E-77</v>
      </c>
      <c r="IV119" s="86">
        <f t="shared" si="144"/>
        <v>2.8251820793561718E-63</v>
      </c>
      <c r="IW119" s="86">
        <f t="shared" si="144"/>
        <v>2.6389013590977795E-31</v>
      </c>
      <c r="IY119" s="86">
        <f t="shared" si="145"/>
        <v>0.21298838075499105</v>
      </c>
      <c r="IZ119" s="86">
        <f t="shared" si="145"/>
        <v>0.11682156128807107</v>
      </c>
      <c r="JA119" s="86">
        <f t="shared" si="145"/>
        <v>7.379090257601735E-2</v>
      </c>
      <c r="JB119" s="86">
        <f t="shared" si="145"/>
        <v>2.2262476191093113E-2</v>
      </c>
      <c r="JC119" s="86">
        <f t="shared" si="145"/>
        <v>1.6124284681380944E-2</v>
      </c>
      <c r="JD119" s="86">
        <f t="shared" si="145"/>
        <v>1.6406682798232472E-2</v>
      </c>
      <c r="JE119" s="86">
        <f t="shared" si="145"/>
        <v>8.2743440053515017E-3</v>
      </c>
      <c r="JF119" s="86">
        <f t="shared" si="145"/>
        <v>1.5368583171578537E-3</v>
      </c>
      <c r="JG119" s="86">
        <f t="shared" si="145"/>
        <v>1.3613859062915927E-4</v>
      </c>
      <c r="JH119" s="86">
        <f t="shared" si="145"/>
        <v>6.3537677098650716E-4</v>
      </c>
      <c r="JI119" s="86">
        <f t="shared" si="145"/>
        <v>1.6819942785823567E-2</v>
      </c>
      <c r="JJ119" s="86">
        <f t="shared" si="145"/>
        <v>3.4156590180055235E-2</v>
      </c>
      <c r="JK119" s="86">
        <f t="shared" si="145"/>
        <v>9.6519349203478932E-2</v>
      </c>
      <c r="JL119" s="86">
        <f t="shared" si="145"/>
        <v>0.11613546920228698</v>
      </c>
      <c r="JM119" s="86">
        <f t="shared" si="145"/>
        <v>3.1839055739172728E-2</v>
      </c>
    </row>
    <row r="120" spans="2:273" x14ac:dyDescent="0.25">
      <c r="B120" s="2">
        <v>93</v>
      </c>
      <c r="C120" s="37">
        <v>66.138000000000005</v>
      </c>
      <c r="D120" s="37">
        <v>57.206000000000003</v>
      </c>
      <c r="E120" s="37">
        <v>59.603000000000002</v>
      </c>
      <c r="F120" s="37">
        <v>56.746000000000002</v>
      </c>
      <c r="G120" s="37">
        <v>56.031999999999996</v>
      </c>
      <c r="H120" s="37">
        <v>56.305999999999997</v>
      </c>
      <c r="I120" s="37">
        <v>55.918999999999997</v>
      </c>
      <c r="J120" s="37">
        <v>56.274000000000001</v>
      </c>
      <c r="K120" s="37">
        <v>57.758000000000003</v>
      </c>
      <c r="L120" s="37">
        <v>59.418999999999997</v>
      </c>
      <c r="M120" s="37">
        <v>59.491999999999997</v>
      </c>
      <c r="N120" s="37">
        <v>56.81</v>
      </c>
      <c r="O120" s="37">
        <v>60.063000000000002</v>
      </c>
      <c r="P120" s="37">
        <v>64.570999999999998</v>
      </c>
      <c r="Q120" s="37">
        <v>61.938000000000002</v>
      </c>
      <c r="S120" s="4">
        <f t="shared" si="146"/>
        <v>73.3816035175834</v>
      </c>
      <c r="T120" s="4">
        <f t="shared" si="146"/>
        <v>64.146381276594553</v>
      </c>
      <c r="U120" s="4">
        <f t="shared" si="146"/>
        <v>61.644990016565473</v>
      </c>
      <c r="V120" s="4">
        <f t="shared" si="146"/>
        <v>58.646553576650653</v>
      </c>
      <c r="W120" s="4">
        <f t="shared" si="146"/>
        <v>57.205127588502457</v>
      </c>
      <c r="X120" s="4">
        <f t="shared" si="146"/>
        <v>56.759625342676856</v>
      </c>
      <c r="Y120" s="4">
        <f t="shared" si="146"/>
        <v>57.087661950040733</v>
      </c>
      <c r="Z120" s="4">
        <f t="shared" si="146"/>
        <v>57.467221894541382</v>
      </c>
      <c r="AA120" s="4">
        <f t="shared" si="146"/>
        <v>59.786655468735212</v>
      </c>
      <c r="AB120" s="4">
        <f t="shared" si="146"/>
        <v>59.772667742599545</v>
      </c>
      <c r="AC120" s="4">
        <f t="shared" si="146"/>
        <v>61.531698344058924</v>
      </c>
      <c r="AD120" s="4">
        <f t="shared" si="146"/>
        <v>60.17364795627666</v>
      </c>
      <c r="AE120" s="4">
        <f t="shared" si="146"/>
        <v>63.529085364003173</v>
      </c>
      <c r="AF120" s="4">
        <f t="shared" si="146"/>
        <v>68.835230132837765</v>
      </c>
      <c r="AG120" s="4">
        <f t="shared" si="146"/>
        <v>65.222095883458664</v>
      </c>
      <c r="AI120" s="4">
        <f t="shared" si="147"/>
        <v>-7.243603517583395</v>
      </c>
      <c r="AJ120" s="4">
        <f t="shared" si="147"/>
        <v>-6.9403812765945503</v>
      </c>
      <c r="AK120" s="4">
        <f t="shared" si="147"/>
        <v>-2.041990016565471</v>
      </c>
      <c r="AL120" s="4">
        <f t="shared" si="147"/>
        <v>-1.9005535766506512</v>
      </c>
      <c r="AM120" s="4">
        <f t="shared" si="147"/>
        <v>-1.1731275885024601</v>
      </c>
      <c r="AN120" s="4">
        <f t="shared" si="147"/>
        <v>-0.45362534267685817</v>
      </c>
      <c r="AO120" s="4">
        <f t="shared" si="147"/>
        <v>-1.168661950040736</v>
      </c>
      <c r="AP120" s="4">
        <f t="shared" si="147"/>
        <v>-1.1932218945413808</v>
      </c>
      <c r="AQ120" s="4">
        <f t="shared" si="147"/>
        <v>-2.0286554687352094</v>
      </c>
      <c r="AR120" s="4">
        <f t="shared" si="147"/>
        <v>-0.35366774259954781</v>
      </c>
      <c r="AS120" s="4">
        <f t="shared" si="147"/>
        <v>-2.0396983440589267</v>
      </c>
      <c r="AT120" s="4">
        <f t="shared" si="147"/>
        <v>-3.3636479562766581</v>
      </c>
      <c r="AU120" s="4">
        <f t="shared" si="147"/>
        <v>-3.4660853640031704</v>
      </c>
      <c r="AV120" s="4">
        <f t="shared" si="147"/>
        <v>-4.264230132837767</v>
      </c>
      <c r="AW120" s="4">
        <f t="shared" si="147"/>
        <v>-3.2840958834586615</v>
      </c>
      <c r="AY120" s="2">
        <f t="shared" si="139"/>
        <v>61.298315476341934</v>
      </c>
      <c r="AZ120" s="2">
        <f t="shared" si="139"/>
        <v>59.014575341311954</v>
      </c>
      <c r="BA120" s="2">
        <f t="shared" si="139"/>
        <v>59.052347140044155</v>
      </c>
      <c r="BB120" s="2">
        <f t="shared" si="139"/>
        <v>58.162627143155696</v>
      </c>
      <c r="BC120" s="2">
        <f t="shared" si="139"/>
        <v>56.906369427329352</v>
      </c>
      <c r="BD120" s="2">
        <f t="shared" si="139"/>
        <v>56.457306210559089</v>
      </c>
      <c r="BE120" s="2">
        <f t="shared" si="139"/>
        <v>56.974346316248848</v>
      </c>
      <c r="BF120" s="2">
        <f t="shared" si="139"/>
        <v>57.455490417972641</v>
      </c>
      <c r="BG120" s="2">
        <f t="shared" si="139"/>
        <v>59.786146854149145</v>
      </c>
      <c r="BH120" s="2">
        <f t="shared" si="139"/>
        <v>59.769007824258075</v>
      </c>
      <c r="BI120" s="2">
        <f t="shared" si="139"/>
        <v>61.241899408918762</v>
      </c>
      <c r="BJ120" s="2">
        <f t="shared" si="139"/>
        <v>59.434879473222409</v>
      </c>
      <c r="BK120" s="2">
        <f t="shared" si="139"/>
        <v>59.88223604626954</v>
      </c>
      <c r="BL120" s="2">
        <f t="shared" si="139"/>
        <v>64.641430009964608</v>
      </c>
      <c r="BM120" s="2">
        <f t="shared" si="139"/>
        <v>64.826999944880527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>
        <f t="shared" si="140"/>
        <v>56.746000000000002</v>
      </c>
      <c r="CI120" s="2">
        <f t="shared" si="140"/>
        <v>56.031999999999996</v>
      </c>
      <c r="CJ120" s="2">
        <f t="shared" si="140"/>
        <v>56.305999999999997</v>
      </c>
      <c r="CK120" s="2">
        <f t="shared" si="140"/>
        <v>55.918999999999997</v>
      </c>
      <c r="CL120" s="2">
        <f t="shared" si="140"/>
        <v>56.274000000000001</v>
      </c>
      <c r="CM120" s="2">
        <f t="shared" si="140"/>
        <v>57.758000000000003</v>
      </c>
      <c r="CN120" s="2">
        <f t="shared" si="140"/>
        <v>59.418999999999997</v>
      </c>
      <c r="CO120" s="2">
        <f t="shared" si="140"/>
        <v>59.491999999999997</v>
      </c>
      <c r="CP120" s="2">
        <f t="shared" si="140"/>
        <v>56.81</v>
      </c>
      <c r="CQ120" s="2" t="str">
        <f t="shared" si="140"/>
        <v/>
      </c>
      <c r="CR120" s="2" t="str">
        <f t="shared" si="140"/>
        <v/>
      </c>
      <c r="CS120" s="2">
        <f t="shared" si="140"/>
        <v>61.938000000000002</v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>
        <f t="shared" si="113"/>
        <v>56.746000000000002</v>
      </c>
      <c r="CY120" s="2">
        <f t="shared" si="114"/>
        <v>56.031999999999996</v>
      </c>
      <c r="CZ120" s="2">
        <f t="shared" si="115"/>
        <v>56.305999999999997</v>
      </c>
      <c r="DA120" s="2">
        <f t="shared" si="116"/>
        <v>55.918999999999997</v>
      </c>
      <c r="DB120" s="2">
        <f t="shared" si="117"/>
        <v>56.274000000000001</v>
      </c>
      <c r="DC120" s="2">
        <f t="shared" si="118"/>
        <v>57.758000000000003</v>
      </c>
      <c r="DD120" s="2">
        <f t="shared" si="119"/>
        <v>59.418999999999997</v>
      </c>
      <c r="DE120" s="2">
        <f t="shared" si="120"/>
        <v>59.491999999999997</v>
      </c>
      <c r="DF120" s="2">
        <f t="shared" si="121"/>
        <v>56.81</v>
      </c>
      <c r="DG120" s="2" t="str">
        <f t="shared" si="122"/>
        <v/>
      </c>
      <c r="DH120" s="2" t="str">
        <f t="shared" si="123"/>
        <v/>
      </c>
      <c r="DI120" s="2">
        <f t="shared" si="124"/>
        <v>61.938000000000002</v>
      </c>
      <c r="DK120" s="2">
        <f t="shared" si="148"/>
        <v>84.781543642404102</v>
      </c>
      <c r="DL120" s="2">
        <f t="shared" si="148"/>
        <v>81.361142917547554</v>
      </c>
      <c r="DM120" s="2">
        <f t="shared" si="148"/>
        <v>81.708045102184656</v>
      </c>
      <c r="DN120" s="2">
        <f t="shared" si="148"/>
        <v>82.661022283445419</v>
      </c>
      <c r="DO120" s="2">
        <f t="shared" si="148"/>
        <v>77.805846341463422</v>
      </c>
      <c r="DP120" s="2">
        <f t="shared" si="148"/>
        <v>77.671208911819903</v>
      </c>
      <c r="DQ120" s="2">
        <f t="shared" si="148"/>
        <v>81.870257467994293</v>
      </c>
      <c r="DR120" s="2">
        <f t="shared" si="148"/>
        <v>85.300968211068238</v>
      </c>
      <c r="DS120" s="2">
        <f t="shared" si="148"/>
        <v>85.505548127074434</v>
      </c>
      <c r="DT120" s="2">
        <f t="shared" si="148"/>
        <v>81.732911332385015</v>
      </c>
      <c r="DU120" s="2">
        <f t="shared" si="148"/>
        <v>79.893833333333319</v>
      </c>
      <c r="DV120" s="2">
        <f t="shared" si="148"/>
        <v>81.996814859393808</v>
      </c>
      <c r="DW120" s="2">
        <f t="shared" si="148"/>
        <v>84.174861069418398</v>
      </c>
      <c r="DX120" s="2">
        <f t="shared" si="148"/>
        <v>87.30746562351824</v>
      </c>
      <c r="DY120" s="2">
        <f t="shared" si="148"/>
        <v>76.19492741935484</v>
      </c>
      <c r="EA120" s="2">
        <f t="shared" si="152"/>
        <v>61.062082398069919</v>
      </c>
      <c r="EB120" s="2">
        <f t="shared" si="152"/>
        <v>58.754128611059379</v>
      </c>
      <c r="EC120" s="2">
        <f t="shared" si="152"/>
        <v>58.791140785965439</v>
      </c>
      <c r="ED120" s="2">
        <f t="shared" si="152"/>
        <v>57.887210232383815</v>
      </c>
      <c r="EE120" s="2">
        <f t="shared" si="151"/>
        <v>56.656978790455696</v>
      </c>
      <c r="EF120" s="2">
        <f t="shared" si="151"/>
        <v>56.190321893449031</v>
      </c>
      <c r="EG120" s="2">
        <f t="shared" si="151"/>
        <v>56.637081763978756</v>
      </c>
      <c r="EH120" s="2">
        <f t="shared" si="151"/>
        <v>57.044251055074902</v>
      </c>
      <c r="EI120" s="2">
        <f t="shared" si="151"/>
        <v>59.418297944416587</v>
      </c>
      <c r="EJ120" s="2">
        <f t="shared" si="151"/>
        <v>59.460961220200446</v>
      </c>
      <c r="EK120" s="2">
        <f t="shared" si="151"/>
        <v>60.975298392442824</v>
      </c>
      <c r="EL120" s="2">
        <f t="shared" si="151"/>
        <v>59.109018587078772</v>
      </c>
      <c r="EM120" s="2">
        <f t="shared" si="135"/>
        <v>59.563517314487626</v>
      </c>
      <c r="EN120" s="2">
        <f t="shared" si="135"/>
        <v>64.318337141551453</v>
      </c>
      <c r="EO120" s="2">
        <f t="shared" si="135"/>
        <v>64.63164424641235</v>
      </c>
      <c r="EQ120" s="2">
        <f t="shared" si="149"/>
        <v>61.145902741531771</v>
      </c>
      <c r="ER120" s="2">
        <f t="shared" si="149"/>
        <v>58.880404217086635</v>
      </c>
      <c r="ES120" s="2">
        <f t="shared" si="149"/>
        <v>58.376459499816086</v>
      </c>
      <c r="ET120" s="2">
        <f t="shared" si="149"/>
        <v>57.81185870740795</v>
      </c>
      <c r="EU120" s="2">
        <f t="shared" si="149"/>
        <v>56.337155622265641</v>
      </c>
      <c r="EV120" s="2">
        <f t="shared" si="149"/>
        <v>55.098594647718684</v>
      </c>
      <c r="EW120" s="2">
        <f t="shared" si="149"/>
        <v>56.543074822991045</v>
      </c>
      <c r="EX120" s="2">
        <f t="shared" si="149"/>
        <v>57.078837846348073</v>
      </c>
      <c r="EY120" s="2">
        <f t="shared" si="149"/>
        <v>59.578716141059473</v>
      </c>
      <c r="EZ120" s="2">
        <f t="shared" si="149"/>
        <v>59.097793450792693</v>
      </c>
      <c r="FA120" s="2">
        <f t="shared" si="149"/>
        <v>60.430039938212026</v>
      </c>
      <c r="FB120" s="2">
        <f t="shared" si="149"/>
        <v>58.740124416180961</v>
      </c>
      <c r="FC120" s="2">
        <f t="shared" si="149"/>
        <v>59.444554808948027</v>
      </c>
      <c r="FD120" s="2">
        <f t="shared" si="149"/>
        <v>64.951091118383189</v>
      </c>
      <c r="FE120" s="2">
        <f t="shared" si="149"/>
        <v>64.560835198161044</v>
      </c>
      <c r="FG120" s="2">
        <f t="shared" si="150"/>
        <v>0.99004969988178304</v>
      </c>
      <c r="FH120" s="2">
        <f t="shared" si="150"/>
        <v>0.98850262708794379</v>
      </c>
      <c r="FI120" s="2">
        <f t="shared" si="150"/>
        <v>0.98852616203732246</v>
      </c>
      <c r="FJ120" s="2">
        <f t="shared" si="150"/>
        <v>0.98886955120469022</v>
      </c>
      <c r="FK120" s="2">
        <f t="shared" si="150"/>
        <v>0.98814207117466879</v>
      </c>
      <c r="FL120" s="2">
        <f t="shared" si="150"/>
        <v>0.98735514490532883</v>
      </c>
      <c r="FM120" s="2">
        <f t="shared" si="150"/>
        <v>0.98661690710188554</v>
      </c>
      <c r="FN120" s="2">
        <f t="shared" si="150"/>
        <v>0.98545327957670725</v>
      </c>
      <c r="FO120" s="2">
        <f t="shared" si="150"/>
        <v>0.98593827533860767</v>
      </c>
      <c r="FP120" s="2">
        <f t="shared" si="150"/>
        <v>0.98609174866987992</v>
      </c>
      <c r="FQ120" s="2">
        <f t="shared" si="150"/>
        <v>0.9858056635423823</v>
      </c>
      <c r="FR120" s="2">
        <f t="shared" si="150"/>
        <v>0.98571390574694961</v>
      </c>
      <c r="FS120" s="2">
        <f t="shared" si="150"/>
        <v>0.98703668096189101</v>
      </c>
      <c r="FT120" s="2">
        <f t="shared" si="150"/>
        <v>0.98601246325263847</v>
      </c>
      <c r="FU120" s="2">
        <f t="shared" si="150"/>
        <v>0.98309403193838796</v>
      </c>
      <c r="FW120" s="2">
        <f t="shared" si="141"/>
        <v>2.5926909804464414E-3</v>
      </c>
      <c r="FX120" s="2">
        <f t="shared" si="141"/>
        <v>4.1611864651901025E-3</v>
      </c>
      <c r="FY120" s="2">
        <f t="shared" si="141"/>
        <v>4.192358589222081E-3</v>
      </c>
      <c r="FZ120" s="2">
        <f t="shared" si="141"/>
        <v>4.3361528143049371E-3</v>
      </c>
      <c r="GA120" s="2">
        <f t="shared" si="141"/>
        <v>4.3496826400310313E-3</v>
      </c>
      <c r="GB120" s="2">
        <f t="shared" si="141"/>
        <v>4.2486679345788711E-3</v>
      </c>
      <c r="GC120" s="2">
        <f t="shared" si="141"/>
        <v>4.6101094944278106E-3</v>
      </c>
      <c r="GD120" s="2">
        <f t="shared" si="141"/>
        <v>5.6899857489359209E-3</v>
      </c>
      <c r="GE120" s="2">
        <f t="shared" si="141"/>
        <v>6.3408049239678773E-3</v>
      </c>
      <c r="GF120" s="2">
        <f t="shared" si="141"/>
        <v>4.7286016524343832E-3</v>
      </c>
      <c r="GG120" s="2">
        <f t="shared" si="141"/>
        <v>3.5488377030081114E-3</v>
      </c>
      <c r="GH120" s="2">
        <f t="shared" si="141"/>
        <v>3.026148785582721E-3</v>
      </c>
      <c r="GI120" s="2">
        <f t="shared" si="141"/>
        <v>2.7401009111378042E-3</v>
      </c>
      <c r="GJ120" s="2">
        <f t="shared" si="141"/>
        <v>2.4205126129769258E-3</v>
      </c>
      <c r="GK120" s="2">
        <f t="shared" si="141"/>
        <v>1.8754318020977483E-3</v>
      </c>
      <c r="GM120" s="86">
        <f t="shared" si="142"/>
        <v>1.1994942785794358E-17</v>
      </c>
      <c r="GN120" s="86">
        <f t="shared" si="142"/>
        <v>6.4924164695646676E-20</v>
      </c>
      <c r="GO120" s="86">
        <f t="shared" si="142"/>
        <v>3.3833828852783223E-27</v>
      </c>
      <c r="GP120" s="86">
        <f t="shared" si="142"/>
        <v>8.7714260919519533E-30</v>
      </c>
      <c r="GQ120" s="86">
        <f t="shared" si="142"/>
        <v>9.2906095562835876E-32</v>
      </c>
      <c r="GR120" s="86">
        <f t="shared" si="142"/>
        <v>6.7160183010104876E-27</v>
      </c>
      <c r="GS120" s="86">
        <f t="shared" si="142"/>
        <v>6.5837114854423821E-28</v>
      </c>
      <c r="GT120" s="86">
        <f t="shared" si="142"/>
        <v>1.2495942474935237E-32</v>
      </c>
      <c r="GU120" s="86">
        <f t="shared" si="142"/>
        <v>6.7776643493506476E-41</v>
      </c>
      <c r="GV120" s="86">
        <f t="shared" si="142"/>
        <v>1.6164819243427647E-39</v>
      </c>
      <c r="GW120" s="86">
        <f t="shared" si="142"/>
        <v>6.2220522911935994E-36</v>
      </c>
      <c r="GX120" s="86">
        <f t="shared" si="142"/>
        <v>1.0117335192618978E-33</v>
      </c>
      <c r="GY120" s="86">
        <f t="shared" si="142"/>
        <v>4.8904894956503818E-28</v>
      </c>
      <c r="GZ120" s="86">
        <f t="shared" si="142"/>
        <v>1.1470389425388673E-22</v>
      </c>
      <c r="HA120" s="86">
        <f t="shared" si="142"/>
        <v>6.968370184215404E-30</v>
      </c>
      <c r="HC120" s="86">
        <f t="shared" si="73"/>
        <v>0.13292939562441272</v>
      </c>
      <c r="HD120" s="86">
        <f t="shared" si="73"/>
        <v>6.2165682899113554E-2</v>
      </c>
      <c r="HE120" s="86">
        <f t="shared" si="73"/>
        <v>3.3840018345915865E-2</v>
      </c>
      <c r="HF120" s="86">
        <f t="shared" si="73"/>
        <v>7.7028770525962896E-3</v>
      </c>
      <c r="HG120" s="86">
        <f t="shared" si="73"/>
        <v>4.8111052209226408E-3</v>
      </c>
      <c r="HH120" s="86">
        <f t="shared" si="73"/>
        <v>4.9962905697789545E-3</v>
      </c>
      <c r="HI120" s="86">
        <f t="shared" si="138"/>
        <v>2.2940601074617991E-3</v>
      </c>
      <c r="HJ120" s="86">
        <f t="shared" si="138"/>
        <v>2.7754483388695359E-4</v>
      </c>
      <c r="HK120" s="86">
        <f t="shared" si="138"/>
        <v>1.2857411569975001E-5</v>
      </c>
      <c r="HL120" s="86">
        <f t="shared" si="138"/>
        <v>8.9351138243747117E-5</v>
      </c>
      <c r="HM120" s="86">
        <f t="shared" si="138"/>
        <v>4.3421305350136693E-3</v>
      </c>
      <c r="HN120" s="86">
        <f t="shared" si="138"/>
        <v>9.9977293643298826E-3</v>
      </c>
      <c r="HO120" s="86">
        <f t="shared" si="138"/>
        <v>4.30947078669668E-2</v>
      </c>
      <c r="HP120" s="86">
        <f t="shared" si="138"/>
        <v>5.8561557166901264E-2</v>
      </c>
      <c r="HQ120" s="86">
        <f t="shared" si="138"/>
        <v>9.9999242637418967E-3</v>
      </c>
      <c r="HS120" s="86">
        <f t="shared" si="143"/>
        <v>1.5294478881868986E-11</v>
      </c>
      <c r="HT120" s="86">
        <f t="shared" si="143"/>
        <v>6.0861119400682208E-11</v>
      </c>
      <c r="HU120" s="86">
        <f t="shared" si="143"/>
        <v>1.0619714143680562E-10</v>
      </c>
      <c r="HV120" s="86">
        <f t="shared" si="143"/>
        <v>8.4345538849523764E-11</v>
      </c>
      <c r="HW120" s="86">
        <f t="shared" si="143"/>
        <v>9.1555132619230624E-12</v>
      </c>
      <c r="HX120" s="86">
        <f t="shared" si="143"/>
        <v>5.5699871966716318E-12</v>
      </c>
      <c r="HY120" s="86">
        <f t="shared" si="143"/>
        <v>2.0542390797055698E-12</v>
      </c>
      <c r="HZ120" s="86">
        <f t="shared" si="143"/>
        <v>7.717609119913877E-12</v>
      </c>
      <c r="IA120" s="86">
        <f t="shared" si="143"/>
        <v>1.2828139517177413E-11</v>
      </c>
      <c r="IB120" s="86">
        <f t="shared" si="143"/>
        <v>1.1122740320187533E-12</v>
      </c>
      <c r="IC120" s="86">
        <f t="shared" si="143"/>
        <v>1.7127942608403501E-13</v>
      </c>
      <c r="ID120" s="86">
        <f t="shared" si="143"/>
        <v>1.0203959614863751E-14</v>
      </c>
      <c r="IE120" s="86">
        <f t="shared" si="143"/>
        <v>3.0955867806781756E-14</v>
      </c>
      <c r="IF120" s="86">
        <f t="shared" si="143"/>
        <v>2.4265051990897069E-11</v>
      </c>
      <c r="IG120" s="86">
        <f t="shared" si="143"/>
        <v>8.683417107047921E-9</v>
      </c>
      <c r="II120" s="86">
        <f t="shared" si="144"/>
        <v>1.4254437214628316E-58</v>
      </c>
      <c r="IJ120" s="86">
        <f t="shared" si="144"/>
        <v>3.6269938924018807E-57</v>
      </c>
      <c r="IK120" s="86">
        <f t="shared" si="144"/>
        <v>6.0622864143463433E-60</v>
      </c>
      <c r="IL120" s="86">
        <f t="shared" si="144"/>
        <v>5.6675420071122181E-62</v>
      </c>
      <c r="IM120" s="86">
        <f t="shared" si="144"/>
        <v>6.2778640748574595E-65</v>
      </c>
      <c r="IN120" s="86">
        <f t="shared" si="144"/>
        <v>3.2057684804680595E-67</v>
      </c>
      <c r="IO120" s="86">
        <f t="shared" si="144"/>
        <v>1.2195710618219957E-70</v>
      </c>
      <c r="IP120" s="86">
        <f t="shared" si="144"/>
        <v>7.0389634720861445E-69</v>
      </c>
      <c r="IQ120" s="86">
        <f t="shared" si="144"/>
        <v>1.5467895037087689E-65</v>
      </c>
      <c r="IR120" s="86">
        <f t="shared" si="144"/>
        <v>2.257175173161653E-72</v>
      </c>
      <c r="IS120" s="86">
        <f t="shared" si="144"/>
        <v>6.2416975153126862E-74</v>
      </c>
      <c r="IT120" s="86">
        <f t="shared" si="144"/>
        <v>1.831227886320312E-78</v>
      </c>
      <c r="IU120" s="86">
        <f t="shared" si="144"/>
        <v>6.6818554337724344E-75</v>
      </c>
      <c r="IV120" s="86">
        <f t="shared" si="144"/>
        <v>1.9429771997144386E-61</v>
      </c>
      <c r="IW120" s="86">
        <f t="shared" si="144"/>
        <v>1.8712824724752581E-30</v>
      </c>
      <c r="IY120" s="86">
        <f t="shared" si="145"/>
        <v>0.13292939563970721</v>
      </c>
      <c r="IZ120" s="86">
        <f t="shared" si="145"/>
        <v>6.2165682959974676E-2</v>
      </c>
      <c r="JA120" s="86">
        <f t="shared" si="145"/>
        <v>3.3840018452113006E-2</v>
      </c>
      <c r="JB120" s="86">
        <f t="shared" si="145"/>
        <v>7.7028771369418289E-3</v>
      </c>
      <c r="JC120" s="86">
        <f t="shared" si="145"/>
        <v>4.811105230078154E-3</v>
      </c>
      <c r="JD120" s="86">
        <f t="shared" si="145"/>
        <v>4.9962905753489417E-3</v>
      </c>
      <c r="JE120" s="86">
        <f t="shared" si="145"/>
        <v>2.2940601095160383E-3</v>
      </c>
      <c r="JF120" s="86">
        <f t="shared" si="145"/>
        <v>2.7754484160456269E-4</v>
      </c>
      <c r="JG120" s="86">
        <f t="shared" si="145"/>
        <v>1.2857424398114519E-5</v>
      </c>
      <c r="JH120" s="86">
        <f t="shared" si="145"/>
        <v>8.9351139356021154E-5</v>
      </c>
      <c r="JI120" s="86">
        <f t="shared" si="145"/>
        <v>4.3421305351849489E-3</v>
      </c>
      <c r="JJ120" s="86">
        <f t="shared" si="145"/>
        <v>9.9977293643400862E-3</v>
      </c>
      <c r="JK120" s="86">
        <f t="shared" si="145"/>
        <v>4.3094707866997754E-2</v>
      </c>
      <c r="JL120" s="86">
        <f t="shared" si="145"/>
        <v>5.8561557191166319E-2</v>
      </c>
      <c r="JM120" s="86">
        <f t="shared" si="145"/>
        <v>9.9999329471590036E-3</v>
      </c>
    </row>
    <row r="121" spans="2:273" x14ac:dyDescent="0.25">
      <c r="B121" s="2">
        <v>94</v>
      </c>
      <c r="C121" s="37">
        <v>61.338000000000001</v>
      </c>
      <c r="D121" s="37">
        <v>58.127000000000002</v>
      </c>
      <c r="E121" s="37">
        <v>60.444000000000003</v>
      </c>
      <c r="F121" s="37">
        <v>57.206000000000003</v>
      </c>
      <c r="G121" s="37">
        <v>54.581000000000003</v>
      </c>
      <c r="H121" s="37">
        <v>54.774000000000001</v>
      </c>
      <c r="I121" s="37">
        <v>55.581000000000003</v>
      </c>
      <c r="J121" s="37">
        <v>55.774000000000001</v>
      </c>
      <c r="K121" s="37">
        <v>58.338999999999999</v>
      </c>
      <c r="L121" s="37">
        <v>58.241999999999997</v>
      </c>
      <c r="M121" s="37">
        <v>58.920999999999999</v>
      </c>
      <c r="N121" s="37">
        <v>57.856999999999999</v>
      </c>
      <c r="O121" s="37">
        <v>59.031999999999996</v>
      </c>
      <c r="P121" s="37">
        <v>63.429000000000002</v>
      </c>
      <c r="Q121" s="37">
        <v>61.692</v>
      </c>
      <c r="S121" s="4">
        <f t="shared" si="146"/>
        <v>67.10436810350518</v>
      </c>
      <c r="T121" s="4">
        <f t="shared" si="146"/>
        <v>60.96315091658257</v>
      </c>
      <c r="U121" s="4">
        <f t="shared" si="146"/>
        <v>59.790401315902258</v>
      </c>
      <c r="V121" s="4">
        <f t="shared" si="146"/>
        <v>58.159522630360883</v>
      </c>
      <c r="W121" s="4">
        <f t="shared" si="146"/>
        <v>56.817551435664726</v>
      </c>
      <c r="X121" s="4">
        <f t="shared" si="146"/>
        <v>56.357931349892347</v>
      </c>
      <c r="Y121" s="4">
        <f t="shared" si="146"/>
        <v>56.86373514877009</v>
      </c>
      <c r="Z121" s="4">
        <f t="shared" si="146"/>
        <v>57.298566016664132</v>
      </c>
      <c r="AA121" s="4">
        <f t="shared" si="146"/>
        <v>59.645606284129379</v>
      </c>
      <c r="AB121" s="4">
        <f t="shared" si="146"/>
        <v>59.611585629756632</v>
      </c>
      <c r="AC121" s="4">
        <f t="shared" si="146"/>
        <v>61.102396507447374</v>
      </c>
      <c r="AD121" s="4">
        <f t="shared" si="146"/>
        <v>59.421975782268582</v>
      </c>
      <c r="AE121" s="4">
        <f t="shared" si="146"/>
        <v>60.906519655272895</v>
      </c>
      <c r="AF121" s="4">
        <f t="shared" si="146"/>
        <v>66.04028658041112</v>
      </c>
      <c r="AG121" s="4">
        <f t="shared" si="146"/>
        <v>64.773302823423847</v>
      </c>
      <c r="AI121" s="4">
        <f t="shared" si="147"/>
        <v>-5.7663681035051795</v>
      </c>
      <c r="AJ121" s="4">
        <f t="shared" si="147"/>
        <v>-2.836150916582568</v>
      </c>
      <c r="AK121" s="4">
        <f t="shared" si="147"/>
        <v>0.65359868409774435</v>
      </c>
      <c r="AL121" s="4">
        <f t="shared" si="147"/>
        <v>-0.95352263036087948</v>
      </c>
      <c r="AM121" s="4">
        <f t="shared" si="147"/>
        <v>-2.2365514356647225</v>
      </c>
      <c r="AN121" s="4">
        <f t="shared" si="147"/>
        <v>-1.583931349892346</v>
      </c>
      <c r="AO121" s="4">
        <f t="shared" si="147"/>
        <v>-1.2827351487700867</v>
      </c>
      <c r="AP121" s="4">
        <f t="shared" si="147"/>
        <v>-1.5245660166641315</v>
      </c>
      <c r="AQ121" s="4">
        <f t="shared" si="147"/>
        <v>-1.30660628412938</v>
      </c>
      <c r="AR121" s="4">
        <f t="shared" si="147"/>
        <v>-1.3695856297566351</v>
      </c>
      <c r="AS121" s="4">
        <f t="shared" si="147"/>
        <v>-2.1813965074473742</v>
      </c>
      <c r="AT121" s="4">
        <f t="shared" si="147"/>
        <v>-1.5649757822685828</v>
      </c>
      <c r="AU121" s="4">
        <f t="shared" si="147"/>
        <v>-1.8745196552728984</v>
      </c>
      <c r="AV121" s="4">
        <f t="shared" si="147"/>
        <v>-2.6112865804111181</v>
      </c>
      <c r="AW121" s="4">
        <f t="shared" si="147"/>
        <v>-3.0813028234238473</v>
      </c>
      <c r="AY121" s="2">
        <f t="shared" si="139"/>
        <v>61.1902576387984</v>
      </c>
      <c r="AZ121" s="2">
        <f t="shared" si="139"/>
        <v>58.906130892366576</v>
      </c>
      <c r="BA121" s="2">
        <f t="shared" si="139"/>
        <v>58.922975004243824</v>
      </c>
      <c r="BB121" s="2">
        <f t="shared" si="139"/>
        <v>58.042835476304688</v>
      </c>
      <c r="BC121" s="2">
        <f t="shared" si="139"/>
        <v>56.757471135004963</v>
      </c>
      <c r="BD121" s="2">
        <f t="shared" si="139"/>
        <v>56.295895766154537</v>
      </c>
      <c r="BE121" s="2">
        <f t="shared" si="139"/>
        <v>56.843049832430765</v>
      </c>
      <c r="BF121" s="2">
        <f t="shared" si="139"/>
        <v>57.297264133039917</v>
      </c>
      <c r="BG121" s="2">
        <f t="shared" si="139"/>
        <v>59.645579111790802</v>
      </c>
      <c r="BH121" s="2">
        <f t="shared" si="139"/>
        <v>59.611278641476545</v>
      </c>
      <c r="BI121" s="2">
        <f t="shared" si="139"/>
        <v>61.054245824783379</v>
      </c>
      <c r="BJ121" s="2">
        <f t="shared" si="139"/>
        <v>59.281893577848798</v>
      </c>
      <c r="BK121" s="2">
        <f t="shared" si="139"/>
        <v>59.749641302039223</v>
      </c>
      <c r="BL121" s="2">
        <f t="shared" si="139"/>
        <v>64.514821191445876</v>
      </c>
      <c r="BM121" s="2">
        <f t="shared" si="139"/>
        <v>64.695405919112858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 t="str">
        <f t="shared" si="140"/>
        <v/>
      </c>
      <c r="CH121" s="2">
        <f t="shared" si="140"/>
        <v>57.206000000000003</v>
      </c>
      <c r="CI121" s="2">
        <f t="shared" si="140"/>
        <v>54.581000000000003</v>
      </c>
      <c r="CJ121" s="2">
        <f t="shared" si="140"/>
        <v>54.774000000000001</v>
      </c>
      <c r="CK121" s="2">
        <f t="shared" si="140"/>
        <v>55.581000000000003</v>
      </c>
      <c r="CL121" s="2">
        <f t="shared" si="140"/>
        <v>55.774000000000001</v>
      </c>
      <c r="CM121" s="2">
        <f t="shared" si="140"/>
        <v>58.338999999999999</v>
      </c>
      <c r="CN121" s="2">
        <f t="shared" si="140"/>
        <v>58.241999999999997</v>
      </c>
      <c r="CO121" s="2">
        <f t="shared" si="140"/>
        <v>58.920999999999999</v>
      </c>
      <c r="CP121" s="2">
        <f t="shared" si="140"/>
        <v>57.856999999999999</v>
      </c>
      <c r="CQ121" s="2" t="str">
        <f t="shared" si="140"/>
        <v/>
      </c>
      <c r="CR121" s="2" t="str">
        <f t="shared" si="140"/>
        <v/>
      </c>
      <c r="CS121" s="2">
        <f t="shared" si="140"/>
        <v>61.692</v>
      </c>
      <c r="CU121" s="2" t="str">
        <f t="shared" si="110"/>
        <v/>
      </c>
      <c r="CV121" s="2" t="str">
        <f t="shared" si="111"/>
        <v/>
      </c>
      <c r="CW121" s="2" t="str">
        <f t="shared" si="112"/>
        <v/>
      </c>
      <c r="CX121" s="2">
        <f t="shared" si="113"/>
        <v>57.206000000000003</v>
      </c>
      <c r="CY121" s="2">
        <f t="shared" si="114"/>
        <v>54.581000000000003</v>
      </c>
      <c r="CZ121" s="2">
        <f t="shared" si="115"/>
        <v>54.774000000000001</v>
      </c>
      <c r="DA121" s="2">
        <f t="shared" si="116"/>
        <v>55.581000000000003</v>
      </c>
      <c r="DB121" s="2">
        <f t="shared" si="117"/>
        <v>55.774000000000001</v>
      </c>
      <c r="DC121" s="2">
        <f t="shared" si="118"/>
        <v>58.338999999999999</v>
      </c>
      <c r="DD121" s="2">
        <f t="shared" si="119"/>
        <v>58.241999999999997</v>
      </c>
      <c r="DE121" s="2">
        <f t="shared" si="120"/>
        <v>58.920999999999999</v>
      </c>
      <c r="DF121" s="2">
        <f t="shared" si="121"/>
        <v>57.856999999999999</v>
      </c>
      <c r="DG121" s="2" t="str">
        <f t="shared" si="122"/>
        <v/>
      </c>
      <c r="DH121" s="2" t="str">
        <f t="shared" si="123"/>
        <v/>
      </c>
      <c r="DI121" s="2">
        <f t="shared" si="124"/>
        <v>61.692</v>
      </c>
      <c r="DK121" s="2">
        <f t="shared" si="148"/>
        <v>84.972248867411651</v>
      </c>
      <c r="DL121" s="2">
        <f t="shared" si="148"/>
        <v>81.493715221987301</v>
      </c>
      <c r="DM121" s="2">
        <f t="shared" si="148"/>
        <v>81.855077519379876</v>
      </c>
      <c r="DN121" s="2">
        <f t="shared" si="148"/>
        <v>82.810908111174129</v>
      </c>
      <c r="DO121" s="2">
        <f t="shared" si="148"/>
        <v>77.871853658536594</v>
      </c>
      <c r="DP121" s="2">
        <f t="shared" si="148"/>
        <v>77.750740525328339</v>
      </c>
      <c r="DQ121" s="2">
        <f t="shared" si="148"/>
        <v>82.054562351825496</v>
      </c>
      <c r="DR121" s="2">
        <f t="shared" si="148"/>
        <v>85.547728700128715</v>
      </c>
      <c r="DS121" s="2">
        <f t="shared" si="148"/>
        <v>85.71235988620198</v>
      </c>
      <c r="DT121" s="2">
        <f t="shared" si="148"/>
        <v>81.826937411095315</v>
      </c>
      <c r="DU121" s="2">
        <f t="shared" si="148"/>
        <v>79.984929487179471</v>
      </c>
      <c r="DV121" s="2">
        <f t="shared" si="148"/>
        <v>82.11574614290403</v>
      </c>
      <c r="DW121" s="2">
        <f t="shared" si="148"/>
        <v>84.332730863039416</v>
      </c>
      <c r="DX121" s="2">
        <f t="shared" si="148"/>
        <v>87.507179231863432</v>
      </c>
      <c r="DY121" s="2">
        <f t="shared" si="148"/>
        <v>76.23597580645162</v>
      </c>
      <c r="EA121" s="2">
        <f t="shared" si="152"/>
        <v>60.972047856781927</v>
      </c>
      <c r="EB121" s="2">
        <f t="shared" si="152"/>
        <v>58.665977546979306</v>
      </c>
      <c r="EC121" s="2">
        <f t="shared" si="152"/>
        <v>58.682054020634482</v>
      </c>
      <c r="ED121" s="2">
        <f t="shared" si="152"/>
        <v>57.788930986779341</v>
      </c>
      <c r="EE121" s="2">
        <f t="shared" si="151"/>
        <v>56.527847131209036</v>
      </c>
      <c r="EF121" s="2">
        <f t="shared" si="151"/>
        <v>56.050170157905967</v>
      </c>
      <c r="EG121" s="2">
        <f t="shared" si="151"/>
        <v>56.531605395186496</v>
      </c>
      <c r="EH121" s="2">
        <f t="shared" si="151"/>
        <v>56.916744830132927</v>
      </c>
      <c r="EI121" s="2">
        <f t="shared" si="151"/>
        <v>59.30547430859496</v>
      </c>
      <c r="EJ121" s="2">
        <f t="shared" si="151"/>
        <v>59.327294138823746</v>
      </c>
      <c r="EK121" s="2">
        <f t="shared" si="151"/>
        <v>60.807684351176661</v>
      </c>
      <c r="EL121" s="2">
        <f t="shared" si="151"/>
        <v>58.981254221368623</v>
      </c>
      <c r="EM121" s="2">
        <f t="shared" si="135"/>
        <v>59.455529025744568</v>
      </c>
      <c r="EN121" s="2">
        <f t="shared" si="135"/>
        <v>64.215740409002606</v>
      </c>
      <c r="EO121" s="2">
        <f t="shared" si="135"/>
        <v>64.514566753271978</v>
      </c>
      <c r="EQ121" s="2">
        <f t="shared" si="149"/>
        <v>61.050281176383137</v>
      </c>
      <c r="ER121" s="2">
        <f t="shared" si="149"/>
        <v>58.785579510661421</v>
      </c>
      <c r="ES121" s="2">
        <f t="shared" si="149"/>
        <v>58.287552500919432</v>
      </c>
      <c r="ET121" s="2">
        <f t="shared" si="149"/>
        <v>57.716368830422745</v>
      </c>
      <c r="EU121" s="2">
        <f t="shared" si="149"/>
        <v>56.225137818545683</v>
      </c>
      <c r="EV121" s="2">
        <f t="shared" si="149"/>
        <v>55.017363671682112</v>
      </c>
      <c r="EW121" s="2">
        <f t="shared" si="149"/>
        <v>56.443742061651648</v>
      </c>
      <c r="EX121" s="2">
        <f t="shared" si="149"/>
        <v>56.947523001331483</v>
      </c>
      <c r="EY121" s="2">
        <f t="shared" si="149"/>
        <v>59.453944360129512</v>
      </c>
      <c r="EZ121" s="2">
        <f t="shared" si="149"/>
        <v>58.987421599862159</v>
      </c>
      <c r="FA121" s="2">
        <f t="shared" si="149"/>
        <v>60.29202299723098</v>
      </c>
      <c r="FB121" s="2">
        <f t="shared" si="149"/>
        <v>58.631255872501214</v>
      </c>
      <c r="FC121" s="2">
        <f t="shared" si="149"/>
        <v>59.34267805991891</v>
      </c>
      <c r="FD121" s="2">
        <f t="shared" si="149"/>
        <v>64.81525571694101</v>
      </c>
      <c r="FE121" s="2">
        <f t="shared" si="149"/>
        <v>64.438812197141701</v>
      </c>
      <c r="FG121" s="2">
        <f t="shared" si="150"/>
        <v>0.99091726633548327</v>
      </c>
      <c r="FH121" s="2">
        <f t="shared" si="150"/>
        <v>0.98950365271131435</v>
      </c>
      <c r="FI121" s="2">
        <f t="shared" si="150"/>
        <v>0.98952516028978044</v>
      </c>
      <c r="FJ121" s="2">
        <f t="shared" si="150"/>
        <v>0.98983895874613392</v>
      </c>
      <c r="FK121" s="2">
        <f t="shared" si="150"/>
        <v>0.98917414501528556</v>
      </c>
      <c r="FL121" s="2">
        <f t="shared" si="150"/>
        <v>0.98845490990673623</v>
      </c>
      <c r="FM121" s="2">
        <f t="shared" si="150"/>
        <v>0.98778008444215326</v>
      </c>
      <c r="FN121" s="2">
        <f t="shared" si="150"/>
        <v>0.98671623068692693</v>
      </c>
      <c r="FO121" s="2">
        <f t="shared" si="150"/>
        <v>0.98715966761065732</v>
      </c>
      <c r="FP121" s="2">
        <f t="shared" si="150"/>
        <v>0.98729998206141223</v>
      </c>
      <c r="FQ121" s="2">
        <f t="shared" si="150"/>
        <v>0.98703842296069777</v>
      </c>
      <c r="FR121" s="2">
        <f t="shared" si="150"/>
        <v>0.98695452875207557</v>
      </c>
      <c r="FS121" s="2">
        <f t="shared" si="150"/>
        <v>0.98816381179338153</v>
      </c>
      <c r="FT121" s="2">
        <f t="shared" si="150"/>
        <v>0.98722749508943408</v>
      </c>
      <c r="FU121" s="2">
        <f t="shared" si="150"/>
        <v>0.98455860415407803</v>
      </c>
      <c r="FW121" s="2">
        <f t="shared" si="141"/>
        <v>2.8421182072091702E-3</v>
      </c>
      <c r="FX121" s="2">
        <f t="shared" si="141"/>
        <v>4.5608192255139866E-3</v>
      </c>
      <c r="FY121" s="2">
        <f t="shared" si="141"/>
        <v>4.5949712499864827E-3</v>
      </c>
      <c r="FZ121" s="2">
        <f t="shared" si="141"/>
        <v>4.7525088315169568E-3</v>
      </c>
      <c r="GA121" s="2">
        <f t="shared" si="141"/>
        <v>4.7673315664619482E-3</v>
      </c>
      <c r="GB121" s="2">
        <f t="shared" si="141"/>
        <v>4.6566629689867222E-3</v>
      </c>
      <c r="GC121" s="2">
        <f t="shared" si="141"/>
        <v>5.0526372554947118E-3</v>
      </c>
      <c r="GD121" s="2">
        <f t="shared" si="141"/>
        <v>6.2355222605100973E-3</v>
      </c>
      <c r="GE121" s="2">
        <f t="shared" si="141"/>
        <v>6.9483037243467053E-3</v>
      </c>
      <c r="GF121" s="2">
        <f t="shared" si="141"/>
        <v>5.1824443429737419E-3</v>
      </c>
      <c r="GG121" s="2">
        <f t="shared" si="141"/>
        <v>3.8898913207700754E-3</v>
      </c>
      <c r="GH121" s="2">
        <f t="shared" si="141"/>
        <v>3.3171376988579302E-3</v>
      </c>
      <c r="GI121" s="2">
        <f t="shared" si="141"/>
        <v>3.003666854945455E-3</v>
      </c>
      <c r="GJ121" s="2">
        <f t="shared" si="141"/>
        <v>2.6534196593068467E-3</v>
      </c>
      <c r="GK121" s="2">
        <f t="shared" si="141"/>
        <v>2.0559980706047662E-3</v>
      </c>
      <c r="GM121" s="86">
        <f t="shared" si="142"/>
        <v>7.6879163417974811E-19</v>
      </c>
      <c r="GN121" s="86">
        <f t="shared" si="142"/>
        <v>3.0421680185278114E-21</v>
      </c>
      <c r="GO121" s="86">
        <f t="shared" si="142"/>
        <v>4.7084666593253047E-29</v>
      </c>
      <c r="GP121" s="86">
        <f t="shared" si="142"/>
        <v>9.6566544871573768E-32</v>
      </c>
      <c r="GQ121" s="86">
        <f t="shared" si="142"/>
        <v>7.1459045970760624E-34</v>
      </c>
      <c r="GR121" s="86">
        <f t="shared" si="142"/>
        <v>1.1555535278698926E-28</v>
      </c>
      <c r="GS121" s="86">
        <f t="shared" si="142"/>
        <v>9.9906404294678479E-30</v>
      </c>
      <c r="GT121" s="86">
        <f t="shared" si="142"/>
        <v>8.3984149001883745E-35</v>
      </c>
      <c r="GU121" s="86">
        <f t="shared" si="142"/>
        <v>1.2076985965128345E-43</v>
      </c>
      <c r="GV121" s="86">
        <f t="shared" si="142"/>
        <v>3.8304709936445984E-42</v>
      </c>
      <c r="GW121" s="86">
        <f t="shared" si="142"/>
        <v>2.1685542683927476E-38</v>
      </c>
      <c r="GX121" s="86">
        <f t="shared" si="142"/>
        <v>4.9956754638332604E-36</v>
      </c>
      <c r="GY121" s="86">
        <f t="shared" si="142"/>
        <v>6.435216255900885E-30</v>
      </c>
      <c r="GZ121" s="86">
        <f t="shared" si="142"/>
        <v>3.8357693164316829E-24</v>
      </c>
      <c r="HA121" s="86">
        <f t="shared" si="142"/>
        <v>7.8896144172928657E-32</v>
      </c>
      <c r="HC121" s="86">
        <f t="shared" si="73"/>
        <v>7.5110690944225705E-2</v>
      </c>
      <c r="HD121" s="86">
        <f t="shared" si="73"/>
        <v>2.9519627156900381E-2</v>
      </c>
      <c r="HE121" s="86">
        <f t="shared" si="73"/>
        <v>1.3557075660643299E-2</v>
      </c>
      <c r="HF121" s="86">
        <f t="shared" si="73"/>
        <v>2.2710747082168828E-3</v>
      </c>
      <c r="HG121" s="86">
        <f t="shared" si="73"/>
        <v>1.1895468131354384E-3</v>
      </c>
      <c r="HH121" s="86">
        <f t="shared" si="73"/>
        <v>1.2673758942339012E-3</v>
      </c>
      <c r="HI121" s="86">
        <f t="shared" si="138"/>
        <v>5.3150895186798751E-4</v>
      </c>
      <c r="HJ121" s="86">
        <f t="shared" si="138"/>
        <v>3.9881097293300362E-5</v>
      </c>
      <c r="HK121" s="86">
        <f t="shared" si="138"/>
        <v>8.9263681629906793E-7</v>
      </c>
      <c r="HL121" s="86">
        <f t="shared" si="138"/>
        <v>9.6780839687786342E-6</v>
      </c>
      <c r="HM121" s="86">
        <f t="shared" si="138"/>
        <v>8.8645383201225547E-4</v>
      </c>
      <c r="HN121" s="86">
        <f t="shared" si="138"/>
        <v>2.3069754470115343E-3</v>
      </c>
      <c r="HO121" s="86">
        <f t="shared" si="138"/>
        <v>1.6362838826313654E-2</v>
      </c>
      <c r="HP121" s="86">
        <f t="shared" si="138"/>
        <v>2.5872901087230983E-2</v>
      </c>
      <c r="HQ121" s="86">
        <f t="shared" si="138"/>
        <v>2.550515122269211E-3</v>
      </c>
      <c r="HS121" s="86">
        <f t="shared" si="143"/>
        <v>5.6282397251662708E-11</v>
      </c>
      <c r="HT121" s="86">
        <f t="shared" si="143"/>
        <v>2.3611502424359045E-10</v>
      </c>
      <c r="HU121" s="86">
        <f t="shared" si="143"/>
        <v>4.1932771918648644E-10</v>
      </c>
      <c r="HV121" s="86">
        <f t="shared" si="143"/>
        <v>3.4639565769719686E-10</v>
      </c>
      <c r="HW121" s="86">
        <f t="shared" si="143"/>
        <v>4.1780385520526632E-11</v>
      </c>
      <c r="HX121" s="86">
        <f t="shared" si="143"/>
        <v>2.6348803263419652E-11</v>
      </c>
      <c r="HY121" s="86">
        <f t="shared" si="143"/>
        <v>1.069273207648019E-11</v>
      </c>
      <c r="HZ121" s="86">
        <f t="shared" si="143"/>
        <v>4.019588991028021E-11</v>
      </c>
      <c r="IA121" s="86">
        <f t="shared" si="143"/>
        <v>6.5227177138197423E-11</v>
      </c>
      <c r="IB121" s="86">
        <f t="shared" si="143"/>
        <v>6.0743642226308259E-12</v>
      </c>
      <c r="IC121" s="86">
        <f t="shared" si="143"/>
        <v>9.2504868508422047E-13</v>
      </c>
      <c r="ID121" s="86">
        <f t="shared" si="143"/>
        <v>6.011207708050662E-14</v>
      </c>
      <c r="IE121" s="86">
        <f t="shared" si="143"/>
        <v>1.6487996402673757E-13</v>
      </c>
      <c r="IF121" s="86">
        <f t="shared" si="143"/>
        <v>8.5220394134276615E-11</v>
      </c>
      <c r="IG121" s="86">
        <f t="shared" si="143"/>
        <v>2.1401542212170111E-8</v>
      </c>
      <c r="II121" s="86">
        <f t="shared" si="144"/>
        <v>7.8848600695839685E-57</v>
      </c>
      <c r="IJ121" s="86">
        <f t="shared" si="144"/>
        <v>2.5436420854430835E-55</v>
      </c>
      <c r="IK121" s="86">
        <f t="shared" si="144"/>
        <v>5.2896427943903886E-58</v>
      </c>
      <c r="IL121" s="86">
        <f t="shared" si="144"/>
        <v>5.9443226665966017E-60</v>
      </c>
      <c r="IM121" s="86">
        <f t="shared" si="144"/>
        <v>8.2924503460510792E-63</v>
      </c>
      <c r="IN121" s="86">
        <f t="shared" si="144"/>
        <v>4.94500013424214E-65</v>
      </c>
      <c r="IO121" s="86">
        <f t="shared" si="144"/>
        <v>2.6507389135856043E-68</v>
      </c>
      <c r="IP121" s="86">
        <f t="shared" si="144"/>
        <v>1.6500112281642362E-66</v>
      </c>
      <c r="IQ121" s="86">
        <f t="shared" si="144"/>
        <v>3.0884427605098583E-63</v>
      </c>
      <c r="IR121" s="86">
        <f t="shared" si="144"/>
        <v>5.7641683450924821E-70</v>
      </c>
      <c r="IS121" s="86">
        <f t="shared" si="144"/>
        <v>1.3513715313334877E-71</v>
      </c>
      <c r="IT121" s="86">
        <f t="shared" si="144"/>
        <v>4.7510635789697862E-76</v>
      </c>
      <c r="IU121" s="86">
        <f t="shared" si="144"/>
        <v>1.2257793580089019E-72</v>
      </c>
      <c r="IV121" s="86">
        <f t="shared" si="144"/>
        <v>1.2537059237938257E-59</v>
      </c>
      <c r="IW121" s="86">
        <f t="shared" si="144"/>
        <v>1.2901617287109184E-29</v>
      </c>
      <c r="IY121" s="86">
        <f t="shared" si="145"/>
        <v>7.5110691000508101E-2</v>
      </c>
      <c r="IZ121" s="86">
        <f t="shared" si="145"/>
        <v>2.9519627393015405E-2</v>
      </c>
      <c r="JA121" s="86">
        <f t="shared" si="145"/>
        <v>1.3557076079971017E-2</v>
      </c>
      <c r="JB121" s="86">
        <f t="shared" si="145"/>
        <v>2.2710750546125406E-3</v>
      </c>
      <c r="JC121" s="86">
        <f t="shared" si="145"/>
        <v>1.189546854915824E-3</v>
      </c>
      <c r="JD121" s="86">
        <f t="shared" si="145"/>
        <v>1.2673759205827045E-3</v>
      </c>
      <c r="JE121" s="86">
        <f t="shared" si="145"/>
        <v>5.3150896256071959E-4</v>
      </c>
      <c r="JF121" s="86">
        <f t="shared" si="145"/>
        <v>3.9881137489190273E-5</v>
      </c>
      <c r="JG121" s="86">
        <f t="shared" si="145"/>
        <v>8.927020434762061E-7</v>
      </c>
      <c r="JH121" s="86">
        <f t="shared" si="145"/>
        <v>9.6780900431428565E-6</v>
      </c>
      <c r="JI121" s="86">
        <f t="shared" si="145"/>
        <v>8.8645383293730414E-4</v>
      </c>
      <c r="JJ121" s="86">
        <f t="shared" si="145"/>
        <v>2.3069754470716464E-3</v>
      </c>
      <c r="JK121" s="86">
        <f t="shared" si="145"/>
        <v>1.6362838826478533E-2</v>
      </c>
      <c r="JL121" s="86">
        <f t="shared" si="145"/>
        <v>2.5872901172451376E-2</v>
      </c>
      <c r="JM121" s="86">
        <f t="shared" si="145"/>
        <v>2.550536523811423E-3</v>
      </c>
    </row>
    <row r="122" spans="2:273" x14ac:dyDescent="0.25">
      <c r="B122" s="2">
        <v>95</v>
      </c>
      <c r="C122" s="37">
        <v>59.246000000000002</v>
      </c>
      <c r="D122" s="37">
        <v>57.491999999999997</v>
      </c>
      <c r="E122" s="37">
        <v>59.762</v>
      </c>
      <c r="F122" s="37">
        <v>55.936999999999998</v>
      </c>
      <c r="G122" s="37">
        <v>55.645000000000003</v>
      </c>
      <c r="H122" s="37">
        <v>56.031999999999996</v>
      </c>
      <c r="I122" s="37">
        <v>55.871000000000002</v>
      </c>
      <c r="J122" s="37">
        <v>56.274000000000001</v>
      </c>
      <c r="K122" s="37">
        <v>59.048000000000002</v>
      </c>
      <c r="L122" s="37">
        <v>59.161000000000001</v>
      </c>
      <c r="M122" s="37">
        <v>59.634999999999998</v>
      </c>
      <c r="N122" s="37">
        <v>57.920999999999999</v>
      </c>
      <c r="O122" s="37">
        <v>59.54</v>
      </c>
      <c r="P122" s="37">
        <v>62.332999999999998</v>
      </c>
      <c r="Q122" s="37">
        <v>62.768999999999998</v>
      </c>
      <c r="S122" s="4">
        <f t="shared" si="146"/>
        <v>63.672672903273323</v>
      </c>
      <c r="T122" s="4">
        <f t="shared" si="146"/>
        <v>59.524622503927446</v>
      </c>
      <c r="U122" s="4">
        <f t="shared" si="146"/>
        <v>59.044764449613012</v>
      </c>
      <c r="V122" s="4">
        <f t="shared" si="146"/>
        <v>57.948251090816839</v>
      </c>
      <c r="W122" s="4">
        <f t="shared" si="146"/>
        <v>56.619922427889762</v>
      </c>
      <c r="X122" s="4">
        <f t="shared" si="146"/>
        <v>56.146496386751572</v>
      </c>
      <c r="Y122" s="4">
        <f t="shared" si="146"/>
        <v>56.716752642976225</v>
      </c>
      <c r="Z122" s="4">
        <f t="shared" si="146"/>
        <v>57.141343447787911</v>
      </c>
      <c r="AA122" s="4">
        <f t="shared" si="146"/>
        <v>59.50702674135956</v>
      </c>
      <c r="AB122" s="4">
        <f t="shared" si="146"/>
        <v>59.455383525504025</v>
      </c>
      <c r="AC122" s="4">
        <f t="shared" si="146"/>
        <v>60.874220256182795</v>
      </c>
      <c r="AD122" s="4">
        <f t="shared" si="146"/>
        <v>59.151320968044153</v>
      </c>
      <c r="AE122" s="4">
        <f t="shared" si="146"/>
        <v>59.92570844734059</v>
      </c>
      <c r="AF122" s="4">
        <f t="shared" si="146"/>
        <v>64.867449788663393</v>
      </c>
      <c r="AG122" s="4">
        <f t="shared" si="146"/>
        <v>64.577026483161575</v>
      </c>
      <c r="AI122" s="4">
        <f t="shared" si="147"/>
        <v>-4.426672903273321</v>
      </c>
      <c r="AJ122" s="4">
        <f t="shared" si="147"/>
        <v>-2.032622503927449</v>
      </c>
      <c r="AK122" s="4">
        <f t="shared" si="147"/>
        <v>0.71723555038698805</v>
      </c>
      <c r="AL122" s="4">
        <f t="shared" si="147"/>
        <v>-2.0112510908168417</v>
      </c>
      <c r="AM122" s="4">
        <f t="shared" si="147"/>
        <v>-0.97492242788975858</v>
      </c>
      <c r="AN122" s="4">
        <f t="shared" si="147"/>
        <v>-0.11449638675157559</v>
      </c>
      <c r="AO122" s="4">
        <f t="shared" si="147"/>
        <v>-0.84575264297622255</v>
      </c>
      <c r="AP122" s="4">
        <f t="shared" si="147"/>
        <v>-0.86734344778790984</v>
      </c>
      <c r="AQ122" s="4">
        <f t="shared" si="147"/>
        <v>-0.45902674135955834</v>
      </c>
      <c r="AR122" s="4">
        <f t="shared" si="147"/>
        <v>-0.29438352550402413</v>
      </c>
      <c r="AS122" s="4">
        <f t="shared" si="147"/>
        <v>-1.2392202561827972</v>
      </c>
      <c r="AT122" s="4">
        <f t="shared" si="147"/>
        <v>-1.230320968044154</v>
      </c>
      <c r="AU122" s="4">
        <f t="shared" si="147"/>
        <v>-0.38570844734059051</v>
      </c>
      <c r="AV122" s="4">
        <f t="shared" si="147"/>
        <v>-2.5344497886633945</v>
      </c>
      <c r="AW122" s="4">
        <f t="shared" si="147"/>
        <v>-1.8080264831615764</v>
      </c>
      <c r="AY122" s="2">
        <f t="shared" si="139"/>
        <v>61.083532937267499</v>
      </c>
      <c r="AZ122" s="2">
        <f t="shared" si="139"/>
        <v>58.799232837170791</v>
      </c>
      <c r="BA122" s="2">
        <f t="shared" si="139"/>
        <v>58.795111153413444</v>
      </c>
      <c r="BB122" s="2">
        <f t="shared" si="139"/>
        <v>57.92467577339665</v>
      </c>
      <c r="BC122" s="2">
        <f t="shared" si="139"/>
        <v>56.610088421292907</v>
      </c>
      <c r="BD122" s="2">
        <f t="shared" si="139"/>
        <v>56.136086534766193</v>
      </c>
      <c r="BE122" s="2">
        <f t="shared" si="139"/>
        <v>56.713661263925559</v>
      </c>
      <c r="BF122" s="2">
        <f t="shared" si="139"/>
        <v>57.141231008257002</v>
      </c>
      <c r="BG122" s="2">
        <f t="shared" si="139"/>
        <v>59.50702562048189</v>
      </c>
      <c r="BH122" s="2">
        <f t="shared" si="139"/>
        <v>59.455364118683924</v>
      </c>
      <c r="BI122" s="2">
        <f t="shared" si="139"/>
        <v>60.868014612013845</v>
      </c>
      <c r="BJ122" s="2">
        <f t="shared" si="139"/>
        <v>59.130785922726027</v>
      </c>
      <c r="BK122" s="2">
        <f t="shared" si="139"/>
        <v>59.618884848370556</v>
      </c>
      <c r="BL122" s="2">
        <f t="shared" si="139"/>
        <v>64.389935640026664</v>
      </c>
      <c r="BM122" s="2">
        <f t="shared" si="139"/>
        <v>64.564831148686494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>
        <f t="shared" si="140"/>
        <v>59.762</v>
      </c>
      <c r="CH122" s="2">
        <f t="shared" si="140"/>
        <v>55.936999999999998</v>
      </c>
      <c r="CI122" s="2">
        <f t="shared" si="140"/>
        <v>55.645000000000003</v>
      </c>
      <c r="CJ122" s="2">
        <f t="shared" si="140"/>
        <v>56.031999999999996</v>
      </c>
      <c r="CK122" s="2">
        <f t="shared" si="140"/>
        <v>55.871000000000002</v>
      </c>
      <c r="CL122" s="2">
        <f t="shared" si="140"/>
        <v>56.274000000000001</v>
      </c>
      <c r="CM122" s="2">
        <f t="shared" si="140"/>
        <v>59.048000000000002</v>
      </c>
      <c r="CN122" s="2">
        <f t="shared" si="140"/>
        <v>59.161000000000001</v>
      </c>
      <c r="CO122" s="2">
        <f t="shared" si="140"/>
        <v>59.634999999999998</v>
      </c>
      <c r="CP122" s="2">
        <f t="shared" si="140"/>
        <v>57.920999999999999</v>
      </c>
      <c r="CQ122" s="2">
        <f t="shared" si="140"/>
        <v>59.54</v>
      </c>
      <c r="CR122" s="2">
        <f t="shared" si="140"/>
        <v>62.332999999999998</v>
      </c>
      <c r="CS122" s="2">
        <f t="shared" si="140"/>
        <v>62.768999999999998</v>
      </c>
      <c r="CU122" s="2" t="str">
        <f t="shared" si="110"/>
        <v/>
      </c>
      <c r="CV122" s="2" t="str">
        <f t="shared" si="111"/>
        <v/>
      </c>
      <c r="CW122" s="2">
        <f t="shared" si="112"/>
        <v>59.762</v>
      </c>
      <c r="CX122" s="2">
        <f t="shared" si="113"/>
        <v>55.936999999999998</v>
      </c>
      <c r="CY122" s="2">
        <f t="shared" si="114"/>
        <v>55.645000000000003</v>
      </c>
      <c r="CZ122" s="2">
        <f t="shared" si="115"/>
        <v>56.031999999999996</v>
      </c>
      <c r="DA122" s="2">
        <f t="shared" si="116"/>
        <v>55.871000000000002</v>
      </c>
      <c r="DB122" s="2">
        <f t="shared" si="117"/>
        <v>56.274000000000001</v>
      </c>
      <c r="DC122" s="2">
        <f t="shared" si="118"/>
        <v>59.048000000000002</v>
      </c>
      <c r="DD122" s="2">
        <f t="shared" si="119"/>
        <v>59.161000000000001</v>
      </c>
      <c r="DE122" s="2">
        <f t="shared" si="120"/>
        <v>59.634999999999998</v>
      </c>
      <c r="DF122" s="2">
        <f t="shared" si="121"/>
        <v>57.920999999999999</v>
      </c>
      <c r="DG122" s="2">
        <f t="shared" si="122"/>
        <v>59.54</v>
      </c>
      <c r="DH122" s="2">
        <f t="shared" si="123"/>
        <v>62.332999999999998</v>
      </c>
      <c r="DI122" s="2">
        <f t="shared" si="124"/>
        <v>62.768999999999998</v>
      </c>
      <c r="DK122" s="2">
        <f t="shared" si="148"/>
        <v>85.162954092419199</v>
      </c>
      <c r="DL122" s="2">
        <f t="shared" si="148"/>
        <v>81.626287526427049</v>
      </c>
      <c r="DM122" s="2">
        <f t="shared" si="148"/>
        <v>82.002109936575081</v>
      </c>
      <c r="DN122" s="2">
        <f t="shared" si="148"/>
        <v>82.960793938902839</v>
      </c>
      <c r="DO122" s="2">
        <f t="shared" si="148"/>
        <v>77.937860975609766</v>
      </c>
      <c r="DP122" s="2">
        <f t="shared" si="148"/>
        <v>77.83027213883679</v>
      </c>
      <c r="DQ122" s="2">
        <f t="shared" si="148"/>
        <v>82.238867235656699</v>
      </c>
      <c r="DR122" s="2">
        <f t="shared" si="148"/>
        <v>85.794489189189207</v>
      </c>
      <c r="DS122" s="2">
        <f t="shared" si="148"/>
        <v>85.919171645329527</v>
      </c>
      <c r="DT122" s="2">
        <f t="shared" si="148"/>
        <v>81.920963489805601</v>
      </c>
      <c r="DU122" s="2">
        <f t="shared" si="148"/>
        <v>80.076025641025623</v>
      </c>
      <c r="DV122" s="2">
        <f t="shared" si="148"/>
        <v>82.234677426414265</v>
      </c>
      <c r="DW122" s="2">
        <f t="shared" si="148"/>
        <v>84.490600656660419</v>
      </c>
      <c r="DX122" s="2">
        <f t="shared" si="148"/>
        <v>87.70689284020861</v>
      </c>
      <c r="DY122" s="2">
        <f t="shared" si="148"/>
        <v>76.277024193548399</v>
      </c>
      <c r="EA122" s="2">
        <f t="shared" si="152"/>
        <v>60.882013315493928</v>
      </c>
      <c r="EB122" s="2">
        <f t="shared" si="152"/>
        <v>58.577826482899241</v>
      </c>
      <c r="EC122" s="2">
        <f t="shared" si="152"/>
        <v>58.572967255303517</v>
      </c>
      <c r="ED122" s="2">
        <f t="shared" si="152"/>
        <v>57.690651741174875</v>
      </c>
      <c r="EE122" s="2">
        <f t="shared" si="151"/>
        <v>56.398715471962376</v>
      </c>
      <c r="EF122" s="2">
        <f t="shared" si="151"/>
        <v>55.910018422362896</v>
      </c>
      <c r="EG122" s="2">
        <f t="shared" si="151"/>
        <v>56.426129026394236</v>
      </c>
      <c r="EH122" s="2">
        <f t="shared" si="151"/>
        <v>56.78923860519096</v>
      </c>
      <c r="EI122" s="2">
        <f t="shared" si="151"/>
        <v>59.19265067277334</v>
      </c>
      <c r="EJ122" s="2">
        <f t="shared" si="151"/>
        <v>59.193627057447053</v>
      </c>
      <c r="EK122" s="2">
        <f t="shared" si="151"/>
        <v>60.640070309910506</v>
      </c>
      <c r="EL122" s="2">
        <f t="shared" si="151"/>
        <v>58.853489855658481</v>
      </c>
      <c r="EM122" s="2">
        <f t="shared" si="135"/>
        <v>59.347540737001502</v>
      </c>
      <c r="EN122" s="2">
        <f t="shared" si="135"/>
        <v>64.113143676453774</v>
      </c>
      <c r="EO122" s="2">
        <f t="shared" si="135"/>
        <v>64.397489260131607</v>
      </c>
      <c r="EQ122" s="2">
        <f t="shared" si="149"/>
        <v>60.954659611234511</v>
      </c>
      <c r="ER122" s="2">
        <f t="shared" si="149"/>
        <v>58.690754804236214</v>
      </c>
      <c r="ES122" s="2">
        <f t="shared" si="149"/>
        <v>58.198645502022778</v>
      </c>
      <c r="ET122" s="2">
        <f t="shared" si="149"/>
        <v>57.620878953437547</v>
      </c>
      <c r="EU122" s="2">
        <f t="shared" si="149"/>
        <v>56.113120014825725</v>
      </c>
      <c r="EV122" s="2">
        <f t="shared" si="149"/>
        <v>54.93613269564554</v>
      </c>
      <c r="EW122" s="2">
        <f t="shared" si="149"/>
        <v>56.344409300312257</v>
      </c>
      <c r="EX122" s="2">
        <f t="shared" si="149"/>
        <v>56.816208156314886</v>
      </c>
      <c r="EY122" s="2">
        <f t="shared" si="149"/>
        <v>59.32917257919955</v>
      </c>
      <c r="EZ122" s="2">
        <f t="shared" si="149"/>
        <v>58.877049748931633</v>
      </c>
      <c r="FA122" s="2">
        <f t="shared" si="149"/>
        <v>60.154006056249933</v>
      </c>
      <c r="FB122" s="2">
        <f t="shared" si="149"/>
        <v>58.522387328821473</v>
      </c>
      <c r="FC122" s="2">
        <f t="shared" si="149"/>
        <v>59.2408013108898</v>
      </c>
      <c r="FD122" s="2">
        <f t="shared" si="149"/>
        <v>64.679420315498845</v>
      </c>
      <c r="FE122" s="2">
        <f t="shared" si="149"/>
        <v>64.316789196122343</v>
      </c>
      <c r="FG122" s="2">
        <f t="shared" si="150"/>
        <v>0.99170982308588707</v>
      </c>
      <c r="FH122" s="2">
        <f t="shared" si="150"/>
        <v>0.99041836824137308</v>
      </c>
      <c r="FI122" s="2">
        <f t="shared" si="150"/>
        <v>0.99043801963080846</v>
      </c>
      <c r="FJ122" s="2">
        <f t="shared" si="150"/>
        <v>0.99072472757343466</v>
      </c>
      <c r="FK122" s="2">
        <f t="shared" si="150"/>
        <v>0.99011728905432617</v>
      </c>
      <c r="FL122" s="2">
        <f t="shared" si="150"/>
        <v>0.98946004575711133</v>
      </c>
      <c r="FM122" s="2">
        <f t="shared" si="150"/>
        <v>0.98884330865630177</v>
      </c>
      <c r="FN122" s="2">
        <f t="shared" si="150"/>
        <v>0.98787088154920599</v>
      </c>
      <c r="FO122" s="2">
        <f t="shared" si="150"/>
        <v>0.98827623204890513</v>
      </c>
      <c r="FP122" s="2">
        <f t="shared" si="150"/>
        <v>0.98840448841417883</v>
      </c>
      <c r="FQ122" s="2">
        <f t="shared" si="150"/>
        <v>0.98816540414543397</v>
      </c>
      <c r="FR122" s="2">
        <f t="shared" si="150"/>
        <v>0.98808871633053619</v>
      </c>
      <c r="FS122" s="2">
        <f t="shared" si="150"/>
        <v>0.98919401409718366</v>
      </c>
      <c r="FT122" s="2">
        <f t="shared" si="150"/>
        <v>0.98833823109030094</v>
      </c>
      <c r="FU122" s="2">
        <f t="shared" si="150"/>
        <v>0.9858981197350829</v>
      </c>
      <c r="FW122" s="2">
        <f t="shared" si="141"/>
        <v>3.1154663765908899E-3</v>
      </c>
      <c r="FX122" s="2">
        <f t="shared" si="141"/>
        <v>4.9986393379856438E-3</v>
      </c>
      <c r="FY122" s="2">
        <f t="shared" si="141"/>
        <v>5.0360532319055065E-3</v>
      </c>
      <c r="FZ122" s="2">
        <f t="shared" si="141"/>
        <v>5.2086340818014434E-3</v>
      </c>
      <c r="GA122" s="2">
        <f t="shared" si="141"/>
        <v>5.2248719702486356E-3</v>
      </c>
      <c r="GB122" s="2">
        <f t="shared" si="141"/>
        <v>5.103636519654277E-3</v>
      </c>
      <c r="GC122" s="2">
        <f t="shared" si="141"/>
        <v>5.5374072674701756E-3</v>
      </c>
      <c r="GD122" s="2">
        <f t="shared" si="141"/>
        <v>6.8330035203729537E-3</v>
      </c>
      <c r="GE122" s="2">
        <f t="shared" si="141"/>
        <v>7.6135597094895745E-3</v>
      </c>
      <c r="GF122" s="2">
        <f t="shared" si="141"/>
        <v>5.6795974664914433E-3</v>
      </c>
      <c r="GG122" s="2">
        <f t="shared" si="141"/>
        <v>4.2635809405881745E-3</v>
      </c>
      <c r="GH122" s="2">
        <f t="shared" si="141"/>
        <v>3.6360055242401906E-3</v>
      </c>
      <c r="GI122" s="2">
        <f t="shared" si="141"/>
        <v>3.2925010864355963E-3</v>
      </c>
      <c r="GJ122" s="2">
        <f t="shared" si="141"/>
        <v>2.9086721898790194E-3</v>
      </c>
      <c r="GK122" s="2">
        <f t="shared" si="141"/>
        <v>2.2539099724358845E-3</v>
      </c>
      <c r="GM122" s="86">
        <f t="shared" si="142"/>
        <v>4.4763831571833609E-20</v>
      </c>
      <c r="GN122" s="86">
        <f t="shared" si="142"/>
        <v>1.2835658964412464E-22</v>
      </c>
      <c r="GO122" s="86">
        <f t="shared" si="142"/>
        <v>5.6530773295050268E-31</v>
      </c>
      <c r="GP122" s="86">
        <f t="shared" si="142"/>
        <v>9.1533769042965915E-34</v>
      </c>
      <c r="GQ122" s="86">
        <f t="shared" si="142"/>
        <v>4.6689017409501217E-36</v>
      </c>
      <c r="GR122" s="86">
        <f t="shared" si="142"/>
        <v>1.7371049782798364E-30</v>
      </c>
      <c r="GS122" s="86">
        <f t="shared" si="142"/>
        <v>1.3204331263506888E-31</v>
      </c>
      <c r="GT122" s="86">
        <f t="shared" si="142"/>
        <v>4.77373140384908E-37</v>
      </c>
      <c r="GU122" s="86">
        <f t="shared" si="142"/>
        <v>1.7398954750281161E-46</v>
      </c>
      <c r="GV122" s="86">
        <f t="shared" si="142"/>
        <v>7.4250136772250042E-45</v>
      </c>
      <c r="GW122" s="86">
        <f t="shared" si="142"/>
        <v>6.2254190643145817E-41</v>
      </c>
      <c r="GX122" s="86">
        <f t="shared" si="142"/>
        <v>2.0554907343779192E-38</v>
      </c>
      <c r="GY122" s="86">
        <f t="shared" si="142"/>
        <v>7.311098161462057E-32</v>
      </c>
      <c r="GZ122" s="86">
        <f t="shared" si="142"/>
        <v>1.1457379342743387E-25</v>
      </c>
      <c r="HA122" s="86">
        <f t="shared" si="142"/>
        <v>7.7089221035345684E-34</v>
      </c>
      <c r="HC122" s="86">
        <f t="shared" si="73"/>
        <v>3.8333985191246124E-2</v>
      </c>
      <c r="HD122" s="86">
        <f t="shared" si="73"/>
        <v>1.2486616596144664E-2</v>
      </c>
      <c r="HE122" s="86">
        <f t="shared" si="73"/>
        <v>4.7361210375229329E-3</v>
      </c>
      <c r="HF122" s="86">
        <f t="shared" si="73"/>
        <v>5.6979424386734124E-4</v>
      </c>
      <c r="HG122" s="86">
        <f t="shared" si="73"/>
        <v>2.4332270477121022E-4</v>
      </c>
      <c r="HH122" s="86">
        <f t="shared" si="73"/>
        <v>2.6739203963130836E-4</v>
      </c>
      <c r="HI122" s="86">
        <f t="shared" si="138"/>
        <v>1.028156779531423E-4</v>
      </c>
      <c r="HJ122" s="86">
        <f t="shared" si="138"/>
        <v>4.5558589723938217E-6</v>
      </c>
      <c r="HK122" s="86">
        <f t="shared" si="138"/>
        <v>4.5511484715947397E-8</v>
      </c>
      <c r="HL122" s="86">
        <f t="shared" si="138"/>
        <v>8.0663816288357573E-7</v>
      </c>
      <c r="HM122" s="86">
        <f t="shared" si="138"/>
        <v>1.4275376832242266E-4</v>
      </c>
      <c r="HN122" s="86">
        <f t="shared" si="138"/>
        <v>4.1823175894338587E-4</v>
      </c>
      <c r="HO122" s="86">
        <f t="shared" si="138"/>
        <v>5.2682187532360064E-3</v>
      </c>
      <c r="HP122" s="86">
        <f t="shared" si="138"/>
        <v>9.9961101973726537E-3</v>
      </c>
      <c r="HQ122" s="86">
        <f t="shared" si="138"/>
        <v>5.2736286106655548E-4</v>
      </c>
      <c r="HS122" s="86">
        <f t="shared" si="143"/>
        <v>1.9978577427466159E-10</v>
      </c>
      <c r="HT122" s="86">
        <f t="shared" si="143"/>
        <v>8.7884664815957689E-10</v>
      </c>
      <c r="HU122" s="86">
        <f t="shared" si="143"/>
        <v>1.5850982082960629E-9</v>
      </c>
      <c r="HV122" s="86">
        <f t="shared" si="143"/>
        <v>1.3590474665394474E-9</v>
      </c>
      <c r="HW122" s="86">
        <f t="shared" si="143"/>
        <v>1.8170825511881725E-10</v>
      </c>
      <c r="HX122" s="86">
        <f t="shared" si="143"/>
        <v>1.1863148850679848E-10</v>
      </c>
      <c r="HY122" s="86">
        <f t="shared" si="143"/>
        <v>5.2750290382030391E-11</v>
      </c>
      <c r="HZ122" s="86">
        <f t="shared" si="143"/>
        <v>1.9783478679124648E-10</v>
      </c>
      <c r="IA122" s="86">
        <f t="shared" si="143"/>
        <v>3.1356913817714485E-10</v>
      </c>
      <c r="IB122" s="86">
        <f t="shared" si="143"/>
        <v>3.1380735931103788E-11</v>
      </c>
      <c r="IC122" s="86">
        <f t="shared" si="143"/>
        <v>4.7467124311718767E-12</v>
      </c>
      <c r="ID122" s="86">
        <f t="shared" si="143"/>
        <v>3.3633773370203714E-13</v>
      </c>
      <c r="IE122" s="86">
        <f t="shared" si="143"/>
        <v>8.3749125524355608E-13</v>
      </c>
      <c r="IF122" s="86">
        <f t="shared" si="143"/>
        <v>2.8926161094250223E-10</v>
      </c>
      <c r="IG122" s="86">
        <f t="shared" si="143"/>
        <v>5.1538536284067984E-8</v>
      </c>
      <c r="II122" s="86">
        <f t="shared" si="144"/>
        <v>4.0989248702865852E-55</v>
      </c>
      <c r="IJ122" s="86">
        <f t="shared" si="144"/>
        <v>1.6607829133318277E-53</v>
      </c>
      <c r="IK122" s="86">
        <f t="shared" si="144"/>
        <v>4.2806575325772518E-56</v>
      </c>
      <c r="IL122" s="86">
        <f t="shared" si="144"/>
        <v>5.7614916775771708E-58</v>
      </c>
      <c r="IM122" s="86">
        <f t="shared" si="144"/>
        <v>1.0082001252781383E-60</v>
      </c>
      <c r="IN122" s="86">
        <f t="shared" si="144"/>
        <v>7.0049131691283528E-63</v>
      </c>
      <c r="IO122" s="86">
        <f t="shared" si="144"/>
        <v>5.2527870857424459E-66</v>
      </c>
      <c r="IP122" s="86">
        <f t="shared" si="144"/>
        <v>3.5082402827780816E-64</v>
      </c>
      <c r="IQ122" s="86">
        <f t="shared" si="144"/>
        <v>5.5980606879564162E-61</v>
      </c>
      <c r="IR122" s="86">
        <f t="shared" si="144"/>
        <v>1.3377147797504367E-67</v>
      </c>
      <c r="IS122" s="86">
        <f t="shared" si="144"/>
        <v>2.6792409581025959E-69</v>
      </c>
      <c r="IT122" s="86">
        <f t="shared" si="144"/>
        <v>1.1282423247814924E-73</v>
      </c>
      <c r="IU122" s="86">
        <f t="shared" si="144"/>
        <v>2.0725765953772141E-70</v>
      </c>
      <c r="IV122" s="86">
        <f t="shared" si="144"/>
        <v>7.589853796710286E-58</v>
      </c>
      <c r="IW122" s="86">
        <f t="shared" si="144"/>
        <v>8.6484870822703937E-29</v>
      </c>
      <c r="IY122" s="86">
        <f t="shared" si="145"/>
        <v>3.8333985391031895E-2</v>
      </c>
      <c r="IZ122" s="86">
        <f t="shared" si="145"/>
        <v>1.2486617474991312E-2</v>
      </c>
      <c r="JA122" s="86">
        <f t="shared" si="145"/>
        <v>4.736122622621141E-3</v>
      </c>
      <c r="JB122" s="86">
        <f t="shared" si="145"/>
        <v>5.6979560291480782E-4</v>
      </c>
      <c r="JC122" s="86">
        <f t="shared" si="145"/>
        <v>2.4332288647946535E-4</v>
      </c>
      <c r="JD122" s="86">
        <f t="shared" si="145"/>
        <v>2.6739215826279689E-4</v>
      </c>
      <c r="JE122" s="86">
        <f t="shared" si="145"/>
        <v>1.0281573070343268E-4</v>
      </c>
      <c r="JF122" s="86">
        <f t="shared" si="145"/>
        <v>4.5560568071806128E-6</v>
      </c>
      <c r="JG122" s="86">
        <f t="shared" si="145"/>
        <v>4.5825053854124541E-8</v>
      </c>
      <c r="JH122" s="86">
        <f t="shared" si="145"/>
        <v>8.0666954361950687E-7</v>
      </c>
      <c r="JI122" s="86">
        <f t="shared" si="145"/>
        <v>1.4275377306913509E-4</v>
      </c>
      <c r="JJ122" s="86">
        <f t="shared" si="145"/>
        <v>4.182317592797236E-4</v>
      </c>
      <c r="JK122" s="86">
        <f t="shared" si="145"/>
        <v>5.2682187540734979E-3</v>
      </c>
      <c r="JL122" s="86">
        <f t="shared" si="145"/>
        <v>9.9961104866342649E-3</v>
      </c>
      <c r="JM122" s="86">
        <f t="shared" si="145"/>
        <v>5.2741439960283956E-4</v>
      </c>
    </row>
    <row r="123" spans="2:273" x14ac:dyDescent="0.25">
      <c r="B123" s="2">
        <v>96</v>
      </c>
      <c r="C123" s="37">
        <v>59.030999999999999</v>
      </c>
      <c r="D123" s="37">
        <v>57.46</v>
      </c>
      <c r="E123" s="37">
        <v>59.429000000000002</v>
      </c>
      <c r="F123" s="37">
        <v>56.444000000000003</v>
      </c>
      <c r="G123" s="37">
        <v>55.597000000000001</v>
      </c>
      <c r="H123" s="37">
        <v>55.548000000000002</v>
      </c>
      <c r="I123" s="37">
        <v>55.677</v>
      </c>
      <c r="J123" s="37">
        <v>56.225999999999999</v>
      </c>
      <c r="K123" s="37">
        <v>60.031999999999996</v>
      </c>
      <c r="L123" s="37">
        <v>59.064999999999998</v>
      </c>
      <c r="M123" s="37">
        <v>60.19</v>
      </c>
      <c r="N123" s="37">
        <v>59.158999999999999</v>
      </c>
      <c r="O123" s="37">
        <v>58.762</v>
      </c>
      <c r="P123" s="37">
        <v>61.905000000000001</v>
      </c>
      <c r="Q123" s="37">
        <v>62.569000000000003</v>
      </c>
      <c r="S123" s="4">
        <f t="shared" si="146"/>
        <v>61.989469983702307</v>
      </c>
      <c r="T123" s="4">
        <f t="shared" si="146"/>
        <v>58.918341962664925</v>
      </c>
      <c r="U123" s="4">
        <f t="shared" si="146"/>
        <v>58.730325616834214</v>
      </c>
      <c r="V123" s="4">
        <f t="shared" si="146"/>
        <v>57.812013574877099</v>
      </c>
      <c r="W123" s="4">
        <f t="shared" si="146"/>
        <v>56.465418540028722</v>
      </c>
      <c r="X123" s="4">
        <f t="shared" si="146"/>
        <v>55.979193529872482</v>
      </c>
      <c r="Y123" s="4">
        <f t="shared" si="146"/>
        <v>56.586426384324739</v>
      </c>
      <c r="Z123" s="4">
        <f t="shared" si="146"/>
        <v>56.987253640901343</v>
      </c>
      <c r="AA123" s="4">
        <f t="shared" si="146"/>
        <v>59.370348228477297</v>
      </c>
      <c r="AB123" s="4">
        <f t="shared" si="146"/>
        <v>59.301138207588622</v>
      </c>
      <c r="AC123" s="4">
        <f t="shared" si="146"/>
        <v>60.683733447528162</v>
      </c>
      <c r="AD123" s="4">
        <f t="shared" si="146"/>
        <v>58.983744695387571</v>
      </c>
      <c r="AE123" s="4">
        <f t="shared" si="146"/>
        <v>59.557664266179771</v>
      </c>
      <c r="AF123" s="4">
        <f t="shared" si="146"/>
        <v>64.394975672501658</v>
      </c>
      <c r="AG123" s="4">
        <f t="shared" si="146"/>
        <v>64.436828498009575</v>
      </c>
      <c r="AI123" s="4">
        <f t="shared" si="147"/>
        <v>-2.9584699837023081</v>
      </c>
      <c r="AJ123" s="4">
        <f t="shared" si="147"/>
        <v>-1.4583419626649246</v>
      </c>
      <c r="AK123" s="4">
        <f t="shared" si="147"/>
        <v>0.69867438316578756</v>
      </c>
      <c r="AL123" s="4">
        <f t="shared" si="147"/>
        <v>-1.3680135748770965</v>
      </c>
      <c r="AM123" s="4">
        <f t="shared" si="147"/>
        <v>-0.86841854002872054</v>
      </c>
      <c r="AN123" s="4">
        <f t="shared" si="147"/>
        <v>-0.4311935298724805</v>
      </c>
      <c r="AO123" s="4">
        <f t="shared" si="147"/>
        <v>-0.90942638432473899</v>
      </c>
      <c r="AP123" s="4">
        <f t="shared" si="147"/>
        <v>-0.7612536409013444</v>
      </c>
      <c r="AQ123" s="4">
        <f t="shared" si="147"/>
        <v>0.66165177152269905</v>
      </c>
      <c r="AR123" s="4">
        <f t="shared" si="147"/>
        <v>-0.23613820758862403</v>
      </c>
      <c r="AS123" s="4">
        <f t="shared" si="147"/>
        <v>-0.4937334475281645</v>
      </c>
      <c r="AT123" s="4">
        <f t="shared" si="147"/>
        <v>0.17525530461242766</v>
      </c>
      <c r="AU123" s="4">
        <f t="shared" si="147"/>
        <v>-0.79566426617977015</v>
      </c>
      <c r="AV123" s="4">
        <f t="shared" si="147"/>
        <v>-2.4899756725016573</v>
      </c>
      <c r="AW123" s="4">
        <f t="shared" si="147"/>
        <v>-1.8678284980095725</v>
      </c>
      <c r="AY123" s="2">
        <f t="shared" si="139"/>
        <v>60.978047607204559</v>
      </c>
      <c r="AZ123" s="2">
        <f t="shared" si="139"/>
        <v>58.693768063401016</v>
      </c>
      <c r="BA123" s="2">
        <f t="shared" si="139"/>
        <v>58.668650221730559</v>
      </c>
      <c r="BB123" s="2">
        <f t="shared" si="139"/>
        <v>57.808029613197206</v>
      </c>
      <c r="BC123" s="2">
        <f t="shared" si="139"/>
        <v>56.464111098054204</v>
      </c>
      <c r="BD123" s="2">
        <f t="shared" si="139"/>
        <v>55.977767900600149</v>
      </c>
      <c r="BE123" s="2">
        <f t="shared" si="139"/>
        <v>56.586048759493629</v>
      </c>
      <c r="BF123" s="2">
        <f t="shared" si="139"/>
        <v>56.987245921347309</v>
      </c>
      <c r="BG123" s="2">
        <f t="shared" si="139"/>
        <v>59.370347853491346</v>
      </c>
      <c r="BH123" s="2">
        <f t="shared" si="139"/>
        <v>59.301137246092686</v>
      </c>
      <c r="BI123" s="2">
        <f t="shared" si="139"/>
        <v>60.683114813974207</v>
      </c>
      <c r="BJ123" s="2">
        <f t="shared" si="139"/>
        <v>58.981425403642405</v>
      </c>
      <c r="BK123" s="2">
        <f t="shared" si="139"/>
        <v>59.489836965342526</v>
      </c>
      <c r="BL123" s="2">
        <f t="shared" si="139"/>
        <v>64.266657892457886</v>
      </c>
      <c r="BM123" s="2">
        <f t="shared" si="139"/>
        <v>64.435209659605121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>
        <f t="shared" si="140"/>
        <v>57.46</v>
      </c>
      <c r="CG123" s="2">
        <f t="shared" si="140"/>
        <v>59.429000000000002</v>
      </c>
      <c r="CH123" s="2">
        <f t="shared" si="140"/>
        <v>56.444000000000003</v>
      </c>
      <c r="CI123" s="2">
        <f t="shared" si="140"/>
        <v>55.597000000000001</v>
      </c>
      <c r="CJ123" s="2">
        <f t="shared" si="140"/>
        <v>55.548000000000002</v>
      </c>
      <c r="CK123" s="2">
        <f t="shared" si="140"/>
        <v>55.677</v>
      </c>
      <c r="CL123" s="2">
        <f t="shared" si="140"/>
        <v>56.225999999999999</v>
      </c>
      <c r="CM123" s="2">
        <f t="shared" si="140"/>
        <v>60.031999999999996</v>
      </c>
      <c r="CN123" s="2">
        <f t="shared" si="140"/>
        <v>59.064999999999998</v>
      </c>
      <c r="CO123" s="2">
        <f t="shared" si="140"/>
        <v>60.19</v>
      </c>
      <c r="CP123" s="2">
        <f t="shared" si="140"/>
        <v>59.158999999999999</v>
      </c>
      <c r="CQ123" s="2">
        <f t="shared" si="140"/>
        <v>58.762</v>
      </c>
      <c r="CR123" s="2">
        <f t="shared" si="140"/>
        <v>61.905000000000001</v>
      </c>
      <c r="CS123" s="2">
        <f t="shared" si="140"/>
        <v>62.569000000000003</v>
      </c>
      <c r="CU123" s="2" t="str">
        <f t="shared" si="110"/>
        <v/>
      </c>
      <c r="CV123" s="2">
        <f t="shared" si="111"/>
        <v>57.46</v>
      </c>
      <c r="CW123" s="2">
        <f t="shared" si="112"/>
        <v>59.429000000000002</v>
      </c>
      <c r="CX123" s="2">
        <f t="shared" si="113"/>
        <v>56.444000000000003</v>
      </c>
      <c r="CY123" s="2">
        <f t="shared" si="114"/>
        <v>55.597000000000001</v>
      </c>
      <c r="CZ123" s="2">
        <f t="shared" si="115"/>
        <v>55.548000000000002</v>
      </c>
      <c r="DA123" s="2">
        <f t="shared" si="116"/>
        <v>55.677</v>
      </c>
      <c r="DB123" s="2">
        <f t="shared" si="117"/>
        <v>56.225999999999999</v>
      </c>
      <c r="DC123" s="2">
        <f t="shared" si="118"/>
        <v>60.031999999999996</v>
      </c>
      <c r="DD123" s="2">
        <f t="shared" si="119"/>
        <v>59.064999999999998</v>
      </c>
      <c r="DE123" s="2">
        <f t="shared" si="120"/>
        <v>60.19</v>
      </c>
      <c r="DF123" s="2">
        <f t="shared" si="121"/>
        <v>59.158999999999999</v>
      </c>
      <c r="DG123" s="2">
        <f t="shared" si="122"/>
        <v>58.762</v>
      </c>
      <c r="DH123" s="2">
        <f t="shared" si="123"/>
        <v>61.905000000000001</v>
      </c>
      <c r="DI123" s="2">
        <f t="shared" si="124"/>
        <v>62.569000000000003</v>
      </c>
      <c r="DK123" s="2">
        <f t="shared" si="148"/>
        <v>85.353659317426747</v>
      </c>
      <c r="DL123" s="2">
        <f t="shared" si="148"/>
        <v>81.758859830866797</v>
      </c>
      <c r="DM123" s="2">
        <f t="shared" si="148"/>
        <v>82.149142353770287</v>
      </c>
      <c r="DN123" s="2">
        <f t="shared" si="148"/>
        <v>83.110679766631534</v>
      </c>
      <c r="DO123" s="2">
        <f t="shared" si="148"/>
        <v>78.003868292682938</v>
      </c>
      <c r="DP123" s="2">
        <f t="shared" si="148"/>
        <v>77.909803752345226</v>
      </c>
      <c r="DQ123" s="2">
        <f t="shared" si="148"/>
        <v>82.423172119487887</v>
      </c>
      <c r="DR123" s="2">
        <f t="shared" si="148"/>
        <v>86.041249678249699</v>
      </c>
      <c r="DS123" s="2">
        <f t="shared" si="148"/>
        <v>86.125983404457074</v>
      </c>
      <c r="DT123" s="2">
        <f t="shared" si="148"/>
        <v>82.014989568515887</v>
      </c>
      <c r="DU123" s="2">
        <f t="shared" si="148"/>
        <v>80.167121794871775</v>
      </c>
      <c r="DV123" s="2">
        <f t="shared" si="148"/>
        <v>82.353608709924501</v>
      </c>
      <c r="DW123" s="2">
        <f t="shared" si="148"/>
        <v>84.648470450281437</v>
      </c>
      <c r="DX123" s="2">
        <f t="shared" si="148"/>
        <v>87.906606448553802</v>
      </c>
      <c r="DY123" s="2">
        <f t="shared" si="148"/>
        <v>76.318072580645165</v>
      </c>
      <c r="EA123" s="2">
        <f t="shared" si="152"/>
        <v>60.791978774205937</v>
      </c>
      <c r="EB123" s="2">
        <f t="shared" si="152"/>
        <v>58.489675418819175</v>
      </c>
      <c r="EC123" s="2">
        <f t="shared" si="152"/>
        <v>58.463880489972553</v>
      </c>
      <c r="ED123" s="2">
        <f t="shared" si="152"/>
        <v>57.592372495570402</v>
      </c>
      <c r="EE123" s="2">
        <f t="shared" si="151"/>
        <v>56.269583812715716</v>
      </c>
      <c r="EF123" s="2">
        <f t="shared" si="151"/>
        <v>55.769866686819825</v>
      </c>
      <c r="EG123" s="2">
        <f t="shared" si="151"/>
        <v>56.320652657601968</v>
      </c>
      <c r="EH123" s="2">
        <f t="shared" si="151"/>
        <v>56.661732380248992</v>
      </c>
      <c r="EI123" s="2">
        <f t="shared" si="151"/>
        <v>59.079827036951713</v>
      </c>
      <c r="EJ123" s="2">
        <f t="shared" si="151"/>
        <v>59.059959976070353</v>
      </c>
      <c r="EK123" s="2">
        <f t="shared" si="151"/>
        <v>60.472456268644351</v>
      </c>
      <c r="EL123" s="2">
        <f t="shared" si="151"/>
        <v>58.725725489948331</v>
      </c>
      <c r="EM123" s="2">
        <f t="shared" si="135"/>
        <v>59.239552448258443</v>
      </c>
      <c r="EN123" s="2">
        <f t="shared" si="135"/>
        <v>64.010546943904927</v>
      </c>
      <c r="EO123" s="2">
        <f t="shared" si="135"/>
        <v>64.280411766991222</v>
      </c>
      <c r="EQ123" s="2">
        <f t="shared" si="149"/>
        <v>60.859038046085885</v>
      </c>
      <c r="ER123" s="2">
        <f t="shared" si="149"/>
        <v>58.595930097810999</v>
      </c>
      <c r="ES123" s="2">
        <f t="shared" si="149"/>
        <v>58.109738503126124</v>
      </c>
      <c r="ET123" s="2">
        <f t="shared" si="149"/>
        <v>57.525389076452342</v>
      </c>
      <c r="EU123" s="2">
        <f t="shared" si="149"/>
        <v>56.001102211105767</v>
      </c>
      <c r="EV123" s="2">
        <f t="shared" si="149"/>
        <v>54.854901719608968</v>
      </c>
      <c r="EW123" s="2">
        <f t="shared" si="149"/>
        <v>56.24507653897286</v>
      </c>
      <c r="EX123" s="2">
        <f t="shared" si="149"/>
        <v>56.684893311298296</v>
      </c>
      <c r="EY123" s="2">
        <f t="shared" si="149"/>
        <v>59.204400798269589</v>
      </c>
      <c r="EZ123" s="2">
        <f t="shared" si="149"/>
        <v>58.766677898001106</v>
      </c>
      <c r="FA123" s="2">
        <f t="shared" si="149"/>
        <v>60.015989115268887</v>
      </c>
      <c r="FB123" s="2">
        <f t="shared" si="149"/>
        <v>58.413518785141733</v>
      </c>
      <c r="FC123" s="2">
        <f t="shared" si="149"/>
        <v>59.138924561860684</v>
      </c>
      <c r="FD123" s="2">
        <f t="shared" si="149"/>
        <v>64.543584914056666</v>
      </c>
      <c r="FE123" s="2">
        <f t="shared" si="149"/>
        <v>64.194766195103</v>
      </c>
      <c r="FG123" s="2">
        <f t="shared" si="150"/>
        <v>0.99243374962528741</v>
      </c>
      <c r="FH123" s="2">
        <f t="shared" si="150"/>
        <v>0.99125407446482383</v>
      </c>
      <c r="FI123" s="2">
        <f t="shared" si="150"/>
        <v>0.99127202697201122</v>
      </c>
      <c r="FJ123" s="2">
        <f t="shared" si="150"/>
        <v>0.99153394166037556</v>
      </c>
      <c r="FK123" s="2">
        <f t="shared" si="150"/>
        <v>0.99097901610535966</v>
      </c>
      <c r="FL123" s="2">
        <f t="shared" si="150"/>
        <v>0.99037852451118502</v>
      </c>
      <c r="FM123" s="2">
        <f t="shared" si="150"/>
        <v>0.98981497825422005</v>
      </c>
      <c r="FN123" s="2">
        <f t="shared" si="150"/>
        <v>0.98892629429956902</v>
      </c>
      <c r="FO123" s="2">
        <f t="shared" si="150"/>
        <v>0.98929675546339213</v>
      </c>
      <c r="FP123" s="2">
        <f t="shared" si="150"/>
        <v>0.98941396703521567</v>
      </c>
      <c r="FQ123" s="2">
        <f t="shared" si="150"/>
        <v>0.98919546936893721</v>
      </c>
      <c r="FR123" s="2">
        <f t="shared" si="150"/>
        <v>0.98912538288970542</v>
      </c>
      <c r="FS123" s="2">
        <f t="shared" si="150"/>
        <v>0.99013544441226053</v>
      </c>
      <c r="FT123" s="2">
        <f t="shared" si="150"/>
        <v>0.98935341578966651</v>
      </c>
      <c r="FU123" s="2">
        <f t="shared" si="150"/>
        <v>0.98712295434249064</v>
      </c>
      <c r="FW123" s="2">
        <f t="shared" si="141"/>
        <v>3.4150144862173529E-3</v>
      </c>
      <c r="FX123" s="2">
        <f t="shared" si="141"/>
        <v>5.4782571018228135E-3</v>
      </c>
      <c r="FY123" s="2">
        <f t="shared" si="141"/>
        <v>5.5192409334980843E-3</v>
      </c>
      <c r="FZ123" s="2">
        <f t="shared" si="141"/>
        <v>5.7082851770821974E-3</v>
      </c>
      <c r="GA123" s="2">
        <f t="shared" si="141"/>
        <v>5.7260717591329537E-3</v>
      </c>
      <c r="GB123" s="2">
        <f t="shared" si="141"/>
        <v>5.5932720955784287E-3</v>
      </c>
      <c r="GC123" s="2">
        <f t="shared" si="141"/>
        <v>6.0684043532813091E-3</v>
      </c>
      <c r="GD123" s="2">
        <f t="shared" si="141"/>
        <v>7.4873034753586941E-3</v>
      </c>
      <c r="GE123" s="2">
        <f t="shared" si="141"/>
        <v>8.3419746814936829E-3</v>
      </c>
      <c r="GF123" s="2">
        <f t="shared" si="141"/>
        <v>6.2241442195021647E-3</v>
      </c>
      <c r="GG123" s="2">
        <f t="shared" si="141"/>
        <v>4.6730013343360566E-3</v>
      </c>
      <c r="GH123" s="2">
        <f t="shared" si="141"/>
        <v>3.9854027180262009E-3</v>
      </c>
      <c r="GI123" s="2">
        <f t="shared" si="141"/>
        <v>3.6090092337939033E-3</v>
      </c>
      <c r="GJ123" s="2">
        <f t="shared" si="141"/>
        <v>3.1884008958836009E-3</v>
      </c>
      <c r="GK123" s="2">
        <f t="shared" si="141"/>
        <v>2.4708258519355437E-3</v>
      </c>
      <c r="GM123" s="86">
        <f t="shared" si="142"/>
        <v>2.3677477184270899E-21</v>
      </c>
      <c r="GN123" s="86">
        <f t="shared" si="142"/>
        <v>4.8762593084570154E-24</v>
      </c>
      <c r="GO123" s="86">
        <f t="shared" si="142"/>
        <v>5.8552040969662752E-33</v>
      </c>
      <c r="GP123" s="86">
        <f t="shared" si="142"/>
        <v>7.4697969712068124E-36</v>
      </c>
      <c r="GQ123" s="86">
        <f t="shared" si="142"/>
        <v>2.5911363535093422E-38</v>
      </c>
      <c r="GR123" s="86">
        <f t="shared" si="142"/>
        <v>2.2813570337297919E-32</v>
      </c>
      <c r="GS123" s="86">
        <f t="shared" si="142"/>
        <v>1.5198942936955666E-33</v>
      </c>
      <c r="GT123" s="86">
        <f t="shared" si="142"/>
        <v>2.2946835918708942E-39</v>
      </c>
      <c r="GU123" s="86">
        <f t="shared" si="142"/>
        <v>2.0264944092335676E-49</v>
      </c>
      <c r="GV123" s="86">
        <f t="shared" si="142"/>
        <v>1.1772762920551422E-47</v>
      </c>
      <c r="GW123" s="86">
        <f t="shared" si="142"/>
        <v>1.4719704159630547E-43</v>
      </c>
      <c r="GX123" s="86">
        <f t="shared" si="142"/>
        <v>7.0469394644973746E-41</v>
      </c>
      <c r="GY123" s="86">
        <f t="shared" si="142"/>
        <v>7.1710554257512957E-34</v>
      </c>
      <c r="GZ123" s="86">
        <f t="shared" si="142"/>
        <v>3.0566776991312991E-27</v>
      </c>
      <c r="HA123" s="86">
        <f t="shared" si="142"/>
        <v>6.50006779083377E-36</v>
      </c>
      <c r="HC123" s="86">
        <f t="shared" ref="HC123:HK153" si="153" xml:space="preserve"> _xlfn.NORM.DIST($B123, C$8, ABS(C$12), TRUE) * _xlfn.NORM.DIST(($B123 - C$8)*C$16, 0, ABS(C$12), TRUE) * 2</f>
        <v>1.7641082906859652E-2</v>
      </c>
      <c r="HD123" s="86">
        <f t="shared" si="153"/>
        <v>4.6992960810580044E-3</v>
      </c>
      <c r="HE123" s="86">
        <f t="shared" si="153"/>
        <v>1.4410399599341763E-3</v>
      </c>
      <c r="HF123" s="86">
        <f t="shared" si="153"/>
        <v>1.2154625505007658E-4</v>
      </c>
      <c r="HG123" s="86">
        <f t="shared" si="153"/>
        <v>4.1134400207031133E-5</v>
      </c>
      <c r="HH123" s="86">
        <f t="shared" si="153"/>
        <v>4.6879297512022061E-5</v>
      </c>
      <c r="HI123" s="86">
        <f t="shared" si="138"/>
        <v>1.6597455966379986E-5</v>
      </c>
      <c r="HJ123" s="86">
        <f t="shared" si="138"/>
        <v>4.1357577338434808E-7</v>
      </c>
      <c r="HK123" s="86">
        <f t="shared" si="138"/>
        <v>1.7031877650113438E-9</v>
      </c>
      <c r="HL123" s="86">
        <f t="shared" si="138"/>
        <v>5.1706016477956345E-8</v>
      </c>
      <c r="HM123" s="86">
        <f t="shared" si="138"/>
        <v>1.810522412954364E-5</v>
      </c>
      <c r="HN123" s="86">
        <f t="shared" si="138"/>
        <v>5.9438582524930964E-5</v>
      </c>
      <c r="HO123" s="86">
        <f t="shared" si="138"/>
        <v>1.4354799074503119E-3</v>
      </c>
      <c r="HP123" s="86">
        <f t="shared" si="138"/>
        <v>3.3731886397531025E-3</v>
      </c>
      <c r="HQ123" s="86">
        <f t="shared" si="138"/>
        <v>8.8320049718495984E-5</v>
      </c>
      <c r="HS123" s="86">
        <f t="shared" si="143"/>
        <v>6.8411374086983526E-10</v>
      </c>
      <c r="HT123" s="86">
        <f t="shared" si="143"/>
        <v>3.1385736029995142E-9</v>
      </c>
      <c r="HU123" s="86">
        <f t="shared" si="143"/>
        <v>5.7365066945900323E-9</v>
      </c>
      <c r="HV123" s="86">
        <f t="shared" si="143"/>
        <v>5.0942138986150692E-9</v>
      </c>
      <c r="HW123" s="86">
        <f t="shared" si="143"/>
        <v>7.5321045159035654E-10</v>
      </c>
      <c r="HX123" s="86">
        <f t="shared" si="143"/>
        <v>5.0839215453328766E-10</v>
      </c>
      <c r="HY123" s="86">
        <f t="shared" si="143"/>
        <v>2.4665444855994219E-10</v>
      </c>
      <c r="HZ123" s="86">
        <f t="shared" si="143"/>
        <v>9.2019596870651258E-10</v>
      </c>
      <c r="IA123" s="86">
        <f t="shared" si="143"/>
        <v>1.4253217700976503E-9</v>
      </c>
      <c r="IB123" s="86">
        <f t="shared" si="143"/>
        <v>1.5336588789191434E-10</v>
      </c>
      <c r="IC123" s="86">
        <f t="shared" si="143"/>
        <v>2.3142709218274116E-11</v>
      </c>
      <c r="ID123" s="86">
        <f t="shared" si="143"/>
        <v>1.7874399979665678E-12</v>
      </c>
      <c r="IE123" s="86">
        <f t="shared" si="143"/>
        <v>4.056951201928752E-12</v>
      </c>
      <c r="IF123" s="86">
        <f t="shared" si="143"/>
        <v>9.4894212879159274E-10</v>
      </c>
      <c r="IG123" s="86">
        <f t="shared" si="143"/>
        <v>1.2127333726756348E-7</v>
      </c>
      <c r="II123" s="86">
        <f t="shared" si="144"/>
        <v>2.0025403403372824E-53</v>
      </c>
      <c r="IJ123" s="86">
        <f t="shared" si="144"/>
        <v>1.0095356761906906E-51</v>
      </c>
      <c r="IK123" s="86">
        <f t="shared" si="144"/>
        <v>3.2128699248349127E-54</v>
      </c>
      <c r="IL123" s="86">
        <f t="shared" si="144"/>
        <v>5.1605596590697666E-56</v>
      </c>
      <c r="IM123" s="86">
        <f t="shared" si="144"/>
        <v>1.1282566252777026E-58</v>
      </c>
      <c r="IN123" s="86">
        <f t="shared" si="144"/>
        <v>9.1126739273603593E-61</v>
      </c>
      <c r="IO123" s="86">
        <f t="shared" si="144"/>
        <v>9.4903054069189729E-64</v>
      </c>
      <c r="IP123" s="86">
        <f t="shared" si="144"/>
        <v>6.7658309889796205E-62</v>
      </c>
      <c r="IQ123" s="86">
        <f t="shared" si="144"/>
        <v>9.2115100420366582E-59</v>
      </c>
      <c r="IR123" s="86">
        <f t="shared" si="144"/>
        <v>2.8213079334722679E-65</v>
      </c>
      <c r="IS123" s="86">
        <f t="shared" si="144"/>
        <v>4.8642700160841521E-67</v>
      </c>
      <c r="IT123" s="86">
        <f t="shared" si="144"/>
        <v>2.4523397983542376E-71</v>
      </c>
      <c r="IU123" s="86">
        <f t="shared" si="144"/>
        <v>3.2299467260448111E-68</v>
      </c>
      <c r="IV123" s="86">
        <f t="shared" si="144"/>
        <v>4.3110602124453641E-56</v>
      </c>
      <c r="IW123" s="86">
        <f t="shared" si="144"/>
        <v>5.6367657618965134E-28</v>
      </c>
      <c r="IY123" s="86">
        <f t="shared" si="145"/>
        <v>1.7641083590973394E-2</v>
      </c>
      <c r="IZ123" s="86">
        <f t="shared" si="145"/>
        <v>4.6992992196316077E-3</v>
      </c>
      <c r="JA123" s="86">
        <f t="shared" si="145"/>
        <v>1.4410456964408709E-3</v>
      </c>
      <c r="JB123" s="86">
        <f t="shared" si="145"/>
        <v>1.2155134926397519E-4</v>
      </c>
      <c r="JC123" s="86">
        <f t="shared" si="145"/>
        <v>4.1135153417482723E-5</v>
      </c>
      <c r="JD123" s="86">
        <f t="shared" si="145"/>
        <v>4.6879805904176594E-5</v>
      </c>
      <c r="JE123" s="86">
        <f t="shared" si="145"/>
        <v>1.6597702620828547E-5</v>
      </c>
      <c r="JF123" s="86">
        <f t="shared" si="145"/>
        <v>4.1449596935305461E-7</v>
      </c>
      <c r="JG123" s="86">
        <f t="shared" si="145"/>
        <v>3.128509535108994E-9</v>
      </c>
      <c r="JH123" s="86">
        <f t="shared" si="145"/>
        <v>5.1859382365848258E-8</v>
      </c>
      <c r="JI123" s="86">
        <f t="shared" si="145"/>
        <v>1.8105247272252858E-5</v>
      </c>
      <c r="JJ123" s="86">
        <f t="shared" si="145"/>
        <v>5.9438584312370965E-5</v>
      </c>
      <c r="JK123" s="86">
        <f t="shared" si="145"/>
        <v>1.435479911507263E-3</v>
      </c>
      <c r="JL123" s="86">
        <f t="shared" si="145"/>
        <v>3.3731895886952314E-3</v>
      </c>
      <c r="JM123" s="86">
        <f t="shared" si="145"/>
        <v>8.8441323055763553E-5</v>
      </c>
    </row>
    <row r="124" spans="2:273" x14ac:dyDescent="0.25">
      <c r="B124" s="2">
        <v>97</v>
      </c>
      <c r="C124" s="37">
        <v>59.107999999999997</v>
      </c>
      <c r="D124" s="37">
        <v>57.079000000000001</v>
      </c>
      <c r="E124" s="37">
        <v>57.27</v>
      </c>
      <c r="F124" s="37">
        <v>56.762</v>
      </c>
      <c r="G124" s="37">
        <v>55.581000000000003</v>
      </c>
      <c r="H124" s="37">
        <v>55.628999999999998</v>
      </c>
      <c r="I124" s="37">
        <v>55.774000000000001</v>
      </c>
      <c r="J124" s="37">
        <v>56.145000000000003</v>
      </c>
      <c r="K124" s="37">
        <v>59.402999999999999</v>
      </c>
      <c r="L124" s="37">
        <v>58.29</v>
      </c>
      <c r="M124" s="37">
        <v>59.475999999999999</v>
      </c>
      <c r="N124" s="37">
        <v>58.348999999999997</v>
      </c>
      <c r="O124" s="37">
        <v>58.396999999999998</v>
      </c>
      <c r="P124" s="37">
        <v>62.951999999999998</v>
      </c>
      <c r="Q124" s="37">
        <v>63.491999999999997</v>
      </c>
      <c r="S124" s="4">
        <f t="shared" si="146"/>
        <v>61.225578931487917</v>
      </c>
      <c r="T124" s="4">
        <f t="shared" si="146"/>
        <v>58.650567182752717</v>
      </c>
      <c r="U124" s="4">
        <f t="shared" si="146"/>
        <v>58.55655052009395</v>
      </c>
      <c r="V124" s="4">
        <f t="shared" si="146"/>
        <v>57.693350295647264</v>
      </c>
      <c r="W124" s="4">
        <f t="shared" si="146"/>
        <v>56.319577943591071</v>
      </c>
      <c r="X124" s="4">
        <f t="shared" si="146"/>
        <v>55.820996560165831</v>
      </c>
      <c r="Y124" s="4">
        <f t="shared" si="146"/>
        <v>56.460126410121241</v>
      </c>
      <c r="Z124" s="4">
        <f t="shared" si="146"/>
        <v>56.835172728181419</v>
      </c>
      <c r="AA124" s="4">
        <f t="shared" si="146"/>
        <v>59.235416474662308</v>
      </c>
      <c r="AB124" s="4">
        <f t="shared" si="146"/>
        <v>59.148479697465667</v>
      </c>
      <c r="AC124" s="4">
        <f t="shared" si="146"/>
        <v>60.499508278164363</v>
      </c>
      <c r="AD124" s="4">
        <f t="shared" si="146"/>
        <v>58.833890508951804</v>
      </c>
      <c r="AE124" s="4">
        <f t="shared" si="146"/>
        <v>59.374844749848236</v>
      </c>
      <c r="AF124" s="4">
        <f t="shared" si="146"/>
        <v>64.174423349472207</v>
      </c>
      <c r="AG124" s="4">
        <f t="shared" si="146"/>
        <v>64.306905071140818</v>
      </c>
      <c r="AI124" s="4">
        <f t="shared" si="147"/>
        <v>-2.1175789314879196</v>
      </c>
      <c r="AJ124" s="4">
        <f t="shared" si="147"/>
        <v>-1.571567182752716</v>
      </c>
      <c r="AK124" s="4">
        <f t="shared" si="147"/>
        <v>-1.2865505200939467</v>
      </c>
      <c r="AL124" s="4">
        <f t="shared" si="147"/>
        <v>-0.93135029564726324</v>
      </c>
      <c r="AM124" s="4">
        <f t="shared" si="147"/>
        <v>-0.73857794359106776</v>
      </c>
      <c r="AN124" s="4">
        <f t="shared" si="147"/>
        <v>-0.19199656016583333</v>
      </c>
      <c r="AO124" s="4">
        <f t="shared" si="147"/>
        <v>-0.68612641012123987</v>
      </c>
      <c r="AP124" s="4">
        <f t="shared" si="147"/>
        <v>-0.69017272818141606</v>
      </c>
      <c r="AQ124" s="4">
        <f t="shared" si="147"/>
        <v>0.16758352533769028</v>
      </c>
      <c r="AR124" s="4">
        <f t="shared" si="147"/>
        <v>-0.85847969746566832</v>
      </c>
      <c r="AS124" s="4">
        <f t="shared" si="147"/>
        <v>-1.0235082781643641</v>
      </c>
      <c r="AT124" s="4">
        <f t="shared" si="147"/>
        <v>-0.48489050895180696</v>
      </c>
      <c r="AU124" s="4">
        <f t="shared" si="147"/>
        <v>-0.97784474984823788</v>
      </c>
      <c r="AV124" s="4">
        <f t="shared" si="147"/>
        <v>-1.2224233494722085</v>
      </c>
      <c r="AW124" s="4">
        <f t="shared" si="147"/>
        <v>-0.81490507114082078</v>
      </c>
      <c r="AY124" s="2">
        <f t="shared" si="139"/>
        <v>60.873713721109553</v>
      </c>
      <c r="AZ124" s="2">
        <f t="shared" si="139"/>
        <v>58.589630902280661</v>
      </c>
      <c r="BA124" s="2">
        <f t="shared" si="139"/>
        <v>58.543493755569614</v>
      </c>
      <c r="BB124" s="2">
        <f t="shared" si="139"/>
        <v>57.692786452117041</v>
      </c>
      <c r="BC124" s="2">
        <f t="shared" si="139"/>
        <v>56.319436652226749</v>
      </c>
      <c r="BD124" s="2">
        <f t="shared" si="139"/>
        <v>55.820837200226691</v>
      </c>
      <c r="BE124" s="2">
        <f t="shared" si="139"/>
        <v>56.460088589826519</v>
      </c>
      <c r="BF124" s="2">
        <f t="shared" si="139"/>
        <v>56.835171562950279</v>
      </c>
      <c r="BG124" s="2">
        <f t="shared" si="139"/>
        <v>59.235415041506364</v>
      </c>
      <c r="BH124" s="2">
        <f t="shared" si="139"/>
        <v>59.148479487640238</v>
      </c>
      <c r="BI124" s="2">
        <f t="shared" si="139"/>
        <v>60.4994606483788</v>
      </c>
      <c r="BJ124" s="2">
        <f t="shared" si="139"/>
        <v>58.833689208078376</v>
      </c>
      <c r="BK124" s="2">
        <f t="shared" si="139"/>
        <v>59.362376151601964</v>
      </c>
      <c r="BL124" s="2">
        <f t="shared" si="139"/>
        <v>64.144878629239685</v>
      </c>
      <c r="BM124" s="2">
        <f t="shared" si="139"/>
        <v>64.306478751459537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59.107999999999997</v>
      </c>
      <c r="CF124" s="2">
        <f t="shared" si="140"/>
        <v>57.079000000000001</v>
      </c>
      <c r="CG124" s="2">
        <f t="shared" si="140"/>
        <v>57.27</v>
      </c>
      <c r="CH124" s="2">
        <f t="shared" si="140"/>
        <v>56.762</v>
      </c>
      <c r="CI124" s="2">
        <f t="shared" si="140"/>
        <v>55.581000000000003</v>
      </c>
      <c r="CJ124" s="2">
        <f t="shared" si="140"/>
        <v>55.628999999999998</v>
      </c>
      <c r="CK124" s="2">
        <f t="shared" si="140"/>
        <v>55.774000000000001</v>
      </c>
      <c r="CL124" s="2">
        <f t="shared" si="140"/>
        <v>56.145000000000003</v>
      </c>
      <c r="CM124" s="2">
        <f t="shared" si="140"/>
        <v>59.402999999999999</v>
      </c>
      <c r="CN124" s="2">
        <f t="shared" si="140"/>
        <v>58.29</v>
      </c>
      <c r="CO124" s="2">
        <f t="shared" si="140"/>
        <v>59.475999999999999</v>
      </c>
      <c r="CP124" s="2">
        <f t="shared" si="140"/>
        <v>58.348999999999997</v>
      </c>
      <c r="CQ124" s="2">
        <f t="shared" si="140"/>
        <v>58.396999999999998</v>
      </c>
      <c r="CR124" s="2">
        <f t="shared" si="140"/>
        <v>62.951999999999998</v>
      </c>
      <c r="CS124" s="2">
        <f t="shared" si="140"/>
        <v>63.491999999999997</v>
      </c>
      <c r="CU124" s="2">
        <f t="shared" si="110"/>
        <v>59.107999999999997</v>
      </c>
      <c r="CV124" s="2">
        <f t="shared" si="111"/>
        <v>57.079000000000001</v>
      </c>
      <c r="CW124" s="2">
        <f t="shared" si="112"/>
        <v>57.27</v>
      </c>
      <c r="CX124" s="2">
        <f t="shared" si="113"/>
        <v>56.762</v>
      </c>
      <c r="CY124" s="2">
        <f t="shared" si="114"/>
        <v>55.581000000000003</v>
      </c>
      <c r="CZ124" s="2">
        <f t="shared" si="115"/>
        <v>55.628999999999998</v>
      </c>
      <c r="DA124" s="2">
        <f t="shared" si="116"/>
        <v>55.774000000000001</v>
      </c>
      <c r="DB124" s="2">
        <f t="shared" si="117"/>
        <v>56.145000000000003</v>
      </c>
      <c r="DC124" s="2">
        <f t="shared" si="118"/>
        <v>59.402999999999999</v>
      </c>
      <c r="DD124" s="2">
        <f t="shared" si="119"/>
        <v>58.29</v>
      </c>
      <c r="DE124" s="2">
        <f t="shared" si="120"/>
        <v>59.475999999999999</v>
      </c>
      <c r="DF124" s="2">
        <f t="shared" si="121"/>
        <v>58.348999999999997</v>
      </c>
      <c r="DG124" s="2">
        <f t="shared" si="122"/>
        <v>58.396999999999998</v>
      </c>
      <c r="DH124" s="2">
        <f t="shared" si="123"/>
        <v>62.951999999999998</v>
      </c>
      <c r="DI124" s="2">
        <f t="shared" si="124"/>
        <v>63.491999999999997</v>
      </c>
      <c r="DK124" s="2">
        <f t="shared" si="148"/>
        <v>85.544364542434295</v>
      </c>
      <c r="DL124" s="2">
        <f t="shared" si="148"/>
        <v>81.891432135306545</v>
      </c>
      <c r="DM124" s="2">
        <f t="shared" si="148"/>
        <v>82.296174770965493</v>
      </c>
      <c r="DN124" s="2">
        <f t="shared" si="148"/>
        <v>83.260565594360259</v>
      </c>
      <c r="DO124" s="2">
        <f t="shared" si="148"/>
        <v>78.06987560975611</v>
      </c>
      <c r="DP124" s="2">
        <f t="shared" si="148"/>
        <v>77.989335365853663</v>
      </c>
      <c r="DQ124" s="2">
        <f t="shared" si="148"/>
        <v>82.60747700331909</v>
      </c>
      <c r="DR124" s="2">
        <f t="shared" si="148"/>
        <v>86.28801016731019</v>
      </c>
      <c r="DS124" s="2">
        <f t="shared" si="148"/>
        <v>86.33279516358462</v>
      </c>
      <c r="DT124" s="2">
        <f t="shared" si="148"/>
        <v>82.109015647226173</v>
      </c>
      <c r="DU124" s="2">
        <f t="shared" si="148"/>
        <v>80.258217948717942</v>
      </c>
      <c r="DV124" s="2">
        <f t="shared" si="148"/>
        <v>82.472539993434722</v>
      </c>
      <c r="DW124" s="2">
        <f t="shared" si="148"/>
        <v>84.806340243902454</v>
      </c>
      <c r="DX124" s="2">
        <f t="shared" si="148"/>
        <v>88.106320056898994</v>
      </c>
      <c r="DY124" s="2">
        <f t="shared" si="148"/>
        <v>76.359120967741944</v>
      </c>
      <c r="EA124" s="2">
        <f t="shared" si="152"/>
        <v>60.701944232917938</v>
      </c>
      <c r="EB124" s="2">
        <f t="shared" si="152"/>
        <v>58.401524354739109</v>
      </c>
      <c r="EC124" s="2">
        <f t="shared" si="152"/>
        <v>58.354793724641588</v>
      </c>
      <c r="ED124" s="2">
        <f t="shared" si="152"/>
        <v>57.494093249965928</v>
      </c>
      <c r="EE124" s="2">
        <f t="shared" si="151"/>
        <v>56.140452153469056</v>
      </c>
      <c r="EF124" s="2">
        <f t="shared" si="151"/>
        <v>55.62971495127676</v>
      </c>
      <c r="EG124" s="2">
        <f t="shared" si="151"/>
        <v>56.215176288809708</v>
      </c>
      <c r="EH124" s="2">
        <f t="shared" si="151"/>
        <v>56.534226155307017</v>
      </c>
      <c r="EI124" s="2">
        <f t="shared" si="151"/>
        <v>58.967003401130086</v>
      </c>
      <c r="EJ124" s="2">
        <f t="shared" si="151"/>
        <v>58.92629289469366</v>
      </c>
      <c r="EK124" s="2">
        <f t="shared" si="151"/>
        <v>60.304842227378188</v>
      </c>
      <c r="EL124" s="2">
        <f t="shared" si="151"/>
        <v>58.597961124238189</v>
      </c>
      <c r="EM124" s="2">
        <f t="shared" si="135"/>
        <v>59.131564159515385</v>
      </c>
      <c r="EN124" s="2">
        <f t="shared" si="135"/>
        <v>63.907950211356088</v>
      </c>
      <c r="EO124" s="2">
        <f t="shared" si="135"/>
        <v>64.16333427385085</v>
      </c>
      <c r="EQ124" s="2">
        <f t="shared" si="149"/>
        <v>60.763416480937252</v>
      </c>
      <c r="ER124" s="2">
        <f t="shared" si="149"/>
        <v>58.501105391385792</v>
      </c>
      <c r="ES124" s="2">
        <f t="shared" si="149"/>
        <v>58.020831504229477</v>
      </c>
      <c r="ET124" s="2">
        <f t="shared" si="149"/>
        <v>57.429899199467144</v>
      </c>
      <c r="EU124" s="2">
        <f t="shared" si="149"/>
        <v>55.889084407385809</v>
      </c>
      <c r="EV124" s="2">
        <f t="shared" si="149"/>
        <v>54.773670743572396</v>
      </c>
      <c r="EW124" s="2">
        <f t="shared" si="149"/>
        <v>56.14574377763347</v>
      </c>
      <c r="EX124" s="2">
        <f t="shared" si="149"/>
        <v>56.553578466281706</v>
      </c>
      <c r="EY124" s="2">
        <f t="shared" si="149"/>
        <v>59.079629017339627</v>
      </c>
      <c r="EZ124" s="2">
        <f t="shared" si="149"/>
        <v>58.656306047070572</v>
      </c>
      <c r="FA124" s="2">
        <f t="shared" si="149"/>
        <v>59.877972174287841</v>
      </c>
      <c r="FB124" s="2">
        <f t="shared" si="149"/>
        <v>58.304650241461985</v>
      </c>
      <c r="FC124" s="2">
        <f t="shared" si="149"/>
        <v>59.037047812831567</v>
      </c>
      <c r="FD124" s="2">
        <f t="shared" si="149"/>
        <v>64.407749512614487</v>
      </c>
      <c r="FE124" s="2">
        <f t="shared" si="149"/>
        <v>64.072743194083642</v>
      </c>
      <c r="FG124" s="2">
        <f t="shared" si="150"/>
        <v>0.99309490058872252</v>
      </c>
      <c r="FH124" s="2">
        <f t="shared" si="150"/>
        <v>0.99201747818882613</v>
      </c>
      <c r="FI124" s="2">
        <f t="shared" si="150"/>
        <v>0.99203387627256157</v>
      </c>
      <c r="FJ124" s="2">
        <f t="shared" si="150"/>
        <v>0.99227310710001926</v>
      </c>
      <c r="FK124" s="2">
        <f t="shared" si="150"/>
        <v>0.99176622936085979</v>
      </c>
      <c r="FL124" s="2">
        <f t="shared" si="150"/>
        <v>0.99121767507420477</v>
      </c>
      <c r="FM124" s="2">
        <f t="shared" si="150"/>
        <v>0.99070281789900849</v>
      </c>
      <c r="FN124" s="2">
        <f t="shared" si="150"/>
        <v>0.98989081031795023</v>
      </c>
      <c r="FO124" s="2">
        <f t="shared" si="150"/>
        <v>0.99022932324094182</v>
      </c>
      <c r="FP124" s="2">
        <f t="shared" si="150"/>
        <v>0.99033642199112082</v>
      </c>
      <c r="FQ124" s="2">
        <f t="shared" si="150"/>
        <v>0.99013677416318169</v>
      </c>
      <c r="FR124" s="2">
        <f t="shared" si="150"/>
        <v>0.99007273243116023</v>
      </c>
      <c r="FS124" s="2">
        <f t="shared" si="150"/>
        <v>0.99099560279619769</v>
      </c>
      <c r="FT124" s="2">
        <f t="shared" si="150"/>
        <v>0.99028109528354291</v>
      </c>
      <c r="FU124" s="2">
        <f t="shared" si="150"/>
        <v>0.98824267325481385</v>
      </c>
      <c r="FW124" s="2">
        <f t="shared" si="141"/>
        <v>3.7432556166119989E-3</v>
      </c>
      <c r="FX124" s="2">
        <f t="shared" si="141"/>
        <v>6.0036163594730961E-3</v>
      </c>
      <c r="FY124" s="2">
        <f t="shared" si="141"/>
        <v>6.0485065952827974E-3</v>
      </c>
      <c r="FZ124" s="2">
        <f t="shared" si="141"/>
        <v>6.255565137571294E-3</v>
      </c>
      <c r="GA124" s="2">
        <f t="shared" si="141"/>
        <v>6.2750462401542917E-3</v>
      </c>
      <c r="GB124" s="2">
        <f t="shared" si="141"/>
        <v>6.1295931928644805E-3</v>
      </c>
      <c r="GC124" s="2">
        <f t="shared" si="141"/>
        <v>6.649979703744772E-3</v>
      </c>
      <c r="GD124" s="2">
        <f t="shared" si="141"/>
        <v>8.203738943196268E-3</v>
      </c>
      <c r="GE124" s="2">
        <f t="shared" si="141"/>
        <v>9.1394377608972257E-3</v>
      </c>
      <c r="GF124" s="2">
        <f t="shared" si="141"/>
        <v>6.8205427299379848E-3</v>
      </c>
      <c r="GG124" s="2">
        <f t="shared" si="141"/>
        <v>5.121535066748526E-3</v>
      </c>
      <c r="GH124" s="2">
        <f t="shared" si="141"/>
        <v>4.3682275801561997E-3</v>
      </c>
      <c r="GI124" s="2">
        <f t="shared" si="141"/>
        <v>3.9558225539073899E-3</v>
      </c>
      <c r="GJ124" s="2">
        <f t="shared" si="141"/>
        <v>3.494936981256312E-3</v>
      </c>
      <c r="GK124" s="2">
        <f t="shared" si="141"/>
        <v>2.7085610041178584E-3</v>
      </c>
      <c r="GM124" s="86">
        <f t="shared" si="142"/>
        <v>1.1376645140222626E-22</v>
      </c>
      <c r="GN124" s="86">
        <f t="shared" si="142"/>
        <v>1.6678827273629098E-25</v>
      </c>
      <c r="GO124" s="86">
        <f t="shared" si="142"/>
        <v>5.2315029727778405E-35</v>
      </c>
      <c r="GP124" s="86">
        <f t="shared" si="142"/>
        <v>5.2478964995484211E-38</v>
      </c>
      <c r="GQ124" s="86">
        <f t="shared" si="142"/>
        <v>1.2214032354016418E-40</v>
      </c>
      <c r="GR124" s="86">
        <f t="shared" si="142"/>
        <v>2.6173813705877863E-34</v>
      </c>
      <c r="GS124" s="86">
        <f t="shared" si="142"/>
        <v>1.5235605677708582E-35</v>
      </c>
      <c r="GT124" s="86">
        <f t="shared" si="142"/>
        <v>9.3275157340364217E-42</v>
      </c>
      <c r="GU124" s="86">
        <f t="shared" si="142"/>
        <v>1.9080915886319359E-52</v>
      </c>
      <c r="GV124" s="86">
        <f t="shared" si="142"/>
        <v>1.5267579938714354E-50</v>
      </c>
      <c r="GW124" s="86">
        <f t="shared" si="142"/>
        <v>2.8663854274966409E-46</v>
      </c>
      <c r="GX124" s="86">
        <f t="shared" si="142"/>
        <v>2.0128991992677821E-43</v>
      </c>
      <c r="GY124" s="86">
        <f t="shared" si="142"/>
        <v>6.0720985063381594E-36</v>
      </c>
      <c r="GZ124" s="86">
        <f t="shared" si="142"/>
        <v>7.2831748741701176E-29</v>
      </c>
      <c r="HA124" s="86">
        <f t="shared" si="142"/>
        <v>4.7293758285773458E-38</v>
      </c>
      <c r="HC124" s="86">
        <f t="shared" si="153"/>
        <v>7.311317208101774E-3</v>
      </c>
      <c r="HD124" s="86">
        <f t="shared" si="153"/>
        <v>1.5723003956485166E-3</v>
      </c>
      <c r="HE124" s="86">
        <f t="shared" si="153"/>
        <v>3.8158603054827756E-4</v>
      </c>
      <c r="HF124" s="86">
        <f t="shared" si="153"/>
        <v>2.2033565503523621E-5</v>
      </c>
      <c r="HG124" s="86">
        <f t="shared" si="153"/>
        <v>5.7436636868773385E-6</v>
      </c>
      <c r="HH124" s="86">
        <f t="shared" si="153"/>
        <v>6.8261985190354104E-6</v>
      </c>
      <c r="HI124" s="86">
        <f t="shared" si="138"/>
        <v>2.2354494266575764E-6</v>
      </c>
      <c r="HJ124" s="86">
        <f t="shared" si="138"/>
        <v>2.9829223858839558E-8</v>
      </c>
      <c r="HK124" s="86">
        <f t="shared" si="138"/>
        <v>4.6772087926227187E-11</v>
      </c>
      <c r="HL124" s="86">
        <f t="shared" si="138"/>
        <v>2.5484014079145853E-9</v>
      </c>
      <c r="HM124" s="86">
        <f t="shared" si="138"/>
        <v>1.8066993294856713E-6</v>
      </c>
      <c r="HN124" s="86">
        <f t="shared" si="138"/>
        <v>6.6130589325359024E-6</v>
      </c>
      <c r="HO124" s="86">
        <f t="shared" si="138"/>
        <v>3.3060849633244501E-4</v>
      </c>
      <c r="HP124" s="86">
        <f t="shared" si="138"/>
        <v>9.9348951674617901E-4</v>
      </c>
      <c r="HQ124" s="86">
        <f t="shared" si="138"/>
        <v>1.1976296593442049E-5</v>
      </c>
      <c r="HS124" s="86">
        <f t="shared" si="143"/>
        <v>2.2598674407217566E-9</v>
      </c>
      <c r="HT124" s="86">
        <f t="shared" si="143"/>
        <v>1.0754923731370886E-8</v>
      </c>
      <c r="HU124" s="86">
        <f t="shared" si="143"/>
        <v>1.987727718015317E-8</v>
      </c>
      <c r="HV124" s="86">
        <f t="shared" si="143"/>
        <v>1.8244470530949049E-8</v>
      </c>
      <c r="HW124" s="86">
        <f t="shared" si="143"/>
        <v>2.9759592360860209E-9</v>
      </c>
      <c r="HX124" s="86">
        <f t="shared" si="143"/>
        <v>2.0738981109838049E-9</v>
      </c>
      <c r="HY124" s="86">
        <f t="shared" si="143"/>
        <v>1.0932343245167058E-9</v>
      </c>
      <c r="HZ124" s="86">
        <f t="shared" si="143"/>
        <v>4.0453178293175312E-9</v>
      </c>
      <c r="IA124" s="86">
        <f t="shared" si="143"/>
        <v>6.1264093934994923E-9</v>
      </c>
      <c r="IB124" s="86">
        <f t="shared" si="143"/>
        <v>7.0913802769471578E-10</v>
      </c>
      <c r="IC124" s="86">
        <f t="shared" si="143"/>
        <v>1.0721476042103773E-10</v>
      </c>
      <c r="ID124" s="86">
        <f t="shared" si="143"/>
        <v>9.0230291834863655E-12</v>
      </c>
      <c r="IE124" s="86">
        <f t="shared" si="143"/>
        <v>1.8743368677151418E-11</v>
      </c>
      <c r="IF124" s="86">
        <f t="shared" si="143"/>
        <v>3.008904063252586E-9</v>
      </c>
      <c r="IG124" s="86">
        <f t="shared" si="143"/>
        <v>2.7884279155684019E-7</v>
      </c>
      <c r="II124" s="86">
        <f t="shared" si="144"/>
        <v>9.1945692494531451E-52</v>
      </c>
      <c r="IJ124" s="86">
        <f t="shared" si="144"/>
        <v>5.713298041771721E-50</v>
      </c>
      <c r="IK124" s="86">
        <f t="shared" si="144"/>
        <v>2.2365510787028671E-52</v>
      </c>
      <c r="IL124" s="86">
        <f t="shared" si="144"/>
        <v>4.2716195181230406E-54</v>
      </c>
      <c r="IM124" s="86">
        <f t="shared" si="144"/>
        <v>1.1621733916271049E-56</v>
      </c>
      <c r="IN124" s="86">
        <f t="shared" si="144"/>
        <v>1.088679605394703E-58</v>
      </c>
      <c r="IO124" s="86">
        <f t="shared" si="144"/>
        <v>1.5633021122529375E-61</v>
      </c>
      <c r="IP124" s="86">
        <f t="shared" si="144"/>
        <v>1.1835531503208879E-59</v>
      </c>
      <c r="IQ124" s="86">
        <f t="shared" si="144"/>
        <v>1.376020889849306E-56</v>
      </c>
      <c r="IR124" s="86">
        <f t="shared" si="144"/>
        <v>5.4075732961487197E-63</v>
      </c>
      <c r="IS124" s="86">
        <f t="shared" si="144"/>
        <v>8.0871705101558675E-65</v>
      </c>
      <c r="IT124" s="86">
        <f t="shared" si="144"/>
        <v>4.8789842036029212E-69</v>
      </c>
      <c r="IU124" s="86">
        <f t="shared" si="144"/>
        <v>4.6394895881659895E-66</v>
      </c>
      <c r="IV124" s="86">
        <f t="shared" si="144"/>
        <v>2.297476357708819E-54</v>
      </c>
      <c r="IW124" s="86">
        <f t="shared" si="144"/>
        <v>3.5720414663874226E-27</v>
      </c>
      <c r="IY124" s="86">
        <f t="shared" si="145"/>
        <v>7.3113194679692147E-3</v>
      </c>
      <c r="IZ124" s="86">
        <f t="shared" si="145"/>
        <v>1.5723111505722479E-3</v>
      </c>
      <c r="JA124" s="86">
        <f t="shared" si="145"/>
        <v>3.8160590782545769E-4</v>
      </c>
      <c r="JB124" s="86">
        <f t="shared" si="145"/>
        <v>2.205180997405457E-5</v>
      </c>
      <c r="JC124" s="86">
        <f t="shared" si="145"/>
        <v>5.7466396461134247E-6</v>
      </c>
      <c r="JD124" s="86">
        <f t="shared" si="145"/>
        <v>6.8282724171463941E-6</v>
      </c>
      <c r="JE124" s="86">
        <f t="shared" si="145"/>
        <v>2.236542660982093E-6</v>
      </c>
      <c r="JF124" s="86">
        <f t="shared" si="145"/>
        <v>3.3874541688157088E-8</v>
      </c>
      <c r="JG124" s="86">
        <f t="shared" si="145"/>
        <v>6.1731814814257198E-9</v>
      </c>
      <c r="JH124" s="86">
        <f t="shared" si="145"/>
        <v>3.2575394356093012E-9</v>
      </c>
      <c r="JI124" s="86">
        <f t="shared" si="145"/>
        <v>1.8068065442460923E-6</v>
      </c>
      <c r="JJ124" s="86">
        <f t="shared" si="145"/>
        <v>6.6130679555650863E-6</v>
      </c>
      <c r="JK124" s="86">
        <f t="shared" si="145"/>
        <v>3.3060851507581368E-4</v>
      </c>
      <c r="JL124" s="86">
        <f t="shared" si="145"/>
        <v>9.934925256502422E-4</v>
      </c>
      <c r="JM124" s="86">
        <f t="shared" si="145"/>
        <v>1.2255139384998889E-5</v>
      </c>
    </row>
    <row r="125" spans="2:273" x14ac:dyDescent="0.25">
      <c r="B125" s="2">
        <v>98</v>
      </c>
      <c r="C125" s="37">
        <v>59.231000000000002</v>
      </c>
      <c r="D125" s="37">
        <v>56.634999999999998</v>
      </c>
      <c r="E125" s="37">
        <v>57.206000000000003</v>
      </c>
      <c r="F125" s="37">
        <v>56.777999999999999</v>
      </c>
      <c r="G125" s="37">
        <v>54.371000000000002</v>
      </c>
      <c r="H125" s="37">
        <v>56.468000000000004</v>
      </c>
      <c r="I125" s="37">
        <v>56.694000000000003</v>
      </c>
      <c r="J125" s="37">
        <v>55.677</v>
      </c>
      <c r="K125" s="37">
        <v>58.725999999999999</v>
      </c>
      <c r="L125" s="37">
        <v>57.968000000000004</v>
      </c>
      <c r="M125" s="37">
        <v>60.365000000000002</v>
      </c>
      <c r="N125" s="37">
        <v>58.524000000000001</v>
      </c>
      <c r="O125" s="37">
        <v>58.619</v>
      </c>
      <c r="P125" s="37">
        <v>62.889000000000003</v>
      </c>
      <c r="Q125" s="37">
        <v>62.137999999999998</v>
      </c>
      <c r="S125" s="4">
        <f t="shared" si="146"/>
        <v>60.879292985976583</v>
      </c>
      <c r="T125" s="4">
        <f t="shared" si="146"/>
        <v>58.501195925375193</v>
      </c>
      <c r="U125" s="4">
        <f t="shared" si="146"/>
        <v>58.421918216691552</v>
      </c>
      <c r="V125" s="4">
        <f t="shared" si="146"/>
        <v>57.578915218600422</v>
      </c>
      <c r="W125" s="4">
        <f t="shared" si="146"/>
        <v>56.175983486026148</v>
      </c>
      <c r="X125" s="4">
        <f t="shared" si="146"/>
        <v>55.665215007288829</v>
      </c>
      <c r="Y125" s="4">
        <f t="shared" si="146"/>
        <v>56.335668620479879</v>
      </c>
      <c r="Z125" s="4">
        <f t="shared" si="146"/>
        <v>56.684881345532354</v>
      </c>
      <c r="AA125" s="4">
        <f t="shared" si="146"/>
        <v>59.102109478522259</v>
      </c>
      <c r="AB125" s="4">
        <f t="shared" si="146"/>
        <v>58.997281189463891</v>
      </c>
      <c r="AC125" s="4">
        <f t="shared" si="146"/>
        <v>60.316974389926145</v>
      </c>
      <c r="AD125" s="4">
        <f t="shared" si="146"/>
        <v>58.687475902822335</v>
      </c>
      <c r="AE125" s="4">
        <f t="shared" si="146"/>
        <v>59.238291319744398</v>
      </c>
      <c r="AF125" s="4">
        <f t="shared" si="146"/>
        <v>64.030319010077307</v>
      </c>
      <c r="AG125" s="4">
        <f t="shared" si="146"/>
        <v>64.17920541776698</v>
      </c>
      <c r="AI125" s="4">
        <f t="shared" si="147"/>
        <v>-1.6482929859765818</v>
      </c>
      <c r="AJ125" s="4">
        <f t="shared" si="147"/>
        <v>-1.8661959253751945</v>
      </c>
      <c r="AK125" s="4">
        <f t="shared" si="147"/>
        <v>-1.2159182166915485</v>
      </c>
      <c r="AL125" s="4">
        <f t="shared" si="147"/>
        <v>-0.80091521860042292</v>
      </c>
      <c r="AM125" s="4">
        <f t="shared" si="147"/>
        <v>-1.8049834860261456</v>
      </c>
      <c r="AN125" s="4">
        <f t="shared" si="147"/>
        <v>0.80278499271117454</v>
      </c>
      <c r="AO125" s="4">
        <f t="shared" si="147"/>
        <v>0.35833137952012351</v>
      </c>
      <c r="AP125" s="4">
        <f t="shared" si="147"/>
        <v>-1.0078813455323541</v>
      </c>
      <c r="AQ125" s="4">
        <f t="shared" si="147"/>
        <v>-0.37610947852225962</v>
      </c>
      <c r="AR125" s="4">
        <f t="shared" si="147"/>
        <v>-1.0292811894638874</v>
      </c>
      <c r="AS125" s="4">
        <f t="shared" si="147"/>
        <v>4.8025610073857194E-2</v>
      </c>
      <c r="AT125" s="4">
        <f t="shared" si="147"/>
        <v>-0.16347590282233426</v>
      </c>
      <c r="AU125" s="4">
        <f t="shared" si="147"/>
        <v>-0.61929131974439855</v>
      </c>
      <c r="AV125" s="4">
        <f t="shared" si="147"/>
        <v>-1.1413190100773036</v>
      </c>
      <c r="AW125" s="4">
        <f t="shared" si="147"/>
        <v>-2.0412054177669816</v>
      </c>
      <c r="AY125" s="2">
        <f t="shared" si="139"/>
        <v>60.770448910481001</v>
      </c>
      <c r="AZ125" s="2">
        <f t="shared" si="139"/>
        <v>58.486722724078312</v>
      </c>
      <c r="BA125" s="2">
        <f t="shared" si="139"/>
        <v>58.419549925709461</v>
      </c>
      <c r="BB125" s="2">
        <f t="shared" si="139"/>
        <v>57.578843214803129</v>
      </c>
      <c r="BC125" s="2">
        <f t="shared" si="139"/>
        <v>56.175969862259805</v>
      </c>
      <c r="BD125" s="2">
        <f t="shared" si="139"/>
        <v>55.665199442219013</v>
      </c>
      <c r="BE125" s="2">
        <f t="shared" si="139"/>
        <v>56.335664833742754</v>
      </c>
      <c r="BF125" s="2">
        <f t="shared" si="139"/>
        <v>56.684878241106759</v>
      </c>
      <c r="BG125" s="2">
        <f t="shared" si="139"/>
        <v>59.102103882254028</v>
      </c>
      <c r="BH125" s="2">
        <f t="shared" si="139"/>
        <v>58.997280442989641</v>
      </c>
      <c r="BI125" s="2">
        <f t="shared" si="139"/>
        <v>60.316971436602174</v>
      </c>
      <c r="BJ125" s="2">
        <f t="shared" si="139"/>
        <v>58.687462490459943</v>
      </c>
      <c r="BK125" s="2">
        <f t="shared" si="139"/>
        <v>59.236388762180489</v>
      </c>
      <c r="BL125" s="2">
        <f t="shared" si="139"/>
        <v>64.024494482288716</v>
      </c>
      <c r="BM125" s="2">
        <f t="shared" si="139"/>
        <v>64.178578956137457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59.231000000000002</v>
      </c>
      <c r="CF125" s="2">
        <f t="shared" si="140"/>
        <v>56.634999999999998</v>
      </c>
      <c r="CG125" s="2">
        <f t="shared" si="140"/>
        <v>57.206000000000003</v>
      </c>
      <c r="CH125" s="2">
        <f t="shared" si="140"/>
        <v>56.777999999999999</v>
      </c>
      <c r="CI125" s="2">
        <f t="shared" si="140"/>
        <v>54.371000000000002</v>
      </c>
      <c r="CJ125" s="2">
        <f t="shared" si="140"/>
        <v>56.468000000000004</v>
      </c>
      <c r="CK125" s="2">
        <f t="shared" si="140"/>
        <v>56.694000000000003</v>
      </c>
      <c r="CL125" s="2">
        <f t="shared" si="140"/>
        <v>55.677</v>
      </c>
      <c r="CM125" s="2">
        <f t="shared" si="140"/>
        <v>58.725999999999999</v>
      </c>
      <c r="CN125" s="2">
        <f t="shared" si="140"/>
        <v>57.968000000000004</v>
      </c>
      <c r="CO125" s="2">
        <f t="shared" si="140"/>
        <v>60.365000000000002</v>
      </c>
      <c r="CP125" s="2">
        <f t="shared" si="140"/>
        <v>58.524000000000001</v>
      </c>
      <c r="CQ125" s="2">
        <f t="shared" si="140"/>
        <v>58.619</v>
      </c>
      <c r="CR125" s="2">
        <f t="shared" si="140"/>
        <v>62.889000000000003</v>
      </c>
      <c r="CS125" s="2">
        <f t="shared" si="140"/>
        <v>62.137999999999998</v>
      </c>
      <c r="CU125" s="2">
        <f t="shared" si="110"/>
        <v>59.231000000000002</v>
      </c>
      <c r="CV125" s="2">
        <f t="shared" si="111"/>
        <v>56.634999999999998</v>
      </c>
      <c r="CW125" s="2">
        <f t="shared" si="112"/>
        <v>57.206000000000003</v>
      </c>
      <c r="CX125" s="2">
        <f t="shared" si="113"/>
        <v>56.777999999999999</v>
      </c>
      <c r="CY125" s="2">
        <f t="shared" si="114"/>
        <v>54.371000000000002</v>
      </c>
      <c r="CZ125" s="2">
        <f t="shared" si="115"/>
        <v>56.468000000000004</v>
      </c>
      <c r="DA125" s="2">
        <f t="shared" si="116"/>
        <v>56.694000000000003</v>
      </c>
      <c r="DB125" s="2">
        <f t="shared" si="117"/>
        <v>55.677</v>
      </c>
      <c r="DC125" s="2">
        <f t="shared" si="118"/>
        <v>58.725999999999999</v>
      </c>
      <c r="DD125" s="2">
        <f t="shared" si="119"/>
        <v>57.968000000000004</v>
      </c>
      <c r="DE125" s="2">
        <f t="shared" si="120"/>
        <v>60.365000000000002</v>
      </c>
      <c r="DF125" s="2">
        <f t="shared" si="121"/>
        <v>58.524000000000001</v>
      </c>
      <c r="DG125" s="2">
        <f t="shared" si="122"/>
        <v>58.619</v>
      </c>
      <c r="DH125" s="2">
        <f t="shared" si="123"/>
        <v>62.889000000000003</v>
      </c>
      <c r="DI125" s="2">
        <f t="shared" si="124"/>
        <v>62.137999999999998</v>
      </c>
      <c r="DK125" s="2">
        <f t="shared" si="148"/>
        <v>85.735069767441857</v>
      </c>
      <c r="DL125" s="2">
        <f t="shared" si="148"/>
        <v>82.024004439746292</v>
      </c>
      <c r="DM125" s="2">
        <f t="shared" si="148"/>
        <v>82.443207188160699</v>
      </c>
      <c r="DN125" s="2">
        <f t="shared" si="148"/>
        <v>83.410451422088954</v>
      </c>
      <c r="DO125" s="2">
        <f t="shared" si="148"/>
        <v>78.135882926829282</v>
      </c>
      <c r="DP125" s="2">
        <f t="shared" si="148"/>
        <v>78.068866979362113</v>
      </c>
      <c r="DQ125" s="2">
        <f t="shared" si="148"/>
        <v>82.791781887150293</v>
      </c>
      <c r="DR125" s="2">
        <f t="shared" si="148"/>
        <v>86.534770656370682</v>
      </c>
      <c r="DS125" s="2">
        <f t="shared" si="148"/>
        <v>86.539606922712167</v>
      </c>
      <c r="DT125" s="2">
        <f t="shared" si="148"/>
        <v>82.203041725936458</v>
      </c>
      <c r="DU125" s="2">
        <f t="shared" si="148"/>
        <v>80.349314102564094</v>
      </c>
      <c r="DV125" s="2">
        <f t="shared" si="148"/>
        <v>82.591471276944958</v>
      </c>
      <c r="DW125" s="2">
        <f t="shared" si="148"/>
        <v>84.964210037523458</v>
      </c>
      <c r="DX125" s="2">
        <f t="shared" si="148"/>
        <v>88.306033665244172</v>
      </c>
      <c r="DY125" s="2">
        <f t="shared" si="148"/>
        <v>76.40016935483871</v>
      </c>
      <c r="EA125" s="2">
        <f t="shared" si="152"/>
        <v>60.611909691629947</v>
      </c>
      <c r="EB125" s="2">
        <f t="shared" si="152"/>
        <v>58.313373290659037</v>
      </c>
      <c r="EC125" s="2">
        <f t="shared" si="152"/>
        <v>58.245706959310624</v>
      </c>
      <c r="ED125" s="2">
        <f t="shared" si="152"/>
        <v>57.395814004361462</v>
      </c>
      <c r="EE125" s="2">
        <f t="shared" si="151"/>
        <v>56.011320494222389</v>
      </c>
      <c r="EF125" s="2">
        <f t="shared" si="151"/>
        <v>55.489563215733689</v>
      </c>
      <c r="EG125" s="2">
        <f t="shared" si="151"/>
        <v>56.109699920017441</v>
      </c>
      <c r="EH125" s="2">
        <f t="shared" si="151"/>
        <v>56.406719930365043</v>
      </c>
      <c r="EI125" s="2">
        <f t="shared" si="151"/>
        <v>58.854179765308466</v>
      </c>
      <c r="EJ125" s="2">
        <f t="shared" si="151"/>
        <v>58.79262581331696</v>
      </c>
      <c r="EK125" s="2">
        <f t="shared" si="151"/>
        <v>60.137228186112026</v>
      </c>
      <c r="EL125" s="2">
        <f t="shared" si="151"/>
        <v>58.47019675852804</v>
      </c>
      <c r="EM125" s="2">
        <f t="shared" si="135"/>
        <v>59.023575870772326</v>
      </c>
      <c r="EN125" s="2">
        <f t="shared" si="135"/>
        <v>63.805353478807248</v>
      </c>
      <c r="EO125" s="2">
        <f t="shared" si="135"/>
        <v>64.046256780710479</v>
      </c>
      <c r="EQ125" s="2">
        <f t="shared" si="149"/>
        <v>60.667794915788626</v>
      </c>
      <c r="ER125" s="2">
        <f t="shared" si="149"/>
        <v>58.406280684960578</v>
      </c>
      <c r="ES125" s="2">
        <f t="shared" si="149"/>
        <v>57.931924505332816</v>
      </c>
      <c r="ET125" s="2">
        <f t="shared" si="149"/>
        <v>57.334409322481946</v>
      </c>
      <c r="EU125" s="2">
        <f t="shared" si="149"/>
        <v>55.777066603665851</v>
      </c>
      <c r="EV125" s="2">
        <f t="shared" si="149"/>
        <v>54.692439767535824</v>
      </c>
      <c r="EW125" s="2">
        <f t="shared" si="149"/>
        <v>56.046411016294073</v>
      </c>
      <c r="EX125" s="2">
        <f t="shared" si="149"/>
        <v>56.422263621265117</v>
      </c>
      <c r="EY125" s="2">
        <f t="shared" si="149"/>
        <v>58.954857236409666</v>
      </c>
      <c r="EZ125" s="2">
        <f t="shared" si="149"/>
        <v>58.545934196140045</v>
      </c>
      <c r="FA125" s="2">
        <f t="shared" si="149"/>
        <v>59.739955233306787</v>
      </c>
      <c r="FB125" s="2">
        <f t="shared" si="149"/>
        <v>58.195781697782245</v>
      </c>
      <c r="FC125" s="2">
        <f t="shared" si="149"/>
        <v>58.93517106380245</v>
      </c>
      <c r="FD125" s="2">
        <f t="shared" si="149"/>
        <v>64.271914111172308</v>
      </c>
      <c r="FE125" s="2">
        <f t="shared" si="149"/>
        <v>63.950720193064285</v>
      </c>
      <c r="FG125" s="2">
        <f t="shared" si="150"/>
        <v>0.99369864595182189</v>
      </c>
      <c r="FH125" s="2">
        <f t="shared" si="150"/>
        <v>0.99271473659305876</v>
      </c>
      <c r="FI125" s="2">
        <f t="shared" si="150"/>
        <v>0.99272971283207201</v>
      </c>
      <c r="FJ125" s="2">
        <f t="shared" si="150"/>
        <v>0.99294819551995472</v>
      </c>
      <c r="FK125" s="2">
        <f t="shared" si="150"/>
        <v>0.99248526763573652</v>
      </c>
      <c r="FL125" s="2">
        <f t="shared" si="150"/>
        <v>0.99198423029170679</v>
      </c>
      <c r="FM125" s="2">
        <f t="shared" si="150"/>
        <v>0.99151392710589636</v>
      </c>
      <c r="FN125" s="2">
        <f t="shared" si="150"/>
        <v>0.99077210122507287</v>
      </c>
      <c r="FO125" s="2">
        <f t="shared" si="150"/>
        <v>0.99108136941947389</v>
      </c>
      <c r="FP125" s="2">
        <f t="shared" si="150"/>
        <v>0.99117921187997093</v>
      </c>
      <c r="FQ125" s="2">
        <f t="shared" si="150"/>
        <v>0.99099681765131942</v>
      </c>
      <c r="FR125" s="2">
        <f t="shared" si="150"/>
        <v>0.99093830905802327</v>
      </c>
      <c r="FS125" s="2">
        <f t="shared" si="150"/>
        <v>0.99178138062364563</v>
      </c>
      <c r="FT125" s="2">
        <f t="shared" si="150"/>
        <v>0.99112866715829262</v>
      </c>
      <c r="FU125" s="2">
        <f t="shared" si="150"/>
        <v>0.98926608614683742</v>
      </c>
      <c r="FW125" s="2">
        <f t="shared" si="141"/>
        <v>4.1029164285058097E-3</v>
      </c>
      <c r="FX125" s="2">
        <f t="shared" si="141"/>
        <v>6.5790237466896734E-3</v>
      </c>
      <c r="FY125" s="2">
        <f t="shared" si="141"/>
        <v>6.628187728597401E-3</v>
      </c>
      <c r="FZ125" s="2">
        <f t="shared" si="141"/>
        <v>6.8549536376167957E-3</v>
      </c>
      <c r="GA125" s="2">
        <f t="shared" si="141"/>
        <v>6.8762884417391916E-3</v>
      </c>
      <c r="GB125" s="2">
        <f t="shared" si="141"/>
        <v>6.7169930449589299E-3</v>
      </c>
      <c r="GC125" s="2">
        <f t="shared" si="141"/>
        <v>7.2868826460198962E-3</v>
      </c>
      <c r="GD125" s="2">
        <f t="shared" si="141"/>
        <v>8.9881069537828574E-3</v>
      </c>
      <c r="GE125" s="2">
        <f t="shared" si="141"/>
        <v>1.0012365761551911E-2</v>
      </c>
      <c r="GF125" s="2">
        <f t="shared" si="141"/>
        <v>7.4736584704082577E-3</v>
      </c>
      <c r="GG125" s="2">
        <f t="shared" si="141"/>
        <v>5.6128781159808924E-3</v>
      </c>
      <c r="GH125" s="2">
        <f t="shared" si="141"/>
        <v>4.7876485969491128E-3</v>
      </c>
      <c r="GI125" s="2">
        <f t="shared" si="141"/>
        <v>4.3358184103678889E-3</v>
      </c>
      <c r="GJ125" s="2">
        <f t="shared" si="141"/>
        <v>3.830830497434881E-3</v>
      </c>
      <c r="GK125" s="2">
        <f t="shared" si="141"/>
        <v>2.9691022068205476E-3</v>
      </c>
      <c r="GM125" s="86">
        <f t="shared" si="142"/>
        <v>4.9652901735646303E-24</v>
      </c>
      <c r="GN125" s="86">
        <f t="shared" si="142"/>
        <v>5.1360815982000533E-27</v>
      </c>
      <c r="GO125" s="86">
        <f t="shared" si="142"/>
        <v>4.0319496738115352E-37</v>
      </c>
      <c r="GP125" s="86">
        <f t="shared" si="142"/>
        <v>3.1738656420057037E-40</v>
      </c>
      <c r="GQ125" s="86">
        <f t="shared" si="142"/>
        <v>4.8898790708959416E-43</v>
      </c>
      <c r="GR125" s="86">
        <f t="shared" si="142"/>
        <v>2.623158546493059E-36</v>
      </c>
      <c r="GS125" s="86">
        <f t="shared" si="142"/>
        <v>1.3299425096471778E-37</v>
      </c>
      <c r="GT125" s="86">
        <f t="shared" si="142"/>
        <v>3.2060022896080366E-44</v>
      </c>
      <c r="GU125" s="86">
        <f t="shared" si="142"/>
        <v>1.4523143552683887E-55</v>
      </c>
      <c r="GV125" s="86">
        <f t="shared" si="142"/>
        <v>1.6193822353915497E-53</v>
      </c>
      <c r="GW125" s="86">
        <f t="shared" si="142"/>
        <v>4.5967415491069429E-49</v>
      </c>
      <c r="GX125" s="86">
        <f t="shared" si="142"/>
        <v>4.79021372693114E-46</v>
      </c>
      <c r="GY125" s="86">
        <f t="shared" si="142"/>
        <v>4.4383950351036402E-38</v>
      </c>
      <c r="GZ125" s="86">
        <f t="shared" si="142"/>
        <v>1.5498002507706392E-30</v>
      </c>
      <c r="HA125" s="86">
        <f t="shared" si="142"/>
        <v>2.969127970964396E-40</v>
      </c>
      <c r="HC125" s="86">
        <f t="shared" si="153"/>
        <v>2.7266482690222805E-3</v>
      </c>
      <c r="HD125" s="86">
        <f t="shared" si="153"/>
        <v>4.6746206022878445E-4</v>
      </c>
      <c r="HE125" s="86">
        <f t="shared" si="153"/>
        <v>8.7897415527024263E-5</v>
      </c>
      <c r="HF125" s="86">
        <f t="shared" si="153"/>
        <v>3.3933974263321053E-6</v>
      </c>
      <c r="HG125" s="86">
        <f t="shared" si="153"/>
        <v>6.6221030047953783E-7</v>
      </c>
      <c r="HH125" s="86">
        <f t="shared" si="153"/>
        <v>8.2533478882600551E-7</v>
      </c>
      <c r="HI125" s="86">
        <f t="shared" si="138"/>
        <v>2.5119213919989437E-7</v>
      </c>
      <c r="HJ125" s="86">
        <f t="shared" si="138"/>
        <v>1.7092650028733604E-9</v>
      </c>
      <c r="HK125" s="86">
        <f t="shared" si="138"/>
        <v>9.4242046432204786E-13</v>
      </c>
      <c r="HL125" s="86">
        <f t="shared" si="138"/>
        <v>9.6564289153424065E-11</v>
      </c>
      <c r="HM125" s="86">
        <f t="shared" si="138"/>
        <v>1.4177394867168673E-7</v>
      </c>
      <c r="HN125" s="86">
        <f t="shared" si="138"/>
        <v>5.7552819334421273E-7</v>
      </c>
      <c r="HO125" s="86">
        <f t="shared" si="138"/>
        <v>6.4310382170962288E-5</v>
      </c>
      <c r="HP125" s="86">
        <f t="shared" si="138"/>
        <v>2.552947057068573E-4</v>
      </c>
      <c r="HQ125" s="86">
        <f t="shared" si="138"/>
        <v>1.3148431739903506E-6</v>
      </c>
      <c r="HS125" s="86">
        <f t="shared" si="143"/>
        <v>7.2019349822417587E-9</v>
      </c>
      <c r="HT125" s="86">
        <f t="shared" si="143"/>
        <v>3.5364422591065004E-8</v>
      </c>
      <c r="HU125" s="86">
        <f t="shared" si="143"/>
        <v>6.5950248433854727E-8</v>
      </c>
      <c r="HV125" s="86">
        <f t="shared" si="143"/>
        <v>6.2435423240399493E-8</v>
      </c>
      <c r="HW125" s="86">
        <f t="shared" si="143"/>
        <v>1.1208277612968047E-8</v>
      </c>
      <c r="HX125" s="86">
        <f t="shared" si="143"/>
        <v>8.0537568511302215E-9</v>
      </c>
      <c r="HY125" s="86">
        <f t="shared" si="143"/>
        <v>4.59338908683899E-9</v>
      </c>
      <c r="HZ125" s="86">
        <f t="shared" si="143"/>
        <v>1.6809762401510842E-8</v>
      </c>
      <c r="IA125" s="86">
        <f t="shared" si="143"/>
        <v>2.4903205003538653E-8</v>
      </c>
      <c r="IB125" s="86">
        <f t="shared" si="143"/>
        <v>3.1024544334819827E-9</v>
      </c>
      <c r="IC125" s="86">
        <f t="shared" si="143"/>
        <v>4.7200068945478034E-10</v>
      </c>
      <c r="ID125" s="86">
        <f t="shared" si="143"/>
        <v>4.3267648438531523E-11</v>
      </c>
      <c r="IE125" s="86">
        <f t="shared" si="143"/>
        <v>8.2593706353594072E-11</v>
      </c>
      <c r="IF125" s="86">
        <f t="shared" si="143"/>
        <v>9.2218084870461266E-9</v>
      </c>
      <c r="IG125" s="86">
        <f t="shared" si="143"/>
        <v>6.2651291027616163E-7</v>
      </c>
      <c r="II125" s="86">
        <f t="shared" si="144"/>
        <v>3.9675638067086505E-50</v>
      </c>
      <c r="IJ125" s="86">
        <f t="shared" si="144"/>
        <v>3.0103237123636442E-48</v>
      </c>
      <c r="IK125" s="86">
        <f t="shared" si="144"/>
        <v>1.4440168277534295E-50</v>
      </c>
      <c r="IL125" s="86">
        <f t="shared" si="144"/>
        <v>3.2675862145313951E-52</v>
      </c>
      <c r="IM125" s="86">
        <f t="shared" si="144"/>
        <v>1.1018962671335823E-54</v>
      </c>
      <c r="IN125" s="86">
        <f t="shared" si="144"/>
        <v>1.1944564659399513E-56</v>
      </c>
      <c r="IO125" s="86">
        <f t="shared" si="144"/>
        <v>2.3479185285014089E-59</v>
      </c>
      <c r="IP125" s="86">
        <f t="shared" si="144"/>
        <v>1.8779971319730945E-57</v>
      </c>
      <c r="IQ125" s="86">
        <f t="shared" si="144"/>
        <v>1.8660630604178947E-54</v>
      </c>
      <c r="IR125" s="86">
        <f t="shared" si="144"/>
        <v>9.4194257896835735E-61</v>
      </c>
      <c r="IS125" s="86">
        <f t="shared" si="144"/>
        <v>1.231268853855398E-62</v>
      </c>
      <c r="IT125" s="86">
        <f t="shared" si="144"/>
        <v>8.8849025649896516E-67</v>
      </c>
      <c r="IU125" s="86">
        <f t="shared" si="144"/>
        <v>6.1424112933643553E-64</v>
      </c>
      <c r="IV125" s="86">
        <f t="shared" si="144"/>
        <v>1.1487824543219054E-52</v>
      </c>
      <c r="IW125" s="86">
        <f t="shared" si="144"/>
        <v>2.2009114654770483E-26</v>
      </c>
      <c r="IY125" s="86">
        <f t="shared" si="145"/>
        <v>2.7266554709572629E-3</v>
      </c>
      <c r="IZ125" s="86">
        <f t="shared" si="145"/>
        <v>4.6749742465137552E-4</v>
      </c>
      <c r="JA125" s="86">
        <f t="shared" si="145"/>
        <v>8.7963365775458124E-5</v>
      </c>
      <c r="JB125" s="86">
        <f t="shared" si="145"/>
        <v>3.455832849572505E-6</v>
      </c>
      <c r="JC125" s="86">
        <f t="shared" si="145"/>
        <v>6.7341857809250588E-7</v>
      </c>
      <c r="JD125" s="86">
        <f t="shared" si="145"/>
        <v>8.333885456771357E-7</v>
      </c>
      <c r="JE125" s="86">
        <f t="shared" si="145"/>
        <v>2.5578552828673338E-7</v>
      </c>
      <c r="JF125" s="86">
        <f t="shared" si="145"/>
        <v>1.8519027404384204E-8</v>
      </c>
      <c r="JG125" s="86">
        <f t="shared" si="145"/>
        <v>2.4904147424002975E-8</v>
      </c>
      <c r="JH125" s="86">
        <f t="shared" si="145"/>
        <v>3.1990187226354066E-9</v>
      </c>
      <c r="JI125" s="86">
        <f t="shared" si="145"/>
        <v>1.4224594936114151E-7</v>
      </c>
      <c r="JJ125" s="86">
        <f t="shared" si="145"/>
        <v>5.7557146099265121E-7</v>
      </c>
      <c r="JK125" s="86">
        <f t="shared" si="145"/>
        <v>6.4310464764668644E-5</v>
      </c>
      <c r="JL125" s="86">
        <f t="shared" si="145"/>
        <v>2.5530392751534433E-4</v>
      </c>
      <c r="JM125" s="86">
        <f t="shared" si="145"/>
        <v>1.9413560842665122E-6</v>
      </c>
    </row>
    <row r="126" spans="2:273" x14ac:dyDescent="0.25">
      <c r="B126" s="2">
        <v>99</v>
      </c>
      <c r="C126" s="37">
        <v>61.215000000000003</v>
      </c>
      <c r="D126" s="37">
        <v>57.634999999999998</v>
      </c>
      <c r="E126" s="37">
        <v>57.412999999999997</v>
      </c>
      <c r="F126" s="37">
        <v>57.158999999999999</v>
      </c>
      <c r="G126" s="37">
        <v>56.113</v>
      </c>
      <c r="H126" s="37">
        <v>54.951999999999998</v>
      </c>
      <c r="I126" s="37">
        <v>55.531999999999996</v>
      </c>
      <c r="J126" s="37">
        <v>55.71</v>
      </c>
      <c r="K126" s="37">
        <v>57.29</v>
      </c>
      <c r="L126" s="37">
        <v>58.79</v>
      </c>
      <c r="M126" s="37">
        <v>59.031999999999996</v>
      </c>
      <c r="N126" s="37">
        <v>58.603000000000002</v>
      </c>
      <c r="O126" s="37">
        <v>58.713999999999999</v>
      </c>
      <c r="P126" s="37">
        <v>63.889000000000003</v>
      </c>
      <c r="Q126" s="37">
        <v>62.938000000000002</v>
      </c>
      <c r="S126" s="4">
        <f t="shared" si="146"/>
        <v>60.698075532363958</v>
      </c>
      <c r="T126" s="4">
        <f t="shared" si="146"/>
        <v>58.387960500481441</v>
      </c>
      <c r="U126" s="4">
        <f t="shared" si="146"/>
        <v>58.2971098378924</v>
      </c>
      <c r="V126" s="4">
        <f t="shared" si="146"/>
        <v>57.466128802019938</v>
      </c>
      <c r="W126" s="4">
        <f t="shared" si="146"/>
        <v>56.033627863379344</v>
      </c>
      <c r="X126" s="4">
        <f t="shared" si="146"/>
        <v>55.510772098978492</v>
      </c>
      <c r="Y126" s="4">
        <f t="shared" si="146"/>
        <v>56.212672041490471</v>
      </c>
      <c r="Z126" s="4">
        <f t="shared" si="146"/>
        <v>56.536255292055429</v>
      </c>
      <c r="AA126" s="4">
        <f t="shared" si="146"/>
        <v>58.970318867005837</v>
      </c>
      <c r="AB126" s="4">
        <f t="shared" si="146"/>
        <v>58.847440475061113</v>
      </c>
      <c r="AC126" s="4">
        <f t="shared" si="146"/>
        <v>60.135572169206505</v>
      </c>
      <c r="AD126" s="4">
        <f t="shared" si="146"/>
        <v>58.542638775836217</v>
      </c>
      <c r="AE126" s="4">
        <f t="shared" si="146"/>
        <v>59.112009362586228</v>
      </c>
      <c r="AF126" s="4">
        <f t="shared" si="146"/>
        <v>63.906404389375425</v>
      </c>
      <c r="AG126" s="4">
        <f t="shared" si="146"/>
        <v>64.052767013040267</v>
      </c>
      <c r="AI126" s="4">
        <f t="shared" si="147"/>
        <v>0.51692446763604494</v>
      </c>
      <c r="AJ126" s="4">
        <f t="shared" si="147"/>
        <v>-0.75296050048144281</v>
      </c>
      <c r="AK126" s="4">
        <f t="shared" si="147"/>
        <v>-0.88410983789240305</v>
      </c>
      <c r="AL126" s="4">
        <f t="shared" si="147"/>
        <v>-0.30712880201993897</v>
      </c>
      <c r="AM126" s="4">
        <f t="shared" si="147"/>
        <v>7.9372136620655453E-2</v>
      </c>
      <c r="AN126" s="4">
        <f t="shared" si="147"/>
        <v>-0.55877209897849411</v>
      </c>
      <c r="AO126" s="4">
        <f t="shared" si="147"/>
        <v>-0.68067204149047456</v>
      </c>
      <c r="AP126" s="4">
        <f t="shared" si="147"/>
        <v>-0.82625529205542847</v>
      </c>
      <c r="AQ126" s="4">
        <f t="shared" si="147"/>
        <v>-1.6803188670058375</v>
      </c>
      <c r="AR126" s="4">
        <f t="shared" si="147"/>
        <v>-5.7440475061113716E-2</v>
      </c>
      <c r="AS126" s="4">
        <f t="shared" si="147"/>
        <v>-1.1035721692065081</v>
      </c>
      <c r="AT126" s="4">
        <f t="shared" si="147"/>
        <v>6.0361224163784755E-2</v>
      </c>
      <c r="AU126" s="4">
        <f t="shared" si="147"/>
        <v>-0.39800936258622954</v>
      </c>
      <c r="AV126" s="4">
        <f t="shared" si="147"/>
        <v>-1.7404389375421658E-2</v>
      </c>
      <c r="AW126" s="4">
        <f t="shared" si="147"/>
        <v>-1.1147670130402645</v>
      </c>
      <c r="AY126" s="2">
        <f t="shared" si="139"/>
        <v>60.668176084681384</v>
      </c>
      <c r="AZ126" s="2">
        <f t="shared" si="139"/>
        <v>58.384951536750016</v>
      </c>
      <c r="BA126" s="2">
        <f t="shared" si="139"/>
        <v>58.296733238599117</v>
      </c>
      <c r="BB126" s="2">
        <f t="shared" si="139"/>
        <v>57.466103889261511</v>
      </c>
      <c r="BC126" s="2">
        <f t="shared" si="139"/>
        <v>56.03362242286294</v>
      </c>
      <c r="BD126" s="2">
        <f t="shared" si="139"/>
        <v>55.510767033252442</v>
      </c>
      <c r="BE126" s="2">
        <f t="shared" si="139"/>
        <v>56.212669050583742</v>
      </c>
      <c r="BF126" s="2">
        <f t="shared" si="139"/>
        <v>56.536243646889361</v>
      </c>
      <c r="BG126" s="2">
        <f t="shared" si="139"/>
        <v>58.970298222754728</v>
      </c>
      <c r="BH126" s="2">
        <f t="shared" si="139"/>
        <v>58.847437505991458</v>
      </c>
      <c r="BI126" s="2">
        <f t="shared" si="139"/>
        <v>60.135571510590367</v>
      </c>
      <c r="BJ126" s="2">
        <f t="shared" si="139"/>
        <v>58.542638036357083</v>
      </c>
      <c r="BK126" s="2">
        <f t="shared" si="139"/>
        <v>59.111768639017576</v>
      </c>
      <c r="BL126" s="2">
        <f t="shared" si="139"/>
        <v>63.905407812369106</v>
      </c>
      <c r="BM126" s="2">
        <f t="shared" si="139"/>
        <v>64.051453971664273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61.215000000000003</v>
      </c>
      <c r="CF126" s="2">
        <f t="shared" si="140"/>
        <v>57.634999999999998</v>
      </c>
      <c r="CG126" s="2">
        <f t="shared" si="140"/>
        <v>57.412999999999997</v>
      </c>
      <c r="CH126" s="2">
        <f t="shared" si="140"/>
        <v>57.158999999999999</v>
      </c>
      <c r="CI126" s="2">
        <f t="shared" si="140"/>
        <v>56.113</v>
      </c>
      <c r="CJ126" s="2">
        <f t="shared" si="140"/>
        <v>54.951999999999998</v>
      </c>
      <c r="CK126" s="2">
        <f t="shared" si="140"/>
        <v>55.531999999999996</v>
      </c>
      <c r="CL126" s="2">
        <f t="shared" si="140"/>
        <v>55.71</v>
      </c>
      <c r="CM126" s="2">
        <f t="shared" si="140"/>
        <v>57.29</v>
      </c>
      <c r="CN126" s="2">
        <f t="shared" si="140"/>
        <v>58.79</v>
      </c>
      <c r="CO126" s="2">
        <f t="shared" si="140"/>
        <v>59.031999999999996</v>
      </c>
      <c r="CP126" s="2">
        <f t="shared" si="140"/>
        <v>58.603000000000002</v>
      </c>
      <c r="CQ126" s="2">
        <f t="shared" si="140"/>
        <v>58.713999999999999</v>
      </c>
      <c r="CR126" s="2">
        <f t="shared" si="140"/>
        <v>63.889000000000003</v>
      </c>
      <c r="CS126" s="2">
        <f t="shared" si="140"/>
        <v>62.938000000000002</v>
      </c>
      <c r="CU126" s="2">
        <f t="shared" si="110"/>
        <v>61.215000000000003</v>
      </c>
      <c r="CV126" s="2">
        <f t="shared" si="111"/>
        <v>57.634999999999998</v>
      </c>
      <c r="CW126" s="2">
        <f t="shared" si="112"/>
        <v>57.412999999999997</v>
      </c>
      <c r="CX126" s="2">
        <f t="shared" si="113"/>
        <v>57.158999999999999</v>
      </c>
      <c r="CY126" s="2">
        <f t="shared" si="114"/>
        <v>56.113</v>
      </c>
      <c r="CZ126" s="2">
        <f t="shared" si="115"/>
        <v>54.951999999999998</v>
      </c>
      <c r="DA126" s="2">
        <f t="shared" si="116"/>
        <v>55.531999999999996</v>
      </c>
      <c r="DB126" s="2">
        <f t="shared" si="117"/>
        <v>55.71</v>
      </c>
      <c r="DC126" s="2">
        <f t="shared" si="118"/>
        <v>57.29</v>
      </c>
      <c r="DD126" s="2">
        <f t="shared" si="119"/>
        <v>58.79</v>
      </c>
      <c r="DE126" s="2">
        <f t="shared" si="120"/>
        <v>59.031999999999996</v>
      </c>
      <c r="DF126" s="2">
        <f t="shared" si="121"/>
        <v>58.603000000000002</v>
      </c>
      <c r="DG126" s="2">
        <f t="shared" si="122"/>
        <v>58.713999999999999</v>
      </c>
      <c r="DH126" s="2">
        <f t="shared" si="123"/>
        <v>63.889000000000003</v>
      </c>
      <c r="DI126" s="2">
        <f t="shared" si="124"/>
        <v>62.938000000000002</v>
      </c>
      <c r="DK126" s="2">
        <f t="shared" si="148"/>
        <v>85.925774992449405</v>
      </c>
      <c r="DL126" s="2">
        <f t="shared" si="148"/>
        <v>82.15657674418604</v>
      </c>
      <c r="DM126" s="2">
        <f t="shared" si="148"/>
        <v>82.590239605355904</v>
      </c>
      <c r="DN126" s="2">
        <f t="shared" si="148"/>
        <v>83.560337249817664</v>
      </c>
      <c r="DO126" s="2">
        <f t="shared" si="148"/>
        <v>78.201890243902454</v>
      </c>
      <c r="DP126" s="2">
        <f t="shared" si="148"/>
        <v>78.148398592870549</v>
      </c>
      <c r="DQ126" s="2">
        <f t="shared" si="148"/>
        <v>82.976086770981482</v>
      </c>
      <c r="DR126" s="2">
        <f t="shared" si="148"/>
        <v>86.781531145431174</v>
      </c>
      <c r="DS126" s="2">
        <f t="shared" si="148"/>
        <v>86.746418681839714</v>
      </c>
      <c r="DT126" s="2">
        <f t="shared" si="148"/>
        <v>82.297067804646758</v>
      </c>
      <c r="DU126" s="2">
        <f t="shared" si="148"/>
        <v>80.440410256410246</v>
      </c>
      <c r="DV126" s="2">
        <f t="shared" si="148"/>
        <v>82.710402560455194</v>
      </c>
      <c r="DW126" s="2">
        <f t="shared" si="148"/>
        <v>85.122079831144475</v>
      </c>
      <c r="DX126" s="2">
        <f t="shared" si="148"/>
        <v>88.505747273589364</v>
      </c>
      <c r="DY126" s="2">
        <f t="shared" si="148"/>
        <v>76.441217741935489</v>
      </c>
      <c r="EA126" s="2">
        <f t="shared" si="152"/>
        <v>60.521875150341955</v>
      </c>
      <c r="EB126" s="2">
        <f t="shared" si="152"/>
        <v>58.225222226578971</v>
      </c>
      <c r="EC126" s="2">
        <f t="shared" si="152"/>
        <v>58.136620193979667</v>
      </c>
      <c r="ED126" s="2">
        <f t="shared" si="152"/>
        <v>57.297534758756989</v>
      </c>
      <c r="EE126" s="2">
        <f t="shared" si="151"/>
        <v>55.882188834975736</v>
      </c>
      <c r="EF126" s="2">
        <f t="shared" si="151"/>
        <v>55.349411480190625</v>
      </c>
      <c r="EG126" s="2">
        <f t="shared" si="151"/>
        <v>56.004223551225181</v>
      </c>
      <c r="EH126" s="2">
        <f t="shared" si="151"/>
        <v>56.279213705423075</v>
      </c>
      <c r="EI126" s="2">
        <f t="shared" si="151"/>
        <v>58.741356129486846</v>
      </c>
      <c r="EJ126" s="2">
        <f t="shared" si="151"/>
        <v>58.658958731940267</v>
      </c>
      <c r="EK126" s="2">
        <f t="shared" si="151"/>
        <v>59.969614144845877</v>
      </c>
      <c r="EL126" s="2">
        <f t="shared" si="151"/>
        <v>58.342432392817898</v>
      </c>
      <c r="EM126" s="2">
        <f t="shared" si="135"/>
        <v>58.915587582029268</v>
      </c>
      <c r="EN126" s="2">
        <f t="shared" si="135"/>
        <v>63.702756746258402</v>
      </c>
      <c r="EO126" s="2">
        <f t="shared" si="135"/>
        <v>63.929179287570108</v>
      </c>
      <c r="EQ126" s="2">
        <f t="shared" si="149"/>
        <v>60.57217335064</v>
      </c>
      <c r="ER126" s="2">
        <f t="shared" si="149"/>
        <v>58.311455978535363</v>
      </c>
      <c r="ES126" s="2">
        <f t="shared" si="149"/>
        <v>57.843017506436169</v>
      </c>
      <c r="ET126" s="2">
        <f t="shared" si="149"/>
        <v>57.238919445496741</v>
      </c>
      <c r="EU126" s="2">
        <f t="shared" si="149"/>
        <v>55.665048799945893</v>
      </c>
      <c r="EV126" s="2">
        <f t="shared" si="149"/>
        <v>54.611208791499251</v>
      </c>
      <c r="EW126" s="2">
        <f t="shared" si="149"/>
        <v>55.947078254954683</v>
      </c>
      <c r="EX126" s="2">
        <f t="shared" si="149"/>
        <v>56.290948776248527</v>
      </c>
      <c r="EY126" s="2">
        <f t="shared" si="149"/>
        <v>58.830085455479704</v>
      </c>
      <c r="EZ126" s="2">
        <f t="shared" si="149"/>
        <v>58.435562345209519</v>
      </c>
      <c r="FA126" s="2">
        <f t="shared" si="149"/>
        <v>59.601938292325741</v>
      </c>
      <c r="FB126" s="2">
        <f t="shared" si="149"/>
        <v>58.086913154102497</v>
      </c>
      <c r="FC126" s="2">
        <f t="shared" si="149"/>
        <v>58.833294314773333</v>
      </c>
      <c r="FD126" s="2">
        <f t="shared" si="149"/>
        <v>64.136078709730128</v>
      </c>
      <c r="FE126" s="2">
        <f t="shared" si="149"/>
        <v>63.828697192044935</v>
      </c>
      <c r="FG126" s="2">
        <f t="shared" si="150"/>
        <v>0.99424990866239182</v>
      </c>
      <c r="FH126" s="2">
        <f t="shared" si="150"/>
        <v>0.99335149895516173</v>
      </c>
      <c r="FI126" s="2">
        <f t="shared" si="150"/>
        <v>0.99336517495714183</v>
      </c>
      <c r="FJ126" s="2">
        <f t="shared" si="150"/>
        <v>0.99356468487768357</v>
      </c>
      <c r="FK126" s="2">
        <f t="shared" si="150"/>
        <v>0.99314194798211475</v>
      </c>
      <c r="FL126" s="2">
        <f t="shared" si="150"/>
        <v>0.99268437142121146</v>
      </c>
      <c r="FM126" s="2">
        <f t="shared" si="150"/>
        <v>0.99225482635192408</v>
      </c>
      <c r="FN126" s="2">
        <f t="shared" si="150"/>
        <v>0.99157721737174809</v>
      </c>
      <c r="FO126" s="2">
        <f t="shared" si="150"/>
        <v>0.99185972421538349</v>
      </c>
      <c r="FP126" s="2">
        <f t="shared" si="150"/>
        <v>0.99194909704542777</v>
      </c>
      <c r="FQ126" s="2">
        <f t="shared" si="150"/>
        <v>0.99178249034230637</v>
      </c>
      <c r="FR126" s="2">
        <f t="shared" si="150"/>
        <v>0.99172904495263881</v>
      </c>
      <c r="FS126" s="2">
        <f t="shared" si="150"/>
        <v>0.99249910577691314</v>
      </c>
      <c r="FT126" s="2">
        <f t="shared" si="150"/>
        <v>0.99190292786710932</v>
      </c>
      <c r="FU126" s="2">
        <f t="shared" si="150"/>
        <v>0.99020129965759873</v>
      </c>
      <c r="FW126" s="2">
        <f t="shared" si="141"/>
        <v>4.4969783116736006E-3</v>
      </c>
      <c r="FX126" s="2">
        <f t="shared" si="141"/>
        <v>7.2091801903168152E-3</v>
      </c>
      <c r="FY126" s="2">
        <f t="shared" si="141"/>
        <v>7.2630188010760896E-3</v>
      </c>
      <c r="FZ126" s="2">
        <f t="shared" si="141"/>
        <v>7.5113395480567204E-3</v>
      </c>
      <c r="GA126" s="2">
        <f t="shared" si="141"/>
        <v>7.5347017359260375E-3</v>
      </c>
      <c r="GB126" s="2">
        <f t="shared" si="141"/>
        <v>7.3602666454236094E-3</v>
      </c>
      <c r="GC126" s="2">
        <f t="shared" si="141"/>
        <v>7.984294778037684E-3</v>
      </c>
      <c r="GD126" s="2">
        <f t="shared" si="141"/>
        <v>9.8467246496620857E-3</v>
      </c>
      <c r="GE126" s="2">
        <f t="shared" si="141"/>
        <v>1.0967746180868963E-2</v>
      </c>
      <c r="GF126" s="2">
        <f t="shared" si="141"/>
        <v>8.1887990648826479E-3</v>
      </c>
      <c r="GG126" s="2">
        <f t="shared" si="141"/>
        <v>6.1510675434975782E-3</v>
      </c>
      <c r="GH126" s="2">
        <f t="shared" si="141"/>
        <v>5.2471286292198951E-3</v>
      </c>
      <c r="GI126" s="2">
        <f t="shared" si="141"/>
        <v>4.7521424714727784E-3</v>
      </c>
      <c r="GJ126" s="2">
        <f t="shared" si="141"/>
        <v>4.1988702463174703E-3</v>
      </c>
      <c r="GK126" s="2">
        <f t="shared" si="141"/>
        <v>3.2546235331899942E-3</v>
      </c>
      <c r="GM126" s="86">
        <f t="shared" si="142"/>
        <v>1.9683757484472204E-25</v>
      </c>
      <c r="GN126" s="86">
        <f t="shared" si="142"/>
        <v>1.4238519827466302E-28</v>
      </c>
      <c r="GO126" s="86">
        <f t="shared" si="142"/>
        <v>2.6803166208957689E-39</v>
      </c>
      <c r="GP126" s="86">
        <f t="shared" si="142"/>
        <v>1.6523345461144797E-42</v>
      </c>
      <c r="GQ126" s="86">
        <f t="shared" si="142"/>
        <v>1.6625935329513093E-45</v>
      </c>
      <c r="GR126" s="86">
        <f t="shared" si="142"/>
        <v>2.2963856977105586E-38</v>
      </c>
      <c r="GS126" s="86">
        <f t="shared" si="142"/>
        <v>1.0109089658868752E-39</v>
      </c>
      <c r="GT126" s="86">
        <f t="shared" si="142"/>
        <v>9.3173963042281699E-47</v>
      </c>
      <c r="GU126" s="86">
        <f t="shared" si="142"/>
        <v>8.9352694691233587E-59</v>
      </c>
      <c r="GV126" s="86">
        <f t="shared" si="142"/>
        <v>1.4047353208244041E-56</v>
      </c>
      <c r="GW126" s="86">
        <f t="shared" si="142"/>
        <v>6.0704733464020218E-52</v>
      </c>
      <c r="GX126" s="86">
        <f t="shared" si="142"/>
        <v>9.4967726204320695E-49</v>
      </c>
      <c r="GY126" s="86">
        <f t="shared" si="142"/>
        <v>2.8004153936265348E-40</v>
      </c>
      <c r="GZ126" s="86">
        <f t="shared" si="142"/>
        <v>2.9450562361651011E-32</v>
      </c>
      <c r="HA126" s="86">
        <f t="shared" si="142"/>
        <v>1.6083199108561734E-42</v>
      </c>
      <c r="HC126" s="86">
        <f t="shared" si="153"/>
        <v>9.1450113793620539E-4</v>
      </c>
      <c r="HD126" s="86">
        <f t="shared" si="153"/>
        <v>1.2346782216189918E-4</v>
      </c>
      <c r="HE126" s="86">
        <f t="shared" si="153"/>
        <v>1.7608635904433645E-5</v>
      </c>
      <c r="HF126" s="86">
        <f t="shared" si="153"/>
        <v>4.4396112988760385E-7</v>
      </c>
      <c r="HG126" s="86">
        <f t="shared" si="153"/>
        <v>6.3032485826656899E-8</v>
      </c>
      <c r="HH126" s="86">
        <f t="shared" si="153"/>
        <v>8.2849894616782661E-8</v>
      </c>
      <c r="HI126" s="86">
        <f t="shared" si="138"/>
        <v>2.354918053049462E-8</v>
      </c>
      <c r="HJ126" s="86">
        <f t="shared" si="138"/>
        <v>7.7814374733241141E-11</v>
      </c>
      <c r="HK126" s="86">
        <f t="shared" si="138"/>
        <v>1.3932056939079064E-14</v>
      </c>
      <c r="HL126" s="86">
        <f t="shared" si="138"/>
        <v>2.8130318874270826E-12</v>
      </c>
      <c r="HM126" s="86">
        <f t="shared" si="138"/>
        <v>8.7461001528713663E-9</v>
      </c>
      <c r="HN126" s="86">
        <f t="shared" si="138"/>
        <v>3.9162257179906717E-8</v>
      </c>
      <c r="HO126" s="86">
        <f t="shared" si="138"/>
        <v>1.05611416239109E-5</v>
      </c>
      <c r="HP126" s="86">
        <f t="shared" si="138"/>
        <v>5.7229572730283288E-5</v>
      </c>
      <c r="HQ126" s="86">
        <f t="shared" si="138"/>
        <v>1.1688199327861323E-7</v>
      </c>
      <c r="HS126" s="86">
        <f t="shared" si="143"/>
        <v>2.2143660559931051E-8</v>
      </c>
      <c r="HT126" s="86">
        <f t="shared" si="143"/>
        <v>1.1159406165732074E-7</v>
      </c>
      <c r="HU126" s="86">
        <f t="shared" si="143"/>
        <v>2.0953729114373988E-7</v>
      </c>
      <c r="HV126" s="86">
        <f t="shared" si="143"/>
        <v>2.0418042890160086E-7</v>
      </c>
      <c r="HW126" s="86">
        <f t="shared" si="143"/>
        <v>4.0242735635244082E-8</v>
      </c>
      <c r="HX126" s="86">
        <f t="shared" si="143"/>
        <v>2.9776124058429469E-8</v>
      </c>
      <c r="HY126" s="86">
        <f t="shared" si="143"/>
        <v>1.8297338955374103E-8</v>
      </c>
      <c r="HZ126" s="86">
        <f t="shared" si="143"/>
        <v>6.6031862048445753E-8</v>
      </c>
      <c r="IA126" s="86">
        <f t="shared" si="143"/>
        <v>9.5743176034584834E-8</v>
      </c>
      <c r="IB126" s="86">
        <f t="shared" si="143"/>
        <v>1.2843774658057129E-8</v>
      </c>
      <c r="IC126" s="86">
        <f t="shared" si="143"/>
        <v>1.9747386704786619E-9</v>
      </c>
      <c r="ID126" s="86">
        <f t="shared" si="143"/>
        <v>1.9710224335573376E-10</v>
      </c>
      <c r="IE126" s="86">
        <f t="shared" si="143"/>
        <v>3.4715452089810686E-10</v>
      </c>
      <c r="IF126" s="86">
        <f t="shared" si="143"/>
        <v>2.7320211062180752E-8</v>
      </c>
      <c r="IG126" s="86">
        <f t="shared" si="143"/>
        <v>1.3756056839208997E-6</v>
      </c>
      <c r="II126" s="86">
        <f t="shared" si="144"/>
        <v>1.6090245271483102E-48</v>
      </c>
      <c r="IJ126" s="86">
        <f t="shared" si="144"/>
        <v>1.4767452615895024E-46</v>
      </c>
      <c r="IK126" s="86">
        <f t="shared" si="144"/>
        <v>8.6472583424120082E-49</v>
      </c>
      <c r="IL126" s="86">
        <f t="shared" si="144"/>
        <v>2.3099649124677475E-50</v>
      </c>
      <c r="IM126" s="86">
        <f t="shared" si="144"/>
        <v>9.6166180375949445E-53</v>
      </c>
      <c r="IN126" s="86">
        <f t="shared" si="144"/>
        <v>1.2035429833396351E-54</v>
      </c>
      <c r="IO126" s="86">
        <f t="shared" si="144"/>
        <v>3.2151840548093523E-57</v>
      </c>
      <c r="IP126" s="86">
        <f t="shared" si="144"/>
        <v>2.7030164132284942E-55</v>
      </c>
      <c r="IQ126" s="86">
        <f t="shared" si="144"/>
        <v>2.2974241317041566E-52</v>
      </c>
      <c r="IR126" s="86">
        <f t="shared" si="144"/>
        <v>1.4911521077450338E-58</v>
      </c>
      <c r="IS126" s="86">
        <f t="shared" si="144"/>
        <v>1.7166870382516321E-60</v>
      </c>
      <c r="IT126" s="86">
        <f t="shared" si="144"/>
        <v>1.4809984567526759E-64</v>
      </c>
      <c r="IU126" s="86">
        <f t="shared" si="144"/>
        <v>7.4955823849989165E-62</v>
      </c>
      <c r="IV126" s="86">
        <f t="shared" si="144"/>
        <v>5.3894938882219598E-51</v>
      </c>
      <c r="IW126" s="86">
        <f t="shared" si="144"/>
        <v>1.3185338453959985E-25</v>
      </c>
      <c r="IY126" s="86">
        <f t="shared" si="145"/>
        <v>9.1452328159676531E-4</v>
      </c>
      <c r="IZ126" s="86">
        <f t="shared" si="145"/>
        <v>1.2357941622355651E-4</v>
      </c>
      <c r="JA126" s="86">
        <f t="shared" si="145"/>
        <v>1.7818173195577384E-5</v>
      </c>
      <c r="JB126" s="86">
        <f t="shared" si="145"/>
        <v>6.481415587892047E-7</v>
      </c>
      <c r="JC126" s="86">
        <f t="shared" si="145"/>
        <v>1.0327522146190097E-7</v>
      </c>
      <c r="JD126" s="86">
        <f t="shared" si="145"/>
        <v>1.1262601867521213E-7</v>
      </c>
      <c r="JE126" s="86">
        <f t="shared" si="145"/>
        <v>4.1846519485868719E-8</v>
      </c>
      <c r="JF126" s="86">
        <f t="shared" si="145"/>
        <v>6.6109676423178988E-8</v>
      </c>
      <c r="JG126" s="86">
        <f t="shared" si="145"/>
        <v>9.5743189966641778E-8</v>
      </c>
      <c r="JH126" s="86">
        <f t="shared" si="145"/>
        <v>1.2846587689944556E-8</v>
      </c>
      <c r="JI126" s="86">
        <f t="shared" si="145"/>
        <v>1.0720838823350029E-8</v>
      </c>
      <c r="JJ126" s="86">
        <f t="shared" si="145"/>
        <v>3.935935942326245E-8</v>
      </c>
      <c r="JK126" s="86">
        <f t="shared" si="145"/>
        <v>1.0561488778431797E-5</v>
      </c>
      <c r="JL126" s="86">
        <f t="shared" si="145"/>
        <v>5.7256892941345467E-5</v>
      </c>
      <c r="JM126" s="86">
        <f t="shared" si="145"/>
        <v>1.4924876771995129E-6</v>
      </c>
    </row>
    <row r="127" spans="2:273" x14ac:dyDescent="0.25">
      <c r="B127" s="2">
        <v>100</v>
      </c>
      <c r="C127" s="37">
        <v>58.569000000000003</v>
      </c>
      <c r="D127" s="37">
        <v>57.079000000000001</v>
      </c>
      <c r="E127" s="37">
        <v>57.302</v>
      </c>
      <c r="F127" s="37">
        <v>57.793999999999997</v>
      </c>
      <c r="G127" s="37">
        <v>55.338999999999999</v>
      </c>
      <c r="H127" s="37">
        <v>54.694000000000003</v>
      </c>
      <c r="I127" s="37">
        <v>56.21</v>
      </c>
      <c r="J127" s="37">
        <v>55.984000000000002</v>
      </c>
      <c r="K127" s="37">
        <v>59.128999999999998</v>
      </c>
      <c r="L127" s="37">
        <v>58.725999999999999</v>
      </c>
      <c r="M127" s="37">
        <v>59.079000000000001</v>
      </c>
      <c r="N127" s="37">
        <v>58.524000000000001</v>
      </c>
      <c r="O127" s="37">
        <v>57.713999999999999</v>
      </c>
      <c r="P127" s="37">
        <v>63.063000000000002</v>
      </c>
      <c r="Q127" s="37">
        <v>63.061999999999998</v>
      </c>
      <c r="S127" s="4">
        <f t="shared" si="146"/>
        <v>60.574109278824089</v>
      </c>
      <c r="T127" s="4">
        <f t="shared" si="146"/>
        <v>58.284788346288266</v>
      </c>
      <c r="U127" s="4">
        <f t="shared" si="146"/>
        <v>58.175043270640238</v>
      </c>
      <c r="V127" s="4">
        <f t="shared" si="146"/>
        <v>57.354535005030556</v>
      </c>
      <c r="W127" s="4">
        <f t="shared" si="146"/>
        <v>55.892327686307311</v>
      </c>
      <c r="X127" s="4">
        <f t="shared" si="146"/>
        <v>55.357473122104842</v>
      </c>
      <c r="Y127" s="4">
        <f t="shared" si="146"/>
        <v>56.0910100741999</v>
      </c>
      <c r="Z127" s="4">
        <f t="shared" si="146"/>
        <v>56.389194028687534</v>
      </c>
      <c r="AA127" s="4">
        <f t="shared" si="146"/>
        <v>58.839960637587339</v>
      </c>
      <c r="AB127" s="4">
        <f t="shared" si="146"/>
        <v>58.698866697769851</v>
      </c>
      <c r="AC127" s="4">
        <f t="shared" si="146"/>
        <v>59.955192139053239</v>
      </c>
      <c r="AD127" s="4">
        <f t="shared" si="146"/>
        <v>58.399116184611799</v>
      </c>
      <c r="AE127" s="4">
        <f t="shared" si="146"/>
        <v>58.988442365175274</v>
      </c>
      <c r="AF127" s="4">
        <f t="shared" si="146"/>
        <v>63.787715656442721</v>
      </c>
      <c r="AG127" s="4">
        <f t="shared" si="146"/>
        <v>63.927783140066552</v>
      </c>
      <c r="AI127" s="4">
        <f t="shared" si="147"/>
        <v>-2.0051092788240865</v>
      </c>
      <c r="AJ127" s="4">
        <f t="shared" si="147"/>
        <v>-1.2057883462882657</v>
      </c>
      <c r="AK127" s="4">
        <f t="shared" si="147"/>
        <v>-0.87304327064023823</v>
      </c>
      <c r="AL127" s="4">
        <f t="shared" si="147"/>
        <v>0.43946499496944114</v>
      </c>
      <c r="AM127" s="4">
        <f t="shared" si="147"/>
        <v>-0.55332768630731266</v>
      </c>
      <c r="AN127" s="4">
        <f t="shared" si="147"/>
        <v>-0.66347312210483977</v>
      </c>
      <c r="AO127" s="4">
        <f t="shared" si="147"/>
        <v>0.11898992580010059</v>
      </c>
      <c r="AP127" s="4">
        <f t="shared" si="147"/>
        <v>-0.40519402868753218</v>
      </c>
      <c r="AQ127" s="4">
        <f t="shared" si="147"/>
        <v>0.28903936241265882</v>
      </c>
      <c r="AR127" s="4">
        <f t="shared" si="147"/>
        <v>2.7133302230147649E-2</v>
      </c>
      <c r="AS127" s="4">
        <f t="shared" si="147"/>
        <v>-0.8761921390532379</v>
      </c>
      <c r="AT127" s="4">
        <f t="shared" si="147"/>
        <v>0.12488381538820192</v>
      </c>
      <c r="AU127" s="4">
        <f t="shared" si="147"/>
        <v>-1.2744423651752754</v>
      </c>
      <c r="AV127" s="4">
        <f t="shared" si="147"/>
        <v>-0.72471565644271863</v>
      </c>
      <c r="AW127" s="4">
        <f t="shared" si="147"/>
        <v>-0.86578314006655432</v>
      </c>
      <c r="AY127" s="2">
        <f t="shared" ref="AY127:BM143" si="154">IF(OR($B127 &lt; C$230, $B127 &gt; C$233), #N/A, ((1-FG127)*DK127) + (FG127 - FW127)*EA127 + (FW127*EQ127))</f>
        <v>60.566823149874168</v>
      </c>
      <c r="AZ127" s="2">
        <f t="shared" si="154"/>
        <v>58.284231590975359</v>
      </c>
      <c r="BA127" s="2">
        <f t="shared" si="154"/>
        <v>58.174964250934266</v>
      </c>
      <c r="BB127" s="2">
        <f t="shared" si="154"/>
        <v>57.354479130030242</v>
      </c>
      <c r="BC127" s="2">
        <f t="shared" si="154"/>
        <v>55.892312581509032</v>
      </c>
      <c r="BD127" s="2">
        <f t="shared" si="154"/>
        <v>55.357459515765136</v>
      </c>
      <c r="BE127" s="2">
        <f t="shared" si="154"/>
        <v>56.090999945173266</v>
      </c>
      <c r="BF127" s="2">
        <f t="shared" si="154"/>
        <v>56.389152590353135</v>
      </c>
      <c r="BG127" s="2">
        <f t="shared" si="154"/>
        <v>58.839888721536383</v>
      </c>
      <c r="BH127" s="2">
        <f t="shared" si="154"/>
        <v>58.698855525457589</v>
      </c>
      <c r="BI127" s="2">
        <f t="shared" si="154"/>
        <v>59.955190103824982</v>
      </c>
      <c r="BJ127" s="2">
        <f t="shared" si="154"/>
        <v>58.399115922057298</v>
      </c>
      <c r="BK127" s="2">
        <f t="shared" si="154"/>
        <v>58.988416739661503</v>
      </c>
      <c r="BL127" s="2">
        <f t="shared" si="154"/>
        <v>63.787526462926621</v>
      </c>
      <c r="BM127" s="2">
        <f t="shared" si="154"/>
        <v>63.925050576158164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58.569000000000003</v>
      </c>
      <c r="CF127" s="2">
        <f t="shared" si="155"/>
        <v>57.079000000000001</v>
      </c>
      <c r="CG127" s="2">
        <f t="shared" si="155"/>
        <v>57.302</v>
      </c>
      <c r="CH127" s="2">
        <f t="shared" si="155"/>
        <v>57.793999999999997</v>
      </c>
      <c r="CI127" s="2">
        <f t="shared" si="155"/>
        <v>55.338999999999999</v>
      </c>
      <c r="CJ127" s="2">
        <f t="shared" si="155"/>
        <v>54.694000000000003</v>
      </c>
      <c r="CK127" s="2">
        <f t="shared" si="155"/>
        <v>56.21</v>
      </c>
      <c r="CL127" s="2">
        <f t="shared" si="155"/>
        <v>55.984000000000002</v>
      </c>
      <c r="CM127" s="2">
        <f t="shared" si="155"/>
        <v>59.128999999999998</v>
      </c>
      <c r="CN127" s="2">
        <f t="shared" si="155"/>
        <v>58.725999999999999</v>
      </c>
      <c r="CO127" s="2">
        <f t="shared" si="155"/>
        <v>59.079000000000001</v>
      </c>
      <c r="CP127" s="2">
        <f t="shared" si="155"/>
        <v>58.524000000000001</v>
      </c>
      <c r="CQ127" s="2">
        <f t="shared" si="155"/>
        <v>57.713999999999999</v>
      </c>
      <c r="CR127" s="2">
        <f t="shared" si="155"/>
        <v>63.063000000000002</v>
      </c>
      <c r="CS127" s="2">
        <f t="shared" si="155"/>
        <v>63.061999999999998</v>
      </c>
      <c r="CU127" s="2">
        <f t="shared" si="110"/>
        <v>58.569000000000003</v>
      </c>
      <c r="CV127" s="2">
        <f t="shared" si="111"/>
        <v>57.079000000000001</v>
      </c>
      <c r="CW127" s="2">
        <f t="shared" si="112"/>
        <v>57.302</v>
      </c>
      <c r="CX127" s="2">
        <f t="shared" si="113"/>
        <v>57.793999999999997</v>
      </c>
      <c r="CY127" s="2">
        <f t="shared" si="114"/>
        <v>55.338999999999999</v>
      </c>
      <c r="CZ127" s="2">
        <f t="shared" si="115"/>
        <v>54.694000000000003</v>
      </c>
      <c r="DA127" s="2">
        <f t="shared" si="116"/>
        <v>56.21</v>
      </c>
      <c r="DB127" s="2">
        <f t="shared" si="117"/>
        <v>55.984000000000002</v>
      </c>
      <c r="DC127" s="2">
        <f t="shared" si="118"/>
        <v>59.128999999999998</v>
      </c>
      <c r="DD127" s="2">
        <f t="shared" si="119"/>
        <v>58.725999999999999</v>
      </c>
      <c r="DE127" s="2">
        <f t="shared" si="120"/>
        <v>59.079000000000001</v>
      </c>
      <c r="DF127" s="2">
        <f t="shared" si="121"/>
        <v>58.524000000000001</v>
      </c>
      <c r="DG127" s="2">
        <f t="shared" si="122"/>
        <v>57.713999999999999</v>
      </c>
      <c r="DH127" s="2">
        <f t="shared" si="123"/>
        <v>63.063000000000002</v>
      </c>
      <c r="DI127" s="2">
        <f t="shared" si="124"/>
        <v>63.061999999999998</v>
      </c>
      <c r="DK127" s="2">
        <f t="shared" si="148"/>
        <v>86.116480217456953</v>
      </c>
      <c r="DL127" s="2">
        <f t="shared" si="148"/>
        <v>82.289149048625788</v>
      </c>
      <c r="DM127" s="2">
        <f t="shared" si="148"/>
        <v>82.73727202255111</v>
      </c>
      <c r="DN127" s="2">
        <f t="shared" si="148"/>
        <v>83.710223077546374</v>
      </c>
      <c r="DO127" s="2">
        <f t="shared" si="148"/>
        <v>78.267897560975626</v>
      </c>
      <c r="DP127" s="2">
        <f t="shared" si="148"/>
        <v>78.227930206379</v>
      </c>
      <c r="DQ127" s="2">
        <f t="shared" si="148"/>
        <v>83.160391654812685</v>
      </c>
      <c r="DR127" s="2">
        <f t="shared" si="148"/>
        <v>87.028291634491666</v>
      </c>
      <c r="DS127" s="2">
        <f t="shared" si="148"/>
        <v>86.953230440967275</v>
      </c>
      <c r="DT127" s="2">
        <f t="shared" si="148"/>
        <v>82.391093883357044</v>
      </c>
      <c r="DU127" s="2">
        <f t="shared" si="148"/>
        <v>80.531506410256398</v>
      </c>
      <c r="DV127" s="2">
        <f t="shared" si="148"/>
        <v>82.829333843965415</v>
      </c>
      <c r="DW127" s="2">
        <f t="shared" si="148"/>
        <v>85.279949624765493</v>
      </c>
      <c r="DX127" s="2">
        <f t="shared" si="148"/>
        <v>88.705460881934556</v>
      </c>
      <c r="DY127" s="2">
        <f t="shared" si="148"/>
        <v>76.482266129032269</v>
      </c>
      <c r="EA127" s="2">
        <f t="shared" si="152"/>
        <v>60.431840609053957</v>
      </c>
      <c r="EB127" s="2">
        <f t="shared" si="152"/>
        <v>58.137071162498899</v>
      </c>
      <c r="EC127" s="2">
        <f t="shared" si="152"/>
        <v>58.027533428648702</v>
      </c>
      <c r="ED127" s="2">
        <f t="shared" si="152"/>
        <v>57.199255513152522</v>
      </c>
      <c r="EE127" s="2">
        <f t="shared" si="151"/>
        <v>55.753057175729069</v>
      </c>
      <c r="EF127" s="2">
        <f t="shared" si="151"/>
        <v>55.209259744647554</v>
      </c>
      <c r="EG127" s="2">
        <f t="shared" si="151"/>
        <v>55.898747182432913</v>
      </c>
      <c r="EH127" s="2">
        <f t="shared" si="151"/>
        <v>56.151707480481107</v>
      </c>
      <c r="EI127" s="2">
        <f t="shared" si="151"/>
        <v>58.628532493665219</v>
      </c>
      <c r="EJ127" s="2">
        <f t="shared" si="151"/>
        <v>58.525291650563574</v>
      </c>
      <c r="EK127" s="2">
        <f t="shared" si="151"/>
        <v>59.802000103579715</v>
      </c>
      <c r="EL127" s="2">
        <f t="shared" si="151"/>
        <v>58.214668027107749</v>
      </c>
      <c r="EM127" s="2">
        <f t="shared" si="135"/>
        <v>58.807599293286209</v>
      </c>
      <c r="EN127" s="2">
        <f t="shared" si="135"/>
        <v>63.600160013709569</v>
      </c>
      <c r="EO127" s="2">
        <f t="shared" si="135"/>
        <v>63.812101794429736</v>
      </c>
      <c r="EQ127" s="2">
        <f t="shared" si="149"/>
        <v>60.476551785491367</v>
      </c>
      <c r="ER127" s="2">
        <f t="shared" si="149"/>
        <v>58.216631272110156</v>
      </c>
      <c r="ES127" s="2">
        <f t="shared" si="149"/>
        <v>57.754110507539515</v>
      </c>
      <c r="ET127" s="2">
        <f t="shared" si="149"/>
        <v>57.143429568511543</v>
      </c>
      <c r="EU127" s="2">
        <f t="shared" si="149"/>
        <v>55.553030996225935</v>
      </c>
      <c r="EV127" s="2">
        <f t="shared" si="149"/>
        <v>54.529977815462686</v>
      </c>
      <c r="EW127" s="2">
        <f t="shared" si="149"/>
        <v>55.847745493615292</v>
      </c>
      <c r="EX127" s="2">
        <f t="shared" si="149"/>
        <v>56.159633931231937</v>
      </c>
      <c r="EY127" s="2">
        <f t="shared" si="149"/>
        <v>58.70531367454975</v>
      </c>
      <c r="EZ127" s="2">
        <f t="shared" si="149"/>
        <v>58.325190494278992</v>
      </c>
      <c r="FA127" s="2">
        <f t="shared" si="149"/>
        <v>59.463921351344695</v>
      </c>
      <c r="FB127" s="2">
        <f t="shared" si="149"/>
        <v>57.978044610422756</v>
      </c>
      <c r="FC127" s="2">
        <f t="shared" si="149"/>
        <v>58.731417565744223</v>
      </c>
      <c r="FD127" s="2">
        <f t="shared" si="149"/>
        <v>64.000243308287963</v>
      </c>
      <c r="FE127" s="2">
        <f t="shared" si="149"/>
        <v>63.706674191025584</v>
      </c>
      <c r="FG127" s="2">
        <f t="shared" si="150"/>
        <v>0.99475319977674836</v>
      </c>
      <c r="FH127" s="2">
        <f t="shared" si="150"/>
        <v>0.99393294577902669</v>
      </c>
      <c r="FI127" s="2">
        <f t="shared" si="150"/>
        <v>0.99394543303176708</v>
      </c>
      <c r="FJ127" s="2">
        <f t="shared" si="150"/>
        <v>0.99412759767657</v>
      </c>
      <c r="FK127" s="2">
        <f t="shared" si="150"/>
        <v>0.99374160569340553</v>
      </c>
      <c r="FL127" s="2">
        <f t="shared" si="150"/>
        <v>0.99332376997676031</v>
      </c>
      <c r="FM127" s="2">
        <f t="shared" si="150"/>
        <v>0.99293150055918777</v>
      </c>
      <c r="FN127" s="2">
        <f t="shared" si="150"/>
        <v>0.99231263373400946</v>
      </c>
      <c r="FO127" s="2">
        <f t="shared" si="150"/>
        <v>0.99257065893872176</v>
      </c>
      <c r="FP127" s="2">
        <f t="shared" si="150"/>
        <v>0.99265228417429741</v>
      </c>
      <c r="FQ127" s="2">
        <f t="shared" si="150"/>
        <v>0.99250011931761406</v>
      </c>
      <c r="FR127" s="2">
        <f t="shared" si="150"/>
        <v>0.99245130574958396</v>
      </c>
      <c r="FS127" s="2">
        <f t="shared" si="150"/>
        <v>0.99315458520780842</v>
      </c>
      <c r="FT127" s="2">
        <f t="shared" si="150"/>
        <v>0.99261011749211381</v>
      </c>
      <c r="FU127" s="2">
        <f t="shared" si="150"/>
        <v>0.99105576754299052</v>
      </c>
      <c r="FW127" s="2">
        <f t="shared" ref="FW127:GK143" si="156">POWER(10,($B127-C$232)/C$229)/(1+POWER(10,($B127-C$232)/C$229))</f>
        <v>4.9287002996142304E-3</v>
      </c>
      <c r="FX127" s="2">
        <f t="shared" si="156"/>
        <v>7.8992147601731864E-3</v>
      </c>
      <c r="FY127" s="2">
        <f t="shared" si="156"/>
        <v>7.9581652844834625E-3</v>
      </c>
      <c r="FZ127" s="2">
        <f t="shared" si="156"/>
        <v>8.2300558773444939E-3</v>
      </c>
      <c r="GA127" s="2">
        <f t="shared" si="156"/>
        <v>8.2556348626457703E-3</v>
      </c>
      <c r="GB127" s="2">
        <f t="shared" si="156"/>
        <v>8.0646451476555827E-3</v>
      </c>
      <c r="GC127" s="2">
        <f t="shared" si="156"/>
        <v>8.7478665634769387E-3</v>
      </c>
      <c r="GD127" s="2">
        <f t="shared" si="156"/>
        <v>1.0786471795789222E-2</v>
      </c>
      <c r="GE127" s="2">
        <f t="shared" si="156"/>
        <v>1.2013182818370336E-2</v>
      </c>
      <c r="GF127" s="2">
        <f t="shared" si="156"/>
        <v>8.9717515795782483E-3</v>
      </c>
      <c r="GG127" s="2">
        <f t="shared" si="156"/>
        <v>6.7405113291115586E-3</v>
      </c>
      <c r="GH127" s="2">
        <f t="shared" si="156"/>
        <v>5.7504510633007407E-3</v>
      </c>
      <c r="GI127" s="2">
        <f t="shared" si="156"/>
        <v>5.2082327441087262E-3</v>
      </c>
      <c r="GJ127" s="2">
        <f t="shared" si="156"/>
        <v>4.6021053632748785E-3</v>
      </c>
      <c r="GK127" s="2">
        <f t="shared" si="156"/>
        <v>3.5675035439438874E-3</v>
      </c>
      <c r="GM127" s="86">
        <f t="shared" ref="GM127:HA143" si="157" xml:space="preserve"> _xlfn.NORM.DIST($B127, C$7, ABS(C$11), TRUE) * _xlfn.NORM.DIST(($B127 - C$7)*C$15, 0, ABS(C$11), TRUE) * 2</f>
        <v>7.087387143615555E-27</v>
      </c>
      <c r="GN127" s="86">
        <f t="shared" si="157"/>
        <v>3.5534027539244241E-30</v>
      </c>
      <c r="GO127" s="86">
        <f t="shared" si="157"/>
        <v>1.5368058584869025E-41</v>
      </c>
      <c r="GP127" s="86">
        <f t="shared" si="157"/>
        <v>7.4044777229092463E-45</v>
      </c>
      <c r="GQ127" s="86">
        <f t="shared" si="157"/>
        <v>4.8006849793568745E-48</v>
      </c>
      <c r="GR127" s="86">
        <f t="shared" si="157"/>
        <v>1.7559351458047406E-40</v>
      </c>
      <c r="GS127" s="86">
        <f t="shared" si="157"/>
        <v>6.6908012164473399E-42</v>
      </c>
      <c r="GT127" s="86">
        <f t="shared" si="157"/>
        <v>2.289487106312946E-49</v>
      </c>
      <c r="GU127" s="86">
        <f t="shared" si="157"/>
        <v>4.443447623962651E-62</v>
      </c>
      <c r="GV127" s="86">
        <f t="shared" si="157"/>
        <v>9.9651975549360875E-60</v>
      </c>
      <c r="GW127" s="86">
        <f t="shared" si="157"/>
        <v>6.6013203760548237E-55</v>
      </c>
      <c r="GX127" s="86">
        <f t="shared" si="157"/>
        <v>1.5684266672790959E-51</v>
      </c>
      <c r="GY127" s="86">
        <f t="shared" si="157"/>
        <v>1.5251337527330352E-42</v>
      </c>
      <c r="GZ127" s="86">
        <f t="shared" si="157"/>
        <v>4.9975247867196775E-34</v>
      </c>
      <c r="HA127" s="86">
        <f t="shared" si="157"/>
        <v>7.5164943648622467E-45</v>
      </c>
      <c r="HC127" s="86">
        <f t="shared" si="153"/>
        <v>2.757479179371491E-4</v>
      </c>
      <c r="HD127" s="86">
        <f t="shared" si="153"/>
        <v>2.8967497492237556E-5</v>
      </c>
      <c r="HE127" s="86">
        <f t="shared" si="153"/>
        <v>3.0676222592096741E-6</v>
      </c>
      <c r="HF127" s="86">
        <f t="shared" si="153"/>
        <v>4.9340902286124567E-8</v>
      </c>
      <c r="HG127" s="86">
        <f t="shared" si="153"/>
        <v>4.9530926162793573E-9</v>
      </c>
      <c r="HH127" s="86">
        <f t="shared" si="153"/>
        <v>6.9049174471765867E-9</v>
      </c>
      <c r="HI127" s="86">
        <f t="shared" si="138"/>
        <v>1.8420209301347701E-9</v>
      </c>
      <c r="HJ127" s="86">
        <f t="shared" si="138"/>
        <v>2.8144759190762608E-12</v>
      </c>
      <c r="HK127" s="86">
        <f t="shared" si="138"/>
        <v>1.5110630418554771E-16</v>
      </c>
      <c r="HL127" s="86">
        <f t="shared" si="138"/>
        <v>6.2999374318019791E-14</v>
      </c>
      <c r="HM127" s="86">
        <f t="shared" si="138"/>
        <v>4.2411851954793835E-10</v>
      </c>
      <c r="HN127" s="86">
        <f t="shared" si="138"/>
        <v>2.0831049748085179E-9</v>
      </c>
      <c r="HO127" s="86">
        <f t="shared" si="138"/>
        <v>1.463902921212975E-6</v>
      </c>
      <c r="HP127" s="86">
        <f t="shared" si="138"/>
        <v>1.1191923963203963E-5</v>
      </c>
      <c r="HQ127" s="86">
        <f t="shared" si="138"/>
        <v>8.4137604366367076E-9</v>
      </c>
      <c r="HS127" s="86">
        <f t="shared" ref="HS127:IG143" si="158" xml:space="preserve"> _xlfn.NORM.DIST($B127, C$9, ABS(C$13), TRUE) * _xlfn.NORM.DIST(($B127 - C$9)*C$17, 0, ABS(C$13), TRUE) * 2</f>
        <v>6.5691313642756155E-8</v>
      </c>
      <c r="HT127" s="86">
        <f t="shared" si="158"/>
        <v>3.3795967884439522E-7</v>
      </c>
      <c r="HU127" s="86">
        <f t="shared" si="158"/>
        <v>6.3757348469557011E-7</v>
      </c>
      <c r="HV127" s="86">
        <f t="shared" si="158"/>
        <v>6.3814854048021514E-7</v>
      </c>
      <c r="HW127" s="86">
        <f t="shared" si="158"/>
        <v>1.3775641748201745E-7</v>
      </c>
      <c r="HX127" s="86">
        <f t="shared" si="158"/>
        <v>1.0481804246353419E-7</v>
      </c>
      <c r="HY127" s="86">
        <f t="shared" si="158"/>
        <v>6.9106752327205848E-8</v>
      </c>
      <c r="HZ127" s="86">
        <f t="shared" si="158"/>
        <v>2.4523368083750577E-7</v>
      </c>
      <c r="IA127" s="86">
        <f t="shared" si="158"/>
        <v>3.4818994706720335E-7</v>
      </c>
      <c r="IB127" s="86">
        <f t="shared" si="158"/>
        <v>5.0319553660648095E-8</v>
      </c>
      <c r="IC127" s="86">
        <f t="shared" si="158"/>
        <v>7.8521734572971223E-9</v>
      </c>
      <c r="ID127" s="86">
        <f t="shared" si="158"/>
        <v>8.5303537362676909E-10</v>
      </c>
      <c r="IE127" s="86">
        <f t="shared" si="158"/>
        <v>1.3918827388666984E-9</v>
      </c>
      <c r="IF127" s="86">
        <f t="shared" si="158"/>
        <v>7.8241109721605358E-8</v>
      </c>
      <c r="IG127" s="86">
        <f t="shared" si="158"/>
        <v>2.9516803627495799E-6</v>
      </c>
      <c r="II127" s="86">
        <f t="shared" ref="II127:IW143" si="159" xml:space="preserve"> _xlfn.NORM.DIST($B127, C$10, ABS(C$14), TRUE) * _xlfn.NORM.DIST(($B127 - C$10)*C$18, 0, ABS(C$14), TRUE) * 2</f>
        <v>6.1326983846990164E-47</v>
      </c>
      <c r="IJ127" s="86">
        <f t="shared" si="159"/>
        <v>6.7448029595801826E-45</v>
      </c>
      <c r="IK127" s="86">
        <f t="shared" si="159"/>
        <v>4.8028898299151566E-47</v>
      </c>
      <c r="IL127" s="86">
        <f t="shared" si="159"/>
        <v>1.5091518106396428E-48</v>
      </c>
      <c r="IM127" s="86">
        <f t="shared" si="159"/>
        <v>7.7254057440273588E-51</v>
      </c>
      <c r="IN127" s="86">
        <f t="shared" si="159"/>
        <v>1.1137283218364405E-52</v>
      </c>
      <c r="IO127" s="86">
        <f t="shared" si="159"/>
        <v>4.0143662082309671E-55</v>
      </c>
      <c r="IP127" s="86">
        <f t="shared" si="159"/>
        <v>3.5290308668512884E-53</v>
      </c>
      <c r="IQ127" s="86">
        <f t="shared" si="159"/>
        <v>2.567890414933314E-50</v>
      </c>
      <c r="IR127" s="86">
        <f t="shared" si="159"/>
        <v>2.145362514763375E-56</v>
      </c>
      <c r="IS127" s="86">
        <f t="shared" si="159"/>
        <v>2.1918766918793375E-58</v>
      </c>
      <c r="IT127" s="86">
        <f t="shared" si="159"/>
        <v>2.2596419314644019E-62</v>
      </c>
      <c r="IU127" s="86">
        <f t="shared" si="159"/>
        <v>8.4308978469526222E-60</v>
      </c>
      <c r="IV127" s="86">
        <f t="shared" si="159"/>
        <v>2.3723866294228774E-49</v>
      </c>
      <c r="IW127" s="86">
        <f t="shared" si="159"/>
        <v>7.680434851520395E-25</v>
      </c>
      <c r="IY127" s="86">
        <f t="shared" ref="IY127:JM143" si="160">GM127+HC127+HS127+II127</f>
        <v>2.7581360925079188E-4</v>
      </c>
      <c r="IZ127" s="86">
        <f t="shared" si="160"/>
        <v>2.9305457171081951E-5</v>
      </c>
      <c r="JA127" s="86">
        <f t="shared" si="160"/>
        <v>3.7051957439052445E-6</v>
      </c>
      <c r="JB127" s="86">
        <f t="shared" si="160"/>
        <v>6.8748944276633973E-7</v>
      </c>
      <c r="JC127" s="86">
        <f t="shared" si="160"/>
        <v>1.4270951009829681E-7</v>
      </c>
      <c r="JD127" s="86">
        <f t="shared" si="160"/>
        <v>1.1172295991071078E-7</v>
      </c>
      <c r="JE127" s="86">
        <f t="shared" si="160"/>
        <v>7.0948773257340619E-8</v>
      </c>
      <c r="JF127" s="86">
        <f t="shared" si="160"/>
        <v>2.4523649531342483E-7</v>
      </c>
      <c r="JG127" s="86">
        <f t="shared" si="160"/>
        <v>3.4818994721830963E-7</v>
      </c>
      <c r="JH127" s="86">
        <f t="shared" si="160"/>
        <v>5.0319616660022412E-8</v>
      </c>
      <c r="JI127" s="86">
        <f t="shared" si="160"/>
        <v>8.2762919768450602E-9</v>
      </c>
      <c r="JJ127" s="86">
        <f t="shared" si="160"/>
        <v>2.9361403484352868E-9</v>
      </c>
      <c r="JK127" s="86">
        <f t="shared" si="160"/>
        <v>1.4652948039518417E-6</v>
      </c>
      <c r="JL127" s="86">
        <f t="shared" si="160"/>
        <v>1.1270165072925568E-5</v>
      </c>
      <c r="JM127" s="86">
        <f t="shared" si="160"/>
        <v>2.9600941231862166E-6</v>
      </c>
    </row>
    <row r="128" spans="2:273" x14ac:dyDescent="0.25">
      <c r="B128" s="2">
        <v>101</v>
      </c>
      <c r="C128" s="37">
        <v>60.615000000000002</v>
      </c>
      <c r="D128" s="37">
        <v>56.713999999999999</v>
      </c>
      <c r="E128" s="37">
        <v>57.475999999999999</v>
      </c>
      <c r="F128" s="37">
        <v>57.936999999999998</v>
      </c>
      <c r="G128" s="37">
        <v>56.241999999999997</v>
      </c>
      <c r="H128" s="37">
        <v>55.387</v>
      </c>
      <c r="I128" s="37">
        <v>57.628999999999998</v>
      </c>
      <c r="J128" s="37">
        <v>55.951999999999998</v>
      </c>
      <c r="K128" s="37">
        <v>58.871000000000002</v>
      </c>
      <c r="L128" s="37">
        <v>58.371000000000002</v>
      </c>
      <c r="M128" s="37">
        <v>59.746000000000002</v>
      </c>
      <c r="N128" s="37">
        <v>59.475999999999999</v>
      </c>
      <c r="O128" s="37">
        <v>58</v>
      </c>
      <c r="P128" s="37">
        <v>63</v>
      </c>
      <c r="Q128" s="37">
        <v>62.8</v>
      </c>
      <c r="S128" s="4">
        <f t="shared" si="146"/>
        <v>60.467896461740011</v>
      </c>
      <c r="T128" s="4">
        <f t="shared" si="146"/>
        <v>58.184602100553064</v>
      </c>
      <c r="U128" s="4">
        <f t="shared" si="146"/>
        <v>58.054260439667068</v>
      </c>
      <c r="V128" s="4">
        <f t="shared" si="146"/>
        <v>57.24404455871592</v>
      </c>
      <c r="W128" s="4">
        <f t="shared" si="146"/>
        <v>55.75201199414002</v>
      </c>
      <c r="X128" s="4">
        <f t="shared" si="146"/>
        <v>55.20524692085408</v>
      </c>
      <c r="Y128" s="4">
        <f t="shared" si="146"/>
        <v>55.970597791789061</v>
      </c>
      <c r="Z128" s="4">
        <f t="shared" si="146"/>
        <v>56.24363589893602</v>
      </c>
      <c r="AA128" s="4">
        <f t="shared" si="146"/>
        <v>58.711009076886377</v>
      </c>
      <c r="AB128" s="4">
        <f t="shared" si="146"/>
        <v>58.55148619935553</v>
      </c>
      <c r="AC128" s="4">
        <f t="shared" si="146"/>
        <v>59.77576861973899</v>
      </c>
      <c r="AD128" s="4">
        <f t="shared" si="146"/>
        <v>58.256804111313755</v>
      </c>
      <c r="AE128" s="4">
        <f t="shared" si="146"/>
        <v>58.866244549781591</v>
      </c>
      <c r="AF128" s="4">
        <f t="shared" si="146"/>
        <v>63.670910833450861</v>
      </c>
      <c r="AG128" s="4">
        <f t="shared" si="146"/>
        <v>63.804874017469395</v>
      </c>
      <c r="AI128" s="4">
        <f t="shared" si="147"/>
        <v>0.14710353825999078</v>
      </c>
      <c r="AJ128" s="4">
        <f t="shared" si="147"/>
        <v>-1.4706021005530658</v>
      </c>
      <c r="AK128" s="4">
        <f t="shared" si="147"/>
        <v>-0.57826043966706919</v>
      </c>
      <c r="AL128" s="4">
        <f t="shared" si="147"/>
        <v>0.69295544128407727</v>
      </c>
      <c r="AM128" s="4">
        <f t="shared" si="147"/>
        <v>0.4899880058599777</v>
      </c>
      <c r="AN128" s="4">
        <f t="shared" si="147"/>
        <v>0.18175307914592054</v>
      </c>
      <c r="AO128" s="4">
        <f t="shared" si="147"/>
        <v>1.6584022082109371</v>
      </c>
      <c r="AP128" s="4">
        <f t="shared" si="147"/>
        <v>-0.29163589893602193</v>
      </c>
      <c r="AQ128" s="4">
        <f t="shared" si="147"/>
        <v>0.15999092311362517</v>
      </c>
      <c r="AR128" s="4">
        <f t="shared" si="147"/>
        <v>-0.18048619935552779</v>
      </c>
      <c r="AS128" s="4">
        <f t="shared" si="147"/>
        <v>-2.9768619738987923E-2</v>
      </c>
      <c r="AT128" s="4">
        <f t="shared" si="147"/>
        <v>1.2191958886862437</v>
      </c>
      <c r="AU128" s="4">
        <f t="shared" si="147"/>
        <v>-0.86624454978159093</v>
      </c>
      <c r="AV128" s="4">
        <f t="shared" si="147"/>
        <v>-0.67091083345086133</v>
      </c>
      <c r="AW128" s="4">
        <f t="shared" si="147"/>
        <v>-1.0048740174693975</v>
      </c>
      <c r="AY128" s="2">
        <f t="shared" si="154"/>
        <v>60.466322730565871</v>
      </c>
      <c r="AZ128" s="2">
        <f t="shared" si="154"/>
        <v>58.184482994089954</v>
      </c>
      <c r="BA128" s="2">
        <f t="shared" si="154"/>
        <v>58.054169291052943</v>
      </c>
      <c r="BB128" s="2">
        <f t="shared" si="154"/>
        <v>57.243885872157186</v>
      </c>
      <c r="BC128" s="2">
        <f t="shared" si="154"/>
        <v>55.751964789416</v>
      </c>
      <c r="BD128" s="2">
        <f t="shared" si="154"/>
        <v>55.205203321492917</v>
      </c>
      <c r="BE128" s="2">
        <f t="shared" si="154"/>
        <v>55.970563030606655</v>
      </c>
      <c r="BF128" s="2">
        <f t="shared" si="154"/>
        <v>56.243496714573091</v>
      </c>
      <c r="BG128" s="2">
        <f t="shared" si="154"/>
        <v>58.710772496899288</v>
      </c>
      <c r="BH128" s="2">
        <f t="shared" si="154"/>
        <v>58.551446473076709</v>
      </c>
      <c r="BI128" s="2">
        <f t="shared" si="154"/>
        <v>59.775761231914338</v>
      </c>
      <c r="BJ128" s="2">
        <f t="shared" si="154"/>
        <v>58.2568031748444</v>
      </c>
      <c r="BK128" s="2">
        <f t="shared" si="154"/>
        <v>58.866240768608641</v>
      </c>
      <c r="BL128" s="2">
        <f t="shared" si="154"/>
        <v>63.670763495859688</v>
      </c>
      <c r="BM128" s="2">
        <f t="shared" si="154"/>
        <v>63.799318526163376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60.615000000000002</v>
      </c>
      <c r="CF128" s="2">
        <f t="shared" si="155"/>
        <v>56.713999999999999</v>
      </c>
      <c r="CG128" s="2">
        <f t="shared" si="155"/>
        <v>57.475999999999999</v>
      </c>
      <c r="CH128" s="2">
        <f t="shared" si="155"/>
        <v>57.936999999999998</v>
      </c>
      <c r="CI128" s="2">
        <f t="shared" si="155"/>
        <v>56.241999999999997</v>
      </c>
      <c r="CJ128" s="2">
        <f t="shared" si="155"/>
        <v>55.387</v>
      </c>
      <c r="CK128" s="2">
        <f t="shared" si="155"/>
        <v>57.628999999999998</v>
      </c>
      <c r="CL128" s="2">
        <f t="shared" si="155"/>
        <v>55.951999999999998</v>
      </c>
      <c r="CM128" s="2">
        <f t="shared" si="155"/>
        <v>58.871000000000002</v>
      </c>
      <c r="CN128" s="2">
        <f t="shared" si="155"/>
        <v>58.371000000000002</v>
      </c>
      <c r="CO128" s="2">
        <f t="shared" si="155"/>
        <v>59.746000000000002</v>
      </c>
      <c r="CP128" s="2">
        <f t="shared" si="155"/>
        <v>59.475999999999999</v>
      </c>
      <c r="CQ128" s="2">
        <f t="shared" si="155"/>
        <v>58</v>
      </c>
      <c r="CR128" s="2">
        <f t="shared" si="155"/>
        <v>63</v>
      </c>
      <c r="CS128" s="2">
        <f t="shared" si="155"/>
        <v>62.8</v>
      </c>
      <c r="CU128" s="2">
        <f t="shared" si="110"/>
        <v>60.615000000000002</v>
      </c>
      <c r="CV128" s="2">
        <f t="shared" si="111"/>
        <v>56.713999999999999</v>
      </c>
      <c r="CW128" s="2">
        <f t="shared" si="112"/>
        <v>57.475999999999999</v>
      </c>
      <c r="CX128" s="2">
        <f t="shared" si="113"/>
        <v>57.936999999999998</v>
      </c>
      <c r="CY128" s="2">
        <f t="shared" si="114"/>
        <v>56.241999999999997</v>
      </c>
      <c r="CZ128" s="2">
        <f t="shared" si="115"/>
        <v>55.387</v>
      </c>
      <c r="DA128" s="2">
        <f t="shared" si="116"/>
        <v>57.628999999999998</v>
      </c>
      <c r="DB128" s="2">
        <f t="shared" si="117"/>
        <v>55.951999999999998</v>
      </c>
      <c r="DC128" s="2">
        <f t="shared" si="118"/>
        <v>58.871000000000002</v>
      </c>
      <c r="DD128" s="2">
        <f t="shared" si="119"/>
        <v>58.371000000000002</v>
      </c>
      <c r="DE128" s="2">
        <f t="shared" si="120"/>
        <v>59.746000000000002</v>
      </c>
      <c r="DF128" s="2">
        <f t="shared" si="121"/>
        <v>59.475999999999999</v>
      </c>
      <c r="DG128" s="2">
        <f t="shared" si="122"/>
        <v>58</v>
      </c>
      <c r="DH128" s="2">
        <f t="shared" si="123"/>
        <v>63</v>
      </c>
      <c r="DI128" s="2">
        <f t="shared" si="124"/>
        <v>62.8</v>
      </c>
      <c r="DK128" s="2">
        <f t="shared" si="148"/>
        <v>86.307185442464501</v>
      </c>
      <c r="DL128" s="2">
        <f t="shared" si="148"/>
        <v>82.421721353065521</v>
      </c>
      <c r="DM128" s="2">
        <f t="shared" si="148"/>
        <v>82.88430443974633</v>
      </c>
      <c r="DN128" s="2">
        <f t="shared" si="148"/>
        <v>83.860108905275084</v>
      </c>
      <c r="DO128" s="2">
        <f t="shared" si="148"/>
        <v>78.333904878048799</v>
      </c>
      <c r="DP128" s="2">
        <f t="shared" si="148"/>
        <v>78.307461819887436</v>
      </c>
      <c r="DQ128" s="2">
        <f t="shared" si="148"/>
        <v>83.344696538643888</v>
      </c>
      <c r="DR128" s="2">
        <f t="shared" si="148"/>
        <v>87.275052123552143</v>
      </c>
      <c r="DS128" s="2">
        <f t="shared" si="148"/>
        <v>87.160042200094807</v>
      </c>
      <c r="DT128" s="2">
        <f t="shared" si="148"/>
        <v>82.48511996206733</v>
      </c>
      <c r="DU128" s="2">
        <f t="shared" si="148"/>
        <v>80.62260256410255</v>
      </c>
      <c r="DV128" s="2">
        <f t="shared" si="148"/>
        <v>82.948265127475651</v>
      </c>
      <c r="DW128" s="2">
        <f t="shared" si="148"/>
        <v>85.437819418386511</v>
      </c>
      <c r="DX128" s="2">
        <f t="shared" si="148"/>
        <v>88.905174490279734</v>
      </c>
      <c r="DY128" s="2">
        <f t="shared" si="148"/>
        <v>76.523314516129034</v>
      </c>
      <c r="EA128" s="2">
        <f t="shared" si="152"/>
        <v>60.341806067765965</v>
      </c>
      <c r="EB128" s="2">
        <f t="shared" si="152"/>
        <v>58.048920098418833</v>
      </c>
      <c r="EC128" s="2">
        <f t="shared" si="152"/>
        <v>57.918446663317738</v>
      </c>
      <c r="ED128" s="2">
        <f t="shared" si="152"/>
        <v>57.100976267548049</v>
      </c>
      <c r="EE128" s="2">
        <f t="shared" si="151"/>
        <v>55.623925516482409</v>
      </c>
      <c r="EF128" s="2">
        <f t="shared" si="151"/>
        <v>55.069108009104482</v>
      </c>
      <c r="EG128" s="2">
        <f t="shared" si="151"/>
        <v>55.793270813640653</v>
      </c>
      <c r="EH128" s="2">
        <f t="shared" si="151"/>
        <v>56.024201255539133</v>
      </c>
      <c r="EI128" s="2">
        <f t="shared" si="151"/>
        <v>58.515708857843592</v>
      </c>
      <c r="EJ128" s="2">
        <f t="shared" si="151"/>
        <v>58.391624569186874</v>
      </c>
      <c r="EK128" s="2">
        <f t="shared" si="151"/>
        <v>59.634386062313553</v>
      </c>
      <c r="EL128" s="2">
        <f t="shared" si="151"/>
        <v>58.086903661397599</v>
      </c>
      <c r="EM128" s="2">
        <f t="shared" si="135"/>
        <v>58.699611004543151</v>
      </c>
      <c r="EN128" s="2">
        <f t="shared" si="135"/>
        <v>63.497563281160723</v>
      </c>
      <c r="EO128" s="2">
        <f t="shared" si="135"/>
        <v>63.695024301289365</v>
      </c>
      <c r="EQ128" s="2">
        <f t="shared" si="149"/>
        <v>60.380930220342741</v>
      </c>
      <c r="ER128" s="2">
        <f t="shared" si="149"/>
        <v>58.121806565684942</v>
      </c>
      <c r="ES128" s="2">
        <f t="shared" si="149"/>
        <v>57.665203508642861</v>
      </c>
      <c r="ET128" s="2">
        <f t="shared" si="149"/>
        <v>57.047939691526338</v>
      </c>
      <c r="EU128" s="2">
        <f t="shared" si="149"/>
        <v>55.441013192505977</v>
      </c>
      <c r="EV128" s="2">
        <f t="shared" si="149"/>
        <v>54.448746839426114</v>
      </c>
      <c r="EW128" s="2">
        <f t="shared" si="149"/>
        <v>55.748412732275895</v>
      </c>
      <c r="EX128" s="2">
        <f t="shared" si="149"/>
        <v>56.02831908621534</v>
      </c>
      <c r="EY128" s="2">
        <f t="shared" si="149"/>
        <v>58.580541893619788</v>
      </c>
      <c r="EZ128" s="2">
        <f t="shared" si="149"/>
        <v>58.214818643348465</v>
      </c>
      <c r="FA128" s="2">
        <f t="shared" si="149"/>
        <v>59.325904410363648</v>
      </c>
      <c r="FB128" s="2">
        <f t="shared" si="149"/>
        <v>57.869176066743009</v>
      </c>
      <c r="FC128" s="2">
        <f t="shared" si="149"/>
        <v>58.629540816715107</v>
      </c>
      <c r="FD128" s="2">
        <f t="shared" si="149"/>
        <v>63.864407906845784</v>
      </c>
      <c r="FE128" s="2">
        <f t="shared" si="149"/>
        <v>63.584651190006234</v>
      </c>
      <c r="FG128" s="2">
        <f t="shared" si="150"/>
        <v>0.99521265118959834</v>
      </c>
      <c r="FH128" s="2">
        <f t="shared" si="150"/>
        <v>0.99446382538368905</v>
      </c>
      <c r="FI128" s="2">
        <f t="shared" si="150"/>
        <v>0.99447522604992289</v>
      </c>
      <c r="FJ128" s="2">
        <f t="shared" si="150"/>
        <v>0.99464153666843402</v>
      </c>
      <c r="FK128" s="2">
        <f t="shared" si="150"/>
        <v>0.99428913174667855</v>
      </c>
      <c r="FL128" s="2">
        <f t="shared" si="150"/>
        <v>0.9939076269742867</v>
      </c>
      <c r="FM128" s="2">
        <f t="shared" si="150"/>
        <v>0.99354943995758227</v>
      </c>
      <c r="FN128" s="2">
        <f t="shared" si="150"/>
        <v>0.99298429318081094</v>
      </c>
      <c r="FO128" s="2">
        <f t="shared" si="150"/>
        <v>0.99321992827989636</v>
      </c>
      <c r="FP128" s="2">
        <f t="shared" si="150"/>
        <v>0.99329446826644685</v>
      </c>
      <c r="FQ128" s="2">
        <f t="shared" si="150"/>
        <v>0.99315551078919073</v>
      </c>
      <c r="FR128" s="2">
        <f t="shared" si="150"/>
        <v>0.99311093327998701</v>
      </c>
      <c r="FS128" s="2">
        <f t="shared" si="150"/>
        <v>0.99375314488948463</v>
      </c>
      <c r="FT128" s="2">
        <f t="shared" si="150"/>
        <v>0.99325596187830656</v>
      </c>
      <c r="FU128" s="2">
        <f t="shared" si="150"/>
        <v>0.99183633828440165</v>
      </c>
      <c r="FW128" s="2">
        <f t="shared" si="156"/>
        <v>5.4016438667559528E-3</v>
      </c>
      <c r="FX128" s="2">
        <f t="shared" si="156"/>
        <v>8.6547209710986089E-3</v>
      </c>
      <c r="FY128" s="2">
        <f t="shared" si="156"/>
        <v>8.7192601599405724E-3</v>
      </c>
      <c r="FZ128" s="2">
        <f t="shared" si="156"/>
        <v>9.0169172014292094E-3</v>
      </c>
      <c r="GA128" s="2">
        <f t="shared" si="156"/>
        <v>9.0449194455410782E-3</v>
      </c>
      <c r="GB128" s="2">
        <f t="shared" si="156"/>
        <v>8.8358327346680175E-3</v>
      </c>
      <c r="GC128" s="2">
        <f t="shared" si="156"/>
        <v>9.5837564663068288E-3</v>
      </c>
      <c r="GD128" s="2">
        <f t="shared" si="156"/>
        <v>1.1814835918028651E-2</v>
      </c>
      <c r="GE128" s="2">
        <f t="shared" si="156"/>
        <v>1.3156943994226275E-2</v>
      </c>
      <c r="GF128" s="2">
        <f t="shared" si="156"/>
        <v>9.828822371793328E-3</v>
      </c>
      <c r="GG128" s="2">
        <f t="shared" si="156"/>
        <v>7.3860204827115705E-3</v>
      </c>
      <c r="GH128" s="2">
        <f t="shared" si="156"/>
        <v>6.3017480422785247E-3</v>
      </c>
      <c r="GI128" s="2">
        <f t="shared" si="156"/>
        <v>5.707845560978266E-3</v>
      </c>
      <c r="GJ128" s="2">
        <f t="shared" si="156"/>
        <v>5.0438686952403982E-3</v>
      </c>
      <c r="GK128" s="2">
        <f t="shared" si="156"/>
        <v>3.9103439637513853E-3</v>
      </c>
      <c r="GM128" s="86">
        <f t="shared" si="157"/>
        <v>2.3177233591568325E-28</v>
      </c>
      <c r="GN128" s="86">
        <f t="shared" si="157"/>
        <v>7.9827422734556782E-32</v>
      </c>
      <c r="GO128" s="86">
        <f t="shared" si="157"/>
        <v>7.5996696292514572E-44</v>
      </c>
      <c r="GP128" s="86">
        <f t="shared" si="157"/>
        <v>2.8560125142021739E-47</v>
      </c>
      <c r="GQ128" s="86">
        <f t="shared" si="157"/>
        <v>1.1771483325312679E-50</v>
      </c>
      <c r="GR128" s="86">
        <f t="shared" si="157"/>
        <v>1.1727286039881586E-42</v>
      </c>
      <c r="GS128" s="86">
        <f t="shared" si="157"/>
        <v>3.8557906166352338E-44</v>
      </c>
      <c r="GT128" s="86">
        <f t="shared" si="157"/>
        <v>4.7563773014882166E-52</v>
      </c>
      <c r="GU128" s="86">
        <f t="shared" si="157"/>
        <v>1.7859908784057497E-65</v>
      </c>
      <c r="GV128" s="86">
        <f t="shared" si="157"/>
        <v>5.7810331954757781E-63</v>
      </c>
      <c r="GW128" s="86">
        <f t="shared" si="157"/>
        <v>5.9109234020628262E-58</v>
      </c>
      <c r="GX128" s="86">
        <f t="shared" si="157"/>
        <v>2.1577436283512153E-54</v>
      </c>
      <c r="GY128" s="86">
        <f t="shared" si="157"/>
        <v>7.1690819761286786E-45</v>
      </c>
      <c r="GZ128" s="86">
        <f t="shared" si="157"/>
        <v>7.5725462945765137E-36</v>
      </c>
      <c r="HA128" s="86">
        <f t="shared" si="157"/>
        <v>3.0306796867332038E-47</v>
      </c>
      <c r="HC128" s="86">
        <f t="shared" si="153"/>
        <v>7.4736243744983884E-5</v>
      </c>
      <c r="HD128" s="86">
        <f t="shared" si="153"/>
        <v>6.036872459976562E-6</v>
      </c>
      <c r="HE128" s="86">
        <f t="shared" si="153"/>
        <v>4.6473108893217954E-7</v>
      </c>
      <c r="HF128" s="86">
        <f t="shared" si="153"/>
        <v>4.6583304823150817E-9</v>
      </c>
      <c r="HG128" s="86">
        <f t="shared" si="153"/>
        <v>3.2131701026156273E-10</v>
      </c>
      <c r="HH128" s="86">
        <f t="shared" si="153"/>
        <v>4.7779151026484924E-10</v>
      </c>
      <c r="HI128" s="86">
        <f t="shared" si="138"/>
        <v>1.2022014729630058E-10</v>
      </c>
      <c r="HJ128" s="86">
        <f t="shared" si="138"/>
        <v>8.0875381700826322E-14</v>
      </c>
      <c r="HK128" s="86">
        <f t="shared" si="138"/>
        <v>1.2023305038283968E-18</v>
      </c>
      <c r="HL128" s="86">
        <f t="shared" ref="HL128:HQ170" si="161" xml:space="preserve"> _xlfn.NORM.DIST($B128, L$8, ABS(L$12), TRUE) * _xlfn.NORM.DIST(($B128 - L$8)*L$16, 0, ABS(L$12), TRUE) * 2</f>
        <v>1.0846473773974925E-15</v>
      </c>
      <c r="HM128" s="86">
        <f t="shared" si="161"/>
        <v>1.616579517763936E-11</v>
      </c>
      <c r="HN128" s="86">
        <f t="shared" si="161"/>
        <v>8.6608053141081346E-11</v>
      </c>
      <c r="HO128" s="86">
        <f t="shared" si="161"/>
        <v>1.7125901261923183E-7</v>
      </c>
      <c r="HP128" s="86">
        <f t="shared" si="161"/>
        <v>1.9095468440846467E-6</v>
      </c>
      <c r="HQ128" s="86">
        <f t="shared" si="161"/>
        <v>4.9049316975013437E-10</v>
      </c>
      <c r="HS128" s="86">
        <f t="shared" si="158"/>
        <v>1.8804043321853034E-7</v>
      </c>
      <c r="HT128" s="86">
        <f t="shared" si="158"/>
        <v>9.8237052122665502E-7</v>
      </c>
      <c r="HU128" s="86">
        <f t="shared" si="158"/>
        <v>1.8580860843774249E-6</v>
      </c>
      <c r="HV128" s="86">
        <f t="shared" si="158"/>
        <v>1.9063372928130534E-6</v>
      </c>
      <c r="HW128" s="86">
        <f t="shared" si="158"/>
        <v>4.4962965796335896E-7</v>
      </c>
      <c r="HX128" s="86">
        <f t="shared" si="158"/>
        <v>3.5135484893448676E-7</v>
      </c>
      <c r="HY128" s="86">
        <f t="shared" si="158"/>
        <v>2.4750196034500883E-7</v>
      </c>
      <c r="HZ128" s="86">
        <f t="shared" si="158"/>
        <v>8.6118947619487618E-7</v>
      </c>
      <c r="IA128" s="86">
        <f t="shared" si="158"/>
        <v>1.1979505171005271E-6</v>
      </c>
      <c r="IB128" s="86">
        <f t="shared" si="158"/>
        <v>1.8658929539317299E-7</v>
      </c>
      <c r="IC128" s="86">
        <f t="shared" si="158"/>
        <v>2.9677077818105018E-8</v>
      </c>
      <c r="ID128" s="86">
        <f t="shared" si="158"/>
        <v>3.5076998970624436E-9</v>
      </c>
      <c r="IE128" s="86">
        <f t="shared" si="158"/>
        <v>5.3237341650501789E-9</v>
      </c>
      <c r="IF128" s="86">
        <f t="shared" si="158"/>
        <v>2.1661758495498689E-7</v>
      </c>
      <c r="IG128" s="86">
        <f t="shared" si="158"/>
        <v>6.1897855570605963E-6</v>
      </c>
      <c r="II128" s="86">
        <f t="shared" si="159"/>
        <v>2.1968223127613733E-45</v>
      </c>
      <c r="IJ128" s="86">
        <f t="shared" si="159"/>
        <v>2.8682021679907079E-43</v>
      </c>
      <c r="IK128" s="86">
        <f t="shared" si="159"/>
        <v>2.4742887732559319E-45</v>
      </c>
      <c r="IL128" s="86">
        <f t="shared" si="159"/>
        <v>9.1120349817755616E-47</v>
      </c>
      <c r="IM128" s="86">
        <f t="shared" si="159"/>
        <v>5.7127236607848968E-49</v>
      </c>
      <c r="IN128" s="86">
        <f t="shared" si="159"/>
        <v>9.4651813389607984E-51</v>
      </c>
      <c r="IO128" s="86">
        <f t="shared" si="159"/>
        <v>4.5700654070196038E-53</v>
      </c>
      <c r="IP128" s="86">
        <f t="shared" si="159"/>
        <v>4.1794780400266146E-51</v>
      </c>
      <c r="IQ128" s="86">
        <f t="shared" si="159"/>
        <v>2.6057907063551145E-48</v>
      </c>
      <c r="IR128" s="86">
        <f t="shared" si="159"/>
        <v>2.8052185485136773E-54</v>
      </c>
      <c r="IS128" s="86">
        <f t="shared" si="159"/>
        <v>2.5629075572605794E-56</v>
      </c>
      <c r="IT128" s="86">
        <f t="shared" si="159"/>
        <v>3.1558210080839732E-60</v>
      </c>
      <c r="IU128" s="86">
        <f t="shared" si="159"/>
        <v>8.7407480157929397E-58</v>
      </c>
      <c r="IV128" s="86">
        <f t="shared" si="159"/>
        <v>9.7983801597463295E-48</v>
      </c>
      <c r="IW128" s="86">
        <f t="shared" si="159"/>
        <v>4.3500023585336648E-24</v>
      </c>
      <c r="IY128" s="86">
        <f t="shared" si="160"/>
        <v>7.4924284178202417E-5</v>
      </c>
      <c r="IZ128" s="86">
        <f t="shared" si="160"/>
        <v>7.0192429812032172E-6</v>
      </c>
      <c r="JA128" s="86">
        <f t="shared" si="160"/>
        <v>2.3228171733096045E-6</v>
      </c>
      <c r="JB128" s="86">
        <f t="shared" si="160"/>
        <v>1.9109956232953683E-6</v>
      </c>
      <c r="JC128" s="86">
        <f t="shared" si="160"/>
        <v>4.499509749736205E-7</v>
      </c>
      <c r="JD128" s="86">
        <f t="shared" si="160"/>
        <v>3.5183264044475163E-7</v>
      </c>
      <c r="JE128" s="86">
        <f t="shared" si="160"/>
        <v>2.4762218049230514E-7</v>
      </c>
      <c r="JF128" s="86">
        <f t="shared" si="160"/>
        <v>8.6118955707025792E-7</v>
      </c>
      <c r="JG128" s="86">
        <f t="shared" si="160"/>
        <v>1.1979505171017295E-6</v>
      </c>
      <c r="JH128" s="86">
        <f t="shared" si="160"/>
        <v>1.8658929647782036E-7</v>
      </c>
      <c r="JI128" s="86">
        <f t="shared" si="160"/>
        <v>2.9693243613282656E-8</v>
      </c>
      <c r="JJ128" s="86">
        <f t="shared" si="160"/>
        <v>3.5943079502035248E-9</v>
      </c>
      <c r="JK128" s="86">
        <f t="shared" si="160"/>
        <v>1.7658274678428201E-7</v>
      </c>
      <c r="JL128" s="86">
        <f t="shared" si="160"/>
        <v>2.1261644290396336E-6</v>
      </c>
      <c r="JM128" s="86">
        <f t="shared" si="160"/>
        <v>6.1902760502303464E-6</v>
      </c>
    </row>
    <row r="129" spans="2:273" x14ac:dyDescent="0.25">
      <c r="B129" s="2">
        <v>102</v>
      </c>
      <c r="C129" s="37">
        <v>59</v>
      </c>
      <c r="D129" s="37">
        <v>57.174999999999997</v>
      </c>
      <c r="E129" s="37">
        <v>57.508000000000003</v>
      </c>
      <c r="F129" s="37">
        <v>57.317</v>
      </c>
      <c r="G129" s="37">
        <v>55.613</v>
      </c>
      <c r="H129" s="37">
        <v>54.661000000000001</v>
      </c>
      <c r="I129" s="37">
        <v>55.838999999999999</v>
      </c>
      <c r="J129" s="37">
        <v>55.387</v>
      </c>
      <c r="K129" s="37">
        <v>58.758000000000003</v>
      </c>
      <c r="L129" s="37">
        <v>58.29</v>
      </c>
      <c r="M129" s="37">
        <v>60.143000000000001</v>
      </c>
      <c r="N129" s="37">
        <v>58.46</v>
      </c>
      <c r="O129" s="37">
        <v>57.889000000000003</v>
      </c>
      <c r="P129" s="37">
        <v>63.365000000000002</v>
      </c>
      <c r="Q129" s="37">
        <v>61.569000000000003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60.36691295505095</v>
      </c>
      <c r="T129" s="4">
        <f t="shared" si="162"/>
        <v>58.085731254697713</v>
      </c>
      <c r="U129" s="4">
        <f t="shared" si="162"/>
        <v>57.934510110977499</v>
      </c>
      <c r="V129" s="4">
        <f t="shared" si="162"/>
        <v>57.134680974527512</v>
      </c>
      <c r="W129" s="4">
        <f t="shared" si="162"/>
        <v>55.612650272558874</v>
      </c>
      <c r="X129" s="4">
        <f t="shared" si="162"/>
        <v>55.054064987994607</v>
      </c>
      <c r="Y129" s="4">
        <f t="shared" si="162"/>
        <v>55.851383355677072</v>
      </c>
      <c r="Z129" s="4">
        <f t="shared" si="162"/>
        <v>56.099615451843846</v>
      </c>
      <c r="AA129" s="4">
        <f t="shared" si="162"/>
        <v>58.583587712610935</v>
      </c>
      <c r="AB129" s="4">
        <f t="shared" si="162"/>
        <v>58.405262604299757</v>
      </c>
      <c r="AC129" s="4">
        <f t="shared" si="162"/>
        <v>59.597249079390544</v>
      </c>
      <c r="AD129" s="4">
        <f t="shared" si="162"/>
        <v>58.115616959909751</v>
      </c>
      <c r="AE129" s="4">
        <f t="shared" si="162"/>
        <v>58.74516059968299</v>
      </c>
      <c r="AF129" s="4">
        <f t="shared" si="162"/>
        <v>63.555375256038595</v>
      </c>
      <c r="AG129" s="4">
        <f t="shared" si="162"/>
        <v>63.685239345725343</v>
      </c>
      <c r="AI129" s="4">
        <f t="shared" ref="AI129:AW145" si="163">IF(OR($B129 &lt; C$230, $B129 &gt; C$233), 0, C129-S129)</f>
        <v>-1.3669129550509496</v>
      </c>
      <c r="AJ129" s="4">
        <f t="shared" si="163"/>
        <v>-0.91073125469771554</v>
      </c>
      <c r="AK129" s="4">
        <f t="shared" si="163"/>
        <v>-0.42651011097749603</v>
      </c>
      <c r="AL129" s="4">
        <f t="shared" si="163"/>
        <v>0.18231902547248779</v>
      </c>
      <c r="AM129" s="4">
        <f t="shared" si="163"/>
        <v>3.4972744112593546E-4</v>
      </c>
      <c r="AN129" s="4">
        <f t="shared" si="163"/>
        <v>-0.39306498799460599</v>
      </c>
      <c r="AO129" s="4">
        <f t="shared" si="163"/>
        <v>-1.2383355677073382E-2</v>
      </c>
      <c r="AP129" s="4">
        <f t="shared" si="163"/>
        <v>-0.71261545184384545</v>
      </c>
      <c r="AQ129" s="4">
        <f t="shared" si="163"/>
        <v>0.17441228738906744</v>
      </c>
      <c r="AR129" s="4">
        <f t="shared" si="163"/>
        <v>-0.11526260429975821</v>
      </c>
      <c r="AS129" s="4">
        <f t="shared" si="163"/>
        <v>0.54575092060945707</v>
      </c>
      <c r="AT129" s="4">
        <f t="shared" si="163"/>
        <v>0.34438304009024989</v>
      </c>
      <c r="AU129" s="4">
        <f t="shared" si="163"/>
        <v>-0.85616059968298686</v>
      </c>
      <c r="AV129" s="4">
        <f t="shared" si="163"/>
        <v>-0.19037525603859251</v>
      </c>
      <c r="AW129" s="4">
        <f t="shared" si="163"/>
        <v>-2.1162393457253401</v>
      </c>
      <c r="AY129" s="2">
        <f t="shared" si="154"/>
        <v>60.366611895749706</v>
      </c>
      <c r="AZ129" s="2">
        <f t="shared" si="154"/>
        <v>58.085631334783869</v>
      </c>
      <c r="BA129" s="2">
        <f t="shared" si="154"/>
        <v>57.934280190024317</v>
      </c>
      <c r="BB129" s="2">
        <f t="shared" si="154"/>
        <v>57.134246958092575</v>
      </c>
      <c r="BC129" s="2">
        <f t="shared" si="154"/>
        <v>55.612509369131452</v>
      </c>
      <c r="BD129" s="2">
        <f t="shared" si="154"/>
        <v>55.053931544521852</v>
      </c>
      <c r="BE129" s="2">
        <f t="shared" si="154"/>
        <v>55.851270293187994</v>
      </c>
      <c r="BF129" s="2">
        <f t="shared" si="154"/>
        <v>56.099174194296445</v>
      </c>
      <c r="BG129" s="2">
        <f t="shared" si="154"/>
        <v>58.582852766242517</v>
      </c>
      <c r="BH129" s="2">
        <f t="shared" si="154"/>
        <v>58.405129122426217</v>
      </c>
      <c r="BI129" s="2">
        <f t="shared" si="154"/>
        <v>59.597223567615323</v>
      </c>
      <c r="BJ129" s="2">
        <f t="shared" si="154"/>
        <v>58.11561343836437</v>
      </c>
      <c r="BK129" s="2">
        <f t="shared" si="154"/>
        <v>58.745154814876798</v>
      </c>
      <c r="BL129" s="2">
        <f t="shared" si="154"/>
        <v>63.555036913784491</v>
      </c>
      <c r="BM129" s="2">
        <f t="shared" si="154"/>
        <v>63.674210442983671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59</v>
      </c>
      <c r="CF129" s="2">
        <f t="shared" si="155"/>
        <v>57.174999999999997</v>
      </c>
      <c r="CG129" s="2">
        <f t="shared" si="155"/>
        <v>57.508000000000003</v>
      </c>
      <c r="CH129" s="2">
        <f t="shared" si="155"/>
        <v>57.317</v>
      </c>
      <c r="CI129" s="2">
        <f t="shared" si="155"/>
        <v>55.613</v>
      </c>
      <c r="CJ129" s="2">
        <f t="shared" si="155"/>
        <v>54.661000000000001</v>
      </c>
      <c r="CK129" s="2">
        <f t="shared" si="155"/>
        <v>55.838999999999999</v>
      </c>
      <c r="CL129" s="2">
        <f t="shared" si="155"/>
        <v>55.387</v>
      </c>
      <c r="CM129" s="2">
        <f t="shared" si="155"/>
        <v>58.758000000000003</v>
      </c>
      <c r="CN129" s="2">
        <f t="shared" si="155"/>
        <v>58.29</v>
      </c>
      <c r="CO129" s="2">
        <f t="shared" si="155"/>
        <v>60.143000000000001</v>
      </c>
      <c r="CP129" s="2">
        <f t="shared" si="155"/>
        <v>58.46</v>
      </c>
      <c r="CQ129" s="2">
        <f t="shared" si="155"/>
        <v>57.889000000000003</v>
      </c>
      <c r="CR129" s="2">
        <f t="shared" si="155"/>
        <v>63.365000000000002</v>
      </c>
      <c r="CS129" s="2">
        <f t="shared" si="155"/>
        <v>61.569000000000003</v>
      </c>
      <c r="CU129" s="2">
        <f t="shared" si="110"/>
        <v>59</v>
      </c>
      <c r="CV129" s="2">
        <f t="shared" si="111"/>
        <v>57.174999999999997</v>
      </c>
      <c r="CW129" s="2">
        <f t="shared" si="112"/>
        <v>57.508000000000003</v>
      </c>
      <c r="CX129" s="2">
        <f t="shared" si="113"/>
        <v>57.317</v>
      </c>
      <c r="CY129" s="2">
        <f t="shared" si="114"/>
        <v>55.613</v>
      </c>
      <c r="CZ129" s="2">
        <f t="shared" si="115"/>
        <v>54.661000000000001</v>
      </c>
      <c r="DA129" s="2">
        <f t="shared" si="116"/>
        <v>55.838999999999999</v>
      </c>
      <c r="DB129" s="2">
        <f t="shared" si="117"/>
        <v>55.387</v>
      </c>
      <c r="DC129" s="2">
        <f t="shared" si="118"/>
        <v>58.758000000000003</v>
      </c>
      <c r="DD129" s="2">
        <f t="shared" si="119"/>
        <v>58.29</v>
      </c>
      <c r="DE129" s="2">
        <f t="shared" si="120"/>
        <v>60.143000000000001</v>
      </c>
      <c r="DF129" s="2">
        <f t="shared" si="121"/>
        <v>58.46</v>
      </c>
      <c r="DG129" s="2">
        <f t="shared" si="122"/>
        <v>57.889000000000003</v>
      </c>
      <c r="DH129" s="2">
        <f t="shared" si="123"/>
        <v>63.365000000000002</v>
      </c>
      <c r="DI129" s="2">
        <f t="shared" si="124"/>
        <v>61.569000000000003</v>
      </c>
      <c r="DK129" s="2">
        <f t="shared" ref="DK129:DY145" si="164">BO$228*$B129+BO$229</f>
        <v>86.497890667472063</v>
      </c>
      <c r="DL129" s="2">
        <f t="shared" si="164"/>
        <v>82.554293657505269</v>
      </c>
      <c r="DM129" s="2">
        <f t="shared" si="164"/>
        <v>83.031336856941536</v>
      </c>
      <c r="DN129" s="2">
        <f t="shared" si="164"/>
        <v>84.009994733003793</v>
      </c>
      <c r="DO129" s="2">
        <f t="shared" si="164"/>
        <v>78.399912195121956</v>
      </c>
      <c r="DP129" s="2">
        <f t="shared" si="164"/>
        <v>78.386993433395887</v>
      </c>
      <c r="DQ129" s="2">
        <f t="shared" si="164"/>
        <v>83.529001422475091</v>
      </c>
      <c r="DR129" s="2">
        <f t="shared" si="164"/>
        <v>87.521812612612635</v>
      </c>
      <c r="DS129" s="2">
        <f t="shared" si="164"/>
        <v>87.366853959222368</v>
      </c>
      <c r="DT129" s="2">
        <f t="shared" si="164"/>
        <v>82.57914604077763</v>
      </c>
      <c r="DU129" s="2">
        <f t="shared" si="164"/>
        <v>80.713698717948702</v>
      </c>
      <c r="DV129" s="2">
        <f t="shared" si="164"/>
        <v>83.067196410985886</v>
      </c>
      <c r="DW129" s="2">
        <f t="shared" si="164"/>
        <v>85.595689212007514</v>
      </c>
      <c r="DX129" s="2">
        <f t="shared" si="164"/>
        <v>89.104888098624926</v>
      </c>
      <c r="DY129" s="2">
        <f t="shared" si="164"/>
        <v>76.564362903225813</v>
      </c>
      <c r="EA129" s="2">
        <f t="shared" si="152"/>
        <v>60.251771526477967</v>
      </c>
      <c r="EB129" s="2">
        <f t="shared" si="152"/>
        <v>57.960769034338767</v>
      </c>
      <c r="EC129" s="2">
        <f t="shared" si="152"/>
        <v>57.809359897986774</v>
      </c>
      <c r="ED129" s="2">
        <f t="shared" si="152"/>
        <v>57.002697021943575</v>
      </c>
      <c r="EE129" s="2">
        <f t="shared" si="151"/>
        <v>55.494793857235749</v>
      </c>
      <c r="EF129" s="2">
        <f t="shared" si="151"/>
        <v>54.928956273561418</v>
      </c>
      <c r="EG129" s="2">
        <f t="shared" si="151"/>
        <v>55.687794444848393</v>
      </c>
      <c r="EH129" s="2">
        <f t="shared" si="151"/>
        <v>55.896695030597158</v>
      </c>
      <c r="EI129" s="2">
        <f t="shared" si="151"/>
        <v>58.402885222021972</v>
      </c>
      <c r="EJ129" s="2">
        <f t="shared" si="151"/>
        <v>58.257957487810174</v>
      </c>
      <c r="EK129" s="2">
        <f t="shared" si="151"/>
        <v>59.466772021047397</v>
      </c>
      <c r="EL129" s="2">
        <f t="shared" si="151"/>
        <v>57.959139295687457</v>
      </c>
      <c r="EM129" s="2">
        <f t="shared" si="135"/>
        <v>58.591622715800092</v>
      </c>
      <c r="EN129" s="2">
        <f t="shared" si="135"/>
        <v>63.394966548611883</v>
      </c>
      <c r="EO129" s="2">
        <f t="shared" si="135"/>
        <v>63.577946808148987</v>
      </c>
      <c r="EQ129" s="2">
        <f t="shared" ref="EQ129:FE145" si="165">CU$228*$B129+CU$229</f>
        <v>60.285308655194115</v>
      </c>
      <c r="ER129" s="2">
        <f t="shared" si="165"/>
        <v>58.026981859259735</v>
      </c>
      <c r="ES129" s="2">
        <f t="shared" si="165"/>
        <v>57.576296509746207</v>
      </c>
      <c r="ET129" s="2">
        <f t="shared" si="165"/>
        <v>56.95244981454114</v>
      </c>
      <c r="EU129" s="2">
        <f t="shared" si="165"/>
        <v>55.328995388786012</v>
      </c>
      <c r="EV129" s="2">
        <f t="shared" si="165"/>
        <v>54.367515863389542</v>
      </c>
      <c r="EW129" s="2">
        <f t="shared" si="165"/>
        <v>55.649079970936498</v>
      </c>
      <c r="EX129" s="2">
        <f t="shared" si="165"/>
        <v>55.897004241198751</v>
      </c>
      <c r="EY129" s="2">
        <f t="shared" si="165"/>
        <v>58.455770112689827</v>
      </c>
      <c r="EZ129" s="2">
        <f t="shared" si="165"/>
        <v>58.104446792417932</v>
      </c>
      <c r="FA129" s="2">
        <f t="shared" si="165"/>
        <v>59.187887469382602</v>
      </c>
      <c r="FB129" s="2">
        <f t="shared" si="165"/>
        <v>57.760307523063268</v>
      </c>
      <c r="FC129" s="2">
        <f t="shared" si="165"/>
        <v>58.52766406768599</v>
      </c>
      <c r="FD129" s="2">
        <f t="shared" si="165"/>
        <v>63.728572505403605</v>
      </c>
      <c r="FE129" s="2">
        <f t="shared" si="165"/>
        <v>63.462628188986884</v>
      </c>
      <c r="FG129" s="2">
        <f t="shared" ref="FG129:FU145" si="166">POWER(10,($B129-C$231)/C$229)/(1+POWER(10,($B129-C$231)/C$229))</f>
        <v>0.99563204605891575</v>
      </c>
      <c r="FH129" s="2">
        <f t="shared" si="166"/>
        <v>0.99494848803188618</v>
      </c>
      <c r="FI129" s="2">
        <f t="shared" si="166"/>
        <v>0.99495889568978901</v>
      </c>
      <c r="FJ129" s="2">
        <f t="shared" si="166"/>
        <v>0.99511071812799001</v>
      </c>
      <c r="FK129" s="2">
        <f t="shared" si="166"/>
        <v>0.99478900775587342</v>
      </c>
      <c r="FL129" s="2">
        <f t="shared" si="166"/>
        <v>0.99444070963445241</v>
      </c>
      <c r="FM129" s="2">
        <f t="shared" si="166"/>
        <v>0.99411367836671105</v>
      </c>
      <c r="FN129" s="2">
        <f t="shared" si="166"/>
        <v>0.99359764712332344</v>
      </c>
      <c r="FO129" s="2">
        <f t="shared" si="166"/>
        <v>0.99381280999026456</v>
      </c>
      <c r="FP129" s="2">
        <f t="shared" si="166"/>
        <v>0.99388087200350239</v>
      </c>
      <c r="FQ129" s="2">
        <f t="shared" si="166"/>
        <v>0.99375399004747766</v>
      </c>
      <c r="FR129" s="2">
        <f t="shared" si="166"/>
        <v>0.99371328570345718</v>
      </c>
      <c r="FS129" s="2">
        <f t="shared" si="166"/>
        <v>0.99429966720783736</v>
      </c>
      <c r="FT129" s="2">
        <f t="shared" si="166"/>
        <v>0.99384571216371431</v>
      </c>
      <c r="FU129" s="2">
        <f t="shared" si="166"/>
        <v>0.99254930008640296</v>
      </c>
      <c r="FW129" s="2">
        <f t="shared" si="156"/>
        <v>5.9196997258432775E-3</v>
      </c>
      <c r="FX129" s="2">
        <f t="shared" si="156"/>
        <v>9.4817956162847224E-3</v>
      </c>
      <c r="FY129" s="2">
        <f t="shared" si="156"/>
        <v>9.5524429602134951E-3</v>
      </c>
      <c r="FZ129" s="2">
        <f t="shared" si="156"/>
        <v>9.8782596550292291E-3</v>
      </c>
      <c r="GA129" s="2">
        <f t="shared" si="156"/>
        <v>9.9089100712724393E-3</v>
      </c>
      <c r="GB129" s="2">
        <f t="shared" si="156"/>
        <v>9.6800460359162156E-3</v>
      </c>
      <c r="GC129" s="2">
        <f t="shared" si="156"/>
        <v>1.0498672682591095E-2</v>
      </c>
      <c r="GD129" s="2">
        <f t="shared" si="156"/>
        <v>1.2939960050366449E-2</v>
      </c>
      <c r="GE129" s="2">
        <f t="shared" si="156"/>
        <v>1.440801328739807E-2</v>
      </c>
      <c r="GF129" s="2">
        <f t="shared" si="156"/>
        <v>1.0766879547301249E-2</v>
      </c>
      <c r="GG129" s="2">
        <f t="shared" si="156"/>
        <v>8.0928435367278052E-3</v>
      </c>
      <c r="GH129" s="2">
        <f t="shared" si="156"/>
        <v>6.9055308924100252E-3</v>
      </c>
      <c r="GI129" s="2">
        <f t="shared" si="156"/>
        <v>6.2550836385713918E-3</v>
      </c>
      <c r="GJ129" s="2">
        <f t="shared" si="156"/>
        <v>5.5278020909503974E-3</v>
      </c>
      <c r="GK129" s="2">
        <f t="shared" si="156"/>
        <v>4.2859899505385797E-3</v>
      </c>
      <c r="GM129" s="86">
        <f t="shared" si="157"/>
        <v>6.8836317919460332E-30</v>
      </c>
      <c r="GN129" s="86">
        <f t="shared" si="157"/>
        <v>1.6142490327797842E-33</v>
      </c>
      <c r="GO129" s="86">
        <f t="shared" si="157"/>
        <v>3.2411221910312401E-46</v>
      </c>
      <c r="GP129" s="86">
        <f t="shared" si="157"/>
        <v>9.4815321804811588E-50</v>
      </c>
      <c r="GQ129" s="86">
        <f t="shared" si="157"/>
        <v>2.451055244974836E-53</v>
      </c>
      <c r="GR129" s="86">
        <f t="shared" si="157"/>
        <v>6.8406186932567951E-45</v>
      </c>
      <c r="GS129" s="86">
        <f t="shared" si="157"/>
        <v>1.9346466997610568E-46</v>
      </c>
      <c r="GT129" s="86">
        <f t="shared" si="157"/>
        <v>8.3539494656974923E-55</v>
      </c>
      <c r="GU129" s="86">
        <f t="shared" si="157"/>
        <v>5.8018698610176125E-69</v>
      </c>
      <c r="GV129" s="86">
        <f t="shared" si="157"/>
        <v>2.7424354214903486E-66</v>
      </c>
      <c r="GW129" s="86">
        <f t="shared" si="157"/>
        <v>4.3579086171787603E-61</v>
      </c>
      <c r="GX129" s="86">
        <f t="shared" si="157"/>
        <v>2.4726625606059004E-57</v>
      </c>
      <c r="GY129" s="86">
        <f t="shared" si="157"/>
        <v>2.9085188429689672E-47</v>
      </c>
      <c r="GZ129" s="86">
        <f t="shared" si="157"/>
        <v>1.0245614253967734E-37</v>
      </c>
      <c r="HA129" s="86">
        <f t="shared" si="157"/>
        <v>1.054217715785E-49</v>
      </c>
      <c r="HC129" s="86">
        <f t="shared" si="153"/>
        <v>1.8205630655462429E-5</v>
      </c>
      <c r="HD129" s="86">
        <f t="shared" si="153"/>
        <v>1.1175663402752194E-6</v>
      </c>
      <c r="HE129" s="86">
        <f t="shared" si="153"/>
        <v>6.1226588413250749E-8</v>
      </c>
      <c r="HF129" s="86">
        <f t="shared" si="153"/>
        <v>3.7361738083097718E-10</v>
      </c>
      <c r="HG129" s="86">
        <f t="shared" si="153"/>
        <v>1.7208455109399435E-11</v>
      </c>
      <c r="HH129" s="86">
        <f t="shared" si="153"/>
        <v>2.7449868077213534E-11</v>
      </c>
      <c r="HI129" s="86">
        <f t="shared" si="153"/>
        <v>6.5467404172472116E-12</v>
      </c>
      <c r="HJ129" s="86">
        <f t="shared" si="153"/>
        <v>1.8462666797351022E-15</v>
      </c>
      <c r="HK129" s="86">
        <f t="shared" si="153"/>
        <v>7.017846401405239E-21</v>
      </c>
      <c r="HL129" s="86">
        <f t="shared" si="161"/>
        <v>1.4355092919879552E-17</v>
      </c>
      <c r="HM129" s="86">
        <f t="shared" si="161"/>
        <v>4.8432688529926118E-13</v>
      </c>
      <c r="HN129" s="86">
        <f t="shared" si="161"/>
        <v>2.8144697935617695E-12</v>
      </c>
      <c r="HO129" s="86">
        <f t="shared" si="161"/>
        <v>1.6909630191869984E-8</v>
      </c>
      <c r="HP129" s="86">
        <f t="shared" si="161"/>
        <v>2.8427668082127179E-7</v>
      </c>
      <c r="HQ129" s="86">
        <f t="shared" si="161"/>
        <v>2.3156840462345261E-11</v>
      </c>
      <c r="HS129" s="86">
        <f t="shared" si="158"/>
        <v>5.1940739726277958E-7</v>
      </c>
      <c r="HT129" s="86">
        <f t="shared" si="158"/>
        <v>2.7410279758503339E-6</v>
      </c>
      <c r="HU129" s="86">
        <f t="shared" si="158"/>
        <v>5.1869870938915091E-6</v>
      </c>
      <c r="HV129" s="86">
        <f t="shared" si="158"/>
        <v>5.4437551490899576E-6</v>
      </c>
      <c r="HW129" s="86">
        <f t="shared" si="158"/>
        <v>1.39947270026544E-6</v>
      </c>
      <c r="HX129" s="86">
        <f t="shared" si="158"/>
        <v>1.1216216128198646E-6</v>
      </c>
      <c r="HY129" s="86">
        <f t="shared" si="158"/>
        <v>8.4065045058553132E-7</v>
      </c>
      <c r="HZ129" s="86">
        <f t="shared" si="158"/>
        <v>2.8600491047481156E-6</v>
      </c>
      <c r="IA129" s="86">
        <f t="shared" si="158"/>
        <v>3.8997889515969403E-6</v>
      </c>
      <c r="IB129" s="86">
        <f t="shared" si="158"/>
        <v>6.5493318090442033E-7</v>
      </c>
      <c r="IC129" s="86">
        <f t="shared" si="158"/>
        <v>1.0662155274714233E-7</v>
      </c>
      <c r="ID129" s="86">
        <f t="shared" si="158"/>
        <v>1.3705461915425351E-8</v>
      </c>
      <c r="IE129" s="86">
        <f t="shared" si="158"/>
        <v>1.9426597898152878E-8</v>
      </c>
      <c r="IF129" s="86">
        <f t="shared" si="158"/>
        <v>5.7981186387032485E-7</v>
      </c>
      <c r="IG129" s="86">
        <f t="shared" si="158"/>
        <v>1.2686265860650455E-5</v>
      </c>
      <c r="II129" s="86">
        <f t="shared" si="159"/>
        <v>7.3960023580999125E-44</v>
      </c>
      <c r="IJ129" s="86">
        <f t="shared" si="159"/>
        <v>1.135619638815659E-41</v>
      </c>
      <c r="IK129" s="86">
        <f t="shared" si="159"/>
        <v>1.1822997201611224E-43</v>
      </c>
      <c r="IL129" s="86">
        <f t="shared" si="159"/>
        <v>5.0846228130326686E-45</v>
      </c>
      <c r="IM129" s="86">
        <f t="shared" si="159"/>
        <v>3.8886079511146545E-47</v>
      </c>
      <c r="IN129" s="86">
        <f t="shared" si="159"/>
        <v>7.3878248389433333E-49</v>
      </c>
      <c r="IO129" s="86">
        <f t="shared" si="159"/>
        <v>4.7438223243262169E-51</v>
      </c>
      <c r="IP129" s="86">
        <f t="shared" si="159"/>
        <v>4.4900964540537893E-49</v>
      </c>
      <c r="IQ129" s="86">
        <f t="shared" si="159"/>
        <v>2.4007009221694058E-46</v>
      </c>
      <c r="IR129" s="86">
        <f t="shared" si="159"/>
        <v>3.3336990527281228E-52</v>
      </c>
      <c r="IS129" s="86">
        <f t="shared" si="159"/>
        <v>2.7443971190665736E-54</v>
      </c>
      <c r="IT129" s="86">
        <f t="shared" si="159"/>
        <v>4.0343883681991471E-58</v>
      </c>
      <c r="IU129" s="86">
        <f t="shared" si="159"/>
        <v>8.3528426744161104E-56</v>
      </c>
      <c r="IV129" s="86">
        <f t="shared" si="159"/>
        <v>3.7971581143031341E-46</v>
      </c>
      <c r="IW129" s="86">
        <f t="shared" si="159"/>
        <v>2.3955532210614129E-23</v>
      </c>
      <c r="IY129" s="86">
        <f t="shared" si="160"/>
        <v>1.8725038052725207E-5</v>
      </c>
      <c r="IZ129" s="86">
        <f t="shared" si="160"/>
        <v>3.8585943161255531E-6</v>
      </c>
      <c r="JA129" s="86">
        <f t="shared" si="160"/>
        <v>5.2482136823047602E-6</v>
      </c>
      <c r="JB129" s="86">
        <f t="shared" si="160"/>
        <v>5.4441287664707882E-6</v>
      </c>
      <c r="JC129" s="86">
        <f t="shared" si="160"/>
        <v>1.3994899087205495E-6</v>
      </c>
      <c r="JD129" s="86">
        <f t="shared" si="160"/>
        <v>1.1216490626879418E-6</v>
      </c>
      <c r="JE129" s="86">
        <f t="shared" si="160"/>
        <v>8.4065699732594857E-7</v>
      </c>
      <c r="JF129" s="86">
        <f t="shared" si="160"/>
        <v>2.8600491065943823E-6</v>
      </c>
      <c r="JG129" s="86">
        <f t="shared" si="160"/>
        <v>3.8997889515969471E-6</v>
      </c>
      <c r="JH129" s="86">
        <f t="shared" si="160"/>
        <v>6.5493318091877542E-7</v>
      </c>
      <c r="JI129" s="86">
        <f t="shared" si="160"/>
        <v>1.0662203707402762E-7</v>
      </c>
      <c r="JJ129" s="86">
        <f t="shared" si="160"/>
        <v>1.3708276385218913E-8</v>
      </c>
      <c r="JK129" s="86">
        <f t="shared" si="160"/>
        <v>3.6336228090022862E-8</v>
      </c>
      <c r="JL129" s="86">
        <f t="shared" si="160"/>
        <v>8.6408854469159665E-7</v>
      </c>
      <c r="JM129" s="86">
        <f t="shared" si="160"/>
        <v>1.2686289017490918E-5</v>
      </c>
    </row>
    <row r="130" spans="2:273" x14ac:dyDescent="0.25">
      <c r="B130" s="2">
        <v>103</v>
      </c>
      <c r="C130" s="37">
        <v>59.753999999999998</v>
      </c>
      <c r="D130" s="37">
        <v>58.396999999999998</v>
      </c>
      <c r="E130" s="37">
        <v>57.253999999999998</v>
      </c>
      <c r="F130" s="37">
        <v>56.555999999999997</v>
      </c>
      <c r="G130" s="37">
        <v>55.661000000000001</v>
      </c>
      <c r="H130" s="37">
        <v>54.241999999999997</v>
      </c>
      <c r="I130" s="37">
        <v>55.871000000000002</v>
      </c>
      <c r="J130" s="37">
        <v>56.323</v>
      </c>
      <c r="K130" s="37">
        <v>60.015999999999998</v>
      </c>
      <c r="L130" s="37">
        <v>58.177</v>
      </c>
      <c r="M130" s="37">
        <v>59.444000000000003</v>
      </c>
      <c r="N130" s="37">
        <v>58.206000000000003</v>
      </c>
      <c r="O130" s="37">
        <v>58.253999999999998</v>
      </c>
      <c r="P130" s="37">
        <v>62.286000000000001</v>
      </c>
      <c r="Q130" s="37">
        <v>62.908000000000001</v>
      </c>
      <c r="S130" s="4">
        <f t="shared" si="162"/>
        <v>60.267682871178245</v>
      </c>
      <c r="T130" s="4">
        <f t="shared" si="162"/>
        <v>57.987834929937165</v>
      </c>
      <c r="U130" s="4">
        <f t="shared" si="162"/>
        <v>57.815821398812702</v>
      </c>
      <c r="V130" s="4">
        <f t="shared" si="162"/>
        <v>57.026623879255965</v>
      </c>
      <c r="W130" s="4">
        <f t="shared" si="162"/>
        <v>55.474282658959275</v>
      </c>
      <c r="X130" s="4">
        <f t="shared" si="162"/>
        <v>54.903972102138319</v>
      </c>
      <c r="Y130" s="4">
        <f t="shared" si="162"/>
        <v>55.733388031338308</v>
      </c>
      <c r="Z130" s="4">
        <f t="shared" si="162"/>
        <v>55.957409829989949</v>
      </c>
      <c r="AA130" s="4">
        <f t="shared" si="162"/>
        <v>58.458194530220716</v>
      </c>
      <c r="AB130" s="4">
        <f t="shared" si="162"/>
        <v>58.260252557243753</v>
      </c>
      <c r="AC130" s="4">
        <f t="shared" si="162"/>
        <v>59.419603940538899</v>
      </c>
      <c r="AD130" s="4">
        <f t="shared" si="162"/>
        <v>57.975479224066355</v>
      </c>
      <c r="AE130" s="4">
        <f t="shared" si="162"/>
        <v>58.625097881362997</v>
      </c>
      <c r="AF130" s="4">
        <f t="shared" si="162"/>
        <v>63.441110197148738</v>
      </c>
      <c r="AG130" s="4">
        <f t="shared" si="162"/>
        <v>63.571061075520255</v>
      </c>
      <c r="AI130" s="4">
        <f t="shared" si="163"/>
        <v>-0.51368287117824707</v>
      </c>
      <c r="AJ130" s="4">
        <f t="shared" si="163"/>
        <v>0.40916507006283354</v>
      </c>
      <c r="AK130" s="4">
        <f t="shared" si="163"/>
        <v>-0.56182139881270388</v>
      </c>
      <c r="AL130" s="4">
        <f t="shared" si="163"/>
        <v>-0.47062387925596738</v>
      </c>
      <c r="AM130" s="4">
        <f t="shared" si="163"/>
        <v>0.18671734104072613</v>
      </c>
      <c r="AN130" s="4">
        <f t="shared" si="163"/>
        <v>-0.66197210213832136</v>
      </c>
      <c r="AO130" s="4">
        <f t="shared" si="163"/>
        <v>0.13761196866169456</v>
      </c>
      <c r="AP130" s="4">
        <f t="shared" si="163"/>
        <v>0.36559017001005145</v>
      </c>
      <c r="AQ130" s="4">
        <f t="shared" si="163"/>
        <v>1.5578054697792822</v>
      </c>
      <c r="AR130" s="4">
        <f t="shared" si="163"/>
        <v>-8.3252557243753245E-2</v>
      </c>
      <c r="AS130" s="4">
        <f t="shared" si="163"/>
        <v>2.4396059461103903E-2</v>
      </c>
      <c r="AT130" s="4">
        <f t="shared" si="163"/>
        <v>0.23052077593364828</v>
      </c>
      <c r="AU130" s="4">
        <f t="shared" si="163"/>
        <v>-0.37109788136299926</v>
      </c>
      <c r="AV130" s="4">
        <f t="shared" si="163"/>
        <v>-1.155110197148737</v>
      </c>
      <c r="AW130" s="4">
        <f t="shared" si="163"/>
        <v>-0.66306107552025395</v>
      </c>
      <c r="AY130" s="2">
        <f t="shared" si="154"/>
        <v>60.267631891190568</v>
      </c>
      <c r="AZ130" s="2">
        <f t="shared" si="154"/>
        <v>57.987607319905557</v>
      </c>
      <c r="BA130" s="2">
        <f t="shared" si="154"/>
        <v>57.815234024766184</v>
      </c>
      <c r="BB130" s="2">
        <f t="shared" si="154"/>
        <v>57.025490779065414</v>
      </c>
      <c r="BC130" s="2">
        <f t="shared" si="154"/>
        <v>55.473882200343404</v>
      </c>
      <c r="BD130" s="2">
        <f t="shared" si="154"/>
        <v>54.903583736939318</v>
      </c>
      <c r="BE130" s="2">
        <f t="shared" si="154"/>
        <v>55.73303986301859</v>
      </c>
      <c r="BF130" s="2">
        <f t="shared" si="154"/>
        <v>55.95608942465396</v>
      </c>
      <c r="BG130" s="2">
        <f t="shared" si="154"/>
        <v>58.456038480534232</v>
      </c>
      <c r="BH130" s="2">
        <f t="shared" si="154"/>
        <v>58.259828742288626</v>
      </c>
      <c r="BI130" s="2">
        <f t="shared" si="154"/>
        <v>59.419520314416303</v>
      </c>
      <c r="BJ130" s="2">
        <f t="shared" si="154"/>
        <v>57.975466646651682</v>
      </c>
      <c r="BK130" s="2">
        <f t="shared" si="154"/>
        <v>58.625078998670034</v>
      </c>
      <c r="BL130" s="2">
        <f t="shared" si="154"/>
        <v>63.440269372494015</v>
      </c>
      <c r="BM130" s="2">
        <f t="shared" si="154"/>
        <v>63.549681690069221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59.753999999999998</v>
      </c>
      <c r="CF130" s="2">
        <f t="shared" si="155"/>
        <v>58.396999999999998</v>
      </c>
      <c r="CG130" s="2">
        <f t="shared" si="155"/>
        <v>57.253999999999998</v>
      </c>
      <c r="CH130" s="2">
        <f t="shared" si="155"/>
        <v>56.555999999999997</v>
      </c>
      <c r="CI130" s="2">
        <f t="shared" si="155"/>
        <v>55.661000000000001</v>
      </c>
      <c r="CJ130" s="2">
        <f t="shared" si="155"/>
        <v>54.241999999999997</v>
      </c>
      <c r="CK130" s="2">
        <f t="shared" si="155"/>
        <v>55.871000000000002</v>
      </c>
      <c r="CL130" s="2">
        <f t="shared" si="155"/>
        <v>56.323</v>
      </c>
      <c r="CM130" s="2">
        <f t="shared" si="155"/>
        <v>60.015999999999998</v>
      </c>
      <c r="CN130" s="2">
        <f t="shared" si="155"/>
        <v>58.177</v>
      </c>
      <c r="CO130" s="2">
        <f t="shared" si="155"/>
        <v>59.444000000000003</v>
      </c>
      <c r="CP130" s="2">
        <f t="shared" si="155"/>
        <v>58.206000000000003</v>
      </c>
      <c r="CQ130" s="2">
        <f t="shared" si="155"/>
        <v>58.253999999999998</v>
      </c>
      <c r="CR130" s="2">
        <f t="shared" si="155"/>
        <v>62.286000000000001</v>
      </c>
      <c r="CS130" s="2">
        <f t="shared" si="155"/>
        <v>62.908000000000001</v>
      </c>
      <c r="CU130" s="2">
        <f t="shared" si="110"/>
        <v>59.753999999999998</v>
      </c>
      <c r="CV130" s="2">
        <f t="shared" si="111"/>
        <v>58.396999999999998</v>
      </c>
      <c r="CW130" s="2">
        <f t="shared" si="112"/>
        <v>57.253999999999998</v>
      </c>
      <c r="CX130" s="2">
        <f t="shared" si="113"/>
        <v>56.555999999999997</v>
      </c>
      <c r="CY130" s="2">
        <f t="shared" si="114"/>
        <v>55.661000000000001</v>
      </c>
      <c r="CZ130" s="2">
        <f t="shared" si="115"/>
        <v>54.241999999999997</v>
      </c>
      <c r="DA130" s="2">
        <f t="shared" si="116"/>
        <v>55.871000000000002</v>
      </c>
      <c r="DB130" s="2">
        <f t="shared" si="117"/>
        <v>56.323</v>
      </c>
      <c r="DC130" s="2">
        <f t="shared" si="118"/>
        <v>60.015999999999998</v>
      </c>
      <c r="DD130" s="2">
        <f t="shared" si="119"/>
        <v>58.177</v>
      </c>
      <c r="DE130" s="2">
        <f t="shared" si="120"/>
        <v>59.444000000000003</v>
      </c>
      <c r="DF130" s="2">
        <f t="shared" si="121"/>
        <v>58.206000000000003</v>
      </c>
      <c r="DG130" s="2">
        <f t="shared" si="122"/>
        <v>58.253999999999998</v>
      </c>
      <c r="DH130" s="2">
        <f t="shared" si="123"/>
        <v>62.286000000000001</v>
      </c>
      <c r="DI130" s="2">
        <f t="shared" si="124"/>
        <v>62.908000000000001</v>
      </c>
      <c r="DK130" s="2">
        <f t="shared" si="164"/>
        <v>86.688595892479611</v>
      </c>
      <c r="DL130" s="2">
        <f t="shared" si="164"/>
        <v>82.686865961945017</v>
      </c>
      <c r="DM130" s="2">
        <f t="shared" si="164"/>
        <v>83.178369274136742</v>
      </c>
      <c r="DN130" s="2">
        <f t="shared" si="164"/>
        <v>84.159880560732503</v>
      </c>
      <c r="DO130" s="2">
        <f t="shared" si="164"/>
        <v>78.465919512195129</v>
      </c>
      <c r="DP130" s="2">
        <f t="shared" si="164"/>
        <v>78.466525046904323</v>
      </c>
      <c r="DQ130" s="2">
        <f t="shared" si="164"/>
        <v>83.713306306306293</v>
      </c>
      <c r="DR130" s="2">
        <f t="shared" si="164"/>
        <v>87.768573101673127</v>
      </c>
      <c r="DS130" s="2">
        <f t="shared" si="164"/>
        <v>87.573665718349915</v>
      </c>
      <c r="DT130" s="2">
        <f t="shared" si="164"/>
        <v>82.673172119487916</v>
      </c>
      <c r="DU130" s="2">
        <f t="shared" si="164"/>
        <v>80.804794871794854</v>
      </c>
      <c r="DV130" s="2">
        <f t="shared" si="164"/>
        <v>83.186127694496108</v>
      </c>
      <c r="DW130" s="2">
        <f t="shared" si="164"/>
        <v>85.753559005628532</v>
      </c>
      <c r="DX130" s="2">
        <f t="shared" si="164"/>
        <v>89.304601706970118</v>
      </c>
      <c r="DY130" s="2">
        <f t="shared" si="164"/>
        <v>76.605411290322593</v>
      </c>
      <c r="EA130" s="2">
        <f t="shared" si="152"/>
        <v>60.161736985189975</v>
      </c>
      <c r="EB130" s="2">
        <f t="shared" si="152"/>
        <v>57.872617970258695</v>
      </c>
      <c r="EC130" s="2">
        <f t="shared" si="152"/>
        <v>57.700273132655809</v>
      </c>
      <c r="ED130" s="2">
        <f t="shared" si="152"/>
        <v>56.904417776339109</v>
      </c>
      <c r="EE130" s="2">
        <f t="shared" si="151"/>
        <v>55.365662197989089</v>
      </c>
      <c r="EF130" s="2">
        <f t="shared" si="151"/>
        <v>54.788804538018347</v>
      </c>
      <c r="EG130" s="2">
        <f t="shared" si="151"/>
        <v>55.582318076056126</v>
      </c>
      <c r="EH130" s="2">
        <f t="shared" si="151"/>
        <v>55.76918880565519</v>
      </c>
      <c r="EI130" s="2">
        <f t="shared" si="151"/>
        <v>58.290061586200352</v>
      </c>
      <c r="EJ130" s="2">
        <f t="shared" si="151"/>
        <v>58.124290406433481</v>
      </c>
      <c r="EK130" s="2">
        <f t="shared" si="151"/>
        <v>59.299157979781242</v>
      </c>
      <c r="EL130" s="2">
        <f t="shared" si="151"/>
        <v>57.831374929977315</v>
      </c>
      <c r="EM130" s="2">
        <f t="shared" si="135"/>
        <v>58.483634427057034</v>
      </c>
      <c r="EN130" s="2">
        <f t="shared" si="135"/>
        <v>63.292369816063044</v>
      </c>
      <c r="EO130" s="2">
        <f t="shared" si="135"/>
        <v>63.460869315008615</v>
      </c>
      <c r="EQ130" s="2">
        <f t="shared" si="165"/>
        <v>60.189687090045489</v>
      </c>
      <c r="ER130" s="2">
        <f t="shared" si="165"/>
        <v>57.93215715283452</v>
      </c>
      <c r="ES130" s="2">
        <f t="shared" si="165"/>
        <v>57.487389510849553</v>
      </c>
      <c r="ET130" s="2">
        <f t="shared" si="165"/>
        <v>56.856959937555942</v>
      </c>
      <c r="EU130" s="2">
        <f t="shared" si="165"/>
        <v>55.216977585066061</v>
      </c>
      <c r="EV130" s="2">
        <f t="shared" si="165"/>
        <v>54.28628488735297</v>
      </c>
      <c r="EW130" s="2">
        <f t="shared" si="165"/>
        <v>55.549747209597108</v>
      </c>
      <c r="EX130" s="2">
        <f t="shared" si="165"/>
        <v>55.765689396182161</v>
      </c>
      <c r="EY130" s="2">
        <f t="shared" si="165"/>
        <v>58.330998331759865</v>
      </c>
      <c r="EZ130" s="2">
        <f t="shared" si="165"/>
        <v>57.994074941487405</v>
      </c>
      <c r="FA130" s="2">
        <f t="shared" si="165"/>
        <v>59.049870528401556</v>
      </c>
      <c r="FB130" s="2">
        <f t="shared" si="165"/>
        <v>57.651438979383528</v>
      </c>
      <c r="FC130" s="2">
        <f t="shared" si="165"/>
        <v>58.425787318656873</v>
      </c>
      <c r="FD130" s="2">
        <f t="shared" si="165"/>
        <v>63.592737103961426</v>
      </c>
      <c r="FE130" s="2">
        <f t="shared" si="165"/>
        <v>63.340605187967526</v>
      </c>
      <c r="FG130" s="2">
        <f t="shared" si="166"/>
        <v>0.99601484703571963</v>
      </c>
      <c r="FH130" s="2">
        <f t="shared" si="166"/>
        <v>0.99539091769288457</v>
      </c>
      <c r="FI130" s="2">
        <f t="shared" si="166"/>
        <v>0.99540041802451362</v>
      </c>
      <c r="FJ130" s="2">
        <f t="shared" si="166"/>
        <v>0.99553900279807639</v>
      </c>
      <c r="FK130" s="2">
        <f t="shared" si="166"/>
        <v>0.99524533852576058</v>
      </c>
      <c r="FL130" s="2">
        <f t="shared" si="166"/>
        <v>0.99492738562117555</v>
      </c>
      <c r="FM130" s="2">
        <f t="shared" si="166"/>
        <v>0.99462882896246307</v>
      </c>
      <c r="FN130" s="2">
        <f t="shared" si="166"/>
        <v>0.99415769358789097</v>
      </c>
      <c r="FO130" s="2">
        <f t="shared" si="166"/>
        <v>0.99435414200894501</v>
      </c>
      <c r="FP130" s="2">
        <f t="shared" si="166"/>
        <v>0.99441628257175718</v>
      </c>
      <c r="FQ130" s="2">
        <f t="shared" si="166"/>
        <v>0.99430043884907127</v>
      </c>
      <c r="FR130" s="2">
        <f t="shared" si="166"/>
        <v>0.99426327507528944</v>
      </c>
      <c r="FS130" s="2">
        <f t="shared" si="166"/>
        <v>0.99479862586540213</v>
      </c>
      <c r="FT130" s="2">
        <f t="shared" si="166"/>
        <v>0.994384181759568</v>
      </c>
      <c r="FU130" s="2">
        <f t="shared" si="166"/>
        <v>0.99320042324582836</v>
      </c>
      <c r="FW130" s="2">
        <f t="shared" si="156"/>
        <v>6.4871167423300249E-3</v>
      </c>
      <c r="FX130" s="2">
        <f t="shared" si="156"/>
        <v>1.0387080192420786E-2</v>
      </c>
      <c r="FY130" s="2">
        <f t="shared" si="156"/>
        <v>1.0464401407637646E-2</v>
      </c>
      <c r="FZ130" s="2">
        <f t="shared" si="156"/>
        <v>1.0820983533440014E-2</v>
      </c>
      <c r="GA130" s="2">
        <f t="shared" si="156"/>
        <v>1.0854526980530447E-2</v>
      </c>
      <c r="GB130" s="2">
        <f t="shared" si="156"/>
        <v>1.0604056146125891E-2</v>
      </c>
      <c r="GC130" s="2">
        <f t="shared" si="156"/>
        <v>1.1499917498943345E-2</v>
      </c>
      <c r="GD130" s="2">
        <f t="shared" si="156"/>
        <v>1.4170693020872606E-2</v>
      </c>
      <c r="GE130" s="2">
        <f t="shared" si="156"/>
        <v>1.5776142648217775E-2</v>
      </c>
      <c r="GF130" s="2">
        <f t="shared" si="156"/>
        <v>1.1793398046442884E-2</v>
      </c>
      <c r="GG130" s="2">
        <f t="shared" si="156"/>
        <v>8.8667035119301685E-3</v>
      </c>
      <c r="GH130" s="2">
        <f t="shared" si="156"/>
        <v>7.5667228546129209E-3</v>
      </c>
      <c r="GI130" s="2">
        <f t="shared" si="156"/>
        <v>6.8544263211275432E-3</v>
      </c>
      <c r="GJ130" s="2">
        <f t="shared" si="156"/>
        <v>6.0578837209709201E-3</v>
      </c>
      <c r="GK130" s="2">
        <f t="shared" si="156"/>
        <v>4.6975520703626253E-3</v>
      </c>
      <c r="GM130" s="86">
        <f t="shared" si="157"/>
        <v>1.8566857860093699E-31</v>
      </c>
      <c r="GN130" s="86">
        <f t="shared" si="157"/>
        <v>2.9382149987958943E-35</v>
      </c>
      <c r="GO130" s="86">
        <f t="shared" si="157"/>
        <v>1.1920775362728353E-48</v>
      </c>
      <c r="GP130" s="86">
        <f t="shared" si="157"/>
        <v>2.7091583310132549E-52</v>
      </c>
      <c r="GQ130" s="86">
        <f t="shared" si="157"/>
        <v>4.3336440799832211E-56</v>
      </c>
      <c r="GR130" s="86">
        <f t="shared" si="157"/>
        <v>3.4848709501612296E-47</v>
      </c>
      <c r="GS130" s="86">
        <f t="shared" si="157"/>
        <v>8.4513810671129748E-49</v>
      </c>
      <c r="GT130" s="86">
        <f t="shared" si="157"/>
        <v>1.2404209991887831E-57</v>
      </c>
      <c r="GU130" s="86">
        <f t="shared" si="157"/>
        <v>1.5232473176347879E-72</v>
      </c>
      <c r="GV130" s="86">
        <f t="shared" si="157"/>
        <v>1.0638080363424808E-69</v>
      </c>
      <c r="GW130" s="86">
        <f t="shared" si="157"/>
        <v>2.645346375452916E-64</v>
      </c>
      <c r="GX130" s="86">
        <f t="shared" si="157"/>
        <v>2.3601660751625979E-60</v>
      </c>
      <c r="GY130" s="86">
        <f t="shared" si="157"/>
        <v>1.0183963137278311E-49</v>
      </c>
      <c r="GZ130" s="86">
        <f t="shared" si="157"/>
        <v>1.2377354779798693E-39</v>
      </c>
      <c r="HA130" s="86">
        <f t="shared" si="157"/>
        <v>3.1635239318979992E-52</v>
      </c>
      <c r="HC130" s="86">
        <f t="shared" si="153"/>
        <v>3.9859307192515861E-6</v>
      </c>
      <c r="HD130" s="86">
        <f t="shared" si="153"/>
        <v>1.8378921445196099E-7</v>
      </c>
      <c r="HE130" s="86">
        <f t="shared" si="153"/>
        <v>7.0151347320779237E-9</v>
      </c>
      <c r="HF130" s="86">
        <f t="shared" si="153"/>
        <v>2.5456833080245294E-11</v>
      </c>
      <c r="HG130" s="86">
        <f t="shared" si="153"/>
        <v>7.6085308173695936E-13</v>
      </c>
      <c r="HH130" s="86">
        <f t="shared" si="153"/>
        <v>1.3093740618985083E-12</v>
      </c>
      <c r="HI130" s="86">
        <f t="shared" si="153"/>
        <v>2.9745609246854591E-13</v>
      </c>
      <c r="HJ130" s="86">
        <f t="shared" si="153"/>
        <v>3.3480663119808175E-17</v>
      </c>
      <c r="HK130" s="86">
        <f t="shared" si="153"/>
        <v>3.0045159118206417E-23</v>
      </c>
      <c r="HL130" s="86">
        <f t="shared" si="161"/>
        <v>1.4603227944775647E-19</v>
      </c>
      <c r="HM130" s="86">
        <f t="shared" si="161"/>
        <v>1.1405247262594423E-14</v>
      </c>
      <c r="HN130" s="86">
        <f t="shared" si="161"/>
        <v>7.1485876499390874E-14</v>
      </c>
      <c r="HO130" s="86">
        <f t="shared" si="161"/>
        <v>1.4091790879802102E-9</v>
      </c>
      <c r="HP130" s="86">
        <f t="shared" si="161"/>
        <v>3.6929645601641007E-8</v>
      </c>
      <c r="HQ130" s="86">
        <f t="shared" si="161"/>
        <v>8.8532327469934982E-13</v>
      </c>
      <c r="HS130" s="86">
        <f t="shared" si="158"/>
        <v>1.3845545868029034E-6</v>
      </c>
      <c r="HT130" s="86">
        <f t="shared" si="158"/>
        <v>7.3421735312582074E-6</v>
      </c>
      <c r="HU130" s="86">
        <f t="shared" si="158"/>
        <v>1.3871723310191481E-5</v>
      </c>
      <c r="HV130" s="86">
        <f t="shared" si="158"/>
        <v>1.4861904365711417E-5</v>
      </c>
      <c r="HW130" s="86">
        <f t="shared" si="158"/>
        <v>4.1542543786402761E-6</v>
      </c>
      <c r="HX130" s="86">
        <f t="shared" si="158"/>
        <v>3.4102884894113228E-6</v>
      </c>
      <c r="HY130" s="86">
        <f t="shared" si="158"/>
        <v>2.7082576990616724E-6</v>
      </c>
      <c r="HZ130" s="86">
        <f t="shared" si="158"/>
        <v>8.9841368044195763E-6</v>
      </c>
      <c r="IA130" s="86">
        <f t="shared" si="158"/>
        <v>1.2014235942461122E-5</v>
      </c>
      <c r="IB130" s="86">
        <f t="shared" si="158"/>
        <v>2.1763480410882362E-6</v>
      </c>
      <c r="IC130" s="86">
        <f t="shared" si="158"/>
        <v>3.6417280258460071E-7</v>
      </c>
      <c r="ID130" s="86">
        <f t="shared" si="158"/>
        <v>5.0888584152345711E-8</v>
      </c>
      <c r="IE130" s="86">
        <f t="shared" si="158"/>
        <v>6.7636296356318054E-8</v>
      </c>
      <c r="IF130" s="86">
        <f t="shared" si="158"/>
        <v>1.5005293715593827E-6</v>
      </c>
      <c r="IG130" s="86">
        <f t="shared" si="158"/>
        <v>2.5413626279279666E-5</v>
      </c>
      <c r="II130" s="86">
        <f t="shared" si="159"/>
        <v>2.3402516914783672E-42</v>
      </c>
      <c r="IJ130" s="86">
        <f t="shared" si="159"/>
        <v>4.1864396629109887E-40</v>
      </c>
      <c r="IK130" s="86">
        <f t="shared" si="159"/>
        <v>5.2401104889349183E-42</v>
      </c>
      <c r="IL130" s="86">
        <f t="shared" si="159"/>
        <v>2.6222215380126796E-43</v>
      </c>
      <c r="IM130" s="86">
        <f t="shared" si="159"/>
        <v>2.4365791216693624E-45</v>
      </c>
      <c r="IN130" s="86">
        <f t="shared" si="159"/>
        <v>5.2960066776495372E-47</v>
      </c>
      <c r="IO130" s="86">
        <f t="shared" si="159"/>
        <v>4.4899515092176249E-49</v>
      </c>
      <c r="IP130" s="86">
        <f t="shared" si="159"/>
        <v>4.3758657487695098E-47</v>
      </c>
      <c r="IQ130" s="86">
        <f t="shared" si="159"/>
        <v>2.0080767699706531E-44</v>
      </c>
      <c r="IR130" s="86">
        <f t="shared" si="159"/>
        <v>3.6006967241247769E-50</v>
      </c>
      <c r="IS130" s="86">
        <f t="shared" si="159"/>
        <v>2.6913105617198253E-52</v>
      </c>
      <c r="IT130" s="86">
        <f t="shared" si="159"/>
        <v>4.7210738670576756E-56</v>
      </c>
      <c r="IU130" s="86">
        <f t="shared" si="159"/>
        <v>7.3575932805723314E-54</v>
      </c>
      <c r="IV130" s="86">
        <f t="shared" si="159"/>
        <v>1.3807120697137731E-44</v>
      </c>
      <c r="IW130" s="86">
        <f t="shared" si="159"/>
        <v>1.2827394849034862E-22</v>
      </c>
      <c r="IY130" s="86">
        <f t="shared" si="160"/>
        <v>5.3704853060544891E-6</v>
      </c>
      <c r="IZ130" s="86">
        <f t="shared" si="160"/>
        <v>7.525962745710168E-6</v>
      </c>
      <c r="JA130" s="86">
        <f t="shared" si="160"/>
        <v>1.3878738444923558E-5</v>
      </c>
      <c r="JB130" s="86">
        <f t="shared" si="160"/>
        <v>1.4861929822544496E-5</v>
      </c>
      <c r="JC130" s="86">
        <f t="shared" si="160"/>
        <v>4.1542551394933579E-6</v>
      </c>
      <c r="JD130" s="86">
        <f t="shared" si="160"/>
        <v>3.4102897987853849E-6</v>
      </c>
      <c r="JE130" s="86">
        <f t="shared" si="160"/>
        <v>2.7082579965177651E-6</v>
      </c>
      <c r="JF130" s="86">
        <f t="shared" si="160"/>
        <v>8.9841368044530561E-6</v>
      </c>
      <c r="JG130" s="86">
        <f t="shared" si="160"/>
        <v>1.2014235942461122E-5</v>
      </c>
      <c r="JH130" s="86">
        <f t="shared" si="160"/>
        <v>2.1763480410883823E-6</v>
      </c>
      <c r="JI130" s="86">
        <f t="shared" si="160"/>
        <v>3.6417281398984799E-7</v>
      </c>
      <c r="JJ130" s="86">
        <f t="shared" si="160"/>
        <v>5.0888655638222212E-8</v>
      </c>
      <c r="JK130" s="86">
        <f t="shared" si="160"/>
        <v>6.9045475444298265E-8</v>
      </c>
      <c r="JL130" s="86">
        <f t="shared" si="160"/>
        <v>1.5374590171610237E-6</v>
      </c>
      <c r="JM130" s="86">
        <f t="shared" si="160"/>
        <v>2.5413627164602941E-5</v>
      </c>
    </row>
    <row r="131" spans="2:273" x14ac:dyDescent="0.25">
      <c r="B131" s="2">
        <v>104</v>
      </c>
      <c r="C131" s="37">
        <v>58.537999999999997</v>
      </c>
      <c r="D131" s="37">
        <v>59</v>
      </c>
      <c r="E131" s="37">
        <v>56.777999999999999</v>
      </c>
      <c r="F131" s="37">
        <v>56.570999999999998</v>
      </c>
      <c r="G131" s="37">
        <v>56.241999999999997</v>
      </c>
      <c r="H131" s="37">
        <v>55.161000000000001</v>
      </c>
      <c r="I131" s="37">
        <v>56.323</v>
      </c>
      <c r="J131" s="37">
        <v>57.161000000000001</v>
      </c>
      <c r="K131" s="37">
        <v>59.402999999999999</v>
      </c>
      <c r="L131" s="37">
        <v>58.194000000000003</v>
      </c>
      <c r="M131" s="37">
        <v>58.491999999999997</v>
      </c>
      <c r="N131" s="37">
        <v>58.302</v>
      </c>
      <c r="O131" s="37">
        <v>57.651000000000003</v>
      </c>
      <c r="P131" s="37">
        <v>63.127000000000002</v>
      </c>
      <c r="Q131" s="37">
        <v>63.6</v>
      </c>
      <c r="S131" s="4">
        <f t="shared" si="162"/>
        <v>60.169335516529486</v>
      </c>
      <c r="T131" s="4">
        <f t="shared" si="162"/>
        <v>57.890903749950297</v>
      </c>
      <c r="U131" s="4">
        <f t="shared" si="162"/>
        <v>57.698411045651895</v>
      </c>
      <c r="V131" s="4">
        <f t="shared" si="162"/>
        <v>56.920374082649261</v>
      </c>
      <c r="W131" s="4">
        <f t="shared" si="162"/>
        <v>55.337108036279091</v>
      </c>
      <c r="X131" s="4">
        <f t="shared" si="162"/>
        <v>54.755180409898948</v>
      </c>
      <c r="Y131" s="4">
        <f t="shared" si="162"/>
        <v>55.61681077447934</v>
      </c>
      <c r="Z131" s="4">
        <f t="shared" si="162"/>
        <v>55.817882077390045</v>
      </c>
      <c r="AA131" s="4">
        <f t="shared" si="162"/>
        <v>58.336216886236258</v>
      </c>
      <c r="AB131" s="4">
        <f t="shared" si="162"/>
        <v>58.116748375569976</v>
      </c>
      <c r="AC131" s="4">
        <f t="shared" si="162"/>
        <v>59.242859285883014</v>
      </c>
      <c r="AD131" s="4">
        <f t="shared" si="162"/>
        <v>57.836331338829716</v>
      </c>
      <c r="AE131" s="4">
        <f t="shared" si="162"/>
        <v>58.505999432502136</v>
      </c>
      <c r="AF131" s="4">
        <f t="shared" si="162"/>
        <v>63.32841591579303</v>
      </c>
      <c r="AG131" s="4">
        <f t="shared" si="162"/>
        <v>63.466158186051537</v>
      </c>
      <c r="AI131" s="4">
        <f t="shared" si="163"/>
        <v>-1.6313355165294894</v>
      </c>
      <c r="AJ131" s="4">
        <f t="shared" si="163"/>
        <v>1.1090962500497028</v>
      </c>
      <c r="AK131" s="4">
        <f t="shared" si="163"/>
        <v>-0.92041104565189613</v>
      </c>
      <c r="AL131" s="4">
        <f t="shared" si="163"/>
        <v>-0.34937408264926262</v>
      </c>
      <c r="AM131" s="4">
        <f t="shared" si="163"/>
        <v>0.90489196372090674</v>
      </c>
      <c r="AN131" s="4">
        <f t="shared" si="163"/>
        <v>0.40581959010105351</v>
      </c>
      <c r="AO131" s="4">
        <f t="shared" si="163"/>
        <v>0.7061892255206601</v>
      </c>
      <c r="AP131" s="4">
        <f t="shared" si="163"/>
        <v>1.3431179226099559</v>
      </c>
      <c r="AQ131" s="4">
        <f t="shared" si="163"/>
        <v>1.0667831137637407</v>
      </c>
      <c r="AR131" s="4">
        <f t="shared" si="163"/>
        <v>7.7251624430026311E-2</v>
      </c>
      <c r="AS131" s="4">
        <f t="shared" si="163"/>
        <v>-0.75085928588301698</v>
      </c>
      <c r="AT131" s="4">
        <f t="shared" si="163"/>
        <v>0.46566866117028383</v>
      </c>
      <c r="AU131" s="4">
        <f t="shared" si="163"/>
        <v>-0.85499943250213306</v>
      </c>
      <c r="AV131" s="4">
        <f t="shared" si="163"/>
        <v>-0.20141591579302798</v>
      </c>
      <c r="AW131" s="4">
        <f t="shared" si="163"/>
        <v>0.13384181394846451</v>
      </c>
      <c r="AY131" s="2">
        <f t="shared" si="154"/>
        <v>60.16932787900258</v>
      </c>
      <c r="AZ131" s="2">
        <f t="shared" si="154"/>
        <v>57.890346424268088</v>
      </c>
      <c r="BA131" s="2">
        <f t="shared" si="154"/>
        <v>57.696972875071651</v>
      </c>
      <c r="BB131" s="2">
        <f t="shared" si="154"/>
        <v>56.917550932061594</v>
      </c>
      <c r="BC131" s="2">
        <f t="shared" si="154"/>
        <v>55.336024425123775</v>
      </c>
      <c r="BD131" s="2">
        <f t="shared" si="154"/>
        <v>54.754105729688362</v>
      </c>
      <c r="BE131" s="2">
        <f t="shared" si="154"/>
        <v>55.615795693042614</v>
      </c>
      <c r="BF131" s="2">
        <f t="shared" si="154"/>
        <v>55.814152704434392</v>
      </c>
      <c r="BG131" s="2">
        <f t="shared" si="154"/>
        <v>58.330243957213796</v>
      </c>
      <c r="BH131" s="2">
        <f t="shared" si="154"/>
        <v>58.115476806844384</v>
      </c>
      <c r="BI131" s="2">
        <f t="shared" si="154"/>
        <v>59.242599082225148</v>
      </c>
      <c r="BJ131" s="2">
        <f t="shared" si="154"/>
        <v>57.836288709702536</v>
      </c>
      <c r="BK131" s="2">
        <f t="shared" si="154"/>
        <v>58.505939129368151</v>
      </c>
      <c r="BL131" s="2">
        <f t="shared" si="154"/>
        <v>63.3263878865626</v>
      </c>
      <c r="BM131" s="2">
        <f t="shared" si="154"/>
        <v>63.425690244009559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58.537999999999997</v>
      </c>
      <c r="CF131" s="2">
        <f t="shared" si="155"/>
        <v>59</v>
      </c>
      <c r="CG131" s="2">
        <f t="shared" si="155"/>
        <v>56.777999999999999</v>
      </c>
      <c r="CH131" s="2">
        <f t="shared" si="155"/>
        <v>56.570999999999998</v>
      </c>
      <c r="CI131" s="2">
        <f t="shared" si="155"/>
        <v>56.241999999999997</v>
      </c>
      <c r="CJ131" s="2">
        <f t="shared" si="155"/>
        <v>55.161000000000001</v>
      </c>
      <c r="CK131" s="2">
        <f t="shared" si="155"/>
        <v>56.323</v>
      </c>
      <c r="CL131" s="2">
        <f t="shared" si="155"/>
        <v>57.161000000000001</v>
      </c>
      <c r="CM131" s="2">
        <f t="shared" si="155"/>
        <v>59.402999999999999</v>
      </c>
      <c r="CN131" s="2">
        <f t="shared" si="155"/>
        <v>58.194000000000003</v>
      </c>
      <c r="CO131" s="2">
        <f t="shared" si="155"/>
        <v>58.491999999999997</v>
      </c>
      <c r="CP131" s="2">
        <f t="shared" si="155"/>
        <v>58.302</v>
      </c>
      <c r="CQ131" s="2">
        <f t="shared" si="155"/>
        <v>57.651000000000003</v>
      </c>
      <c r="CR131" s="2">
        <f t="shared" si="155"/>
        <v>63.127000000000002</v>
      </c>
      <c r="CS131" s="2">
        <f t="shared" si="155"/>
        <v>63.6</v>
      </c>
      <c r="CU131" s="2">
        <f t="shared" si="110"/>
        <v>58.537999999999997</v>
      </c>
      <c r="CV131" s="2">
        <f t="shared" si="111"/>
        <v>59</v>
      </c>
      <c r="CW131" s="2">
        <f t="shared" si="112"/>
        <v>56.777999999999999</v>
      </c>
      <c r="CX131" s="2">
        <f t="shared" si="113"/>
        <v>56.570999999999998</v>
      </c>
      <c r="CY131" s="2">
        <f t="shared" si="114"/>
        <v>56.241999999999997</v>
      </c>
      <c r="CZ131" s="2">
        <f t="shared" si="115"/>
        <v>55.161000000000001</v>
      </c>
      <c r="DA131" s="2">
        <f t="shared" si="116"/>
        <v>56.323</v>
      </c>
      <c r="DB131" s="2">
        <f t="shared" si="117"/>
        <v>57.161000000000001</v>
      </c>
      <c r="DC131" s="2">
        <f t="shared" si="118"/>
        <v>59.402999999999999</v>
      </c>
      <c r="DD131" s="2">
        <f t="shared" si="119"/>
        <v>58.194000000000003</v>
      </c>
      <c r="DE131" s="2">
        <f t="shared" si="120"/>
        <v>58.491999999999997</v>
      </c>
      <c r="DF131" s="2">
        <f t="shared" si="121"/>
        <v>58.302</v>
      </c>
      <c r="DG131" s="2">
        <f t="shared" si="122"/>
        <v>57.651000000000003</v>
      </c>
      <c r="DH131" s="2">
        <f t="shared" si="123"/>
        <v>63.127000000000002</v>
      </c>
      <c r="DI131" s="2">
        <f t="shared" si="124"/>
        <v>63.6</v>
      </c>
      <c r="DK131" s="2">
        <f t="shared" si="164"/>
        <v>86.879301117487159</v>
      </c>
      <c r="DL131" s="2">
        <f t="shared" si="164"/>
        <v>82.819438266384765</v>
      </c>
      <c r="DM131" s="2">
        <f t="shared" si="164"/>
        <v>83.325401691331948</v>
      </c>
      <c r="DN131" s="2">
        <f t="shared" si="164"/>
        <v>84.309766388461213</v>
      </c>
      <c r="DO131" s="2">
        <f t="shared" si="164"/>
        <v>78.531926829268301</v>
      </c>
      <c r="DP131" s="2">
        <f t="shared" si="164"/>
        <v>78.546056660412773</v>
      </c>
      <c r="DQ131" s="2">
        <f t="shared" si="164"/>
        <v>83.897611190137496</v>
      </c>
      <c r="DR131" s="2">
        <f t="shared" si="164"/>
        <v>88.015333590733619</v>
      </c>
      <c r="DS131" s="2">
        <f t="shared" si="164"/>
        <v>87.780477477477461</v>
      </c>
      <c r="DT131" s="2">
        <f t="shared" si="164"/>
        <v>82.767198198198201</v>
      </c>
      <c r="DU131" s="2">
        <f t="shared" si="164"/>
        <v>80.895891025641006</v>
      </c>
      <c r="DV131" s="2">
        <f t="shared" si="164"/>
        <v>83.305058978006343</v>
      </c>
      <c r="DW131" s="2">
        <f t="shared" si="164"/>
        <v>85.911428799249535</v>
      </c>
      <c r="DX131" s="2">
        <f t="shared" si="164"/>
        <v>89.504315315315296</v>
      </c>
      <c r="DY131" s="2">
        <f t="shared" si="164"/>
        <v>76.646459677419358</v>
      </c>
      <c r="EA131" s="2">
        <f t="shared" si="152"/>
        <v>60.071702443901977</v>
      </c>
      <c r="EB131" s="2">
        <f t="shared" si="152"/>
        <v>57.784466906178629</v>
      </c>
      <c r="EC131" s="2">
        <f t="shared" si="152"/>
        <v>57.591186367324845</v>
      </c>
      <c r="ED131" s="2">
        <f t="shared" si="152"/>
        <v>56.806138530734636</v>
      </c>
      <c r="EE131" s="2">
        <f t="shared" si="151"/>
        <v>55.236530538742429</v>
      </c>
      <c r="EF131" s="2">
        <f t="shared" si="151"/>
        <v>54.648652802475283</v>
      </c>
      <c r="EG131" s="2">
        <f t="shared" si="151"/>
        <v>55.476841707263858</v>
      </c>
      <c r="EH131" s="2">
        <f t="shared" si="151"/>
        <v>55.641682580713223</v>
      </c>
      <c r="EI131" s="2">
        <f t="shared" si="151"/>
        <v>58.177237950378725</v>
      </c>
      <c r="EJ131" s="2">
        <f t="shared" si="151"/>
        <v>57.990623325056788</v>
      </c>
      <c r="EK131" s="2">
        <f t="shared" si="151"/>
        <v>59.13154393851508</v>
      </c>
      <c r="EL131" s="2">
        <f t="shared" si="151"/>
        <v>57.703610564267166</v>
      </c>
      <c r="EM131" s="2">
        <f t="shared" si="135"/>
        <v>58.375646138313975</v>
      </c>
      <c r="EN131" s="2">
        <f t="shared" si="135"/>
        <v>63.189773083514204</v>
      </c>
      <c r="EO131" s="2">
        <f t="shared" si="135"/>
        <v>63.343791821868237</v>
      </c>
      <c r="EQ131" s="2">
        <f t="shared" si="165"/>
        <v>60.094065524896855</v>
      </c>
      <c r="ER131" s="2">
        <f t="shared" si="165"/>
        <v>57.837332446409306</v>
      </c>
      <c r="ES131" s="2">
        <f t="shared" si="165"/>
        <v>57.398482511952899</v>
      </c>
      <c r="ET131" s="2">
        <f t="shared" si="165"/>
        <v>56.761470060570737</v>
      </c>
      <c r="EU131" s="2">
        <f t="shared" si="165"/>
        <v>55.104959781346096</v>
      </c>
      <c r="EV131" s="2">
        <f t="shared" si="165"/>
        <v>54.205053911316398</v>
      </c>
      <c r="EW131" s="2">
        <f t="shared" si="165"/>
        <v>55.450414448257717</v>
      </c>
      <c r="EX131" s="2">
        <f t="shared" si="165"/>
        <v>55.634374551165564</v>
      </c>
      <c r="EY131" s="2">
        <f t="shared" si="165"/>
        <v>58.206226550829911</v>
      </c>
      <c r="EZ131" s="2">
        <f t="shared" si="165"/>
        <v>57.883703090556878</v>
      </c>
      <c r="FA131" s="2">
        <f t="shared" si="165"/>
        <v>58.911853587420509</v>
      </c>
      <c r="FB131" s="2">
        <f t="shared" si="165"/>
        <v>57.54257043570378</v>
      </c>
      <c r="FC131" s="2">
        <f t="shared" si="165"/>
        <v>58.323910569627756</v>
      </c>
      <c r="FD131" s="2">
        <f t="shared" si="165"/>
        <v>63.456901702519247</v>
      </c>
      <c r="FE131" s="2">
        <f t="shared" si="165"/>
        <v>63.218582186948176</v>
      </c>
      <c r="FG131" s="2">
        <f t="shared" si="166"/>
        <v>0.99636422241371314</v>
      </c>
      <c r="FH131" s="2">
        <f t="shared" si="166"/>
        <v>0.99579476154498459</v>
      </c>
      <c r="FI131" s="2">
        <f t="shared" si="166"/>
        <v>0.99580343297512053</v>
      </c>
      <c r="FJ131" s="2">
        <f t="shared" si="166"/>
        <v>0.99592992461396312</v>
      </c>
      <c r="FK131" s="2">
        <f t="shared" si="166"/>
        <v>0.99566188230886832</v>
      </c>
      <c r="FL131" s="2">
        <f t="shared" si="166"/>
        <v>0.99537165490985657</v>
      </c>
      <c r="FM131" s="2">
        <f t="shared" si="166"/>
        <v>0.99509911761303826</v>
      </c>
      <c r="FN131" s="2">
        <f t="shared" si="166"/>
        <v>0.99466901277996056</v>
      </c>
      <c r="FO131" s="2">
        <f t="shared" si="166"/>
        <v>0.99484835711087405</v>
      </c>
      <c r="FP131" s="2">
        <f t="shared" si="166"/>
        <v>0.99490508601662564</v>
      </c>
      <c r="FQ131" s="2">
        <f t="shared" si="166"/>
        <v>0.99479933031700651</v>
      </c>
      <c r="FR131" s="2">
        <f t="shared" si="166"/>
        <v>0.99476540242047695</v>
      </c>
      <c r="FS131" s="2">
        <f t="shared" si="166"/>
        <v>0.99525411838795597</v>
      </c>
      <c r="FT131" s="2">
        <f t="shared" si="166"/>
        <v>0.99487578085666073</v>
      </c>
      <c r="FU131" s="2">
        <f t="shared" si="166"/>
        <v>0.99379499991354769</v>
      </c>
      <c r="FW131" s="2">
        <f t="shared" si="156"/>
        <v>7.1085330794593274E-3</v>
      </c>
      <c r="FX131" s="2">
        <f t="shared" si="156"/>
        <v>1.137780494976811E-2</v>
      </c>
      <c r="FY131" s="2">
        <f t="shared" si="156"/>
        <v>1.1462415678218745E-2</v>
      </c>
      <c r="FZ131" s="2">
        <f t="shared" si="156"/>
        <v>1.1852598523096112E-2</v>
      </c>
      <c r="GA131" s="2">
        <f t="shared" si="156"/>
        <v>1.1889301387777173E-2</v>
      </c>
      <c r="GB131" s="2">
        <f t="shared" si="156"/>
        <v>1.1615233271928975E-2</v>
      </c>
      <c r="GC131" s="2">
        <f t="shared" si="156"/>
        <v>1.2595434270343389E-2</v>
      </c>
      <c r="GD131" s="2">
        <f t="shared" si="156"/>
        <v>1.5516642144141486E-2</v>
      </c>
      <c r="GE131" s="2">
        <f t="shared" si="156"/>
        <v>1.7271907660589926E-2</v>
      </c>
      <c r="GF131" s="2">
        <f t="shared" si="156"/>
        <v>1.2916507339783853E-2</v>
      </c>
      <c r="GG131" s="2">
        <f t="shared" si="156"/>
        <v>9.7138374328173266E-3</v>
      </c>
      <c r="GH131" s="2">
        <f t="shared" si="156"/>
        <v>8.2906942224748471E-3</v>
      </c>
      <c r="GI131" s="2">
        <f t="shared" si="156"/>
        <v>7.510762121013816E-3</v>
      </c>
      <c r="GJ131" s="2">
        <f t="shared" si="156"/>
        <v>6.6384575437824648E-3</v>
      </c>
      <c r="GK131" s="2">
        <f t="shared" si="156"/>
        <v>5.1484300934466747E-3</v>
      </c>
      <c r="GM131" s="86">
        <f t="shared" si="157"/>
        <v>4.5478797556249712E-33</v>
      </c>
      <c r="GN131" s="86">
        <f t="shared" si="157"/>
        <v>4.813668602500862E-37</v>
      </c>
      <c r="GO131" s="86">
        <f t="shared" si="157"/>
        <v>3.7809992736692673E-51</v>
      </c>
      <c r="GP131" s="86">
        <f t="shared" si="157"/>
        <v>6.6621359882307252E-55</v>
      </c>
      <c r="GQ131" s="86">
        <f t="shared" si="157"/>
        <v>6.5060448786596553E-59</v>
      </c>
      <c r="GR131" s="86">
        <f t="shared" si="157"/>
        <v>1.5504480457625011E-49</v>
      </c>
      <c r="GS131" s="86">
        <f t="shared" si="157"/>
        <v>3.214233864039911E-51</v>
      </c>
      <c r="GT131" s="86">
        <f t="shared" si="157"/>
        <v>1.5570176089677655E-60</v>
      </c>
      <c r="GU131" s="86">
        <f t="shared" si="157"/>
        <v>3.2320036737216827E-76</v>
      </c>
      <c r="GV131" s="86">
        <f t="shared" si="157"/>
        <v>3.3742067242800361E-73</v>
      </c>
      <c r="GW131" s="86">
        <f t="shared" si="157"/>
        <v>1.322066271592487E-67</v>
      </c>
      <c r="GX131" s="86">
        <f t="shared" si="157"/>
        <v>1.8763659178397505E-63</v>
      </c>
      <c r="GY131" s="86">
        <f t="shared" si="157"/>
        <v>3.0773962329053528E-52</v>
      </c>
      <c r="GZ131" s="86">
        <f t="shared" si="157"/>
        <v>1.3350491499894401E-41</v>
      </c>
      <c r="HA131" s="86">
        <f t="shared" si="157"/>
        <v>8.1893332222550475E-55</v>
      </c>
      <c r="HC131" s="86">
        <f t="shared" si="153"/>
        <v>7.8435785394542319E-7</v>
      </c>
      <c r="HD131" s="86">
        <f t="shared" si="153"/>
        <v>2.6851976168330917E-8</v>
      </c>
      <c r="HE131" s="86">
        <f t="shared" si="153"/>
        <v>6.9904366278070759E-10</v>
      </c>
      <c r="HF131" s="86">
        <f t="shared" si="153"/>
        <v>1.473529922422194E-12</v>
      </c>
      <c r="HG131" s="86">
        <f t="shared" si="153"/>
        <v>2.7771522903083555E-14</v>
      </c>
      <c r="HH131" s="86">
        <f t="shared" si="153"/>
        <v>5.185564485356146E-14</v>
      </c>
      <c r="HI131" s="86">
        <f t="shared" si="153"/>
        <v>1.1275595235964935E-14</v>
      </c>
      <c r="HJ131" s="86">
        <f t="shared" si="153"/>
        <v>4.8224101094073119E-19</v>
      </c>
      <c r="HK131" s="86">
        <f t="shared" si="153"/>
        <v>9.4335950656074529E-26</v>
      </c>
      <c r="HL131" s="86">
        <f t="shared" si="161"/>
        <v>1.1417351407689134E-21</v>
      </c>
      <c r="HM131" s="86">
        <f t="shared" si="161"/>
        <v>2.1109562975695601E-16</v>
      </c>
      <c r="HN131" s="86">
        <f t="shared" si="161"/>
        <v>1.4191176912878214E-15</v>
      </c>
      <c r="HO131" s="86">
        <f t="shared" si="161"/>
        <v>9.9119875372082501E-11</v>
      </c>
      <c r="HP131" s="86">
        <f t="shared" si="161"/>
        <v>4.1865362883189532E-9</v>
      </c>
      <c r="HQ131" s="86">
        <f t="shared" si="161"/>
        <v>2.7406093869744145E-14</v>
      </c>
      <c r="HS131" s="86">
        <f t="shared" si="158"/>
        <v>3.5619804975305237E-6</v>
      </c>
      <c r="HT131" s="86">
        <f t="shared" si="158"/>
        <v>1.8882477003504011E-5</v>
      </c>
      <c r="HU131" s="86">
        <f t="shared" si="158"/>
        <v>3.5544262995201643E-5</v>
      </c>
      <c r="HV131" s="86">
        <f t="shared" si="158"/>
        <v>3.8796265623890666E-5</v>
      </c>
      <c r="HW131" s="86">
        <f t="shared" si="158"/>
        <v>1.1762500437857988E-5</v>
      </c>
      <c r="HX131" s="86">
        <f t="shared" si="158"/>
        <v>9.877342708397719E-6</v>
      </c>
      <c r="HY131" s="86">
        <f t="shared" si="158"/>
        <v>8.2769107605450331E-6</v>
      </c>
      <c r="HZ131" s="86">
        <f t="shared" si="158"/>
        <v>2.6698582497637453E-5</v>
      </c>
      <c r="IA131" s="86">
        <f t="shared" si="158"/>
        <v>3.5033737260916869E-5</v>
      </c>
      <c r="IB131" s="86">
        <f t="shared" si="158"/>
        <v>6.8477638261482551E-6</v>
      </c>
      <c r="IC131" s="86">
        <f t="shared" si="158"/>
        <v>1.1826593857037735E-6</v>
      </c>
      <c r="ID131" s="86">
        <f t="shared" si="158"/>
        <v>1.7957514079330652E-7</v>
      </c>
      <c r="IE131" s="86">
        <f t="shared" si="158"/>
        <v>2.2470109397431756E-7</v>
      </c>
      <c r="IF131" s="86">
        <f t="shared" si="158"/>
        <v>3.7548962999989695E-6</v>
      </c>
      <c r="IG131" s="86">
        <f t="shared" si="158"/>
        <v>4.9762093975666288E-5</v>
      </c>
      <c r="II131" s="86">
        <f t="shared" si="159"/>
        <v>6.9597940743239137E-41</v>
      </c>
      <c r="IJ131" s="86">
        <f t="shared" si="159"/>
        <v>1.4369845967648717E-38</v>
      </c>
      <c r="IK131" s="86">
        <f t="shared" si="159"/>
        <v>2.1542471936030757E-40</v>
      </c>
      <c r="IL131" s="86">
        <f t="shared" si="159"/>
        <v>1.2498388874147473E-41</v>
      </c>
      <c r="IM131" s="86">
        <f t="shared" si="159"/>
        <v>1.4054294965424027E-43</v>
      </c>
      <c r="IN131" s="86">
        <f t="shared" si="159"/>
        <v>3.4868352005772474E-45</v>
      </c>
      <c r="IO131" s="86">
        <f t="shared" si="159"/>
        <v>3.8749775783407959E-47</v>
      </c>
      <c r="IP131" s="86">
        <f t="shared" si="159"/>
        <v>3.8686118304333811E-45</v>
      </c>
      <c r="IQ131" s="86">
        <f t="shared" si="159"/>
        <v>1.5250183372247671E-42</v>
      </c>
      <c r="IR131" s="86">
        <f t="shared" si="159"/>
        <v>3.5347146293446323E-48</v>
      </c>
      <c r="IS131" s="86">
        <f t="shared" si="159"/>
        <v>2.41707155044026E-50</v>
      </c>
      <c r="IT131" s="86">
        <f t="shared" si="159"/>
        <v>5.0571644496424026E-54</v>
      </c>
      <c r="IU131" s="86">
        <f t="shared" si="159"/>
        <v>5.9739025664111635E-52</v>
      </c>
      <c r="IV131" s="86">
        <f t="shared" si="159"/>
        <v>4.7107743745165641E-43</v>
      </c>
      <c r="IW131" s="86">
        <f t="shared" si="159"/>
        <v>6.6786893985197048E-22</v>
      </c>
      <c r="IY131" s="86">
        <f t="shared" si="160"/>
        <v>4.3463383514759471E-6</v>
      </c>
      <c r="IZ131" s="86">
        <f t="shared" si="160"/>
        <v>1.8909328979672342E-5</v>
      </c>
      <c r="JA131" s="86">
        <f t="shared" si="160"/>
        <v>3.5544962038864422E-5</v>
      </c>
      <c r="JB131" s="86">
        <f t="shared" si="160"/>
        <v>3.8796267097420589E-5</v>
      </c>
      <c r="JC131" s="86">
        <f t="shared" si="160"/>
        <v>1.1762500465629511E-5</v>
      </c>
      <c r="JD131" s="86">
        <f t="shared" si="160"/>
        <v>9.877342760253364E-6</v>
      </c>
      <c r="JE131" s="86">
        <f t="shared" si="160"/>
        <v>8.2769107718206289E-6</v>
      </c>
      <c r="JF131" s="86">
        <f t="shared" si="160"/>
        <v>2.6698582497637934E-5</v>
      </c>
      <c r="JG131" s="86">
        <f t="shared" si="160"/>
        <v>3.5033737260916869E-5</v>
      </c>
      <c r="JH131" s="86">
        <f t="shared" si="160"/>
        <v>6.8477638261482559E-6</v>
      </c>
      <c r="JI131" s="86">
        <f t="shared" si="160"/>
        <v>1.1826593859148691E-6</v>
      </c>
      <c r="JJ131" s="86">
        <f t="shared" si="160"/>
        <v>1.7957514221242422E-7</v>
      </c>
      <c r="JK131" s="86">
        <f t="shared" si="160"/>
        <v>2.2480021384968965E-7</v>
      </c>
      <c r="JL131" s="86">
        <f t="shared" si="160"/>
        <v>3.7590828362872883E-6</v>
      </c>
      <c r="JM131" s="86">
        <f t="shared" si="160"/>
        <v>4.9762094003072384E-5</v>
      </c>
    </row>
    <row r="132" spans="2:273" x14ac:dyDescent="0.25">
      <c r="B132" s="2">
        <v>105</v>
      </c>
      <c r="C132" s="37">
        <v>59.137999999999998</v>
      </c>
      <c r="D132" s="37">
        <v>58.475999999999999</v>
      </c>
      <c r="E132" s="37">
        <v>57.793999999999997</v>
      </c>
      <c r="F132" s="37">
        <v>57.444000000000003</v>
      </c>
      <c r="G132" s="37">
        <v>56.29</v>
      </c>
      <c r="H132" s="37">
        <v>54.725999999999999</v>
      </c>
      <c r="I132" s="37">
        <v>55.918999999999997</v>
      </c>
      <c r="J132" s="37">
        <v>56.918999999999997</v>
      </c>
      <c r="K132" s="37">
        <v>58.531999999999996</v>
      </c>
      <c r="L132" s="37">
        <v>58.677</v>
      </c>
      <c r="M132" s="37">
        <v>59.063000000000002</v>
      </c>
      <c r="N132" s="37">
        <v>56.634999999999998</v>
      </c>
      <c r="O132" s="37">
        <v>58.683</v>
      </c>
      <c r="P132" s="37">
        <v>63.667000000000002</v>
      </c>
      <c r="Q132" s="37">
        <v>61.969000000000001</v>
      </c>
      <c r="S132" s="4">
        <f t="shared" si="162"/>
        <v>60.071649697211242</v>
      </c>
      <c r="T132" s="4">
        <f t="shared" si="162"/>
        <v>57.79510422467424</v>
      </c>
      <c r="U132" s="4">
        <f t="shared" si="162"/>
        <v>57.582811538807427</v>
      </c>
      <c r="V132" s="4">
        <f t="shared" si="162"/>
        <v>56.817078658141888</v>
      </c>
      <c r="W132" s="4">
        <f t="shared" si="162"/>
        <v>55.201673873677457</v>
      </c>
      <c r="X132" s="4">
        <f t="shared" si="162"/>
        <v>54.608277053563093</v>
      </c>
      <c r="Y132" s="4">
        <f t="shared" si="162"/>
        <v>55.502269153598739</v>
      </c>
      <c r="Z132" s="4">
        <f t="shared" si="162"/>
        <v>55.683222009802748</v>
      </c>
      <c r="AA132" s="4">
        <f t="shared" si="162"/>
        <v>58.221014283690714</v>
      </c>
      <c r="AB132" s="4">
        <f t="shared" si="162"/>
        <v>57.975615788735468</v>
      </c>
      <c r="AC132" s="4">
        <f t="shared" si="162"/>
        <v>59.067180287796923</v>
      </c>
      <c r="AD132" s="4">
        <f t="shared" si="162"/>
        <v>57.698148325157781</v>
      </c>
      <c r="AE132" s="4">
        <f t="shared" si="162"/>
        <v>58.387849971484336</v>
      </c>
      <c r="AF132" s="4">
        <f t="shared" si="162"/>
        <v>63.218048392205198</v>
      </c>
      <c r="AG132" s="4">
        <f t="shared" si="162"/>
        <v>63.376992843501135</v>
      </c>
      <c r="AI132" s="4">
        <f t="shared" si="163"/>
        <v>-0.93364969721124424</v>
      </c>
      <c r="AJ132" s="4">
        <f t="shared" si="163"/>
        <v>0.68089577532575873</v>
      </c>
      <c r="AK132" s="4">
        <f t="shared" si="163"/>
        <v>0.21118846119257029</v>
      </c>
      <c r="AL132" s="4">
        <f t="shared" si="163"/>
        <v>0.62692134185811454</v>
      </c>
      <c r="AM132" s="4">
        <f t="shared" si="163"/>
        <v>1.0883261263225421</v>
      </c>
      <c r="AN132" s="4">
        <f t="shared" si="163"/>
        <v>0.11772294643690628</v>
      </c>
      <c r="AO132" s="4">
        <f t="shared" si="163"/>
        <v>0.41673084640125779</v>
      </c>
      <c r="AP132" s="4">
        <f t="shared" si="163"/>
        <v>1.2357779901972492</v>
      </c>
      <c r="AQ132" s="4">
        <f t="shared" si="163"/>
        <v>0.31098571630928262</v>
      </c>
      <c r="AR132" s="4">
        <f t="shared" si="163"/>
        <v>0.7013842112645321</v>
      </c>
      <c r="AS132" s="4">
        <f t="shared" si="163"/>
        <v>-4.1802877969203678E-3</v>
      </c>
      <c r="AT132" s="4">
        <f t="shared" si="163"/>
        <v>-1.0631483251577833</v>
      </c>
      <c r="AU132" s="4">
        <f t="shared" si="163"/>
        <v>0.29515002851566408</v>
      </c>
      <c r="AV132" s="4">
        <f t="shared" si="163"/>
        <v>0.44895160779480392</v>
      </c>
      <c r="AW132" s="4">
        <f t="shared" si="163"/>
        <v>-1.407992843501134</v>
      </c>
      <c r="AY132" s="2">
        <f t="shared" si="154"/>
        <v>60.071648685344165</v>
      </c>
      <c r="AZ132" s="2">
        <f t="shared" si="154"/>
        <v>57.79378855398938</v>
      </c>
      <c r="BA132" s="2">
        <f t="shared" si="154"/>
        <v>57.579443596041443</v>
      </c>
      <c r="BB132" s="2">
        <f t="shared" si="154"/>
        <v>56.810365893148862</v>
      </c>
      <c r="BC132" s="2">
        <f t="shared" si="154"/>
        <v>55.19888217346697</v>
      </c>
      <c r="BD132" s="2">
        <f t="shared" si="154"/>
        <v>54.605449480826159</v>
      </c>
      <c r="BE132" s="2">
        <f t="shared" si="154"/>
        <v>55.499467248761604</v>
      </c>
      <c r="BF132" s="2">
        <f t="shared" si="154"/>
        <v>55.673279917613591</v>
      </c>
      <c r="BG132" s="2">
        <f t="shared" si="154"/>
        <v>58.205388514142136</v>
      </c>
      <c r="BH132" s="2">
        <f t="shared" si="154"/>
        <v>57.972010724772666</v>
      </c>
      <c r="BI132" s="2">
        <f t="shared" si="154"/>
        <v>59.066411768197753</v>
      </c>
      <c r="BJ132" s="2">
        <f t="shared" si="154"/>
        <v>57.698011212900688</v>
      </c>
      <c r="BK132" s="2">
        <f t="shared" si="154"/>
        <v>58.387666376548538</v>
      </c>
      <c r="BL132" s="2">
        <f t="shared" si="154"/>
        <v>63.213323530395193</v>
      </c>
      <c r="BM132" s="2">
        <f t="shared" si="154"/>
        <v>63.302196561247278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59.137999999999998</v>
      </c>
      <c r="CF132" s="2">
        <f t="shared" si="155"/>
        <v>58.475999999999999</v>
      </c>
      <c r="CG132" s="2">
        <f t="shared" si="155"/>
        <v>57.793999999999997</v>
      </c>
      <c r="CH132" s="2">
        <f t="shared" si="155"/>
        <v>57.444000000000003</v>
      </c>
      <c r="CI132" s="2">
        <f t="shared" si="155"/>
        <v>56.29</v>
      </c>
      <c r="CJ132" s="2">
        <f t="shared" si="155"/>
        <v>54.725999999999999</v>
      </c>
      <c r="CK132" s="2">
        <f t="shared" si="155"/>
        <v>55.918999999999997</v>
      </c>
      <c r="CL132" s="2">
        <f t="shared" si="155"/>
        <v>56.918999999999997</v>
      </c>
      <c r="CM132" s="2">
        <f t="shared" si="155"/>
        <v>58.531999999999996</v>
      </c>
      <c r="CN132" s="2">
        <f t="shared" si="155"/>
        <v>58.677</v>
      </c>
      <c r="CO132" s="2">
        <f t="shared" si="155"/>
        <v>59.063000000000002</v>
      </c>
      <c r="CP132" s="2">
        <f t="shared" si="155"/>
        <v>56.634999999999998</v>
      </c>
      <c r="CQ132" s="2">
        <f t="shared" si="155"/>
        <v>58.683</v>
      </c>
      <c r="CR132" s="2">
        <f t="shared" si="155"/>
        <v>63.667000000000002</v>
      </c>
      <c r="CS132" s="2">
        <f t="shared" si="155"/>
        <v>61.969000000000001</v>
      </c>
      <c r="CU132" s="2">
        <f t="shared" si="110"/>
        <v>59.137999999999998</v>
      </c>
      <c r="CV132" s="2">
        <f t="shared" si="111"/>
        <v>58.475999999999999</v>
      </c>
      <c r="CW132" s="2">
        <f t="shared" si="112"/>
        <v>57.793999999999997</v>
      </c>
      <c r="CX132" s="2">
        <f t="shared" si="113"/>
        <v>57.444000000000003</v>
      </c>
      <c r="CY132" s="2">
        <f t="shared" si="114"/>
        <v>56.29</v>
      </c>
      <c r="CZ132" s="2">
        <f t="shared" si="115"/>
        <v>54.725999999999999</v>
      </c>
      <c r="DA132" s="2">
        <f t="shared" si="116"/>
        <v>55.918999999999997</v>
      </c>
      <c r="DB132" s="2">
        <f t="shared" si="117"/>
        <v>56.918999999999997</v>
      </c>
      <c r="DC132" s="2">
        <f t="shared" si="118"/>
        <v>58.531999999999996</v>
      </c>
      <c r="DD132" s="2">
        <f t="shared" si="119"/>
        <v>58.677</v>
      </c>
      <c r="DE132" s="2">
        <f t="shared" si="120"/>
        <v>59.063000000000002</v>
      </c>
      <c r="DF132" s="2">
        <f t="shared" si="121"/>
        <v>56.634999999999998</v>
      </c>
      <c r="DG132" s="2">
        <f t="shared" si="122"/>
        <v>58.683</v>
      </c>
      <c r="DH132" s="2">
        <f t="shared" si="123"/>
        <v>63.667000000000002</v>
      </c>
      <c r="DI132" s="2">
        <f t="shared" si="124"/>
        <v>61.969000000000001</v>
      </c>
      <c r="DK132" s="2">
        <f t="shared" si="164"/>
        <v>87.070006342494707</v>
      </c>
      <c r="DL132" s="2">
        <f t="shared" si="164"/>
        <v>82.952010570824513</v>
      </c>
      <c r="DM132" s="2">
        <f t="shared" si="164"/>
        <v>83.472434108527153</v>
      </c>
      <c r="DN132" s="2">
        <f t="shared" si="164"/>
        <v>84.459652216189923</v>
      </c>
      <c r="DO132" s="2">
        <f t="shared" si="164"/>
        <v>78.597934146341473</v>
      </c>
      <c r="DP132" s="2">
        <f t="shared" si="164"/>
        <v>78.62558827392121</v>
      </c>
      <c r="DQ132" s="2">
        <f t="shared" si="164"/>
        <v>84.081916073968685</v>
      </c>
      <c r="DR132" s="2">
        <f t="shared" si="164"/>
        <v>88.26209407979411</v>
      </c>
      <c r="DS132" s="2">
        <f t="shared" si="164"/>
        <v>87.987289236605008</v>
      </c>
      <c r="DT132" s="2">
        <f t="shared" si="164"/>
        <v>82.861224276908487</v>
      </c>
      <c r="DU132" s="2">
        <f t="shared" si="164"/>
        <v>80.986987179487159</v>
      </c>
      <c r="DV132" s="2">
        <f t="shared" si="164"/>
        <v>83.423990261516579</v>
      </c>
      <c r="DW132" s="2">
        <f t="shared" si="164"/>
        <v>86.069298592870553</v>
      </c>
      <c r="DX132" s="2">
        <f t="shared" si="164"/>
        <v>89.704028923660488</v>
      </c>
      <c r="DY132" s="2">
        <f t="shared" si="164"/>
        <v>76.687508064516138</v>
      </c>
      <c r="EA132" s="2">
        <f t="shared" si="152"/>
        <v>59.981667902613985</v>
      </c>
      <c r="EB132" s="2">
        <f t="shared" si="152"/>
        <v>57.696315842098556</v>
      </c>
      <c r="EC132" s="2">
        <f t="shared" si="152"/>
        <v>57.48209960199388</v>
      </c>
      <c r="ED132" s="2">
        <f t="shared" si="152"/>
        <v>56.707859285130169</v>
      </c>
      <c r="EE132" s="2">
        <f t="shared" si="151"/>
        <v>55.107398879495769</v>
      </c>
      <c r="EF132" s="2">
        <f t="shared" si="151"/>
        <v>54.508501066932212</v>
      </c>
      <c r="EG132" s="2">
        <f t="shared" si="151"/>
        <v>55.371365338471598</v>
      </c>
      <c r="EH132" s="2">
        <f t="shared" si="151"/>
        <v>55.514176355771248</v>
      </c>
      <c r="EI132" s="2">
        <f t="shared" si="151"/>
        <v>58.064414314557098</v>
      </c>
      <c r="EJ132" s="2">
        <f t="shared" si="151"/>
        <v>57.856956243680088</v>
      </c>
      <c r="EK132" s="2">
        <f t="shared" si="151"/>
        <v>58.963929897248917</v>
      </c>
      <c r="EL132" s="2">
        <f t="shared" si="151"/>
        <v>57.575846198557016</v>
      </c>
      <c r="EM132" s="2">
        <f t="shared" si="135"/>
        <v>58.267657849570909</v>
      </c>
      <c r="EN132" s="2">
        <f t="shared" si="135"/>
        <v>63.087176350965365</v>
      </c>
      <c r="EO132" s="2">
        <f t="shared" si="135"/>
        <v>63.226714328727866</v>
      </c>
      <c r="EQ132" s="2">
        <f t="shared" si="165"/>
        <v>59.998443959748229</v>
      </c>
      <c r="ER132" s="2">
        <f t="shared" si="165"/>
        <v>57.742507739984099</v>
      </c>
      <c r="ES132" s="2">
        <f t="shared" si="165"/>
        <v>57.309575513056245</v>
      </c>
      <c r="ET132" s="2">
        <f t="shared" si="165"/>
        <v>56.665980183585539</v>
      </c>
      <c r="EU132" s="2">
        <f t="shared" si="165"/>
        <v>54.992941977626145</v>
      </c>
      <c r="EV132" s="2">
        <f t="shared" si="165"/>
        <v>54.123822935279826</v>
      </c>
      <c r="EW132" s="2">
        <f t="shared" si="165"/>
        <v>55.35108168691832</v>
      </c>
      <c r="EX132" s="2">
        <f t="shared" si="165"/>
        <v>55.503059706148974</v>
      </c>
      <c r="EY132" s="2">
        <f t="shared" si="165"/>
        <v>58.081454769899949</v>
      </c>
      <c r="EZ132" s="2">
        <f t="shared" si="165"/>
        <v>57.773331239626344</v>
      </c>
      <c r="FA132" s="2">
        <f t="shared" si="165"/>
        <v>58.773836646439463</v>
      </c>
      <c r="FB132" s="2">
        <f t="shared" si="165"/>
        <v>57.43370189202404</v>
      </c>
      <c r="FC132" s="2">
        <f t="shared" si="165"/>
        <v>58.222033820598639</v>
      </c>
      <c r="FD132" s="2">
        <f t="shared" si="165"/>
        <v>63.321066301077074</v>
      </c>
      <c r="FE132" s="2">
        <f t="shared" si="165"/>
        <v>63.096559185928825</v>
      </c>
      <c r="FG132" s="2">
        <f t="shared" si="166"/>
        <v>0.99668307031610082</v>
      </c>
      <c r="FH132" s="2">
        <f t="shared" si="166"/>
        <v>0.99616335733007</v>
      </c>
      <c r="FI132" s="2">
        <f t="shared" si="166"/>
        <v>0.99617127161804364</v>
      </c>
      <c r="FJ132" s="2">
        <f t="shared" si="166"/>
        <v>0.99628671732079943</v>
      </c>
      <c r="FK132" s="2">
        <f t="shared" si="166"/>
        <v>0.99604207887576413</v>
      </c>
      <c r="FL132" s="2">
        <f t="shared" si="166"/>
        <v>0.99577717939031007</v>
      </c>
      <c r="FM132" s="2">
        <f t="shared" si="166"/>
        <v>0.99552841388307134</v>
      </c>
      <c r="FN132" s="2">
        <f t="shared" si="166"/>
        <v>0.99513580022508985</v>
      </c>
      <c r="FO132" s="2">
        <f t="shared" si="166"/>
        <v>0.99529951516780868</v>
      </c>
      <c r="FP132" s="2">
        <f t="shared" si="166"/>
        <v>0.99535129922201127</v>
      </c>
      <c r="FQ132" s="2">
        <f t="shared" si="166"/>
        <v>0.99525476144388825</v>
      </c>
      <c r="FR132" s="2">
        <f t="shared" si="166"/>
        <v>0.99522379040371245</v>
      </c>
      <c r="FS132" s="2">
        <f t="shared" si="166"/>
        <v>0.99566989633624314</v>
      </c>
      <c r="FT132" s="2">
        <f t="shared" si="166"/>
        <v>0.99532454855040098</v>
      </c>
      <c r="FU132" s="2">
        <f t="shared" si="166"/>
        <v>0.99433788130043732</v>
      </c>
      <c r="FW132" s="2">
        <f t="shared" si="156"/>
        <v>7.7890096816527025E-3</v>
      </c>
      <c r="FX132" s="2">
        <f t="shared" si="156"/>
        <v>1.2461835564656508E-2</v>
      </c>
      <c r="FY132" s="2">
        <f t="shared" si="156"/>
        <v>1.255440528609849E-2</v>
      </c>
      <c r="FZ132" s="2">
        <f t="shared" si="156"/>
        <v>1.2981271539306557E-2</v>
      </c>
      <c r="GA132" s="2">
        <f t="shared" si="156"/>
        <v>1.3021423406608284E-2</v>
      </c>
      <c r="GB132" s="2">
        <f t="shared" si="156"/>
        <v>1.2721593994421068E-2</v>
      </c>
      <c r="GC132" s="2">
        <f t="shared" si="156"/>
        <v>1.3793856963373773E-2</v>
      </c>
      <c r="GD132" s="2">
        <f t="shared" si="156"/>
        <v>1.6988228111180337E-2</v>
      </c>
      <c r="GE132" s="2">
        <f t="shared" si="156"/>
        <v>1.8906764632149627E-2</v>
      </c>
      <c r="GF132" s="2">
        <f t="shared" si="156"/>
        <v>1.4145041664482497E-2</v>
      </c>
      <c r="GG132" s="2">
        <f t="shared" si="156"/>
        <v>1.0641038446579182E-2</v>
      </c>
      <c r="GH132" s="2">
        <f t="shared" si="156"/>
        <v>9.0832999755703532E-3</v>
      </c>
      <c r="GI132" s="2">
        <f t="shared" si="156"/>
        <v>8.2294236577932136E-3</v>
      </c>
      <c r="GJ132" s="2">
        <f t="shared" si="156"/>
        <v>7.2742650303776113E-3</v>
      </c>
      <c r="GK132" s="2">
        <f t="shared" si="156"/>
        <v>5.6423387287179438E-3</v>
      </c>
      <c r="GM132" s="86">
        <f t="shared" si="157"/>
        <v>1.0116149153375426E-34</v>
      </c>
      <c r="GN132" s="86">
        <f t="shared" si="157"/>
        <v>7.0979737841816072E-39</v>
      </c>
      <c r="GO132" s="86">
        <f t="shared" si="157"/>
        <v>1.0341590370315947E-53</v>
      </c>
      <c r="GP132" s="86">
        <f t="shared" si="157"/>
        <v>1.4099465082779096E-57</v>
      </c>
      <c r="GQ132" s="86">
        <f t="shared" si="157"/>
        <v>8.2933696545054996E-62</v>
      </c>
      <c r="GR132" s="86">
        <f t="shared" si="157"/>
        <v>6.0241211326443114E-52</v>
      </c>
      <c r="GS132" s="86">
        <f t="shared" si="157"/>
        <v>1.0642361412462261E-53</v>
      </c>
      <c r="GT132" s="86">
        <f t="shared" si="157"/>
        <v>1.6521579479772492E-63</v>
      </c>
      <c r="GU132" s="86">
        <f t="shared" si="157"/>
        <v>5.5418990571188232E-80</v>
      </c>
      <c r="GV132" s="86">
        <f t="shared" si="157"/>
        <v>8.7508119460113306E-77</v>
      </c>
      <c r="GW132" s="86">
        <f t="shared" si="157"/>
        <v>5.4397119032937209E-71</v>
      </c>
      <c r="GX132" s="86">
        <f t="shared" si="157"/>
        <v>1.2424401023930669E-66</v>
      </c>
      <c r="GY132" s="86">
        <f t="shared" si="157"/>
        <v>8.0252360243504549E-55</v>
      </c>
      <c r="GZ132" s="86">
        <f t="shared" si="157"/>
        <v>1.2856804892256668E-43</v>
      </c>
      <c r="HA132" s="86">
        <f t="shared" si="157"/>
        <v>1.8287301139237553E-57</v>
      </c>
      <c r="HC132" s="86">
        <f t="shared" si="153"/>
        <v>1.3873218475310129E-7</v>
      </c>
      <c r="HD132" s="86">
        <f t="shared" si="153"/>
        <v>3.4854515156638654E-9</v>
      </c>
      <c r="HE132" s="86">
        <f t="shared" si="153"/>
        <v>6.0582927404522238E-11</v>
      </c>
      <c r="HF132" s="86">
        <f t="shared" si="153"/>
        <v>7.2456249776771102E-14</v>
      </c>
      <c r="HG132" s="86">
        <f t="shared" si="153"/>
        <v>8.3678867167538454E-16</v>
      </c>
      <c r="HH132" s="86">
        <f t="shared" si="153"/>
        <v>1.7049489591896131E-15</v>
      </c>
      <c r="HI132" s="86">
        <f t="shared" si="153"/>
        <v>3.5655875045616271E-16</v>
      </c>
      <c r="HJ132" s="86">
        <f t="shared" si="153"/>
        <v>5.5162542262018244E-21</v>
      </c>
      <c r="HK132" s="86">
        <f t="shared" si="153"/>
        <v>2.1719329472518752E-28</v>
      </c>
      <c r="HL132" s="86">
        <f t="shared" si="161"/>
        <v>6.8595413999097208E-24</v>
      </c>
      <c r="HM132" s="86">
        <f t="shared" si="161"/>
        <v>3.0706766157089921E-18</v>
      </c>
      <c r="HN132" s="86">
        <f t="shared" si="161"/>
        <v>2.2017584834725498E-17</v>
      </c>
      <c r="HO132" s="86">
        <f t="shared" si="161"/>
        <v>5.8846473139315076E-12</v>
      </c>
      <c r="HP132" s="86">
        <f t="shared" si="161"/>
        <v>4.1417608311326006E-10</v>
      </c>
      <c r="HQ132" s="86">
        <f t="shared" si="161"/>
        <v>6.8681941138229345E-16</v>
      </c>
      <c r="HS132" s="86">
        <f t="shared" si="158"/>
        <v>8.8448455865457691E-6</v>
      </c>
      <c r="HT132" s="86">
        <f t="shared" si="158"/>
        <v>4.6630705717752119E-5</v>
      </c>
      <c r="HU132" s="86">
        <f t="shared" si="158"/>
        <v>8.7276431070283699E-5</v>
      </c>
      <c r="HV132" s="86">
        <f t="shared" si="158"/>
        <v>9.6853388508376284E-5</v>
      </c>
      <c r="HW132" s="86">
        <f t="shared" si="158"/>
        <v>3.1772373704699313E-5</v>
      </c>
      <c r="HX132" s="86">
        <f t="shared" si="158"/>
        <v>2.7255885401582979E-5</v>
      </c>
      <c r="HY132" s="86">
        <f t="shared" si="158"/>
        <v>2.4000723013439738E-5</v>
      </c>
      <c r="HZ132" s="86">
        <f t="shared" si="158"/>
        <v>7.5075865259596525E-5</v>
      </c>
      <c r="IA132" s="86">
        <f t="shared" si="158"/>
        <v>9.6717516775904271E-5</v>
      </c>
      <c r="IB132" s="86">
        <f t="shared" si="158"/>
        <v>2.0404905416955125E-5</v>
      </c>
      <c r="IC132" s="86">
        <f t="shared" si="158"/>
        <v>3.6522313254269952E-6</v>
      </c>
      <c r="ID132" s="86">
        <f t="shared" si="158"/>
        <v>6.023093776053418E-7</v>
      </c>
      <c r="IE132" s="86">
        <f t="shared" si="158"/>
        <v>7.1238797385792499E-7</v>
      </c>
      <c r="IF132" s="86">
        <f t="shared" si="158"/>
        <v>9.0862038571603944E-6</v>
      </c>
      <c r="IG132" s="86">
        <f t="shared" si="158"/>
        <v>9.5248124051614108E-5</v>
      </c>
      <c r="II132" s="86">
        <f t="shared" si="159"/>
        <v>1.9453764306250113E-39</v>
      </c>
      <c r="IJ132" s="86">
        <f t="shared" si="159"/>
        <v>4.5926319400669742E-37</v>
      </c>
      <c r="IK132" s="86">
        <f t="shared" si="159"/>
        <v>8.2148537344792153E-39</v>
      </c>
      <c r="IL132" s="86">
        <f t="shared" si="159"/>
        <v>5.5057926011838609E-40</v>
      </c>
      <c r="IM132" s="86">
        <f t="shared" si="159"/>
        <v>7.4625452751160155E-42</v>
      </c>
      <c r="IN132" s="86">
        <f t="shared" si="159"/>
        <v>2.1084939917844825E-43</v>
      </c>
      <c r="IO132" s="86">
        <f t="shared" si="159"/>
        <v>3.0494291689260644E-45</v>
      </c>
      <c r="IP132" s="86">
        <f t="shared" si="159"/>
        <v>3.1026861571973779E-43</v>
      </c>
      <c r="IQ132" s="86">
        <f t="shared" si="159"/>
        <v>1.0515542420304527E-40</v>
      </c>
      <c r="IR132" s="86">
        <f t="shared" si="159"/>
        <v>3.1538241903871545E-46</v>
      </c>
      <c r="IS132" s="86">
        <f t="shared" si="159"/>
        <v>1.9880639871943474E-48</v>
      </c>
      <c r="IT132" s="86">
        <f t="shared" si="159"/>
        <v>4.9588650325518494E-52</v>
      </c>
      <c r="IU132" s="86">
        <f t="shared" si="159"/>
        <v>4.4710215925600174E-50</v>
      </c>
      <c r="IV132" s="86">
        <f t="shared" si="159"/>
        <v>1.5081036128679435E-41</v>
      </c>
      <c r="IW132" s="86">
        <f t="shared" si="159"/>
        <v>3.3811792655257082E-21</v>
      </c>
      <c r="IY132" s="86">
        <f t="shared" si="160"/>
        <v>8.9835777712988711E-6</v>
      </c>
      <c r="IZ132" s="86">
        <f t="shared" si="160"/>
        <v>4.6634191169267781E-5</v>
      </c>
      <c r="JA132" s="86">
        <f t="shared" si="160"/>
        <v>8.72764916532111E-5</v>
      </c>
      <c r="JB132" s="86">
        <f t="shared" si="160"/>
        <v>9.6853388580832539E-5</v>
      </c>
      <c r="JC132" s="86">
        <f t="shared" si="160"/>
        <v>3.1772373705536101E-5</v>
      </c>
      <c r="JD132" s="86">
        <f t="shared" si="160"/>
        <v>2.7255885403287928E-5</v>
      </c>
      <c r="JE132" s="86">
        <f t="shared" si="160"/>
        <v>2.4000723013796298E-5</v>
      </c>
      <c r="JF132" s="86">
        <f t="shared" si="160"/>
        <v>7.5075865259596525E-5</v>
      </c>
      <c r="JG132" s="86">
        <f t="shared" si="160"/>
        <v>9.6717516775904271E-5</v>
      </c>
      <c r="JH132" s="86">
        <f t="shared" si="160"/>
        <v>2.0404905416955125E-5</v>
      </c>
      <c r="JI132" s="86">
        <f t="shared" si="160"/>
        <v>3.6522313254300657E-6</v>
      </c>
      <c r="JJ132" s="86">
        <f t="shared" si="160"/>
        <v>6.0230937762735936E-7</v>
      </c>
      <c r="JK132" s="86">
        <f t="shared" si="160"/>
        <v>7.1239385850523896E-7</v>
      </c>
      <c r="JL132" s="86">
        <f t="shared" si="160"/>
        <v>9.0866180332435085E-6</v>
      </c>
      <c r="JM132" s="86">
        <f t="shared" si="160"/>
        <v>9.5248124052300923E-5</v>
      </c>
    </row>
    <row r="133" spans="2:273" x14ac:dyDescent="0.25">
      <c r="B133" s="2">
        <v>106</v>
      </c>
      <c r="C133" s="37">
        <v>61.738</v>
      </c>
      <c r="D133" s="37">
        <v>58.825000000000003</v>
      </c>
      <c r="E133" s="37">
        <v>58.27</v>
      </c>
      <c r="F133" s="37">
        <v>57.365000000000002</v>
      </c>
      <c r="G133" s="37">
        <v>55.71</v>
      </c>
      <c r="H133" s="37">
        <v>54.758000000000003</v>
      </c>
      <c r="I133" s="37">
        <v>55.951999999999998</v>
      </c>
      <c r="J133" s="37">
        <v>57.387</v>
      </c>
      <c r="K133" s="37">
        <v>58.097000000000001</v>
      </c>
      <c r="L133" s="37">
        <v>58.064999999999998</v>
      </c>
      <c r="M133" s="37">
        <v>59.348999999999997</v>
      </c>
      <c r="N133" s="37">
        <v>56.793999999999997</v>
      </c>
      <c r="O133" s="37">
        <v>59.015999999999998</v>
      </c>
      <c r="P133" s="37">
        <v>62.920999999999999</v>
      </c>
      <c r="Q133" s="37">
        <v>63.061999999999998</v>
      </c>
      <c r="S133" s="4">
        <f t="shared" si="162"/>
        <v>59.974546675289808</v>
      </c>
      <c r="T133" s="4">
        <f t="shared" si="162"/>
        <v>57.700855542061525</v>
      </c>
      <c r="U133" s="4">
        <f t="shared" si="162"/>
        <v>57.470140682614172</v>
      </c>
      <c r="V133" s="4">
        <f t="shared" si="162"/>
        <v>56.719111182578672</v>
      </c>
      <c r="W133" s="4">
        <f t="shared" si="162"/>
        <v>55.069253991564565</v>
      </c>
      <c r="X133" s="4">
        <f t="shared" si="162"/>
        <v>54.464646608514755</v>
      </c>
      <c r="Y133" s="4">
        <f t="shared" si="162"/>
        <v>55.391311497148457</v>
      </c>
      <c r="Z133" s="4">
        <f t="shared" si="162"/>
        <v>55.558409097902562</v>
      </c>
      <c r="AA133" s="4">
        <f t="shared" si="162"/>
        <v>58.119999096850378</v>
      </c>
      <c r="AB133" s="4">
        <f t="shared" si="162"/>
        <v>57.839031777560528</v>
      </c>
      <c r="AC133" s="4">
        <f t="shared" si="162"/>
        <v>58.893069045080253</v>
      </c>
      <c r="AD133" s="4">
        <f t="shared" si="162"/>
        <v>57.560989637342026</v>
      </c>
      <c r="AE133" s="4">
        <f t="shared" si="162"/>
        <v>58.270729582878587</v>
      </c>
      <c r="AF133" s="4">
        <f t="shared" si="162"/>
        <v>63.11164216183726</v>
      </c>
      <c r="AG133" s="4">
        <f t="shared" si="162"/>
        <v>63.314153534678887</v>
      </c>
      <c r="AI133" s="4">
        <f t="shared" si="163"/>
        <v>1.7634533247101913</v>
      </c>
      <c r="AJ133" s="4">
        <f t="shared" si="163"/>
        <v>1.1241444579384776</v>
      </c>
      <c r="AK133" s="4">
        <f t="shared" si="163"/>
        <v>0.79985931738583105</v>
      </c>
      <c r="AL133" s="4">
        <f t="shared" si="163"/>
        <v>0.64588881742132997</v>
      </c>
      <c r="AM133" s="4">
        <f t="shared" si="163"/>
        <v>0.6407460084354355</v>
      </c>
      <c r="AN133" s="4">
        <f t="shared" si="163"/>
        <v>0.29335339148524753</v>
      </c>
      <c r="AO133" s="4">
        <f t="shared" si="163"/>
        <v>0.5606885028515407</v>
      </c>
      <c r="AP133" s="4">
        <f t="shared" si="163"/>
        <v>1.8285909020974387</v>
      </c>
      <c r="AQ133" s="4">
        <f t="shared" si="163"/>
        <v>-2.2999096850377043E-2</v>
      </c>
      <c r="AR133" s="4">
        <f t="shared" si="163"/>
        <v>0.22596822243946946</v>
      </c>
      <c r="AS133" s="4">
        <f t="shared" si="163"/>
        <v>0.45593095491974367</v>
      </c>
      <c r="AT133" s="4">
        <f t="shared" si="163"/>
        <v>-0.76698963734202863</v>
      </c>
      <c r="AU133" s="4">
        <f t="shared" si="163"/>
        <v>0.74527041712141084</v>
      </c>
      <c r="AV133" s="4">
        <f t="shared" si="163"/>
        <v>-0.19064216183726046</v>
      </c>
      <c r="AW133" s="4">
        <f t="shared" si="163"/>
        <v>-0.25215353467888946</v>
      </c>
      <c r="AY133" s="2">
        <f t="shared" si="154"/>
        <v>59.974546556780808</v>
      </c>
      <c r="AZ133" s="2">
        <f t="shared" si="154"/>
        <v>57.69787772359976</v>
      </c>
      <c r="BA133" s="2">
        <f t="shared" si="154"/>
        <v>57.462597607093883</v>
      </c>
      <c r="BB133" s="2">
        <f t="shared" si="154"/>
        <v>56.703878707586519</v>
      </c>
      <c r="BC133" s="2">
        <f t="shared" si="154"/>
        <v>55.062406309700329</v>
      </c>
      <c r="BD133" s="2">
        <f t="shared" si="154"/>
        <v>54.45757295304</v>
      </c>
      <c r="BE133" s="2">
        <f t="shared" si="154"/>
        <v>55.383989210325218</v>
      </c>
      <c r="BF133" s="2">
        <f t="shared" si="154"/>
        <v>55.533392216133883</v>
      </c>
      <c r="BG133" s="2">
        <f t="shared" si="154"/>
        <v>58.081396106658005</v>
      </c>
      <c r="BH133" s="2">
        <f t="shared" si="154"/>
        <v>57.829373588828716</v>
      </c>
      <c r="BI133" s="2">
        <f t="shared" si="154"/>
        <v>58.890914445301512</v>
      </c>
      <c r="BJ133" s="2">
        <f t="shared" si="154"/>
        <v>57.560571132114404</v>
      </c>
      <c r="BK133" s="2">
        <f t="shared" si="154"/>
        <v>58.270196955308151</v>
      </c>
      <c r="BL133" s="2">
        <f t="shared" si="154"/>
        <v>63.101011136456876</v>
      </c>
      <c r="BM133" s="2">
        <f t="shared" si="154"/>
        <v>63.179163442244629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61.738</v>
      </c>
      <c r="CF133" s="2">
        <f t="shared" si="155"/>
        <v>58.825000000000003</v>
      </c>
      <c r="CG133" s="2">
        <f t="shared" si="155"/>
        <v>58.27</v>
      </c>
      <c r="CH133" s="2">
        <f t="shared" si="155"/>
        <v>57.365000000000002</v>
      </c>
      <c r="CI133" s="2">
        <f t="shared" si="155"/>
        <v>55.71</v>
      </c>
      <c r="CJ133" s="2">
        <f t="shared" si="155"/>
        <v>54.758000000000003</v>
      </c>
      <c r="CK133" s="2">
        <f t="shared" si="155"/>
        <v>55.951999999999998</v>
      </c>
      <c r="CL133" s="2">
        <f t="shared" si="155"/>
        <v>57.387</v>
      </c>
      <c r="CM133" s="2">
        <f t="shared" si="155"/>
        <v>58.097000000000001</v>
      </c>
      <c r="CN133" s="2">
        <f t="shared" si="155"/>
        <v>58.064999999999998</v>
      </c>
      <c r="CO133" s="2">
        <f t="shared" si="155"/>
        <v>59.348999999999997</v>
      </c>
      <c r="CP133" s="2">
        <f t="shared" si="155"/>
        <v>56.793999999999997</v>
      </c>
      <c r="CQ133" s="2">
        <f t="shared" si="155"/>
        <v>59.015999999999998</v>
      </c>
      <c r="CR133" s="2">
        <f t="shared" si="155"/>
        <v>62.920999999999999</v>
      </c>
      <c r="CS133" s="2">
        <f t="shared" si="155"/>
        <v>63.061999999999998</v>
      </c>
      <c r="CU133" s="2">
        <f t="shared" si="110"/>
        <v>61.738</v>
      </c>
      <c r="CV133" s="2">
        <f t="shared" si="111"/>
        <v>58.825000000000003</v>
      </c>
      <c r="CW133" s="2">
        <f t="shared" si="112"/>
        <v>58.27</v>
      </c>
      <c r="CX133" s="2">
        <f t="shared" si="113"/>
        <v>57.365000000000002</v>
      </c>
      <c r="CY133" s="2">
        <f t="shared" si="114"/>
        <v>55.71</v>
      </c>
      <c r="CZ133" s="2">
        <f t="shared" si="115"/>
        <v>54.758000000000003</v>
      </c>
      <c r="DA133" s="2">
        <f t="shared" si="116"/>
        <v>55.951999999999998</v>
      </c>
      <c r="DB133" s="2">
        <f t="shared" si="117"/>
        <v>57.387</v>
      </c>
      <c r="DC133" s="2">
        <f t="shared" si="118"/>
        <v>58.097000000000001</v>
      </c>
      <c r="DD133" s="2">
        <f t="shared" si="119"/>
        <v>58.064999999999998</v>
      </c>
      <c r="DE133" s="2">
        <f t="shared" si="120"/>
        <v>59.348999999999997</v>
      </c>
      <c r="DF133" s="2">
        <f t="shared" si="121"/>
        <v>56.793999999999997</v>
      </c>
      <c r="DG133" s="2">
        <f t="shared" si="122"/>
        <v>59.015999999999998</v>
      </c>
      <c r="DH133" s="2">
        <f t="shared" si="123"/>
        <v>62.920999999999999</v>
      </c>
      <c r="DI133" s="2">
        <f t="shared" si="124"/>
        <v>63.061999999999998</v>
      </c>
      <c r="DK133" s="2">
        <f t="shared" si="164"/>
        <v>87.260711567502256</v>
      </c>
      <c r="DL133" s="2">
        <f t="shared" si="164"/>
        <v>83.08458287526426</v>
      </c>
      <c r="DM133" s="2">
        <f t="shared" si="164"/>
        <v>83.619466525722359</v>
      </c>
      <c r="DN133" s="2">
        <f t="shared" si="164"/>
        <v>84.609538043918633</v>
      </c>
      <c r="DO133" s="2">
        <f t="shared" si="164"/>
        <v>78.663941463414645</v>
      </c>
      <c r="DP133" s="2">
        <f t="shared" si="164"/>
        <v>78.70511988742966</v>
      </c>
      <c r="DQ133" s="2">
        <f t="shared" si="164"/>
        <v>84.266220957799888</v>
      </c>
      <c r="DR133" s="2">
        <f t="shared" si="164"/>
        <v>88.508854568854588</v>
      </c>
      <c r="DS133" s="2">
        <f t="shared" si="164"/>
        <v>88.194100995732555</v>
      </c>
      <c r="DT133" s="2">
        <f t="shared" si="164"/>
        <v>82.955250355618773</v>
      </c>
      <c r="DU133" s="2">
        <f t="shared" si="164"/>
        <v>81.078083333333325</v>
      </c>
      <c r="DV133" s="2">
        <f t="shared" si="164"/>
        <v>83.5429215450268</v>
      </c>
      <c r="DW133" s="2">
        <f t="shared" si="164"/>
        <v>86.22716838649157</v>
      </c>
      <c r="DX133" s="2">
        <f t="shared" si="164"/>
        <v>89.90374253200568</v>
      </c>
      <c r="DY133" s="2">
        <f t="shared" si="164"/>
        <v>76.728556451612903</v>
      </c>
      <c r="EA133" s="2">
        <f t="shared" si="152"/>
        <v>59.891633361325987</v>
      </c>
      <c r="EB133" s="2">
        <f t="shared" si="152"/>
        <v>57.608164778018491</v>
      </c>
      <c r="EC133" s="2">
        <f t="shared" si="152"/>
        <v>57.373012836662923</v>
      </c>
      <c r="ED133" s="2">
        <f t="shared" si="152"/>
        <v>56.609580039525696</v>
      </c>
      <c r="EE133" s="2">
        <f t="shared" si="151"/>
        <v>54.978267220249109</v>
      </c>
      <c r="EF133" s="2">
        <f t="shared" si="151"/>
        <v>54.36834933138914</v>
      </c>
      <c r="EG133" s="2">
        <f t="shared" si="151"/>
        <v>55.265888969679338</v>
      </c>
      <c r="EH133" s="2">
        <f t="shared" si="151"/>
        <v>55.38667013082928</v>
      </c>
      <c r="EI133" s="2">
        <f t="shared" si="151"/>
        <v>57.951590678735478</v>
      </c>
      <c r="EJ133" s="2">
        <f t="shared" si="151"/>
        <v>57.723289162303395</v>
      </c>
      <c r="EK133" s="2">
        <f t="shared" si="151"/>
        <v>58.796315855982762</v>
      </c>
      <c r="EL133" s="2">
        <f t="shared" si="151"/>
        <v>57.448081832846874</v>
      </c>
      <c r="EM133" s="2">
        <f t="shared" si="135"/>
        <v>58.159669560827851</v>
      </c>
      <c r="EN133" s="2">
        <f t="shared" si="135"/>
        <v>62.984579618416525</v>
      </c>
      <c r="EO133" s="2">
        <f t="shared" si="135"/>
        <v>63.109636835587494</v>
      </c>
      <c r="EQ133" s="2">
        <f t="shared" si="165"/>
        <v>59.902822394599603</v>
      </c>
      <c r="ER133" s="2">
        <f t="shared" si="165"/>
        <v>57.647683033558884</v>
      </c>
      <c r="ES133" s="2">
        <f t="shared" si="165"/>
        <v>57.220668514159598</v>
      </c>
      <c r="ET133" s="2">
        <f t="shared" si="165"/>
        <v>56.570490306600334</v>
      </c>
      <c r="EU133" s="2">
        <f t="shared" si="165"/>
        <v>54.88092417390618</v>
      </c>
      <c r="EV133" s="2">
        <f t="shared" si="165"/>
        <v>54.042591959243254</v>
      </c>
      <c r="EW133" s="2">
        <f t="shared" si="165"/>
        <v>55.25174892557893</v>
      </c>
      <c r="EX133" s="2">
        <f t="shared" si="165"/>
        <v>55.371744861132385</v>
      </c>
      <c r="EY133" s="2">
        <f t="shared" si="165"/>
        <v>57.956682988969987</v>
      </c>
      <c r="EZ133" s="2">
        <f t="shared" si="165"/>
        <v>57.662959388695818</v>
      </c>
      <c r="FA133" s="2">
        <f t="shared" si="165"/>
        <v>58.635819705458417</v>
      </c>
      <c r="FB133" s="2">
        <f t="shared" si="165"/>
        <v>57.324833348344299</v>
      </c>
      <c r="FC133" s="2">
        <f t="shared" si="165"/>
        <v>58.120157071569523</v>
      </c>
      <c r="FD133" s="2">
        <f t="shared" si="165"/>
        <v>63.185230899634895</v>
      </c>
      <c r="FE133" s="2">
        <f t="shared" si="165"/>
        <v>62.974536184909468</v>
      </c>
      <c r="FG133" s="2">
        <f t="shared" si="166"/>
        <v>0.99697404103710274</v>
      </c>
      <c r="FH133" s="2">
        <f t="shared" si="166"/>
        <v>0.99649975867643292</v>
      </c>
      <c r="FI133" s="2">
        <f t="shared" si="166"/>
        <v>0.9965069814635793</v>
      </c>
      <c r="FJ133" s="2">
        <f t="shared" si="166"/>
        <v>0.99661233910118507</v>
      </c>
      <c r="FK133" s="2">
        <f t="shared" si="166"/>
        <v>0.99638907551391598</v>
      </c>
      <c r="FL133" s="2">
        <f t="shared" si="166"/>
        <v>0.99614731031652404</v>
      </c>
      <c r="FM133" s="2">
        <f t="shared" si="166"/>
        <v>0.99592025981394627</v>
      </c>
      <c r="FN133" s="2">
        <f t="shared" si="166"/>
        <v>0.99556189758661251</v>
      </c>
      <c r="FO133" s="2">
        <f t="shared" si="166"/>
        <v>0.99571133312572591</v>
      </c>
      <c r="FP133" s="2">
        <f t="shared" si="166"/>
        <v>0.99575859961916158</v>
      </c>
      <c r="FQ133" s="2">
        <f t="shared" si="166"/>
        <v>0.99567048330030428</v>
      </c>
      <c r="FR133" s="2">
        <f t="shared" si="166"/>
        <v>0.99564221369709038</v>
      </c>
      <c r="FS133" s="2">
        <f t="shared" si="166"/>
        <v>0.99604939333333953</v>
      </c>
      <c r="FT133" s="2">
        <f t="shared" si="166"/>
        <v>0.99573418268855773</v>
      </c>
      <c r="FU133" s="2">
        <f t="shared" si="166"/>
        <v>0.99483351240195406</v>
      </c>
      <c r="FW133" s="2">
        <f t="shared" si="156"/>
        <v>8.5340661941384136E-3</v>
      </c>
      <c r="FX133" s="2">
        <f t="shared" si="156"/>
        <v>1.364772238650463E-2</v>
      </c>
      <c r="FY133" s="2">
        <f t="shared" si="156"/>
        <v>1.3748978536310276E-2</v>
      </c>
      <c r="FZ133" s="2">
        <f t="shared" si="156"/>
        <v>1.4215877099234279E-2</v>
      </c>
      <c r="GA133" s="2">
        <f t="shared" si="156"/>
        <v>1.4259792506889055E-2</v>
      </c>
      <c r="GB133" s="2">
        <f t="shared" si="156"/>
        <v>1.3931851087905896E-2</v>
      </c>
      <c r="GC133" s="2">
        <f t="shared" si="156"/>
        <v>1.5104562152506239E-2</v>
      </c>
      <c r="GD133" s="2">
        <f t="shared" si="156"/>
        <v>1.8596741774195874E-2</v>
      </c>
      <c r="GE133" s="2">
        <f t="shared" si="156"/>
        <v>2.0693109074121051E-2</v>
      </c>
      <c r="GF133" s="2">
        <f t="shared" si="156"/>
        <v>1.5488592670474404E-2</v>
      </c>
      <c r="GG133" s="2">
        <f t="shared" si="156"/>
        <v>1.1655700570164422E-2</v>
      </c>
      <c r="GH133" s="2">
        <f t="shared" si="156"/>
        <v>9.950919979079112E-3</v>
      </c>
      <c r="GI133" s="2">
        <f t="shared" si="156"/>
        <v>9.0162250859784753E-3</v>
      </c>
      <c r="GJ133" s="2">
        <f t="shared" si="156"/>
        <v>7.9704792529242431E-3</v>
      </c>
      <c r="GK133" s="2">
        <f t="shared" si="156"/>
        <v>6.1833354143637246E-3</v>
      </c>
      <c r="GM133" s="86">
        <f t="shared" si="157"/>
        <v>2.0433554893678811E-36</v>
      </c>
      <c r="GN133" s="86">
        <f t="shared" si="157"/>
        <v>9.4198751127658364E-41</v>
      </c>
      <c r="GO133" s="86">
        <f t="shared" si="157"/>
        <v>2.4391211283437063E-56</v>
      </c>
      <c r="GP133" s="86">
        <f t="shared" si="157"/>
        <v>2.5679675038560155E-60</v>
      </c>
      <c r="GQ133" s="86">
        <f t="shared" si="157"/>
        <v>8.9759943392758616E-65</v>
      </c>
      <c r="GR133" s="86">
        <f t="shared" si="157"/>
        <v>2.044013759346765E-54</v>
      </c>
      <c r="GS133" s="86">
        <f t="shared" si="157"/>
        <v>3.0675888650791802E-56</v>
      </c>
      <c r="GT133" s="86">
        <f t="shared" si="157"/>
        <v>1.4819401260508746E-66</v>
      </c>
      <c r="GU133" s="86">
        <f t="shared" si="157"/>
        <v>7.6792364433119348E-84</v>
      </c>
      <c r="GV133" s="86">
        <f t="shared" si="157"/>
        <v>1.8555851005034447E-80</v>
      </c>
      <c r="GW133" s="86">
        <f t="shared" si="157"/>
        <v>1.8426265583594814E-74</v>
      </c>
      <c r="GX133" s="86">
        <f t="shared" si="157"/>
        <v>6.8517743642299186E-70</v>
      </c>
      <c r="GY133" s="86">
        <f t="shared" si="157"/>
        <v>1.8060389777296549E-57</v>
      </c>
      <c r="GZ133" s="86">
        <f t="shared" si="157"/>
        <v>1.1054089037276275E-45</v>
      </c>
      <c r="HA133" s="86">
        <f t="shared" si="157"/>
        <v>3.5225915871117732E-60</v>
      </c>
      <c r="HC133" s="86">
        <f t="shared" si="153"/>
        <v>2.2056506419280414E-8</v>
      </c>
      <c r="HD133" s="86">
        <f t="shared" si="153"/>
        <v>4.0195287400208081E-10</v>
      </c>
      <c r="HE133" s="86">
        <f t="shared" si="153"/>
        <v>4.566335614757262E-12</v>
      </c>
      <c r="HF133" s="86">
        <f t="shared" si="153"/>
        <v>3.026418593443485E-15</v>
      </c>
      <c r="HG133" s="86">
        <f t="shared" si="153"/>
        <v>2.0812072078269107E-17</v>
      </c>
      <c r="HH133" s="86">
        <f t="shared" si="153"/>
        <v>4.653424256047263E-17</v>
      </c>
      <c r="HI133" s="86">
        <f t="shared" si="153"/>
        <v>9.4046978164045804E-18</v>
      </c>
      <c r="HJ133" s="86">
        <f t="shared" si="153"/>
        <v>5.0103581011927474E-23</v>
      </c>
      <c r="HK133" s="86">
        <f t="shared" si="153"/>
        <v>3.6661738447206622E-31</v>
      </c>
      <c r="HL133" s="86">
        <f t="shared" si="161"/>
        <v>3.1664501136462361E-26</v>
      </c>
      <c r="HM133" s="86">
        <f t="shared" si="161"/>
        <v>3.5101820672590538E-20</v>
      </c>
      <c r="HN133" s="86">
        <f t="shared" si="161"/>
        <v>2.6695657163466957E-19</v>
      </c>
      <c r="HO133" s="86">
        <f t="shared" si="161"/>
        <v>2.9487370691217757E-13</v>
      </c>
      <c r="HP133" s="86">
        <f t="shared" si="161"/>
        <v>3.5756271540585718E-11</v>
      </c>
      <c r="HQ133" s="86">
        <f t="shared" si="161"/>
        <v>1.3931712607890903E-17</v>
      </c>
      <c r="HS133" s="86">
        <f t="shared" si="158"/>
        <v>2.1200579631416293E-5</v>
      </c>
      <c r="HT133" s="86">
        <f t="shared" si="158"/>
        <v>1.1059245119077352E-4</v>
      </c>
      <c r="HU133" s="86">
        <f t="shared" si="158"/>
        <v>2.0539264364465671E-4</v>
      </c>
      <c r="HV133" s="86">
        <f t="shared" si="158"/>
        <v>2.3127431255614851E-4</v>
      </c>
      <c r="HW133" s="86">
        <f t="shared" si="158"/>
        <v>8.1887281420744791E-5</v>
      </c>
      <c r="HX133" s="86">
        <f t="shared" si="158"/>
        <v>7.1668216419395648E-5</v>
      </c>
      <c r="HY133" s="86">
        <f t="shared" si="158"/>
        <v>6.6045221848497914E-5</v>
      </c>
      <c r="HZ133" s="86">
        <f t="shared" si="158"/>
        <v>1.9980955200517948E-4</v>
      </c>
      <c r="IA133" s="86">
        <f t="shared" si="158"/>
        <v>2.5284693464972506E-4</v>
      </c>
      <c r="IB133" s="86">
        <f t="shared" si="158"/>
        <v>5.7593273177628361E-5</v>
      </c>
      <c r="IC133" s="86">
        <f t="shared" si="158"/>
        <v>1.0726711380983201E-5</v>
      </c>
      <c r="ID133" s="86">
        <f t="shared" si="158"/>
        <v>1.9204117246241824E-6</v>
      </c>
      <c r="IE133" s="86">
        <f t="shared" si="158"/>
        <v>2.155571193479176E-6</v>
      </c>
      <c r="IF133" s="86">
        <f t="shared" si="158"/>
        <v>2.1263585667595187E-5</v>
      </c>
      <c r="IG133" s="86">
        <f t="shared" si="158"/>
        <v>1.7822509350462633E-4</v>
      </c>
      <c r="II133" s="86">
        <f t="shared" si="159"/>
        <v>5.1108104406672216E-38</v>
      </c>
      <c r="IJ133" s="86">
        <f t="shared" si="159"/>
        <v>1.3667238170355465E-35</v>
      </c>
      <c r="IK133" s="86">
        <f t="shared" si="159"/>
        <v>2.905766703169244E-37</v>
      </c>
      <c r="IL133" s="86">
        <f t="shared" si="159"/>
        <v>2.2416841085180872E-38</v>
      </c>
      <c r="IM133" s="86">
        <f t="shared" si="159"/>
        <v>3.6477233287918326E-40</v>
      </c>
      <c r="IN133" s="86">
        <f t="shared" si="159"/>
        <v>1.1710592919569796E-41</v>
      </c>
      <c r="IO133" s="86">
        <f t="shared" si="159"/>
        <v>2.1882538352960181E-43</v>
      </c>
      <c r="IP133" s="86">
        <f t="shared" si="159"/>
        <v>2.2574665323124923E-41</v>
      </c>
      <c r="IQ133" s="86">
        <f t="shared" si="159"/>
        <v>6.5835501551945797E-39</v>
      </c>
      <c r="IR133" s="86">
        <f t="shared" si="159"/>
        <v>2.5576672556939906E-44</v>
      </c>
      <c r="IS133" s="86">
        <f t="shared" si="159"/>
        <v>1.4975905056745176E-46</v>
      </c>
      <c r="IT133" s="86">
        <f t="shared" si="159"/>
        <v>4.4511528103097729E-50</v>
      </c>
      <c r="IU133" s="86">
        <f t="shared" si="159"/>
        <v>3.0845184193947523E-48</v>
      </c>
      <c r="IV133" s="86">
        <f t="shared" si="159"/>
        <v>4.5302792284444229E-40</v>
      </c>
      <c r="IW133" s="86">
        <f t="shared" si="159"/>
        <v>1.6644606741433697E-20</v>
      </c>
      <c r="IY133" s="86">
        <f t="shared" si="160"/>
        <v>2.1222636137835575E-5</v>
      </c>
      <c r="IZ133" s="86">
        <f t="shared" si="160"/>
        <v>1.1059285314364753E-4</v>
      </c>
      <c r="JA133" s="86">
        <f t="shared" si="160"/>
        <v>2.0539264821099233E-4</v>
      </c>
      <c r="JB133" s="86">
        <f t="shared" si="160"/>
        <v>2.3127431255917492E-4</v>
      </c>
      <c r="JC133" s="86">
        <f t="shared" si="160"/>
        <v>8.1887281420765608E-5</v>
      </c>
      <c r="JD133" s="86">
        <f t="shared" si="160"/>
        <v>7.1668216419442187E-5</v>
      </c>
      <c r="JE133" s="86">
        <f t="shared" si="160"/>
        <v>6.604522184850732E-5</v>
      </c>
      <c r="JF133" s="86">
        <f t="shared" si="160"/>
        <v>1.9980955200517948E-4</v>
      </c>
      <c r="JG133" s="86">
        <f t="shared" si="160"/>
        <v>2.5284693464972506E-4</v>
      </c>
      <c r="JH133" s="86">
        <f t="shared" si="160"/>
        <v>5.7593273177628361E-5</v>
      </c>
      <c r="JI133" s="86">
        <f t="shared" si="160"/>
        <v>1.0726711380983236E-5</v>
      </c>
      <c r="JJ133" s="86">
        <f t="shared" si="160"/>
        <v>1.9204117246244492E-6</v>
      </c>
      <c r="JK133" s="86">
        <f t="shared" si="160"/>
        <v>2.1555714883528829E-6</v>
      </c>
      <c r="JL133" s="86">
        <f t="shared" si="160"/>
        <v>2.1263621423866727E-5</v>
      </c>
      <c r="JM133" s="86">
        <f t="shared" si="160"/>
        <v>1.7822509350464029E-4</v>
      </c>
    </row>
    <row r="134" spans="2:273" x14ac:dyDescent="0.25">
      <c r="B134" s="2">
        <v>107</v>
      </c>
      <c r="C134" s="37">
        <v>60.091999999999999</v>
      </c>
      <c r="D134" s="37">
        <v>58.619</v>
      </c>
      <c r="E134" s="37">
        <v>58.27</v>
      </c>
      <c r="F134" s="37">
        <v>58.253999999999998</v>
      </c>
      <c r="G134" s="37">
        <v>56.984000000000002</v>
      </c>
      <c r="H134" s="37">
        <v>54.871000000000002</v>
      </c>
      <c r="I134" s="37">
        <v>56.451999999999998</v>
      </c>
      <c r="J134" s="37">
        <v>57.097000000000001</v>
      </c>
      <c r="K134" s="37">
        <v>58.548000000000002</v>
      </c>
      <c r="L134" s="37">
        <v>58.194000000000003</v>
      </c>
      <c r="M134" s="37">
        <v>59.286000000000001</v>
      </c>
      <c r="N134" s="37">
        <v>57.238</v>
      </c>
      <c r="O134" s="37">
        <v>58.619</v>
      </c>
      <c r="P134" s="37">
        <v>64.349000000000004</v>
      </c>
      <c r="Q134" s="37">
        <v>62.814999999999998</v>
      </c>
      <c r="S134" s="4">
        <f t="shared" si="162"/>
        <v>59.877976937904009</v>
      </c>
      <c r="T134" s="4">
        <f t="shared" si="162"/>
        <v>57.609022125204248</v>
      </c>
      <c r="U134" s="4">
        <f t="shared" si="162"/>
        <v>57.362547701732737</v>
      </c>
      <c r="V134" s="4">
        <f t="shared" si="162"/>
        <v>56.631023568321602</v>
      </c>
      <c r="W134" s="4">
        <f t="shared" si="162"/>
        <v>54.942544018689645</v>
      </c>
      <c r="X134" s="4">
        <f t="shared" si="162"/>
        <v>54.327265584954667</v>
      </c>
      <c r="Y134" s="4">
        <f t="shared" si="162"/>
        <v>55.287417965851461</v>
      </c>
      <c r="Z134" s="4">
        <f t="shared" si="162"/>
        <v>55.453831510583022</v>
      </c>
      <c r="AA134" s="4">
        <f t="shared" si="162"/>
        <v>58.048253723736686</v>
      </c>
      <c r="AB134" s="4">
        <f t="shared" si="162"/>
        <v>57.711964460141445</v>
      </c>
      <c r="AC134" s="4">
        <f t="shared" si="162"/>
        <v>58.721801138022222</v>
      </c>
      <c r="AD134" s="4">
        <f t="shared" si="162"/>
        <v>57.425122782573467</v>
      </c>
      <c r="AE134" s="4">
        <f t="shared" si="162"/>
        <v>58.15494422609094</v>
      </c>
      <c r="AF134" s="4">
        <f t="shared" si="162"/>
        <v>63.012489948419621</v>
      </c>
      <c r="AG134" s="4">
        <f t="shared" si="162"/>
        <v>63.29444621316631</v>
      </c>
      <c r="AI134" s="4">
        <f t="shared" si="163"/>
        <v>0.21402306209598976</v>
      </c>
      <c r="AJ134" s="4">
        <f t="shared" si="163"/>
        <v>1.0099778747957515</v>
      </c>
      <c r="AK134" s="4">
        <f t="shared" si="163"/>
        <v>0.90745229826726614</v>
      </c>
      <c r="AL134" s="4">
        <f t="shared" si="163"/>
        <v>1.6229764316783957</v>
      </c>
      <c r="AM134" s="4">
        <f t="shared" si="163"/>
        <v>2.0414559813103565</v>
      </c>
      <c r="AN134" s="4">
        <f t="shared" si="163"/>
        <v>0.5437344150453356</v>
      </c>
      <c r="AO134" s="4">
        <f t="shared" si="163"/>
        <v>1.1645820341485376</v>
      </c>
      <c r="AP134" s="4">
        <f t="shared" si="163"/>
        <v>1.6431684894169791</v>
      </c>
      <c r="AQ134" s="4">
        <f t="shared" si="163"/>
        <v>0.49974627626331625</v>
      </c>
      <c r="AR134" s="4">
        <f t="shared" si="163"/>
        <v>0.48203553985855763</v>
      </c>
      <c r="AS134" s="4">
        <f t="shared" si="163"/>
        <v>0.56419886197777913</v>
      </c>
      <c r="AT134" s="4">
        <f t="shared" si="163"/>
        <v>-0.18712278257346782</v>
      </c>
      <c r="AU134" s="4">
        <f t="shared" si="163"/>
        <v>0.46405577390905961</v>
      </c>
      <c r="AV134" s="4">
        <f t="shared" si="163"/>
        <v>1.3365100515803832</v>
      </c>
      <c r="AW134" s="4">
        <f t="shared" si="163"/>
        <v>-0.47944621316631242</v>
      </c>
      <c r="AY134" s="2">
        <f t="shared" si="154"/>
        <v>59.877976925638144</v>
      </c>
      <c r="AZ134" s="2">
        <f t="shared" si="154"/>
        <v>57.602561746909231</v>
      </c>
      <c r="BA134" s="2">
        <f t="shared" si="154"/>
        <v>57.3463906984502</v>
      </c>
      <c r="BB134" s="2">
        <f t="shared" si="154"/>
        <v>56.598036696908238</v>
      </c>
      <c r="BC134" s="2">
        <f t="shared" si="154"/>
        <v>54.926552200106968</v>
      </c>
      <c r="BD134" s="2">
        <f t="shared" si="154"/>
        <v>54.310440021966507</v>
      </c>
      <c r="BE134" s="2">
        <f t="shared" si="154"/>
        <v>55.269301188278561</v>
      </c>
      <c r="BF134" s="2">
        <f t="shared" si="154"/>
        <v>55.394415706336389</v>
      </c>
      <c r="BG134" s="2">
        <f t="shared" si="154"/>
        <v>57.958194969339786</v>
      </c>
      <c r="BH134" s="2">
        <f t="shared" si="154"/>
        <v>57.687513947069647</v>
      </c>
      <c r="BI134" s="2">
        <f t="shared" si="154"/>
        <v>58.716067260824147</v>
      </c>
      <c r="BJ134" s="2">
        <f t="shared" si="154"/>
        <v>57.423910565875659</v>
      </c>
      <c r="BK134" s="2">
        <f t="shared" si="154"/>
        <v>58.153471826788149</v>
      </c>
      <c r="BL134" s="2">
        <f t="shared" si="154"/>
        <v>62.989388991932351</v>
      </c>
      <c r="BM134" s="2">
        <f t="shared" si="154"/>
        <v>63.056555894505529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60.091999999999999</v>
      </c>
      <c r="CF134" s="2">
        <f t="shared" si="155"/>
        <v>58.619</v>
      </c>
      <c r="CG134" s="2">
        <f t="shared" si="155"/>
        <v>58.27</v>
      </c>
      <c r="CH134" s="2">
        <f t="shared" si="155"/>
        <v>58.253999999999998</v>
      </c>
      <c r="CI134" s="2">
        <f t="shared" si="155"/>
        <v>56.984000000000002</v>
      </c>
      <c r="CJ134" s="2">
        <f t="shared" si="155"/>
        <v>54.871000000000002</v>
      </c>
      <c r="CK134" s="2">
        <f t="shared" si="155"/>
        <v>56.451999999999998</v>
      </c>
      <c r="CL134" s="2">
        <f t="shared" si="155"/>
        <v>57.097000000000001</v>
      </c>
      <c r="CM134" s="2">
        <f t="shared" si="155"/>
        <v>58.548000000000002</v>
      </c>
      <c r="CN134" s="2">
        <f t="shared" si="155"/>
        <v>58.194000000000003</v>
      </c>
      <c r="CO134" s="2">
        <f t="shared" si="155"/>
        <v>59.286000000000001</v>
      </c>
      <c r="CP134" s="2">
        <f t="shared" si="155"/>
        <v>57.238</v>
      </c>
      <c r="CQ134" s="2">
        <f t="shared" si="155"/>
        <v>58.619</v>
      </c>
      <c r="CR134" s="2">
        <f t="shared" si="155"/>
        <v>64.349000000000004</v>
      </c>
      <c r="CS134" s="2">
        <f t="shared" si="155"/>
        <v>62.814999999999998</v>
      </c>
      <c r="CU134" s="2">
        <f t="shared" si="110"/>
        <v>60.091999999999999</v>
      </c>
      <c r="CV134" s="2">
        <f t="shared" si="111"/>
        <v>58.619</v>
      </c>
      <c r="CW134" s="2">
        <f t="shared" si="112"/>
        <v>58.27</v>
      </c>
      <c r="CX134" s="2">
        <f t="shared" si="113"/>
        <v>58.253999999999998</v>
      </c>
      <c r="CY134" s="2">
        <f t="shared" si="114"/>
        <v>56.984000000000002</v>
      </c>
      <c r="CZ134" s="2">
        <f t="shared" si="115"/>
        <v>54.871000000000002</v>
      </c>
      <c r="DA134" s="2">
        <f t="shared" si="116"/>
        <v>56.451999999999998</v>
      </c>
      <c r="DB134" s="2">
        <f t="shared" si="117"/>
        <v>57.097000000000001</v>
      </c>
      <c r="DC134" s="2">
        <f t="shared" si="118"/>
        <v>58.548000000000002</v>
      </c>
      <c r="DD134" s="2">
        <f t="shared" si="119"/>
        <v>58.194000000000003</v>
      </c>
      <c r="DE134" s="2">
        <f t="shared" si="120"/>
        <v>59.286000000000001</v>
      </c>
      <c r="DF134" s="2">
        <f t="shared" si="121"/>
        <v>57.238</v>
      </c>
      <c r="DG134" s="2">
        <f t="shared" si="122"/>
        <v>58.619</v>
      </c>
      <c r="DH134" s="2">
        <f t="shared" si="123"/>
        <v>64.349000000000004</v>
      </c>
      <c r="DI134" s="2">
        <f t="shared" si="124"/>
        <v>62.814999999999998</v>
      </c>
      <c r="DK134" s="2">
        <f t="shared" si="164"/>
        <v>87.451416792509804</v>
      </c>
      <c r="DL134" s="2">
        <f t="shared" si="164"/>
        <v>83.217155179704008</v>
      </c>
      <c r="DM134" s="2">
        <f t="shared" si="164"/>
        <v>83.766498942917565</v>
      </c>
      <c r="DN134" s="2">
        <f t="shared" si="164"/>
        <v>84.759423871647343</v>
      </c>
      <c r="DO134" s="2">
        <f t="shared" si="164"/>
        <v>78.729948780487817</v>
      </c>
      <c r="DP134" s="2">
        <f t="shared" si="164"/>
        <v>78.784651500938097</v>
      </c>
      <c r="DQ134" s="2">
        <f t="shared" si="164"/>
        <v>84.450525841631091</v>
      </c>
      <c r="DR134" s="2">
        <f t="shared" si="164"/>
        <v>88.75561505791508</v>
      </c>
      <c r="DS134" s="2">
        <f t="shared" si="164"/>
        <v>88.400912754860116</v>
      </c>
      <c r="DT134" s="2">
        <f t="shared" si="164"/>
        <v>83.049276434329073</v>
      </c>
      <c r="DU134" s="2">
        <f t="shared" si="164"/>
        <v>81.169179487179477</v>
      </c>
      <c r="DV134" s="2">
        <f t="shared" si="164"/>
        <v>83.661852828537036</v>
      </c>
      <c r="DW134" s="2">
        <f t="shared" si="164"/>
        <v>86.385038180112588</v>
      </c>
      <c r="DX134" s="2">
        <f t="shared" si="164"/>
        <v>90.103456140350858</v>
      </c>
      <c r="DY134" s="2">
        <f t="shared" si="164"/>
        <v>76.769604838709682</v>
      </c>
      <c r="EA134" s="2">
        <f t="shared" si="152"/>
        <v>59.801598820037995</v>
      </c>
      <c r="EB134" s="2">
        <f t="shared" si="152"/>
        <v>57.520013713938425</v>
      </c>
      <c r="EC134" s="2">
        <f t="shared" si="152"/>
        <v>57.263926071331959</v>
      </c>
      <c r="ED134" s="2">
        <f t="shared" si="152"/>
        <v>56.511300793921222</v>
      </c>
      <c r="EE134" s="2">
        <f t="shared" si="151"/>
        <v>54.849135561002441</v>
      </c>
      <c r="EF134" s="2">
        <f t="shared" si="151"/>
        <v>54.228197595846069</v>
      </c>
      <c r="EG134" s="2">
        <f t="shared" si="151"/>
        <v>55.160412600887071</v>
      </c>
      <c r="EH134" s="2">
        <f t="shared" si="151"/>
        <v>55.259163905887306</v>
      </c>
      <c r="EI134" s="2">
        <f t="shared" si="151"/>
        <v>57.838767042913858</v>
      </c>
      <c r="EJ134" s="2">
        <f t="shared" si="151"/>
        <v>57.589622080926695</v>
      </c>
      <c r="EK134" s="2">
        <f t="shared" si="151"/>
        <v>58.628701814716607</v>
      </c>
      <c r="EL134" s="2">
        <f t="shared" si="151"/>
        <v>57.320317467136725</v>
      </c>
      <c r="EM134" s="2">
        <f t="shared" si="135"/>
        <v>58.051681272084792</v>
      </c>
      <c r="EN134" s="2">
        <f t="shared" si="135"/>
        <v>62.881982885867686</v>
      </c>
      <c r="EO134" s="2">
        <f t="shared" si="135"/>
        <v>62.992559342447123</v>
      </c>
      <c r="EQ134" s="2">
        <f t="shared" si="165"/>
        <v>59.807200829450977</v>
      </c>
      <c r="ER134" s="2">
        <f t="shared" si="165"/>
        <v>57.552858327133677</v>
      </c>
      <c r="ES134" s="2">
        <f t="shared" si="165"/>
        <v>57.131761515262937</v>
      </c>
      <c r="ET134" s="2">
        <f t="shared" si="165"/>
        <v>56.475000429615136</v>
      </c>
      <c r="EU134" s="2">
        <f t="shared" si="165"/>
        <v>54.76890637018623</v>
      </c>
      <c r="EV134" s="2">
        <f t="shared" si="165"/>
        <v>53.961360983206681</v>
      </c>
      <c r="EW134" s="2">
        <f t="shared" si="165"/>
        <v>55.152416164239533</v>
      </c>
      <c r="EX134" s="2">
        <f t="shared" si="165"/>
        <v>55.240430016115795</v>
      </c>
      <c r="EY134" s="2">
        <f t="shared" si="165"/>
        <v>57.831911208040026</v>
      </c>
      <c r="EZ134" s="2">
        <f t="shared" si="165"/>
        <v>57.552587537765291</v>
      </c>
      <c r="FA134" s="2">
        <f t="shared" si="165"/>
        <v>58.49780276447737</v>
      </c>
      <c r="FB134" s="2">
        <f t="shared" si="165"/>
        <v>57.215964804664551</v>
      </c>
      <c r="FC134" s="2">
        <f t="shared" si="165"/>
        <v>58.018280322540406</v>
      </c>
      <c r="FD134" s="2">
        <f t="shared" si="165"/>
        <v>63.049395498192723</v>
      </c>
      <c r="FE134" s="2">
        <f t="shared" si="165"/>
        <v>62.852513183890117</v>
      </c>
      <c r="FG134" s="2">
        <f t="shared" si="166"/>
        <v>0.99723955765422978</v>
      </c>
      <c r="FH134" s="2">
        <f t="shared" si="166"/>
        <v>0.99680675850750522</v>
      </c>
      <c r="FI134" s="2">
        <f t="shared" si="166"/>
        <v>0.99681334982289027</v>
      </c>
      <c r="FJ134" s="2">
        <f t="shared" si="166"/>
        <v>0.99690949533050144</v>
      </c>
      <c r="FK134" s="2">
        <f t="shared" si="166"/>
        <v>0.99670575107253079</v>
      </c>
      <c r="FL134" s="2">
        <f t="shared" si="166"/>
        <v>0.99648511371936144</v>
      </c>
      <c r="FM134" s="2">
        <f t="shared" si="166"/>
        <v>0.99627789659425503</v>
      </c>
      <c r="FN134" s="2">
        <f t="shared" si="166"/>
        <v>0.9959508212686583</v>
      </c>
      <c r="FO134" s="2">
        <f t="shared" si="166"/>
        <v>0.99608721280977552</v>
      </c>
      <c r="FP134" s="2">
        <f t="shared" si="166"/>
        <v>0.99613035273687334</v>
      </c>
      <c r="FQ134" s="2">
        <f t="shared" si="166"/>
        <v>0.99604992905904544</v>
      </c>
      <c r="FR134" s="2">
        <f t="shared" si="166"/>
        <v>0.99602412715558075</v>
      </c>
      <c r="FS134" s="2">
        <f t="shared" si="166"/>
        <v>0.99639575102295186</v>
      </c>
      <c r="FT134" s="2">
        <f t="shared" si="166"/>
        <v>0.99610806755320369</v>
      </c>
      <c r="FU134" s="2">
        <f t="shared" si="166"/>
        <v>0.99528596433257732</v>
      </c>
      <c r="FW134" s="2">
        <f t="shared" si="156"/>
        <v>9.349719402576815E-3</v>
      </c>
      <c r="FX134" s="2">
        <f t="shared" si="156"/>
        <v>1.4944752154517956E-2</v>
      </c>
      <c r="FY134" s="2">
        <f t="shared" si="156"/>
        <v>1.5055484435776549E-2</v>
      </c>
      <c r="FZ134" s="2">
        <f t="shared" si="156"/>
        <v>1.5566050095414358E-2</v>
      </c>
      <c r="GA134" s="2">
        <f t="shared" si="156"/>
        <v>1.5614070366583853E-2</v>
      </c>
      <c r="GB134" s="2">
        <f t="shared" si="156"/>
        <v>1.525546577525152E-2</v>
      </c>
      <c r="GC134" s="2">
        <f t="shared" si="156"/>
        <v>1.6537723284829189E-2</v>
      </c>
      <c r="GD134" s="2">
        <f t="shared" si="156"/>
        <v>2.0354402410947308E-2</v>
      </c>
      <c r="GE134" s="2">
        <f t="shared" si="156"/>
        <v>2.2644334993609981E-2</v>
      </c>
      <c r="GF134" s="2">
        <f t="shared" si="156"/>
        <v>1.6957564269130265E-2</v>
      </c>
      <c r="GG134" s="2">
        <f t="shared" si="156"/>
        <v>1.2765866051937044E-2</v>
      </c>
      <c r="GH134" s="2">
        <f t="shared" si="156"/>
        <v>1.0900501796653505E-2</v>
      </c>
      <c r="GI134" s="2">
        <f t="shared" si="156"/>
        <v>9.8775020841272449E-3</v>
      </c>
      <c r="GJ134" s="2">
        <f t="shared" si="156"/>
        <v>8.7327414323113174E-3</v>
      </c>
      <c r="GK134" s="2">
        <f t="shared" si="156"/>
        <v>6.7758502800563314E-3</v>
      </c>
      <c r="GM134" s="86">
        <f t="shared" si="157"/>
        <v>3.7478540847063475E-38</v>
      </c>
      <c r="GN134" s="86">
        <f t="shared" si="157"/>
        <v>1.1251133994057299E-42</v>
      </c>
      <c r="GO134" s="86">
        <f t="shared" si="157"/>
        <v>4.9605778590345903E-59</v>
      </c>
      <c r="GP134" s="86">
        <f t="shared" si="157"/>
        <v>4.0249704544654909E-63</v>
      </c>
      <c r="GQ134" s="86">
        <f t="shared" si="157"/>
        <v>8.2482151484061425E-68</v>
      </c>
      <c r="GR134" s="86">
        <f t="shared" si="157"/>
        <v>6.0564215197092782E-57</v>
      </c>
      <c r="GS134" s="86">
        <f t="shared" si="157"/>
        <v>7.6973922468077843E-59</v>
      </c>
      <c r="GT134" s="86">
        <f t="shared" si="157"/>
        <v>1.1236190610229937E-69</v>
      </c>
      <c r="GU134" s="86">
        <f t="shared" si="157"/>
        <v>8.5988095507881766E-88</v>
      </c>
      <c r="GV134" s="86">
        <f t="shared" si="157"/>
        <v>3.2170494004964732E-84</v>
      </c>
      <c r="GW134" s="86">
        <f t="shared" si="157"/>
        <v>5.1383678745015339E-78</v>
      </c>
      <c r="GX134" s="86">
        <f t="shared" si="157"/>
        <v>3.1469363322746579E-73</v>
      </c>
      <c r="GY134" s="86">
        <f t="shared" si="157"/>
        <v>3.5073518405183774E-60</v>
      </c>
      <c r="GZ134" s="86">
        <f t="shared" si="157"/>
        <v>8.4850718761508077E-48</v>
      </c>
      <c r="HA134" s="86">
        <f t="shared" si="157"/>
        <v>5.8529570766436351E-63</v>
      </c>
      <c r="HC134" s="86">
        <f t="shared" si="153"/>
        <v>3.1521454324707238E-9</v>
      </c>
      <c r="HD134" s="86">
        <f t="shared" si="153"/>
        <v>4.118319139575036E-11</v>
      </c>
      <c r="HE134" s="86">
        <f t="shared" si="153"/>
        <v>2.9932274499861232E-13</v>
      </c>
      <c r="HF134" s="86">
        <f t="shared" si="153"/>
        <v>1.0737005656393802E-16</v>
      </c>
      <c r="HG134" s="86">
        <f t="shared" si="153"/>
        <v>4.2722413466032131E-19</v>
      </c>
      <c r="HH134" s="86">
        <f t="shared" si="153"/>
        <v>1.0542270871114477E-18</v>
      </c>
      <c r="HI134" s="86">
        <f t="shared" si="153"/>
        <v>2.0688194668360939E-19</v>
      </c>
      <c r="HJ134" s="86">
        <f t="shared" si="153"/>
        <v>3.613019407773078E-25</v>
      </c>
      <c r="HK134" s="86">
        <f t="shared" si="153"/>
        <v>4.5363640179777114E-34</v>
      </c>
      <c r="HL134" s="86">
        <f t="shared" si="161"/>
        <v>1.1228743886795418E-28</v>
      </c>
      <c r="HM134" s="86">
        <f t="shared" si="161"/>
        <v>3.1529501424723825E-22</v>
      </c>
      <c r="HN134" s="86">
        <f t="shared" si="161"/>
        <v>2.5292225377882694E-21</v>
      </c>
      <c r="HO134" s="86">
        <f t="shared" si="161"/>
        <v>1.2470561610581347E-14</v>
      </c>
      <c r="HP134" s="86">
        <f t="shared" si="161"/>
        <v>2.6935659252718244E-12</v>
      </c>
      <c r="HQ134" s="86">
        <f t="shared" si="161"/>
        <v>2.2868888381638938E-19</v>
      </c>
      <c r="HS134" s="86">
        <f t="shared" si="158"/>
        <v>4.9057982549991477E-5</v>
      </c>
      <c r="HT134" s="86">
        <f t="shared" si="158"/>
        <v>2.5193488604037268E-4</v>
      </c>
      <c r="HU134" s="86">
        <f t="shared" si="158"/>
        <v>4.6335512573300613E-4</v>
      </c>
      <c r="HV134" s="86">
        <f t="shared" si="158"/>
        <v>5.2834255177731427E-4</v>
      </c>
      <c r="HW134" s="86">
        <f t="shared" si="158"/>
        <v>2.0141061756030409E-4</v>
      </c>
      <c r="HX134" s="86">
        <f t="shared" si="158"/>
        <v>1.7960700656443858E-4</v>
      </c>
      <c r="HY134" s="86">
        <f t="shared" si="158"/>
        <v>1.7250969063260945E-4</v>
      </c>
      <c r="HZ134" s="86">
        <f t="shared" si="158"/>
        <v>5.0344679023557755E-4</v>
      </c>
      <c r="IA134" s="86">
        <f t="shared" si="158"/>
        <v>6.2612955761457095E-4</v>
      </c>
      <c r="IB134" s="86">
        <f t="shared" si="158"/>
        <v>1.5401304295412592E-4</v>
      </c>
      <c r="IC134" s="86">
        <f t="shared" si="158"/>
        <v>2.9967842195724987E-5</v>
      </c>
      <c r="ID134" s="86">
        <f t="shared" si="158"/>
        <v>5.8214377443758704E-6</v>
      </c>
      <c r="IE134" s="86">
        <f t="shared" si="158"/>
        <v>6.2258153052549142E-6</v>
      </c>
      <c r="IF134" s="86">
        <f t="shared" si="158"/>
        <v>4.8128489003837095E-5</v>
      </c>
      <c r="IG134" s="86">
        <f t="shared" si="158"/>
        <v>3.260372893541499E-4</v>
      </c>
      <c r="II134" s="86">
        <f t="shared" si="159"/>
        <v>1.2620032998288889E-36</v>
      </c>
      <c r="IJ134" s="86">
        <f t="shared" si="159"/>
        <v>3.7871915464918453E-34</v>
      </c>
      <c r="IK134" s="86">
        <f t="shared" si="159"/>
        <v>9.5342409107000609E-36</v>
      </c>
      <c r="IL134" s="86">
        <f t="shared" si="159"/>
        <v>8.4357906986746408E-37</v>
      </c>
      <c r="IM134" s="86">
        <f t="shared" si="159"/>
        <v>1.641428268297858E-38</v>
      </c>
      <c r="IN134" s="86">
        <f t="shared" si="159"/>
        <v>5.9739140061320623E-40</v>
      </c>
      <c r="IO134" s="86">
        <f t="shared" si="159"/>
        <v>1.4319080480488588E-41</v>
      </c>
      <c r="IP134" s="86">
        <f t="shared" si="159"/>
        <v>1.4901001285016281E-39</v>
      </c>
      <c r="IQ134" s="86">
        <f t="shared" si="159"/>
        <v>3.7425805837157332E-37</v>
      </c>
      <c r="IR134" s="86">
        <f t="shared" si="159"/>
        <v>1.8853097191347148E-42</v>
      </c>
      <c r="IS134" s="86">
        <f t="shared" si="159"/>
        <v>1.0332009088638541E-44</v>
      </c>
      <c r="IT134" s="86">
        <f t="shared" si="159"/>
        <v>3.6574984740028765E-48</v>
      </c>
      <c r="IU134" s="86">
        <f t="shared" si="159"/>
        <v>1.9615796977277173E-46</v>
      </c>
      <c r="IV134" s="86">
        <f t="shared" si="159"/>
        <v>1.276965563320757E-38</v>
      </c>
      <c r="IW134" s="86">
        <f t="shared" si="159"/>
        <v>7.9673098615175652E-20</v>
      </c>
      <c r="IY134" s="86">
        <f t="shared" si="160"/>
        <v>4.9061134695423946E-5</v>
      </c>
      <c r="IZ134" s="86">
        <f t="shared" si="160"/>
        <v>2.5193492722356409E-4</v>
      </c>
      <c r="JA134" s="86">
        <f t="shared" si="160"/>
        <v>4.6335512603232887E-4</v>
      </c>
      <c r="JB134" s="86">
        <f t="shared" si="160"/>
        <v>5.2834255177742161E-4</v>
      </c>
      <c r="JC134" s="86">
        <f t="shared" si="160"/>
        <v>2.0141061756030453E-4</v>
      </c>
      <c r="JD134" s="86">
        <f t="shared" si="160"/>
        <v>1.7960700656443964E-4</v>
      </c>
      <c r="JE134" s="86">
        <f t="shared" si="160"/>
        <v>1.7250969063260967E-4</v>
      </c>
      <c r="JF134" s="86">
        <f t="shared" si="160"/>
        <v>5.0344679023557755E-4</v>
      </c>
      <c r="JG134" s="86">
        <f t="shared" si="160"/>
        <v>6.2612955761457095E-4</v>
      </c>
      <c r="JH134" s="86">
        <f t="shared" si="160"/>
        <v>1.5401304295412592E-4</v>
      </c>
      <c r="JI134" s="86">
        <f t="shared" si="160"/>
        <v>2.9967842195724987E-5</v>
      </c>
      <c r="JJ134" s="86">
        <f t="shared" si="160"/>
        <v>5.821437744375873E-6</v>
      </c>
      <c r="JK134" s="86">
        <f t="shared" si="160"/>
        <v>6.2258153177254762E-6</v>
      </c>
      <c r="JL134" s="86">
        <f t="shared" si="160"/>
        <v>4.8128491697403019E-5</v>
      </c>
      <c r="JM134" s="86">
        <f t="shared" si="160"/>
        <v>3.2603728935415017E-4</v>
      </c>
    </row>
    <row r="135" spans="2:273" x14ac:dyDescent="0.25">
      <c r="B135" s="2">
        <v>108</v>
      </c>
      <c r="C135" s="37">
        <v>60.768999999999998</v>
      </c>
      <c r="D135" s="37">
        <v>57.206000000000003</v>
      </c>
      <c r="E135" s="37">
        <v>58.286000000000001</v>
      </c>
      <c r="F135" s="37">
        <v>58.143000000000001</v>
      </c>
      <c r="G135" s="37">
        <v>56.161000000000001</v>
      </c>
      <c r="H135" s="37">
        <v>54.597000000000001</v>
      </c>
      <c r="I135" s="37">
        <v>55.241999999999997</v>
      </c>
      <c r="J135" s="37">
        <v>57</v>
      </c>
      <c r="K135" s="37">
        <v>58</v>
      </c>
      <c r="L135" s="37">
        <v>58.064999999999998</v>
      </c>
      <c r="M135" s="37">
        <v>58.951999999999998</v>
      </c>
      <c r="N135" s="37">
        <v>58.412999999999997</v>
      </c>
      <c r="O135" s="37">
        <v>59.968000000000004</v>
      </c>
      <c r="P135" s="37">
        <v>62.968000000000004</v>
      </c>
      <c r="Q135" s="37">
        <v>63.168999999999997</v>
      </c>
      <c r="S135" s="4">
        <f t="shared" si="162"/>
        <v>59.781898185601108</v>
      </c>
      <c r="T135" s="4">
        <f t="shared" si="162"/>
        <v>57.521226466132234</v>
      </c>
      <c r="U135" s="4">
        <f t="shared" si="162"/>
        <v>57.263880853412061</v>
      </c>
      <c r="V135" s="4">
        <f t="shared" si="162"/>
        <v>56.560964332547243</v>
      </c>
      <c r="W135" s="4">
        <f t="shared" si="162"/>
        <v>54.826837033963805</v>
      </c>
      <c r="X135" s="4">
        <f t="shared" si="162"/>
        <v>54.202073590353997</v>
      </c>
      <c r="Y135" s="4">
        <f t="shared" si="162"/>
        <v>55.19778556276259</v>
      </c>
      <c r="Z135" s="4">
        <f t="shared" si="162"/>
        <v>55.389474981644995</v>
      </c>
      <c r="AA135" s="4">
        <f t="shared" si="162"/>
        <v>58.034123946316285</v>
      </c>
      <c r="AB135" s="4">
        <f t="shared" si="162"/>
        <v>57.604876703115451</v>
      </c>
      <c r="AC135" s="4">
        <f t="shared" si="162"/>
        <v>58.556318738944491</v>
      </c>
      <c r="AD135" s="4">
        <f t="shared" si="162"/>
        <v>57.291308557920843</v>
      </c>
      <c r="AE135" s="4">
        <f t="shared" si="162"/>
        <v>58.041314938976626</v>
      </c>
      <c r="AF135" s="4">
        <f t="shared" si="162"/>
        <v>62.926877513773938</v>
      </c>
      <c r="AG135" s="4">
        <f t="shared" si="162"/>
        <v>63.343700267771794</v>
      </c>
      <c r="AI135" s="4">
        <f t="shared" si="163"/>
        <v>0.98710181439889055</v>
      </c>
      <c r="AJ135" s="4">
        <f t="shared" si="163"/>
        <v>-0.3152264661322306</v>
      </c>
      <c r="AK135" s="4">
        <f t="shared" si="163"/>
        <v>1.02211914658794</v>
      </c>
      <c r="AL135" s="4">
        <f t="shared" si="163"/>
        <v>1.5820356674527574</v>
      </c>
      <c r="AM135" s="4">
        <f t="shared" si="163"/>
        <v>1.334162966036196</v>
      </c>
      <c r="AN135" s="4">
        <f t="shared" si="163"/>
        <v>0.39492640964600412</v>
      </c>
      <c r="AO135" s="4">
        <f t="shared" si="163"/>
        <v>4.4214437237407367E-2</v>
      </c>
      <c r="AP135" s="4">
        <f t="shared" si="163"/>
        <v>1.6105250183550055</v>
      </c>
      <c r="AQ135" s="4">
        <f t="shared" si="163"/>
        <v>-3.4123946316285014E-2</v>
      </c>
      <c r="AR135" s="4">
        <f t="shared" si="163"/>
        <v>0.46012329688454656</v>
      </c>
      <c r="AS135" s="4">
        <f t="shared" si="163"/>
        <v>0.3956812610555076</v>
      </c>
      <c r="AT135" s="4">
        <f t="shared" si="163"/>
        <v>1.1216914420791539</v>
      </c>
      <c r="AU135" s="4">
        <f t="shared" si="163"/>
        <v>1.9266850610233774</v>
      </c>
      <c r="AV135" s="4">
        <f t="shared" si="163"/>
        <v>4.1122486226065291E-2</v>
      </c>
      <c r="AW135" s="4">
        <f t="shared" si="163"/>
        <v>-0.17470026777179726</v>
      </c>
      <c r="AY135" s="2">
        <f t="shared" si="154"/>
        <v>59.781898184479488</v>
      </c>
      <c r="AZ135" s="2">
        <f t="shared" si="154"/>
        <v>57.507791941437411</v>
      </c>
      <c r="BA135" s="2">
        <f t="shared" si="154"/>
        <v>57.230782855757134</v>
      </c>
      <c r="BB135" s="2">
        <f t="shared" si="154"/>
        <v>56.492791182963501</v>
      </c>
      <c r="BC135" s="2">
        <f t="shared" si="154"/>
        <v>54.791279501902451</v>
      </c>
      <c r="BD135" s="2">
        <f t="shared" si="154"/>
        <v>54.164020416578168</v>
      </c>
      <c r="BE135" s="2">
        <f t="shared" si="154"/>
        <v>55.155347453884751</v>
      </c>
      <c r="BF135" s="2">
        <f t="shared" si="154"/>
        <v>55.256281140950669</v>
      </c>
      <c r="BG135" s="2">
        <f t="shared" si="154"/>
        <v>57.835717263708865</v>
      </c>
      <c r="BH135" s="2">
        <f t="shared" si="154"/>
        <v>57.546385596553229</v>
      </c>
      <c r="BI135" s="2">
        <f t="shared" si="154"/>
        <v>58.5418343467028</v>
      </c>
      <c r="BJ135" s="2">
        <f t="shared" si="154"/>
        <v>57.28797648571237</v>
      </c>
      <c r="BK135" s="2">
        <f t="shared" si="154"/>
        <v>58.037436414502089</v>
      </c>
      <c r="BL135" s="2">
        <f t="shared" si="154"/>
        <v>62.878398534649747</v>
      </c>
      <c r="BM135" s="2">
        <f t="shared" si="154"/>
        <v>62.934340995569322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60.768999999999998</v>
      </c>
      <c r="CF135" s="2">
        <f t="shared" si="155"/>
        <v>57.206000000000003</v>
      </c>
      <c r="CG135" s="2">
        <f t="shared" si="155"/>
        <v>58.286000000000001</v>
      </c>
      <c r="CH135" s="2">
        <f t="shared" si="155"/>
        <v>58.143000000000001</v>
      </c>
      <c r="CI135" s="2">
        <f t="shared" si="155"/>
        <v>56.161000000000001</v>
      </c>
      <c r="CJ135" s="2">
        <f t="shared" si="155"/>
        <v>54.597000000000001</v>
      </c>
      <c r="CK135" s="2">
        <f t="shared" si="155"/>
        <v>55.241999999999997</v>
      </c>
      <c r="CL135" s="2">
        <f t="shared" si="155"/>
        <v>57</v>
      </c>
      <c r="CM135" s="2">
        <f t="shared" si="155"/>
        <v>58</v>
      </c>
      <c r="CN135" s="2">
        <f t="shared" si="155"/>
        <v>58.064999999999998</v>
      </c>
      <c r="CO135" s="2">
        <f t="shared" si="155"/>
        <v>58.951999999999998</v>
      </c>
      <c r="CP135" s="2">
        <f t="shared" si="155"/>
        <v>58.412999999999997</v>
      </c>
      <c r="CQ135" s="2">
        <f t="shared" si="155"/>
        <v>59.968000000000004</v>
      </c>
      <c r="CR135" s="2">
        <f t="shared" si="155"/>
        <v>62.968000000000004</v>
      </c>
      <c r="CS135" s="2">
        <f t="shared" si="155"/>
        <v>63.168999999999997</v>
      </c>
      <c r="CU135" s="2">
        <f t="shared" si="110"/>
        <v>60.768999999999998</v>
      </c>
      <c r="CV135" s="2">
        <f t="shared" si="111"/>
        <v>57.206000000000003</v>
      </c>
      <c r="CW135" s="2">
        <f t="shared" si="112"/>
        <v>58.286000000000001</v>
      </c>
      <c r="CX135" s="2">
        <f t="shared" si="113"/>
        <v>58.143000000000001</v>
      </c>
      <c r="CY135" s="2">
        <f t="shared" si="114"/>
        <v>56.161000000000001</v>
      </c>
      <c r="CZ135" s="2">
        <f t="shared" si="115"/>
        <v>54.597000000000001</v>
      </c>
      <c r="DA135" s="2">
        <f t="shared" si="116"/>
        <v>55.241999999999997</v>
      </c>
      <c r="DB135" s="2">
        <f t="shared" si="117"/>
        <v>57</v>
      </c>
      <c r="DC135" s="2">
        <f t="shared" si="118"/>
        <v>58</v>
      </c>
      <c r="DD135" s="2">
        <f t="shared" si="119"/>
        <v>58.064999999999998</v>
      </c>
      <c r="DE135" s="2">
        <f t="shared" si="120"/>
        <v>58.951999999999998</v>
      </c>
      <c r="DF135" s="2">
        <f t="shared" si="121"/>
        <v>58.412999999999997</v>
      </c>
      <c r="DG135" s="2">
        <f t="shared" si="122"/>
        <v>59.968000000000004</v>
      </c>
      <c r="DH135" s="2">
        <f t="shared" si="123"/>
        <v>62.968000000000004</v>
      </c>
      <c r="DI135" s="2">
        <f t="shared" si="124"/>
        <v>63.168999999999997</v>
      </c>
      <c r="DK135" s="2">
        <f t="shared" si="164"/>
        <v>87.642122017517352</v>
      </c>
      <c r="DL135" s="2">
        <f t="shared" si="164"/>
        <v>83.349727484143756</v>
      </c>
      <c r="DM135" s="2">
        <f t="shared" si="164"/>
        <v>83.913531360112785</v>
      </c>
      <c r="DN135" s="2">
        <f t="shared" si="164"/>
        <v>84.909309699376053</v>
      </c>
      <c r="DO135" s="2">
        <f t="shared" si="164"/>
        <v>78.795956097560989</v>
      </c>
      <c r="DP135" s="2">
        <f t="shared" si="164"/>
        <v>78.864183114446547</v>
      </c>
      <c r="DQ135" s="2">
        <f t="shared" si="164"/>
        <v>84.63483072546228</v>
      </c>
      <c r="DR135" s="2">
        <f t="shared" si="164"/>
        <v>89.002375546975571</v>
      </c>
      <c r="DS135" s="2">
        <f t="shared" si="164"/>
        <v>88.607724513987648</v>
      </c>
      <c r="DT135" s="2">
        <f t="shared" si="164"/>
        <v>83.143302513039359</v>
      </c>
      <c r="DU135" s="2">
        <f t="shared" si="164"/>
        <v>81.260275641025629</v>
      </c>
      <c r="DV135" s="2">
        <f t="shared" si="164"/>
        <v>83.780784112047272</v>
      </c>
      <c r="DW135" s="2">
        <f t="shared" si="164"/>
        <v>86.542907973733591</v>
      </c>
      <c r="DX135" s="2">
        <f t="shared" si="164"/>
        <v>90.30316974869605</v>
      </c>
      <c r="DY135" s="2">
        <f t="shared" si="164"/>
        <v>76.810653225806462</v>
      </c>
      <c r="EA135" s="2">
        <f t="shared" si="152"/>
        <v>59.711564278750004</v>
      </c>
      <c r="EB135" s="2">
        <f t="shared" si="152"/>
        <v>57.431862649858353</v>
      </c>
      <c r="EC135" s="2">
        <f t="shared" si="152"/>
        <v>57.154839306000994</v>
      </c>
      <c r="ED135" s="2">
        <f t="shared" si="152"/>
        <v>56.413021548316756</v>
      </c>
      <c r="EE135" s="2">
        <f t="shared" si="151"/>
        <v>54.720003901755781</v>
      </c>
      <c r="EF135" s="2">
        <f t="shared" si="151"/>
        <v>54.088045860303005</v>
      </c>
      <c r="EG135" s="2">
        <f t="shared" si="151"/>
        <v>55.054936232094811</v>
      </c>
      <c r="EH135" s="2">
        <f t="shared" si="151"/>
        <v>55.131657680945338</v>
      </c>
      <c r="EI135" s="2">
        <f t="shared" si="151"/>
        <v>57.725943407092231</v>
      </c>
      <c r="EJ135" s="2">
        <f t="shared" si="151"/>
        <v>57.455954999550002</v>
      </c>
      <c r="EK135" s="2">
        <f t="shared" si="151"/>
        <v>58.461087773450444</v>
      </c>
      <c r="EL135" s="2">
        <f t="shared" si="151"/>
        <v>57.192553101426583</v>
      </c>
      <c r="EM135" s="2">
        <f t="shared" si="135"/>
        <v>57.943692983341734</v>
      </c>
      <c r="EN135" s="2">
        <f t="shared" si="135"/>
        <v>62.779386153318839</v>
      </c>
      <c r="EO135" s="2">
        <f t="shared" si="135"/>
        <v>62.875481849306745</v>
      </c>
      <c r="EQ135" s="2">
        <f t="shared" si="165"/>
        <v>59.711579264302344</v>
      </c>
      <c r="ER135" s="2">
        <f t="shared" si="165"/>
        <v>57.458033620708463</v>
      </c>
      <c r="ES135" s="2">
        <f t="shared" si="165"/>
        <v>57.04285451636629</v>
      </c>
      <c r="ET135" s="2">
        <f t="shared" si="165"/>
        <v>56.379510552629938</v>
      </c>
      <c r="EU135" s="2">
        <f t="shared" si="165"/>
        <v>54.656888566466264</v>
      </c>
      <c r="EV135" s="2">
        <f t="shared" si="165"/>
        <v>53.880130007170109</v>
      </c>
      <c r="EW135" s="2">
        <f t="shared" si="165"/>
        <v>55.053083402900143</v>
      </c>
      <c r="EX135" s="2">
        <f t="shared" si="165"/>
        <v>55.109115171099205</v>
      </c>
      <c r="EY135" s="2">
        <f t="shared" si="165"/>
        <v>57.707139427110064</v>
      </c>
      <c r="EZ135" s="2">
        <f t="shared" si="165"/>
        <v>57.442215686834757</v>
      </c>
      <c r="FA135" s="2">
        <f t="shared" si="165"/>
        <v>58.359785823496317</v>
      </c>
      <c r="FB135" s="2">
        <f t="shared" si="165"/>
        <v>57.107096260984811</v>
      </c>
      <c r="FC135" s="2">
        <f t="shared" si="165"/>
        <v>57.916403573511296</v>
      </c>
      <c r="FD135" s="2">
        <f t="shared" si="165"/>
        <v>62.913560096750544</v>
      </c>
      <c r="FE135" s="2">
        <f t="shared" si="165"/>
        <v>62.730490182870767</v>
      </c>
      <c r="FG135" s="2">
        <f t="shared" si="166"/>
        <v>0.99748183502465526</v>
      </c>
      <c r="FH135" s="2">
        <f t="shared" si="166"/>
        <v>0.99708691065358956</v>
      </c>
      <c r="FI135" s="2">
        <f t="shared" si="166"/>
        <v>0.99709292538062766</v>
      </c>
      <c r="FJ135" s="2">
        <f t="shared" si="166"/>
        <v>0.99718065957652513</v>
      </c>
      <c r="FK135" s="2">
        <f t="shared" si="166"/>
        <v>0.99699473817083295</v>
      </c>
      <c r="FL135" s="2">
        <f t="shared" si="166"/>
        <v>0.99679339389981358</v>
      </c>
      <c r="FM135" s="2">
        <f t="shared" si="166"/>
        <v>0.99660428923733735</v>
      </c>
      <c r="FN135" s="2">
        <f t="shared" si="166"/>
        <v>0.99630578891882504</v>
      </c>
      <c r="FO135" s="2">
        <f t="shared" si="166"/>
        <v>0.99643026667242052</v>
      </c>
      <c r="FP135" s="2">
        <f t="shared" si="166"/>
        <v>0.99646963770902741</v>
      </c>
      <c r="FQ135" s="2">
        <f t="shared" si="166"/>
        <v>0.99639623995043325</v>
      </c>
      <c r="FR135" s="2">
        <f t="shared" si="166"/>
        <v>0.99637269191532829</v>
      </c>
      <c r="FS135" s="2">
        <f t="shared" si="166"/>
        <v>0.99671184307606731</v>
      </c>
      <c r="FT135" s="2">
        <f t="shared" si="166"/>
        <v>0.99644929949265748</v>
      </c>
      <c r="FU135" s="2">
        <f t="shared" si="166"/>
        <v>0.99569896437325978</v>
      </c>
      <c r="FW135" s="2">
        <f t="shared" si="156"/>
        <v>1.0242524256792486E-2</v>
      </c>
      <c r="FX135" s="2">
        <f t="shared" si="156"/>
        <v>1.6363002008710919E-2</v>
      </c>
      <c r="FY135" s="2">
        <f t="shared" si="156"/>
        <v>1.6484066880794637E-2</v>
      </c>
      <c r="FZ135" s="2">
        <f t="shared" si="156"/>
        <v>1.7042240757799081E-2</v>
      </c>
      <c r="GA135" s="2">
        <f t="shared" si="156"/>
        <v>1.7094735903358617E-2</v>
      </c>
      <c r="GB135" s="2">
        <f t="shared" si="156"/>
        <v>1.6702702226398872E-2</v>
      </c>
      <c r="GC135" s="2">
        <f t="shared" si="156"/>
        <v>1.8104366940315517E-2</v>
      </c>
      <c r="GD135" s="2">
        <f t="shared" si="156"/>
        <v>2.2274416918629827E-2</v>
      </c>
      <c r="GE135" s="2">
        <f t="shared" si="156"/>
        <v>2.4774894256878139E-2</v>
      </c>
      <c r="GF135" s="2">
        <f t="shared" si="156"/>
        <v>1.8563229383883769E-2</v>
      </c>
      <c r="GG135" s="2">
        <f t="shared" si="156"/>
        <v>1.3980275286133456E-2</v>
      </c>
      <c r="GH135" s="2">
        <f t="shared" si="156"/>
        <v>1.1939606131906068E-2</v>
      </c>
      <c r="GI135" s="2">
        <f t="shared" si="156"/>
        <v>1.0820154454441717E-2</v>
      </c>
      <c r="GJ135" s="2">
        <f t="shared" si="156"/>
        <v>9.5672000239417875E-3</v>
      </c>
      <c r="GK135" s="2">
        <f t="shared" si="156"/>
        <v>7.4247183920489734E-3</v>
      </c>
      <c r="GM135" s="86">
        <f t="shared" si="157"/>
        <v>6.2419433725387005E-40</v>
      </c>
      <c r="GN135" s="86">
        <f t="shared" si="157"/>
        <v>1.2094182125929973E-44</v>
      </c>
      <c r="GO135" s="86">
        <f t="shared" si="157"/>
        <v>8.699062359452655E-62</v>
      </c>
      <c r="GP135" s="86">
        <f t="shared" si="157"/>
        <v>5.4288952161552126E-66</v>
      </c>
      <c r="GQ135" s="86">
        <f t="shared" si="157"/>
        <v>6.4350559536995413E-71</v>
      </c>
      <c r="GR135" s="86">
        <f t="shared" si="157"/>
        <v>1.5670390445628029E-59</v>
      </c>
      <c r="GS135" s="86">
        <f t="shared" si="157"/>
        <v>1.6813837580971111E-61</v>
      </c>
      <c r="GT135" s="86">
        <f t="shared" si="157"/>
        <v>7.2012181353324742E-73</v>
      </c>
      <c r="GU135" s="86">
        <f t="shared" si="157"/>
        <v>7.7805174160192103E-92</v>
      </c>
      <c r="GV135" s="86">
        <f t="shared" si="157"/>
        <v>4.5600347389440787E-88</v>
      </c>
      <c r="GW135" s="86">
        <f t="shared" si="157"/>
        <v>1.1795817113067029E-81</v>
      </c>
      <c r="GX135" s="86">
        <f t="shared" si="157"/>
        <v>1.2037011137602355E-76</v>
      </c>
      <c r="GY135" s="86">
        <f t="shared" si="157"/>
        <v>5.8776439316677533E-63</v>
      </c>
      <c r="GZ135" s="86">
        <f t="shared" si="157"/>
        <v>5.8146030398364247E-50</v>
      </c>
      <c r="HA135" s="86">
        <f t="shared" si="157"/>
        <v>8.3883832430993821E-66</v>
      </c>
      <c r="HC135" s="86">
        <f t="shared" si="153"/>
        <v>4.0494133347388341E-10</v>
      </c>
      <c r="HD135" s="86">
        <f t="shared" si="153"/>
        <v>3.7486806507920175E-12</v>
      </c>
      <c r="HE135" s="86">
        <f t="shared" si="153"/>
        <v>1.7062350088734355E-14</v>
      </c>
      <c r="HF135" s="86">
        <f t="shared" si="153"/>
        <v>3.2351658041132378E-18</v>
      </c>
      <c r="HG135" s="86">
        <f t="shared" si="153"/>
        <v>7.2375020476732163E-21</v>
      </c>
      <c r="HH135" s="86">
        <f t="shared" si="153"/>
        <v>1.9821876956448037E-20</v>
      </c>
      <c r="HI135" s="86">
        <f t="shared" si="153"/>
        <v>3.7949344262616969E-21</v>
      </c>
      <c r="HJ135" s="86">
        <f t="shared" si="153"/>
        <v>2.0681529522569318E-27</v>
      </c>
      <c r="HK135" s="86">
        <f t="shared" si="153"/>
        <v>4.1139953178000686E-37</v>
      </c>
      <c r="HL135" s="86">
        <f t="shared" si="161"/>
        <v>3.0584745062685095E-31</v>
      </c>
      <c r="HM135" s="86">
        <f t="shared" si="161"/>
        <v>2.2250582166172341E-24</v>
      </c>
      <c r="HN135" s="86">
        <f t="shared" si="161"/>
        <v>1.8722189991273407E-23</v>
      </c>
      <c r="HO135" s="86">
        <f t="shared" si="161"/>
        <v>4.4507977142600125E-16</v>
      </c>
      <c r="HP135" s="86">
        <f t="shared" si="161"/>
        <v>1.7703960932661129E-13</v>
      </c>
      <c r="HQ135" s="86">
        <f t="shared" si="161"/>
        <v>3.0372260206806731E-21</v>
      </c>
      <c r="HS135" s="86">
        <f t="shared" si="158"/>
        <v>1.0960404170764922E-4</v>
      </c>
      <c r="HT135" s="86">
        <f t="shared" si="158"/>
        <v>5.5136277177684719E-4</v>
      </c>
      <c r="HU135" s="86">
        <f t="shared" si="158"/>
        <v>1.0022474096457199E-3</v>
      </c>
      <c r="HV135" s="86">
        <f t="shared" si="158"/>
        <v>1.1549906786447114E-3</v>
      </c>
      <c r="HW135" s="86">
        <f t="shared" si="158"/>
        <v>4.7286821020801933E-4</v>
      </c>
      <c r="HX135" s="86">
        <f t="shared" si="158"/>
        <v>4.2908696757946904E-4</v>
      </c>
      <c r="HY135" s="86">
        <f t="shared" si="158"/>
        <v>4.2780620730191622E-4</v>
      </c>
      <c r="HZ135" s="86">
        <f t="shared" si="158"/>
        <v>1.2012866670402401E-3</v>
      </c>
      <c r="IA135" s="86">
        <f t="shared" si="158"/>
        <v>1.46913520863396E-3</v>
      </c>
      <c r="IB135" s="86">
        <f t="shared" si="158"/>
        <v>3.9030319754977119E-4</v>
      </c>
      <c r="IC135" s="86">
        <f t="shared" si="158"/>
        <v>7.9653420816730222E-5</v>
      </c>
      <c r="ID135" s="86">
        <f t="shared" si="158"/>
        <v>1.6780088267097748E-5</v>
      </c>
      <c r="IE135" s="86">
        <f t="shared" si="158"/>
        <v>1.7166346729422092E-5</v>
      </c>
      <c r="IF135" s="86">
        <f t="shared" si="158"/>
        <v>1.0537221966705468E-4</v>
      </c>
      <c r="IG135" s="86">
        <f t="shared" si="158"/>
        <v>5.83157467646658E-4</v>
      </c>
      <c r="II135" s="86">
        <f t="shared" si="159"/>
        <v>2.9290167724089692E-35</v>
      </c>
      <c r="IJ135" s="86">
        <f t="shared" si="159"/>
        <v>9.7719099845497542E-33</v>
      </c>
      <c r="IK135" s="86">
        <f t="shared" si="159"/>
        <v>2.9019126392041452E-34</v>
      </c>
      <c r="IL135" s="86">
        <f t="shared" si="159"/>
        <v>2.9341518229531568E-35</v>
      </c>
      <c r="IM135" s="86">
        <f t="shared" si="159"/>
        <v>6.7997925697231656E-37</v>
      </c>
      <c r="IN135" s="86">
        <f t="shared" si="159"/>
        <v>2.799117460664102E-38</v>
      </c>
      <c r="IO135" s="86">
        <f t="shared" si="159"/>
        <v>8.5443670078924065E-40</v>
      </c>
      <c r="IP135" s="86">
        <f t="shared" si="159"/>
        <v>8.9234091283179128E-38</v>
      </c>
      <c r="IQ135" s="86">
        <f t="shared" si="159"/>
        <v>1.9318622717605659E-35</v>
      </c>
      <c r="IR135" s="86">
        <f t="shared" si="159"/>
        <v>1.2631726084750078E-40</v>
      </c>
      <c r="IS135" s="86">
        <f t="shared" si="159"/>
        <v>6.5284941006331176E-43</v>
      </c>
      <c r="IT135" s="86">
        <f t="shared" si="159"/>
        <v>2.7512119555506524E-46</v>
      </c>
      <c r="IU135" s="86">
        <f t="shared" si="159"/>
        <v>1.149923393627851E-44</v>
      </c>
      <c r="IV135" s="86">
        <f t="shared" si="159"/>
        <v>3.3775333367145937E-37</v>
      </c>
      <c r="IW135" s="86">
        <f t="shared" si="159"/>
        <v>3.7084068033705516E-19</v>
      </c>
      <c r="IY135" s="86">
        <f t="shared" si="160"/>
        <v>1.0960444664898269E-4</v>
      </c>
      <c r="IZ135" s="86">
        <f t="shared" si="160"/>
        <v>5.5136277552552781E-4</v>
      </c>
      <c r="JA135" s="86">
        <f t="shared" si="160"/>
        <v>1.0022474096627822E-3</v>
      </c>
      <c r="JB135" s="86">
        <f t="shared" si="160"/>
        <v>1.1549906786447147E-3</v>
      </c>
      <c r="JC135" s="86">
        <f t="shared" si="160"/>
        <v>4.7286821020801933E-4</v>
      </c>
      <c r="JD135" s="86">
        <f t="shared" si="160"/>
        <v>4.2908696757946904E-4</v>
      </c>
      <c r="JE135" s="86">
        <f t="shared" si="160"/>
        <v>4.2780620730191622E-4</v>
      </c>
      <c r="JF135" s="86">
        <f t="shared" si="160"/>
        <v>1.2012866670402401E-3</v>
      </c>
      <c r="JG135" s="86">
        <f t="shared" si="160"/>
        <v>1.46913520863396E-3</v>
      </c>
      <c r="JH135" s="86">
        <f t="shared" si="160"/>
        <v>3.9030319754977119E-4</v>
      </c>
      <c r="JI135" s="86">
        <f t="shared" si="160"/>
        <v>7.9653420816730222E-5</v>
      </c>
      <c r="JJ135" s="86">
        <f t="shared" si="160"/>
        <v>1.6780088267097748E-5</v>
      </c>
      <c r="JK135" s="86">
        <f t="shared" si="160"/>
        <v>1.716634672986717E-5</v>
      </c>
      <c r="JL135" s="86">
        <f t="shared" si="160"/>
        <v>1.0537221984409428E-4</v>
      </c>
      <c r="JM135" s="86">
        <f t="shared" si="160"/>
        <v>5.8315746764665832E-4</v>
      </c>
    </row>
    <row r="136" spans="2:273" x14ac:dyDescent="0.25">
      <c r="B136" s="2">
        <v>109</v>
      </c>
      <c r="C136" s="37">
        <v>60.061999999999998</v>
      </c>
      <c r="D136" s="37">
        <v>58.094999999999999</v>
      </c>
      <c r="E136" s="37">
        <v>57.079000000000001</v>
      </c>
      <c r="F136" s="37">
        <v>56.619</v>
      </c>
      <c r="G136" s="37">
        <v>56.031999999999996</v>
      </c>
      <c r="H136" s="37">
        <v>54.887</v>
      </c>
      <c r="I136" s="37">
        <v>54.29</v>
      </c>
      <c r="J136" s="37">
        <v>55.854999999999997</v>
      </c>
      <c r="K136" s="37">
        <v>58.548000000000002</v>
      </c>
      <c r="L136" s="37">
        <v>57.774000000000001</v>
      </c>
      <c r="M136" s="37">
        <v>59.555999999999997</v>
      </c>
      <c r="N136" s="37">
        <v>57.46</v>
      </c>
      <c r="O136" s="37">
        <v>58.174999999999997</v>
      </c>
      <c r="P136" s="37">
        <v>64.667000000000002</v>
      </c>
      <c r="Q136" s="37">
        <v>63.738</v>
      </c>
      <c r="S136" s="4">
        <f t="shared" si="162"/>
        <v>59.686271469779065</v>
      </c>
      <c r="T136" s="4">
        <f t="shared" si="162"/>
        <v>57.44030164530907</v>
      </c>
      <c r="U136" s="4">
        <f t="shared" si="162"/>
        <v>57.180582284593427</v>
      </c>
      <c r="V136" s="4">
        <f t="shared" si="162"/>
        <v>56.522555315466235</v>
      </c>
      <c r="W136" s="4">
        <f t="shared" si="162"/>
        <v>54.731825940579327</v>
      </c>
      <c r="X136" s="4">
        <f t="shared" si="162"/>
        <v>54.100118780417318</v>
      </c>
      <c r="Y136" s="4">
        <f t="shared" si="162"/>
        <v>55.13619451591542</v>
      </c>
      <c r="Z136" s="4">
        <f t="shared" si="162"/>
        <v>55.400748485195159</v>
      </c>
      <c r="AA136" s="4">
        <f t="shared" si="162"/>
        <v>58.126671937009974</v>
      </c>
      <c r="AB136" s="4">
        <f t="shared" si="162"/>
        <v>57.538168643974707</v>
      </c>
      <c r="AC136" s="4">
        <f t="shared" si="162"/>
        <v>58.402915142389212</v>
      </c>
      <c r="AD136" s="4">
        <f t="shared" si="162"/>
        <v>57.161412177129286</v>
      </c>
      <c r="AE136" s="4">
        <f t="shared" si="162"/>
        <v>57.931775571880017</v>
      </c>
      <c r="AF136" s="4">
        <f t="shared" si="162"/>
        <v>62.866237013590961</v>
      </c>
      <c r="AG136" s="4">
        <f t="shared" si="162"/>
        <v>63.500324681490305</v>
      </c>
      <c r="AI136" s="4">
        <f t="shared" si="163"/>
        <v>0.37572853022093256</v>
      </c>
      <c r="AJ136" s="4">
        <f t="shared" si="163"/>
        <v>0.65469835469092885</v>
      </c>
      <c r="AK136" s="4">
        <f t="shared" si="163"/>
        <v>-0.10158228459342666</v>
      </c>
      <c r="AL136" s="4">
        <f t="shared" si="163"/>
        <v>9.6444684533764757E-2</v>
      </c>
      <c r="AM136" s="4">
        <f t="shared" si="163"/>
        <v>1.3001740594206694</v>
      </c>
      <c r="AN136" s="4">
        <f t="shared" si="163"/>
        <v>0.78688121958268198</v>
      </c>
      <c r="AO136" s="4">
        <f t="shared" si="163"/>
        <v>-0.84619451591542116</v>
      </c>
      <c r="AP136" s="4">
        <f t="shared" si="163"/>
        <v>0.45425151480483805</v>
      </c>
      <c r="AQ136" s="4">
        <f t="shared" si="163"/>
        <v>0.42132806299002823</v>
      </c>
      <c r="AR136" s="4">
        <f t="shared" si="163"/>
        <v>0.23583135602529381</v>
      </c>
      <c r="AS136" s="4">
        <f t="shared" si="163"/>
        <v>1.1530848576107857</v>
      </c>
      <c r="AT136" s="4">
        <f t="shared" si="163"/>
        <v>0.29858782287071506</v>
      </c>
      <c r="AU136" s="4">
        <f t="shared" si="163"/>
        <v>0.24322442811998002</v>
      </c>
      <c r="AV136" s="4">
        <f t="shared" si="163"/>
        <v>1.8007629864090404</v>
      </c>
      <c r="AW136" s="4">
        <f t="shared" si="163"/>
        <v>0.23767531850969448</v>
      </c>
      <c r="AY136" s="2">
        <f t="shared" si="154"/>
        <v>59.686271469688471</v>
      </c>
      <c r="AZ136" s="2">
        <f t="shared" si="154"/>
        <v>57.413522846062286</v>
      </c>
      <c r="BA136" s="2">
        <f t="shared" si="154"/>
        <v>57.11573810330318</v>
      </c>
      <c r="BB136" s="2">
        <f t="shared" si="154"/>
        <v>56.388097228741664</v>
      </c>
      <c r="BC136" s="2">
        <f t="shared" si="154"/>
        <v>54.656551973536288</v>
      </c>
      <c r="BD136" s="2">
        <f t="shared" si="154"/>
        <v>54.018289692627633</v>
      </c>
      <c r="BE136" s="2">
        <f t="shared" si="154"/>
        <v>55.042076684635589</v>
      </c>
      <c r="BF136" s="2">
        <f t="shared" si="154"/>
        <v>55.118923618128385</v>
      </c>
      <c r="BG136" s="2">
        <f t="shared" si="154"/>
        <v>57.713898732832632</v>
      </c>
      <c r="BH136" s="2">
        <f t="shared" si="154"/>
        <v>57.405947400023997</v>
      </c>
      <c r="BI136" s="2">
        <f t="shared" si="154"/>
        <v>58.368183743250128</v>
      </c>
      <c r="BJ136" s="2">
        <f t="shared" si="154"/>
        <v>57.152720505421122</v>
      </c>
      <c r="BK136" s="2">
        <f t="shared" si="154"/>
        <v>57.922040336820558</v>
      </c>
      <c r="BL136" s="2">
        <f t="shared" si="154"/>
        <v>62.767984048751138</v>
      </c>
      <c r="BM136" s="2">
        <f t="shared" si="154"/>
        <v>62.812487756849741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60.061999999999998</v>
      </c>
      <c r="CF136" s="2">
        <f t="shared" si="155"/>
        <v>58.094999999999999</v>
      </c>
      <c r="CG136" s="2">
        <f t="shared" si="155"/>
        <v>57.079000000000001</v>
      </c>
      <c r="CH136" s="2">
        <f t="shared" si="155"/>
        <v>56.619</v>
      </c>
      <c r="CI136" s="2">
        <f t="shared" si="155"/>
        <v>56.031999999999996</v>
      </c>
      <c r="CJ136" s="2">
        <f t="shared" si="155"/>
        <v>54.887</v>
      </c>
      <c r="CK136" s="2">
        <f t="shared" si="155"/>
        <v>54.29</v>
      </c>
      <c r="CL136" s="2">
        <f t="shared" si="155"/>
        <v>55.854999999999997</v>
      </c>
      <c r="CM136" s="2">
        <f t="shared" si="155"/>
        <v>58.548000000000002</v>
      </c>
      <c r="CN136" s="2">
        <f t="shared" si="155"/>
        <v>57.774000000000001</v>
      </c>
      <c r="CO136" s="2">
        <f t="shared" si="155"/>
        <v>59.555999999999997</v>
      </c>
      <c r="CP136" s="2">
        <f t="shared" si="155"/>
        <v>57.46</v>
      </c>
      <c r="CQ136" s="2">
        <f t="shared" si="155"/>
        <v>58.174999999999997</v>
      </c>
      <c r="CR136" s="2">
        <f t="shared" si="155"/>
        <v>64.667000000000002</v>
      </c>
      <c r="CS136" s="2">
        <f t="shared" si="155"/>
        <v>63.738</v>
      </c>
      <c r="CU136" s="2">
        <f t="shared" si="110"/>
        <v>60.061999999999998</v>
      </c>
      <c r="CV136" s="2">
        <f t="shared" si="111"/>
        <v>58.094999999999999</v>
      </c>
      <c r="CW136" s="2">
        <f t="shared" si="112"/>
        <v>57.079000000000001</v>
      </c>
      <c r="CX136" s="2">
        <f t="shared" si="113"/>
        <v>56.619</v>
      </c>
      <c r="CY136" s="2">
        <f t="shared" si="114"/>
        <v>56.031999999999996</v>
      </c>
      <c r="CZ136" s="2">
        <f t="shared" si="115"/>
        <v>54.887</v>
      </c>
      <c r="DA136" s="2">
        <f t="shared" si="116"/>
        <v>54.29</v>
      </c>
      <c r="DB136" s="2">
        <f t="shared" si="117"/>
        <v>55.854999999999997</v>
      </c>
      <c r="DC136" s="2">
        <f t="shared" si="118"/>
        <v>58.548000000000002</v>
      </c>
      <c r="DD136" s="2">
        <f t="shared" si="119"/>
        <v>57.774000000000001</v>
      </c>
      <c r="DE136" s="2">
        <f t="shared" si="120"/>
        <v>59.555999999999997</v>
      </c>
      <c r="DF136" s="2">
        <f t="shared" si="121"/>
        <v>57.46</v>
      </c>
      <c r="DG136" s="2">
        <f t="shared" si="122"/>
        <v>58.174999999999997</v>
      </c>
      <c r="DH136" s="2">
        <f t="shared" si="123"/>
        <v>64.667000000000002</v>
      </c>
      <c r="DI136" s="2">
        <f t="shared" si="124"/>
        <v>63.738</v>
      </c>
      <c r="DK136" s="2">
        <f t="shared" si="164"/>
        <v>87.832827242524914</v>
      </c>
      <c r="DL136" s="2">
        <f t="shared" si="164"/>
        <v>83.482299788583504</v>
      </c>
      <c r="DM136" s="2">
        <f t="shared" si="164"/>
        <v>84.060563777307991</v>
      </c>
      <c r="DN136" s="2">
        <f t="shared" si="164"/>
        <v>85.059195527104762</v>
      </c>
      <c r="DO136" s="2">
        <f t="shared" si="164"/>
        <v>78.861963414634161</v>
      </c>
      <c r="DP136" s="2">
        <f t="shared" si="164"/>
        <v>78.943714727954983</v>
      </c>
      <c r="DQ136" s="2">
        <f t="shared" si="164"/>
        <v>84.819135609293483</v>
      </c>
      <c r="DR136" s="2">
        <f t="shared" si="164"/>
        <v>89.249136036036063</v>
      </c>
      <c r="DS136" s="2">
        <f t="shared" si="164"/>
        <v>88.814536273115209</v>
      </c>
      <c r="DT136" s="2">
        <f t="shared" si="164"/>
        <v>83.237328591749645</v>
      </c>
      <c r="DU136" s="2">
        <f t="shared" si="164"/>
        <v>81.351371794871781</v>
      </c>
      <c r="DV136" s="2">
        <f t="shared" si="164"/>
        <v>83.899715395557493</v>
      </c>
      <c r="DW136" s="2">
        <f t="shared" si="164"/>
        <v>86.700777767354609</v>
      </c>
      <c r="DX136" s="2">
        <f t="shared" si="164"/>
        <v>90.502883357041242</v>
      </c>
      <c r="DY136" s="2">
        <f t="shared" si="164"/>
        <v>76.851701612903227</v>
      </c>
      <c r="EA136" s="2">
        <f t="shared" si="152"/>
        <v>59.621529737462005</v>
      </c>
      <c r="EB136" s="2">
        <f t="shared" si="152"/>
        <v>57.343711585778287</v>
      </c>
      <c r="EC136" s="2">
        <f t="shared" si="152"/>
        <v>57.04575254067003</v>
      </c>
      <c r="ED136" s="2">
        <f t="shared" si="152"/>
        <v>56.314742302712283</v>
      </c>
      <c r="EE136" s="2">
        <f t="shared" si="151"/>
        <v>54.590872242509121</v>
      </c>
      <c r="EF136" s="2">
        <f t="shared" si="151"/>
        <v>53.947894124759934</v>
      </c>
      <c r="EG136" s="2">
        <f t="shared" si="151"/>
        <v>54.949459863302543</v>
      </c>
      <c r="EH136" s="2">
        <f t="shared" si="151"/>
        <v>55.004151456003363</v>
      </c>
      <c r="EI136" s="2">
        <f t="shared" si="151"/>
        <v>57.613119771270604</v>
      </c>
      <c r="EJ136" s="2">
        <f t="shared" si="151"/>
        <v>57.322287918173302</v>
      </c>
      <c r="EK136" s="2">
        <f t="shared" si="151"/>
        <v>58.293473732184289</v>
      </c>
      <c r="EL136" s="2">
        <f t="shared" si="151"/>
        <v>57.064788735716434</v>
      </c>
      <c r="EM136" s="2">
        <f t="shared" si="135"/>
        <v>57.835704694598675</v>
      </c>
      <c r="EN136" s="2">
        <f t="shared" si="135"/>
        <v>62.676789420770007</v>
      </c>
      <c r="EO136" s="2">
        <f t="shared" si="135"/>
        <v>62.758404356166373</v>
      </c>
      <c r="EQ136" s="2">
        <f t="shared" si="165"/>
        <v>59.615957699153718</v>
      </c>
      <c r="ER136" s="2">
        <f t="shared" si="165"/>
        <v>57.363208914283248</v>
      </c>
      <c r="ES136" s="2">
        <f t="shared" si="165"/>
        <v>56.953947517469636</v>
      </c>
      <c r="ET136" s="2">
        <f t="shared" si="165"/>
        <v>56.284020675644733</v>
      </c>
      <c r="EU136" s="2">
        <f t="shared" si="165"/>
        <v>54.544870762746314</v>
      </c>
      <c r="EV136" s="2">
        <f t="shared" si="165"/>
        <v>53.798899031133544</v>
      </c>
      <c r="EW136" s="2">
        <f t="shared" si="165"/>
        <v>54.953750641560745</v>
      </c>
      <c r="EX136" s="2">
        <f t="shared" si="165"/>
        <v>54.977800326082608</v>
      </c>
      <c r="EY136" s="2">
        <f t="shared" si="165"/>
        <v>57.582367646180103</v>
      </c>
      <c r="EZ136" s="2">
        <f t="shared" si="165"/>
        <v>57.33184383590423</v>
      </c>
      <c r="FA136" s="2">
        <f t="shared" si="165"/>
        <v>58.221768882515271</v>
      </c>
      <c r="FB136" s="2">
        <f t="shared" si="165"/>
        <v>56.998227717305063</v>
      </c>
      <c r="FC136" s="2">
        <f t="shared" si="165"/>
        <v>57.814526824482179</v>
      </c>
      <c r="FD136" s="2">
        <f t="shared" si="165"/>
        <v>62.777724695308365</v>
      </c>
      <c r="FE136" s="2">
        <f t="shared" si="165"/>
        <v>62.608467181851417</v>
      </c>
      <c r="FG136" s="2">
        <f t="shared" si="166"/>
        <v>0.99770289727534012</v>
      </c>
      <c r="FH136" s="2">
        <f t="shared" si="166"/>
        <v>0.99734254978166026</v>
      </c>
      <c r="FI136" s="2">
        <f t="shared" si="166"/>
        <v>0.99734803808817885</v>
      </c>
      <c r="FJ136" s="2">
        <f t="shared" si="166"/>
        <v>0.99742809295738244</v>
      </c>
      <c r="FK136" s="2">
        <f t="shared" si="166"/>
        <v>0.99725844368568362</v>
      </c>
      <c r="FL136" s="2">
        <f t="shared" si="166"/>
        <v>0.99707471511996293</v>
      </c>
      <c r="FM136" s="2">
        <f t="shared" si="166"/>
        <v>0.99690214938354593</v>
      </c>
      <c r="FN136" s="2">
        <f t="shared" si="166"/>
        <v>0.99662974394757597</v>
      </c>
      <c r="FO136" s="2">
        <f t="shared" si="166"/>
        <v>0.99674334160227174</v>
      </c>
      <c r="FP136" s="2">
        <f t="shared" si="166"/>
        <v>0.99677927085704388</v>
      </c>
      <c r="FQ136" s="2">
        <f t="shared" si="166"/>
        <v>0.99671228926617084</v>
      </c>
      <c r="FR136" s="2">
        <f t="shared" si="166"/>
        <v>0.99669079953212036</v>
      </c>
      <c r="FS136" s="2">
        <f t="shared" si="166"/>
        <v>0.99700029736340068</v>
      </c>
      <c r="FT136" s="2">
        <f t="shared" si="166"/>
        <v>0.99676071062098182</v>
      </c>
      <c r="FU136" s="2">
        <f t="shared" si="166"/>
        <v>0.99607592384286003</v>
      </c>
      <c r="FW136" s="2">
        <f t="shared" si="156"/>
        <v>1.1219617516438489E-2</v>
      </c>
      <c r="FX136" s="2">
        <f t="shared" si="156"/>
        <v>1.7913395533613076E-2</v>
      </c>
      <c r="FY136" s="2">
        <f t="shared" si="156"/>
        <v>1.80457208515824E-2</v>
      </c>
      <c r="FZ136" s="2">
        <f t="shared" si="156"/>
        <v>1.8655771498167117E-2</v>
      </c>
      <c r="GA136" s="2">
        <f t="shared" si="156"/>
        <v>1.8713142176269702E-2</v>
      </c>
      <c r="GB136" s="2">
        <f t="shared" si="156"/>
        <v>1.8284684016366251E-2</v>
      </c>
      <c r="GC136" s="2">
        <f t="shared" si="156"/>
        <v>1.9816430707935959E-2</v>
      </c>
      <c r="GD136" s="2">
        <f t="shared" si="156"/>
        <v>2.437103922787871E-2</v>
      </c>
      <c r="GE136" s="2">
        <f t="shared" si="156"/>
        <v>2.710035509005608E-2</v>
      </c>
      <c r="GF136" s="2">
        <f t="shared" si="156"/>
        <v>2.0317788189953001E-2</v>
      </c>
      <c r="GG136" s="2">
        <f t="shared" si="156"/>
        <v>1.5308419157993757E-2</v>
      </c>
      <c r="GH136" s="2">
        <f t="shared" si="156"/>
        <v>1.3076454873302812E-2</v>
      </c>
      <c r="GI136" s="2">
        <f t="shared" si="156"/>
        <v>1.1851691351122766E-2</v>
      </c>
      <c r="GJ136" s="2">
        <f t="shared" si="156"/>
        <v>1.0480552399932386E-2</v>
      </c>
      <c r="GK136" s="2">
        <f t="shared" si="156"/>
        <v>8.1352143846535122E-3</v>
      </c>
      <c r="GM136" s="86">
        <f t="shared" si="157"/>
        <v>9.4394018705217976E-42</v>
      </c>
      <c r="GN136" s="86">
        <f t="shared" si="157"/>
        <v>1.1699711953986996E-46</v>
      </c>
      <c r="GO136" s="86">
        <f t="shared" si="157"/>
        <v>1.3153552562782759E-64</v>
      </c>
      <c r="GP136" s="86">
        <f t="shared" si="157"/>
        <v>6.3012369781506594E-69</v>
      </c>
      <c r="GQ136" s="86">
        <f t="shared" si="157"/>
        <v>4.2623528746307565E-74</v>
      </c>
      <c r="GR136" s="86">
        <f t="shared" si="157"/>
        <v>3.5405030251555812E-62</v>
      </c>
      <c r="GS136" s="86">
        <f t="shared" si="157"/>
        <v>3.1971055637405931E-64</v>
      </c>
      <c r="GT136" s="86">
        <f t="shared" si="157"/>
        <v>3.9010459283581435E-76</v>
      </c>
      <c r="GU136" s="86">
        <f t="shared" si="157"/>
        <v>5.6887678562318601E-96</v>
      </c>
      <c r="GV136" s="86">
        <f t="shared" si="157"/>
        <v>5.2844779213870643E-92</v>
      </c>
      <c r="GW136" s="86">
        <f t="shared" si="157"/>
        <v>2.2291286520830042E-85</v>
      </c>
      <c r="GX136" s="86">
        <f t="shared" si="157"/>
        <v>3.8342853650359427E-80</v>
      </c>
      <c r="GY136" s="86">
        <f t="shared" si="157"/>
        <v>8.4994042927279099E-66</v>
      </c>
      <c r="GZ136" s="86">
        <f t="shared" si="157"/>
        <v>3.5571862585031614E-52</v>
      </c>
      <c r="HA136" s="86">
        <f t="shared" si="157"/>
        <v>1.0369582230971922E-68</v>
      </c>
      <c r="HC136" s="86">
        <f t="shared" si="153"/>
        <v>4.6761925915849019E-11</v>
      </c>
      <c r="HD136" s="86">
        <f t="shared" si="153"/>
        <v>3.0312814381344308E-13</v>
      </c>
      <c r="HE136" s="86">
        <f t="shared" si="153"/>
        <v>8.457276853179541E-16</v>
      </c>
      <c r="HF136" s="86">
        <f t="shared" si="153"/>
        <v>8.2779561021562951E-20</v>
      </c>
      <c r="HG136" s="86">
        <f t="shared" si="153"/>
        <v>1.0117247507868619E-22</v>
      </c>
      <c r="HH136" s="86">
        <f t="shared" si="153"/>
        <v>3.09279142172311E-22</v>
      </c>
      <c r="HI136" s="86">
        <f t="shared" si="153"/>
        <v>5.8040402793152545E-23</v>
      </c>
      <c r="HJ136" s="86">
        <f t="shared" si="153"/>
        <v>9.3959925356474426E-30</v>
      </c>
      <c r="HK136" s="86">
        <f t="shared" si="153"/>
        <v>2.7341180831939143E-40</v>
      </c>
      <c r="HL136" s="86">
        <f t="shared" si="161"/>
        <v>6.3978029698625028E-34</v>
      </c>
      <c r="HM136" s="86">
        <f t="shared" si="161"/>
        <v>1.2335141387841237E-26</v>
      </c>
      <c r="HN136" s="86">
        <f t="shared" si="161"/>
        <v>1.0826599619804643E-25</v>
      </c>
      <c r="HO136" s="86">
        <f t="shared" si="161"/>
        <v>1.3404501433452469E-17</v>
      </c>
      <c r="HP136" s="86">
        <f t="shared" si="161"/>
        <v>1.0151543553343956E-14</v>
      </c>
      <c r="HQ136" s="86">
        <f t="shared" si="161"/>
        <v>3.2630051806573292E-23</v>
      </c>
      <c r="HS136" s="86">
        <f t="shared" si="158"/>
        <v>2.3645812421193663E-4</v>
      </c>
      <c r="HT136" s="86">
        <f t="shared" si="158"/>
        <v>1.159469001637937E-3</v>
      </c>
      <c r="HU136" s="86">
        <f t="shared" si="158"/>
        <v>2.0790738100706753E-3</v>
      </c>
      <c r="HV136" s="86">
        <f t="shared" si="158"/>
        <v>2.4167289690072737E-3</v>
      </c>
      <c r="HW136" s="86">
        <f t="shared" si="158"/>
        <v>1.0599722405463382E-3</v>
      </c>
      <c r="HX136" s="86">
        <f t="shared" si="158"/>
        <v>9.7746272284939136E-4</v>
      </c>
      <c r="HY136" s="86">
        <f t="shared" si="158"/>
        <v>1.007542114718633E-3</v>
      </c>
      <c r="HZ136" s="86">
        <f t="shared" si="158"/>
        <v>2.7154961449506443E-3</v>
      </c>
      <c r="IA136" s="86">
        <f t="shared" si="158"/>
        <v>3.2674366573580945E-3</v>
      </c>
      <c r="IB136" s="86">
        <f t="shared" si="158"/>
        <v>9.3762938309784104E-4</v>
      </c>
      <c r="IC136" s="86">
        <f t="shared" si="158"/>
        <v>2.0146659384397876E-4</v>
      </c>
      <c r="ID136" s="86">
        <f t="shared" si="158"/>
        <v>4.6000364502629902E-5</v>
      </c>
      <c r="IE136" s="86">
        <f t="shared" si="158"/>
        <v>4.5193289470569096E-5</v>
      </c>
      <c r="IF136" s="86">
        <f t="shared" si="158"/>
        <v>2.2318217070296228E-4</v>
      </c>
      <c r="IG136" s="86">
        <f t="shared" si="158"/>
        <v>1.0199098382621553E-3</v>
      </c>
      <c r="II136" s="86">
        <f t="shared" si="159"/>
        <v>6.3896973356526228E-34</v>
      </c>
      <c r="IJ136" s="86">
        <f t="shared" si="159"/>
        <v>2.3478813676450435E-31</v>
      </c>
      <c r="IK136" s="86">
        <f t="shared" si="159"/>
        <v>8.1934024540361656E-33</v>
      </c>
      <c r="IL136" s="86">
        <f t="shared" si="159"/>
        <v>9.4330887551327412E-34</v>
      </c>
      <c r="IM136" s="86">
        <f t="shared" si="159"/>
        <v>2.5932976092191838E-35</v>
      </c>
      <c r="IN136" s="86">
        <f t="shared" si="159"/>
        <v>1.2046875469051271E-36</v>
      </c>
      <c r="IO136" s="86">
        <f t="shared" si="159"/>
        <v>4.6494507011728395E-38</v>
      </c>
      <c r="IP136" s="86">
        <f t="shared" si="159"/>
        <v>4.8481794768717804E-36</v>
      </c>
      <c r="IQ136" s="86">
        <f t="shared" si="159"/>
        <v>9.0549785985937412E-34</v>
      </c>
      <c r="IR136" s="86">
        <f t="shared" si="159"/>
        <v>7.6929671379849311E-39</v>
      </c>
      <c r="IS136" s="86">
        <f t="shared" si="159"/>
        <v>3.7782075986077594E-41</v>
      </c>
      <c r="IT136" s="86">
        <f t="shared" si="159"/>
        <v>1.8945209932137492E-44</v>
      </c>
      <c r="IU136" s="86">
        <f t="shared" si="159"/>
        <v>6.2141677534563427E-43</v>
      </c>
      <c r="IV136" s="86">
        <f t="shared" si="159"/>
        <v>8.3828655704600087E-36</v>
      </c>
      <c r="IW136" s="86">
        <f t="shared" si="159"/>
        <v>1.678438487539175E-18</v>
      </c>
      <c r="IY136" s="86">
        <f t="shared" si="160"/>
        <v>2.3645817097386255E-4</v>
      </c>
      <c r="IZ136" s="86">
        <f t="shared" si="160"/>
        <v>1.1594690019410651E-3</v>
      </c>
      <c r="JA136" s="86">
        <f t="shared" si="160"/>
        <v>2.079073810071521E-3</v>
      </c>
      <c r="JB136" s="86">
        <f t="shared" si="160"/>
        <v>2.4167289690072737E-3</v>
      </c>
      <c r="JC136" s="86">
        <f t="shared" si="160"/>
        <v>1.0599722405463382E-3</v>
      </c>
      <c r="JD136" s="86">
        <f t="shared" si="160"/>
        <v>9.7746272284939136E-4</v>
      </c>
      <c r="JE136" s="86">
        <f t="shared" si="160"/>
        <v>1.007542114718633E-3</v>
      </c>
      <c r="JF136" s="86">
        <f t="shared" si="160"/>
        <v>2.7154961449506443E-3</v>
      </c>
      <c r="JG136" s="86">
        <f t="shared" si="160"/>
        <v>3.2674366573580945E-3</v>
      </c>
      <c r="JH136" s="86">
        <f t="shared" si="160"/>
        <v>9.3762938309784104E-4</v>
      </c>
      <c r="JI136" s="86">
        <f t="shared" si="160"/>
        <v>2.0146659384397876E-4</v>
      </c>
      <c r="JJ136" s="86">
        <f t="shared" si="160"/>
        <v>4.6000364502629902E-5</v>
      </c>
      <c r="JK136" s="86">
        <f t="shared" si="160"/>
        <v>4.5193289470582499E-5</v>
      </c>
      <c r="JL136" s="86">
        <f t="shared" si="160"/>
        <v>2.2318217071311383E-4</v>
      </c>
      <c r="JM136" s="86">
        <f t="shared" si="160"/>
        <v>1.019909838262157E-3</v>
      </c>
    </row>
    <row r="137" spans="2:273" x14ac:dyDescent="0.25">
      <c r="B137" s="2">
        <v>110</v>
      </c>
      <c r="C137" s="37">
        <v>60.831000000000003</v>
      </c>
      <c r="D137" s="37">
        <v>57.54</v>
      </c>
      <c r="E137" s="37">
        <v>56.651000000000003</v>
      </c>
      <c r="F137" s="37">
        <v>56.968000000000004</v>
      </c>
      <c r="G137" s="37">
        <v>55.097000000000001</v>
      </c>
      <c r="H137" s="37">
        <v>53.838999999999999</v>
      </c>
      <c r="I137" s="37">
        <v>54.305999999999997</v>
      </c>
      <c r="J137" s="37">
        <v>55.694000000000003</v>
      </c>
      <c r="K137" s="37">
        <v>58.064999999999998</v>
      </c>
      <c r="L137" s="37">
        <v>57.597000000000001</v>
      </c>
      <c r="M137" s="37">
        <v>61.158999999999999</v>
      </c>
      <c r="N137" s="37">
        <v>57.872999999999998</v>
      </c>
      <c r="O137" s="37">
        <v>59.127000000000002</v>
      </c>
      <c r="P137" s="37">
        <v>63.872999999999998</v>
      </c>
      <c r="Q137" s="37">
        <v>64.292000000000002</v>
      </c>
      <c r="S137" s="4">
        <f t="shared" si="162"/>
        <v>59.591060454020294</v>
      </c>
      <c r="T137" s="4">
        <f t="shared" si="162"/>
        <v>57.370875907102715</v>
      </c>
      <c r="U137" s="4">
        <f t="shared" si="162"/>
        <v>57.122722026661414</v>
      </c>
      <c r="V137" s="4">
        <f t="shared" si="162"/>
        <v>56.536995078280412</v>
      </c>
      <c r="W137" s="4">
        <f t="shared" si="162"/>
        <v>54.674055345691421</v>
      </c>
      <c r="X137" s="4">
        <f t="shared" si="162"/>
        <v>54.040538466936702</v>
      </c>
      <c r="Y137" s="4">
        <f t="shared" si="162"/>
        <v>55.127060587043815</v>
      </c>
      <c r="Z137" s="4">
        <f t="shared" si="162"/>
        <v>55.545123095939147</v>
      </c>
      <c r="AA137" s="4">
        <f t="shared" si="162"/>
        <v>58.403618480116826</v>
      </c>
      <c r="AB137" s="4">
        <f t="shared" si="162"/>
        <v>57.548600377774136</v>
      </c>
      <c r="AC137" s="4">
        <f t="shared" si="162"/>
        <v>58.274139615080472</v>
      </c>
      <c r="AD137" s="4">
        <f t="shared" si="162"/>
        <v>57.03961394929663</v>
      </c>
      <c r="AE137" s="4">
        <f t="shared" si="162"/>
        <v>57.830521570185056</v>
      </c>
      <c r="AF137" s="4">
        <f t="shared" si="162"/>
        <v>62.850404436233902</v>
      </c>
      <c r="AG137" s="4">
        <f t="shared" si="162"/>
        <v>63.819513157252501</v>
      </c>
      <c r="AI137" s="4">
        <f t="shared" si="163"/>
        <v>1.2399395459797091</v>
      </c>
      <c r="AJ137" s="4">
        <f t="shared" si="163"/>
        <v>0.16912409289728458</v>
      </c>
      <c r="AK137" s="4">
        <f t="shared" si="163"/>
        <v>-0.47172202666141061</v>
      </c>
      <c r="AL137" s="4">
        <f t="shared" si="163"/>
        <v>0.43100492171959104</v>
      </c>
      <c r="AM137" s="4">
        <f t="shared" si="163"/>
        <v>0.42294465430857997</v>
      </c>
      <c r="AN137" s="4">
        <f t="shared" si="163"/>
        <v>-0.20153846693670374</v>
      </c>
      <c r="AO137" s="4">
        <f t="shared" si="163"/>
        <v>-0.82106058704381724</v>
      </c>
      <c r="AP137" s="4">
        <f t="shared" si="163"/>
        <v>0.14887690406085596</v>
      </c>
      <c r="AQ137" s="4">
        <f t="shared" si="163"/>
        <v>-0.33861848011682838</v>
      </c>
      <c r="AR137" s="4">
        <f t="shared" si="163"/>
        <v>4.8399622225865357E-2</v>
      </c>
      <c r="AS137" s="4">
        <f t="shared" si="163"/>
        <v>2.8848603849195271</v>
      </c>
      <c r="AT137" s="4">
        <f t="shared" si="163"/>
        <v>0.83338605070336769</v>
      </c>
      <c r="AU137" s="4">
        <f t="shared" si="163"/>
        <v>1.2964784298149468</v>
      </c>
      <c r="AV137" s="4">
        <f t="shared" si="163"/>
        <v>1.0225955637660959</v>
      </c>
      <c r="AW137" s="4">
        <f t="shared" si="163"/>
        <v>0.47248684274750019</v>
      </c>
      <c r="AY137" s="2">
        <f t="shared" si="154"/>
        <v>59.591060454013835</v>
      </c>
      <c r="AZ137" s="2">
        <f t="shared" si="154"/>
        <v>57.3197119514371</v>
      </c>
      <c r="BA137" s="2">
        <f t="shared" si="154"/>
        <v>57.001224366100111</v>
      </c>
      <c r="BB137" s="2">
        <f t="shared" si="154"/>
        <v>56.283913395672862</v>
      </c>
      <c r="BC137" s="2">
        <f t="shared" si="154"/>
        <v>54.522337306138063</v>
      </c>
      <c r="BD137" s="2">
        <f t="shared" si="154"/>
        <v>53.873229239860613</v>
      </c>
      <c r="BE137" s="2">
        <f t="shared" si="154"/>
        <v>54.92944172530278</v>
      </c>
      <c r="BF137" s="2">
        <f t="shared" si="154"/>
        <v>54.982282288666745</v>
      </c>
      <c r="BG137" s="2">
        <f t="shared" si="154"/>
        <v>57.592678363589066</v>
      </c>
      <c r="BH137" s="2">
        <f t="shared" si="154"/>
        <v>57.266163125816043</v>
      </c>
      <c r="BI137" s="2">
        <f t="shared" si="154"/>
        <v>58.195087337585178</v>
      </c>
      <c r="BJ137" s="2">
        <f t="shared" si="154"/>
        <v>57.018098669830692</v>
      </c>
      <c r="BK137" s="2">
        <f t="shared" si="154"/>
        <v>57.807237155763893</v>
      </c>
      <c r="BL137" s="2">
        <f t="shared" si="154"/>
        <v>62.658092360298056</v>
      </c>
      <c r="BM137" s="2">
        <f t="shared" si="154"/>
        <v>62.690966988983988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60.831000000000003</v>
      </c>
      <c r="CF137" s="2">
        <f t="shared" si="155"/>
        <v>57.54</v>
      </c>
      <c r="CG137" s="2">
        <f t="shared" si="155"/>
        <v>56.651000000000003</v>
      </c>
      <c r="CH137" s="2">
        <f t="shared" si="155"/>
        <v>56.968000000000004</v>
      </c>
      <c r="CI137" s="2">
        <f t="shared" si="155"/>
        <v>55.097000000000001</v>
      </c>
      <c r="CJ137" s="2">
        <f t="shared" si="155"/>
        <v>53.838999999999999</v>
      </c>
      <c r="CK137" s="2">
        <f t="shared" si="155"/>
        <v>54.305999999999997</v>
      </c>
      <c r="CL137" s="2">
        <f t="shared" si="155"/>
        <v>55.694000000000003</v>
      </c>
      <c r="CM137" s="2">
        <f t="shared" si="155"/>
        <v>58.064999999999998</v>
      </c>
      <c r="CN137" s="2">
        <f t="shared" si="155"/>
        <v>57.597000000000001</v>
      </c>
      <c r="CO137" s="2">
        <f t="shared" si="155"/>
        <v>61.158999999999999</v>
      </c>
      <c r="CP137" s="2">
        <f t="shared" si="155"/>
        <v>57.872999999999998</v>
      </c>
      <c r="CQ137" s="2">
        <f t="shared" si="155"/>
        <v>59.127000000000002</v>
      </c>
      <c r="CR137" s="2">
        <f t="shared" si="155"/>
        <v>63.872999999999998</v>
      </c>
      <c r="CS137" s="2">
        <f t="shared" si="155"/>
        <v>64.292000000000002</v>
      </c>
      <c r="CU137" s="2">
        <f t="shared" si="110"/>
        <v>60.831000000000003</v>
      </c>
      <c r="CV137" s="2">
        <f t="shared" si="111"/>
        <v>57.54</v>
      </c>
      <c r="CW137" s="2">
        <f t="shared" si="112"/>
        <v>56.651000000000003</v>
      </c>
      <c r="CX137" s="2">
        <f t="shared" si="113"/>
        <v>56.968000000000004</v>
      </c>
      <c r="CY137" s="2">
        <f t="shared" si="114"/>
        <v>55.097000000000001</v>
      </c>
      <c r="CZ137" s="2">
        <f t="shared" si="115"/>
        <v>53.838999999999999</v>
      </c>
      <c r="DA137" s="2">
        <f t="shared" si="116"/>
        <v>54.305999999999997</v>
      </c>
      <c r="DB137" s="2">
        <f t="shared" si="117"/>
        <v>55.694000000000003</v>
      </c>
      <c r="DC137" s="2">
        <f t="shared" si="118"/>
        <v>58.064999999999998</v>
      </c>
      <c r="DD137" s="2">
        <f t="shared" si="119"/>
        <v>57.597000000000001</v>
      </c>
      <c r="DE137" s="2">
        <f t="shared" si="120"/>
        <v>61.158999999999999</v>
      </c>
      <c r="DF137" s="2">
        <f t="shared" si="121"/>
        <v>57.872999999999998</v>
      </c>
      <c r="DG137" s="2">
        <f t="shared" si="122"/>
        <v>59.127000000000002</v>
      </c>
      <c r="DH137" s="2">
        <f t="shared" si="123"/>
        <v>63.872999999999998</v>
      </c>
      <c r="DI137" s="2">
        <f t="shared" si="124"/>
        <v>64.292000000000002</v>
      </c>
      <c r="DK137" s="2">
        <f t="shared" si="164"/>
        <v>88.023532467532462</v>
      </c>
      <c r="DL137" s="2">
        <f t="shared" si="164"/>
        <v>83.614872093023251</v>
      </c>
      <c r="DM137" s="2">
        <f t="shared" si="164"/>
        <v>84.207596194503196</v>
      </c>
      <c r="DN137" s="2">
        <f t="shared" si="164"/>
        <v>85.209081354833472</v>
      </c>
      <c r="DO137" s="2">
        <f t="shared" si="164"/>
        <v>78.927970731707333</v>
      </c>
      <c r="DP137" s="2">
        <f t="shared" si="164"/>
        <v>79.02324634146342</v>
      </c>
      <c r="DQ137" s="2">
        <f t="shared" si="164"/>
        <v>85.003440493124685</v>
      </c>
      <c r="DR137" s="2">
        <f t="shared" si="164"/>
        <v>89.495896525096555</v>
      </c>
      <c r="DS137" s="2">
        <f t="shared" si="164"/>
        <v>89.021348032242756</v>
      </c>
      <c r="DT137" s="2">
        <f t="shared" si="164"/>
        <v>83.33135467045993</v>
      </c>
      <c r="DU137" s="2">
        <f t="shared" si="164"/>
        <v>81.442467948717933</v>
      </c>
      <c r="DV137" s="2">
        <f t="shared" si="164"/>
        <v>84.018646679067729</v>
      </c>
      <c r="DW137" s="2">
        <f t="shared" si="164"/>
        <v>86.858647560975612</v>
      </c>
      <c r="DX137" s="2">
        <f t="shared" si="164"/>
        <v>90.702596965386419</v>
      </c>
      <c r="DY137" s="2">
        <f t="shared" si="164"/>
        <v>76.892750000000007</v>
      </c>
      <c r="EA137" s="2">
        <f t="shared" si="152"/>
        <v>59.531495196174006</v>
      </c>
      <c r="EB137" s="2">
        <f t="shared" si="152"/>
        <v>57.255560521698214</v>
      </c>
      <c r="EC137" s="2">
        <f t="shared" si="152"/>
        <v>56.936665775339065</v>
      </c>
      <c r="ED137" s="2">
        <f t="shared" si="152"/>
        <v>56.216463057107816</v>
      </c>
      <c r="EE137" s="2">
        <f t="shared" si="151"/>
        <v>54.461740583262461</v>
      </c>
      <c r="EF137" s="2">
        <f t="shared" si="151"/>
        <v>53.80774238921687</v>
      </c>
      <c r="EG137" s="2">
        <f t="shared" si="151"/>
        <v>54.843983494510283</v>
      </c>
      <c r="EH137" s="2">
        <f t="shared" si="151"/>
        <v>54.876645231061396</v>
      </c>
      <c r="EI137" s="2">
        <f t="shared" si="151"/>
        <v>57.500296135448984</v>
      </c>
      <c r="EJ137" s="2">
        <f t="shared" si="151"/>
        <v>57.188620836796609</v>
      </c>
      <c r="EK137" s="2">
        <f t="shared" si="151"/>
        <v>58.125859690918134</v>
      </c>
      <c r="EL137" s="2">
        <f t="shared" si="151"/>
        <v>56.937024370006291</v>
      </c>
      <c r="EM137" s="2">
        <f t="shared" si="135"/>
        <v>57.727716405855617</v>
      </c>
      <c r="EN137" s="2">
        <f t="shared" si="135"/>
        <v>62.57419268822116</v>
      </c>
      <c r="EO137" s="2">
        <f t="shared" si="135"/>
        <v>62.641326863026002</v>
      </c>
      <c r="EQ137" s="2">
        <f t="shared" si="165"/>
        <v>59.520336134005092</v>
      </c>
      <c r="ER137" s="2">
        <f t="shared" si="165"/>
        <v>57.268384207858041</v>
      </c>
      <c r="ES137" s="2">
        <f t="shared" si="165"/>
        <v>56.865040518572982</v>
      </c>
      <c r="ET137" s="2">
        <f t="shared" si="165"/>
        <v>56.188530798659535</v>
      </c>
      <c r="EU137" s="2">
        <f t="shared" si="165"/>
        <v>54.432852959026349</v>
      </c>
      <c r="EV137" s="2">
        <f t="shared" si="165"/>
        <v>53.717668055096972</v>
      </c>
      <c r="EW137" s="2">
        <f t="shared" si="165"/>
        <v>54.854417880221355</v>
      </c>
      <c r="EX137" s="2">
        <f t="shared" si="165"/>
        <v>54.846485481066019</v>
      </c>
      <c r="EY137" s="2">
        <f t="shared" si="165"/>
        <v>57.457595865250141</v>
      </c>
      <c r="EZ137" s="2">
        <f t="shared" si="165"/>
        <v>57.221471984973704</v>
      </c>
      <c r="FA137" s="2">
        <f t="shared" si="165"/>
        <v>58.083751941534224</v>
      </c>
      <c r="FB137" s="2">
        <f t="shared" si="165"/>
        <v>56.889359173625323</v>
      </c>
      <c r="FC137" s="2">
        <f t="shared" si="165"/>
        <v>57.712650075453062</v>
      </c>
      <c r="FD137" s="2">
        <f t="shared" si="165"/>
        <v>62.641889293866193</v>
      </c>
      <c r="FE137" s="2">
        <f t="shared" si="165"/>
        <v>62.486444180832066</v>
      </c>
      <c r="FG137" s="2">
        <f t="shared" si="166"/>
        <v>0.99790459389221897</v>
      </c>
      <c r="FH137" s="2">
        <f t="shared" si="166"/>
        <v>0.99757580975514348</v>
      </c>
      <c r="FI137" s="2">
        <f t="shared" si="166"/>
        <v>0.99758081748937177</v>
      </c>
      <c r="FJ137" s="2">
        <f t="shared" si="166"/>
        <v>0.99765386196841666</v>
      </c>
      <c r="FK137" s="2">
        <f t="shared" si="166"/>
        <v>0.99749906763162888</v>
      </c>
      <c r="FL137" s="2">
        <f t="shared" si="166"/>
        <v>0.99733142160683985</v>
      </c>
      <c r="FM137" s="2">
        <f t="shared" si="166"/>
        <v>0.99717395634380812</v>
      </c>
      <c r="FN137" s="2">
        <f t="shared" si="166"/>
        <v>0.99692537818197913</v>
      </c>
      <c r="FO137" s="2">
        <f t="shared" si="166"/>
        <v>0.99702904091096722</v>
      </c>
      <c r="FP137" s="2">
        <f t="shared" si="166"/>
        <v>0.99706182746447169</v>
      </c>
      <c r="FQ137" s="2">
        <f t="shared" si="166"/>
        <v>0.99700070452916556</v>
      </c>
      <c r="FR137" s="2">
        <f t="shared" si="166"/>
        <v>0.9969810942775269</v>
      </c>
      <c r="FS137" s="2">
        <f t="shared" si="166"/>
        <v>0.99726351640949362</v>
      </c>
      <c r="FT137" s="2">
        <f t="shared" si="166"/>
        <v>0.99704489070231794</v>
      </c>
      <c r="FU137" s="2">
        <f t="shared" si="166"/>
        <v>0.99641996390908971</v>
      </c>
      <c r="FW137" s="2">
        <f t="shared" si="156"/>
        <v>1.2288764022157204E-2</v>
      </c>
      <c r="FX137" s="2">
        <f t="shared" si="156"/>
        <v>1.9607760468527032E-2</v>
      </c>
      <c r="FY137" s="2">
        <f t="shared" si="156"/>
        <v>1.9752350238369513E-2</v>
      </c>
      <c r="FZ137" s="2">
        <f t="shared" si="156"/>
        <v>2.0418895217228408E-2</v>
      </c>
      <c r="GA137" s="2">
        <f t="shared" si="156"/>
        <v>2.0481574733643586E-2</v>
      </c>
      <c r="GB137" s="2">
        <f t="shared" si="156"/>
        <v>2.0013452150115185E-2</v>
      </c>
      <c r="GC137" s="2">
        <f t="shared" si="156"/>
        <v>2.1686822170009536E-2</v>
      </c>
      <c r="GD137" s="2">
        <f t="shared" si="156"/>
        <v>2.6659629040696447E-2</v>
      </c>
      <c r="GE137" s="2">
        <f t="shared" si="156"/>
        <v>2.9637458561210257E-2</v>
      </c>
      <c r="GF137" s="2">
        <f t="shared" si="156"/>
        <v>2.2234427296039444E-2</v>
      </c>
      <c r="GG137" s="2">
        <f t="shared" si="156"/>
        <v>1.6760593622977014E-2</v>
      </c>
      <c r="GH137" s="2">
        <f t="shared" si="156"/>
        <v>1.4319981665974162E-2</v>
      </c>
      <c r="GI137" s="2">
        <f t="shared" si="156"/>
        <v>1.2980279115935035E-2</v>
      </c>
      <c r="GJ137" s="2">
        <f t="shared" si="156"/>
        <v>1.1480089157719945E-2</v>
      </c>
      <c r="GK137" s="2">
        <f t="shared" si="156"/>
        <v>8.9130895699009328E-3</v>
      </c>
      <c r="GM137" s="86">
        <f t="shared" si="157"/>
        <v>1.296123572471788E-43</v>
      </c>
      <c r="GN137" s="86">
        <f t="shared" si="157"/>
        <v>1.0185500587714063E-48</v>
      </c>
      <c r="GO137" s="86">
        <f t="shared" si="157"/>
        <v>1.7148810988898247E-67</v>
      </c>
      <c r="GP137" s="86">
        <f t="shared" si="157"/>
        <v>6.2935603071500525E-72</v>
      </c>
      <c r="GQ137" s="86">
        <f t="shared" si="157"/>
        <v>2.396854391520981E-77</v>
      </c>
      <c r="GR137" s="86">
        <f t="shared" si="157"/>
        <v>6.9849318801430702E-65</v>
      </c>
      <c r="GS137" s="86">
        <f t="shared" si="157"/>
        <v>5.2918163712925856E-67</v>
      </c>
      <c r="GT137" s="86">
        <f t="shared" si="157"/>
        <v>1.7862195838336888E-79</v>
      </c>
      <c r="GU137" s="86">
        <f t="shared" si="157"/>
        <v>3.3609180129419232E-100</v>
      </c>
      <c r="GV137" s="86">
        <f t="shared" si="157"/>
        <v>5.006683444497999E-96</v>
      </c>
      <c r="GW137" s="86">
        <f t="shared" si="157"/>
        <v>3.467659959572388E-89</v>
      </c>
      <c r="GX137" s="86">
        <f t="shared" si="157"/>
        <v>1.0171271122347043E-83</v>
      </c>
      <c r="GY137" s="86">
        <f t="shared" si="157"/>
        <v>1.0605354984193191E-68</v>
      </c>
      <c r="GZ137" s="86">
        <f t="shared" si="157"/>
        <v>1.9427001696110829E-54</v>
      </c>
      <c r="HA137" s="86">
        <f t="shared" si="157"/>
        <v>1.1056435648682531E-71</v>
      </c>
      <c r="HC137" s="86">
        <f t="shared" si="153"/>
        <v>4.8539694807120936E-12</v>
      </c>
      <c r="HD137" s="86">
        <f t="shared" si="153"/>
        <v>2.1773702764620343E-14</v>
      </c>
      <c r="HE137" s="86">
        <f t="shared" si="153"/>
        <v>3.6448105195478187E-17</v>
      </c>
      <c r="HF137" s="86">
        <f t="shared" si="153"/>
        <v>1.7985194130224692E-21</v>
      </c>
      <c r="HG137" s="86">
        <f t="shared" si="153"/>
        <v>1.1668745889230978E-24</v>
      </c>
      <c r="HH137" s="86">
        <f t="shared" si="153"/>
        <v>4.0040323675010207E-24</v>
      </c>
      <c r="HI137" s="86">
        <f t="shared" si="153"/>
        <v>7.4002075159585376E-25</v>
      </c>
      <c r="HJ137" s="86">
        <f t="shared" si="153"/>
        <v>3.3875933334908161E-32</v>
      </c>
      <c r="HK137" s="86">
        <f t="shared" si="153"/>
        <v>1.3314025405114554E-43</v>
      </c>
      <c r="HL137" s="86">
        <f t="shared" si="161"/>
        <v>1.0276621324641226E-36</v>
      </c>
      <c r="HM137" s="86">
        <f t="shared" si="161"/>
        <v>5.3711387554083306E-29</v>
      </c>
      <c r="HN137" s="86">
        <f t="shared" si="161"/>
        <v>4.8902812196969331E-28</v>
      </c>
      <c r="HO137" s="86">
        <f t="shared" si="161"/>
        <v>3.4062605682324804E-19</v>
      </c>
      <c r="HP137" s="86">
        <f t="shared" si="161"/>
        <v>5.0776124639345215E-16</v>
      </c>
      <c r="HQ137" s="86">
        <f t="shared" si="161"/>
        <v>2.8352418859644318E-25</v>
      </c>
      <c r="HS137" s="86">
        <f t="shared" si="158"/>
        <v>4.9266834213774525E-4</v>
      </c>
      <c r="HT137" s="86">
        <f t="shared" si="158"/>
        <v>2.3434207332729885E-3</v>
      </c>
      <c r="HU137" s="86">
        <f t="shared" si="158"/>
        <v>4.1372688687300553E-3</v>
      </c>
      <c r="HV137" s="86">
        <f t="shared" si="158"/>
        <v>4.8416132938686992E-3</v>
      </c>
      <c r="HW137" s="86">
        <f t="shared" si="158"/>
        <v>2.2691547287880874E-3</v>
      </c>
      <c r="HX137" s="86">
        <f t="shared" si="158"/>
        <v>2.1237812198702821E-3</v>
      </c>
      <c r="HY137" s="86">
        <f t="shared" si="158"/>
        <v>2.2542384999502544E-3</v>
      </c>
      <c r="HZ137" s="86">
        <f t="shared" si="158"/>
        <v>5.8175027561223657E-3</v>
      </c>
      <c r="IA137" s="86">
        <f t="shared" si="158"/>
        <v>6.8909460589113465E-3</v>
      </c>
      <c r="IB137" s="86">
        <f t="shared" si="158"/>
        <v>2.135936304841574E-3</v>
      </c>
      <c r="IC137" s="86">
        <f t="shared" si="158"/>
        <v>4.8501207104057842E-4</v>
      </c>
      <c r="ID137" s="86">
        <f t="shared" si="158"/>
        <v>1.1995425720168124E-4</v>
      </c>
      <c r="IE137" s="86">
        <f t="shared" si="158"/>
        <v>1.136211148076991E-4</v>
      </c>
      <c r="IF137" s="86">
        <f t="shared" si="158"/>
        <v>4.5736094188841901E-4</v>
      </c>
      <c r="IG137" s="86">
        <f t="shared" si="158"/>
        <v>1.7443585176410239E-3</v>
      </c>
      <c r="II137" s="86">
        <f t="shared" si="159"/>
        <v>1.3102149952587216E-32</v>
      </c>
      <c r="IJ137" s="86">
        <f t="shared" si="159"/>
        <v>5.2531131611659112E-30</v>
      </c>
      <c r="IK137" s="86">
        <f t="shared" si="159"/>
        <v>2.1460284752145337E-31</v>
      </c>
      <c r="IL137" s="86">
        <f t="shared" si="159"/>
        <v>2.8031708925547595E-32</v>
      </c>
      <c r="IM137" s="86">
        <f t="shared" si="159"/>
        <v>9.1054583687768868E-34</v>
      </c>
      <c r="IN137" s="86">
        <f t="shared" si="159"/>
        <v>4.7624292105343687E-35</v>
      </c>
      <c r="IO137" s="86">
        <f t="shared" si="159"/>
        <v>2.3072290201612916E-36</v>
      </c>
      <c r="IP137" s="86">
        <f t="shared" si="159"/>
        <v>2.389853223681287E-34</v>
      </c>
      <c r="IQ137" s="86">
        <f t="shared" si="159"/>
        <v>3.8540571560466107E-32</v>
      </c>
      <c r="IR137" s="86">
        <f t="shared" si="159"/>
        <v>4.2587953784943408E-37</v>
      </c>
      <c r="IS137" s="86">
        <f t="shared" si="159"/>
        <v>2.002680777246187E-39</v>
      </c>
      <c r="IT137" s="86">
        <f t="shared" si="159"/>
        <v>1.19431241630502E-42</v>
      </c>
      <c r="IU137" s="86">
        <f t="shared" si="159"/>
        <v>3.0956746439159937E-41</v>
      </c>
      <c r="IV137" s="86">
        <f t="shared" si="159"/>
        <v>1.9523796519721235E-34</v>
      </c>
      <c r="IW137" s="86">
        <f t="shared" si="159"/>
        <v>7.3870502984395399E-18</v>
      </c>
      <c r="IY137" s="86">
        <f t="shared" si="160"/>
        <v>4.9266834699171469E-4</v>
      </c>
      <c r="IZ137" s="86">
        <f t="shared" si="160"/>
        <v>2.3434207332947623E-3</v>
      </c>
      <c r="JA137" s="86">
        <f t="shared" si="160"/>
        <v>4.1372688687300917E-3</v>
      </c>
      <c r="JB137" s="86">
        <f t="shared" si="160"/>
        <v>4.8416132938686992E-3</v>
      </c>
      <c r="JC137" s="86">
        <f t="shared" si="160"/>
        <v>2.2691547287880874E-3</v>
      </c>
      <c r="JD137" s="86">
        <f t="shared" si="160"/>
        <v>2.1237812198702821E-3</v>
      </c>
      <c r="JE137" s="86">
        <f t="shared" si="160"/>
        <v>2.2542384999502544E-3</v>
      </c>
      <c r="JF137" s="86">
        <f t="shared" si="160"/>
        <v>5.8175027561223657E-3</v>
      </c>
      <c r="JG137" s="86">
        <f t="shared" si="160"/>
        <v>6.8909460589113465E-3</v>
      </c>
      <c r="JH137" s="86">
        <f t="shared" si="160"/>
        <v>2.135936304841574E-3</v>
      </c>
      <c r="JI137" s="86">
        <f t="shared" si="160"/>
        <v>4.8501207104057842E-4</v>
      </c>
      <c r="JJ137" s="86">
        <f t="shared" si="160"/>
        <v>1.1995425720168124E-4</v>
      </c>
      <c r="JK137" s="86">
        <f t="shared" si="160"/>
        <v>1.1362111480769944E-4</v>
      </c>
      <c r="JL137" s="86">
        <f t="shared" si="160"/>
        <v>4.573609418889268E-4</v>
      </c>
      <c r="JM137" s="86">
        <f t="shared" si="160"/>
        <v>1.7443585176410313E-3</v>
      </c>
    </row>
    <row r="138" spans="2:273" x14ac:dyDescent="0.25">
      <c r="B138" s="2">
        <v>111</v>
      </c>
      <c r="C138" s="37">
        <v>61.030999999999999</v>
      </c>
      <c r="D138" s="37">
        <v>59.905000000000001</v>
      </c>
      <c r="E138" s="37">
        <v>57.81</v>
      </c>
      <c r="F138" s="37">
        <v>57.238</v>
      </c>
      <c r="G138" s="37">
        <v>54.515999999999998</v>
      </c>
      <c r="H138" s="37">
        <v>53.71</v>
      </c>
      <c r="I138" s="37">
        <v>54.145000000000003</v>
      </c>
      <c r="J138" s="37">
        <v>55.694000000000003</v>
      </c>
      <c r="K138" s="37">
        <v>58.354999999999997</v>
      </c>
      <c r="L138" s="37">
        <v>58.628999999999998</v>
      </c>
      <c r="M138" s="37">
        <v>60.031999999999996</v>
      </c>
      <c r="N138" s="37">
        <v>58.015999999999998</v>
      </c>
      <c r="O138" s="37">
        <v>57.920999999999999</v>
      </c>
      <c r="P138" s="37">
        <v>63.81</v>
      </c>
      <c r="Q138" s="37">
        <v>64.522999999999996</v>
      </c>
      <c r="S138" s="4">
        <f t="shared" si="162"/>
        <v>59.496231147836873</v>
      </c>
      <c r="T138" s="4">
        <f t="shared" si="162"/>
        <v>57.320019624129657</v>
      </c>
      <c r="U138" s="4">
        <f t="shared" si="162"/>
        <v>57.104928817956996</v>
      </c>
      <c r="V138" s="4">
        <f t="shared" si="162"/>
        <v>56.634802220617374</v>
      </c>
      <c r="W138" s="4">
        <f t="shared" si="162"/>
        <v>54.679750953544648</v>
      </c>
      <c r="X138" s="4">
        <f t="shared" si="162"/>
        <v>54.054083195384081</v>
      </c>
      <c r="Y138" s="4">
        <f t="shared" si="162"/>
        <v>55.210247107837567</v>
      </c>
      <c r="Z138" s="4">
        <f t="shared" si="162"/>
        <v>55.907247900269553</v>
      </c>
      <c r="AA138" s="4">
        <f t="shared" si="162"/>
        <v>58.976441382817633</v>
      </c>
      <c r="AB138" s="4">
        <f t="shared" si="162"/>
        <v>57.697101152980316</v>
      </c>
      <c r="AC138" s="4">
        <f t="shared" si="162"/>
        <v>58.193316369358151</v>
      </c>
      <c r="AD138" s="4">
        <f t="shared" si="162"/>
        <v>56.934612450008821</v>
      </c>
      <c r="AE138" s="4">
        <f t="shared" si="162"/>
        <v>57.746050975009041</v>
      </c>
      <c r="AF138" s="4">
        <f t="shared" si="162"/>
        <v>62.912199080448104</v>
      </c>
      <c r="AG138" s="4">
        <f t="shared" si="162"/>
        <v>64.377783386733356</v>
      </c>
      <c r="AI138" s="4">
        <f t="shared" si="163"/>
        <v>1.5347688521631255</v>
      </c>
      <c r="AJ138" s="4">
        <f t="shared" si="163"/>
        <v>2.5849803758703445</v>
      </c>
      <c r="AK138" s="4">
        <f t="shared" si="163"/>
        <v>0.70507118204300667</v>
      </c>
      <c r="AL138" s="4">
        <f t="shared" si="163"/>
        <v>0.60319777938262575</v>
      </c>
      <c r="AM138" s="4">
        <f t="shared" si="163"/>
        <v>-0.16375095354464975</v>
      </c>
      <c r="AN138" s="4">
        <f t="shared" si="163"/>
        <v>-0.34408319538407994</v>
      </c>
      <c r="AO138" s="4">
        <f t="shared" si="163"/>
        <v>-1.065247107837564</v>
      </c>
      <c r="AP138" s="4">
        <f t="shared" si="163"/>
        <v>-0.21324790026955043</v>
      </c>
      <c r="AQ138" s="4">
        <f t="shared" si="163"/>
        <v>-0.62144138281763617</v>
      </c>
      <c r="AR138" s="4">
        <f t="shared" si="163"/>
        <v>0.9318988470196814</v>
      </c>
      <c r="AS138" s="4">
        <f t="shared" si="163"/>
        <v>1.8386836306418459</v>
      </c>
      <c r="AT138" s="4">
        <f t="shared" si="163"/>
        <v>1.0813875499911774</v>
      </c>
      <c r="AU138" s="4">
        <f t="shared" si="163"/>
        <v>0.17494902499095843</v>
      </c>
      <c r="AV138" s="4">
        <f t="shared" si="163"/>
        <v>0.89780091955189789</v>
      </c>
      <c r="AW138" s="4">
        <f t="shared" si="163"/>
        <v>0.14521661326664059</v>
      </c>
      <c r="AY138" s="2">
        <f t="shared" si="154"/>
        <v>59.496231147836468</v>
      </c>
      <c r="AZ138" s="2">
        <f t="shared" si="154"/>
        <v>57.226319442651565</v>
      </c>
      <c r="BA138" s="2">
        <f t="shared" si="154"/>
        <v>56.887213350928135</v>
      </c>
      <c r="BB138" s="2">
        <f t="shared" si="154"/>
        <v>56.18020151699811</v>
      </c>
      <c r="BC138" s="2">
        <f t="shared" si="154"/>
        <v>54.388606975787262</v>
      </c>
      <c r="BD138" s="2">
        <f t="shared" si="154"/>
        <v>53.72882632340351</v>
      </c>
      <c r="BE138" s="2">
        <f t="shared" si="154"/>
        <v>54.817399364658499</v>
      </c>
      <c r="BF138" s="2">
        <f t="shared" si="154"/>
        <v>54.84630007229115</v>
      </c>
      <c r="BG138" s="2">
        <f t="shared" si="154"/>
        <v>57.471998057234067</v>
      </c>
      <c r="BH138" s="2">
        <f t="shared" si="154"/>
        <v>57.127001310926453</v>
      </c>
      <c r="BI138" s="2">
        <f t="shared" si="154"/>
        <v>58.022520817825267</v>
      </c>
      <c r="BJ138" s="2">
        <f t="shared" si="154"/>
        <v>56.884071263405772</v>
      </c>
      <c r="BK138" s="2">
        <f t="shared" si="154"/>
        <v>57.692984142090395</v>
      </c>
      <c r="BL138" s="2">
        <f t="shared" si="154"/>
        <v>62.54867253275912</v>
      </c>
      <c r="BM138" s="2">
        <f t="shared" si="154"/>
        <v>62.569751169182084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61.030999999999999</v>
      </c>
      <c r="CF138" s="2">
        <f t="shared" si="155"/>
        <v>59.905000000000001</v>
      </c>
      <c r="CG138" s="2">
        <f t="shared" si="155"/>
        <v>57.81</v>
      </c>
      <c r="CH138" s="2">
        <f t="shared" si="155"/>
        <v>57.238</v>
      </c>
      <c r="CI138" s="2">
        <f t="shared" si="155"/>
        <v>54.515999999999998</v>
      </c>
      <c r="CJ138" s="2">
        <f t="shared" si="155"/>
        <v>53.71</v>
      </c>
      <c r="CK138" s="2">
        <f t="shared" si="155"/>
        <v>54.145000000000003</v>
      </c>
      <c r="CL138" s="2" t="str">
        <f t="shared" si="155"/>
        <v/>
      </c>
      <c r="CM138" s="2" t="str">
        <f t="shared" si="155"/>
        <v/>
      </c>
      <c r="CN138" s="2">
        <f t="shared" si="155"/>
        <v>58.628999999999998</v>
      </c>
      <c r="CO138" s="2">
        <f t="shared" si="155"/>
        <v>60.031999999999996</v>
      </c>
      <c r="CP138" s="2">
        <f t="shared" si="155"/>
        <v>58.015999999999998</v>
      </c>
      <c r="CQ138" s="2">
        <f t="shared" si="155"/>
        <v>57.920999999999999</v>
      </c>
      <c r="CR138" s="2">
        <f t="shared" si="155"/>
        <v>63.81</v>
      </c>
      <c r="CS138" s="2">
        <f t="shared" si="155"/>
        <v>64.522999999999996</v>
      </c>
      <c r="CU138" s="2">
        <f t="shared" si="110"/>
        <v>61.030999999999999</v>
      </c>
      <c r="CV138" s="2">
        <f t="shared" si="111"/>
        <v>59.905000000000001</v>
      </c>
      <c r="CW138" s="2">
        <f t="shared" si="112"/>
        <v>57.81</v>
      </c>
      <c r="CX138" s="2">
        <f t="shared" si="113"/>
        <v>57.238</v>
      </c>
      <c r="CY138" s="2">
        <f t="shared" si="114"/>
        <v>54.515999999999998</v>
      </c>
      <c r="CZ138" s="2">
        <f t="shared" si="115"/>
        <v>53.71</v>
      </c>
      <c r="DA138" s="2">
        <f t="shared" si="116"/>
        <v>54.145000000000003</v>
      </c>
      <c r="DB138" s="2" t="str">
        <f t="shared" si="117"/>
        <v/>
      </c>
      <c r="DC138" s="2" t="str">
        <f t="shared" si="118"/>
        <v/>
      </c>
      <c r="DD138" s="2">
        <f t="shared" si="119"/>
        <v>58.628999999999998</v>
      </c>
      <c r="DE138" s="2">
        <f t="shared" si="120"/>
        <v>60.031999999999996</v>
      </c>
      <c r="DF138" s="2">
        <f t="shared" si="121"/>
        <v>58.015999999999998</v>
      </c>
      <c r="DG138" s="2">
        <f t="shared" si="122"/>
        <v>57.920999999999999</v>
      </c>
      <c r="DH138" s="2">
        <f t="shared" si="123"/>
        <v>63.81</v>
      </c>
      <c r="DI138" s="2">
        <f t="shared" si="124"/>
        <v>64.522999999999996</v>
      </c>
      <c r="DK138" s="2">
        <f t="shared" si="164"/>
        <v>88.21423769254001</v>
      </c>
      <c r="DL138" s="2">
        <f t="shared" si="164"/>
        <v>83.747444397462999</v>
      </c>
      <c r="DM138" s="2">
        <f t="shared" si="164"/>
        <v>84.354628611698402</v>
      </c>
      <c r="DN138" s="2">
        <f t="shared" si="164"/>
        <v>85.358967182562182</v>
      </c>
      <c r="DO138" s="2">
        <f t="shared" si="164"/>
        <v>78.993978048780505</v>
      </c>
      <c r="DP138" s="2">
        <f t="shared" si="164"/>
        <v>79.10277795497187</v>
      </c>
      <c r="DQ138" s="2">
        <f t="shared" si="164"/>
        <v>85.187745376955888</v>
      </c>
      <c r="DR138" s="2">
        <f t="shared" si="164"/>
        <v>89.742657014157032</v>
      </c>
      <c r="DS138" s="2">
        <f t="shared" si="164"/>
        <v>89.228159791370302</v>
      </c>
      <c r="DT138" s="2">
        <f t="shared" si="164"/>
        <v>83.42538074917023</v>
      </c>
      <c r="DU138" s="2">
        <f t="shared" si="164"/>
        <v>81.533564102564085</v>
      </c>
      <c r="DV138" s="2">
        <f t="shared" si="164"/>
        <v>84.137577962577964</v>
      </c>
      <c r="DW138" s="2">
        <f t="shared" si="164"/>
        <v>87.01651735459663</v>
      </c>
      <c r="DX138" s="2">
        <f t="shared" si="164"/>
        <v>90.902310573731611</v>
      </c>
      <c r="DY138" s="2">
        <f t="shared" si="164"/>
        <v>76.933798387096772</v>
      </c>
      <c r="EA138" s="2">
        <f t="shared" si="152"/>
        <v>59.441460654886015</v>
      </c>
      <c r="EB138" s="2">
        <f t="shared" si="152"/>
        <v>57.167409457618149</v>
      </c>
      <c r="EC138" s="2">
        <f t="shared" si="152"/>
        <v>56.827579010008101</v>
      </c>
      <c r="ED138" s="2">
        <f t="shared" si="152"/>
        <v>56.118183811503343</v>
      </c>
      <c r="EE138" s="2">
        <f t="shared" si="151"/>
        <v>54.332608924015801</v>
      </c>
      <c r="EF138" s="2">
        <f t="shared" si="151"/>
        <v>53.667590653673798</v>
      </c>
      <c r="EG138" s="2">
        <f t="shared" si="151"/>
        <v>54.738507125718016</v>
      </c>
      <c r="EH138" s="2">
        <f t="shared" si="151"/>
        <v>54.749139006119421</v>
      </c>
      <c r="EI138" s="2">
        <f t="shared" si="151"/>
        <v>57.387472499627357</v>
      </c>
      <c r="EJ138" s="2">
        <f t="shared" si="151"/>
        <v>57.054953755419916</v>
      </c>
      <c r="EK138" s="2">
        <f t="shared" si="151"/>
        <v>57.958245649651971</v>
      </c>
      <c r="EL138" s="2">
        <f t="shared" si="151"/>
        <v>56.809260004296142</v>
      </c>
      <c r="EM138" s="2">
        <f t="shared" si="135"/>
        <v>57.619728117112558</v>
      </c>
      <c r="EN138" s="2">
        <f t="shared" si="135"/>
        <v>62.471595955672321</v>
      </c>
      <c r="EO138" s="2">
        <f t="shared" si="135"/>
        <v>62.524249369885624</v>
      </c>
      <c r="EQ138" s="2">
        <f t="shared" si="165"/>
        <v>59.424714568856459</v>
      </c>
      <c r="ER138" s="2">
        <f t="shared" si="165"/>
        <v>57.173559501432827</v>
      </c>
      <c r="ES138" s="2">
        <f t="shared" si="165"/>
        <v>56.776133519676328</v>
      </c>
      <c r="ET138" s="2">
        <f t="shared" si="165"/>
        <v>56.09304092167433</v>
      </c>
      <c r="EU138" s="2">
        <f t="shared" si="165"/>
        <v>54.320835155306398</v>
      </c>
      <c r="EV138" s="2">
        <f t="shared" si="165"/>
        <v>53.6364370790604</v>
      </c>
      <c r="EW138" s="2">
        <f t="shared" si="165"/>
        <v>54.755085118881965</v>
      </c>
      <c r="EX138" s="2">
        <f t="shared" si="165"/>
        <v>54.715170636049429</v>
      </c>
      <c r="EY138" s="2">
        <f t="shared" si="165"/>
        <v>57.332824084320187</v>
      </c>
      <c r="EZ138" s="2">
        <f t="shared" si="165"/>
        <v>57.111100134043177</v>
      </c>
      <c r="FA138" s="2">
        <f t="shared" si="165"/>
        <v>57.945735000553178</v>
      </c>
      <c r="FB138" s="2">
        <f t="shared" si="165"/>
        <v>56.780490629945575</v>
      </c>
      <c r="FC138" s="2">
        <f t="shared" si="165"/>
        <v>57.610773326423946</v>
      </c>
      <c r="FD138" s="2">
        <f t="shared" si="165"/>
        <v>62.506053892424013</v>
      </c>
      <c r="FE138" s="2">
        <f t="shared" si="165"/>
        <v>62.364421179812709</v>
      </c>
      <c r="FG138" s="2">
        <f t="shared" si="166"/>
        <v>0.99808861450892694</v>
      </c>
      <c r="FH138" s="2">
        <f t="shared" si="166"/>
        <v>0.99778864053160465</v>
      </c>
      <c r="FI138" s="2">
        <f t="shared" si="166"/>
        <v>0.99779320958646212</v>
      </c>
      <c r="FJ138" s="2">
        <f t="shared" si="166"/>
        <v>0.99785985488432138</v>
      </c>
      <c r="FK138" s="2">
        <f t="shared" si="166"/>
        <v>0.99771862054273008</v>
      </c>
      <c r="FL138" s="2">
        <f t="shared" si="166"/>
        <v>0.99756565598125124</v>
      </c>
      <c r="FM138" s="2">
        <f t="shared" si="166"/>
        <v>0.99742197649861863</v>
      </c>
      <c r="FN138" s="2">
        <f t="shared" si="166"/>
        <v>0.99719515277020665</v>
      </c>
      <c r="FO138" s="2">
        <f t="shared" si="166"/>
        <v>0.99728974461370534</v>
      </c>
      <c r="FP138" s="2">
        <f t="shared" si="166"/>
        <v>0.99731966185902321</v>
      </c>
      <c r="FQ138" s="2">
        <f t="shared" si="166"/>
        <v>0.99726388794517262</v>
      </c>
      <c r="FR138" s="2">
        <f t="shared" si="166"/>
        <v>0.99724599370871925</v>
      </c>
      <c r="FS138" s="2">
        <f t="shared" si="166"/>
        <v>0.99750369624148727</v>
      </c>
      <c r="FT138" s="2">
        <f t="shared" si="166"/>
        <v>0.9973042073355296</v>
      </c>
      <c r="FU138" s="2">
        <f t="shared" si="166"/>
        <v>0.99673393945645827</v>
      </c>
      <c r="FW138" s="2">
        <f t="shared" si="156"/>
        <v>1.3458405552022842E-2</v>
      </c>
      <c r="FX138" s="2">
        <f t="shared" si="156"/>
        <v>2.145888759290801E-2</v>
      </c>
      <c r="FY138" s="2">
        <f t="shared" si="156"/>
        <v>2.1616826796411175E-2</v>
      </c>
      <c r="FZ138" s="2">
        <f t="shared" si="156"/>
        <v>2.2344854519234424E-2</v>
      </c>
      <c r="GA138" s="2">
        <f t="shared" si="156"/>
        <v>2.2413310846933713E-2</v>
      </c>
      <c r="GB138" s="2">
        <f t="shared" si="156"/>
        <v>2.1902024131249916E-2</v>
      </c>
      <c r="GC138" s="2">
        <f t="shared" si="156"/>
        <v>2.3729478335419187E-2</v>
      </c>
      <c r="GD138" s="2">
        <f t="shared" si="156"/>
        <v>2.9156708779310675E-2</v>
      </c>
      <c r="GE138" s="2">
        <f t="shared" si="156"/>
        <v>3.2404171632525187E-2</v>
      </c>
      <c r="GF138" s="2">
        <f t="shared" si="156"/>
        <v>2.4327379162034115E-2</v>
      </c>
      <c r="GG138" s="2">
        <f t="shared" si="156"/>
        <v>1.8347956232601503E-2</v>
      </c>
      <c r="GH138" s="2">
        <f t="shared" si="156"/>
        <v>1.5679884870091396E-2</v>
      </c>
      <c r="GI138" s="2">
        <f t="shared" si="156"/>
        <v>1.4214791649101036E-2</v>
      </c>
      <c r="GJ138" s="2">
        <f t="shared" si="156"/>
        <v>1.2573741048566216E-2</v>
      </c>
      <c r="GK138" s="2">
        <f t="shared" si="156"/>
        <v>9.7646116005408352E-3</v>
      </c>
      <c r="GM138" s="86">
        <f t="shared" si="157"/>
        <v>1.6159058004562067E-45</v>
      </c>
      <c r="GN138" s="86">
        <f t="shared" si="157"/>
        <v>7.9797418759830901E-51</v>
      </c>
      <c r="GO138" s="86">
        <f t="shared" si="157"/>
        <v>1.927683901351932E-70</v>
      </c>
      <c r="GP138" s="86">
        <f t="shared" si="157"/>
        <v>5.4089683702136134E-75</v>
      </c>
      <c r="GQ138" s="86">
        <f t="shared" si="157"/>
        <v>1.1442479134950683E-80</v>
      </c>
      <c r="GR138" s="86">
        <f t="shared" si="157"/>
        <v>1.2032687698730459E-67</v>
      </c>
      <c r="GS138" s="86">
        <f t="shared" si="157"/>
        <v>7.624327696974843E-70</v>
      </c>
      <c r="GT138" s="86">
        <f t="shared" si="157"/>
        <v>6.9128697883069678E-83</v>
      </c>
      <c r="GU138" s="86">
        <f t="shared" si="157"/>
        <v>1.604421965807874E-104</v>
      </c>
      <c r="GV138" s="86">
        <f t="shared" si="157"/>
        <v>3.8779613292573075E-100</v>
      </c>
      <c r="GW138" s="86">
        <f t="shared" si="157"/>
        <v>4.440407017765874E-93</v>
      </c>
      <c r="GX138" s="86">
        <f t="shared" si="157"/>
        <v>2.2468892647346488E-87</v>
      </c>
      <c r="GY138" s="86">
        <f t="shared" si="157"/>
        <v>1.1418374683296333E-71</v>
      </c>
      <c r="GZ138" s="86">
        <f t="shared" si="157"/>
        <v>9.4712831227748808E-57</v>
      </c>
      <c r="HA138" s="86">
        <f t="shared" si="157"/>
        <v>1.0167900787191931E-74</v>
      </c>
      <c r="HC138" s="86">
        <f t="shared" si="153"/>
        <v>4.5288588649480153E-13</v>
      </c>
      <c r="HD138" s="86">
        <f t="shared" si="153"/>
        <v>1.3891867561779389E-15</v>
      </c>
      <c r="HE138" s="86">
        <f t="shared" si="153"/>
        <v>1.3656181291739304E-18</v>
      </c>
      <c r="HF138" s="86">
        <f t="shared" si="153"/>
        <v>3.3176060722851297E-23</v>
      </c>
      <c r="HG138" s="86">
        <f t="shared" si="153"/>
        <v>1.110254108831524E-26</v>
      </c>
      <c r="HH138" s="86">
        <f t="shared" si="153"/>
        <v>4.3006377777510966E-26</v>
      </c>
      <c r="HI138" s="86">
        <f t="shared" si="153"/>
        <v>7.8648604284509249E-27</v>
      </c>
      <c r="HJ138" s="86">
        <f t="shared" si="153"/>
        <v>9.6911220814700442E-35</v>
      </c>
      <c r="HK138" s="86">
        <f t="shared" si="153"/>
        <v>4.7499175375010427E-47</v>
      </c>
      <c r="HL138" s="86">
        <f t="shared" si="161"/>
        <v>1.2673865561805034E-39</v>
      </c>
      <c r="HM138" s="86">
        <f t="shared" si="161"/>
        <v>1.8367516788213964E-31</v>
      </c>
      <c r="HN138" s="86">
        <f t="shared" si="161"/>
        <v>1.7251333845902205E-30</v>
      </c>
      <c r="HO138" s="86">
        <f t="shared" si="161"/>
        <v>7.3024715172817544E-21</v>
      </c>
      <c r="HP138" s="86">
        <f t="shared" si="161"/>
        <v>2.2151262180364418E-17</v>
      </c>
      <c r="HQ138" s="86">
        <f t="shared" si="161"/>
        <v>1.9921592092437231E-27</v>
      </c>
      <c r="HS138" s="86">
        <f t="shared" si="158"/>
        <v>9.9150911471586052E-4</v>
      </c>
      <c r="HT138" s="86">
        <f t="shared" si="158"/>
        <v>4.5532276836498997E-3</v>
      </c>
      <c r="HU138" s="86">
        <f t="shared" si="158"/>
        <v>7.9001343672775431E-3</v>
      </c>
      <c r="HV138" s="86">
        <f t="shared" si="158"/>
        <v>9.2897740561440414E-3</v>
      </c>
      <c r="HW138" s="86">
        <f t="shared" si="158"/>
        <v>4.6406963191437329E-3</v>
      </c>
      <c r="HX138" s="86">
        <f t="shared" si="158"/>
        <v>4.4026296911632455E-3</v>
      </c>
      <c r="HY138" s="86">
        <f t="shared" si="158"/>
        <v>4.7930747377162783E-3</v>
      </c>
      <c r="HZ138" s="86">
        <f t="shared" si="158"/>
        <v>1.1816936736370602E-2</v>
      </c>
      <c r="IA138" s="86">
        <f t="shared" si="158"/>
        <v>1.3787131191550185E-2</v>
      </c>
      <c r="IB138" s="86">
        <f t="shared" si="158"/>
        <v>4.6156963511113777E-3</v>
      </c>
      <c r="IC138" s="86">
        <f t="shared" si="158"/>
        <v>1.1116491518791524E-3</v>
      </c>
      <c r="ID138" s="86">
        <f t="shared" si="158"/>
        <v>2.9761345186963195E-4</v>
      </c>
      <c r="IE138" s="86">
        <f t="shared" si="158"/>
        <v>2.7284557733768934E-4</v>
      </c>
      <c r="IF138" s="86">
        <f t="shared" si="158"/>
        <v>9.0695923818635154E-4</v>
      </c>
      <c r="IG138" s="86">
        <f t="shared" si="158"/>
        <v>2.9177778692272877E-3</v>
      </c>
      <c r="II138" s="86">
        <f t="shared" si="159"/>
        <v>2.5253169461424202E-31</v>
      </c>
      <c r="IJ138" s="86">
        <f t="shared" si="159"/>
        <v>1.0944888063890428E-28</v>
      </c>
      <c r="IK138" s="86">
        <f t="shared" si="159"/>
        <v>5.214444554822415E-30</v>
      </c>
      <c r="IL138" s="86">
        <f t="shared" si="159"/>
        <v>7.6998094233530794E-31</v>
      </c>
      <c r="IM138" s="86">
        <f t="shared" si="159"/>
        <v>2.9434354692990148E-32</v>
      </c>
      <c r="IN138" s="86">
        <f t="shared" si="159"/>
        <v>1.7293933952782926E-33</v>
      </c>
      <c r="IO138" s="86">
        <f t="shared" si="159"/>
        <v>1.044138499998353E-34</v>
      </c>
      <c r="IP138" s="86">
        <f t="shared" si="159"/>
        <v>1.0688615382399797E-32</v>
      </c>
      <c r="IQ138" s="86">
        <f t="shared" si="159"/>
        <v>1.4896441052701385E-30</v>
      </c>
      <c r="IR138" s="86">
        <f t="shared" si="159"/>
        <v>2.1431504919350344E-35</v>
      </c>
      <c r="IS138" s="86">
        <f t="shared" si="159"/>
        <v>9.7229904760784547E-38</v>
      </c>
      <c r="IT138" s="86">
        <f t="shared" si="159"/>
        <v>6.892674827808453E-41</v>
      </c>
      <c r="IU138" s="86">
        <f t="shared" si="159"/>
        <v>1.4216527307716537E-39</v>
      </c>
      <c r="IV138" s="86">
        <f t="shared" si="159"/>
        <v>4.2669923091300087E-33</v>
      </c>
      <c r="IW138" s="86">
        <f t="shared" si="159"/>
        <v>3.1614745769015377E-17</v>
      </c>
      <c r="IY138" s="86">
        <f t="shared" si="160"/>
        <v>9.9150911516874651E-4</v>
      </c>
      <c r="IZ138" s="86">
        <f t="shared" si="160"/>
        <v>4.5532276836512892E-3</v>
      </c>
      <c r="JA138" s="86">
        <f t="shared" si="160"/>
        <v>7.9001343672775448E-3</v>
      </c>
      <c r="JB138" s="86">
        <f t="shared" si="160"/>
        <v>9.2897740561440414E-3</v>
      </c>
      <c r="JC138" s="86">
        <f t="shared" si="160"/>
        <v>4.6406963191437329E-3</v>
      </c>
      <c r="JD138" s="86">
        <f t="shared" si="160"/>
        <v>4.4026296911632455E-3</v>
      </c>
      <c r="JE138" s="86">
        <f t="shared" si="160"/>
        <v>4.7930747377162783E-3</v>
      </c>
      <c r="JF138" s="86">
        <f t="shared" si="160"/>
        <v>1.1816936736370602E-2</v>
      </c>
      <c r="JG138" s="86">
        <f t="shared" si="160"/>
        <v>1.3787131191550185E-2</v>
      </c>
      <c r="JH138" s="86">
        <f t="shared" si="160"/>
        <v>4.6156963511113777E-3</v>
      </c>
      <c r="JI138" s="86">
        <f t="shared" si="160"/>
        <v>1.1116491518791524E-3</v>
      </c>
      <c r="JJ138" s="86">
        <f t="shared" si="160"/>
        <v>2.9761345186963195E-4</v>
      </c>
      <c r="JK138" s="86">
        <f t="shared" si="160"/>
        <v>2.7284557733768934E-4</v>
      </c>
      <c r="JL138" s="86">
        <f t="shared" si="160"/>
        <v>9.0695923818637366E-4</v>
      </c>
      <c r="JM138" s="86">
        <f t="shared" si="160"/>
        <v>2.9177778692273193E-3</v>
      </c>
    </row>
    <row r="139" spans="2:273" x14ac:dyDescent="0.25">
      <c r="B139" s="2">
        <v>112</v>
      </c>
      <c r="C139" s="37">
        <v>60.4</v>
      </c>
      <c r="D139" s="37">
        <v>59.332999999999998</v>
      </c>
      <c r="E139" s="37">
        <v>56.936999999999998</v>
      </c>
      <c r="F139" s="37">
        <v>56.777999999999999</v>
      </c>
      <c r="G139" s="37">
        <v>53.758000000000003</v>
      </c>
      <c r="H139" s="37">
        <v>53.564999999999998</v>
      </c>
      <c r="I139" s="37">
        <v>55.435000000000002</v>
      </c>
      <c r="J139" s="37">
        <v>56.564999999999998</v>
      </c>
      <c r="K139" s="37">
        <v>59.031999999999996</v>
      </c>
      <c r="L139" s="37">
        <v>57.902999999999999</v>
      </c>
      <c r="M139" s="37">
        <v>58.491999999999997</v>
      </c>
      <c r="N139" s="37">
        <v>56.746000000000002</v>
      </c>
      <c r="O139" s="37">
        <v>58.015999999999998</v>
      </c>
      <c r="P139" s="37">
        <v>63</v>
      </c>
      <c r="Q139" s="37">
        <v>65.537999999999997</v>
      </c>
      <c r="S139" s="4">
        <f t="shared" si="162"/>
        <v>59.401751708844266</v>
      </c>
      <c r="T139" s="4">
        <f t="shared" si="162"/>
        <v>57.297789239054623</v>
      </c>
      <c r="U139" s="4">
        <f t="shared" si="162"/>
        <v>57.146779070614407</v>
      </c>
      <c r="V139" s="4">
        <f t="shared" si="162"/>
        <v>56.856179180383194</v>
      </c>
      <c r="W139" s="4">
        <f t="shared" si="162"/>
        <v>54.787263122178835</v>
      </c>
      <c r="X139" s="4">
        <f t="shared" si="162"/>
        <v>54.186280074848192</v>
      </c>
      <c r="Y139" s="4">
        <f t="shared" si="162"/>
        <v>55.445266645751524</v>
      </c>
      <c r="Z139" s="4">
        <f t="shared" si="162"/>
        <v>56.598345193537227</v>
      </c>
      <c r="AA139" s="4">
        <f t="shared" si="162"/>
        <v>59.987073218970579</v>
      </c>
      <c r="AB139" s="4">
        <f t="shared" si="162"/>
        <v>58.075818333020834</v>
      </c>
      <c r="AC139" s="4">
        <f t="shared" si="162"/>
        <v>58.200738147688241</v>
      </c>
      <c r="AD139" s="4">
        <f t="shared" si="162"/>
        <v>56.86327013062094</v>
      </c>
      <c r="AE139" s="4">
        <f t="shared" si="162"/>
        <v>57.694486495325997</v>
      </c>
      <c r="AF139" s="4">
        <f t="shared" si="162"/>
        <v>63.103318307747202</v>
      </c>
      <c r="AG139" s="4">
        <f t="shared" si="162"/>
        <v>65.277247902905287</v>
      </c>
      <c r="AI139" s="4">
        <f t="shared" si="163"/>
        <v>0.99824829115573266</v>
      </c>
      <c r="AJ139" s="4">
        <f t="shared" si="163"/>
        <v>2.0352107609453753</v>
      </c>
      <c r="AK139" s="4">
        <f t="shared" si="163"/>
        <v>-0.20977907061440959</v>
      </c>
      <c r="AL139" s="4">
        <f t="shared" si="163"/>
        <v>-7.8179180383195046E-2</v>
      </c>
      <c r="AM139" s="4">
        <f t="shared" si="163"/>
        <v>-1.0292631221788326</v>
      </c>
      <c r="AN139" s="4">
        <f t="shared" si="163"/>
        <v>-0.62128007484819392</v>
      </c>
      <c r="AO139" s="4">
        <f t="shared" si="163"/>
        <v>-1.0266645751521253E-2</v>
      </c>
      <c r="AP139" s="4">
        <f t="shared" si="163"/>
        <v>-3.3345193537229534E-2</v>
      </c>
      <c r="AQ139" s="4">
        <f t="shared" si="163"/>
        <v>-0.95507321897058262</v>
      </c>
      <c r="AR139" s="4">
        <f t="shared" si="163"/>
        <v>-0.17281833302083527</v>
      </c>
      <c r="AS139" s="4">
        <f t="shared" si="163"/>
        <v>0.29126185231175583</v>
      </c>
      <c r="AT139" s="4">
        <f t="shared" si="163"/>
        <v>-0.11727013062093761</v>
      </c>
      <c r="AU139" s="4">
        <f t="shared" si="163"/>
        <v>0.32151350467400164</v>
      </c>
      <c r="AV139" s="4">
        <f t="shared" si="163"/>
        <v>-0.10331830774720174</v>
      </c>
      <c r="AW139" s="4">
        <f t="shared" si="163"/>
        <v>0.26075209709470926</v>
      </c>
      <c r="AY139" s="2">
        <f t="shared" si="154"/>
        <v>59.401751708844245</v>
      </c>
      <c r="AZ139" s="2">
        <f t="shared" si="154"/>
        <v>57.133307953571837</v>
      </c>
      <c r="BA139" s="2">
        <f t="shared" si="154"/>
        <v>56.773680446273296</v>
      </c>
      <c r="BB139" s="2">
        <f t="shared" si="154"/>
        <v>56.0769264867209</v>
      </c>
      <c r="BC139" s="2">
        <f t="shared" si="154"/>
        <v>54.255336116146609</v>
      </c>
      <c r="BD139" s="2">
        <f t="shared" si="154"/>
        <v>53.585074159385762</v>
      </c>
      <c r="BE139" s="2">
        <f t="shared" si="154"/>
        <v>54.705910127799598</v>
      </c>
      <c r="BF139" s="2">
        <f t="shared" si="154"/>
        <v>54.710923383651327</v>
      </c>
      <c r="BG139" s="2">
        <f t="shared" si="154"/>
        <v>57.351802308866247</v>
      </c>
      <c r="BH139" s="2">
        <f t="shared" si="154"/>
        <v>56.988435146939842</v>
      </c>
      <c r="BI139" s="2">
        <f t="shared" si="154"/>
        <v>57.850463643853814</v>
      </c>
      <c r="BJ139" s="2">
        <f t="shared" si="154"/>
        <v>56.750602638866873</v>
      </c>
      <c r="BK139" s="2">
        <f t="shared" si="154"/>
        <v>57.579242056535087</v>
      </c>
      <c r="BL139" s="2">
        <f t="shared" si="154"/>
        <v>62.439675562135349</v>
      </c>
      <c r="BM139" s="2">
        <f t="shared" si="154"/>
        <v>62.44881431092027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60.4</v>
      </c>
      <c r="CF139" s="2">
        <f t="shared" si="155"/>
        <v>59.332999999999998</v>
      </c>
      <c r="CG139" s="2" t="str">
        <f t="shared" si="155"/>
        <v/>
      </c>
      <c r="CH139" s="2" t="str">
        <f t="shared" si="155"/>
        <v/>
      </c>
      <c r="CI139" s="2">
        <f t="shared" si="155"/>
        <v>53.758000000000003</v>
      </c>
      <c r="CJ139" s="2">
        <f t="shared" si="155"/>
        <v>53.564999999999998</v>
      </c>
      <c r="CK139" s="2">
        <f t="shared" si="155"/>
        <v>55.435000000000002</v>
      </c>
      <c r="CL139" s="2" t="str">
        <f t="shared" si="155"/>
        <v/>
      </c>
      <c r="CM139" s="2" t="str">
        <f t="shared" si="155"/>
        <v/>
      </c>
      <c r="CN139" s="2">
        <f t="shared" si="155"/>
        <v>57.902999999999999</v>
      </c>
      <c r="CO139" s="2">
        <f t="shared" si="155"/>
        <v>58.491999999999997</v>
      </c>
      <c r="CP139" s="2">
        <f t="shared" si="155"/>
        <v>56.746000000000002</v>
      </c>
      <c r="CQ139" s="2">
        <f t="shared" si="155"/>
        <v>58.015999999999998</v>
      </c>
      <c r="CR139" s="2">
        <f t="shared" si="155"/>
        <v>63</v>
      </c>
      <c r="CS139" s="2">
        <f t="shared" si="155"/>
        <v>65.537999999999997</v>
      </c>
      <c r="CU139" s="2">
        <f t="shared" si="110"/>
        <v>60.4</v>
      </c>
      <c r="CV139" s="2">
        <f t="shared" si="111"/>
        <v>59.332999999999998</v>
      </c>
      <c r="CW139" s="2" t="str">
        <f t="shared" si="112"/>
        <v/>
      </c>
      <c r="CX139" s="2" t="str">
        <f t="shared" si="113"/>
        <v/>
      </c>
      <c r="CY139" s="2">
        <f t="shared" si="114"/>
        <v>53.758000000000003</v>
      </c>
      <c r="CZ139" s="2">
        <f t="shared" si="115"/>
        <v>53.564999999999998</v>
      </c>
      <c r="DA139" s="2">
        <f t="shared" si="116"/>
        <v>55.435000000000002</v>
      </c>
      <c r="DB139" s="2" t="str">
        <f t="shared" si="117"/>
        <v/>
      </c>
      <c r="DC139" s="2" t="str">
        <f t="shared" si="118"/>
        <v/>
      </c>
      <c r="DD139" s="2">
        <f t="shared" si="119"/>
        <v>57.902999999999999</v>
      </c>
      <c r="DE139" s="2">
        <f t="shared" si="120"/>
        <v>58.491999999999997</v>
      </c>
      <c r="DF139" s="2">
        <f t="shared" si="121"/>
        <v>56.746000000000002</v>
      </c>
      <c r="DG139" s="2">
        <f t="shared" si="122"/>
        <v>58.015999999999998</v>
      </c>
      <c r="DH139" s="2">
        <f t="shared" si="123"/>
        <v>63</v>
      </c>
      <c r="DI139" s="2">
        <f t="shared" si="124"/>
        <v>65.537999999999997</v>
      </c>
      <c r="DK139" s="2">
        <f t="shared" si="164"/>
        <v>88.404942917547558</v>
      </c>
      <c r="DL139" s="2">
        <f t="shared" si="164"/>
        <v>83.880016701902733</v>
      </c>
      <c r="DM139" s="2">
        <f t="shared" si="164"/>
        <v>84.501661028893608</v>
      </c>
      <c r="DN139" s="2">
        <f t="shared" si="164"/>
        <v>85.508853010290892</v>
      </c>
      <c r="DO139" s="2">
        <f t="shared" si="164"/>
        <v>79.059985365853663</v>
      </c>
      <c r="DP139" s="2">
        <f t="shared" si="164"/>
        <v>79.182309568480306</v>
      </c>
      <c r="DQ139" s="2">
        <f t="shared" si="164"/>
        <v>85.372050260787091</v>
      </c>
      <c r="DR139" s="2">
        <f t="shared" si="164"/>
        <v>89.989417503217524</v>
      </c>
      <c r="DS139" s="2">
        <f t="shared" si="164"/>
        <v>89.434971550497849</v>
      </c>
      <c r="DT139" s="2">
        <f t="shared" si="164"/>
        <v>83.519406827880516</v>
      </c>
      <c r="DU139" s="2">
        <f t="shared" si="164"/>
        <v>81.624660256410237</v>
      </c>
      <c r="DV139" s="2">
        <f t="shared" si="164"/>
        <v>84.256509246088186</v>
      </c>
      <c r="DW139" s="2">
        <f t="shared" si="164"/>
        <v>87.174387148217647</v>
      </c>
      <c r="DX139" s="2">
        <f t="shared" si="164"/>
        <v>91.102024182076804</v>
      </c>
      <c r="DY139" s="2">
        <f t="shared" si="164"/>
        <v>76.974846774193551</v>
      </c>
      <c r="EA139" s="2">
        <f t="shared" si="152"/>
        <v>59.351426113598023</v>
      </c>
      <c r="EB139" s="2">
        <f t="shared" si="152"/>
        <v>57.079258393538083</v>
      </c>
      <c r="EC139" s="2">
        <f t="shared" si="152"/>
        <v>56.718492244677137</v>
      </c>
      <c r="ED139" s="2">
        <f t="shared" si="152"/>
        <v>56.019904565898869</v>
      </c>
      <c r="EE139" s="2">
        <f t="shared" si="151"/>
        <v>54.203477264769141</v>
      </c>
      <c r="EF139" s="2">
        <f t="shared" si="151"/>
        <v>53.527438918130727</v>
      </c>
      <c r="EG139" s="2">
        <f t="shared" si="151"/>
        <v>54.633030756925756</v>
      </c>
      <c r="EH139" s="2">
        <f t="shared" si="151"/>
        <v>54.621632781177453</v>
      </c>
      <c r="EI139" s="2">
        <f t="shared" si="151"/>
        <v>57.274648863805737</v>
      </c>
      <c r="EJ139" s="2">
        <f t="shared" si="151"/>
        <v>56.921286674043216</v>
      </c>
      <c r="EK139" s="2">
        <f t="shared" si="151"/>
        <v>57.790631608385809</v>
      </c>
      <c r="EL139" s="2">
        <f t="shared" si="151"/>
        <v>56.681495638586</v>
      </c>
      <c r="EM139" s="2">
        <f t="shared" si="135"/>
        <v>57.5117398283695</v>
      </c>
      <c r="EN139" s="2">
        <f t="shared" si="135"/>
        <v>62.368999223123481</v>
      </c>
      <c r="EO139" s="2">
        <f t="shared" si="135"/>
        <v>62.407171876745252</v>
      </c>
      <c r="EQ139" s="2">
        <f t="shared" si="165"/>
        <v>59.329093003707833</v>
      </c>
      <c r="ER139" s="2">
        <f t="shared" si="165"/>
        <v>57.07873479500762</v>
      </c>
      <c r="ES139" s="2">
        <f t="shared" si="165"/>
        <v>56.687226520779674</v>
      </c>
      <c r="ET139" s="2">
        <f t="shared" si="165"/>
        <v>55.997551044689132</v>
      </c>
      <c r="EU139" s="2">
        <f t="shared" si="165"/>
        <v>54.208817351586433</v>
      </c>
      <c r="EV139" s="2">
        <f t="shared" si="165"/>
        <v>53.555206103023828</v>
      </c>
      <c r="EW139" s="2">
        <f t="shared" si="165"/>
        <v>54.655752357542568</v>
      </c>
      <c r="EX139" s="2">
        <f t="shared" si="165"/>
        <v>54.583855791032832</v>
      </c>
      <c r="EY139" s="2">
        <f t="shared" si="165"/>
        <v>57.208052303390225</v>
      </c>
      <c r="EZ139" s="2">
        <f t="shared" si="165"/>
        <v>57.00072828311265</v>
      </c>
      <c r="FA139" s="2">
        <f t="shared" si="165"/>
        <v>57.807718059572132</v>
      </c>
      <c r="FB139" s="2">
        <f t="shared" si="165"/>
        <v>56.671622086265835</v>
      </c>
      <c r="FC139" s="2">
        <f t="shared" si="165"/>
        <v>57.508896577394829</v>
      </c>
      <c r="FD139" s="2">
        <f t="shared" si="165"/>
        <v>62.370218490981841</v>
      </c>
      <c r="FE139" s="2">
        <f t="shared" si="165"/>
        <v>62.242398178793358</v>
      </c>
      <c r="FG139" s="2">
        <f t="shared" si="166"/>
        <v>0.99825650249044162</v>
      </c>
      <c r="FH139" s="2">
        <f t="shared" si="166"/>
        <v>0.99798282370169444</v>
      </c>
      <c r="FI139" s="2">
        <f t="shared" si="166"/>
        <v>0.99798699234965149</v>
      </c>
      <c r="FJ139" s="2">
        <f t="shared" si="166"/>
        <v>0.99804779683816391</v>
      </c>
      <c r="FK139" s="2">
        <f t="shared" si="166"/>
        <v>0.99791893946113663</v>
      </c>
      <c r="FL139" s="2">
        <f t="shared" si="166"/>
        <v>0.9977793762196997</v>
      </c>
      <c r="FM139" s="2">
        <f t="shared" si="166"/>
        <v>0.99764828116313686</v>
      </c>
      <c r="FN139" s="2">
        <f t="shared" si="166"/>
        <v>0.99744131745067988</v>
      </c>
      <c r="FO139" s="2">
        <f t="shared" si="166"/>
        <v>0.99752762811609752</v>
      </c>
      <c r="FP139" s="2">
        <f t="shared" si="166"/>
        <v>0.99755492591429817</v>
      </c>
      <c r="FQ139" s="2">
        <f t="shared" si="166"/>
        <v>0.99750403524927622</v>
      </c>
      <c r="FR139" s="2">
        <f t="shared" si="166"/>
        <v>0.99748770762522121</v>
      </c>
      <c r="FS139" s="2">
        <f t="shared" si="166"/>
        <v>0.99772284374183962</v>
      </c>
      <c r="FT139" s="2">
        <f t="shared" si="166"/>
        <v>0.99754082455161774</v>
      </c>
      <c r="FU139" s="2">
        <f t="shared" si="166"/>
        <v>0.99702046112859644</v>
      </c>
      <c r="FW139" s="2">
        <f t="shared" si="156"/>
        <v>1.4737712168004393E-2</v>
      </c>
      <c r="FX139" s="2">
        <f t="shared" si="156"/>
        <v>2.3480590146611441E-2</v>
      </c>
      <c r="FY139" s="2">
        <f t="shared" si="156"/>
        <v>2.3653049576440658E-2</v>
      </c>
      <c r="FZ139" s="2">
        <f t="shared" si="156"/>
        <v>2.4447941118614508E-2</v>
      </c>
      <c r="GA139" s="2">
        <f t="shared" si="156"/>
        <v>2.4522678909161773E-2</v>
      </c>
      <c r="GB139" s="2">
        <f t="shared" si="156"/>
        <v>2.3964453396977337E-2</v>
      </c>
      <c r="GC139" s="2">
        <f t="shared" si="156"/>
        <v>2.5959424683949597E-2</v>
      </c>
      <c r="GD139" s="2">
        <f t="shared" si="156"/>
        <v>3.1880017383918227E-2</v>
      </c>
      <c r="GE139" s="2">
        <f t="shared" si="156"/>
        <v>3.5419735082094297E-2</v>
      </c>
      <c r="GF139" s="2">
        <f t="shared" si="156"/>
        <v>2.6611980860545434E-2</v>
      </c>
      <c r="GG139" s="2">
        <f t="shared" si="156"/>
        <v>2.008258420970423E-2</v>
      </c>
      <c r="GH139" s="2">
        <f t="shared" si="156"/>
        <v>1.7166682686885121E-2</v>
      </c>
      <c r="GI139" s="2">
        <f t="shared" si="156"/>
        <v>1.5564863180877686E-2</v>
      </c>
      <c r="GJ139" s="2">
        <f t="shared" si="156"/>
        <v>1.3770128473008614E-2</v>
      </c>
      <c r="GK139" s="2">
        <f t="shared" si="156"/>
        <v>1.0696606738884628E-2</v>
      </c>
      <c r="GM139" s="86">
        <f t="shared" si="157"/>
        <v>1.8291291635826792E-47</v>
      </c>
      <c r="GN139" s="86">
        <f t="shared" si="157"/>
        <v>5.6258202882625412E-53</v>
      </c>
      <c r="GO139" s="86">
        <f t="shared" si="157"/>
        <v>1.8682698656900608E-73</v>
      </c>
      <c r="GP139" s="86">
        <f t="shared" si="157"/>
        <v>4.0001079341658601E-78</v>
      </c>
      <c r="GQ139" s="86">
        <f t="shared" si="157"/>
        <v>4.6374200977568353E-84</v>
      </c>
      <c r="GR139" s="86">
        <f t="shared" si="157"/>
        <v>1.809914798029688E-70</v>
      </c>
      <c r="GS139" s="86">
        <f t="shared" si="157"/>
        <v>9.5617901992701128E-73</v>
      </c>
      <c r="GT139" s="86">
        <f t="shared" si="157"/>
        <v>2.2612223374813423E-86</v>
      </c>
      <c r="GU139" s="86">
        <f t="shared" si="157"/>
        <v>6.1885914620140481E-109</v>
      </c>
      <c r="GV139" s="86">
        <f t="shared" si="157"/>
        <v>2.4555786001212369E-104</v>
      </c>
      <c r="GW139" s="86">
        <f t="shared" si="157"/>
        <v>4.6804239516361197E-97</v>
      </c>
      <c r="GX139" s="86">
        <f t="shared" si="157"/>
        <v>4.1332811513017896E-91</v>
      </c>
      <c r="GY139" s="86">
        <f t="shared" si="157"/>
        <v>1.0607600333078159E-74</v>
      </c>
      <c r="GZ139" s="86">
        <f t="shared" si="157"/>
        <v>4.1219953472367176E-59</v>
      </c>
      <c r="HA139" s="86">
        <f t="shared" si="157"/>
        <v>8.0649493852333916E-78</v>
      </c>
      <c r="HC139" s="86">
        <f t="shared" si="153"/>
        <v>3.7979081995167836E-14</v>
      </c>
      <c r="HD139" s="86">
        <f t="shared" si="153"/>
        <v>7.8717749772200376E-17</v>
      </c>
      <c r="HE139" s="86">
        <f t="shared" si="153"/>
        <v>4.4478452783410326E-20</v>
      </c>
      <c r="HF139" s="86">
        <f t="shared" si="153"/>
        <v>5.1952420869149112E-25</v>
      </c>
      <c r="HG139" s="86">
        <f t="shared" si="153"/>
        <v>8.7137963401452006E-29</v>
      </c>
      <c r="HH139" s="86">
        <f t="shared" si="153"/>
        <v>3.8318305816362586E-28</v>
      </c>
      <c r="HI139" s="86">
        <f t="shared" si="153"/>
        <v>6.9666186536855667E-29</v>
      </c>
      <c r="HJ139" s="86">
        <f t="shared" si="153"/>
        <v>2.1995881418606785E-37</v>
      </c>
      <c r="HK139" s="86">
        <f t="shared" si="153"/>
        <v>1.2413610489890788E-50</v>
      </c>
      <c r="HL139" s="86">
        <f t="shared" si="161"/>
        <v>1.1999344266372035E-42</v>
      </c>
      <c r="HM139" s="86">
        <f t="shared" si="161"/>
        <v>4.9322082247775326E-34</v>
      </c>
      <c r="HN139" s="86">
        <f t="shared" si="161"/>
        <v>4.7522729268745711E-33</v>
      </c>
      <c r="HO139" s="86">
        <f t="shared" si="161"/>
        <v>1.3206152105052892E-22</v>
      </c>
      <c r="HP139" s="86">
        <f t="shared" si="161"/>
        <v>8.4274323103046887E-19</v>
      </c>
      <c r="HQ139" s="86">
        <f t="shared" si="161"/>
        <v>1.131764873685851E-29</v>
      </c>
      <c r="HS139" s="86">
        <f t="shared" si="158"/>
        <v>1.9277784998013587E-3</v>
      </c>
      <c r="HT139" s="86">
        <f t="shared" si="158"/>
        <v>8.5072012964922915E-3</v>
      </c>
      <c r="HU139" s="86">
        <f t="shared" si="158"/>
        <v>1.4480044047082842E-2</v>
      </c>
      <c r="HV139" s="86">
        <f t="shared" si="158"/>
        <v>1.7077399265919817E-2</v>
      </c>
      <c r="HW139" s="86">
        <f t="shared" si="158"/>
        <v>9.0698786302541301E-3</v>
      </c>
      <c r="HX139" s="86">
        <f t="shared" si="158"/>
        <v>8.7108822560584588E-3</v>
      </c>
      <c r="HY139" s="86">
        <f t="shared" si="158"/>
        <v>9.6890848342871833E-3</v>
      </c>
      <c r="HZ139" s="86">
        <f t="shared" si="158"/>
        <v>2.2769643921215769E-2</v>
      </c>
      <c r="IA139" s="86">
        <f t="shared" si="158"/>
        <v>2.6181111370899204E-2</v>
      </c>
      <c r="IB139" s="86">
        <f t="shared" si="158"/>
        <v>9.46591783537757E-3</v>
      </c>
      <c r="IC139" s="86">
        <f t="shared" si="158"/>
        <v>2.4264933416921469E-3</v>
      </c>
      <c r="ID139" s="86">
        <f t="shared" si="158"/>
        <v>7.0271571612638749E-4</v>
      </c>
      <c r="IE139" s="86">
        <f t="shared" si="158"/>
        <v>6.2595328021833026E-4</v>
      </c>
      <c r="IF139" s="86">
        <f t="shared" si="158"/>
        <v>1.7406661369304939E-3</v>
      </c>
      <c r="IG139" s="86">
        <f t="shared" si="158"/>
        <v>4.773752993213456E-3</v>
      </c>
      <c r="II139" s="86">
        <f t="shared" si="159"/>
        <v>4.5751771254412304E-30</v>
      </c>
      <c r="IJ139" s="86">
        <f t="shared" si="159"/>
        <v>2.12358960819893E-27</v>
      </c>
      <c r="IK139" s="86">
        <f t="shared" si="159"/>
        <v>1.1754193978275367E-28</v>
      </c>
      <c r="IL139" s="86">
        <f t="shared" si="159"/>
        <v>1.9550428766282663E-29</v>
      </c>
      <c r="IM139" s="86">
        <f t="shared" si="159"/>
        <v>8.7603550619708925E-31</v>
      </c>
      <c r="IN139" s="86">
        <f t="shared" si="159"/>
        <v>5.7687440142216677E-32</v>
      </c>
      <c r="IO139" s="86">
        <f t="shared" si="159"/>
        <v>4.3093889123515889E-33</v>
      </c>
      <c r="IP139" s="86">
        <f t="shared" si="159"/>
        <v>4.337538697020794E-31</v>
      </c>
      <c r="IQ139" s="86">
        <f t="shared" si="159"/>
        <v>5.2287254918855242E-29</v>
      </c>
      <c r="IR139" s="86">
        <f t="shared" si="159"/>
        <v>9.804007893359787E-34</v>
      </c>
      <c r="IS139" s="86">
        <f t="shared" si="159"/>
        <v>4.3237435747339777E-36</v>
      </c>
      <c r="IT139" s="86">
        <f t="shared" si="159"/>
        <v>3.641813022452304E-39</v>
      </c>
      <c r="IU139" s="86">
        <f t="shared" si="159"/>
        <v>6.0187415828162572E-38</v>
      </c>
      <c r="IV139" s="86">
        <f t="shared" si="159"/>
        <v>8.7513002876035109E-32</v>
      </c>
      <c r="IW139" s="86">
        <f t="shared" si="159"/>
        <v>1.3157309331675978E-16</v>
      </c>
      <c r="IY139" s="86">
        <f t="shared" si="160"/>
        <v>1.9277784998393379E-3</v>
      </c>
      <c r="IZ139" s="86">
        <f t="shared" si="160"/>
        <v>8.5072012964923695E-3</v>
      </c>
      <c r="JA139" s="86">
        <f t="shared" si="160"/>
        <v>1.4480044047082842E-2</v>
      </c>
      <c r="JB139" s="86">
        <f t="shared" si="160"/>
        <v>1.7077399265919817E-2</v>
      </c>
      <c r="JC139" s="86">
        <f t="shared" si="160"/>
        <v>9.0698786302541301E-3</v>
      </c>
      <c r="JD139" s="86">
        <f t="shared" si="160"/>
        <v>8.7108822560584588E-3</v>
      </c>
      <c r="JE139" s="86">
        <f t="shared" si="160"/>
        <v>9.6890848342871833E-3</v>
      </c>
      <c r="JF139" s="86">
        <f t="shared" si="160"/>
        <v>2.2769643921215769E-2</v>
      </c>
      <c r="JG139" s="86">
        <f t="shared" si="160"/>
        <v>2.6181111370899204E-2</v>
      </c>
      <c r="JH139" s="86">
        <f t="shared" si="160"/>
        <v>9.46591783537757E-3</v>
      </c>
      <c r="JI139" s="86">
        <f t="shared" si="160"/>
        <v>2.4264933416921469E-3</v>
      </c>
      <c r="JJ139" s="86">
        <f t="shared" si="160"/>
        <v>7.0271571612638749E-4</v>
      </c>
      <c r="JK139" s="86">
        <f t="shared" si="160"/>
        <v>6.2595328021833026E-4</v>
      </c>
      <c r="JL139" s="86">
        <f t="shared" si="160"/>
        <v>1.7406661369304948E-3</v>
      </c>
      <c r="JM139" s="86">
        <f t="shared" si="160"/>
        <v>4.7737529932135878E-3</v>
      </c>
    </row>
    <row r="140" spans="2:273" x14ac:dyDescent="0.25">
      <c r="B140" s="2">
        <v>113</v>
      </c>
      <c r="C140" s="37">
        <v>61.030999999999999</v>
      </c>
      <c r="D140" s="37">
        <v>57.174999999999997</v>
      </c>
      <c r="E140" s="37">
        <v>55.683</v>
      </c>
      <c r="F140" s="37">
        <v>56.143000000000001</v>
      </c>
      <c r="G140" s="37">
        <v>54.902999999999999</v>
      </c>
      <c r="H140" s="37">
        <v>54.015999999999998</v>
      </c>
      <c r="I140" s="37">
        <v>54.468000000000004</v>
      </c>
      <c r="J140" s="37">
        <v>57.113</v>
      </c>
      <c r="K140" s="37">
        <v>60.838999999999999</v>
      </c>
      <c r="L140" s="37">
        <v>59.354999999999997</v>
      </c>
      <c r="M140" s="37">
        <v>59.889000000000003</v>
      </c>
      <c r="N140" s="37">
        <v>57.825000000000003</v>
      </c>
      <c r="O140" s="37">
        <v>56.570999999999998</v>
      </c>
      <c r="P140" s="37">
        <v>64.540000000000006</v>
      </c>
      <c r="Q140" s="37">
        <v>66.477000000000004</v>
      </c>
      <c r="S140" s="4">
        <f t="shared" si="162"/>
        <v>59.307592259746926</v>
      </c>
      <c r="T140" s="4">
        <f t="shared" si="162"/>
        <v>57.317387428219412</v>
      </c>
      <c r="U140" s="4">
        <f t="shared" si="162"/>
        <v>57.27201671306657</v>
      </c>
      <c r="V140" s="4">
        <f t="shared" si="162"/>
        <v>57.248590374088863</v>
      </c>
      <c r="W140" s="4">
        <f t="shared" si="162"/>
        <v>55.047739957255295</v>
      </c>
      <c r="X140" s="4">
        <f t="shared" si="162"/>
        <v>54.498531039923662</v>
      </c>
      <c r="Y140" s="4">
        <f t="shared" si="162"/>
        <v>55.91226855748176</v>
      </c>
      <c r="Z140" s="4">
        <f t="shared" si="162"/>
        <v>57.744124159526066</v>
      </c>
      <c r="AA140" s="4">
        <f t="shared" si="162"/>
        <v>61.588976846972258</v>
      </c>
      <c r="AB140" s="4">
        <f t="shared" si="162"/>
        <v>58.810164225195138</v>
      </c>
      <c r="AC140" s="4">
        <f t="shared" si="162"/>
        <v>58.360780662124149</v>
      </c>
      <c r="AD140" s="4">
        <f t="shared" si="162"/>
        <v>56.856006298049778</v>
      </c>
      <c r="AE140" s="4">
        <f t="shared" si="162"/>
        <v>57.704456985770463</v>
      </c>
      <c r="AF140" s="4">
        <f t="shared" si="162"/>
        <v>63.50109494088354</v>
      </c>
      <c r="AG140" s="4">
        <f t="shared" si="162"/>
        <v>66.648679304150065</v>
      </c>
      <c r="AI140" s="4">
        <f t="shared" si="163"/>
        <v>1.723407740253073</v>
      </c>
      <c r="AJ140" s="4">
        <f t="shared" si="163"/>
        <v>-0.14238742821941486</v>
      </c>
      <c r="AK140" s="4">
        <f t="shared" si="163"/>
        <v>-1.5890167130665702</v>
      </c>
      <c r="AL140" s="4">
        <f t="shared" si="163"/>
        <v>-1.1055903740888624</v>
      </c>
      <c r="AM140" s="4">
        <f t="shared" si="163"/>
        <v>-0.14473995725529676</v>
      </c>
      <c r="AN140" s="4">
        <f t="shared" si="163"/>
        <v>-0.4825310399236642</v>
      </c>
      <c r="AO140" s="4">
        <f t="shared" si="163"/>
        <v>-1.444268557481756</v>
      </c>
      <c r="AP140" s="4">
        <f t="shared" si="163"/>
        <v>-0.63112415952606682</v>
      </c>
      <c r="AQ140" s="4">
        <f t="shared" si="163"/>
        <v>-0.74997684697225964</v>
      </c>
      <c r="AR140" s="4">
        <f t="shared" si="163"/>
        <v>0.54483577480485934</v>
      </c>
      <c r="AS140" s="4">
        <f t="shared" si="163"/>
        <v>1.5282193378758535</v>
      </c>
      <c r="AT140" s="4">
        <f t="shared" si="163"/>
        <v>0.96899370195022527</v>
      </c>
      <c r="AU140" s="4">
        <f t="shared" si="163"/>
        <v>-1.1334569857704651</v>
      </c>
      <c r="AV140" s="4">
        <f t="shared" si="163"/>
        <v>1.0389050591164661</v>
      </c>
      <c r="AW140" s="4">
        <f t="shared" si="163"/>
        <v>-0.17167930415006083</v>
      </c>
      <c r="AY140" s="2">
        <f t="shared" si="154"/>
        <v>59.307592259746926</v>
      </c>
      <c r="AZ140" s="2">
        <f t="shared" si="154"/>
        <v>57.040642332280839</v>
      </c>
      <c r="BA140" s="2">
        <f t="shared" si="154"/>
        <v>56.660604640909547</v>
      </c>
      <c r="BB140" s="2">
        <f t="shared" si="154"/>
        <v>55.974056063588151</v>
      </c>
      <c r="BC140" s="2">
        <f t="shared" si="154"/>
        <v>54.122503410853326</v>
      </c>
      <c r="BD140" s="2">
        <f t="shared" si="154"/>
        <v>53.441972024449377</v>
      </c>
      <c r="BE140" s="2">
        <f t="shared" si="154"/>
        <v>54.594938083836396</v>
      </c>
      <c r="BF140" s="2">
        <f t="shared" si="154"/>
        <v>54.576101868523331</v>
      </c>
      <c r="BG140" s="2">
        <f t="shared" si="154"/>
        <v>57.232037896408009</v>
      </c>
      <c r="BH140" s="2">
        <f t="shared" si="154"/>
        <v>56.850442388195475</v>
      </c>
      <c r="BI140" s="2">
        <f t="shared" si="154"/>
        <v>57.678899035234267</v>
      </c>
      <c r="BJ140" s="2">
        <f t="shared" si="154"/>
        <v>56.617661065847898</v>
      </c>
      <c r="BK140" s="2">
        <f t="shared" si="154"/>
        <v>57.465974946946893</v>
      </c>
      <c r="BL140" s="2">
        <f t="shared" si="154"/>
        <v>62.331054071335473</v>
      </c>
      <c r="BM140" s="2">
        <f t="shared" si="154"/>
        <v>62.32813183620123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61.030999999999999</v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>
        <f t="shared" si="155"/>
        <v>59.889000000000003</v>
      </c>
      <c r="CP140" s="2">
        <f t="shared" si="155"/>
        <v>57.825000000000003</v>
      </c>
      <c r="CQ140" s="2">
        <f t="shared" si="155"/>
        <v>56.570999999999998</v>
      </c>
      <c r="CR140" s="2">
        <f t="shared" si="155"/>
        <v>64.540000000000006</v>
      </c>
      <c r="CS140" s="2">
        <f t="shared" si="155"/>
        <v>66.477000000000004</v>
      </c>
      <c r="CU140" s="2">
        <f t="shared" si="110"/>
        <v>61.030999999999999</v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>
        <f t="shared" si="120"/>
        <v>59.889000000000003</v>
      </c>
      <c r="DF140" s="2">
        <f t="shared" si="121"/>
        <v>57.825000000000003</v>
      </c>
      <c r="DG140" s="2">
        <f t="shared" si="122"/>
        <v>56.570999999999998</v>
      </c>
      <c r="DH140" s="2">
        <f t="shared" si="123"/>
        <v>64.540000000000006</v>
      </c>
      <c r="DI140" s="2">
        <f t="shared" si="124"/>
        <v>66.477000000000004</v>
      </c>
      <c r="DK140" s="2">
        <f t="shared" si="164"/>
        <v>88.59564814255512</v>
      </c>
      <c r="DL140" s="2">
        <f t="shared" si="164"/>
        <v>84.012589006342481</v>
      </c>
      <c r="DM140" s="2">
        <f t="shared" si="164"/>
        <v>84.648693446088828</v>
      </c>
      <c r="DN140" s="2">
        <f t="shared" si="164"/>
        <v>85.658738838019602</v>
      </c>
      <c r="DO140" s="2">
        <f t="shared" si="164"/>
        <v>79.125992682926835</v>
      </c>
      <c r="DP140" s="2">
        <f t="shared" si="164"/>
        <v>79.261841181988757</v>
      </c>
      <c r="DQ140" s="2">
        <f t="shared" si="164"/>
        <v>85.55635514461828</v>
      </c>
      <c r="DR140" s="2">
        <f t="shared" si="164"/>
        <v>90.236177992278016</v>
      </c>
      <c r="DS140" s="2">
        <f t="shared" si="164"/>
        <v>89.641783309625396</v>
      </c>
      <c r="DT140" s="2">
        <f t="shared" si="164"/>
        <v>83.613432906590802</v>
      </c>
      <c r="DU140" s="2">
        <f t="shared" si="164"/>
        <v>81.715756410256404</v>
      </c>
      <c r="DV140" s="2">
        <f t="shared" si="164"/>
        <v>84.375440529598421</v>
      </c>
      <c r="DW140" s="2">
        <f t="shared" si="164"/>
        <v>87.332256941838665</v>
      </c>
      <c r="DX140" s="2">
        <f t="shared" si="164"/>
        <v>91.301737790421981</v>
      </c>
      <c r="DY140" s="2">
        <f t="shared" si="164"/>
        <v>77.015895161290331</v>
      </c>
      <c r="EA140" s="2">
        <f t="shared" si="152"/>
        <v>59.261391572310025</v>
      </c>
      <c r="EB140" s="2">
        <f t="shared" si="152"/>
        <v>56.991107329458018</v>
      </c>
      <c r="EC140" s="2">
        <f t="shared" si="152"/>
        <v>56.609405479346179</v>
      </c>
      <c r="ED140" s="2">
        <f t="shared" si="152"/>
        <v>55.921625320294403</v>
      </c>
      <c r="EE140" s="2">
        <f t="shared" si="151"/>
        <v>54.074345605522481</v>
      </c>
      <c r="EF140" s="2">
        <f t="shared" si="151"/>
        <v>53.387287182587663</v>
      </c>
      <c r="EG140" s="2">
        <f t="shared" si="151"/>
        <v>54.527554388133488</v>
      </c>
      <c r="EH140" s="2">
        <f t="shared" si="151"/>
        <v>54.494126556235486</v>
      </c>
      <c r="EI140" s="2">
        <f t="shared" si="151"/>
        <v>57.16182522798411</v>
      </c>
      <c r="EJ140" s="2">
        <f t="shared" si="151"/>
        <v>56.787619592666523</v>
      </c>
      <c r="EK140" s="2">
        <f t="shared" si="151"/>
        <v>57.623017567119653</v>
      </c>
      <c r="EL140" s="2">
        <f t="shared" si="151"/>
        <v>56.553731272875851</v>
      </c>
      <c r="EM140" s="2">
        <f t="shared" si="135"/>
        <v>57.403751539626441</v>
      </c>
      <c r="EN140" s="2">
        <f t="shared" si="135"/>
        <v>62.266402490574642</v>
      </c>
      <c r="EO140" s="2">
        <f t="shared" si="135"/>
        <v>62.290094383604881</v>
      </c>
      <c r="EQ140" s="2">
        <f t="shared" si="165"/>
        <v>59.233471438559206</v>
      </c>
      <c r="ER140" s="2">
        <f t="shared" si="165"/>
        <v>56.983910088582405</v>
      </c>
      <c r="ES140" s="2">
        <f t="shared" si="165"/>
        <v>56.59831952188302</v>
      </c>
      <c r="ET140" s="2">
        <f t="shared" si="165"/>
        <v>55.902061167703934</v>
      </c>
      <c r="EU140" s="2">
        <f t="shared" si="165"/>
        <v>54.096799547866482</v>
      </c>
      <c r="EV140" s="2">
        <f t="shared" si="165"/>
        <v>53.473975126987256</v>
      </c>
      <c r="EW140" s="2">
        <f t="shared" si="165"/>
        <v>54.556419596203177</v>
      </c>
      <c r="EX140" s="2">
        <f t="shared" si="165"/>
        <v>54.452540946016242</v>
      </c>
      <c r="EY140" s="2">
        <f t="shared" si="165"/>
        <v>57.083280522460264</v>
      </c>
      <c r="EZ140" s="2">
        <f t="shared" si="165"/>
        <v>56.890356432182116</v>
      </c>
      <c r="FA140" s="2">
        <f t="shared" si="165"/>
        <v>57.669701118591085</v>
      </c>
      <c r="FB140" s="2">
        <f t="shared" si="165"/>
        <v>56.562753542586094</v>
      </c>
      <c r="FC140" s="2">
        <f t="shared" si="165"/>
        <v>57.407019828365719</v>
      </c>
      <c r="FD140" s="2">
        <f t="shared" si="165"/>
        <v>62.234383089539662</v>
      </c>
      <c r="FE140" s="2">
        <f t="shared" si="165"/>
        <v>62.120375177774008</v>
      </c>
      <c r="FG140" s="2">
        <f t="shared" si="166"/>
        <v>0.99840966740174608</v>
      </c>
      <c r="FH140" s="2">
        <f t="shared" si="166"/>
        <v>0.99815998676775008</v>
      </c>
      <c r="FI140" s="2">
        <f t="shared" si="166"/>
        <v>0.99816378996841537</v>
      </c>
      <c r="FJ140" s="2">
        <f t="shared" si="166"/>
        <v>0.99821926367386249</v>
      </c>
      <c r="FK140" s="2">
        <f t="shared" si="166"/>
        <v>0.99810170263250797</v>
      </c>
      <c r="FL140" s="2">
        <f t="shared" si="166"/>
        <v>0.99797437125296762</v>
      </c>
      <c r="FM140" s="2">
        <f t="shared" si="166"/>
        <v>0.99785476302485787</v>
      </c>
      <c r="FN140" s="2">
        <f t="shared" si="166"/>
        <v>0.99766592829621226</v>
      </c>
      <c r="FO140" s="2">
        <f t="shared" si="166"/>
        <v>0.99774467941617662</v>
      </c>
      <c r="FP140" s="2">
        <f t="shared" si="166"/>
        <v>0.99776958607952404</v>
      </c>
      <c r="FQ140" s="2">
        <f t="shared" si="166"/>
        <v>0.99772315305647408</v>
      </c>
      <c r="FR140" s="2">
        <f t="shared" si="166"/>
        <v>0.99770825552214693</v>
      </c>
      <c r="FS140" s="2">
        <f t="shared" si="166"/>
        <v>0.99792279260985106</v>
      </c>
      <c r="FT140" s="2">
        <f t="shared" si="166"/>
        <v>0.9977567199324987</v>
      </c>
      <c r="FU140" s="2">
        <f t="shared" si="166"/>
        <v>0.9972819156606425</v>
      </c>
      <c r="FW140" s="2">
        <f t="shared" si="156"/>
        <v>1.6136635888904571E-2</v>
      </c>
      <c r="FX140" s="2">
        <f t="shared" si="156"/>
        <v>2.568776296964374E-2</v>
      </c>
      <c r="FY140" s="2">
        <f t="shared" si="156"/>
        <v>2.5876003999707704E-2</v>
      </c>
      <c r="FZ140" s="2">
        <f t="shared" si="156"/>
        <v>2.674355453536132E-2</v>
      </c>
      <c r="GA140" s="2">
        <f t="shared" si="156"/>
        <v>2.6825117087771952E-2</v>
      </c>
      <c r="GB140" s="2">
        <f t="shared" si="156"/>
        <v>2.6215888260302026E-2</v>
      </c>
      <c r="GC140" s="2">
        <f t="shared" si="156"/>
        <v>2.8392832776369472E-2</v>
      </c>
      <c r="GD140" s="2">
        <f t="shared" si="156"/>
        <v>3.4848559314315332E-2</v>
      </c>
      <c r="GE140" s="2">
        <f t="shared" si="156"/>
        <v>3.8704704270947889E-2</v>
      </c>
      <c r="GF140" s="2">
        <f t="shared" si="156"/>
        <v>2.9104731073891211E-2</v>
      </c>
      <c r="GG140" s="2">
        <f t="shared" si="156"/>
        <v>2.1977533544649198E-2</v>
      </c>
      <c r="GH140" s="2">
        <f t="shared" si="156"/>
        <v>1.8791770137770548E-2</v>
      </c>
      <c r="GI140" s="2">
        <f t="shared" si="156"/>
        <v>1.7040943231874967E-2</v>
      </c>
      <c r="GJ140" s="2">
        <f t="shared" si="156"/>
        <v>1.5078613432115117E-2</v>
      </c>
      <c r="GK140" s="2">
        <f t="shared" si="156"/>
        <v>1.1716504754095901E-2</v>
      </c>
      <c r="GM140" s="86">
        <f t="shared" si="157"/>
        <v>1.8798489935266132E-49</v>
      </c>
      <c r="GN140" s="86">
        <f t="shared" si="157"/>
        <v>3.5691535630984527E-55</v>
      </c>
      <c r="GO140" s="86">
        <f t="shared" si="157"/>
        <v>1.5611227383157315E-76</v>
      </c>
      <c r="GP140" s="86">
        <f t="shared" si="157"/>
        <v>2.5454259320469684E-81</v>
      </c>
      <c r="GQ140" s="86">
        <f t="shared" si="157"/>
        <v>1.5955216367619681E-87</v>
      </c>
      <c r="GR140" s="86">
        <f t="shared" si="157"/>
        <v>2.3770640315079503E-73</v>
      </c>
      <c r="GS140" s="86">
        <f t="shared" si="157"/>
        <v>1.0437826884250656E-75</v>
      </c>
      <c r="GT140" s="86">
        <f t="shared" si="157"/>
        <v>6.2514626438661751E-90</v>
      </c>
      <c r="GU140" s="86">
        <f t="shared" si="157"/>
        <v>1.9287220066661194E-113</v>
      </c>
      <c r="GV140" s="86">
        <f t="shared" si="157"/>
        <v>1.2711402229194158E-108</v>
      </c>
      <c r="GW140" s="86">
        <f t="shared" si="157"/>
        <v>4.0608365714804366E-101</v>
      </c>
      <c r="GX140" s="86">
        <f t="shared" si="157"/>
        <v>6.3315028786622484E-95</v>
      </c>
      <c r="GY140" s="86">
        <f t="shared" si="157"/>
        <v>8.5026779287834112E-78</v>
      </c>
      <c r="GZ140" s="86">
        <f t="shared" si="157"/>
        <v>1.6013788008801668E-61</v>
      </c>
      <c r="HA140" s="86">
        <f t="shared" si="157"/>
        <v>5.5171981180777825E-81</v>
      </c>
      <c r="HC140" s="86">
        <f t="shared" si="153"/>
        <v>2.8624409893010537E-15</v>
      </c>
      <c r="HD140" s="86">
        <f t="shared" si="153"/>
        <v>3.9612181122058332E-18</v>
      </c>
      <c r="HE140" s="86">
        <f t="shared" si="153"/>
        <v>1.2591943654053601E-21</v>
      </c>
      <c r="HF140" s="86">
        <f t="shared" si="153"/>
        <v>6.9057986985614721E-27</v>
      </c>
      <c r="HG140" s="86">
        <f t="shared" si="153"/>
        <v>5.6406942230067116E-31</v>
      </c>
      <c r="HH140" s="86">
        <f t="shared" si="153"/>
        <v>2.8318543820254252E-30</v>
      </c>
      <c r="HI140" s="86">
        <f t="shared" si="153"/>
        <v>5.1427014145633501E-31</v>
      </c>
      <c r="HJ140" s="86">
        <f t="shared" si="153"/>
        <v>3.9604821621266432E-40</v>
      </c>
      <c r="HK140" s="86">
        <f t="shared" si="153"/>
        <v>2.3762979469794407E-54</v>
      </c>
      <c r="HL140" s="86">
        <f t="shared" si="161"/>
        <v>8.7206839660575552E-46</v>
      </c>
      <c r="HM140" s="86">
        <f t="shared" si="161"/>
        <v>1.039890975188648E-36</v>
      </c>
      <c r="HN140" s="86">
        <f t="shared" si="161"/>
        <v>1.0221528023759363E-35</v>
      </c>
      <c r="HO140" s="86">
        <f t="shared" si="161"/>
        <v>2.0144089921001237E-24</v>
      </c>
      <c r="HP140" s="86">
        <f t="shared" si="161"/>
        <v>2.7957517100220163E-20</v>
      </c>
      <c r="HQ140" s="86">
        <f t="shared" si="161"/>
        <v>5.1979212857380608E-32</v>
      </c>
      <c r="HS140" s="86">
        <f t="shared" si="158"/>
        <v>3.6217739067055895E-3</v>
      </c>
      <c r="HT140" s="86">
        <f t="shared" si="158"/>
        <v>1.5289047149022666E-2</v>
      </c>
      <c r="HU140" s="86">
        <f t="shared" si="158"/>
        <v>2.5483159934384807E-2</v>
      </c>
      <c r="HV140" s="86">
        <f t="shared" si="158"/>
        <v>3.0086768496328999E-2</v>
      </c>
      <c r="HW140" s="86">
        <f t="shared" si="158"/>
        <v>1.6946454235752771E-2</v>
      </c>
      <c r="HX140" s="86">
        <f t="shared" si="158"/>
        <v>1.645605694800964E-2</v>
      </c>
      <c r="HY140" s="86">
        <f t="shared" si="158"/>
        <v>1.8629159023002988E-2</v>
      </c>
      <c r="HZ140" s="86">
        <f t="shared" si="158"/>
        <v>4.1633737166146635E-2</v>
      </c>
      <c r="IA140" s="86">
        <f t="shared" si="158"/>
        <v>4.7200754817527515E-2</v>
      </c>
      <c r="IB140" s="86">
        <f t="shared" si="158"/>
        <v>1.8431566632413136E-2</v>
      </c>
      <c r="IC140" s="86">
        <f t="shared" si="158"/>
        <v>5.0458542267717973E-3</v>
      </c>
      <c r="ID140" s="86">
        <f t="shared" si="158"/>
        <v>1.5794989182948554E-3</v>
      </c>
      <c r="IE140" s="86">
        <f t="shared" si="158"/>
        <v>1.3722733613493689E-3</v>
      </c>
      <c r="IF140" s="86">
        <f t="shared" si="158"/>
        <v>3.2338506393448894E-3</v>
      </c>
      <c r="IG140" s="86">
        <f t="shared" si="158"/>
        <v>7.6403347138277924E-3</v>
      </c>
      <c r="II140" s="86">
        <f t="shared" si="159"/>
        <v>7.7916017286498771E-29</v>
      </c>
      <c r="IJ140" s="86">
        <f t="shared" si="159"/>
        <v>3.8371259358240791E-26</v>
      </c>
      <c r="IK140" s="86">
        <f t="shared" si="159"/>
        <v>2.4581110091359557E-27</v>
      </c>
      <c r="IL140" s="86">
        <f t="shared" si="159"/>
        <v>4.5887084716821132E-28</v>
      </c>
      <c r="IM140" s="86">
        <f t="shared" si="159"/>
        <v>2.4005757834150451E-29</v>
      </c>
      <c r="IN140" s="86">
        <f t="shared" si="159"/>
        <v>1.7676765397398763E-30</v>
      </c>
      <c r="IO140" s="86">
        <f t="shared" si="159"/>
        <v>1.6220944736969588E-31</v>
      </c>
      <c r="IP140" s="86">
        <f t="shared" si="159"/>
        <v>1.597173389487288E-29</v>
      </c>
      <c r="IQ140" s="86">
        <f t="shared" si="159"/>
        <v>1.666765998320132E-27</v>
      </c>
      <c r="IR140" s="86">
        <f t="shared" si="159"/>
        <v>4.0771126614982743E-32</v>
      </c>
      <c r="IS140" s="86">
        <f t="shared" si="159"/>
        <v>1.7611742335198545E-34</v>
      </c>
      <c r="IT140" s="86">
        <f t="shared" si="159"/>
        <v>1.7616384347955995E-37</v>
      </c>
      <c r="IU140" s="86">
        <f t="shared" si="159"/>
        <v>2.3490942091580835E-36</v>
      </c>
      <c r="IV140" s="86">
        <f t="shared" si="159"/>
        <v>1.684318532670886E-30</v>
      </c>
      <c r="IW140" s="86">
        <f t="shared" si="159"/>
        <v>5.3248734695751119E-16</v>
      </c>
      <c r="IY140" s="86">
        <f t="shared" si="160"/>
        <v>3.6217739067084518E-3</v>
      </c>
      <c r="IZ140" s="86">
        <f t="shared" si="160"/>
        <v>1.5289047149022669E-2</v>
      </c>
      <c r="JA140" s="86">
        <f t="shared" si="160"/>
        <v>2.5483159934384807E-2</v>
      </c>
      <c r="JB140" s="86">
        <f t="shared" si="160"/>
        <v>3.0086768496328999E-2</v>
      </c>
      <c r="JC140" s="86">
        <f t="shared" si="160"/>
        <v>1.6946454235752771E-2</v>
      </c>
      <c r="JD140" s="86">
        <f t="shared" si="160"/>
        <v>1.645605694800964E-2</v>
      </c>
      <c r="JE140" s="86">
        <f t="shared" si="160"/>
        <v>1.8629159023002988E-2</v>
      </c>
      <c r="JF140" s="86">
        <f t="shared" si="160"/>
        <v>4.1633737166146635E-2</v>
      </c>
      <c r="JG140" s="86">
        <f t="shared" si="160"/>
        <v>4.7200754817527515E-2</v>
      </c>
      <c r="JH140" s="86">
        <f t="shared" si="160"/>
        <v>1.8431566632413136E-2</v>
      </c>
      <c r="JI140" s="86">
        <f t="shared" si="160"/>
        <v>5.0458542267717973E-3</v>
      </c>
      <c r="JJ140" s="86">
        <f t="shared" si="160"/>
        <v>1.5794989182948554E-3</v>
      </c>
      <c r="JK140" s="86">
        <f t="shared" si="160"/>
        <v>1.3722733613493689E-3</v>
      </c>
      <c r="JL140" s="86">
        <f t="shared" si="160"/>
        <v>3.2338506393448894E-3</v>
      </c>
      <c r="JM140" s="86">
        <f t="shared" si="160"/>
        <v>7.6403347138283249E-3</v>
      </c>
    </row>
    <row r="141" spans="2:273" x14ac:dyDescent="0.25">
      <c r="B141" s="2">
        <v>114</v>
      </c>
      <c r="C141" s="37">
        <v>60.384999999999998</v>
      </c>
      <c r="D141" s="37">
        <v>58.905000000000001</v>
      </c>
      <c r="E141" s="37">
        <v>56.872999999999998</v>
      </c>
      <c r="F141" s="37">
        <v>58.429000000000002</v>
      </c>
      <c r="G141" s="37">
        <v>54.951999999999998</v>
      </c>
      <c r="H141" s="37">
        <v>54.531999999999996</v>
      </c>
      <c r="I141" s="37">
        <v>56.468000000000004</v>
      </c>
      <c r="J141" s="37">
        <v>59.031999999999996</v>
      </c>
      <c r="K141" s="37">
        <v>62.951999999999998</v>
      </c>
      <c r="L141" s="37">
        <v>59.418999999999997</v>
      </c>
      <c r="M141" s="37">
        <v>57.713999999999999</v>
      </c>
      <c r="N141" s="37">
        <v>55.856999999999999</v>
      </c>
      <c r="O141" s="37">
        <v>58.253999999999998</v>
      </c>
      <c r="P141" s="37">
        <v>64.221999999999994</v>
      </c>
      <c r="Q141" s="37">
        <v>67.953999999999994</v>
      </c>
      <c r="S141" s="4">
        <f t="shared" si="162"/>
        <v>59.213724713628366</v>
      </c>
      <c r="T141" s="4">
        <f t="shared" si="162"/>
        <v>57.394554114956058</v>
      </c>
      <c r="U141" s="4">
        <f t="shared" si="162"/>
        <v>57.505856623487688</v>
      </c>
      <c r="V141" s="4">
        <f t="shared" si="162"/>
        <v>57.859935458088707</v>
      </c>
      <c r="W141" s="4">
        <f t="shared" si="162"/>
        <v>55.522071826891256</v>
      </c>
      <c r="X141" s="4">
        <f t="shared" si="162"/>
        <v>55.064678416508031</v>
      </c>
      <c r="Y141" s="4">
        <f t="shared" si="162"/>
        <v>56.706063511745732</v>
      </c>
      <c r="Z141" s="4">
        <f t="shared" si="162"/>
        <v>59.45476671261504</v>
      </c>
      <c r="AA141" s="4">
        <f t="shared" si="162"/>
        <v>63.904832510006614</v>
      </c>
      <c r="AB141" s="4">
        <f t="shared" si="162"/>
        <v>60.049618440151434</v>
      </c>
      <c r="AC141" s="4">
        <f t="shared" si="162"/>
        <v>58.767818550991322</v>
      </c>
      <c r="AD141" s="4">
        <f t="shared" si="162"/>
        <v>56.963703700963379</v>
      </c>
      <c r="AE141" s="4">
        <f t="shared" si="162"/>
        <v>57.82340115179646</v>
      </c>
      <c r="AF141" s="4">
        <f t="shared" si="162"/>
        <v>64.214973528582988</v>
      </c>
      <c r="AG141" s="4">
        <f t="shared" si="162"/>
        <v>68.65210999017873</v>
      </c>
      <c r="AI141" s="4">
        <f t="shared" si="163"/>
        <v>1.1712752863716318</v>
      </c>
      <c r="AJ141" s="4">
        <f t="shared" si="163"/>
        <v>1.5104458850439428</v>
      </c>
      <c r="AK141" s="4">
        <f t="shared" si="163"/>
        <v>-0.63285662348769023</v>
      </c>
      <c r="AL141" s="4">
        <f t="shared" si="163"/>
        <v>0.56906454191129541</v>
      </c>
      <c r="AM141" s="4">
        <f t="shared" si="163"/>
        <v>-0.57007182689125813</v>
      </c>
      <c r="AN141" s="4">
        <f t="shared" si="163"/>
        <v>-0.53267841650803405</v>
      </c>
      <c r="AO141" s="4">
        <f t="shared" si="163"/>
        <v>-0.23806351174572882</v>
      </c>
      <c r="AP141" s="4">
        <f t="shared" si="163"/>
        <v>-0.42276671261504362</v>
      </c>
      <c r="AQ141" s="4">
        <f t="shared" si="163"/>
        <v>-0.95283251000661551</v>
      </c>
      <c r="AR141" s="4">
        <f t="shared" si="163"/>
        <v>-0.6306184401514372</v>
      </c>
      <c r="AS141" s="4">
        <f t="shared" si="163"/>
        <v>-1.0538185509913234</v>
      </c>
      <c r="AT141" s="4">
        <f t="shared" si="163"/>
        <v>-1.1067037009633793</v>
      </c>
      <c r="AU141" s="4">
        <f t="shared" si="163"/>
        <v>0.43059884820353744</v>
      </c>
      <c r="AV141" s="4">
        <f t="shared" si="163"/>
        <v>7.026471417006519E-3</v>
      </c>
      <c r="AW141" s="4">
        <f t="shared" si="163"/>
        <v>-0.69810999017873598</v>
      </c>
      <c r="AY141" s="2">
        <f t="shared" si="154"/>
        <v>59.213724713628366</v>
      </c>
      <c r="AZ141" s="2">
        <f t="shared" si="154"/>
        <v>56.948289417054291</v>
      </c>
      <c r="BA141" s="2">
        <f t="shared" si="154"/>
        <v>56.547968460687763</v>
      </c>
      <c r="BB141" s="2">
        <f t="shared" si="154"/>
        <v>55.871560689497997</v>
      </c>
      <c r="BC141" s="2">
        <f t="shared" si="154"/>
        <v>53.990091004902929</v>
      </c>
      <c r="BD141" s="2">
        <f t="shared" si="154"/>
        <v>53.299525398309683</v>
      </c>
      <c r="BE141" s="2">
        <f t="shared" si="154"/>
        <v>54.484450668548142</v>
      </c>
      <c r="BF141" s="2">
        <f t="shared" si="154"/>
        <v>54.44178815059793</v>
      </c>
      <c r="BG141" s="2">
        <f t="shared" si="154"/>
        <v>57.112653579815778</v>
      </c>
      <c r="BH141" s="2">
        <f t="shared" si="154"/>
        <v>56.713005281276487</v>
      </c>
      <c r="BI141" s="2">
        <f t="shared" si="154"/>
        <v>57.507813976585616</v>
      </c>
      <c r="BJ141" s="2">
        <f t="shared" si="154"/>
        <v>56.485218599468347</v>
      </c>
      <c r="BK141" s="2">
        <f t="shared" si="154"/>
        <v>57.353149960984318</v>
      </c>
      <c r="BL141" s="2">
        <f t="shared" si="154"/>
        <v>62.22276200331688</v>
      </c>
      <c r="BM141" s="2">
        <f t="shared" si="154"/>
        <v>62.207680450507674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60.384999999999998</v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>
        <f t="shared" si="155"/>
        <v>55.856999999999999</v>
      </c>
      <c r="CQ141" s="2">
        <f t="shared" si="155"/>
        <v>58.253999999999998</v>
      </c>
      <c r="CR141" s="2">
        <f t="shared" si="155"/>
        <v>64.221999999999994</v>
      </c>
      <c r="CS141" s="2" t="str">
        <f t="shared" si="155"/>
        <v/>
      </c>
      <c r="CU141" s="2">
        <f t="shared" si="110"/>
        <v>60.384999999999998</v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>
        <f t="shared" si="121"/>
        <v>55.856999999999999</v>
      </c>
      <c r="DG141" s="2">
        <f t="shared" si="122"/>
        <v>58.253999999999998</v>
      </c>
      <c r="DH141" s="2">
        <f t="shared" si="123"/>
        <v>64.221999999999994</v>
      </c>
      <c r="DI141" s="2" t="str">
        <f t="shared" si="124"/>
        <v/>
      </c>
      <c r="DK141" s="2">
        <f t="shared" si="164"/>
        <v>88.786353367562668</v>
      </c>
      <c r="DL141" s="2">
        <f t="shared" si="164"/>
        <v>84.145161310782228</v>
      </c>
      <c r="DM141" s="2">
        <f t="shared" si="164"/>
        <v>84.795725863284019</v>
      </c>
      <c r="DN141" s="2">
        <f t="shared" si="164"/>
        <v>85.808624665748312</v>
      </c>
      <c r="DO141" s="2">
        <f t="shared" si="164"/>
        <v>79.192000000000007</v>
      </c>
      <c r="DP141" s="2">
        <f t="shared" si="164"/>
        <v>79.341372795497193</v>
      </c>
      <c r="DQ141" s="2">
        <f t="shared" si="164"/>
        <v>85.740660028449483</v>
      </c>
      <c r="DR141" s="2">
        <f t="shared" si="164"/>
        <v>90.482938481338508</v>
      </c>
      <c r="DS141" s="2">
        <f t="shared" si="164"/>
        <v>89.848595068752942</v>
      </c>
      <c r="DT141" s="2">
        <f t="shared" si="164"/>
        <v>83.707458985301088</v>
      </c>
      <c r="DU141" s="2">
        <f t="shared" si="164"/>
        <v>81.806852564102556</v>
      </c>
      <c r="DV141" s="2">
        <f t="shared" si="164"/>
        <v>84.494371813108657</v>
      </c>
      <c r="DW141" s="2">
        <f t="shared" si="164"/>
        <v>87.490126735459683</v>
      </c>
      <c r="DX141" s="2">
        <f t="shared" si="164"/>
        <v>91.501451398767173</v>
      </c>
      <c r="DY141" s="2">
        <f t="shared" si="164"/>
        <v>77.056943548387096</v>
      </c>
      <c r="EA141" s="2">
        <f t="shared" si="152"/>
        <v>59.171357031022033</v>
      </c>
      <c r="EB141" s="2">
        <f t="shared" si="152"/>
        <v>56.902956265377945</v>
      </c>
      <c r="EC141" s="2">
        <f t="shared" si="152"/>
        <v>56.500318714015215</v>
      </c>
      <c r="ED141" s="2">
        <f t="shared" si="152"/>
        <v>55.823346074689937</v>
      </c>
      <c r="EE141" s="2">
        <f t="shared" si="151"/>
        <v>53.945213946275814</v>
      </c>
      <c r="EF141" s="2">
        <f t="shared" si="151"/>
        <v>53.247135447044592</v>
      </c>
      <c r="EG141" s="2">
        <f t="shared" si="151"/>
        <v>54.422078019341228</v>
      </c>
      <c r="EH141" s="2">
        <f t="shared" si="151"/>
        <v>54.366620331293511</v>
      </c>
      <c r="EI141" s="2">
        <f t="shared" si="151"/>
        <v>57.04900159216249</v>
      </c>
      <c r="EJ141" s="2">
        <f t="shared" si="151"/>
        <v>56.653952511289823</v>
      </c>
      <c r="EK141" s="2">
        <f t="shared" si="151"/>
        <v>57.455403525853498</v>
      </c>
      <c r="EL141" s="2">
        <f t="shared" si="151"/>
        <v>56.425966907165702</v>
      </c>
      <c r="EM141" s="2">
        <f t="shared" si="135"/>
        <v>57.295763250883383</v>
      </c>
      <c r="EN141" s="2">
        <f t="shared" si="135"/>
        <v>62.163805758025802</v>
      </c>
      <c r="EO141" s="2">
        <f t="shared" si="135"/>
        <v>62.17301689046451</v>
      </c>
      <c r="EQ141" s="2">
        <f t="shared" si="165"/>
        <v>59.137849873410573</v>
      </c>
      <c r="ER141" s="2">
        <f t="shared" si="165"/>
        <v>56.889085382157191</v>
      </c>
      <c r="ES141" s="2">
        <f t="shared" si="165"/>
        <v>56.509412522986366</v>
      </c>
      <c r="ET141" s="2">
        <f t="shared" si="165"/>
        <v>55.806571290718729</v>
      </c>
      <c r="EU141" s="2">
        <f t="shared" si="165"/>
        <v>53.984781744146517</v>
      </c>
      <c r="EV141" s="2">
        <f t="shared" si="165"/>
        <v>53.392744150950683</v>
      </c>
      <c r="EW141" s="2">
        <f t="shared" si="165"/>
        <v>54.45708683486378</v>
      </c>
      <c r="EX141" s="2">
        <f t="shared" si="165"/>
        <v>54.321226100999652</v>
      </c>
      <c r="EY141" s="2">
        <f t="shared" si="165"/>
        <v>56.958508741530309</v>
      </c>
      <c r="EZ141" s="2">
        <f t="shared" si="165"/>
        <v>56.77998458125159</v>
      </c>
      <c r="FA141" s="2">
        <f t="shared" si="165"/>
        <v>57.531684177610039</v>
      </c>
      <c r="FB141" s="2">
        <f t="shared" si="165"/>
        <v>56.453884998906346</v>
      </c>
      <c r="FC141" s="2">
        <f t="shared" si="165"/>
        <v>57.305143079336602</v>
      </c>
      <c r="FD141" s="2">
        <f t="shared" si="165"/>
        <v>62.098547688097483</v>
      </c>
      <c r="FE141" s="2">
        <f t="shared" si="165"/>
        <v>61.998352176754651</v>
      </c>
      <c r="FG141" s="2">
        <f t="shared" si="166"/>
        <v>0.99854939644631069</v>
      </c>
      <c r="FH141" s="2">
        <f t="shared" si="166"/>
        <v>0.99832161625525406</v>
      </c>
      <c r="FI141" s="2">
        <f t="shared" si="166"/>
        <v>0.99832508593772484</v>
      </c>
      <c r="FJ141" s="2">
        <f t="shared" si="166"/>
        <v>0.99837569466344267</v>
      </c>
      <c r="FK141" s="2">
        <f t="shared" si="166"/>
        <v>0.99826844300326778</v>
      </c>
      <c r="FL141" s="2">
        <f t="shared" si="166"/>
        <v>0.99815227529998951</v>
      </c>
      <c r="FM141" s="2">
        <f t="shared" si="166"/>
        <v>0.99804315125560905</v>
      </c>
      <c r="FN141" s="2">
        <f t="shared" si="166"/>
        <v>0.9978708640392504</v>
      </c>
      <c r="FO141" s="2">
        <f t="shared" si="166"/>
        <v>0.99794271492593456</v>
      </c>
      <c r="FP141" s="2">
        <f t="shared" si="166"/>
        <v>0.99796543904111223</v>
      </c>
      <c r="FQ141" s="2">
        <f t="shared" si="166"/>
        <v>0.997923074821222</v>
      </c>
      <c r="FR141" s="2">
        <f t="shared" si="166"/>
        <v>0.99790948264511337</v>
      </c>
      <c r="FS141" s="2">
        <f t="shared" si="166"/>
        <v>0.99810521803200669</v>
      </c>
      <c r="FT141" s="2">
        <f t="shared" si="166"/>
        <v>0.99795370035524289</v>
      </c>
      <c r="FU141" s="2">
        <f t="shared" si="166"/>
        <v>0.99752048461446408</v>
      </c>
      <c r="FW141" s="2">
        <f t="shared" si="156"/>
        <v>1.76659664425225E-2</v>
      </c>
      <c r="FX141" s="2">
        <f t="shared" si="156"/>
        <v>2.809644034197847E-2</v>
      </c>
      <c r="FY141" s="2">
        <f t="shared" si="156"/>
        <v>2.8301819540208654E-2</v>
      </c>
      <c r="FZ141" s="2">
        <f t="shared" si="156"/>
        <v>2.9248258957998211E-2</v>
      </c>
      <c r="GA141" s="2">
        <f t="shared" si="156"/>
        <v>2.9337230102772231E-2</v>
      </c>
      <c r="GB141" s="2">
        <f t="shared" si="156"/>
        <v>2.8672629289437892E-2</v>
      </c>
      <c r="GC141" s="2">
        <f t="shared" si="156"/>
        <v>3.1047075145607086E-2</v>
      </c>
      <c r="GD141" s="2">
        <f t="shared" si="156"/>
        <v>3.8082646792854835E-2</v>
      </c>
      <c r="GE141" s="2">
        <f t="shared" si="156"/>
        <v>4.2280980373465581E-2</v>
      </c>
      <c r="GF141" s="2">
        <f t="shared" si="156"/>
        <v>3.1823343969807162E-2</v>
      </c>
      <c r="GG141" s="2">
        <f t="shared" si="156"/>
        <v>2.4046898428489963E-2</v>
      </c>
      <c r="GH141" s="2">
        <f t="shared" si="156"/>
        <v>2.0567477466869544E-2</v>
      </c>
      <c r="GI141" s="2">
        <f t="shared" si="156"/>
        <v>1.8654353456041071E-2</v>
      </c>
      <c r="GJ141" s="2">
        <f t="shared" si="156"/>
        <v>1.6509353751446146E-2</v>
      </c>
      <c r="GK141" s="2">
        <f t="shared" si="156"/>
        <v>1.283238643194423E-2</v>
      </c>
      <c r="GM141" s="86">
        <f t="shared" si="157"/>
        <v>1.754057668389542E-51</v>
      </c>
      <c r="GN141" s="86">
        <f t="shared" si="157"/>
        <v>2.037601680925218E-57</v>
      </c>
      <c r="GO141" s="86">
        <f t="shared" si="157"/>
        <v>1.1246575826190004E-79</v>
      </c>
      <c r="GP141" s="86">
        <f t="shared" si="157"/>
        <v>1.3937132329809378E-84</v>
      </c>
      <c r="GQ141" s="86">
        <f t="shared" si="157"/>
        <v>4.660059771985052E-91</v>
      </c>
      <c r="GR141" s="86">
        <f t="shared" si="157"/>
        <v>2.7258603320610746E-76</v>
      </c>
      <c r="GS141" s="86">
        <f t="shared" si="157"/>
        <v>9.9176093379701617E-79</v>
      </c>
      <c r="GT141" s="86">
        <f t="shared" si="157"/>
        <v>1.4607170132309303E-93</v>
      </c>
      <c r="GU141" s="86">
        <f t="shared" si="157"/>
        <v>4.8567372867309137E-118</v>
      </c>
      <c r="GV141" s="86">
        <f t="shared" si="157"/>
        <v>5.3791670259871945E-113</v>
      </c>
      <c r="GW141" s="86">
        <f t="shared" si="157"/>
        <v>2.9000534501641299E-105</v>
      </c>
      <c r="GX141" s="86">
        <f t="shared" si="157"/>
        <v>8.0762451671023138E-99</v>
      </c>
      <c r="GY141" s="86">
        <f t="shared" si="157"/>
        <v>5.88047566630109E-81</v>
      </c>
      <c r="GZ141" s="86">
        <f t="shared" si="157"/>
        <v>5.5534295952655972E-64</v>
      </c>
      <c r="HA141" s="86">
        <f t="shared" si="157"/>
        <v>3.2551795202685514E-84</v>
      </c>
      <c r="HC141" s="86">
        <f t="shared" si="153"/>
        <v>1.9388072021769544E-16</v>
      </c>
      <c r="HD141" s="86">
        <f t="shared" si="153"/>
        <v>1.770066346790307E-19</v>
      </c>
      <c r="HE141" s="86">
        <f t="shared" si="153"/>
        <v>3.0982517159964382E-23</v>
      </c>
      <c r="HF141" s="86">
        <f t="shared" si="153"/>
        <v>7.7912624398990544E-29</v>
      </c>
      <c r="HG141" s="86">
        <f t="shared" si="153"/>
        <v>3.0113031466357259E-33</v>
      </c>
      <c r="HH141" s="86">
        <f t="shared" si="153"/>
        <v>1.7357344324594111E-32</v>
      </c>
      <c r="HI141" s="86">
        <f t="shared" si="153"/>
        <v>3.1634224411536751E-33</v>
      </c>
      <c r="HJ141" s="86">
        <f t="shared" si="153"/>
        <v>5.6565711075309396E-43</v>
      </c>
      <c r="HK141" s="86">
        <f t="shared" si="153"/>
        <v>3.3316089566742159E-58</v>
      </c>
      <c r="HL141" s="86">
        <f t="shared" si="161"/>
        <v>4.8646024214087472E-49</v>
      </c>
      <c r="HM141" s="86">
        <f t="shared" si="161"/>
        <v>1.721242723344191E-39</v>
      </c>
      <c r="HN141" s="86">
        <f t="shared" si="161"/>
        <v>1.7163888976318819E-38</v>
      </c>
      <c r="HO141" s="86">
        <f t="shared" si="161"/>
        <v>2.5914123434298313E-26</v>
      </c>
      <c r="HP141" s="86">
        <f t="shared" si="161"/>
        <v>8.0864932814868382E-22</v>
      </c>
      <c r="HQ141" s="86">
        <f t="shared" si="161"/>
        <v>1.9297161510062523E-34</v>
      </c>
      <c r="HS141" s="86">
        <f t="shared" si="158"/>
        <v>6.5763326906880431E-3</v>
      </c>
      <c r="HT141" s="86">
        <f t="shared" si="158"/>
        <v>2.643760520286554E-2</v>
      </c>
      <c r="HU141" s="86">
        <f t="shared" si="158"/>
        <v>4.3069917230495317E-2</v>
      </c>
      <c r="HV141" s="86">
        <f t="shared" si="158"/>
        <v>5.0808086138373836E-2</v>
      </c>
      <c r="HW141" s="86">
        <f t="shared" si="158"/>
        <v>3.0280418321799295E-2</v>
      </c>
      <c r="HX141" s="86">
        <f t="shared" si="158"/>
        <v>2.9693234143887297E-2</v>
      </c>
      <c r="HY141" s="86">
        <f t="shared" si="158"/>
        <v>3.4080894486146547E-2</v>
      </c>
      <c r="HZ141" s="86">
        <f t="shared" si="158"/>
        <v>7.2233754756303101E-2</v>
      </c>
      <c r="IA141" s="86">
        <f t="shared" si="158"/>
        <v>8.077039991132634E-2</v>
      </c>
      <c r="IB141" s="86">
        <f t="shared" si="158"/>
        <v>3.4088737414669078E-2</v>
      </c>
      <c r="IC141" s="86">
        <f t="shared" si="158"/>
        <v>1.0000000048684583E-2</v>
      </c>
      <c r="ID141" s="86">
        <f t="shared" si="158"/>
        <v>3.3807313884448038E-3</v>
      </c>
      <c r="IE141" s="86">
        <f t="shared" si="158"/>
        <v>2.8756342463323948E-3</v>
      </c>
      <c r="IF141" s="86">
        <f t="shared" si="158"/>
        <v>5.8168453997796089E-3</v>
      </c>
      <c r="IG141" s="86">
        <f t="shared" si="158"/>
        <v>1.1963776614206017E-2</v>
      </c>
      <c r="II141" s="86">
        <f t="shared" si="159"/>
        <v>1.2473290437178882E-27</v>
      </c>
      <c r="IJ141" s="86">
        <f t="shared" si="159"/>
        <v>6.4569888022974078E-25</v>
      </c>
      <c r="IK141" s="86">
        <f t="shared" si="159"/>
        <v>4.7692097496056865E-26</v>
      </c>
      <c r="IL141" s="86">
        <f t="shared" si="159"/>
        <v>9.9562399680871319E-27</v>
      </c>
      <c r="IM141" s="86">
        <f t="shared" si="159"/>
        <v>6.0568745444260164E-28</v>
      </c>
      <c r="IN141" s="86">
        <f t="shared" si="159"/>
        <v>4.9758938150159356E-29</v>
      </c>
      <c r="IO141" s="86">
        <f t="shared" si="159"/>
        <v>5.5686910626782177E-30</v>
      </c>
      <c r="IP141" s="86">
        <f t="shared" si="159"/>
        <v>5.336590285177325E-28</v>
      </c>
      <c r="IQ141" s="86">
        <f t="shared" si="159"/>
        <v>4.8254383457965748E-26</v>
      </c>
      <c r="IR141" s="86">
        <f t="shared" si="159"/>
        <v>1.541394544712334E-30</v>
      </c>
      <c r="IS141" s="86">
        <f t="shared" si="159"/>
        <v>6.5711011803781725E-33</v>
      </c>
      <c r="IT141" s="86">
        <f t="shared" si="159"/>
        <v>7.8018048185891615E-36</v>
      </c>
      <c r="IU141" s="86">
        <f t="shared" si="159"/>
        <v>8.4525335735304729E-35</v>
      </c>
      <c r="IV141" s="86">
        <f t="shared" si="159"/>
        <v>3.0421810057240581E-29</v>
      </c>
      <c r="IW141" s="86">
        <f t="shared" si="159"/>
        <v>2.0956691514362484E-15</v>
      </c>
      <c r="IY141" s="86">
        <f t="shared" si="160"/>
        <v>6.5763326906882373E-3</v>
      </c>
      <c r="IZ141" s="86">
        <f t="shared" si="160"/>
        <v>2.643760520286554E-2</v>
      </c>
      <c r="JA141" s="86">
        <f t="shared" si="160"/>
        <v>4.3069917230495317E-2</v>
      </c>
      <c r="JB141" s="86">
        <f t="shared" si="160"/>
        <v>5.0808086138373836E-2</v>
      </c>
      <c r="JC141" s="86">
        <f t="shared" si="160"/>
        <v>3.0280418321799295E-2</v>
      </c>
      <c r="JD141" s="86">
        <f t="shared" si="160"/>
        <v>2.9693234143887297E-2</v>
      </c>
      <c r="JE141" s="86">
        <f t="shared" si="160"/>
        <v>3.4080894486146547E-2</v>
      </c>
      <c r="JF141" s="86">
        <f t="shared" si="160"/>
        <v>7.2233754756303101E-2</v>
      </c>
      <c r="JG141" s="86">
        <f t="shared" si="160"/>
        <v>8.077039991132634E-2</v>
      </c>
      <c r="JH141" s="86">
        <f t="shared" si="160"/>
        <v>3.4088737414669078E-2</v>
      </c>
      <c r="JI141" s="86">
        <f t="shared" si="160"/>
        <v>1.0000000048684583E-2</v>
      </c>
      <c r="JJ141" s="86">
        <f t="shared" si="160"/>
        <v>3.3807313884448038E-3</v>
      </c>
      <c r="JK141" s="86">
        <f t="shared" si="160"/>
        <v>2.8756342463323948E-3</v>
      </c>
      <c r="JL141" s="86">
        <f t="shared" si="160"/>
        <v>5.8168453997796089E-3</v>
      </c>
      <c r="JM141" s="86">
        <f t="shared" si="160"/>
        <v>1.1963776614208112E-2</v>
      </c>
    </row>
    <row r="142" spans="2:273" x14ac:dyDescent="0.25">
      <c r="B142" s="2">
        <v>115</v>
      </c>
      <c r="C142" s="37">
        <v>60.030999999999999</v>
      </c>
      <c r="D142" s="37">
        <v>57.762</v>
      </c>
      <c r="E142" s="37">
        <v>56.667000000000002</v>
      </c>
      <c r="F142" s="37">
        <v>58.348999999999997</v>
      </c>
      <c r="G142" s="37">
        <v>55</v>
      </c>
      <c r="H142" s="37">
        <v>54.081000000000003</v>
      </c>
      <c r="I142" s="37">
        <v>57.097000000000001</v>
      </c>
      <c r="J142" s="37">
        <v>62.241999999999997</v>
      </c>
      <c r="K142" s="37">
        <v>65.968000000000004</v>
      </c>
      <c r="L142" s="37">
        <v>62.5</v>
      </c>
      <c r="M142" s="37">
        <v>59.158999999999999</v>
      </c>
      <c r="N142" s="37">
        <v>55.762</v>
      </c>
      <c r="O142" s="37">
        <v>58</v>
      </c>
      <c r="P142" s="37">
        <v>64.094999999999999</v>
      </c>
      <c r="Q142" s="37">
        <v>69.599999999999994</v>
      </c>
      <c r="S142" s="4">
        <f t="shared" si="162"/>
        <v>59.120122606515011</v>
      </c>
      <c r="T142" s="4">
        <f t="shared" si="162"/>
        <v>57.545741421865117</v>
      </c>
      <c r="U142" s="4">
        <f t="shared" si="162"/>
        <v>57.869597346032904</v>
      </c>
      <c r="V142" s="4">
        <f t="shared" si="162"/>
        <v>58.725688706943657</v>
      </c>
      <c r="W142" s="4">
        <f t="shared" si="162"/>
        <v>56.271820966770413</v>
      </c>
      <c r="X142" s="4">
        <f t="shared" si="162"/>
        <v>55.960112545425858</v>
      </c>
      <c r="Y142" s="4">
        <f t="shared" si="162"/>
        <v>57.918804705899923</v>
      </c>
      <c r="Z142" s="4">
        <f t="shared" si="162"/>
        <v>61.770929507318996</v>
      </c>
      <c r="AA142" s="4">
        <f t="shared" si="162"/>
        <v>66.953977851004453</v>
      </c>
      <c r="AB142" s="4">
        <f t="shared" si="162"/>
        <v>61.939901600364934</v>
      </c>
      <c r="AC142" s="4">
        <f t="shared" si="162"/>
        <v>59.54711366747258</v>
      </c>
      <c r="AD142" s="4">
        <f t="shared" si="162"/>
        <v>57.264803856752764</v>
      </c>
      <c r="AE142" s="4">
        <f t="shared" si="162"/>
        <v>58.124307228068247</v>
      </c>
      <c r="AF142" s="4">
        <f t="shared" si="162"/>
        <v>65.390687077723527</v>
      </c>
      <c r="AG142" s="4">
        <f t="shared" si="162"/>
        <v>71.473486367332583</v>
      </c>
      <c r="AI142" s="4">
        <f t="shared" si="163"/>
        <v>0.91087739348498786</v>
      </c>
      <c r="AJ142" s="4">
        <f t="shared" si="163"/>
        <v>0.21625857813488381</v>
      </c>
      <c r="AK142" s="4">
        <f t="shared" si="163"/>
        <v>-1.2025973460329027</v>
      </c>
      <c r="AL142" s="4">
        <f t="shared" si="163"/>
        <v>-0.37668870694366063</v>
      </c>
      <c r="AM142" s="4">
        <f t="shared" si="163"/>
        <v>-1.271820966770413</v>
      </c>
      <c r="AN142" s="4">
        <f t="shared" si="163"/>
        <v>-1.8791125454258548</v>
      </c>
      <c r="AO142" s="4">
        <f t="shared" si="163"/>
        <v>-0.82180470589992183</v>
      </c>
      <c r="AP142" s="4">
        <f t="shared" si="163"/>
        <v>0.47107049268100099</v>
      </c>
      <c r="AQ142" s="4">
        <f t="shared" si="163"/>
        <v>-0.98597785100444924</v>
      </c>
      <c r="AR142" s="4">
        <f t="shared" si="163"/>
        <v>0.56009839963506636</v>
      </c>
      <c r="AS142" s="4">
        <f t="shared" si="163"/>
        <v>-0.38811366747258091</v>
      </c>
      <c r="AT142" s="4">
        <f t="shared" si="163"/>
        <v>-1.5028038567527631</v>
      </c>
      <c r="AU142" s="4">
        <f t="shared" si="163"/>
        <v>-0.1243072280682469</v>
      </c>
      <c r="AV142" s="4">
        <f t="shared" si="163"/>
        <v>-1.2956870777235281</v>
      </c>
      <c r="AW142" s="4">
        <f t="shared" si="163"/>
        <v>-1.873486367332589</v>
      </c>
      <c r="AY142" s="2">
        <f t="shared" si="154"/>
        <v>59.120122606515011</v>
      </c>
      <c r="AZ142" s="2">
        <f t="shared" si="154"/>
        <v>56.856217822348114</v>
      </c>
      <c r="BA142" s="2">
        <f t="shared" si="154"/>
        <v>56.435757922880015</v>
      </c>
      <c r="BB142" s="2">
        <f t="shared" si="154"/>
        <v>55.769413321689335</v>
      </c>
      <c r="BC142" s="2">
        <f t="shared" si="154"/>
        <v>53.858084434077085</v>
      </c>
      <c r="BD142" s="2">
        <f t="shared" si="154"/>
        <v>53.157746137939924</v>
      </c>
      <c r="BE142" s="2">
        <f t="shared" si="154"/>
        <v>54.374418521456832</v>
      </c>
      <c r="BF142" s="2">
        <f t="shared" si="154"/>
        <v>54.307937589168397</v>
      </c>
      <c r="BG142" s="2">
        <f t="shared" si="154"/>
        <v>56.993599811394745</v>
      </c>
      <c r="BH142" s="2">
        <f t="shared" si="154"/>
        <v>56.576110514550749</v>
      </c>
      <c r="BI142" s="2">
        <f t="shared" si="154"/>
        <v>57.337199240455355</v>
      </c>
      <c r="BJ142" s="2">
        <f t="shared" si="154"/>
        <v>56.353250968555209</v>
      </c>
      <c r="BK142" s="2">
        <f t="shared" si="154"/>
        <v>57.240737173956411</v>
      </c>
      <c r="BL142" s="2">
        <f t="shared" si="154"/>
        <v>62.114754312458864</v>
      </c>
      <c r="BM142" s="2">
        <f t="shared" si="154"/>
        <v>62.087438020498766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>
        <f t="shared" si="155"/>
        <v>55.762</v>
      </c>
      <c r="CQ142" s="2">
        <f t="shared" si="155"/>
        <v>58</v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>
        <f t="shared" si="121"/>
        <v>55.762</v>
      </c>
      <c r="DG142" s="2">
        <f t="shared" si="122"/>
        <v>58</v>
      </c>
      <c r="DH142" s="2" t="str">
        <f t="shared" si="123"/>
        <v/>
      </c>
      <c r="DI142" s="2" t="str">
        <f t="shared" si="124"/>
        <v/>
      </c>
      <c r="DK142" s="2">
        <f t="shared" si="164"/>
        <v>88.977058592570216</v>
      </c>
      <c r="DL142" s="2">
        <f t="shared" si="164"/>
        <v>84.277733615221976</v>
      </c>
      <c r="DM142" s="2">
        <f t="shared" si="164"/>
        <v>84.942758280479239</v>
      </c>
      <c r="DN142" s="2">
        <f t="shared" si="164"/>
        <v>85.958510493477007</v>
      </c>
      <c r="DO142" s="2">
        <f t="shared" si="164"/>
        <v>79.258007317073179</v>
      </c>
      <c r="DP142" s="2">
        <f t="shared" si="164"/>
        <v>79.420904409005644</v>
      </c>
      <c r="DQ142" s="2">
        <f t="shared" si="164"/>
        <v>85.924964912280686</v>
      </c>
      <c r="DR142" s="2">
        <f t="shared" si="164"/>
        <v>90.729698970398999</v>
      </c>
      <c r="DS142" s="2">
        <f t="shared" si="164"/>
        <v>90.055406827880489</v>
      </c>
      <c r="DT142" s="2">
        <f t="shared" si="164"/>
        <v>83.801485064011388</v>
      </c>
      <c r="DU142" s="2">
        <f t="shared" si="164"/>
        <v>81.897948717948708</v>
      </c>
      <c r="DV142" s="2">
        <f t="shared" si="164"/>
        <v>84.613303096618878</v>
      </c>
      <c r="DW142" s="2">
        <f t="shared" si="164"/>
        <v>87.647996529080686</v>
      </c>
      <c r="DX142" s="2">
        <f t="shared" si="164"/>
        <v>91.701165007112365</v>
      </c>
      <c r="DY142" s="2">
        <f t="shared" si="164"/>
        <v>77.097991935483876</v>
      </c>
      <c r="EA142" s="2">
        <f t="shared" si="152"/>
        <v>59.081322489734035</v>
      </c>
      <c r="EB142" s="2">
        <f t="shared" si="152"/>
        <v>56.814805201297879</v>
      </c>
      <c r="EC142" s="2">
        <f t="shared" si="152"/>
        <v>56.391231948684251</v>
      </c>
      <c r="ED142" s="2">
        <f t="shared" si="152"/>
        <v>55.725066829085463</v>
      </c>
      <c r="EE142" s="2">
        <f t="shared" si="151"/>
        <v>53.816082287029154</v>
      </c>
      <c r="EF142" s="2">
        <f t="shared" si="151"/>
        <v>53.106983711501528</v>
      </c>
      <c r="EG142" s="2">
        <f t="shared" si="151"/>
        <v>54.316601650548961</v>
      </c>
      <c r="EH142" s="2">
        <f t="shared" si="151"/>
        <v>54.239114106351536</v>
      </c>
      <c r="EI142" s="2">
        <f t="shared" si="151"/>
        <v>56.936177956340863</v>
      </c>
      <c r="EJ142" s="2">
        <f t="shared" si="151"/>
        <v>56.52028542991313</v>
      </c>
      <c r="EK142" s="2">
        <f t="shared" si="151"/>
        <v>57.287789484587336</v>
      </c>
      <c r="EL142" s="2">
        <f t="shared" si="151"/>
        <v>56.298202541455559</v>
      </c>
      <c r="EM142" s="2">
        <f t="shared" si="135"/>
        <v>57.187774962140324</v>
      </c>
      <c r="EN142" s="2">
        <f t="shared" si="135"/>
        <v>62.061209025476956</v>
      </c>
      <c r="EO142" s="2">
        <f t="shared" si="135"/>
        <v>62.055939397324131</v>
      </c>
      <c r="EQ142" s="2">
        <f t="shared" si="165"/>
        <v>59.042228308261947</v>
      </c>
      <c r="ER142" s="2">
        <f t="shared" si="165"/>
        <v>56.794260675731984</v>
      </c>
      <c r="ES142" s="2">
        <f t="shared" si="165"/>
        <v>56.420505524089712</v>
      </c>
      <c r="ET142" s="2">
        <f t="shared" si="165"/>
        <v>55.711081413733531</v>
      </c>
      <c r="EU142" s="2">
        <f t="shared" si="165"/>
        <v>53.872763940426566</v>
      </c>
      <c r="EV142" s="2">
        <f t="shared" si="165"/>
        <v>53.311513174914111</v>
      </c>
      <c r="EW142" s="2">
        <f t="shared" si="165"/>
        <v>54.35775407352439</v>
      </c>
      <c r="EX142" s="2">
        <f t="shared" si="165"/>
        <v>54.189911255983063</v>
      </c>
      <c r="EY142" s="2">
        <f t="shared" si="165"/>
        <v>56.833736960600348</v>
      </c>
      <c r="EZ142" s="2">
        <f t="shared" si="165"/>
        <v>56.669612730321063</v>
      </c>
      <c r="FA142" s="2">
        <f t="shared" si="165"/>
        <v>57.393667236628986</v>
      </c>
      <c r="FB142" s="2">
        <f t="shared" si="165"/>
        <v>56.345016455226606</v>
      </c>
      <c r="FC142" s="2">
        <f t="shared" si="165"/>
        <v>57.203266330307486</v>
      </c>
      <c r="FD142" s="2">
        <f t="shared" si="165"/>
        <v>61.962712286655304</v>
      </c>
      <c r="FE142" s="2">
        <f t="shared" si="165"/>
        <v>61.8763291757353</v>
      </c>
      <c r="FG142" s="2">
        <f t="shared" si="166"/>
        <v>0.99867686495392438</v>
      </c>
      <c r="FH142" s="2">
        <f t="shared" si="166"/>
        <v>0.99846906974506067</v>
      </c>
      <c r="FI142" s="2">
        <f t="shared" si="166"/>
        <v>0.99847223506695459</v>
      </c>
      <c r="FJ142" s="2">
        <f t="shared" si="166"/>
        <v>0.99851840417508919</v>
      </c>
      <c r="FK142" s="2">
        <f t="shared" si="166"/>
        <v>0.99842056060940132</v>
      </c>
      <c r="FL142" s="2">
        <f t="shared" si="166"/>
        <v>0.99831458103045767</v>
      </c>
      <c r="FM142" s="2">
        <f t="shared" si="166"/>
        <v>0.99821502539456874</v>
      </c>
      <c r="FN142" s="2">
        <f t="shared" si="166"/>
        <v>0.99805784107956086</v>
      </c>
      <c r="FO142" s="2">
        <f t="shared" si="166"/>
        <v>0.99812339401186778</v>
      </c>
      <c r="FP142" s="2">
        <f t="shared" si="166"/>
        <v>0.99814412611489967</v>
      </c>
      <c r="FQ142" s="2">
        <f t="shared" si="166"/>
        <v>0.99810547550593898</v>
      </c>
      <c r="FR142" s="2">
        <f t="shared" si="166"/>
        <v>0.9980930747471829</v>
      </c>
      <c r="FS142" s="2">
        <f t="shared" si="166"/>
        <v>0.99827165015601271</v>
      </c>
      <c r="FT142" s="2">
        <f t="shared" si="166"/>
        <v>0.99813341646096077</v>
      </c>
      <c r="FU142" s="2">
        <f t="shared" si="166"/>
        <v>0.99773816162568318</v>
      </c>
      <c r="FW142" s="2">
        <f t="shared" si="156"/>
        <v>1.9337388748259673E-2</v>
      </c>
      <c r="FX142" s="2">
        <f t="shared" si="156"/>
        <v>3.0723851268544707E-2</v>
      </c>
      <c r="FY142" s="2">
        <f t="shared" si="156"/>
        <v>3.0947824738611393E-2</v>
      </c>
      <c r="FZ142" s="2">
        <f t="shared" si="156"/>
        <v>3.1979836902743801E-2</v>
      </c>
      <c r="GA142" s="2">
        <f t="shared" si="156"/>
        <v>3.2076842749688014E-2</v>
      </c>
      <c r="GB142" s="2">
        <f t="shared" si="156"/>
        <v>3.1352183811551415E-2</v>
      </c>
      <c r="GC142" s="2">
        <f t="shared" si="156"/>
        <v>3.3940775911597061E-2</v>
      </c>
      <c r="GD142" s="2">
        <f t="shared" si="156"/>
        <v>4.1603932974683601E-2</v>
      </c>
      <c r="GE142" s="2">
        <f t="shared" si="156"/>
        <v>4.6171829301219221E-2</v>
      </c>
      <c r="GF142" s="2">
        <f t="shared" si="156"/>
        <v>3.4786798316855896E-2</v>
      </c>
      <c r="GG142" s="2">
        <f t="shared" si="156"/>
        <v>2.6305870156559066E-2</v>
      </c>
      <c r="GH142" s="2">
        <f t="shared" si="156"/>
        <v>2.2507129399809672E-2</v>
      </c>
      <c r="GI142" s="2">
        <f t="shared" si="156"/>
        <v>2.0417345946749557E-2</v>
      </c>
      <c r="GJ142" s="2">
        <f t="shared" si="156"/>
        <v>1.8073359306659795E-2</v>
      </c>
      <c r="GK142" s="2">
        <f t="shared" si="156"/>
        <v>1.4053033632128809E-2</v>
      </c>
      <c r="GM142" s="86">
        <f t="shared" si="157"/>
        <v>1.4859343068533347E-53</v>
      </c>
      <c r="GN142" s="86">
        <f t="shared" si="157"/>
        <v>1.0467447348860859E-59</v>
      </c>
      <c r="GO142" s="86">
        <f t="shared" si="157"/>
        <v>6.9852514639636636E-83</v>
      </c>
      <c r="GP142" s="86">
        <f t="shared" si="157"/>
        <v>6.5660430953533353E-88</v>
      </c>
      <c r="GQ142" s="86">
        <f t="shared" si="157"/>
        <v>1.1554092060328313E-94</v>
      </c>
      <c r="GR142" s="86">
        <f t="shared" si="157"/>
        <v>2.7292254739692013E-79</v>
      </c>
      <c r="GS142" s="86">
        <f t="shared" si="157"/>
        <v>8.2020639875608276E-82</v>
      </c>
      <c r="GT142" s="86">
        <f t="shared" si="157"/>
        <v>2.8846267858158314E-97</v>
      </c>
      <c r="GU142" s="86">
        <f t="shared" si="157"/>
        <v>9.8812008229805243E-123</v>
      </c>
      <c r="GV142" s="86">
        <f t="shared" si="157"/>
        <v>1.8608512599668096E-117</v>
      </c>
      <c r="GW142" s="86">
        <f t="shared" si="157"/>
        <v>1.7047056071101043E-109</v>
      </c>
      <c r="GX142" s="86">
        <f t="shared" si="157"/>
        <v>8.5781908695618308E-103</v>
      </c>
      <c r="GY142" s="86">
        <f t="shared" si="157"/>
        <v>3.5089744287345899E-84</v>
      </c>
      <c r="GZ142" s="86">
        <f t="shared" si="157"/>
        <v>1.7191042820600427E-66</v>
      </c>
      <c r="HA142" s="86">
        <f t="shared" si="157"/>
        <v>1.6563953351026612E-87</v>
      </c>
      <c r="HC142" s="86">
        <f t="shared" si="153"/>
        <v>1.1800672925205825E-17</v>
      </c>
      <c r="HD142" s="86">
        <f t="shared" si="153"/>
        <v>7.0229072984766564E-21</v>
      </c>
      <c r="HE142" s="86">
        <f t="shared" si="153"/>
        <v>6.6249370367933064E-25</v>
      </c>
      <c r="HF142" s="86">
        <f t="shared" si="153"/>
        <v>7.4601778925193587E-31</v>
      </c>
      <c r="HG142" s="86">
        <f t="shared" si="153"/>
        <v>1.3256632407710406E-35</v>
      </c>
      <c r="HH142" s="86">
        <f t="shared" si="153"/>
        <v>8.8227402815329795E-35</v>
      </c>
      <c r="HI142" s="86">
        <f t="shared" si="153"/>
        <v>1.6213687405928593E-35</v>
      </c>
      <c r="HJ142" s="86">
        <f t="shared" si="153"/>
        <v>6.407961591728529E-46</v>
      </c>
      <c r="HK142" s="86">
        <f t="shared" si="153"/>
        <v>3.4207469185312837E-62</v>
      </c>
      <c r="HL142" s="86">
        <f t="shared" si="161"/>
        <v>2.0826242206395131E-52</v>
      </c>
      <c r="HM142" s="86">
        <f t="shared" si="161"/>
        <v>2.2364579414429135E-42</v>
      </c>
      <c r="HN142" s="86">
        <f t="shared" si="161"/>
        <v>2.2498556899117303E-41</v>
      </c>
      <c r="HO142" s="86">
        <f t="shared" si="161"/>
        <v>2.811242268803171E-28</v>
      </c>
      <c r="HP142" s="86">
        <f t="shared" si="161"/>
        <v>2.0390856175365233E-23</v>
      </c>
      <c r="HQ142" s="86">
        <f t="shared" si="161"/>
        <v>5.7903065071025089E-37</v>
      </c>
      <c r="HS142" s="86">
        <f t="shared" si="158"/>
        <v>1.1543739924362337E-2</v>
      </c>
      <c r="HT142" s="86">
        <f t="shared" si="158"/>
        <v>4.3993547768272225E-2</v>
      </c>
      <c r="HU142" s="86">
        <f t="shared" si="158"/>
        <v>6.9902117495363236E-2</v>
      </c>
      <c r="HV142" s="86">
        <f t="shared" si="158"/>
        <v>8.2218767471912979E-2</v>
      </c>
      <c r="HW142" s="86">
        <f t="shared" si="158"/>
        <v>5.1751288008051309E-2</v>
      </c>
      <c r="HX142" s="86">
        <f t="shared" si="158"/>
        <v>5.1184193479437333E-2</v>
      </c>
      <c r="HY142" s="86">
        <f t="shared" si="158"/>
        <v>5.933152870251629E-2</v>
      </c>
      <c r="HZ142" s="86">
        <f t="shared" si="158"/>
        <v>0.11877947721810701</v>
      </c>
      <c r="IA142" s="86">
        <f t="shared" si="158"/>
        <v>0.13099470471649308</v>
      </c>
      <c r="IB142" s="86">
        <f t="shared" si="158"/>
        <v>5.9891020203667523E-2</v>
      </c>
      <c r="IC142" s="86">
        <f t="shared" si="158"/>
        <v>1.8895120953317471E-2</v>
      </c>
      <c r="ID142" s="86">
        <f t="shared" si="158"/>
        <v>6.8930421242341189E-3</v>
      </c>
      <c r="IE142" s="86">
        <f t="shared" si="158"/>
        <v>5.7617832539853687E-3</v>
      </c>
      <c r="IF142" s="86">
        <f t="shared" si="158"/>
        <v>1.0132416150058015E-2</v>
      </c>
      <c r="IG142" s="86">
        <f t="shared" si="158"/>
        <v>1.8331252719872675E-2</v>
      </c>
      <c r="II142" s="86">
        <f t="shared" si="159"/>
        <v>1.8770679248686357E-26</v>
      </c>
      <c r="IJ142" s="86">
        <f t="shared" si="159"/>
        <v>1.0119423337104935E-23</v>
      </c>
      <c r="IK142" s="86">
        <f t="shared" si="159"/>
        <v>8.5850143331584808E-25</v>
      </c>
      <c r="IL142" s="86">
        <f t="shared" si="159"/>
        <v>1.99703074850927E-25</v>
      </c>
      <c r="IM142" s="86">
        <f t="shared" si="159"/>
        <v>1.4071327702356134E-26</v>
      </c>
      <c r="IN142" s="86">
        <f t="shared" si="159"/>
        <v>1.2867668236062031E-27</v>
      </c>
      <c r="IO142" s="86">
        <f t="shared" si="159"/>
        <v>1.7436580982415068E-28</v>
      </c>
      <c r="IP142" s="86">
        <f t="shared" si="159"/>
        <v>1.6180665541515537E-26</v>
      </c>
      <c r="IQ142" s="86">
        <f t="shared" si="159"/>
        <v>1.2688247461626758E-24</v>
      </c>
      <c r="IR142" s="86">
        <f t="shared" si="159"/>
        <v>5.2978788187015015E-29</v>
      </c>
      <c r="IS142" s="86">
        <f t="shared" si="159"/>
        <v>2.2458427010776672E-31</v>
      </c>
      <c r="IT142" s="86">
        <f t="shared" si="159"/>
        <v>3.1634657210216706E-34</v>
      </c>
      <c r="IU142" s="86">
        <f t="shared" si="159"/>
        <v>2.8039798783834235E-33</v>
      </c>
      <c r="IV142" s="86">
        <f t="shared" si="159"/>
        <v>5.1566048909406182E-28</v>
      </c>
      <c r="IW142" s="86">
        <f t="shared" si="159"/>
        <v>8.0207345415199855E-15</v>
      </c>
      <c r="IY142" s="86">
        <f t="shared" si="160"/>
        <v>1.154373992436235E-2</v>
      </c>
      <c r="IZ142" s="86">
        <f t="shared" si="160"/>
        <v>4.3993547768272225E-2</v>
      </c>
      <c r="JA142" s="86">
        <f t="shared" si="160"/>
        <v>6.9902117495363236E-2</v>
      </c>
      <c r="JB142" s="86">
        <f t="shared" si="160"/>
        <v>8.2218767471912979E-2</v>
      </c>
      <c r="JC142" s="86">
        <f t="shared" si="160"/>
        <v>5.1751288008051309E-2</v>
      </c>
      <c r="JD142" s="86">
        <f t="shared" si="160"/>
        <v>5.1184193479437333E-2</v>
      </c>
      <c r="JE142" s="86">
        <f t="shared" si="160"/>
        <v>5.933152870251629E-2</v>
      </c>
      <c r="JF142" s="86">
        <f t="shared" si="160"/>
        <v>0.11877947721810701</v>
      </c>
      <c r="JG142" s="86">
        <f t="shared" si="160"/>
        <v>0.13099470471649308</v>
      </c>
      <c r="JH142" s="86">
        <f t="shared" si="160"/>
        <v>5.9891020203667523E-2</v>
      </c>
      <c r="JI142" s="86">
        <f t="shared" si="160"/>
        <v>1.8895120953317471E-2</v>
      </c>
      <c r="JJ142" s="86">
        <f t="shared" si="160"/>
        <v>6.8930421242341189E-3</v>
      </c>
      <c r="JK142" s="86">
        <f t="shared" si="160"/>
        <v>5.7617832539853687E-3</v>
      </c>
      <c r="JL142" s="86">
        <f t="shared" si="160"/>
        <v>1.0132416150058015E-2</v>
      </c>
      <c r="JM142" s="86">
        <f t="shared" si="160"/>
        <v>1.8331252719880696E-2</v>
      </c>
    </row>
    <row r="143" spans="2:273" x14ac:dyDescent="0.25">
      <c r="B143" s="2">
        <v>116</v>
      </c>
      <c r="C143" s="37">
        <v>59.908000000000001</v>
      </c>
      <c r="D143" s="37">
        <v>58.54</v>
      </c>
      <c r="E143" s="37">
        <v>57.683</v>
      </c>
      <c r="F143" s="37">
        <v>59.317</v>
      </c>
      <c r="G143" s="37">
        <v>57.21</v>
      </c>
      <c r="H143" s="37">
        <v>56.161000000000001</v>
      </c>
      <c r="I143" s="37">
        <v>59.435000000000002</v>
      </c>
      <c r="J143" s="37">
        <v>64.451999999999998</v>
      </c>
      <c r="K143" s="37">
        <v>70.822999999999993</v>
      </c>
      <c r="L143" s="37">
        <v>65.516000000000005</v>
      </c>
      <c r="M143" s="37">
        <v>59.031999999999996</v>
      </c>
      <c r="N143" s="37">
        <v>56.048000000000002</v>
      </c>
      <c r="O143" s="37">
        <v>59.46</v>
      </c>
      <c r="P143" s="37">
        <v>67.332999999999998</v>
      </c>
      <c r="Q143" s="37">
        <v>72.722999999999999</v>
      </c>
      <c r="S143" s="4">
        <f t="shared" si="162"/>
        <v>59.026760936738242</v>
      </c>
      <c r="T143" s="4">
        <f t="shared" si="162"/>
        <v>57.784616228471052</v>
      </c>
      <c r="U143" s="4">
        <f t="shared" si="162"/>
        <v>58.371841255091653</v>
      </c>
      <c r="V143" s="4">
        <f t="shared" si="162"/>
        <v>59.848662662822292</v>
      </c>
      <c r="W143" s="4">
        <f t="shared" si="162"/>
        <v>57.341824884571594</v>
      </c>
      <c r="X143" s="4">
        <f t="shared" si="162"/>
        <v>57.240439628164545</v>
      </c>
      <c r="Y143" s="4">
        <f t="shared" si="162"/>
        <v>59.606963467305121</v>
      </c>
      <c r="Z143" s="4">
        <f t="shared" si="162"/>
        <v>64.583484735215933</v>
      </c>
      <c r="AA143" s="4">
        <f t="shared" si="162"/>
        <v>70.549390593946626</v>
      </c>
      <c r="AB143" s="4">
        <f t="shared" si="162"/>
        <v>64.569131439774281</v>
      </c>
      <c r="AC143" s="4">
        <f t="shared" si="162"/>
        <v>60.845319970718997</v>
      </c>
      <c r="AD143" s="4">
        <f t="shared" si="162"/>
        <v>57.869656676861069</v>
      </c>
      <c r="AE143" s="4">
        <f t="shared" si="162"/>
        <v>58.710620616573259</v>
      </c>
      <c r="AF143" s="4">
        <f t="shared" si="162"/>
        <v>67.209234743085347</v>
      </c>
      <c r="AG143" s="4">
        <f t="shared" si="162"/>
        <v>75.315885859104284</v>
      </c>
      <c r="AI143" s="4">
        <f t="shared" si="163"/>
        <v>0.88123906326175927</v>
      </c>
      <c r="AJ143" s="4">
        <f t="shared" si="163"/>
        <v>0.75538377152894753</v>
      </c>
      <c r="AK143" s="4">
        <f t="shared" si="163"/>
        <v>-0.68884125509165273</v>
      </c>
      <c r="AL143" s="4">
        <f t="shared" si="163"/>
        <v>-0.53166266282229202</v>
      </c>
      <c r="AM143" s="4">
        <f t="shared" si="163"/>
        <v>-0.1318248845715928</v>
      </c>
      <c r="AN143" s="4">
        <f t="shared" si="163"/>
        <v>-1.0794396281645433</v>
      </c>
      <c r="AO143" s="4">
        <f t="shared" si="163"/>
        <v>-0.17196346730511891</v>
      </c>
      <c r="AP143" s="4">
        <f t="shared" si="163"/>
        <v>-0.13148473521593473</v>
      </c>
      <c r="AQ143" s="4">
        <f t="shared" si="163"/>
        <v>0.27360940605336737</v>
      </c>
      <c r="AR143" s="4">
        <f t="shared" si="163"/>
        <v>0.94686856022572385</v>
      </c>
      <c r="AS143" s="4">
        <f t="shared" si="163"/>
        <v>-1.8133199707190002</v>
      </c>
      <c r="AT143" s="4">
        <f t="shared" si="163"/>
        <v>-1.8216566768610676</v>
      </c>
      <c r="AU143" s="4">
        <f t="shared" si="163"/>
        <v>0.74937938342674215</v>
      </c>
      <c r="AV143" s="4">
        <f t="shared" si="163"/>
        <v>0.1237652569146519</v>
      </c>
      <c r="AW143" s="4">
        <f t="shared" si="163"/>
        <v>-2.5928858591042854</v>
      </c>
      <c r="AY143" s="2">
        <f t="shared" si="154"/>
        <v>59.026760936738242</v>
      </c>
      <c r="AZ143" s="2">
        <f t="shared" si="154"/>
        <v>56.764397734338566</v>
      </c>
      <c r="BA143" s="2">
        <f t="shared" si="154"/>
        <v>56.323962507180596</v>
      </c>
      <c r="BB143" s="2">
        <f t="shared" si="154"/>
        <v>55.667589278030597</v>
      </c>
      <c r="BC143" s="2">
        <f t="shared" si="154"/>
        <v>53.726472571252422</v>
      </c>
      <c r="BD143" s="2">
        <f t="shared" si="154"/>
        <v>53.016652681237481</v>
      </c>
      <c r="BE143" s="2">
        <f t="shared" si="154"/>
        <v>54.264815336622718</v>
      </c>
      <c r="BF143" s="2">
        <f t="shared" si="154"/>
        <v>54.17450804800535</v>
      </c>
      <c r="BG143" s="2">
        <f t="shared" si="154"/>
        <v>56.874828458323428</v>
      </c>
      <c r="BH143" s="2">
        <f t="shared" si="154"/>
        <v>56.439749186095241</v>
      </c>
      <c r="BI143" s="2">
        <f t="shared" si="154"/>
        <v>57.167049427412891</v>
      </c>
      <c r="BJ143" s="2">
        <f t="shared" si="154"/>
        <v>56.221737483100725</v>
      </c>
      <c r="BK143" s="2">
        <f t="shared" si="154"/>
        <v>57.128709431333199</v>
      </c>
      <c r="BL143" s="2">
        <f t="shared" si="154"/>
        <v>62.006986653635991</v>
      </c>
      <c r="BM143" s="2">
        <f t="shared" si="154"/>
        <v>61.967383454443386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89.167763817577764</v>
      </c>
      <c r="DL143" s="2">
        <f t="shared" si="164"/>
        <v>84.410305919661724</v>
      </c>
      <c r="DM143" s="2">
        <f t="shared" si="164"/>
        <v>85.089790697674445</v>
      </c>
      <c r="DN143" s="2">
        <f t="shared" si="164"/>
        <v>86.108396321205731</v>
      </c>
      <c r="DO143" s="2">
        <f t="shared" si="164"/>
        <v>79.324014634146351</v>
      </c>
      <c r="DP143" s="2">
        <f t="shared" si="164"/>
        <v>79.50043602251408</v>
      </c>
      <c r="DQ143" s="2">
        <f t="shared" si="164"/>
        <v>86.109269796111874</v>
      </c>
      <c r="DR143" s="2">
        <f t="shared" si="164"/>
        <v>90.976459459459477</v>
      </c>
      <c r="DS143" s="2">
        <f t="shared" si="164"/>
        <v>90.26221858700805</v>
      </c>
      <c r="DT143" s="2">
        <f t="shared" si="164"/>
        <v>83.895511142721674</v>
      </c>
      <c r="DU143" s="2">
        <f t="shared" si="164"/>
        <v>81.98904487179486</v>
      </c>
      <c r="DV143" s="2">
        <f t="shared" si="164"/>
        <v>84.732234380129114</v>
      </c>
      <c r="DW143" s="2">
        <f t="shared" si="164"/>
        <v>87.805866322701704</v>
      </c>
      <c r="DX143" s="2">
        <f t="shared" si="164"/>
        <v>91.900878615457543</v>
      </c>
      <c r="DY143" s="2">
        <f t="shared" si="164"/>
        <v>77.139040322580655</v>
      </c>
      <c r="EA143" s="2">
        <f t="shared" si="152"/>
        <v>58.991287948446043</v>
      </c>
      <c r="EB143" s="2">
        <f t="shared" si="152"/>
        <v>56.726654137217807</v>
      </c>
      <c r="EC143" s="2">
        <f t="shared" si="152"/>
        <v>56.282145183353286</v>
      </c>
      <c r="ED143" s="2">
        <f t="shared" si="152"/>
        <v>55.62678758348099</v>
      </c>
      <c r="EE143" s="2">
        <f t="shared" si="151"/>
        <v>53.686950627782494</v>
      </c>
      <c r="EF143" s="2">
        <f t="shared" si="151"/>
        <v>52.966831975958456</v>
      </c>
      <c r="EG143" s="2">
        <f t="shared" si="151"/>
        <v>54.211125281756701</v>
      </c>
      <c r="EH143" s="2">
        <f t="shared" si="151"/>
        <v>54.111607881409569</v>
      </c>
      <c r="EI143" s="2">
        <f t="shared" si="151"/>
        <v>56.823354320519243</v>
      </c>
      <c r="EJ143" s="2">
        <f t="shared" si="151"/>
        <v>56.38661834853643</v>
      </c>
      <c r="EK143" s="2">
        <f t="shared" si="151"/>
        <v>57.12017544332118</v>
      </c>
      <c r="EL143" s="2">
        <f t="shared" si="151"/>
        <v>56.170438175745417</v>
      </c>
      <c r="EM143" s="2">
        <f t="shared" si="135"/>
        <v>57.079786673397265</v>
      </c>
      <c r="EN143" s="2">
        <f t="shared" si="135"/>
        <v>61.958612292928123</v>
      </c>
      <c r="EO143" s="2">
        <f t="shared" si="135"/>
        <v>61.93886190418376</v>
      </c>
      <c r="EQ143" s="2">
        <f t="shared" si="165"/>
        <v>58.946606743113321</v>
      </c>
      <c r="ER143" s="2">
        <f t="shared" si="165"/>
        <v>56.699435969306769</v>
      </c>
      <c r="ES143" s="2">
        <f t="shared" si="165"/>
        <v>56.331598525193058</v>
      </c>
      <c r="ET143" s="2">
        <f t="shared" si="165"/>
        <v>55.615591536748326</v>
      </c>
      <c r="EU143" s="2">
        <f t="shared" si="165"/>
        <v>53.760746136706601</v>
      </c>
      <c r="EV143" s="2">
        <f t="shared" si="165"/>
        <v>53.230282198877539</v>
      </c>
      <c r="EW143" s="2">
        <f t="shared" si="165"/>
        <v>54.258421312184993</v>
      </c>
      <c r="EX143" s="2">
        <f t="shared" si="165"/>
        <v>54.058596410966473</v>
      </c>
      <c r="EY143" s="2">
        <f t="shared" si="165"/>
        <v>56.708965179670386</v>
      </c>
      <c r="EZ143" s="2">
        <f t="shared" si="165"/>
        <v>56.559240879390529</v>
      </c>
      <c r="FA143" s="2">
        <f t="shared" si="165"/>
        <v>57.255650295647939</v>
      </c>
      <c r="FB143" s="2">
        <f t="shared" si="165"/>
        <v>56.236147911546865</v>
      </c>
      <c r="FC143" s="2">
        <f t="shared" si="165"/>
        <v>57.101389581278369</v>
      </c>
      <c r="FD143" s="2">
        <f t="shared" si="165"/>
        <v>61.826876885213132</v>
      </c>
      <c r="FE143" s="2">
        <f t="shared" si="165"/>
        <v>61.75430617471595</v>
      </c>
      <c r="FG143" s="2">
        <f t="shared" si="166"/>
        <v>0.99879314599224267</v>
      </c>
      <c r="FH143" s="2">
        <f t="shared" si="166"/>
        <v>0.99860358690899753</v>
      </c>
      <c r="FI143" s="2">
        <f t="shared" si="166"/>
        <v>0.99860647449396422</v>
      </c>
      <c r="FJ143" s="2">
        <f t="shared" si="166"/>
        <v>0.99864859237272885</v>
      </c>
      <c r="FK143" s="2">
        <f t="shared" si="166"/>
        <v>0.99855933394119711</v>
      </c>
      <c r="FL143" s="2">
        <f t="shared" si="166"/>
        <v>0.9984626516443118</v>
      </c>
      <c r="FM143" s="2">
        <f t="shared" si="166"/>
        <v>0.99837182809376901</v>
      </c>
      <c r="FN143" s="2">
        <f t="shared" si="166"/>
        <v>0.99822842727063388</v>
      </c>
      <c r="FO143" s="2">
        <f t="shared" si="166"/>
        <v>0.99828823234886122</v>
      </c>
      <c r="FP143" s="2">
        <f t="shared" si="166"/>
        <v>0.99830714646277019</v>
      </c>
      <c r="FQ143" s="2">
        <f t="shared" si="166"/>
        <v>0.9982718850533423</v>
      </c>
      <c r="FR143" s="2">
        <f t="shared" si="166"/>
        <v>0.99826057164307547</v>
      </c>
      <c r="FS143" s="2">
        <f t="shared" si="166"/>
        <v>0.99842348645812906</v>
      </c>
      <c r="FT143" s="2">
        <f t="shared" si="166"/>
        <v>0.9982973759423579</v>
      </c>
      <c r="FU143" s="2">
        <f t="shared" si="166"/>
        <v>0.99793676826702549</v>
      </c>
      <c r="FW143" s="2">
        <f t="shared" si="156"/>
        <v>2.1163541659465414E-2</v>
      </c>
      <c r="FX143" s="2">
        <f t="shared" si="156"/>
        <v>3.3588470685723286E-2</v>
      </c>
      <c r="FY143" s="2">
        <f t="shared" si="156"/>
        <v>3.3832598000832818E-2</v>
      </c>
      <c r="FZ143" s="2">
        <f t="shared" si="156"/>
        <v>3.4957338013325491E-2</v>
      </c>
      <c r="GA143" s="2">
        <f t="shared" si="156"/>
        <v>3.506304850151868E-2</v>
      </c>
      <c r="GB143" s="2">
        <f t="shared" si="156"/>
        <v>3.427331595142908E-2</v>
      </c>
      <c r="GC143" s="2">
        <f t="shared" si="156"/>
        <v>3.7093855255088078E-2</v>
      </c>
      <c r="GD143" s="2">
        <f t="shared" si="156"/>
        <v>4.5435433348377734E-2</v>
      </c>
      <c r="GE143" s="2">
        <f t="shared" si="156"/>
        <v>5.0401885137244987E-2</v>
      </c>
      <c r="GF143" s="2">
        <f t="shared" si="156"/>
        <v>3.8015379883650627E-2</v>
      </c>
      <c r="GG143" s="2">
        <f t="shared" si="156"/>
        <v>2.8770794423785905E-2</v>
      </c>
      <c r="GH143" s="2">
        <f t="shared" si="156"/>
        <v>2.4625104529280181E-2</v>
      </c>
      <c r="GI143" s="2">
        <f t="shared" si="156"/>
        <v>2.2343162450922903E-2</v>
      </c>
      <c r="GJ143" s="2">
        <f t="shared" si="156"/>
        <v>1.9782549873277759E-2</v>
      </c>
      <c r="GK143" s="2">
        <f t="shared" si="156"/>
        <v>1.5387981767190809E-2</v>
      </c>
      <c r="GM143" s="86">
        <f t="shared" si="157"/>
        <v>1.1428339895156007E-55</v>
      </c>
      <c r="GN143" s="86">
        <f t="shared" si="157"/>
        <v>4.8386353792978755E-62</v>
      </c>
      <c r="GO143" s="86">
        <f t="shared" si="157"/>
        <v>3.7403763549372659E-86</v>
      </c>
      <c r="GP143" s="86">
        <f t="shared" si="157"/>
        <v>2.6616130123016181E-91</v>
      </c>
      <c r="GQ143" s="86">
        <f t="shared" si="157"/>
        <v>2.4318071065466131E-98</v>
      </c>
      <c r="GR143" s="86">
        <f t="shared" si="157"/>
        <v>2.3858429320954048E-82</v>
      </c>
      <c r="GS143" s="86">
        <f t="shared" si="157"/>
        <v>5.9040790237392159E-85</v>
      </c>
      <c r="GT143" s="86">
        <f t="shared" si="157"/>
        <v>4.8144390834386755E-101</v>
      </c>
      <c r="GU143" s="86">
        <f t="shared" si="157"/>
        <v>1.6242705270311758E-127</v>
      </c>
      <c r="GV143" s="86">
        <f t="shared" si="157"/>
        <v>5.262315283972488E-122</v>
      </c>
      <c r="GW143" s="86">
        <f t="shared" si="157"/>
        <v>8.2478132794968839E-114</v>
      </c>
      <c r="GX143" s="86">
        <f t="shared" si="157"/>
        <v>7.5867988112600409E-107</v>
      </c>
      <c r="GY143" s="86">
        <f t="shared" si="157"/>
        <v>1.8065594085474949E-87</v>
      </c>
      <c r="GZ143" s="86">
        <f t="shared" si="157"/>
        <v>4.7501842786884237E-69</v>
      </c>
      <c r="HA143" s="86">
        <f t="shared" si="157"/>
        <v>7.2690788648383867E-91</v>
      </c>
      <c r="HC143" s="86">
        <f t="shared" si="153"/>
        <v>6.4538761177912266E-19</v>
      </c>
      <c r="HD143" s="86">
        <f t="shared" si="153"/>
        <v>2.4738575199826559E-22</v>
      </c>
      <c r="HE143" s="86">
        <f t="shared" si="153"/>
        <v>1.2309794069082158E-26</v>
      </c>
      <c r="HF143" s="86">
        <f t="shared" si="153"/>
        <v>6.0618142422636595E-33</v>
      </c>
      <c r="HG143" s="86">
        <f t="shared" si="153"/>
        <v>4.8120724153618948E-38</v>
      </c>
      <c r="HH143" s="86">
        <f t="shared" si="153"/>
        <v>3.7187338659145848E-37</v>
      </c>
      <c r="HI143" s="86">
        <f t="shared" si="153"/>
        <v>6.9235795103140004E-38</v>
      </c>
      <c r="HJ143" s="86">
        <f t="shared" si="153"/>
        <v>5.7572412618850183E-49</v>
      </c>
      <c r="HK143" s="86">
        <f t="shared" si="153"/>
        <v>2.5719856192398776E-66</v>
      </c>
      <c r="HL143" s="86">
        <f t="shared" si="161"/>
        <v>6.8423877370724858E-56</v>
      </c>
      <c r="HM143" s="86">
        <f t="shared" si="161"/>
        <v>2.2808876350476293E-45</v>
      </c>
      <c r="HN143" s="86">
        <f t="shared" si="161"/>
        <v>2.3019206972584435E-44</v>
      </c>
      <c r="HO143" s="86">
        <f t="shared" si="161"/>
        <v>2.5715288795888337E-30</v>
      </c>
      <c r="HP143" s="86">
        <f t="shared" si="161"/>
        <v>4.4821171686996556E-25</v>
      </c>
      <c r="HQ143" s="86">
        <f t="shared" si="161"/>
        <v>1.4041477743293121E-39</v>
      </c>
      <c r="HS143" s="86">
        <f t="shared" si="158"/>
        <v>1.9593547007470038E-2</v>
      </c>
      <c r="HT143" s="86">
        <f t="shared" si="158"/>
        <v>7.0442223797573519E-2</v>
      </c>
      <c r="HU143" s="86">
        <f t="shared" si="158"/>
        <v>0.10886106699053982</v>
      </c>
      <c r="HV143" s="86">
        <f t="shared" si="158"/>
        <v>0.12734328592643387</v>
      </c>
      <c r="HW143" s="86">
        <f t="shared" si="158"/>
        <v>8.4569944169527317E-2</v>
      </c>
      <c r="HX143" s="86">
        <f t="shared" si="158"/>
        <v>8.4260219233224867E-2</v>
      </c>
      <c r="HY143" s="86">
        <f t="shared" si="158"/>
        <v>9.8231470968012824E-2</v>
      </c>
      <c r="HZ143" s="86">
        <f t="shared" si="158"/>
        <v>0.18452863857874535</v>
      </c>
      <c r="IA143" s="86">
        <f t="shared" si="158"/>
        <v>0.20060488884868655</v>
      </c>
      <c r="IB143" s="86">
        <f t="shared" si="158"/>
        <v>9.9891448727015858E-2</v>
      </c>
      <c r="IC143" s="86">
        <f t="shared" si="158"/>
        <v>3.4051485340506039E-2</v>
      </c>
      <c r="ID143" s="86">
        <f t="shared" si="158"/>
        <v>1.339346396240694E-2</v>
      </c>
      <c r="IE143" s="86">
        <f t="shared" si="158"/>
        <v>1.1042330594548615E-2</v>
      </c>
      <c r="IF143" s="86">
        <f t="shared" si="158"/>
        <v>1.7096108940216865E-2</v>
      </c>
      <c r="IG143" s="86">
        <f t="shared" si="158"/>
        <v>2.7488700251253238E-2</v>
      </c>
      <c r="II143" s="86">
        <f t="shared" si="159"/>
        <v>2.6554212621813907E-25</v>
      </c>
      <c r="IJ143" s="86">
        <f t="shared" si="159"/>
        <v>1.4770577607566725E-22</v>
      </c>
      <c r="IK143" s="86">
        <f t="shared" si="159"/>
        <v>1.4338366886237815E-23</v>
      </c>
      <c r="IL143" s="86">
        <f t="shared" si="159"/>
        <v>3.7031688574270694E-24</v>
      </c>
      <c r="IM143" s="86">
        <f t="shared" si="159"/>
        <v>3.0101621100627487E-25</v>
      </c>
      <c r="IN143" s="86">
        <f t="shared" si="159"/>
        <v>3.0570586427551738E-26</v>
      </c>
      <c r="IO143" s="86">
        <f t="shared" si="159"/>
        <v>4.9798541335884379E-27</v>
      </c>
      <c r="IP143" s="86">
        <f t="shared" si="159"/>
        <v>4.4521392039259693E-25</v>
      </c>
      <c r="IQ143" s="86">
        <f t="shared" si="159"/>
        <v>3.0303325957519237E-23</v>
      </c>
      <c r="IR143" s="86">
        <f t="shared" si="159"/>
        <v>1.6555167101559653E-27</v>
      </c>
      <c r="IS143" s="86">
        <f t="shared" si="159"/>
        <v>7.0313489213658534E-30</v>
      </c>
      <c r="IT143" s="86">
        <f t="shared" si="159"/>
        <v>1.1744438391770504E-32</v>
      </c>
      <c r="IU143" s="86">
        <f t="shared" si="159"/>
        <v>8.5758041775158341E-32</v>
      </c>
      <c r="IV143" s="86">
        <f t="shared" si="159"/>
        <v>8.2029492389288892E-27</v>
      </c>
      <c r="IW143" s="86">
        <f t="shared" si="159"/>
        <v>2.9853188940075494E-14</v>
      </c>
      <c r="IY143" s="86">
        <f t="shared" si="160"/>
        <v>1.9593547007470038E-2</v>
      </c>
      <c r="IZ143" s="86">
        <f t="shared" si="160"/>
        <v>7.0442223797573519E-2</v>
      </c>
      <c r="JA143" s="86">
        <f t="shared" si="160"/>
        <v>0.10886106699053982</v>
      </c>
      <c r="JB143" s="86">
        <f t="shared" si="160"/>
        <v>0.12734328592643387</v>
      </c>
      <c r="JC143" s="86">
        <f t="shared" si="160"/>
        <v>8.4569944169527317E-2</v>
      </c>
      <c r="JD143" s="86">
        <f t="shared" si="160"/>
        <v>8.4260219233224867E-2</v>
      </c>
      <c r="JE143" s="86">
        <f t="shared" si="160"/>
        <v>9.8231470968012824E-2</v>
      </c>
      <c r="JF143" s="86">
        <f t="shared" si="160"/>
        <v>0.18452863857874535</v>
      </c>
      <c r="JG143" s="86">
        <f t="shared" si="160"/>
        <v>0.20060488884868655</v>
      </c>
      <c r="JH143" s="86">
        <f t="shared" si="160"/>
        <v>9.9891448727015858E-2</v>
      </c>
      <c r="JI143" s="86">
        <f t="shared" si="160"/>
        <v>3.4051485340506039E-2</v>
      </c>
      <c r="JJ143" s="86">
        <f t="shared" si="160"/>
        <v>1.339346396240694E-2</v>
      </c>
      <c r="JK143" s="86">
        <f t="shared" si="160"/>
        <v>1.1042330594548615E-2</v>
      </c>
      <c r="JL143" s="86">
        <f t="shared" si="160"/>
        <v>1.7096108940216865E-2</v>
      </c>
      <c r="JM143" s="86">
        <f t="shared" si="160"/>
        <v>2.7488700251283093E-2</v>
      </c>
    </row>
    <row r="144" spans="2:273" x14ac:dyDescent="0.25">
      <c r="B144" s="2">
        <v>117</v>
      </c>
      <c r="C144" s="37">
        <v>59.338000000000001</v>
      </c>
      <c r="D144" s="37">
        <v>59.570999999999998</v>
      </c>
      <c r="E144" s="37">
        <v>58.920999999999999</v>
      </c>
      <c r="F144" s="37">
        <v>61.110999999999997</v>
      </c>
      <c r="G144" s="37">
        <v>58.628999999999998</v>
      </c>
      <c r="H144" s="37">
        <v>57.854999999999997</v>
      </c>
      <c r="I144" s="37">
        <v>61.805999999999997</v>
      </c>
      <c r="J144" s="37">
        <v>67.709999999999994</v>
      </c>
      <c r="K144" s="37">
        <v>74.918999999999997</v>
      </c>
      <c r="L144" s="37">
        <v>67.242000000000004</v>
      </c>
      <c r="M144" s="37">
        <v>62.048000000000002</v>
      </c>
      <c r="N144" s="37">
        <v>58.253999999999998</v>
      </c>
      <c r="O144" s="37">
        <v>59.396999999999998</v>
      </c>
      <c r="P144" s="37">
        <v>68.905000000000001</v>
      </c>
      <c r="Q144" s="37">
        <v>76.984999999999999</v>
      </c>
      <c r="S144" s="4">
        <f t="shared" si="162"/>
        <v>58.933616010681845</v>
      </c>
      <c r="T144" s="4">
        <f t="shared" si="162"/>
        <v>58.11648180460179</v>
      </c>
      <c r="U144" s="4">
        <f t="shared" si="162"/>
        <v>58.996062044459926</v>
      </c>
      <c r="V144" s="4">
        <f t="shared" si="162"/>
        <v>61.171666815705152</v>
      </c>
      <c r="W144" s="4">
        <f t="shared" si="162"/>
        <v>58.732591209818402</v>
      </c>
      <c r="X144" s="4">
        <f t="shared" si="162"/>
        <v>58.907251827837648</v>
      </c>
      <c r="Y144" s="4">
        <f t="shared" si="162"/>
        <v>61.739550632677108</v>
      </c>
      <c r="Z144" s="4">
        <f t="shared" si="162"/>
        <v>67.542385481213003</v>
      </c>
      <c r="AA144" s="4">
        <f t="shared" si="162"/>
        <v>74.191369454975387</v>
      </c>
      <c r="AB144" s="4">
        <f t="shared" si="162"/>
        <v>67.882845074675544</v>
      </c>
      <c r="AC144" s="4">
        <f t="shared" si="162"/>
        <v>62.804448739847778</v>
      </c>
      <c r="AD144" s="4">
        <f t="shared" si="162"/>
        <v>58.917433448603568</v>
      </c>
      <c r="AE144" s="4">
        <f t="shared" si="162"/>
        <v>59.715581256330466</v>
      </c>
      <c r="AF144" s="4">
        <f t="shared" si="162"/>
        <v>69.877127559501474</v>
      </c>
      <c r="AG144" s="4">
        <f t="shared" si="162"/>
        <v>80.384078387198144</v>
      </c>
      <c r="AI144" s="4">
        <f t="shared" si="163"/>
        <v>0.40438398931815556</v>
      </c>
      <c r="AJ144" s="4">
        <f t="shared" si="163"/>
        <v>1.454518195398208</v>
      </c>
      <c r="AK144" s="4">
        <f t="shared" si="163"/>
        <v>-7.5062044459926369E-2</v>
      </c>
      <c r="AL144" s="4">
        <f t="shared" si="163"/>
        <v>-6.066681570515442E-2</v>
      </c>
      <c r="AM144" s="4">
        <f t="shared" si="163"/>
        <v>-0.1035912098184042</v>
      </c>
      <c r="AN144" s="4">
        <f t="shared" si="163"/>
        <v>-1.0522518278376509</v>
      </c>
      <c r="AO144" s="4">
        <f t="shared" si="163"/>
        <v>6.6449367322888975E-2</v>
      </c>
      <c r="AP144" s="4">
        <f t="shared" si="163"/>
        <v>0.16761451878699063</v>
      </c>
      <c r="AQ144" s="4">
        <f t="shared" si="163"/>
        <v>0.72763054502460989</v>
      </c>
      <c r="AR144" s="4">
        <f t="shared" si="163"/>
        <v>-0.64084507467553919</v>
      </c>
      <c r="AS144" s="4">
        <f t="shared" si="163"/>
        <v>-0.75644873984777661</v>
      </c>
      <c r="AT144" s="4">
        <f t="shared" si="163"/>
        <v>-0.66343344860356979</v>
      </c>
      <c r="AU144" s="4">
        <f t="shared" si="163"/>
        <v>-0.31858125633046797</v>
      </c>
      <c r="AV144" s="4">
        <f t="shared" si="163"/>
        <v>-0.97212755950147312</v>
      </c>
      <c r="AW144" s="4">
        <f t="shared" si="163"/>
        <v>-3.3990783871981449</v>
      </c>
      <c r="AY144" s="2">
        <f t="shared" ref="AY144:BM160" si="167">IF(OR($B144 &lt; C$230, $B144 &gt; C$233), #N/A, ((1-FG144)*DK144) + (FG144 - FW144)*EA144 + (FW144*EQ144))</f>
        <v>58.933616010681845</v>
      </c>
      <c r="AZ144" s="2">
        <f t="shared" si="167"/>
        <v>56.672800715648172</v>
      </c>
      <c r="BA144" s="2">
        <f t="shared" si="167"/>
        <v>56.212575142177585</v>
      </c>
      <c r="BB144" s="2">
        <f t="shared" si="167"/>
        <v>55.566066094690726</v>
      </c>
      <c r="BC144" s="2">
        <f t="shared" si="167"/>
        <v>53.595247588175376</v>
      </c>
      <c r="BD144" s="2">
        <f t="shared" si="167"/>
        <v>52.876270277166348</v>
      </c>
      <c r="BE144" s="2">
        <f t="shared" si="167"/>
        <v>54.155617726313835</v>
      </c>
      <c r="BF144" s="2">
        <f t="shared" si="167"/>
        <v>54.041459675718698</v>
      </c>
      <c r="BG144" s="2">
        <f t="shared" si="167"/>
        <v>56.756292538788891</v>
      </c>
      <c r="BH144" s="2">
        <f t="shared" si="167"/>
        <v>56.303916787878492</v>
      </c>
      <c r="BI144" s="2">
        <f t="shared" si="167"/>
        <v>56.997363022726638</v>
      </c>
      <c r="BJ144" s="2">
        <f t="shared" si="167"/>
        <v>56.090660960380383</v>
      </c>
      <c r="BK144" s="2">
        <f t="shared" si="167"/>
        <v>57.017042205391178</v>
      </c>
      <c r="BL144" s="2">
        <f t="shared" si="167"/>
        <v>61.899415068512731</v>
      </c>
      <c r="BM144" s="2">
        <f t="shared" si="167"/>
        <v>61.847496585345432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89.358469042585313</v>
      </c>
      <c r="DL144" s="2">
        <f t="shared" si="164"/>
        <v>84.542878224101472</v>
      </c>
      <c r="DM144" s="2">
        <f t="shared" si="164"/>
        <v>85.236823114869651</v>
      </c>
      <c r="DN144" s="2">
        <f t="shared" si="164"/>
        <v>86.258282148934427</v>
      </c>
      <c r="DO144" s="2">
        <f t="shared" si="164"/>
        <v>79.390021951219524</v>
      </c>
      <c r="DP144" s="2">
        <f t="shared" si="164"/>
        <v>79.579967636022531</v>
      </c>
      <c r="DQ144" s="2">
        <f t="shared" si="164"/>
        <v>86.293574679943077</v>
      </c>
      <c r="DR144" s="2">
        <f t="shared" si="164"/>
        <v>91.223219948519969</v>
      </c>
      <c r="DS144" s="2">
        <f t="shared" si="164"/>
        <v>90.469030346135597</v>
      </c>
      <c r="DT144" s="2">
        <f t="shared" si="164"/>
        <v>83.989537221431959</v>
      </c>
      <c r="DU144" s="2">
        <f t="shared" si="164"/>
        <v>82.080141025641012</v>
      </c>
      <c r="DV144" s="2">
        <f t="shared" si="164"/>
        <v>84.85116566363935</v>
      </c>
      <c r="DW144" s="2">
        <f t="shared" si="164"/>
        <v>87.963736116322707</v>
      </c>
      <c r="DX144" s="2">
        <f t="shared" si="164"/>
        <v>92.100592223802735</v>
      </c>
      <c r="DY144" s="2">
        <f t="shared" si="164"/>
        <v>77.18008870967742</v>
      </c>
      <c r="EA144" s="2">
        <f t="shared" si="152"/>
        <v>58.901253407158052</v>
      </c>
      <c r="EB144" s="2">
        <f t="shared" si="152"/>
        <v>56.638503073137741</v>
      </c>
      <c r="EC144" s="2">
        <f t="shared" si="152"/>
        <v>56.173058418022322</v>
      </c>
      <c r="ED144" s="2">
        <f t="shared" si="152"/>
        <v>55.528508337876524</v>
      </c>
      <c r="EE144" s="2">
        <f t="shared" si="151"/>
        <v>53.557818968535834</v>
      </c>
      <c r="EF144" s="2">
        <f t="shared" si="151"/>
        <v>52.826680240415385</v>
      </c>
      <c r="EG144" s="2">
        <f t="shared" si="151"/>
        <v>54.10564891296444</v>
      </c>
      <c r="EH144" s="2">
        <f t="shared" si="151"/>
        <v>53.984101656467601</v>
      </c>
      <c r="EI144" s="2">
        <f t="shared" si="151"/>
        <v>56.710530684697616</v>
      </c>
      <c r="EJ144" s="2">
        <f t="shared" si="151"/>
        <v>56.252951267159737</v>
      </c>
      <c r="EK144" s="2">
        <f t="shared" si="151"/>
        <v>56.952561402055025</v>
      </c>
      <c r="EL144" s="2">
        <f t="shared" si="151"/>
        <v>56.042673810035268</v>
      </c>
      <c r="EM144" s="2">
        <f t="shared" si="135"/>
        <v>56.971798384654207</v>
      </c>
      <c r="EN144" s="2">
        <f t="shared" si="135"/>
        <v>61.856015560379277</v>
      </c>
      <c r="EO144" s="2">
        <f t="shared" si="135"/>
        <v>61.821784411043382</v>
      </c>
      <c r="EQ144" s="2">
        <f t="shared" si="165"/>
        <v>58.850985177964695</v>
      </c>
      <c r="ER144" s="2">
        <f t="shared" si="165"/>
        <v>56.604611262881562</v>
      </c>
      <c r="ES144" s="2">
        <f t="shared" si="165"/>
        <v>56.242691526296412</v>
      </c>
      <c r="ET144" s="2">
        <f t="shared" si="165"/>
        <v>55.520101659763128</v>
      </c>
      <c r="EU144" s="2">
        <f t="shared" si="165"/>
        <v>53.64872833298665</v>
      </c>
      <c r="EV144" s="2">
        <f t="shared" si="165"/>
        <v>53.149051222840967</v>
      </c>
      <c r="EW144" s="2">
        <f t="shared" si="165"/>
        <v>54.159088550845603</v>
      </c>
      <c r="EX144" s="2">
        <f t="shared" si="165"/>
        <v>53.927281565949876</v>
      </c>
      <c r="EY144" s="2">
        <f t="shared" si="165"/>
        <v>56.584193398740425</v>
      </c>
      <c r="EZ144" s="2">
        <f t="shared" si="165"/>
        <v>56.448869028460003</v>
      </c>
      <c r="FA144" s="2">
        <f t="shared" si="165"/>
        <v>57.117633354666893</v>
      </c>
      <c r="FB144" s="2">
        <f t="shared" si="165"/>
        <v>56.127279367867118</v>
      </c>
      <c r="FC144" s="2">
        <f t="shared" si="165"/>
        <v>56.999512832249252</v>
      </c>
      <c r="FD144" s="2">
        <f t="shared" si="165"/>
        <v>61.691041483770952</v>
      </c>
      <c r="FE144" s="2">
        <f t="shared" si="165"/>
        <v>61.632283173696599</v>
      </c>
      <c r="FG144" s="2">
        <f t="shared" si="166"/>
        <v>0.99889921917141067</v>
      </c>
      <c r="FH144" s="2">
        <f t="shared" si="166"/>
        <v>0.99872629962622117</v>
      </c>
      <c r="FI144" s="2">
        <f t="shared" si="166"/>
        <v>0.99872893378161454</v>
      </c>
      <c r="FJ144" s="2">
        <f t="shared" si="166"/>
        <v>0.99876735502268421</v>
      </c>
      <c r="FK144" s="2">
        <f t="shared" si="166"/>
        <v>0.99868593036307374</v>
      </c>
      <c r="FL144" s="2">
        <f t="shared" si="166"/>
        <v>0.99859773195095936</v>
      </c>
      <c r="FM144" s="2">
        <f t="shared" si="166"/>
        <v>0.99851487681223761</v>
      </c>
      <c r="FN144" s="2">
        <f t="shared" si="166"/>
        <v>0.9983840545758349</v>
      </c>
      <c r="FO144" s="2">
        <f t="shared" si="166"/>
        <v>0.99843861417645585</v>
      </c>
      <c r="FP144" s="2">
        <f t="shared" si="166"/>
        <v>0.99845586922206031</v>
      </c>
      <c r="FQ144" s="2">
        <f t="shared" si="166"/>
        <v>0.99842370075220832</v>
      </c>
      <c r="FR144" s="2">
        <f t="shared" si="166"/>
        <v>0.99841337965062271</v>
      </c>
      <c r="FS144" s="2">
        <f t="shared" si="166"/>
        <v>0.99856200308809417</v>
      </c>
      <c r="FT144" s="2">
        <f t="shared" si="166"/>
        <v>0.99844695573869835</v>
      </c>
      <c r="FU144" s="2">
        <f t="shared" si="166"/>
        <v>0.99811796862763136</v>
      </c>
      <c r="FW144" s="2">
        <f t="shared" ref="FW144:GK160" si="169">POWER(10,($B144-C$232)/C$229)/(1+POWER(10,($B144-C$232)/C$229))</f>
        <v>2.3158077349790269E-2</v>
      </c>
      <c r="FX144" s="2">
        <f t="shared" si="169"/>
        <v>3.6710064762462288E-2</v>
      </c>
      <c r="FY144" s="2">
        <f t="shared" si="169"/>
        <v>3.6976012328182366E-2</v>
      </c>
      <c r="FZ144" s="2">
        <f t="shared" si="169"/>
        <v>3.8201121027123766E-2</v>
      </c>
      <c r="GA144" s="2">
        <f t="shared" si="169"/>
        <v>3.8316251203945738E-2</v>
      </c>
      <c r="GB144" s="2">
        <f t="shared" si="169"/>
        <v>3.7456090304577083E-2</v>
      </c>
      <c r="GC144" s="2">
        <f t="shared" si="169"/>
        <v>4.0527565544111015E-2</v>
      </c>
      <c r="GD144" s="2">
        <f t="shared" si="169"/>
        <v>4.9601532261041352E-2</v>
      </c>
      <c r="GE144" s="2">
        <f t="shared" si="169"/>
        <v>5.4997134468857685E-2</v>
      </c>
      <c r="GF144" s="2">
        <f t="shared" si="169"/>
        <v>4.1530714815178997E-2</v>
      </c>
      <c r="GG144" s="2">
        <f t="shared" si="169"/>
        <v>3.1459225688920602E-2</v>
      </c>
      <c r="GH144" s="2">
        <f t="shared" si="169"/>
        <v>2.6936893907701751E-2</v>
      </c>
      <c r="GI144" s="2">
        <f t="shared" si="169"/>
        <v>2.4446093775858459E-2</v>
      </c>
      <c r="GJ144" s="2">
        <f t="shared" si="169"/>
        <v>2.1649814095641321E-2</v>
      </c>
      <c r="GK144" s="2">
        <f t="shared" si="169"/>
        <v>1.6847574501694204E-2</v>
      </c>
      <c r="GM144" s="86">
        <f t="shared" ref="GM144:HA160" si="170" xml:space="preserve"> _xlfn.NORM.DIST($B144, C$7, ABS(C$11), TRUE) * _xlfn.NORM.DIST(($B144 - C$7)*C$15, 0, ABS(C$11), TRUE) * 2</f>
        <v>7.9797234908381964E-58</v>
      </c>
      <c r="GN144" s="86">
        <f t="shared" si="170"/>
        <v>2.0126079726581424E-64</v>
      </c>
      <c r="GO144" s="86">
        <f t="shared" si="170"/>
        <v>1.7266867267812107E-89</v>
      </c>
      <c r="GP144" s="86">
        <f t="shared" si="170"/>
        <v>9.2830536980804326E-95</v>
      </c>
      <c r="GQ144" s="86">
        <f t="shared" si="170"/>
        <v>4.3447538066146055E-102</v>
      </c>
      <c r="GR144" s="86">
        <f t="shared" si="170"/>
        <v>1.820978337167602E-85</v>
      </c>
      <c r="GS144" s="86">
        <f t="shared" si="170"/>
        <v>3.6990311015539094E-88</v>
      </c>
      <c r="GT144" s="86">
        <f t="shared" si="170"/>
        <v>6.790911521218743E-105</v>
      </c>
      <c r="GU144" s="86">
        <f t="shared" si="170"/>
        <v>2.1571695724725023E-132</v>
      </c>
      <c r="GV144" s="86">
        <f t="shared" si="170"/>
        <v>1.216478714256384E-126</v>
      </c>
      <c r="GW144" s="86">
        <f t="shared" si="170"/>
        <v>3.2844891569389413E-118</v>
      </c>
      <c r="GX144" s="86">
        <f t="shared" si="170"/>
        <v>5.5871662991008073E-111</v>
      </c>
      <c r="GY144" s="86">
        <f t="shared" si="170"/>
        <v>8.0245788900138394E-91</v>
      </c>
      <c r="GZ144" s="86">
        <f t="shared" si="170"/>
        <v>1.1716013577414551E-71</v>
      </c>
      <c r="HA144" s="86">
        <f t="shared" si="170"/>
        <v>2.7511551471186396E-94</v>
      </c>
      <c r="HC144" s="86">
        <f t="shared" si="153"/>
        <v>3.1713504973402194E-20</v>
      </c>
      <c r="HD144" s="86">
        <f t="shared" si="153"/>
        <v>7.7362188528380075E-24</v>
      </c>
      <c r="HE144" s="86">
        <f t="shared" si="153"/>
        <v>1.9874185185413977E-28</v>
      </c>
      <c r="HF144" s="86">
        <f t="shared" si="153"/>
        <v>4.1796096628628476E-35</v>
      </c>
      <c r="HG144" s="86">
        <f t="shared" si="153"/>
        <v>1.4401835422976193E-40</v>
      </c>
      <c r="HH144" s="86">
        <f t="shared" si="153"/>
        <v>1.2996452365640018E-39</v>
      </c>
      <c r="HI144" s="86">
        <f t="shared" si="153"/>
        <v>2.4630460587923495E-40</v>
      </c>
      <c r="HJ144" s="86">
        <f t="shared" si="153"/>
        <v>4.1021009372096211E-52</v>
      </c>
      <c r="HK144" s="86">
        <f t="shared" si="153"/>
        <v>1.4160112930137759E-70</v>
      </c>
      <c r="HL144" s="86">
        <f t="shared" si="161"/>
        <v>1.7250717891325391E-59</v>
      </c>
      <c r="HM144" s="86">
        <f t="shared" si="161"/>
        <v>1.8257250857296244E-48</v>
      </c>
      <c r="HN144" s="86">
        <f t="shared" si="161"/>
        <v>1.8381637277257552E-47</v>
      </c>
      <c r="HO144" s="86">
        <f t="shared" si="161"/>
        <v>1.9832508791085763E-32</v>
      </c>
      <c r="HP144" s="86">
        <f t="shared" si="161"/>
        <v>8.5874828944587244E-27</v>
      </c>
      <c r="HQ144" s="86">
        <f t="shared" si="161"/>
        <v>2.7516299202387214E-42</v>
      </c>
      <c r="HS144" s="86">
        <f t="shared" ref="HS144:IG160" si="171" xml:space="preserve"> _xlfn.NORM.DIST($B144, C$9, ABS(C$13), TRUE) * _xlfn.NORM.DIST(($B144 - C$9)*C$17, 0, ABS(C$13), TRUE) * 2</f>
        <v>3.2164058815591007E-2</v>
      </c>
      <c r="HT144" s="86">
        <f t="shared" si="171"/>
        <v>0.10845260145482009</v>
      </c>
      <c r="HU144" s="86">
        <f t="shared" si="171"/>
        <v>0.16236058344515761</v>
      </c>
      <c r="HV144" s="86">
        <f t="shared" si="171"/>
        <v>0.18826893191332192</v>
      </c>
      <c r="HW144" s="86">
        <f t="shared" si="171"/>
        <v>0.1319665173099768</v>
      </c>
      <c r="HX144" s="86">
        <f t="shared" si="171"/>
        <v>0.13228743679716351</v>
      </c>
      <c r="HY144" s="86">
        <f t="shared" si="171"/>
        <v>0.15434561241243064</v>
      </c>
      <c r="HZ144" s="86">
        <f t="shared" si="171"/>
        <v>0.26916298078817485</v>
      </c>
      <c r="IA144" s="86">
        <f t="shared" si="171"/>
        <v>0.28810741052153888</v>
      </c>
      <c r="IB144" s="86">
        <f t="shared" si="171"/>
        <v>0.15780650665860843</v>
      </c>
      <c r="IC144" s="86">
        <f t="shared" si="171"/>
        <v>5.8533490027919736E-2</v>
      </c>
      <c r="ID144" s="86">
        <f t="shared" si="171"/>
        <v>2.4810112653824688E-2</v>
      </c>
      <c r="IE144" s="86">
        <f t="shared" si="171"/>
        <v>2.0248861556826692E-2</v>
      </c>
      <c r="IF144" s="86">
        <f t="shared" si="171"/>
        <v>2.7947184161030821E-2</v>
      </c>
      <c r="IG144" s="86">
        <f t="shared" si="171"/>
        <v>4.0348675090793651E-2</v>
      </c>
      <c r="II144" s="86">
        <f t="shared" ref="II144:IW160" si="172" xml:space="preserve"> _xlfn.NORM.DIST($B144, C$10, ABS(C$14), TRUE) * _xlfn.NORM.DIST(($B144 - C$10)*C$18, 0, ABS(C$14), TRUE) * 2</f>
        <v>3.5314401124270607E-24</v>
      </c>
      <c r="IJ144" s="86">
        <f t="shared" si="172"/>
        <v>2.0080314368410381E-21</v>
      </c>
      <c r="IK144" s="86">
        <f t="shared" si="172"/>
        <v>2.2219686488450296E-22</v>
      </c>
      <c r="IL144" s="86">
        <f t="shared" si="172"/>
        <v>6.3485957674217464E-23</v>
      </c>
      <c r="IM144" s="86">
        <f t="shared" si="172"/>
        <v>5.9296512330353429E-24</v>
      </c>
      <c r="IN144" s="86">
        <f t="shared" si="172"/>
        <v>6.6726558113396926E-25</v>
      </c>
      <c r="IO144" s="86">
        <f t="shared" si="172"/>
        <v>1.2972872113250765E-25</v>
      </c>
      <c r="IP144" s="86">
        <f t="shared" si="172"/>
        <v>1.1117360210805252E-23</v>
      </c>
      <c r="IQ144" s="86">
        <f t="shared" si="172"/>
        <v>6.5739390104521147E-22</v>
      </c>
      <c r="IR144" s="86">
        <f t="shared" si="172"/>
        <v>4.7035529365467736E-26</v>
      </c>
      <c r="IS144" s="86">
        <f t="shared" si="172"/>
        <v>2.0166468121883989E-28</v>
      </c>
      <c r="IT144" s="86">
        <f t="shared" si="172"/>
        <v>3.992221082227122E-31</v>
      </c>
      <c r="IU144" s="86">
        <f t="shared" si="172"/>
        <v>2.418232106579723E-30</v>
      </c>
      <c r="IV144" s="86">
        <f t="shared" si="172"/>
        <v>1.2246544470822109E-25</v>
      </c>
      <c r="IW144" s="86">
        <f t="shared" si="172"/>
        <v>1.0805878442986369E-13</v>
      </c>
      <c r="IY144" s="86">
        <f t="shared" ref="IY144:JM160" si="173">GM144+HC144+HS144+II144</f>
        <v>3.2164058815591007E-2</v>
      </c>
      <c r="IZ144" s="86">
        <f t="shared" si="173"/>
        <v>0.10845260145482009</v>
      </c>
      <c r="JA144" s="86">
        <f t="shared" si="173"/>
        <v>0.16236058344515761</v>
      </c>
      <c r="JB144" s="86">
        <f t="shared" si="173"/>
        <v>0.18826893191332192</v>
      </c>
      <c r="JC144" s="86">
        <f t="shared" si="173"/>
        <v>0.1319665173099768</v>
      </c>
      <c r="JD144" s="86">
        <f t="shared" si="173"/>
        <v>0.13228743679716351</v>
      </c>
      <c r="JE144" s="86">
        <f t="shared" si="173"/>
        <v>0.15434561241243064</v>
      </c>
      <c r="JF144" s="86">
        <f t="shared" si="173"/>
        <v>0.26916298078817485</v>
      </c>
      <c r="JG144" s="86">
        <f t="shared" si="173"/>
        <v>0.28810741052153888</v>
      </c>
      <c r="JH144" s="86">
        <f t="shared" si="173"/>
        <v>0.15780650665860843</v>
      </c>
      <c r="JI144" s="86">
        <f t="shared" si="173"/>
        <v>5.8533490027919736E-2</v>
      </c>
      <c r="JJ144" s="86">
        <f t="shared" si="173"/>
        <v>2.4810112653824688E-2</v>
      </c>
      <c r="JK144" s="86">
        <f t="shared" si="173"/>
        <v>2.0248861556826692E-2</v>
      </c>
      <c r="JL144" s="86">
        <f t="shared" si="173"/>
        <v>2.7947184161030821E-2</v>
      </c>
      <c r="JM144" s="86">
        <f t="shared" si="173"/>
        <v>4.034867509090171E-2</v>
      </c>
    </row>
    <row r="145" spans="2:273" x14ac:dyDescent="0.25">
      <c r="B145" s="2">
        <v>118</v>
      </c>
      <c r="C145" s="37">
        <v>59.554000000000002</v>
      </c>
      <c r="D145" s="37">
        <v>59.905000000000001</v>
      </c>
      <c r="E145" s="37">
        <v>59.143000000000001</v>
      </c>
      <c r="F145" s="37">
        <v>61.73</v>
      </c>
      <c r="G145" s="37">
        <v>59.871000000000002</v>
      </c>
      <c r="H145" s="37">
        <v>60.048000000000002</v>
      </c>
      <c r="I145" s="37">
        <v>65.113</v>
      </c>
      <c r="J145" s="37">
        <v>70.177000000000007</v>
      </c>
      <c r="K145" s="37">
        <v>78.113</v>
      </c>
      <c r="L145" s="37">
        <v>72.403000000000006</v>
      </c>
      <c r="M145" s="37">
        <v>65.697999999999993</v>
      </c>
      <c r="N145" s="37">
        <v>58.825000000000003</v>
      </c>
      <c r="O145" s="37">
        <v>59.872999999999998</v>
      </c>
      <c r="P145" s="37">
        <v>74.555999999999997</v>
      </c>
      <c r="Q145" s="37">
        <v>85.477000000000004</v>
      </c>
      <c r="S145" s="4">
        <f t="shared" si="162"/>
        <v>58.84066529453515</v>
      </c>
      <c r="T145" s="4">
        <f t="shared" si="162"/>
        <v>58.530483012850809</v>
      </c>
      <c r="U145" s="4">
        <f t="shared" si="162"/>
        <v>59.686091223143315</v>
      </c>
      <c r="V145" s="4">
        <f t="shared" si="162"/>
        <v>62.549124809480411</v>
      </c>
      <c r="W145" s="4">
        <f t="shared" si="162"/>
        <v>60.36306487070766</v>
      </c>
      <c r="X145" s="4">
        <f t="shared" si="162"/>
        <v>60.861642064149642</v>
      </c>
      <c r="Y145" s="4">
        <f t="shared" si="162"/>
        <v>64.131761813557148</v>
      </c>
      <c r="Z145" s="4">
        <f t="shared" si="162"/>
        <v>70.015140737330626</v>
      </c>
      <c r="AA145" s="4">
        <f t="shared" si="162"/>
        <v>77.045334253957378</v>
      </c>
      <c r="AB145" s="4">
        <f t="shared" si="162"/>
        <v>71.575457172060993</v>
      </c>
      <c r="AC145" s="4">
        <f t="shared" si="162"/>
        <v>65.51320022497066</v>
      </c>
      <c r="AD145" s="4">
        <f t="shared" si="162"/>
        <v>60.559624396881723</v>
      </c>
      <c r="AE145" s="4">
        <f t="shared" si="162"/>
        <v>61.291057319016247</v>
      </c>
      <c r="AF145" s="4">
        <f t="shared" si="162"/>
        <v>73.604161496256182</v>
      </c>
      <c r="AG145" s="4">
        <f t="shared" si="162"/>
        <v>86.861723809973029</v>
      </c>
      <c r="AI145" s="4">
        <f t="shared" si="163"/>
        <v>0.71333470546485245</v>
      </c>
      <c r="AJ145" s="4">
        <f t="shared" si="163"/>
        <v>1.3745169871491925</v>
      </c>
      <c r="AK145" s="4">
        <f t="shared" si="163"/>
        <v>-0.54309122314331404</v>
      </c>
      <c r="AL145" s="4">
        <f t="shared" si="163"/>
        <v>-0.81912480948041377</v>
      </c>
      <c r="AM145" s="4">
        <f t="shared" si="163"/>
        <v>-0.49206487070765803</v>
      </c>
      <c r="AN145" s="4">
        <f t="shared" si="163"/>
        <v>-0.81364206414964002</v>
      </c>
      <c r="AO145" s="4">
        <f t="shared" si="163"/>
        <v>0.98123818644285166</v>
      </c>
      <c r="AP145" s="4">
        <f t="shared" si="163"/>
        <v>0.16185926266938111</v>
      </c>
      <c r="AQ145" s="4">
        <f t="shared" si="163"/>
        <v>1.0676657460426213</v>
      </c>
      <c r="AR145" s="4">
        <f t="shared" si="163"/>
        <v>0.82754282793901268</v>
      </c>
      <c r="AS145" s="4">
        <f t="shared" si="163"/>
        <v>0.18479977502933309</v>
      </c>
      <c r="AT145" s="4">
        <f t="shared" si="163"/>
        <v>-1.7346243968817205</v>
      </c>
      <c r="AU145" s="4">
        <f t="shared" si="163"/>
        <v>-1.4180573190162491</v>
      </c>
      <c r="AV145" s="4">
        <f t="shared" si="163"/>
        <v>0.95183850374381507</v>
      </c>
      <c r="AW145" s="4">
        <f t="shared" si="163"/>
        <v>-1.3847238099730248</v>
      </c>
      <c r="AY145" s="2">
        <f t="shared" si="167"/>
        <v>58.84066529453515</v>
      </c>
      <c r="AZ145" s="2">
        <f t="shared" si="167"/>
        <v>56.58139951900889</v>
      </c>
      <c r="BA145" s="2">
        <f t="shared" si="167"/>
        <v>56.101592205769869</v>
      </c>
      <c r="BB145" s="2">
        <f t="shared" si="167"/>
        <v>55.46482339543909</v>
      </c>
      <c r="BC145" s="2">
        <f t="shared" si="167"/>
        <v>53.464404930987598</v>
      </c>
      <c r="BD145" s="2">
        <f t="shared" si="167"/>
        <v>52.736631238338802</v>
      </c>
      <c r="BE145" s="2">
        <f t="shared" si="167"/>
        <v>54.04680509654294</v>
      </c>
      <c r="BF145" s="2">
        <f t="shared" si="167"/>
        <v>53.908754697954251</v>
      </c>
      <c r="BG145" s="2">
        <f t="shared" si="167"/>
        <v>56.637945973491441</v>
      </c>
      <c r="BH145" s="2">
        <f t="shared" si="167"/>
        <v>56.168613203549299</v>
      </c>
      <c r="BI145" s="2">
        <f t="shared" si="167"/>
        <v>56.828142468570341</v>
      </c>
      <c r="BJ145" s="2">
        <f t="shared" si="167"/>
        <v>55.960007668969702</v>
      </c>
      <c r="BK145" s="2">
        <f t="shared" si="167"/>
        <v>56.905713465404361</v>
      </c>
      <c r="BL145" s="2">
        <f t="shared" si="167"/>
        <v>61.79199566869304</v>
      </c>
      <c r="BM145" s="2">
        <f t="shared" si="167"/>
        <v>61.727758056696814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89.549174267592861</v>
      </c>
      <c r="DL145" s="2">
        <f t="shared" si="164"/>
        <v>84.675450528541219</v>
      </c>
      <c r="DM145" s="2">
        <f t="shared" si="164"/>
        <v>85.383855532064857</v>
      </c>
      <c r="DN145" s="2">
        <f t="shared" si="164"/>
        <v>86.408167976663151</v>
      </c>
      <c r="DO145" s="2">
        <f t="shared" si="164"/>
        <v>79.456029268292696</v>
      </c>
      <c r="DP145" s="2">
        <f t="shared" si="164"/>
        <v>79.659499249530967</v>
      </c>
      <c r="DQ145" s="2">
        <f t="shared" si="164"/>
        <v>86.47787956377428</v>
      </c>
      <c r="DR145" s="2">
        <f t="shared" si="164"/>
        <v>91.46998043758046</v>
      </c>
      <c r="DS145" s="2">
        <f t="shared" si="164"/>
        <v>90.675842105263143</v>
      </c>
      <c r="DT145" s="2">
        <f t="shared" si="164"/>
        <v>84.083563300142245</v>
      </c>
      <c r="DU145" s="2">
        <f t="shared" si="164"/>
        <v>82.171237179487164</v>
      </c>
      <c r="DV145" s="2">
        <f t="shared" si="164"/>
        <v>84.970096947149571</v>
      </c>
      <c r="DW145" s="2">
        <f t="shared" si="164"/>
        <v>88.121605909943725</v>
      </c>
      <c r="DX145" s="2">
        <f t="shared" si="164"/>
        <v>92.300305832147927</v>
      </c>
      <c r="DY145" s="2">
        <f t="shared" si="164"/>
        <v>77.2211370967742</v>
      </c>
      <c r="EA145" s="2">
        <f t="shared" si="152"/>
        <v>58.811218865870053</v>
      </c>
      <c r="EB145" s="2">
        <f t="shared" si="152"/>
        <v>56.550352009057676</v>
      </c>
      <c r="EC145" s="2">
        <f t="shared" si="152"/>
        <v>56.063971652691357</v>
      </c>
      <c r="ED145" s="2">
        <f t="shared" si="152"/>
        <v>55.43022909227205</v>
      </c>
      <c r="EE145" s="2">
        <f t="shared" si="151"/>
        <v>53.428687309289174</v>
      </c>
      <c r="EF145" s="2">
        <f t="shared" si="151"/>
        <v>52.686528504872314</v>
      </c>
      <c r="EG145" s="2">
        <f t="shared" si="151"/>
        <v>54.000172544172173</v>
      </c>
      <c r="EH145" s="2">
        <f t="shared" si="151"/>
        <v>53.856595431525626</v>
      </c>
      <c r="EI145" s="2">
        <f t="shared" si="151"/>
        <v>56.597707048875996</v>
      </c>
      <c r="EJ145" s="2">
        <f t="shared" si="151"/>
        <v>56.119284185783044</v>
      </c>
      <c r="EK145" s="2">
        <f t="shared" si="151"/>
        <v>56.784947360788863</v>
      </c>
      <c r="EL145" s="2">
        <f t="shared" si="151"/>
        <v>55.914909444325119</v>
      </c>
      <c r="EM145" s="2">
        <f t="shared" si="135"/>
        <v>56.863810095911148</v>
      </c>
      <c r="EN145" s="2">
        <f t="shared" si="135"/>
        <v>61.753418827830437</v>
      </c>
      <c r="EO145" s="2">
        <f t="shared" si="135"/>
        <v>61.70470691790301</v>
      </c>
      <c r="EQ145" s="2">
        <f t="shared" si="165"/>
        <v>58.755363612816069</v>
      </c>
      <c r="ER145" s="2">
        <f t="shared" si="165"/>
        <v>56.509786556456348</v>
      </c>
      <c r="ES145" s="2">
        <f t="shared" si="165"/>
        <v>56.153784527399758</v>
      </c>
      <c r="ET145" s="2">
        <f t="shared" si="165"/>
        <v>55.42461178277793</v>
      </c>
      <c r="EU145" s="2">
        <f t="shared" si="165"/>
        <v>53.536710529266685</v>
      </c>
      <c r="EV145" s="2">
        <f t="shared" si="165"/>
        <v>53.067820246804402</v>
      </c>
      <c r="EW145" s="2">
        <f t="shared" si="165"/>
        <v>54.059755789506212</v>
      </c>
      <c r="EX145" s="2">
        <f t="shared" si="165"/>
        <v>53.795966720933286</v>
      </c>
      <c r="EY145" s="2">
        <f t="shared" si="165"/>
        <v>56.459421617810463</v>
      </c>
      <c r="EZ145" s="2">
        <f t="shared" si="165"/>
        <v>56.338497177529476</v>
      </c>
      <c r="FA145" s="2">
        <f t="shared" si="165"/>
        <v>56.979616413685847</v>
      </c>
      <c r="FB145" s="2">
        <f t="shared" si="165"/>
        <v>56.018410824187377</v>
      </c>
      <c r="FC145" s="2">
        <f t="shared" si="165"/>
        <v>56.897636083220135</v>
      </c>
      <c r="FD145" s="2">
        <f t="shared" si="165"/>
        <v>61.55520608232878</v>
      </c>
      <c r="FE145" s="2">
        <f t="shared" si="165"/>
        <v>61.510260172677249</v>
      </c>
      <c r="FG145" s="2">
        <f t="shared" si="166"/>
        <v>0.99899597870630064</v>
      </c>
      <c r="FH145" s="2">
        <f t="shared" si="166"/>
        <v>0.9988382412525969</v>
      </c>
      <c r="FI145" s="2">
        <f t="shared" si="166"/>
        <v>0.99884064416887963</v>
      </c>
      <c r="FJ145" s="2">
        <f t="shared" si="166"/>
        <v>0.99887569247789454</v>
      </c>
      <c r="FK145" s="2">
        <f t="shared" si="166"/>
        <v>0.99880141566247793</v>
      </c>
      <c r="FL145" s="2">
        <f t="shared" si="166"/>
        <v>0.9987209585258422</v>
      </c>
      <c r="FM145" s="2">
        <f t="shared" si="166"/>
        <v>0.9986453745396483</v>
      </c>
      <c r="FN145" s="2">
        <f t="shared" si="166"/>
        <v>0.99852603068002155</v>
      </c>
      <c r="FO145" s="2">
        <f t="shared" si="166"/>
        <v>0.99857580354124065</v>
      </c>
      <c r="FP145" s="2">
        <f t="shared" si="166"/>
        <v>0.99859154463085276</v>
      </c>
      <c r="FQ145" s="2">
        <f t="shared" si="166"/>
        <v>0.99856219858084583</v>
      </c>
      <c r="FR145" s="2">
        <f t="shared" si="166"/>
        <v>0.99855278300412809</v>
      </c>
      <c r="FS145" s="2">
        <f t="shared" si="166"/>
        <v>0.99868836527067717</v>
      </c>
      <c r="FT145" s="2">
        <f t="shared" si="166"/>
        <v>0.99858341322160715</v>
      </c>
      <c r="FU145" s="2">
        <f t="shared" si="166"/>
        <v>0.99828328270282163</v>
      </c>
      <c r="FW145" s="2">
        <f t="shared" si="169"/>
        <v>2.5335720556924957E-2</v>
      </c>
      <c r="FX145" s="2">
        <f t="shared" si="169"/>
        <v>4.0109728131492071E-2</v>
      </c>
      <c r="FY145" s="2">
        <f t="shared" si="169"/>
        <v>4.0399271785602646E-2</v>
      </c>
      <c r="FZ145" s="2">
        <f t="shared" si="169"/>
        <v>4.1732886580686149E-2</v>
      </c>
      <c r="GA145" s="2">
        <f t="shared" si="169"/>
        <v>4.1858197524281146E-2</v>
      </c>
      <c r="GB145" s="2">
        <f t="shared" si="169"/>
        <v>4.0921906998992785E-2</v>
      </c>
      <c r="GC145" s="2">
        <f t="shared" si="169"/>
        <v>4.4264516532868198E-2</v>
      </c>
      <c r="GD145" s="2">
        <f t="shared" si="169"/>
        <v>5.4127971035083287E-2</v>
      </c>
      <c r="GE145" s="2">
        <f t="shared" si="169"/>
        <v>5.9984877575811911E-2</v>
      </c>
      <c r="GF145" s="2">
        <f t="shared" si="169"/>
        <v>4.5355791297262457E-2</v>
      </c>
      <c r="GG145" s="2">
        <f t="shared" si="169"/>
        <v>3.4389977007008604E-2</v>
      </c>
      <c r="GH145" s="2">
        <f t="shared" si="169"/>
        <v>2.9459157706954498E-2</v>
      </c>
      <c r="GI145" s="2">
        <f t="shared" si="169"/>
        <v>2.6741538485650227E-2</v>
      </c>
      <c r="GJ145" s="2">
        <f t="shared" si="169"/>
        <v>2.368906891880055E-2</v>
      </c>
      <c r="GK145" s="2">
        <f t="shared" si="169"/>
        <v>1.8443020378476709E-2</v>
      </c>
      <c r="GM145" s="86">
        <f t="shared" si="170"/>
        <v>5.0583330725985299E-60</v>
      </c>
      <c r="GN145" s="86">
        <f t="shared" si="170"/>
        <v>7.5325770528538733E-67</v>
      </c>
      <c r="GO145" s="86">
        <f t="shared" si="170"/>
        <v>6.8718016518368597E-93</v>
      </c>
      <c r="GP145" s="86">
        <f t="shared" si="170"/>
        <v>2.785709407735912E-98</v>
      </c>
      <c r="GQ145" s="86">
        <f t="shared" si="170"/>
        <v>6.5892820850384836E-106</v>
      </c>
      <c r="GR145" s="86">
        <f t="shared" si="170"/>
        <v>1.2134514996781872E-88</v>
      </c>
      <c r="GS145" s="86">
        <f t="shared" si="170"/>
        <v>2.0170882816145867E-91</v>
      </c>
      <c r="GT145" s="86">
        <f t="shared" si="170"/>
        <v>8.0952617377085396E-109</v>
      </c>
      <c r="GU145" s="86">
        <f t="shared" si="170"/>
        <v>2.3146301001202748E-137</v>
      </c>
      <c r="GV145" s="86">
        <f t="shared" si="170"/>
        <v>2.2987345300025252E-131</v>
      </c>
      <c r="GW145" s="86">
        <f t="shared" si="170"/>
        <v>1.0765403807713379E-122</v>
      </c>
      <c r="GX145" s="86">
        <f t="shared" si="170"/>
        <v>3.4260104039710728E-115</v>
      </c>
      <c r="GY145" s="86">
        <f t="shared" si="170"/>
        <v>3.0752768902423071E-94</v>
      </c>
      <c r="GZ145" s="86">
        <f t="shared" si="170"/>
        <v>2.5793166977548265E-74</v>
      </c>
      <c r="HA145" s="86">
        <f t="shared" si="170"/>
        <v>8.9797743540201559E-98</v>
      </c>
      <c r="HC145" s="86">
        <f t="shared" si="153"/>
        <v>1.4000602837170691E-21</v>
      </c>
      <c r="HD145" s="86">
        <f t="shared" si="153"/>
        <v>2.1475705546168237E-25</v>
      </c>
      <c r="HE145" s="86">
        <f t="shared" si="153"/>
        <v>2.7878255849379163E-30</v>
      </c>
      <c r="HF145" s="86">
        <f t="shared" si="153"/>
        <v>2.4452247770406349E-37</v>
      </c>
      <c r="HG145" s="86">
        <f t="shared" si="153"/>
        <v>3.5535279983872659E-43</v>
      </c>
      <c r="HH145" s="86">
        <f t="shared" si="153"/>
        <v>3.7658438976551245E-42</v>
      </c>
      <c r="HI145" s="86">
        <f t="shared" si="153"/>
        <v>7.299259701393125E-43</v>
      </c>
      <c r="HJ145" s="86">
        <f t="shared" si="153"/>
        <v>2.3177569051722124E-55</v>
      </c>
      <c r="HK145" s="86">
        <f t="shared" si="153"/>
        <v>5.7080545411073433E-75</v>
      </c>
      <c r="HL145" s="86">
        <f t="shared" si="161"/>
        <v>3.3371955513483612E-63</v>
      </c>
      <c r="HM145" s="86">
        <f t="shared" si="161"/>
        <v>1.1468913584562079E-51</v>
      </c>
      <c r="HN145" s="86">
        <f t="shared" si="161"/>
        <v>1.1455157528974886E-50</v>
      </c>
      <c r="HO145" s="86">
        <f t="shared" si="161"/>
        <v>1.2895017053315924E-34</v>
      </c>
      <c r="HP145" s="86">
        <f t="shared" si="161"/>
        <v>1.4340002137321463E-28</v>
      </c>
      <c r="HQ145" s="86">
        <f t="shared" si="161"/>
        <v>4.3571201771471908E-45</v>
      </c>
      <c r="HS145" s="86">
        <f t="shared" si="171"/>
        <v>5.1068444072622697E-2</v>
      </c>
      <c r="HT145" s="86">
        <f t="shared" si="171"/>
        <v>0.16026230815203335</v>
      </c>
      <c r="HU145" s="86">
        <f t="shared" si="171"/>
        <v>0.23106269562090381</v>
      </c>
      <c r="HV145" s="86">
        <f t="shared" si="171"/>
        <v>0.26443341503790874</v>
      </c>
      <c r="HW145" s="86">
        <f t="shared" si="171"/>
        <v>0.19603796395702858</v>
      </c>
      <c r="HX145" s="86">
        <f t="shared" si="171"/>
        <v>0.19744448413121202</v>
      </c>
      <c r="HY145" s="86">
        <f t="shared" si="171"/>
        <v>0.22912197257531769</v>
      </c>
      <c r="HZ145" s="86">
        <f t="shared" si="171"/>
        <v>0.36511848201568947</v>
      </c>
      <c r="IA145" s="86">
        <f t="shared" si="171"/>
        <v>0.38415361512654045</v>
      </c>
      <c r="IB145" s="86">
        <f t="shared" si="171"/>
        <v>0.23498556118338046</v>
      </c>
      <c r="IC145" s="86">
        <f t="shared" si="171"/>
        <v>9.5921254664100716E-2</v>
      </c>
      <c r="ID145" s="86">
        <f t="shared" si="171"/>
        <v>4.3826664497574712E-2</v>
      </c>
      <c r="IE145" s="86">
        <f t="shared" si="171"/>
        <v>3.5539081837761916E-2</v>
      </c>
      <c r="IF145" s="86">
        <f t="shared" si="171"/>
        <v>4.4269712942563363E-2</v>
      </c>
      <c r="IG145" s="86">
        <f t="shared" si="171"/>
        <v>5.7981780027374488E-2</v>
      </c>
      <c r="II145" s="86">
        <f t="shared" si="172"/>
        <v>4.4151601648762416E-23</v>
      </c>
      <c r="IJ145" s="86">
        <f t="shared" si="172"/>
        <v>2.5426781837207005E-20</v>
      </c>
      <c r="IK145" s="86">
        <f t="shared" si="172"/>
        <v>3.1950119396482173E-21</v>
      </c>
      <c r="IL145" s="86">
        <f t="shared" si="172"/>
        <v>1.0062700623446316E-21</v>
      </c>
      <c r="IM145" s="86">
        <f t="shared" si="172"/>
        <v>1.0756483856379067E-22</v>
      </c>
      <c r="IN145" s="86">
        <f t="shared" si="172"/>
        <v>1.3381409829545102E-23</v>
      </c>
      <c r="IO145" s="86">
        <f t="shared" si="172"/>
        <v>3.0827509210971668E-24</v>
      </c>
      <c r="IP145" s="86">
        <f t="shared" si="172"/>
        <v>2.5195199323184334E-22</v>
      </c>
      <c r="IQ145" s="86">
        <f t="shared" si="172"/>
        <v>1.2954861747544772E-20</v>
      </c>
      <c r="IR145" s="86">
        <f t="shared" si="172"/>
        <v>1.215062075565585E-24</v>
      </c>
      <c r="IS145" s="86">
        <f t="shared" si="172"/>
        <v>5.2986803555913365E-27</v>
      </c>
      <c r="IT145" s="86">
        <f t="shared" si="172"/>
        <v>1.2425765617813077E-29</v>
      </c>
      <c r="IU145" s="86">
        <f t="shared" si="172"/>
        <v>6.2871853978161174E-29</v>
      </c>
      <c r="IV145" s="86">
        <f t="shared" si="172"/>
        <v>1.7159521472249635E-24</v>
      </c>
      <c r="IW145" s="86">
        <f t="shared" si="172"/>
        <v>3.803910109097033E-13</v>
      </c>
      <c r="IY145" s="86">
        <f t="shared" si="173"/>
        <v>5.1068444072622697E-2</v>
      </c>
      <c r="IZ145" s="86">
        <f t="shared" si="173"/>
        <v>0.16026230815203335</v>
      </c>
      <c r="JA145" s="86">
        <f t="shared" si="173"/>
        <v>0.23106269562090381</v>
      </c>
      <c r="JB145" s="86">
        <f t="shared" si="173"/>
        <v>0.26443341503790874</v>
      </c>
      <c r="JC145" s="86">
        <f t="shared" si="173"/>
        <v>0.19603796395702858</v>
      </c>
      <c r="JD145" s="86">
        <f t="shared" si="173"/>
        <v>0.19744448413121202</v>
      </c>
      <c r="JE145" s="86">
        <f t="shared" si="173"/>
        <v>0.22912197257531769</v>
      </c>
      <c r="JF145" s="86">
        <f t="shared" si="173"/>
        <v>0.36511848201568947</v>
      </c>
      <c r="JG145" s="86">
        <f t="shared" si="173"/>
        <v>0.38415361512654045</v>
      </c>
      <c r="JH145" s="86">
        <f t="shared" si="173"/>
        <v>0.23498556118338046</v>
      </c>
      <c r="JI145" s="86">
        <f t="shared" si="173"/>
        <v>9.5921254664100716E-2</v>
      </c>
      <c r="JJ145" s="86">
        <f t="shared" si="173"/>
        <v>4.3826664497574712E-2</v>
      </c>
      <c r="JK145" s="86">
        <f t="shared" si="173"/>
        <v>3.5539081837761916E-2</v>
      </c>
      <c r="JL145" s="86">
        <f t="shared" si="173"/>
        <v>4.4269712942563363E-2</v>
      </c>
      <c r="JM145" s="86">
        <f t="shared" si="173"/>
        <v>5.7981780027754878E-2</v>
      </c>
    </row>
    <row r="146" spans="2:273" x14ac:dyDescent="0.25">
      <c r="B146" s="2">
        <v>119</v>
      </c>
      <c r="C146" s="37">
        <v>60.061999999999998</v>
      </c>
      <c r="D146" s="37">
        <v>60.206000000000003</v>
      </c>
      <c r="E146" s="37">
        <v>60.491999999999997</v>
      </c>
      <c r="F146" s="37">
        <v>64.555999999999997</v>
      </c>
      <c r="G146" s="37">
        <v>62.194000000000003</v>
      </c>
      <c r="H146" s="37">
        <v>63.984000000000002</v>
      </c>
      <c r="I146" s="37">
        <v>65.870999999999995</v>
      </c>
      <c r="J146" s="37">
        <v>71.596999999999994</v>
      </c>
      <c r="K146" s="37">
        <v>77.983999999999995</v>
      </c>
      <c r="L146" s="37">
        <v>75.370999999999995</v>
      </c>
      <c r="M146" s="37">
        <v>68.936999999999998</v>
      </c>
      <c r="N146" s="37">
        <v>62.094999999999999</v>
      </c>
      <c r="O146" s="37">
        <v>62.667000000000002</v>
      </c>
      <c r="P146" s="37">
        <v>78.048000000000002</v>
      </c>
      <c r="Q146" s="37">
        <v>93.507999999999996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58.747887271718177</v>
      </c>
      <c r="T146" s="4">
        <f t="shared" si="174"/>
        <v>58.990549643892855</v>
      </c>
      <c r="U146" s="4">
        <f t="shared" si="174"/>
        <v>60.335712283792205</v>
      </c>
      <c r="V146" s="4">
        <f t="shared" si="174"/>
        <v>63.735834226255676</v>
      </c>
      <c r="W146" s="4">
        <f t="shared" si="174"/>
        <v>62.033165735475485</v>
      </c>
      <c r="X146" s="4">
        <f t="shared" si="174"/>
        <v>62.857421802029499</v>
      </c>
      <c r="Y146" s="4">
        <f t="shared" si="174"/>
        <v>66.391248930266485</v>
      </c>
      <c r="Z146" s="4">
        <f t="shared" si="174"/>
        <v>71.203946687576718</v>
      </c>
      <c r="AA146" s="4">
        <f t="shared" si="174"/>
        <v>78.13794745314064</v>
      </c>
      <c r="AB146" s="4">
        <f t="shared" si="174"/>
        <v>75.006044438497042</v>
      </c>
      <c r="AC146" s="4">
        <f t="shared" si="174"/>
        <v>68.931346208369519</v>
      </c>
      <c r="AD146" s="4">
        <f t="shared" si="174"/>
        <v>62.923716783486149</v>
      </c>
      <c r="AE146" s="4">
        <f t="shared" si="174"/>
        <v>63.580404100220044</v>
      </c>
      <c r="AF146" s="4">
        <f t="shared" si="174"/>
        <v>78.565093727524712</v>
      </c>
      <c r="AG146" s="4">
        <f t="shared" si="174"/>
        <v>94.880920023652891</v>
      </c>
      <c r="AI146" s="4">
        <f t="shared" ref="AI146:AW162" si="175">IF(OR($B146 &lt; C$230, $B146 &gt; C$233), 0, C146-S146)</f>
        <v>1.3141127282818204</v>
      </c>
      <c r="AJ146" s="4">
        <f t="shared" si="175"/>
        <v>1.2154503561071479</v>
      </c>
      <c r="AK146" s="4">
        <f t="shared" si="175"/>
        <v>0.15628771620779247</v>
      </c>
      <c r="AL146" s="4">
        <f t="shared" si="175"/>
        <v>0.82016577374432131</v>
      </c>
      <c r="AM146" s="4">
        <f t="shared" si="175"/>
        <v>0.16083426452451732</v>
      </c>
      <c r="AN146" s="4">
        <f t="shared" si="175"/>
        <v>1.1265781979705025</v>
      </c>
      <c r="AO146" s="4">
        <f t="shared" si="175"/>
        <v>-0.52024893026649011</v>
      </c>
      <c r="AP146" s="4">
        <f t="shared" si="175"/>
        <v>0.39305331242327668</v>
      </c>
      <c r="AQ146" s="4">
        <f t="shared" si="175"/>
        <v>-0.15394745314064551</v>
      </c>
      <c r="AR146" s="4">
        <f t="shared" si="175"/>
        <v>0.36495556150295272</v>
      </c>
      <c r="AS146" s="4">
        <f t="shared" si="175"/>
        <v>5.653791630479077E-3</v>
      </c>
      <c r="AT146" s="4">
        <f t="shared" si="175"/>
        <v>-0.82871678348615063</v>
      </c>
      <c r="AU146" s="4">
        <f t="shared" si="175"/>
        <v>-0.91340410022004193</v>
      </c>
      <c r="AV146" s="4">
        <f t="shared" si="175"/>
        <v>-0.51709372752470983</v>
      </c>
      <c r="AW146" s="4">
        <f t="shared" si="175"/>
        <v>-1.3729200236528953</v>
      </c>
      <c r="AY146" s="2">
        <f t="shared" si="167"/>
        <v>58.747887271718177</v>
      </c>
      <c r="AZ146" s="2">
        <f t="shared" si="167"/>
        <v>56.49016790975903</v>
      </c>
      <c r="BA146" s="2">
        <f t="shared" si="167"/>
        <v>55.99101353760777</v>
      </c>
      <c r="BB146" s="2">
        <f t="shared" si="167"/>
        <v>55.363842771782821</v>
      </c>
      <c r="BC146" s="2">
        <f t="shared" si="167"/>
        <v>53.333943307433834</v>
      </c>
      <c r="BD146" s="2">
        <f t="shared" si="167"/>
        <v>52.597775210777499</v>
      </c>
      <c r="BE146" s="2">
        <f t="shared" si="167"/>
        <v>53.938359533294935</v>
      </c>
      <c r="BF146" s="2">
        <f t="shared" si="167"/>
        <v>53.776357221852379</v>
      </c>
      <c r="BG146" s="2">
        <f t="shared" si="167"/>
        <v>56.519743354693041</v>
      </c>
      <c r="BH146" s="2">
        <f t="shared" si="167"/>
        <v>56.033842716576103</v>
      </c>
      <c r="BI146" s="2">
        <f t="shared" si="167"/>
        <v>56.659394250215335</v>
      </c>
      <c r="BJ146" s="2">
        <f t="shared" si="167"/>
        <v>55.829767289682543</v>
      </c>
      <c r="BK146" s="2">
        <f t="shared" si="167"/>
        <v>56.794703560731762</v>
      </c>
      <c r="BL146" s="2">
        <f t="shared" si="167"/>
        <v>61.684684315533261</v>
      </c>
      <c r="BM146" s="2">
        <f t="shared" si="167"/>
        <v>61.608149210789961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89.739879492600409</v>
      </c>
      <c r="DL146" s="2">
        <f t="shared" si="176"/>
        <v>84.808022832980967</v>
      </c>
      <c r="DM146" s="2">
        <f t="shared" si="176"/>
        <v>85.530887949260062</v>
      </c>
      <c r="DN146" s="2">
        <f t="shared" si="176"/>
        <v>86.558053804391847</v>
      </c>
      <c r="DO146" s="2">
        <f t="shared" si="176"/>
        <v>79.522036585365868</v>
      </c>
      <c r="DP146" s="2">
        <f t="shared" si="176"/>
        <v>79.739030863039417</v>
      </c>
      <c r="DQ146" s="2">
        <f t="shared" si="176"/>
        <v>86.662184447605483</v>
      </c>
      <c r="DR146" s="2">
        <f t="shared" si="176"/>
        <v>91.716740926640952</v>
      </c>
      <c r="DS146" s="2">
        <f t="shared" si="176"/>
        <v>90.88265386439069</v>
      </c>
      <c r="DT146" s="2">
        <f t="shared" si="176"/>
        <v>84.177589378852545</v>
      </c>
      <c r="DU146" s="2">
        <f t="shared" si="176"/>
        <v>82.262333333333316</v>
      </c>
      <c r="DV146" s="2">
        <f t="shared" si="176"/>
        <v>85.089028230659807</v>
      </c>
      <c r="DW146" s="2">
        <f t="shared" si="176"/>
        <v>88.279475703564742</v>
      </c>
      <c r="DX146" s="2">
        <f t="shared" si="176"/>
        <v>92.500019440493105</v>
      </c>
      <c r="DY146" s="2">
        <f t="shared" si="176"/>
        <v>77.262185483870965</v>
      </c>
      <c r="EA146" s="2">
        <f t="shared" si="152"/>
        <v>58.721184324582055</v>
      </c>
      <c r="EB146" s="2">
        <f t="shared" si="152"/>
        <v>56.462200944977603</v>
      </c>
      <c r="EC146" s="2">
        <f t="shared" si="152"/>
        <v>55.954884887360393</v>
      </c>
      <c r="ED146" s="2">
        <f t="shared" si="152"/>
        <v>55.331949846667584</v>
      </c>
      <c r="EE146" s="2">
        <f t="shared" si="151"/>
        <v>53.299555650042514</v>
      </c>
      <c r="EF146" s="2">
        <f t="shared" si="151"/>
        <v>52.54637676932925</v>
      </c>
      <c r="EG146" s="2">
        <f t="shared" si="151"/>
        <v>53.894696175379906</v>
      </c>
      <c r="EH146" s="2">
        <f t="shared" si="151"/>
        <v>53.729089206583659</v>
      </c>
      <c r="EI146" s="2">
        <f t="shared" si="151"/>
        <v>56.484883413054369</v>
      </c>
      <c r="EJ146" s="2">
        <f t="shared" si="151"/>
        <v>55.985617104406344</v>
      </c>
      <c r="EK146" s="2">
        <f t="shared" si="151"/>
        <v>56.6173333195227</v>
      </c>
      <c r="EL146" s="2">
        <f t="shared" si="151"/>
        <v>55.787145078614977</v>
      </c>
      <c r="EM146" s="2">
        <f t="shared" si="135"/>
        <v>56.75582180716809</v>
      </c>
      <c r="EN146" s="2">
        <f t="shared" si="135"/>
        <v>61.650822095281598</v>
      </c>
      <c r="EO146" s="2">
        <f t="shared" si="135"/>
        <v>61.587629424762639</v>
      </c>
      <c r="EQ146" s="2">
        <f t="shared" ref="EQ146:FE162" si="177">CU$228*$B146+CU$229</f>
        <v>58.659742047667436</v>
      </c>
      <c r="ER146" s="2">
        <f t="shared" si="177"/>
        <v>56.414961850031133</v>
      </c>
      <c r="ES146" s="2">
        <f t="shared" si="177"/>
        <v>56.064877528503104</v>
      </c>
      <c r="ET146" s="2">
        <f t="shared" si="177"/>
        <v>55.329121905792725</v>
      </c>
      <c r="EU146" s="2">
        <f t="shared" si="177"/>
        <v>53.424692725546727</v>
      </c>
      <c r="EV146" s="2">
        <f t="shared" si="177"/>
        <v>52.98658927076783</v>
      </c>
      <c r="EW146" s="2">
        <f t="shared" si="177"/>
        <v>53.960423028166815</v>
      </c>
      <c r="EX146" s="2">
        <f t="shared" si="177"/>
        <v>53.664651875916697</v>
      </c>
      <c r="EY146" s="2">
        <f t="shared" si="177"/>
        <v>56.334649836880502</v>
      </c>
      <c r="EZ146" s="2">
        <f t="shared" si="177"/>
        <v>56.228125326598942</v>
      </c>
      <c r="FA146" s="2">
        <f t="shared" si="177"/>
        <v>56.8415994727048</v>
      </c>
      <c r="FB146" s="2">
        <f t="shared" si="177"/>
        <v>55.90954228050763</v>
      </c>
      <c r="FC146" s="2">
        <f t="shared" si="177"/>
        <v>56.795759334191018</v>
      </c>
      <c r="FD146" s="2">
        <f t="shared" si="177"/>
        <v>61.419370680886601</v>
      </c>
      <c r="FE146" s="2">
        <f t="shared" si="177"/>
        <v>61.388237171657892</v>
      </c>
      <c r="FG146" s="2">
        <f t="shared" ref="FG146:FU162" si="178">POWER(10,($B146-C$231)/C$229)/(1+POWER(10,($B146-C$231)/C$229))</f>
        <v>0.9990842407962951</v>
      </c>
      <c r="FH146" s="2">
        <f t="shared" si="178"/>
        <v>0.99894035511044432</v>
      </c>
      <c r="FI146" s="2">
        <f t="shared" si="178"/>
        <v>0.99894254704378227</v>
      </c>
      <c r="FJ146" s="2">
        <f t="shared" si="178"/>
        <v>0.99897451790533132</v>
      </c>
      <c r="FK146" s="2">
        <f t="shared" si="178"/>
        <v>0.99890676279684587</v>
      </c>
      <c r="FL146" s="2">
        <f t="shared" si="178"/>
        <v>0.99883336901684816</v>
      </c>
      <c r="FM146" s="2">
        <f t="shared" si="178"/>
        <v>0.99876441962515439</v>
      </c>
      <c r="FN146" s="2">
        <f t="shared" si="178"/>
        <v>0.99865554963706604</v>
      </c>
      <c r="FO146" s="2">
        <f t="shared" si="178"/>
        <v>0.99870095460385799</v>
      </c>
      <c r="FP146" s="2">
        <f t="shared" si="178"/>
        <v>0.99871531422701509</v>
      </c>
      <c r="FQ146" s="2">
        <f t="shared" si="178"/>
        <v>0.99868854360730897</v>
      </c>
      <c r="FR146" s="2">
        <f t="shared" si="178"/>
        <v>0.99867995431902823</v>
      </c>
      <c r="FS146" s="2">
        <f t="shared" si="178"/>
        <v>0.99880363683774143</v>
      </c>
      <c r="FT146" s="2">
        <f t="shared" si="178"/>
        <v>0.99870789644989866</v>
      </c>
      <c r="FU146" s="2">
        <f t="shared" si="178"/>
        <v>0.99843409868353294</v>
      </c>
      <c r="FW146" s="2">
        <f t="shared" si="169"/>
        <v>2.7712326697648084E-2</v>
      </c>
      <c r="FX146" s="2">
        <f t="shared" si="169"/>
        <v>4.3809910515803185E-2</v>
      </c>
      <c r="FY146" s="2">
        <f t="shared" si="169"/>
        <v>4.4124937141702597E-2</v>
      </c>
      <c r="FZ146" s="2">
        <f t="shared" si="169"/>
        <v>4.5575698143791303E-2</v>
      </c>
      <c r="GA146" s="2">
        <f t="shared" si="169"/>
        <v>4.5711997429801393E-2</v>
      </c>
      <c r="GB146" s="2">
        <f t="shared" si="169"/>
        <v>4.4693525522577229E-2</v>
      </c>
      <c r="GC146" s="2">
        <f t="shared" si="169"/>
        <v>4.8328686650817618E-2</v>
      </c>
      <c r="GD146" s="2">
        <f t="shared" si="169"/>
        <v>5.9041813711793956E-2</v>
      </c>
      <c r="GE146" s="2">
        <f t="shared" si="169"/>
        <v>6.5393662015489074E-2</v>
      </c>
      <c r="GF146" s="2">
        <f t="shared" si="169"/>
        <v>4.951496641158705E-2</v>
      </c>
      <c r="GG146" s="2">
        <f t="shared" si="169"/>
        <v>3.7583163417053082E-2</v>
      </c>
      <c r="GH146" s="2">
        <f t="shared" si="169"/>
        <v>3.2209778552212631E-2</v>
      </c>
      <c r="GI146" s="2">
        <f t="shared" si="169"/>
        <v>2.9246059766236204E-2</v>
      </c>
      <c r="GJ146" s="2">
        <f t="shared" si="169"/>
        <v>2.5915318649238656E-2</v>
      </c>
      <c r="GK146" s="2">
        <f t="shared" si="169"/>
        <v>2.0186450967867038E-2</v>
      </c>
      <c r="GM146" s="86">
        <f t="shared" si="170"/>
        <v>2.9109581602058758E-62</v>
      </c>
      <c r="GN146" s="86">
        <f t="shared" si="170"/>
        <v>2.5367071440230379E-69</v>
      </c>
      <c r="GO146" s="86">
        <f t="shared" si="170"/>
        <v>2.3576572290204207E-96</v>
      </c>
      <c r="GP146" s="86">
        <f t="shared" si="170"/>
        <v>7.1924076466395511E-102</v>
      </c>
      <c r="GQ146" s="86">
        <f t="shared" si="170"/>
        <v>8.4828610491079899E-110</v>
      </c>
      <c r="GR146" s="86">
        <f t="shared" si="170"/>
        <v>7.059749757174075E-92</v>
      </c>
      <c r="GS146" s="86">
        <f t="shared" si="170"/>
        <v>9.5732087296199551E-95</v>
      </c>
      <c r="GT146" s="86">
        <f t="shared" si="170"/>
        <v>8.1554629211475855E-113</v>
      </c>
      <c r="GU146" s="86">
        <f t="shared" si="170"/>
        <v>2.006525677308225E-142</v>
      </c>
      <c r="GV146" s="86">
        <f t="shared" si="170"/>
        <v>3.5507844079341563E-136</v>
      </c>
      <c r="GW146" s="86">
        <f t="shared" si="170"/>
        <v>2.9041599478601276E-127</v>
      </c>
      <c r="GX146" s="86">
        <f t="shared" si="170"/>
        <v>1.7492183407422123E-119</v>
      </c>
      <c r="GY146" s="86">
        <f t="shared" si="170"/>
        <v>1.0167929052804512E-97</v>
      </c>
      <c r="GZ146" s="86">
        <f t="shared" si="170"/>
        <v>5.0684994191999973E-77</v>
      </c>
      <c r="HA146" s="86">
        <f t="shared" si="170"/>
        <v>2.5276970922239028E-101</v>
      </c>
      <c r="HC146" s="86">
        <f t="shared" si="153"/>
        <v>5.552629076662396E-23</v>
      </c>
      <c r="HD146" s="86">
        <f t="shared" si="153"/>
        <v>5.2917758203166332E-27</v>
      </c>
      <c r="HE146" s="86">
        <f t="shared" si="153"/>
        <v>3.3974288001868556E-32</v>
      </c>
      <c r="HF146" s="86">
        <f t="shared" si="153"/>
        <v>1.2137371059639164E-39</v>
      </c>
      <c r="HG146" s="86">
        <f t="shared" si="153"/>
        <v>7.2281966768670111E-46</v>
      </c>
      <c r="HH146" s="86">
        <f t="shared" si="153"/>
        <v>9.0464854818310595E-45</v>
      </c>
      <c r="HI146" s="86">
        <f t="shared" si="153"/>
        <v>1.80187019241275E-45</v>
      </c>
      <c r="HJ146" s="86">
        <f t="shared" si="153"/>
        <v>1.0384216423079582E-58</v>
      </c>
      <c r="HK146" s="86">
        <f t="shared" si="153"/>
        <v>1.6846425115834631E-79</v>
      </c>
      <c r="HL146" s="86">
        <f t="shared" si="161"/>
        <v>4.9534277007360173E-67</v>
      </c>
      <c r="HM146" s="86">
        <f t="shared" si="161"/>
        <v>5.6537240658143677E-55</v>
      </c>
      <c r="HN146" s="86">
        <f t="shared" si="161"/>
        <v>5.5706908346488394E-54</v>
      </c>
      <c r="HO146" s="86">
        <f t="shared" si="161"/>
        <v>7.0679275258167424E-37</v>
      </c>
      <c r="HP146" s="86">
        <f t="shared" si="161"/>
        <v>2.0869014340558326E-30</v>
      </c>
      <c r="HQ146" s="86">
        <f t="shared" si="161"/>
        <v>5.5745633649878531E-48</v>
      </c>
      <c r="HS146" s="86">
        <f t="shared" si="171"/>
        <v>7.8408568866631181E-2</v>
      </c>
      <c r="HT146" s="86">
        <f t="shared" si="171"/>
        <v>0.22654718943064769</v>
      </c>
      <c r="HU146" s="86">
        <f t="shared" si="171"/>
        <v>0.31199904467200607</v>
      </c>
      <c r="HV146" s="86">
        <f t="shared" si="171"/>
        <v>0.35039325259911669</v>
      </c>
      <c r="HW146" s="86">
        <f t="shared" si="171"/>
        <v>0.27575360788865882</v>
      </c>
      <c r="HX146" s="86">
        <f t="shared" si="171"/>
        <v>0.27859108341796951</v>
      </c>
      <c r="HY146" s="86">
        <f t="shared" si="171"/>
        <v>0.31894427932341374</v>
      </c>
      <c r="HZ146" s="86">
        <f t="shared" si="171"/>
        <v>0.45496043579075401</v>
      </c>
      <c r="IA146" s="86">
        <f t="shared" si="171"/>
        <v>0.46962555287689078</v>
      </c>
      <c r="IB146" s="86">
        <f t="shared" si="171"/>
        <v>0.3271645993415086</v>
      </c>
      <c r="IC146" s="86">
        <f t="shared" si="171"/>
        <v>0.14957225694827925</v>
      </c>
      <c r="ID146" s="86">
        <f t="shared" si="171"/>
        <v>7.3818673820406203E-2</v>
      </c>
      <c r="IE146" s="86">
        <f t="shared" si="171"/>
        <v>5.9704039448620308E-2</v>
      </c>
      <c r="IF146" s="86">
        <f t="shared" si="171"/>
        <v>6.7951405089187081E-2</v>
      </c>
      <c r="IG146" s="86">
        <f t="shared" si="171"/>
        <v>8.1583058349576978E-2</v>
      </c>
      <c r="II146" s="86">
        <f t="shared" si="172"/>
        <v>5.1895452163494127E-22</v>
      </c>
      <c r="IJ146" s="86">
        <f t="shared" si="172"/>
        <v>2.99901083737349E-19</v>
      </c>
      <c r="IK146" s="86">
        <f t="shared" si="172"/>
        <v>4.2630603265716319E-20</v>
      </c>
      <c r="IL146" s="86">
        <f t="shared" si="172"/>
        <v>1.4746973504554699E-20</v>
      </c>
      <c r="IM146" s="86">
        <f t="shared" si="172"/>
        <v>1.7969348481791484E-21</v>
      </c>
      <c r="IN146" s="86">
        <f t="shared" si="172"/>
        <v>2.4656520424568115E-22</v>
      </c>
      <c r="IO146" s="86">
        <f t="shared" si="172"/>
        <v>6.6825721950790392E-23</v>
      </c>
      <c r="IP146" s="86">
        <f t="shared" si="172"/>
        <v>5.182529016980068E-21</v>
      </c>
      <c r="IQ146" s="86">
        <f t="shared" si="172"/>
        <v>2.3192043032690357E-19</v>
      </c>
      <c r="IR146" s="86">
        <f t="shared" si="172"/>
        <v>2.8541154534329261E-23</v>
      </c>
      <c r="IS146" s="86">
        <f t="shared" si="172"/>
        <v>1.2754641361601269E-25</v>
      </c>
      <c r="IT146" s="86">
        <f t="shared" si="172"/>
        <v>3.5413756453002681E-28</v>
      </c>
      <c r="IU146" s="86">
        <f t="shared" si="172"/>
        <v>1.5071711788749156E-27</v>
      </c>
      <c r="IV146" s="86">
        <f t="shared" si="172"/>
        <v>2.2566089025766086E-23</v>
      </c>
      <c r="IW146" s="86">
        <f t="shared" si="172"/>
        <v>1.3022962452677109E-12</v>
      </c>
      <c r="IY146" s="86">
        <f t="shared" si="173"/>
        <v>7.8408568866631181E-2</v>
      </c>
      <c r="IZ146" s="86">
        <f t="shared" si="173"/>
        <v>0.22654718943064769</v>
      </c>
      <c r="JA146" s="86">
        <f t="shared" si="173"/>
        <v>0.31199904467200607</v>
      </c>
      <c r="JB146" s="86">
        <f t="shared" si="173"/>
        <v>0.35039325259911669</v>
      </c>
      <c r="JC146" s="86">
        <f t="shared" si="173"/>
        <v>0.27575360788865882</v>
      </c>
      <c r="JD146" s="86">
        <f t="shared" si="173"/>
        <v>0.27859108341796951</v>
      </c>
      <c r="JE146" s="86">
        <f t="shared" si="173"/>
        <v>0.31894427932341374</v>
      </c>
      <c r="JF146" s="86">
        <f t="shared" si="173"/>
        <v>0.45496043579075401</v>
      </c>
      <c r="JG146" s="86">
        <f t="shared" si="173"/>
        <v>0.46962555287689078</v>
      </c>
      <c r="JH146" s="86">
        <f t="shared" si="173"/>
        <v>0.3271645993415086</v>
      </c>
      <c r="JI146" s="86">
        <f t="shared" si="173"/>
        <v>0.14957225694827925</v>
      </c>
      <c r="JJ146" s="86">
        <f t="shared" si="173"/>
        <v>7.3818673820406203E-2</v>
      </c>
      <c r="JK146" s="86">
        <f t="shared" si="173"/>
        <v>5.9704039448620308E-2</v>
      </c>
      <c r="JL146" s="86">
        <f t="shared" si="173"/>
        <v>6.7951405089187081E-2</v>
      </c>
      <c r="JM146" s="86">
        <f t="shared" si="173"/>
        <v>8.158305835087927E-2</v>
      </c>
    </row>
    <row r="147" spans="2:273" x14ac:dyDescent="0.25">
      <c r="B147" s="2">
        <v>120</v>
      </c>
      <c r="C147" s="37">
        <v>59.045999999999999</v>
      </c>
      <c r="D147" s="37">
        <v>59.777999999999999</v>
      </c>
      <c r="E147" s="37">
        <v>60.920999999999999</v>
      </c>
      <c r="F147" s="37">
        <v>64.745999999999995</v>
      </c>
      <c r="G147" s="37">
        <v>63.5</v>
      </c>
      <c r="H147" s="37">
        <v>65.257999999999996</v>
      </c>
      <c r="I147" s="37">
        <v>68.451999999999998</v>
      </c>
      <c r="J147" s="37">
        <v>69.516000000000005</v>
      </c>
      <c r="K147" s="37">
        <v>76.596999999999994</v>
      </c>
      <c r="L147" s="37">
        <v>76.870999999999995</v>
      </c>
      <c r="M147" s="37">
        <v>73.429000000000002</v>
      </c>
      <c r="N147" s="37">
        <v>65.602999999999994</v>
      </c>
      <c r="O147" s="37">
        <v>66.888999999999996</v>
      </c>
      <c r="P147" s="37">
        <v>84.444000000000003</v>
      </c>
      <c r="Q147" s="37">
        <v>105.185</v>
      </c>
      <c r="S147" s="4">
        <f t="shared" si="174"/>
        <v>58.655261305706574</v>
      </c>
      <c r="T147" s="4">
        <f t="shared" si="174"/>
        <v>59.428722106801253</v>
      </c>
      <c r="U147" s="4">
        <f t="shared" si="174"/>
        <v>60.794844385382753</v>
      </c>
      <c r="V147" s="4">
        <f t="shared" si="174"/>
        <v>64.422403626078975</v>
      </c>
      <c r="W147" s="4">
        <f t="shared" si="174"/>
        <v>63.413398950748913</v>
      </c>
      <c r="X147" s="4">
        <f t="shared" si="174"/>
        <v>64.489172827004239</v>
      </c>
      <c r="Y147" s="4">
        <f t="shared" si="174"/>
        <v>67.941774033361284</v>
      </c>
      <c r="Z147" s="4">
        <f t="shared" si="174"/>
        <v>70.485145433564298</v>
      </c>
      <c r="AA147" s="4">
        <f t="shared" si="174"/>
        <v>76.812138471889511</v>
      </c>
      <c r="AB147" s="4">
        <f t="shared" si="174"/>
        <v>77.250143852328293</v>
      </c>
      <c r="AC147" s="4">
        <f t="shared" si="174"/>
        <v>72.792433777819568</v>
      </c>
      <c r="AD147" s="4">
        <f t="shared" si="174"/>
        <v>66.051224465111048</v>
      </c>
      <c r="AE147" s="4">
        <f t="shared" si="174"/>
        <v>66.670037757320557</v>
      </c>
      <c r="AF147" s="4">
        <f t="shared" si="174"/>
        <v>84.841804096594146</v>
      </c>
      <c r="AG147" s="4">
        <f t="shared" si="174"/>
        <v>104.48345974169044</v>
      </c>
      <c r="AI147" s="4">
        <f t="shared" si="175"/>
        <v>0.39073869429342523</v>
      </c>
      <c r="AJ147" s="4">
        <f t="shared" si="175"/>
        <v>0.34927789319874591</v>
      </c>
      <c r="AK147" s="4">
        <f t="shared" si="175"/>
        <v>0.12615561461724667</v>
      </c>
      <c r="AL147" s="4">
        <f t="shared" si="175"/>
        <v>0.32359637392102059</v>
      </c>
      <c r="AM147" s="4">
        <f t="shared" si="175"/>
        <v>8.6601049251086692E-2</v>
      </c>
      <c r="AN147" s="4">
        <f t="shared" si="175"/>
        <v>0.76882717299575631</v>
      </c>
      <c r="AO147" s="4">
        <f t="shared" si="175"/>
        <v>0.51022596663871411</v>
      </c>
      <c r="AP147" s="4">
        <f t="shared" si="175"/>
        <v>-0.96914543356429306</v>
      </c>
      <c r="AQ147" s="4">
        <f t="shared" si="175"/>
        <v>-0.21513847188951729</v>
      </c>
      <c r="AR147" s="4">
        <f t="shared" si="175"/>
        <v>-0.37914385232829773</v>
      </c>
      <c r="AS147" s="4">
        <f t="shared" si="175"/>
        <v>0.63656622218043424</v>
      </c>
      <c r="AT147" s="4">
        <f t="shared" si="175"/>
        <v>-0.44822446511105341</v>
      </c>
      <c r="AU147" s="4">
        <f t="shared" si="175"/>
        <v>0.21896224267943865</v>
      </c>
      <c r="AV147" s="4">
        <f t="shared" si="175"/>
        <v>-0.39780409659414318</v>
      </c>
      <c r="AW147" s="4">
        <f t="shared" si="175"/>
        <v>0.70154025830956357</v>
      </c>
      <c r="AY147" s="2">
        <f t="shared" si="167"/>
        <v>58.655261305706574</v>
      </c>
      <c r="AZ147" s="2">
        <f t="shared" si="167"/>
        <v>56.399080497243617</v>
      </c>
      <c r="BA147" s="2">
        <f t="shared" si="167"/>
        <v>55.880842461171795</v>
      </c>
      <c r="BB147" s="2">
        <f t="shared" si="167"/>
        <v>55.263107673105296</v>
      </c>
      <c r="BC147" s="2">
        <f t="shared" si="167"/>
        <v>53.20386468327235</v>
      </c>
      <c r="BD147" s="2">
        <f t="shared" si="167"/>
        <v>52.459749454168318</v>
      </c>
      <c r="BE147" s="2">
        <f t="shared" si="167"/>
        <v>53.830265698082378</v>
      </c>
      <c r="BF147" s="2">
        <f t="shared" si="167"/>
        <v>53.644233053302891</v>
      </c>
      <c r="BG147" s="2">
        <f t="shared" si="167"/>
        <v>56.401639735448008</v>
      </c>
      <c r="BH147" s="2">
        <f t="shared" si="167"/>
        <v>55.899614024794367</v>
      </c>
      <c r="BI147" s="2">
        <f t="shared" si="167"/>
        <v>56.491128994094154</v>
      </c>
      <c r="BJ147" s="2">
        <f t="shared" si="167"/>
        <v>55.699932892198419</v>
      </c>
      <c r="BK147" s="2">
        <f t="shared" si="167"/>
        <v>56.683995116088255</v>
      </c>
      <c r="BL147" s="2">
        <f t="shared" si="167"/>
        <v>61.577436296674961</v>
      </c>
      <c r="BM147" s="2">
        <f t="shared" si="167"/>
        <v>61.488651979536485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89.930584717607971</v>
      </c>
      <c r="DL147" s="2">
        <f t="shared" si="176"/>
        <v>84.940595137420715</v>
      </c>
      <c r="DM147" s="2">
        <f t="shared" si="176"/>
        <v>85.677920366455282</v>
      </c>
      <c r="DN147" s="2">
        <f t="shared" si="176"/>
        <v>86.707939632120571</v>
      </c>
      <c r="DO147" s="2">
        <f t="shared" si="176"/>
        <v>79.58804390243904</v>
      </c>
      <c r="DP147" s="2">
        <f t="shared" si="176"/>
        <v>79.818562476547854</v>
      </c>
      <c r="DQ147" s="2">
        <f t="shared" si="176"/>
        <v>86.846489331436686</v>
      </c>
      <c r="DR147" s="2">
        <f t="shared" si="176"/>
        <v>91.963501415701444</v>
      </c>
      <c r="DS147" s="2">
        <f t="shared" si="176"/>
        <v>91.089465623518237</v>
      </c>
      <c r="DT147" s="2">
        <f t="shared" si="176"/>
        <v>84.271615457562831</v>
      </c>
      <c r="DU147" s="2">
        <f t="shared" si="176"/>
        <v>82.353429487179469</v>
      </c>
      <c r="DV147" s="2">
        <f t="shared" si="176"/>
        <v>85.207959514170042</v>
      </c>
      <c r="DW147" s="2">
        <f t="shared" si="176"/>
        <v>88.43734549718576</v>
      </c>
      <c r="DX147" s="2">
        <f t="shared" si="176"/>
        <v>92.699733048838297</v>
      </c>
      <c r="DY147" s="2">
        <f t="shared" si="176"/>
        <v>77.303233870967745</v>
      </c>
      <c r="EA147" s="2">
        <f t="shared" si="152"/>
        <v>58.631149783294063</v>
      </c>
      <c r="EB147" s="2">
        <f t="shared" si="152"/>
        <v>56.374049880897537</v>
      </c>
      <c r="EC147" s="2">
        <f t="shared" si="152"/>
        <v>55.845798122029436</v>
      </c>
      <c r="ED147" s="2">
        <f t="shared" si="152"/>
        <v>55.23367060106311</v>
      </c>
      <c r="EE147" s="2">
        <f t="shared" si="151"/>
        <v>53.170423990795854</v>
      </c>
      <c r="EF147" s="2">
        <f t="shared" si="151"/>
        <v>52.406225033786185</v>
      </c>
      <c r="EG147" s="2">
        <f t="shared" si="151"/>
        <v>53.789219806587646</v>
      </c>
      <c r="EH147" s="2">
        <f t="shared" si="151"/>
        <v>53.601582981641684</v>
      </c>
      <c r="EI147" s="2">
        <f t="shared" si="151"/>
        <v>56.372059777232749</v>
      </c>
      <c r="EJ147" s="2">
        <f t="shared" si="151"/>
        <v>55.851950023029644</v>
      </c>
      <c r="EK147" s="2">
        <f t="shared" si="151"/>
        <v>56.449719278256545</v>
      </c>
      <c r="EL147" s="2">
        <f t="shared" ref="EL147:EO210" si="179">CP$228*$B147+CP$229</f>
        <v>55.659380712904827</v>
      </c>
      <c r="EM147" s="2">
        <f t="shared" si="135"/>
        <v>56.647833518425031</v>
      </c>
      <c r="EN147" s="2">
        <f t="shared" si="135"/>
        <v>61.548225362732758</v>
      </c>
      <c r="EO147" s="2">
        <f t="shared" si="135"/>
        <v>61.470551931622268</v>
      </c>
      <c r="EQ147" s="2">
        <f t="shared" si="177"/>
        <v>58.56412048251881</v>
      </c>
      <c r="ER147" s="2">
        <f t="shared" si="177"/>
        <v>56.320137143605926</v>
      </c>
      <c r="ES147" s="2">
        <f t="shared" si="177"/>
        <v>55.97597052960645</v>
      </c>
      <c r="ET147" s="2">
        <f t="shared" si="177"/>
        <v>55.233632028807527</v>
      </c>
      <c r="EU147" s="2">
        <f t="shared" si="177"/>
        <v>53.312674921826769</v>
      </c>
      <c r="EV147" s="2">
        <f t="shared" si="177"/>
        <v>52.905358294731258</v>
      </c>
      <c r="EW147" s="2">
        <f t="shared" si="177"/>
        <v>53.861090266827418</v>
      </c>
      <c r="EX147" s="2">
        <f t="shared" si="177"/>
        <v>53.5333370309001</v>
      </c>
      <c r="EY147" s="2">
        <f t="shared" si="177"/>
        <v>56.20987805595054</v>
      </c>
      <c r="EZ147" s="2">
        <f t="shared" si="177"/>
        <v>56.117753475668415</v>
      </c>
      <c r="FA147" s="2">
        <f t="shared" si="177"/>
        <v>56.703582531723754</v>
      </c>
      <c r="FB147" s="2">
        <f t="shared" si="177"/>
        <v>55.800673736827889</v>
      </c>
      <c r="FC147" s="2">
        <f t="shared" si="177"/>
        <v>56.693882585161901</v>
      </c>
      <c r="FD147" s="2">
        <f t="shared" si="177"/>
        <v>61.283535279444422</v>
      </c>
      <c r="FE147" s="2">
        <f t="shared" si="177"/>
        <v>61.266214170638541</v>
      </c>
      <c r="FG147" s="2">
        <f t="shared" si="178"/>
        <v>0.99916475037816954</v>
      </c>
      <c r="FH147" s="2">
        <f t="shared" si="178"/>
        <v>0.99903350226125187</v>
      </c>
      <c r="FI147" s="2">
        <f t="shared" si="178"/>
        <v>0.9990355017006568</v>
      </c>
      <c r="FJ147" s="2">
        <f t="shared" si="178"/>
        <v>0.99906466481757905</v>
      </c>
      <c r="FK147" s="2">
        <f t="shared" si="178"/>
        <v>0.99900285990281512</v>
      </c>
      <c r="FL147" s="2">
        <f t="shared" si="178"/>
        <v>0.9989359106681297</v>
      </c>
      <c r="FM147" s="2">
        <f t="shared" si="178"/>
        <v>0.99887301478202695</v>
      </c>
      <c r="FN147" s="2">
        <f t="shared" si="178"/>
        <v>0.99877370162853751</v>
      </c>
      <c r="FO147" s="2">
        <f t="shared" si="178"/>
        <v>0.99881512108397508</v>
      </c>
      <c r="FP147" s="2">
        <f t="shared" si="178"/>
        <v>0.99882822019373019</v>
      </c>
      <c r="FQ147" s="2">
        <f t="shared" si="178"/>
        <v>0.99880379952022813</v>
      </c>
      <c r="FR147" s="2">
        <f t="shared" si="178"/>
        <v>0.99879596418209593</v>
      </c>
      <c r="FS147" s="2">
        <f t="shared" si="178"/>
        <v>0.9989087889597118</v>
      </c>
      <c r="FT147" s="2">
        <f t="shared" si="178"/>
        <v>0.99882145356648888</v>
      </c>
      <c r="FU147" s="2">
        <f t="shared" si="178"/>
        <v>0.99857168422932763</v>
      </c>
      <c r="FW147" s="2">
        <f t="shared" si="169"/>
        <v>3.0304937637616804E-2</v>
      </c>
      <c r="FX147" s="2">
        <f t="shared" si="169"/>
        <v>4.7834429816536954E-2</v>
      </c>
      <c r="FY147" s="2">
        <f t="shared" si="169"/>
        <v>4.8176937713190628E-2</v>
      </c>
      <c r="FZ147" s="2">
        <f t="shared" si="169"/>
        <v>4.9753987961402735E-2</v>
      </c>
      <c r="GA147" s="2">
        <f t="shared" si="169"/>
        <v>4.9902129560518163E-2</v>
      </c>
      <c r="GB147" s="2">
        <f t="shared" si="169"/>
        <v>4.8795074288481358E-2</v>
      </c>
      <c r="GC147" s="2">
        <f t="shared" si="169"/>
        <v>5.2745416977051568E-2</v>
      </c>
      <c r="GD147" s="2">
        <f t="shared" si="169"/>
        <v>6.4371386037104183E-2</v>
      </c>
      <c r="GE147" s="2">
        <f t="shared" si="169"/>
        <v>7.1253183772600426E-2</v>
      </c>
      <c r="GF147" s="2">
        <f t="shared" si="169"/>
        <v>5.403395465713768E-2</v>
      </c>
      <c r="GG147" s="2">
        <f t="shared" si="169"/>
        <v>4.1060236625258359E-2</v>
      </c>
      <c r="GH147" s="2">
        <f t="shared" si="169"/>
        <v>3.5207909849998061E-2</v>
      </c>
      <c r="GI147" s="2">
        <f t="shared" si="169"/>
        <v>3.197743908791062E-2</v>
      </c>
      <c r="GJ147" s="2">
        <f t="shared" si="169"/>
        <v>2.8344712603276818E-2</v>
      </c>
      <c r="GK147" s="2">
        <f t="shared" si="169"/>
        <v>2.2090980003188255E-2</v>
      </c>
      <c r="GM147" s="86">
        <f t="shared" si="170"/>
        <v>1.5207851377682043E-64</v>
      </c>
      <c r="GN147" s="86">
        <f t="shared" si="170"/>
        <v>7.6865949654021908E-72</v>
      </c>
      <c r="GO147" s="86">
        <f t="shared" si="170"/>
        <v>6.9732972971987149E-100</v>
      </c>
      <c r="GP147" s="86">
        <f t="shared" si="170"/>
        <v>1.5977217223284751E-105</v>
      </c>
      <c r="GQ147" s="86">
        <f t="shared" si="170"/>
        <v>9.2698493294874295E-114</v>
      </c>
      <c r="GR147" s="86">
        <f t="shared" si="170"/>
        <v>3.5859171386263724E-95</v>
      </c>
      <c r="GS147" s="86">
        <f t="shared" si="170"/>
        <v>3.9544012019634245E-98</v>
      </c>
      <c r="GT147" s="86">
        <f t="shared" si="170"/>
        <v>6.943460796959424E-117</v>
      </c>
      <c r="GU147" s="86">
        <f t="shared" si="170"/>
        <v>1.4052978599226475E-147</v>
      </c>
      <c r="GV147" s="86">
        <f t="shared" si="170"/>
        <v>4.4833823939099115E-141</v>
      </c>
      <c r="GW147" s="86">
        <f t="shared" si="170"/>
        <v>6.4481183299931528E-132</v>
      </c>
      <c r="GX147" s="86">
        <f t="shared" si="170"/>
        <v>7.4362188313369655E-124</v>
      </c>
      <c r="GY147" s="86">
        <f t="shared" si="170"/>
        <v>2.9004256702138258E-101</v>
      </c>
      <c r="GZ147" s="86">
        <f t="shared" si="170"/>
        <v>8.8899410754182951E-80</v>
      </c>
      <c r="HA147" s="86">
        <f t="shared" si="170"/>
        <v>6.1360488033561091E-105</v>
      </c>
      <c r="HC147" s="86">
        <f t="shared" si="153"/>
        <v>1.9782094323060586E-24</v>
      </c>
      <c r="HD147" s="86">
        <f t="shared" si="153"/>
        <v>1.1573472675973691E-28</v>
      </c>
      <c r="HE147" s="86">
        <f t="shared" si="153"/>
        <v>3.5968042124877608E-34</v>
      </c>
      <c r="HF147" s="86">
        <f t="shared" si="153"/>
        <v>5.1112644672848617E-42</v>
      </c>
      <c r="HG147" s="86">
        <f t="shared" si="153"/>
        <v>1.2120010903179786E-48</v>
      </c>
      <c r="HH147" s="86">
        <f t="shared" si="153"/>
        <v>1.801574575142707E-47</v>
      </c>
      <c r="HI147" s="86">
        <f t="shared" si="153"/>
        <v>3.7049537052253447E-48</v>
      </c>
      <c r="HJ147" s="86">
        <f t="shared" si="153"/>
        <v>3.688932659671528E-62</v>
      </c>
      <c r="HK147" s="86">
        <f t="shared" si="153"/>
        <v>3.6400119062972409E-84</v>
      </c>
      <c r="HL147" s="86">
        <f t="shared" si="161"/>
        <v>5.6410059125588034E-71</v>
      </c>
      <c r="HM147" s="86">
        <f t="shared" si="161"/>
        <v>2.1869811731443593E-58</v>
      </c>
      <c r="HN147" s="86">
        <f t="shared" si="161"/>
        <v>2.1138740108254147E-57</v>
      </c>
      <c r="HO147" s="86">
        <f t="shared" si="161"/>
        <v>3.2655685305608678E-39</v>
      </c>
      <c r="HP147" s="86">
        <f t="shared" si="161"/>
        <v>2.6466439944491777E-32</v>
      </c>
      <c r="HQ147" s="86">
        <f t="shared" si="161"/>
        <v>5.7623048399373803E-51</v>
      </c>
      <c r="HS147" s="86">
        <f t="shared" si="171"/>
        <v>0.1163232170669771</v>
      </c>
      <c r="HT147" s="86">
        <f t="shared" si="171"/>
        <v>0.304773759034216</v>
      </c>
      <c r="HU147" s="86">
        <f t="shared" si="171"/>
        <v>0.39669798446485144</v>
      </c>
      <c r="HV147" s="86">
        <f t="shared" si="171"/>
        <v>0.43417320394881287</v>
      </c>
      <c r="HW147" s="86">
        <f t="shared" si="171"/>
        <v>0.36443554900424757</v>
      </c>
      <c r="HX147" s="86">
        <f t="shared" si="171"/>
        <v>0.36858092978563883</v>
      </c>
      <c r="HY147" s="86">
        <f t="shared" si="171"/>
        <v>0.41205217219584694</v>
      </c>
      <c r="HZ147" s="86">
        <f t="shared" si="171"/>
        <v>0.5137766760981447</v>
      </c>
      <c r="IA147" s="86">
        <f t="shared" si="171"/>
        <v>0.51939625487177454</v>
      </c>
      <c r="IB147" s="86">
        <f t="shared" si="171"/>
        <v>0.42120420784559764</v>
      </c>
      <c r="IC147" s="86">
        <f t="shared" si="171"/>
        <v>0.22104016437588273</v>
      </c>
      <c r="ID147" s="86">
        <f t="shared" si="171"/>
        <v>0.11842615885400763</v>
      </c>
      <c r="IE147" s="86">
        <f t="shared" si="171"/>
        <v>9.5953390220771026E-2</v>
      </c>
      <c r="IF147" s="86">
        <f t="shared" si="171"/>
        <v>0.10102834871101535</v>
      </c>
      <c r="IG147" s="86">
        <f t="shared" si="171"/>
        <v>0.11239947281087499</v>
      </c>
      <c r="II147" s="86">
        <f t="shared" si="172"/>
        <v>5.7347336825518255E-21</v>
      </c>
      <c r="IJ147" s="86">
        <f t="shared" si="172"/>
        <v>3.2949573751760924E-18</v>
      </c>
      <c r="IK147" s="86">
        <f t="shared" si="172"/>
        <v>5.2784272116462715E-19</v>
      </c>
      <c r="IL147" s="86">
        <f t="shared" si="172"/>
        <v>1.998310931695765E-19</v>
      </c>
      <c r="IM147" s="86">
        <f t="shared" si="172"/>
        <v>2.7646214493974548E-20</v>
      </c>
      <c r="IN147" s="86">
        <f t="shared" si="172"/>
        <v>4.1745399518671906E-21</v>
      </c>
      <c r="IO147" s="86">
        <f t="shared" si="172"/>
        <v>1.3215198953833579E-21</v>
      </c>
      <c r="IP147" s="86">
        <f t="shared" si="172"/>
        <v>9.6761024753483992E-20</v>
      </c>
      <c r="IQ147" s="86">
        <f t="shared" si="172"/>
        <v>3.7720233460193484E-18</v>
      </c>
      <c r="IR147" s="86">
        <f t="shared" si="172"/>
        <v>6.0963199814475623E-22</v>
      </c>
      <c r="IS147" s="86">
        <f t="shared" si="172"/>
        <v>2.8128637483740043E-24</v>
      </c>
      <c r="IT147" s="86">
        <f t="shared" si="172"/>
        <v>9.2422179827576466E-27</v>
      </c>
      <c r="IU147" s="86">
        <f t="shared" si="172"/>
        <v>3.3314305435151656E-26</v>
      </c>
      <c r="IV147" s="86">
        <f t="shared" si="172"/>
        <v>2.7853463483323256E-22</v>
      </c>
      <c r="IW147" s="86">
        <f t="shared" si="172"/>
        <v>4.3361849764084142E-12</v>
      </c>
      <c r="IY147" s="86">
        <f t="shared" si="173"/>
        <v>0.1163232170669771</v>
      </c>
      <c r="IZ147" s="86">
        <f t="shared" si="173"/>
        <v>0.304773759034216</v>
      </c>
      <c r="JA147" s="86">
        <f t="shared" si="173"/>
        <v>0.39669798446485144</v>
      </c>
      <c r="JB147" s="86">
        <f t="shared" si="173"/>
        <v>0.43417320394881287</v>
      </c>
      <c r="JC147" s="86">
        <f t="shared" si="173"/>
        <v>0.36443554900424757</v>
      </c>
      <c r="JD147" s="86">
        <f t="shared" si="173"/>
        <v>0.36858092978563883</v>
      </c>
      <c r="JE147" s="86">
        <f t="shared" si="173"/>
        <v>0.41205217219584694</v>
      </c>
      <c r="JF147" s="86">
        <f t="shared" si="173"/>
        <v>0.5137766760981447</v>
      </c>
      <c r="JG147" s="86">
        <f t="shared" si="173"/>
        <v>0.51939625487177454</v>
      </c>
      <c r="JH147" s="86">
        <f t="shared" si="173"/>
        <v>0.42120420784559764</v>
      </c>
      <c r="JI147" s="86">
        <f t="shared" si="173"/>
        <v>0.22104016437588273</v>
      </c>
      <c r="JJ147" s="86">
        <f t="shared" si="173"/>
        <v>0.11842615885400763</v>
      </c>
      <c r="JK147" s="86">
        <f t="shared" si="173"/>
        <v>9.5953390220771026E-2</v>
      </c>
      <c r="JL147" s="86">
        <f t="shared" si="173"/>
        <v>0.10102834871101535</v>
      </c>
      <c r="JM147" s="86">
        <f t="shared" si="173"/>
        <v>0.11239947281521118</v>
      </c>
    </row>
    <row r="148" spans="2:273" x14ac:dyDescent="0.25">
      <c r="B148" s="2">
        <v>121</v>
      </c>
      <c r="C148" s="37">
        <v>58.569000000000003</v>
      </c>
      <c r="D148" s="37">
        <v>59.762</v>
      </c>
      <c r="E148" s="37">
        <v>61.19</v>
      </c>
      <c r="F148" s="37">
        <v>65</v>
      </c>
      <c r="G148" s="37">
        <v>64.644999999999996</v>
      </c>
      <c r="H148" s="37">
        <v>66.403000000000006</v>
      </c>
      <c r="I148" s="37">
        <v>68.081000000000003</v>
      </c>
      <c r="J148" s="37">
        <v>67.805999999999997</v>
      </c>
      <c r="K148" s="37">
        <v>73.274000000000001</v>
      </c>
      <c r="L148" s="37">
        <v>76.903000000000006</v>
      </c>
      <c r="M148" s="37">
        <v>76.332999999999998</v>
      </c>
      <c r="N148" s="37">
        <v>70.094999999999999</v>
      </c>
      <c r="O148" s="37">
        <v>71.921000000000006</v>
      </c>
      <c r="P148" s="37">
        <v>91.745999999999995</v>
      </c>
      <c r="Q148" s="37">
        <v>118.185</v>
      </c>
      <c r="S148" s="4">
        <f t="shared" si="174"/>
        <v>58.562767508063978</v>
      </c>
      <c r="T148" s="4">
        <f t="shared" si="174"/>
        <v>59.74819838462696</v>
      </c>
      <c r="U148" s="4">
        <f t="shared" si="174"/>
        <v>60.905455332750151</v>
      </c>
      <c r="V148" s="4">
        <f t="shared" si="174"/>
        <v>64.336310171958203</v>
      </c>
      <c r="W148" s="4">
        <f t="shared" si="174"/>
        <v>64.103442937481731</v>
      </c>
      <c r="X148" s="4">
        <f t="shared" si="174"/>
        <v>65.268761424878534</v>
      </c>
      <c r="Y148" s="4">
        <f t="shared" si="174"/>
        <v>68.196589193285462</v>
      </c>
      <c r="Z148" s="4">
        <f t="shared" si="174"/>
        <v>67.826613354713004</v>
      </c>
      <c r="AA148" s="4">
        <f t="shared" si="174"/>
        <v>73.205501916428204</v>
      </c>
      <c r="AB148" s="4">
        <f t="shared" si="174"/>
        <v>77.404330393798574</v>
      </c>
      <c r="AC148" s="4">
        <f t="shared" si="174"/>
        <v>76.520704500719404</v>
      </c>
      <c r="AD148" s="4">
        <f t="shared" si="174"/>
        <v>69.808413877804782</v>
      </c>
      <c r="AE148" s="4">
        <f t="shared" si="174"/>
        <v>70.516141030769134</v>
      </c>
      <c r="AF148" s="4">
        <f t="shared" si="174"/>
        <v>92.343670717813325</v>
      </c>
      <c r="AG148" s="4">
        <f t="shared" si="174"/>
        <v>115.57132160201982</v>
      </c>
      <c r="AI148" s="4">
        <f t="shared" si="175"/>
        <v>6.2324919360250419E-3</v>
      </c>
      <c r="AJ148" s="4">
        <f t="shared" si="175"/>
        <v>1.3801615373040477E-2</v>
      </c>
      <c r="AK148" s="4">
        <f t="shared" si="175"/>
        <v>0.28454466724984684</v>
      </c>
      <c r="AL148" s="4">
        <f t="shared" si="175"/>
        <v>0.66368982804179666</v>
      </c>
      <c r="AM148" s="4">
        <f t="shared" si="175"/>
        <v>0.5415570625182653</v>
      </c>
      <c r="AN148" s="4">
        <f t="shared" si="175"/>
        <v>1.1342385751214721</v>
      </c>
      <c r="AO148" s="4">
        <f t="shared" si="175"/>
        <v>-0.11558919328545869</v>
      </c>
      <c r="AP148" s="4">
        <f t="shared" si="175"/>
        <v>-2.0613354713006515E-2</v>
      </c>
      <c r="AQ148" s="4">
        <f t="shared" si="175"/>
        <v>6.8498083571796542E-2</v>
      </c>
      <c r="AR148" s="4">
        <f t="shared" si="175"/>
        <v>-0.50133039379856825</v>
      </c>
      <c r="AS148" s="4">
        <f t="shared" si="175"/>
        <v>-0.18770450071940559</v>
      </c>
      <c r="AT148" s="4">
        <f t="shared" si="175"/>
        <v>0.28658612219521729</v>
      </c>
      <c r="AU148" s="4">
        <f t="shared" si="175"/>
        <v>1.4048589692308724</v>
      </c>
      <c r="AV148" s="4">
        <f t="shared" si="175"/>
        <v>-0.59767071781332959</v>
      </c>
      <c r="AW148" s="4">
        <f t="shared" si="175"/>
        <v>2.6136783979801805</v>
      </c>
      <c r="AY148" s="2">
        <f t="shared" si="167"/>
        <v>58.562767508063978</v>
      </c>
      <c r="AZ148" s="2">
        <f t="shared" si="167"/>
        <v>56.308112575389558</v>
      </c>
      <c r="BA148" s="2">
        <f t="shared" si="167"/>
        <v>55.771085812569524</v>
      </c>
      <c r="BB148" s="2">
        <f t="shared" si="167"/>
        <v>55.162603305918765</v>
      </c>
      <c r="BC148" s="2">
        <f t="shared" si="167"/>
        <v>53.074174284931949</v>
      </c>
      <c r="BD148" s="2">
        <f t="shared" si="167"/>
        <v>52.322609124263096</v>
      </c>
      <c r="BE148" s="2">
        <f t="shared" si="167"/>
        <v>53.722510731264251</v>
      </c>
      <c r="BF148" s="2">
        <f t="shared" si="167"/>
        <v>53.512349527662337</v>
      </c>
      <c r="BG148" s="2">
        <f t="shared" si="167"/>
        <v>56.283590442155834</v>
      </c>
      <c r="BH148" s="2">
        <f t="shared" si="167"/>
        <v>55.765940256646729</v>
      </c>
      <c r="BI148" s="2">
        <f t="shared" si="167"/>
        <v>56.323361574957019</v>
      </c>
      <c r="BJ148" s="2">
        <f t="shared" si="167"/>
        <v>55.570500925843319</v>
      </c>
      <c r="BK148" s="2">
        <f t="shared" si="167"/>
        <v>56.573572938210646</v>
      </c>
      <c r="BL148" s="2">
        <f t="shared" si="167"/>
        <v>61.470205999681028</v>
      </c>
      <c r="BM148" s="2">
        <f t="shared" si="167"/>
        <v>61.369248777770217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90.121289942615519</v>
      </c>
      <c r="DL148" s="2">
        <f t="shared" si="176"/>
        <v>85.073167441860448</v>
      </c>
      <c r="DM148" s="2">
        <f t="shared" si="176"/>
        <v>85.824952783650488</v>
      </c>
      <c r="DN148" s="2">
        <f t="shared" si="176"/>
        <v>86.857825459849266</v>
      </c>
      <c r="DO148" s="2">
        <f t="shared" si="176"/>
        <v>79.654051219512212</v>
      </c>
      <c r="DP148" s="2">
        <f t="shared" si="176"/>
        <v>79.898094090056304</v>
      </c>
      <c r="DQ148" s="2">
        <f t="shared" si="176"/>
        <v>87.030794215267889</v>
      </c>
      <c r="DR148" s="2">
        <f t="shared" si="176"/>
        <v>92.210261904761921</v>
      </c>
      <c r="DS148" s="2">
        <f t="shared" si="176"/>
        <v>91.296277382645783</v>
      </c>
      <c r="DT148" s="2">
        <f t="shared" si="176"/>
        <v>84.365641536273117</v>
      </c>
      <c r="DU148" s="2">
        <f t="shared" si="176"/>
        <v>82.444525641025621</v>
      </c>
      <c r="DV148" s="2">
        <f t="shared" si="176"/>
        <v>85.326890797680264</v>
      </c>
      <c r="DW148" s="2">
        <f t="shared" si="176"/>
        <v>88.595215290806763</v>
      </c>
      <c r="DX148" s="2">
        <f t="shared" si="176"/>
        <v>92.899446657183489</v>
      </c>
      <c r="DY148" s="2">
        <f t="shared" si="176"/>
        <v>77.344282258064524</v>
      </c>
      <c r="EA148" s="2">
        <f t="shared" si="152"/>
        <v>58.541115242006072</v>
      </c>
      <c r="EB148" s="2">
        <f t="shared" si="152"/>
        <v>56.285898816817465</v>
      </c>
      <c r="EC148" s="2">
        <f t="shared" si="152"/>
        <v>55.736711356698471</v>
      </c>
      <c r="ED148" s="2">
        <f t="shared" si="152"/>
        <v>55.135391355458637</v>
      </c>
      <c r="EE148" s="2">
        <f t="shared" si="152"/>
        <v>53.041292331549187</v>
      </c>
      <c r="EF148" s="2">
        <f t="shared" si="152"/>
        <v>52.266073298243114</v>
      </c>
      <c r="EG148" s="2">
        <f t="shared" si="152"/>
        <v>53.683743437795385</v>
      </c>
      <c r="EH148" s="2">
        <f t="shared" si="152"/>
        <v>53.474076756699716</v>
      </c>
      <c r="EI148" s="2">
        <f t="shared" si="152"/>
        <v>56.259236141411122</v>
      </c>
      <c r="EJ148" s="2">
        <f t="shared" si="152"/>
        <v>55.718282941652951</v>
      </c>
      <c r="EK148" s="2">
        <f t="shared" si="152"/>
        <v>56.28210523699039</v>
      </c>
      <c r="EL148" s="2">
        <f t="shared" si="179"/>
        <v>55.531616347194685</v>
      </c>
      <c r="EM148" s="2">
        <f t="shared" si="135"/>
        <v>56.539845229681973</v>
      </c>
      <c r="EN148" s="2">
        <f t="shared" si="135"/>
        <v>61.445628630183919</v>
      </c>
      <c r="EO148" s="2">
        <f t="shared" si="135"/>
        <v>61.353474438481889</v>
      </c>
      <c r="EQ148" s="2">
        <f t="shared" si="177"/>
        <v>58.468498917370184</v>
      </c>
      <c r="ER148" s="2">
        <f t="shared" si="177"/>
        <v>56.225312437180719</v>
      </c>
      <c r="ES148" s="2">
        <f t="shared" si="177"/>
        <v>55.887063530709796</v>
      </c>
      <c r="ET148" s="2">
        <f t="shared" si="177"/>
        <v>55.138142151822322</v>
      </c>
      <c r="EU148" s="2">
        <f t="shared" si="177"/>
        <v>53.200657118106811</v>
      </c>
      <c r="EV148" s="2">
        <f t="shared" si="177"/>
        <v>52.824127318694686</v>
      </c>
      <c r="EW148" s="2">
        <f t="shared" si="177"/>
        <v>53.761757505488028</v>
      </c>
      <c r="EX148" s="2">
        <f t="shared" si="177"/>
        <v>53.40202218588351</v>
      </c>
      <c r="EY148" s="2">
        <f t="shared" si="177"/>
        <v>56.085106275020586</v>
      </c>
      <c r="EZ148" s="2">
        <f t="shared" si="177"/>
        <v>56.007381624737889</v>
      </c>
      <c r="FA148" s="2">
        <f t="shared" si="177"/>
        <v>56.565565590742708</v>
      </c>
      <c r="FB148" s="2">
        <f t="shared" si="177"/>
        <v>55.691805193148141</v>
      </c>
      <c r="FC148" s="2">
        <f t="shared" si="177"/>
        <v>56.592005836132792</v>
      </c>
      <c r="FD148" s="2">
        <f t="shared" si="177"/>
        <v>61.147699878002243</v>
      </c>
      <c r="FE148" s="2">
        <f t="shared" si="177"/>
        <v>61.144191169619191</v>
      </c>
      <c r="FG148" s="2">
        <f t="shared" si="178"/>
        <v>0.99923818730348835</v>
      </c>
      <c r="FH148" s="2">
        <f t="shared" si="178"/>
        <v>0.9991184686194523</v>
      </c>
      <c r="FI148" s="2">
        <f t="shared" si="178"/>
        <v>0.99912029243972844</v>
      </c>
      <c r="FJ148" s="2">
        <f t="shared" si="178"/>
        <v>0.99914689396512257</v>
      </c>
      <c r="FK148" s="2">
        <f t="shared" si="178"/>
        <v>0.99909051762728285</v>
      </c>
      <c r="FL148" s="2">
        <f t="shared" si="178"/>
        <v>0.99902944812414274</v>
      </c>
      <c r="FM148" s="2">
        <f t="shared" si="178"/>
        <v>0.99897207533385202</v>
      </c>
      <c r="FN148" s="2">
        <f t="shared" si="178"/>
        <v>0.99888148190376036</v>
      </c>
      <c r="FO148" s="2">
        <f t="shared" si="178"/>
        <v>0.99891926491160188</v>
      </c>
      <c r="FP148" s="2">
        <f t="shared" si="178"/>
        <v>0.99893121391930728</v>
      </c>
      <c r="FQ148" s="2">
        <f t="shared" si="178"/>
        <v>0.99890893735914255</v>
      </c>
      <c r="FR148" s="2">
        <f t="shared" si="178"/>
        <v>0.99890178993641721</v>
      </c>
      <c r="FS148" s="2">
        <f t="shared" si="178"/>
        <v>0.99900470814053977</v>
      </c>
      <c r="FT148" s="2">
        <f t="shared" si="178"/>
        <v>0.99892504140548743</v>
      </c>
      <c r="FU148" s="2">
        <f t="shared" si="178"/>
        <v>0.99869719680363089</v>
      </c>
      <c r="FW148" s="2">
        <f t="shared" si="169"/>
        <v>3.3131833635783273E-2</v>
      </c>
      <c r="FX148" s="2">
        <f t="shared" si="169"/>
        <v>5.2208468307691026E-2</v>
      </c>
      <c r="FY148" s="2">
        <f t="shared" si="169"/>
        <v>5.2580566024214744E-2</v>
      </c>
      <c r="FZ148" s="2">
        <f t="shared" si="169"/>
        <v>5.4293544455578706E-2</v>
      </c>
      <c r="GA148" s="2">
        <f t="shared" si="169"/>
        <v>5.445442793376791E-2</v>
      </c>
      <c r="GB148" s="2">
        <f t="shared" si="169"/>
        <v>5.3252042486341619E-2</v>
      </c>
      <c r="GC148" s="2">
        <f t="shared" si="169"/>
        <v>5.7541384062940695E-2</v>
      </c>
      <c r="GD148" s="2">
        <f t="shared" si="169"/>
        <v>7.0146182921073982E-2</v>
      </c>
      <c r="GE148" s="2">
        <f t="shared" si="169"/>
        <v>7.7594150839333395E-2</v>
      </c>
      <c r="GF148" s="2">
        <f t="shared" si="169"/>
        <v>5.8939794181728039E-2</v>
      </c>
      <c r="GG148" s="2">
        <f t="shared" si="169"/>
        <v>4.4844008345827337E-2</v>
      </c>
      <c r="GH148" s="2">
        <f t="shared" si="169"/>
        <v>3.8474017109024795E-2</v>
      </c>
      <c r="GI148" s="2">
        <f t="shared" si="169"/>
        <v>3.4954725010006515E-2</v>
      </c>
      <c r="GJ148" s="2">
        <f t="shared" si="169"/>
        <v>3.0994600063350142E-2</v>
      </c>
      <c r="GK148" s="2">
        <f t="shared" si="169"/>
        <v>2.4170762808872957E-2</v>
      </c>
      <c r="GM148" s="86">
        <f t="shared" si="170"/>
        <v>7.2126989305529165E-67</v>
      </c>
      <c r="GN148" s="86">
        <f t="shared" si="170"/>
        <v>2.0957015079718954E-74</v>
      </c>
      <c r="GO148" s="86">
        <f t="shared" si="170"/>
        <v>1.7780253138569974E-103</v>
      </c>
      <c r="GP148" s="86">
        <f t="shared" si="170"/>
        <v>3.0535950630250217E-109</v>
      </c>
      <c r="GQ148" s="86">
        <f t="shared" si="170"/>
        <v>8.5985274930013263E-118</v>
      </c>
      <c r="GR148" s="86">
        <f t="shared" si="170"/>
        <v>1.5901948332759373E-98</v>
      </c>
      <c r="GS148" s="86">
        <f t="shared" si="170"/>
        <v>1.4216400724866012E-101</v>
      </c>
      <c r="GT148" s="86">
        <f t="shared" si="170"/>
        <v>4.9958343393284572E-121</v>
      </c>
      <c r="GU148" s="86">
        <f t="shared" si="170"/>
        <v>7.9514729608985413E-153</v>
      </c>
      <c r="GV148" s="86">
        <f t="shared" si="170"/>
        <v>4.6273072563237453E-146</v>
      </c>
      <c r="GW148" s="86">
        <f t="shared" si="170"/>
        <v>1.1783181314714486E-136</v>
      </c>
      <c r="GX148" s="86">
        <f t="shared" si="170"/>
        <v>2.6321335118727429E-128</v>
      </c>
      <c r="GY148" s="86">
        <f t="shared" si="170"/>
        <v>7.1378406284380819E-105</v>
      </c>
      <c r="GZ148" s="86">
        <f t="shared" si="170"/>
        <v>1.3917403037763946E-82</v>
      </c>
      <c r="HA148" s="86">
        <f t="shared" si="170"/>
        <v>1.2845526923337746E-108</v>
      </c>
      <c r="HC148" s="86">
        <f t="shared" si="153"/>
        <v>6.3305520788442334E-26</v>
      </c>
      <c r="HD148" s="86">
        <f t="shared" si="153"/>
        <v>2.2465148728525242E-30</v>
      </c>
      <c r="HE148" s="86">
        <f t="shared" si="153"/>
        <v>3.3078079093539289E-36</v>
      </c>
      <c r="HF148" s="86">
        <f t="shared" si="153"/>
        <v>1.8260267292224466E-44</v>
      </c>
      <c r="HG148" s="86">
        <f t="shared" si="153"/>
        <v>1.6751571323269698E-51</v>
      </c>
      <c r="HH148" s="86">
        <f t="shared" si="153"/>
        <v>2.974104380290216E-50</v>
      </c>
      <c r="HI148" s="86">
        <f t="shared" si="153"/>
        <v>6.3450471644312568E-51</v>
      </c>
      <c r="HJ148" s="86">
        <f t="shared" si="153"/>
        <v>1.0390289416332363E-65</v>
      </c>
      <c r="HK148" s="86">
        <f t="shared" si="153"/>
        <v>5.7577436191912917E-89</v>
      </c>
      <c r="HL148" s="86">
        <f t="shared" si="161"/>
        <v>4.9284758054964894E-75</v>
      </c>
      <c r="HM148" s="86">
        <f t="shared" si="161"/>
        <v>6.6378683611617382E-62</v>
      </c>
      <c r="HN148" s="86">
        <f t="shared" si="161"/>
        <v>6.2587079933038509E-61</v>
      </c>
      <c r="HO148" s="86">
        <f t="shared" si="161"/>
        <v>1.2717309104386351E-41</v>
      </c>
      <c r="HP148" s="86">
        <f t="shared" si="161"/>
        <v>2.9248522186080883E-34</v>
      </c>
      <c r="HQ148" s="86">
        <f t="shared" si="161"/>
        <v>4.8120524592166856E-54</v>
      </c>
      <c r="HS148" s="86">
        <f t="shared" si="171"/>
        <v>0.1664697240970546</v>
      </c>
      <c r="HT148" s="86">
        <f t="shared" si="171"/>
        <v>0.38751646934926376</v>
      </c>
      <c r="HU148" s="86">
        <f t="shared" si="171"/>
        <v>0.47076931716758974</v>
      </c>
      <c r="HV148" s="86">
        <f t="shared" si="171"/>
        <v>0.49818267105512232</v>
      </c>
      <c r="HW148" s="86">
        <f t="shared" si="171"/>
        <v>0.44814438583169691</v>
      </c>
      <c r="HX148" s="86">
        <f t="shared" si="171"/>
        <v>0.45260829269359248</v>
      </c>
      <c r="HY148" s="86">
        <f t="shared" si="171"/>
        <v>0.48810704491242646</v>
      </c>
      <c r="HZ148" s="86">
        <f t="shared" si="171"/>
        <v>0.51906302683332106</v>
      </c>
      <c r="IA148" s="86">
        <f t="shared" si="171"/>
        <v>0.51323974913135217</v>
      </c>
      <c r="IB148" s="86">
        <f t="shared" si="171"/>
        <v>0.49503767763879319</v>
      </c>
      <c r="IC148" s="86">
        <f t="shared" si="171"/>
        <v>0.30750893155732972</v>
      </c>
      <c r="ID148" s="86">
        <f t="shared" si="171"/>
        <v>0.18045721042897514</v>
      </c>
      <c r="IE148" s="86">
        <f t="shared" si="171"/>
        <v>0.14727811669761109</v>
      </c>
      <c r="IF148" s="86">
        <f t="shared" si="171"/>
        <v>0.1453360290649674</v>
      </c>
      <c r="IG148" s="86">
        <f t="shared" si="171"/>
        <v>0.15159228858591511</v>
      </c>
      <c r="II148" s="86">
        <f t="shared" si="172"/>
        <v>5.9581602667930362E-20</v>
      </c>
      <c r="IJ148" s="86">
        <f t="shared" si="172"/>
        <v>3.3723118375240782E-17</v>
      </c>
      <c r="IK148" s="86">
        <f t="shared" si="172"/>
        <v>6.0651700358008274E-18</v>
      </c>
      <c r="IL148" s="86">
        <f t="shared" si="172"/>
        <v>2.5039010559500542E-18</v>
      </c>
      <c r="IM148" s="86">
        <f t="shared" si="172"/>
        <v>3.9174428730028336E-19</v>
      </c>
      <c r="IN148" s="86">
        <f t="shared" si="172"/>
        <v>6.4946279680927167E-20</v>
      </c>
      <c r="IO148" s="86">
        <f t="shared" si="172"/>
        <v>2.3842535734227487E-20</v>
      </c>
      <c r="IP148" s="86">
        <f t="shared" si="172"/>
        <v>1.6399231446997979E-18</v>
      </c>
      <c r="IQ148" s="86">
        <f t="shared" si="172"/>
        <v>5.5740632712293555E-17</v>
      </c>
      <c r="IR148" s="86">
        <f t="shared" si="172"/>
        <v>1.1841634815589286E-20</v>
      </c>
      <c r="IS148" s="86">
        <f t="shared" si="172"/>
        <v>5.6836555180366538E-23</v>
      </c>
      <c r="IT148" s="86">
        <f t="shared" si="172"/>
        <v>2.2087781498672873E-25</v>
      </c>
      <c r="IU148" s="86">
        <f t="shared" si="172"/>
        <v>6.7900929416069723E-25</v>
      </c>
      <c r="IV148" s="86">
        <f t="shared" si="172"/>
        <v>3.2269115880677185E-21</v>
      </c>
      <c r="IW148" s="86">
        <f t="shared" si="172"/>
        <v>1.4042161319827281E-11</v>
      </c>
      <c r="IY148" s="86">
        <f t="shared" si="173"/>
        <v>0.1664697240970546</v>
      </c>
      <c r="IZ148" s="86">
        <f t="shared" si="173"/>
        <v>0.38751646934926381</v>
      </c>
      <c r="JA148" s="86">
        <f t="shared" si="173"/>
        <v>0.47076931716758974</v>
      </c>
      <c r="JB148" s="86">
        <f t="shared" si="173"/>
        <v>0.49818267105512232</v>
      </c>
      <c r="JC148" s="86">
        <f t="shared" si="173"/>
        <v>0.44814438583169691</v>
      </c>
      <c r="JD148" s="86">
        <f t="shared" si="173"/>
        <v>0.45260829269359248</v>
      </c>
      <c r="JE148" s="86">
        <f t="shared" si="173"/>
        <v>0.48810704491242646</v>
      </c>
      <c r="JF148" s="86">
        <f t="shared" si="173"/>
        <v>0.51906302683332106</v>
      </c>
      <c r="JG148" s="86">
        <f t="shared" si="173"/>
        <v>0.51323974913135229</v>
      </c>
      <c r="JH148" s="86">
        <f t="shared" si="173"/>
        <v>0.49503767763879319</v>
      </c>
      <c r="JI148" s="86">
        <f t="shared" si="173"/>
        <v>0.30750893155732972</v>
      </c>
      <c r="JJ148" s="86">
        <f t="shared" si="173"/>
        <v>0.18045721042897514</v>
      </c>
      <c r="JK148" s="86">
        <f t="shared" si="173"/>
        <v>0.14727811669761109</v>
      </c>
      <c r="JL148" s="86">
        <f t="shared" si="173"/>
        <v>0.1453360290649674</v>
      </c>
      <c r="JM148" s="86">
        <f t="shared" si="173"/>
        <v>0.15159228859995727</v>
      </c>
    </row>
    <row r="149" spans="2:273" x14ac:dyDescent="0.25">
      <c r="B149" s="2">
        <v>122</v>
      </c>
      <c r="C149" s="37">
        <v>58.154000000000003</v>
      </c>
      <c r="D149" s="37">
        <v>60</v>
      </c>
      <c r="E149" s="37">
        <v>61.984000000000002</v>
      </c>
      <c r="F149" s="37">
        <v>62.777999999999999</v>
      </c>
      <c r="G149" s="37">
        <v>64.177000000000007</v>
      </c>
      <c r="H149" s="37">
        <v>65.209999999999994</v>
      </c>
      <c r="I149" s="37">
        <v>66.838999999999999</v>
      </c>
      <c r="J149" s="37">
        <v>64.581000000000003</v>
      </c>
      <c r="K149" s="37">
        <v>67.596999999999994</v>
      </c>
      <c r="L149" s="37">
        <v>74.031999999999996</v>
      </c>
      <c r="M149" s="37">
        <v>79.332999999999998</v>
      </c>
      <c r="N149" s="37">
        <v>74.254000000000005</v>
      </c>
      <c r="O149" s="37">
        <v>74.951999999999998</v>
      </c>
      <c r="P149" s="37">
        <v>101.381</v>
      </c>
      <c r="Q149" s="37">
        <v>131.75399999999999</v>
      </c>
      <c r="S149" s="4">
        <f t="shared" si="174"/>
        <v>58.470386611587706</v>
      </c>
      <c r="T149" s="4">
        <f t="shared" si="174"/>
        <v>59.844152169177335</v>
      </c>
      <c r="U149" s="4">
        <f t="shared" si="174"/>
        <v>60.56535872880675</v>
      </c>
      <c r="V149" s="4">
        <f t="shared" si="174"/>
        <v>63.379529254797205</v>
      </c>
      <c r="W149" s="4">
        <f t="shared" si="174"/>
        <v>63.780148912840993</v>
      </c>
      <c r="X149" s="4">
        <f t="shared" si="174"/>
        <v>64.814290721834809</v>
      </c>
      <c r="Y149" s="4">
        <f t="shared" si="174"/>
        <v>66.861387146556908</v>
      </c>
      <c r="Z149" s="4">
        <f t="shared" si="174"/>
        <v>63.936516991205984</v>
      </c>
      <c r="AA149" s="4">
        <f t="shared" si="174"/>
        <v>68.324271555524149</v>
      </c>
      <c r="AB149" s="4">
        <f t="shared" si="174"/>
        <v>75.087628643987159</v>
      </c>
      <c r="AC149" s="4">
        <f t="shared" si="174"/>
        <v>79.250066542355199</v>
      </c>
      <c r="AD149" s="4">
        <f t="shared" si="174"/>
        <v>73.786061854057124</v>
      </c>
      <c r="AE149" s="4">
        <f t="shared" si="174"/>
        <v>74.851624798097276</v>
      </c>
      <c r="AF149" s="4">
        <f t="shared" si="174"/>
        <v>100.71016447971429</v>
      </c>
      <c r="AG149" s="4">
        <f t="shared" si="174"/>
        <v>127.84143733320363</v>
      </c>
      <c r="AI149" s="4">
        <f t="shared" si="175"/>
        <v>-0.31638661158770276</v>
      </c>
      <c r="AJ149" s="4">
        <f t="shared" si="175"/>
        <v>0.1558478308226654</v>
      </c>
      <c r="AK149" s="4">
        <f t="shared" si="175"/>
        <v>1.4186412711932519</v>
      </c>
      <c r="AL149" s="4">
        <f t="shared" si="175"/>
        <v>-0.60152925479720665</v>
      </c>
      <c r="AM149" s="4">
        <f t="shared" si="175"/>
        <v>0.39685108715901407</v>
      </c>
      <c r="AN149" s="4">
        <f t="shared" si="175"/>
        <v>0.3957092781651852</v>
      </c>
      <c r="AO149" s="4">
        <f t="shared" si="175"/>
        <v>-2.2387146556908988E-2</v>
      </c>
      <c r="AP149" s="4">
        <f t="shared" si="175"/>
        <v>0.64448300879401899</v>
      </c>
      <c r="AQ149" s="4">
        <f t="shared" si="175"/>
        <v>-0.72727155552415468</v>
      </c>
      <c r="AR149" s="4">
        <f t="shared" si="175"/>
        <v>-1.0556286439871627</v>
      </c>
      <c r="AS149" s="4">
        <f t="shared" si="175"/>
        <v>8.2933457644799091E-2</v>
      </c>
      <c r="AT149" s="4">
        <f t="shared" si="175"/>
        <v>0.46793814594288108</v>
      </c>
      <c r="AU149" s="4">
        <f t="shared" si="175"/>
        <v>0.10037520190272176</v>
      </c>
      <c r="AV149" s="4">
        <f t="shared" si="175"/>
        <v>0.67083552028570637</v>
      </c>
      <c r="AW149" s="4">
        <f t="shared" si="175"/>
        <v>3.9125626667963616</v>
      </c>
      <c r="AY149" s="2">
        <f t="shared" si="167"/>
        <v>58.470386611587706</v>
      </c>
      <c r="AZ149" s="2">
        <f t="shared" si="167"/>
        <v>56.217239972956605</v>
      </c>
      <c r="BA149" s="2">
        <f t="shared" si="167"/>
        <v>55.661753972520529</v>
      </c>
      <c r="BB149" s="2">
        <f t="shared" si="167"/>
        <v>55.062316541283735</v>
      </c>
      <c r="BC149" s="2">
        <f t="shared" si="167"/>
        <v>52.944880604919945</v>
      </c>
      <c r="BD149" s="2">
        <f t="shared" si="167"/>
        <v>52.186417547212933</v>
      </c>
      <c r="BE149" s="2">
        <f t="shared" si="167"/>
        <v>53.615084161343368</v>
      </c>
      <c r="BF149" s="2">
        <f t="shared" si="167"/>
        <v>53.380675354747922</v>
      </c>
      <c r="BG149" s="2">
        <f t="shared" si="167"/>
        <v>56.165550914095803</v>
      </c>
      <c r="BH149" s="2">
        <f t="shared" si="167"/>
        <v>55.632838983546414</v>
      </c>
      <c r="BI149" s="2">
        <f t="shared" si="167"/>
        <v>56.156111228574503</v>
      </c>
      <c r="BJ149" s="2">
        <f t="shared" si="167"/>
        <v>55.441471222630113</v>
      </c>
      <c r="BK149" s="2">
        <f t="shared" si="167"/>
        <v>56.463423933043408</v>
      </c>
      <c r="BL149" s="2">
        <f t="shared" si="167"/>
        <v>61.362946583575578</v>
      </c>
      <c r="BM149" s="2">
        <f t="shared" si="167"/>
        <v>61.249922399063557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90.311995167623067</v>
      </c>
      <c r="DL149" s="2">
        <f t="shared" si="176"/>
        <v>85.205739746300196</v>
      </c>
      <c r="DM149" s="2">
        <f t="shared" si="176"/>
        <v>85.971985200845694</v>
      </c>
      <c r="DN149" s="2">
        <f t="shared" si="176"/>
        <v>87.007711287577976</v>
      </c>
      <c r="DO149" s="2">
        <f t="shared" si="176"/>
        <v>79.720058536585384</v>
      </c>
      <c r="DP149" s="2">
        <f t="shared" si="176"/>
        <v>79.97762570356474</v>
      </c>
      <c r="DQ149" s="2">
        <f t="shared" si="176"/>
        <v>87.215099099099078</v>
      </c>
      <c r="DR149" s="2">
        <f t="shared" si="176"/>
        <v>92.457022393822413</v>
      </c>
      <c r="DS149" s="2">
        <f t="shared" si="176"/>
        <v>91.50308914177333</v>
      </c>
      <c r="DT149" s="2">
        <f t="shared" si="176"/>
        <v>84.459667614983402</v>
      </c>
      <c r="DU149" s="2">
        <f t="shared" si="176"/>
        <v>82.535621794871787</v>
      </c>
      <c r="DV149" s="2">
        <f t="shared" si="176"/>
        <v>85.445822081190499</v>
      </c>
      <c r="DW149" s="2">
        <f t="shared" si="176"/>
        <v>88.753085084427781</v>
      </c>
      <c r="DX149" s="2">
        <f t="shared" si="176"/>
        <v>93.099160265528667</v>
      </c>
      <c r="DY149" s="2">
        <f t="shared" si="176"/>
        <v>77.385330645161289</v>
      </c>
      <c r="EA149" s="2">
        <f t="shared" si="152"/>
        <v>58.451080700718073</v>
      </c>
      <c r="EB149" s="2">
        <f t="shared" si="152"/>
        <v>56.197747752737399</v>
      </c>
      <c r="EC149" s="2">
        <f t="shared" si="152"/>
        <v>55.627624591367507</v>
      </c>
      <c r="ED149" s="2">
        <f t="shared" si="152"/>
        <v>55.037112109854171</v>
      </c>
      <c r="EE149" s="2">
        <f t="shared" si="152"/>
        <v>52.912160672302527</v>
      </c>
      <c r="EF149" s="2">
        <f t="shared" si="152"/>
        <v>52.125921562700043</v>
      </c>
      <c r="EG149" s="2">
        <f t="shared" si="152"/>
        <v>53.578267069003118</v>
      </c>
      <c r="EH149" s="2">
        <f t="shared" si="152"/>
        <v>53.346570531757742</v>
      </c>
      <c r="EI149" s="2">
        <f t="shared" si="152"/>
        <v>56.146412505589495</v>
      </c>
      <c r="EJ149" s="2">
        <f t="shared" si="152"/>
        <v>55.584615860276259</v>
      </c>
      <c r="EK149" s="2">
        <f t="shared" si="152"/>
        <v>56.114491195724227</v>
      </c>
      <c r="EL149" s="2">
        <f t="shared" si="179"/>
        <v>55.403851981484536</v>
      </c>
      <c r="EM149" s="2">
        <f t="shared" si="135"/>
        <v>56.431856940938914</v>
      </c>
      <c r="EN149" s="2">
        <f t="shared" si="135"/>
        <v>61.343031897635079</v>
      </c>
      <c r="EO149" s="2">
        <f t="shared" si="135"/>
        <v>61.236396945341518</v>
      </c>
      <c r="EQ149" s="2">
        <f t="shared" si="177"/>
        <v>58.37287735222155</v>
      </c>
      <c r="ER149" s="2">
        <f t="shared" si="177"/>
        <v>56.130487730755505</v>
      </c>
      <c r="ES149" s="2">
        <f t="shared" si="177"/>
        <v>55.798156531813142</v>
      </c>
      <c r="ET149" s="2">
        <f t="shared" si="177"/>
        <v>55.042652274837124</v>
      </c>
      <c r="EU149" s="2">
        <f t="shared" si="177"/>
        <v>53.088639314386853</v>
      </c>
      <c r="EV149" s="2">
        <f t="shared" si="177"/>
        <v>52.742896342658113</v>
      </c>
      <c r="EW149" s="2">
        <f t="shared" si="177"/>
        <v>53.662424744148638</v>
      </c>
      <c r="EX149" s="2">
        <f t="shared" si="177"/>
        <v>53.27070734086692</v>
      </c>
      <c r="EY149" s="2">
        <f t="shared" si="177"/>
        <v>55.960334494090624</v>
      </c>
      <c r="EZ149" s="2">
        <f t="shared" si="177"/>
        <v>55.897009773807362</v>
      </c>
      <c r="FA149" s="2">
        <f t="shared" si="177"/>
        <v>56.427548649761661</v>
      </c>
      <c r="FB149" s="2">
        <f t="shared" si="177"/>
        <v>55.582936649468401</v>
      </c>
      <c r="FC149" s="2">
        <f t="shared" si="177"/>
        <v>56.490129087103675</v>
      </c>
      <c r="FD149" s="2">
        <f t="shared" si="177"/>
        <v>61.011864476560071</v>
      </c>
      <c r="FE149" s="2">
        <f t="shared" si="177"/>
        <v>61.02216816859984</v>
      </c>
      <c r="FG149" s="2">
        <f t="shared" si="178"/>
        <v>0.99930517198802549</v>
      </c>
      <c r="FH149" s="2">
        <f t="shared" si="178"/>
        <v>0.99919597146106864</v>
      </c>
      <c r="FI149" s="2">
        <f t="shared" si="178"/>
        <v>0.99919763506272774</v>
      </c>
      <c r="FJ149" s="2">
        <f t="shared" si="178"/>
        <v>0.99922189964168118</v>
      </c>
      <c r="FK149" s="2">
        <f t="shared" si="178"/>
        <v>0.99917047583554719</v>
      </c>
      <c r="FL149" s="2">
        <f t="shared" si="178"/>
        <v>0.99911477057219855</v>
      </c>
      <c r="FM149" s="2">
        <f t="shared" si="178"/>
        <v>0.99906243676337292</v>
      </c>
      <c r="FN149" s="2">
        <f t="shared" si="178"/>
        <v>0.99897979896661071</v>
      </c>
      <c r="FO149" s="2">
        <f t="shared" si="178"/>
        <v>0.99901426414835559</v>
      </c>
      <c r="FP149" s="2">
        <f t="shared" si="178"/>
        <v>0.99902516383431239</v>
      </c>
      <c r="FQ149" s="2">
        <f t="shared" si="178"/>
        <v>0.99900484350842067</v>
      </c>
      <c r="FR149" s="2">
        <f t="shared" si="178"/>
        <v>0.99899832372556163</v>
      </c>
      <c r="FS149" s="2">
        <f t="shared" si="178"/>
        <v>0.99909220353566919</v>
      </c>
      <c r="FT149" s="2">
        <f t="shared" si="178"/>
        <v>0.99901953337279958</v>
      </c>
      <c r="FU149" s="2">
        <f t="shared" si="178"/>
        <v>0.9988116931447073</v>
      </c>
      <c r="FW149" s="2">
        <f t="shared" si="169"/>
        <v>3.6212579685424733E-2</v>
      </c>
      <c r="FX149" s="2">
        <f t="shared" si="169"/>
        <v>5.6958548151294447E-2</v>
      </c>
      <c r="FY149" s="2">
        <f t="shared" si="169"/>
        <v>5.7362451459081365E-2</v>
      </c>
      <c r="FZ149" s="2">
        <f t="shared" si="169"/>
        <v>5.922147710741528E-2</v>
      </c>
      <c r="GA149" s="2">
        <f t="shared" si="169"/>
        <v>5.9396045986134981E-2</v>
      </c>
      <c r="GB149" s="2">
        <f t="shared" si="169"/>
        <v>5.8091250335075062E-2</v>
      </c>
      <c r="GC149" s="2">
        <f t="shared" si="169"/>
        <v>6.2744547340436774E-2</v>
      </c>
      <c r="GD149" s="2">
        <f t="shared" si="169"/>
        <v>7.6396739285104862E-2</v>
      </c>
      <c r="GE149" s="2">
        <f t="shared" si="169"/>
        <v>8.4448103902211816E-2</v>
      </c>
      <c r="GF149" s="2">
        <f t="shared" si="169"/>
        <v>6.4260786347120347E-2</v>
      </c>
      <c r="GG149" s="2">
        <f t="shared" si="169"/>
        <v>4.8958659255693988E-2</v>
      </c>
      <c r="GH149" s="2">
        <f t="shared" si="169"/>
        <v>4.2029909897125101E-2</v>
      </c>
      <c r="GI149" s="2">
        <f t="shared" si="169"/>
        <v>3.8198275153713136E-2</v>
      </c>
      <c r="GJ149" s="2">
        <f t="shared" si="169"/>
        <v>3.3883580990222047E-2</v>
      </c>
      <c r="GK149" s="2">
        <f t="shared" si="169"/>
        <v>2.6441055143357352E-2</v>
      </c>
      <c r="GM149" s="86">
        <f t="shared" si="170"/>
        <v>3.1054230165017744E-69</v>
      </c>
      <c r="GN149" s="86">
        <f t="shared" si="170"/>
        <v>5.1410488772192215E-77</v>
      </c>
      <c r="GO149" s="86">
        <f t="shared" si="170"/>
        <v>3.9081838780322866E-107</v>
      </c>
      <c r="GP149" s="86">
        <f t="shared" si="170"/>
        <v>5.0211194897469349E-113</v>
      </c>
      <c r="GQ149" s="86">
        <f t="shared" si="170"/>
        <v>6.7700496652678175E-122</v>
      </c>
      <c r="GR149" s="86">
        <f t="shared" si="170"/>
        <v>6.1565145461769201E-102</v>
      </c>
      <c r="GS149" s="86">
        <f t="shared" si="170"/>
        <v>4.4481528627466165E-105</v>
      </c>
      <c r="GT149" s="86">
        <f t="shared" si="170"/>
        <v>3.0376659967730305E-125</v>
      </c>
      <c r="GU149" s="86">
        <f t="shared" si="170"/>
        <v>3.6347754402535415E-158</v>
      </c>
      <c r="GV149" s="86">
        <f t="shared" si="170"/>
        <v>3.9037977440032041E-151</v>
      </c>
      <c r="GW149" s="86">
        <f t="shared" si="170"/>
        <v>1.7721656773387672E-141</v>
      </c>
      <c r="GX149" s="86">
        <f t="shared" si="170"/>
        <v>7.7572246819772503E-133</v>
      </c>
      <c r="GY149" s="86">
        <f t="shared" si="170"/>
        <v>1.5154548902509842E-108</v>
      </c>
      <c r="GZ149" s="86">
        <f t="shared" si="170"/>
        <v>1.9447004205014705E-85</v>
      </c>
      <c r="HA149" s="86">
        <f t="shared" si="170"/>
        <v>2.3190483403825809E-112</v>
      </c>
      <c r="HC149" s="86">
        <f t="shared" si="153"/>
        <v>1.8196273280309807E-27</v>
      </c>
      <c r="HD149" s="86">
        <f t="shared" si="153"/>
        <v>3.8700390196554981E-32</v>
      </c>
      <c r="HE149" s="86">
        <f t="shared" si="153"/>
        <v>2.6423978283940853E-38</v>
      </c>
      <c r="HF149" s="86">
        <f t="shared" si="153"/>
        <v>5.5340107278067168E-47</v>
      </c>
      <c r="HG149" s="86">
        <f t="shared" si="153"/>
        <v>1.9083857841836695E-54</v>
      </c>
      <c r="HH149" s="86">
        <f t="shared" si="153"/>
        <v>4.0697761709514931E-53</v>
      </c>
      <c r="HI149" s="86">
        <f t="shared" si="153"/>
        <v>9.0502311162587149E-54</v>
      </c>
      <c r="HJ149" s="86">
        <f t="shared" si="153"/>
        <v>2.3202510484357078E-69</v>
      </c>
      <c r="HK149" s="86">
        <f t="shared" si="153"/>
        <v>6.6671015825546527E-94</v>
      </c>
      <c r="HL149" s="86">
        <f t="shared" si="161"/>
        <v>3.303349817789872E-79</v>
      </c>
      <c r="HM149" s="86">
        <f t="shared" si="161"/>
        <v>1.5807476547370786E-65</v>
      </c>
      <c r="HN149" s="86">
        <f t="shared" si="161"/>
        <v>1.4457779836770892E-64</v>
      </c>
      <c r="HO149" s="86">
        <f t="shared" si="161"/>
        <v>4.1742340862608657E-44</v>
      </c>
      <c r="HP149" s="86">
        <f t="shared" si="161"/>
        <v>2.8164580637818478E-36</v>
      </c>
      <c r="HQ149" s="86">
        <f t="shared" si="161"/>
        <v>3.2463107204477097E-57</v>
      </c>
      <c r="HS149" s="86">
        <f t="shared" si="171"/>
        <v>0.22914706765322557</v>
      </c>
      <c r="HT149" s="86">
        <f t="shared" si="171"/>
        <v>0.46192717689814089</v>
      </c>
      <c r="HU149" s="86">
        <f t="shared" si="171"/>
        <v>0.5166581427618202</v>
      </c>
      <c r="HV149" s="86">
        <f t="shared" si="171"/>
        <v>0.52423588534752696</v>
      </c>
      <c r="HW149" s="86">
        <f t="shared" si="171"/>
        <v>0.50735821973949202</v>
      </c>
      <c r="HX149" s="86">
        <f t="shared" si="171"/>
        <v>0.51020432078113409</v>
      </c>
      <c r="HY149" s="86">
        <f t="shared" si="171"/>
        <v>0.52363129099154293</v>
      </c>
      <c r="HZ149" s="86">
        <f t="shared" si="171"/>
        <v>0.4639920263299035</v>
      </c>
      <c r="IA149" s="86">
        <f t="shared" si="171"/>
        <v>0.44840131588744742</v>
      </c>
      <c r="IB149" s="86">
        <f t="shared" si="171"/>
        <v>0.52429217314910825</v>
      </c>
      <c r="IC149" s="86">
        <f t="shared" si="171"/>
        <v>0.39897783528670694</v>
      </c>
      <c r="ID149" s="86">
        <f t="shared" si="171"/>
        <v>0.25981360882524102</v>
      </c>
      <c r="IE149" s="86">
        <f t="shared" si="171"/>
        <v>0.21513167998577107</v>
      </c>
      <c r="IF149" s="86">
        <f t="shared" si="171"/>
        <v>0.20186710458407353</v>
      </c>
      <c r="IG149" s="86">
        <f t="shared" si="171"/>
        <v>0.1999865824917707</v>
      </c>
      <c r="II149" s="86">
        <f t="shared" si="172"/>
        <v>5.8202413273680093E-19</v>
      </c>
      <c r="IJ149" s="86">
        <f t="shared" si="172"/>
        <v>3.2153976635369516E-16</v>
      </c>
      <c r="IK149" s="86">
        <f t="shared" si="172"/>
        <v>6.4678510633887363E-17</v>
      </c>
      <c r="IL149" s="86">
        <f t="shared" si="172"/>
        <v>2.9012776760904935E-17</v>
      </c>
      <c r="IM149" s="86">
        <f t="shared" si="172"/>
        <v>5.1127864271488517E-18</v>
      </c>
      <c r="IN149" s="86">
        <f t="shared" si="172"/>
        <v>9.2852291296443268E-19</v>
      </c>
      <c r="IO149" s="86">
        <f t="shared" si="172"/>
        <v>3.9246952561633543E-19</v>
      </c>
      <c r="IP149" s="86">
        <f t="shared" si="172"/>
        <v>2.5231515136759975E-17</v>
      </c>
      <c r="IQ149" s="86">
        <f t="shared" si="172"/>
        <v>7.4845895912497007E-16</v>
      </c>
      <c r="IR149" s="86">
        <f t="shared" si="172"/>
        <v>2.0918479075276301E-19</v>
      </c>
      <c r="IS149" s="86">
        <f t="shared" si="172"/>
        <v>1.0522663715524233E-21</v>
      </c>
      <c r="IT149" s="86">
        <f t="shared" si="172"/>
        <v>4.834118593794543E-24</v>
      </c>
      <c r="IU149" s="86">
        <f t="shared" si="172"/>
        <v>1.276184680453794E-23</v>
      </c>
      <c r="IV149" s="86">
        <f t="shared" si="172"/>
        <v>3.5090861889294742E-20</v>
      </c>
      <c r="IW149" s="86">
        <f t="shared" si="172"/>
        <v>4.4228129203206202E-11</v>
      </c>
      <c r="IY149" s="86">
        <f t="shared" si="173"/>
        <v>0.22914706765322557</v>
      </c>
      <c r="IZ149" s="86">
        <f t="shared" si="173"/>
        <v>0.46192717689814122</v>
      </c>
      <c r="JA149" s="86">
        <f t="shared" si="173"/>
        <v>0.51665814276182032</v>
      </c>
      <c r="JB149" s="86">
        <f t="shared" si="173"/>
        <v>0.52423588534752696</v>
      </c>
      <c r="JC149" s="86">
        <f t="shared" si="173"/>
        <v>0.50735821973949202</v>
      </c>
      <c r="JD149" s="86">
        <f t="shared" si="173"/>
        <v>0.51020432078113409</v>
      </c>
      <c r="JE149" s="86">
        <f t="shared" si="173"/>
        <v>0.52363129099154293</v>
      </c>
      <c r="JF149" s="86">
        <f t="shared" si="173"/>
        <v>0.4639920263299035</v>
      </c>
      <c r="JG149" s="86">
        <f t="shared" si="173"/>
        <v>0.44840131588744814</v>
      </c>
      <c r="JH149" s="86">
        <f t="shared" si="173"/>
        <v>0.52429217314910825</v>
      </c>
      <c r="JI149" s="86">
        <f t="shared" si="173"/>
        <v>0.39897783528670694</v>
      </c>
      <c r="JJ149" s="86">
        <f t="shared" si="173"/>
        <v>0.25981360882524102</v>
      </c>
      <c r="JK149" s="86">
        <f t="shared" si="173"/>
        <v>0.21513167998577107</v>
      </c>
      <c r="JL149" s="86">
        <f t="shared" si="173"/>
        <v>0.20186710458407353</v>
      </c>
      <c r="JM149" s="86">
        <f t="shared" si="173"/>
        <v>0.19998658253599882</v>
      </c>
    </row>
    <row r="150" spans="2:273" x14ac:dyDescent="0.25">
      <c r="B150" s="2">
        <v>123</v>
      </c>
      <c r="C150" s="37">
        <v>58.4</v>
      </c>
      <c r="D150" s="37">
        <v>59.619</v>
      </c>
      <c r="E150" s="37">
        <v>59.777999999999999</v>
      </c>
      <c r="F150" s="37">
        <v>61.158999999999999</v>
      </c>
      <c r="G150" s="37">
        <v>62.402999999999999</v>
      </c>
      <c r="H150" s="37">
        <v>62.613</v>
      </c>
      <c r="I150" s="37">
        <v>63.774000000000001</v>
      </c>
      <c r="J150" s="37">
        <v>59.918999999999997</v>
      </c>
      <c r="K150" s="37">
        <v>63.854999999999997</v>
      </c>
      <c r="L150" s="37">
        <v>70.903000000000006</v>
      </c>
      <c r="M150" s="37">
        <v>79.507999999999996</v>
      </c>
      <c r="N150" s="37">
        <v>78.19</v>
      </c>
      <c r="O150" s="37">
        <v>79.397000000000006</v>
      </c>
      <c r="P150" s="37">
        <v>110.492</v>
      </c>
      <c r="Q150" s="37">
        <v>144.27699999999999</v>
      </c>
      <c r="S150" s="4">
        <f t="shared" si="174"/>
        <v>58.378099848591646</v>
      </c>
      <c r="T150" s="4">
        <f t="shared" si="174"/>
        <v>59.642382465070128</v>
      </c>
      <c r="U150" s="4">
        <f t="shared" si="174"/>
        <v>59.789970823075102</v>
      </c>
      <c r="V150" s="4">
        <f t="shared" si="174"/>
        <v>61.716706914503831</v>
      </c>
      <c r="W150" s="4">
        <f t="shared" si="174"/>
        <v>62.380355593561205</v>
      </c>
      <c r="X150" s="4">
        <f t="shared" si="174"/>
        <v>63.076499934592199</v>
      </c>
      <c r="Y150" s="4">
        <f t="shared" si="174"/>
        <v>64.179246548459687</v>
      </c>
      <c r="Z150" s="4">
        <f t="shared" si="174"/>
        <v>59.92512318341042</v>
      </c>
      <c r="AA150" s="4">
        <f t="shared" si="174"/>
        <v>63.535816477354416</v>
      </c>
      <c r="AB150" s="4">
        <f t="shared" si="174"/>
        <v>70.80133020159596</v>
      </c>
      <c r="AC150" s="4">
        <f t="shared" si="174"/>
        <v>80.051675249033934</v>
      </c>
      <c r="AD150" s="4">
        <f t="shared" si="174"/>
        <v>77.248552162953786</v>
      </c>
      <c r="AE150" s="4">
        <f t="shared" si="174"/>
        <v>79.105142664200997</v>
      </c>
      <c r="AF150" s="4">
        <f t="shared" si="174"/>
        <v>109.21864793094711</v>
      </c>
      <c r="AG150" s="4">
        <f t="shared" si="174"/>
        <v>140.70161967136036</v>
      </c>
      <c r="AI150" s="4">
        <f t="shared" si="175"/>
        <v>2.1900151408352997E-2</v>
      </c>
      <c r="AJ150" s="4">
        <f t="shared" si="175"/>
        <v>-2.3382465070127978E-2</v>
      </c>
      <c r="AK150" s="4">
        <f t="shared" si="175"/>
        <v>-1.1970823075102999E-2</v>
      </c>
      <c r="AL150" s="4">
        <f t="shared" si="175"/>
        <v>-0.55770691450383225</v>
      </c>
      <c r="AM150" s="4">
        <f t="shared" si="175"/>
        <v>2.2644406438793396E-2</v>
      </c>
      <c r="AN150" s="4">
        <f t="shared" si="175"/>
        <v>-0.46349993459219974</v>
      </c>
      <c r="AO150" s="4">
        <f t="shared" si="175"/>
        <v>-0.40524654845968655</v>
      </c>
      <c r="AP150" s="4">
        <f t="shared" si="175"/>
        <v>-6.123183410423394E-3</v>
      </c>
      <c r="AQ150" s="4">
        <f t="shared" si="175"/>
        <v>0.31918352264558081</v>
      </c>
      <c r="AR150" s="4">
        <f t="shared" si="175"/>
        <v>0.10166979840404622</v>
      </c>
      <c r="AS150" s="4">
        <f t="shared" si="175"/>
        <v>-0.54367524903393871</v>
      </c>
      <c r="AT150" s="4">
        <f t="shared" si="175"/>
        <v>0.94144783704621204</v>
      </c>
      <c r="AU150" s="4">
        <f t="shared" si="175"/>
        <v>0.29185733579900841</v>
      </c>
      <c r="AV150" s="4">
        <f t="shared" si="175"/>
        <v>1.2733520690528906</v>
      </c>
      <c r="AW150" s="4">
        <f t="shared" si="175"/>
        <v>3.5753803286396248</v>
      </c>
      <c r="AY150" s="2">
        <f t="shared" si="167"/>
        <v>58.378099848591646</v>
      </c>
      <c r="AZ150" s="2">
        <f t="shared" si="167"/>
        <v>56.126438914221985</v>
      </c>
      <c r="BA150" s="2">
        <f t="shared" si="167"/>
        <v>55.552860897314282</v>
      </c>
      <c r="BB150" s="2">
        <f t="shared" si="167"/>
        <v>54.962235829379949</v>
      </c>
      <c r="BC150" s="2">
        <f t="shared" si="167"/>
        <v>52.815995405882717</v>
      </c>
      <c r="BD150" s="2">
        <f t="shared" si="167"/>
        <v>52.05124647351348</v>
      </c>
      <c r="BE150" s="2">
        <f t="shared" si="167"/>
        <v>53.507977818221235</v>
      </c>
      <c r="BF150" s="2">
        <f t="shared" si="167"/>
        <v>53.249180479082888</v>
      </c>
      <c r="BG150" s="2">
        <f t="shared" si="167"/>
        <v>56.047476574118633</v>
      </c>
      <c r="BH150" s="2">
        <f t="shared" si="167"/>
        <v>55.500332221866174</v>
      </c>
      <c r="BI150" s="2">
        <f t="shared" si="167"/>
        <v>55.98940166556379</v>
      </c>
      <c r="BJ150" s="2">
        <f t="shared" si="167"/>
        <v>55.312847010245072</v>
      </c>
      <c r="BK150" s="2">
        <f t="shared" si="167"/>
        <v>56.353537032464985</v>
      </c>
      <c r="BL150" s="2">
        <f t="shared" si="167"/>
        <v>61.255609649605603</v>
      </c>
      <c r="BM150" s="2">
        <f t="shared" si="167"/>
        <v>61.130655914155582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90.502700392630615</v>
      </c>
      <c r="DL150" s="2">
        <f t="shared" si="176"/>
        <v>85.338312050739944</v>
      </c>
      <c r="DM150" s="2">
        <f t="shared" si="176"/>
        <v>86.1190176180409</v>
      </c>
      <c r="DN150" s="2">
        <f t="shared" si="176"/>
        <v>87.157597115306686</v>
      </c>
      <c r="DO150" s="2">
        <f t="shared" si="176"/>
        <v>79.786065853658556</v>
      </c>
      <c r="DP150" s="2">
        <f t="shared" si="176"/>
        <v>80.057157317073177</v>
      </c>
      <c r="DQ150" s="2">
        <f t="shared" si="176"/>
        <v>87.399403982930281</v>
      </c>
      <c r="DR150" s="2">
        <f t="shared" si="176"/>
        <v>92.703782882882905</v>
      </c>
      <c r="DS150" s="2">
        <f t="shared" si="176"/>
        <v>91.709900900900891</v>
      </c>
      <c r="DT150" s="2">
        <f t="shared" si="176"/>
        <v>84.553693693693702</v>
      </c>
      <c r="DU150" s="2">
        <f t="shared" si="176"/>
        <v>82.626717948717939</v>
      </c>
      <c r="DV150" s="2">
        <f t="shared" si="176"/>
        <v>85.564753364700735</v>
      </c>
      <c r="DW150" s="2">
        <f t="shared" si="176"/>
        <v>88.910954878048784</v>
      </c>
      <c r="DX150" s="2">
        <f t="shared" si="176"/>
        <v>93.298873873873859</v>
      </c>
      <c r="DY150" s="2">
        <f t="shared" si="176"/>
        <v>77.426379032258069</v>
      </c>
      <c r="EA150" s="2">
        <f t="shared" si="152"/>
        <v>58.361046159430082</v>
      </c>
      <c r="EB150" s="2">
        <f t="shared" si="152"/>
        <v>56.109596688657334</v>
      </c>
      <c r="EC150" s="2">
        <f t="shared" si="152"/>
        <v>55.518537826036543</v>
      </c>
      <c r="ED150" s="2">
        <f t="shared" si="152"/>
        <v>54.938832864249697</v>
      </c>
      <c r="EE150" s="2">
        <f t="shared" si="152"/>
        <v>52.783029013055867</v>
      </c>
      <c r="EF150" s="2">
        <f t="shared" si="152"/>
        <v>51.985769827156972</v>
      </c>
      <c r="EG150" s="2">
        <f t="shared" si="152"/>
        <v>53.472790700210858</v>
      </c>
      <c r="EH150" s="2">
        <f t="shared" si="152"/>
        <v>53.219064306815774</v>
      </c>
      <c r="EI150" s="2">
        <f t="shared" si="152"/>
        <v>56.033588869767875</v>
      </c>
      <c r="EJ150" s="2">
        <f t="shared" si="152"/>
        <v>55.450948778899559</v>
      </c>
      <c r="EK150" s="2">
        <f t="shared" si="152"/>
        <v>55.946877154458065</v>
      </c>
      <c r="EL150" s="2">
        <f t="shared" si="179"/>
        <v>55.276087615774394</v>
      </c>
      <c r="EM150" s="2">
        <f t="shared" si="135"/>
        <v>56.323868652195848</v>
      </c>
      <c r="EN150" s="2">
        <f t="shared" si="135"/>
        <v>61.24043516508624</v>
      </c>
      <c r="EO150" s="2">
        <f t="shared" si="135"/>
        <v>61.119319452201147</v>
      </c>
      <c r="EQ150" s="2">
        <f t="shared" si="177"/>
        <v>58.277255787072924</v>
      </c>
      <c r="ER150" s="2">
        <f t="shared" si="177"/>
        <v>56.03566302433029</v>
      </c>
      <c r="ES150" s="2">
        <f t="shared" si="177"/>
        <v>55.709249532916488</v>
      </c>
      <c r="ET150" s="2">
        <f t="shared" si="177"/>
        <v>54.947162397851926</v>
      </c>
      <c r="EU150" s="2">
        <f t="shared" si="177"/>
        <v>52.976621510666895</v>
      </c>
      <c r="EV150" s="2">
        <f t="shared" si="177"/>
        <v>52.661665366621541</v>
      </c>
      <c r="EW150" s="2">
        <f t="shared" si="177"/>
        <v>53.56309198280924</v>
      </c>
      <c r="EX150" s="2">
        <f t="shared" si="177"/>
        <v>53.139392495850331</v>
      </c>
      <c r="EY150" s="2">
        <f t="shared" si="177"/>
        <v>55.835562713160662</v>
      </c>
      <c r="EZ150" s="2">
        <f t="shared" si="177"/>
        <v>55.786637922876828</v>
      </c>
      <c r="FA150" s="2">
        <f t="shared" si="177"/>
        <v>56.289531708780615</v>
      </c>
      <c r="FB150" s="2">
        <f t="shared" si="177"/>
        <v>55.47406810578866</v>
      </c>
      <c r="FC150" s="2">
        <f t="shared" si="177"/>
        <v>56.388252338074558</v>
      </c>
      <c r="FD150" s="2">
        <f t="shared" si="177"/>
        <v>60.876029075117891</v>
      </c>
      <c r="FE150" s="2">
        <f t="shared" si="177"/>
        <v>60.90014516758049</v>
      </c>
      <c r="FG150" s="2">
        <f t="shared" si="178"/>
        <v>0.99936627057706395</v>
      </c>
      <c r="FH150" s="2">
        <f t="shared" si="178"/>
        <v>0.99926666537700126</v>
      </c>
      <c r="FI150" s="2">
        <f t="shared" si="178"/>
        <v>0.99926818281422169</v>
      </c>
      <c r="FJ150" s="2">
        <f t="shared" si="178"/>
        <v>0.99929031545098146</v>
      </c>
      <c r="FK150" s="2">
        <f t="shared" si="178"/>
        <v>0.99924340974764336</v>
      </c>
      <c r="FL150" s="2">
        <f t="shared" si="178"/>
        <v>0.99919259827752815</v>
      </c>
      <c r="FM150" s="2">
        <f t="shared" si="178"/>
        <v>0.99914486162062999</v>
      </c>
      <c r="FN150" s="2">
        <f t="shared" si="178"/>
        <v>0.99906948206976565</v>
      </c>
      <c r="FO150" s="2">
        <f t="shared" si="178"/>
        <v>0.99910092023771135</v>
      </c>
      <c r="FP150" s="2">
        <f t="shared" si="178"/>
        <v>0.99911086258452075</v>
      </c>
      <c r="FQ150" s="2">
        <f t="shared" si="178"/>
        <v>0.99909232701426876</v>
      </c>
      <c r="FR150" s="2">
        <f t="shared" si="178"/>
        <v>0.99908637985676363</v>
      </c>
      <c r="FS150" s="2">
        <f t="shared" si="178"/>
        <v>0.99917201364815744</v>
      </c>
      <c r="FT150" s="2">
        <f t="shared" si="178"/>
        <v>0.99910572665901587</v>
      </c>
      <c r="FU150" s="2">
        <f t="shared" si="178"/>
        <v>0.99891613794090983</v>
      </c>
      <c r="FW150" s="2">
        <f t="shared" si="169"/>
        <v>3.9568064141369937E-2</v>
      </c>
      <c r="FX150" s="2">
        <f t="shared" si="169"/>
        <v>6.2112482019356097E-2</v>
      </c>
      <c r="FY150" s="2">
        <f t="shared" si="169"/>
        <v>6.2550508660674159E-2</v>
      </c>
      <c r="FZ150" s="2">
        <f t="shared" si="169"/>
        <v>6.4566154420181973E-2</v>
      </c>
      <c r="GA150" s="2">
        <f t="shared" si="169"/>
        <v>6.4755393540129547E-2</v>
      </c>
      <c r="GB150" s="2">
        <f t="shared" si="169"/>
        <v>6.3340793429251196E-2</v>
      </c>
      <c r="GC150" s="2">
        <f t="shared" si="169"/>
        <v>6.8384066456090548E-2</v>
      </c>
      <c r="GD150" s="2">
        <f t="shared" si="169"/>
        <v>8.315445899745115E-2</v>
      </c>
      <c r="GE150" s="2">
        <f t="shared" si="169"/>
        <v>9.1847188781282563E-2</v>
      </c>
      <c r="GF150" s="2">
        <f t="shared" si="169"/>
        <v>7.002640386640703E-2</v>
      </c>
      <c r="GG150" s="2">
        <f t="shared" si="169"/>
        <v>5.3429730094687794E-2</v>
      </c>
      <c r="GH150" s="2">
        <f t="shared" si="169"/>
        <v>4.5898761691370617E-2</v>
      </c>
      <c r="GI150" s="2">
        <f t="shared" si="169"/>
        <v>4.1729789016377139E-2</v>
      </c>
      <c r="GJ150" s="2">
        <f t="shared" si="169"/>
        <v>3.7031550632573705E-2</v>
      </c>
      <c r="GK150" s="2">
        <f t="shared" si="169"/>
        <v>2.8918270364982561E-2</v>
      </c>
      <c r="GM150" s="86">
        <f t="shared" si="170"/>
        <v>1.2137576415874307E-71</v>
      </c>
      <c r="GN150" s="86">
        <f t="shared" si="170"/>
        <v>1.1347397835572376E-79</v>
      </c>
      <c r="GO150" s="86">
        <f t="shared" si="170"/>
        <v>7.4053336536182412E-111</v>
      </c>
      <c r="GP150" s="86">
        <f t="shared" si="170"/>
        <v>7.1033637880910785E-117</v>
      </c>
      <c r="GQ150" s="86">
        <f t="shared" si="170"/>
        <v>4.5245094579094731E-126</v>
      </c>
      <c r="GR150" s="86">
        <f t="shared" si="170"/>
        <v>2.0808919898936611E-105</v>
      </c>
      <c r="GS150" s="86">
        <f t="shared" si="170"/>
        <v>1.2112854344788455E-108</v>
      </c>
      <c r="GT150" s="86">
        <f t="shared" si="170"/>
        <v>1.5608726778902908E-129</v>
      </c>
      <c r="GU150" s="86">
        <f t="shared" si="170"/>
        <v>1.3423132567804049E-163</v>
      </c>
      <c r="GV150" s="86">
        <f t="shared" si="170"/>
        <v>2.6920199053809296E-156</v>
      </c>
      <c r="GW150" s="86">
        <f t="shared" si="170"/>
        <v>2.1935807947763648E-146</v>
      </c>
      <c r="GX150" s="86">
        <f t="shared" si="170"/>
        <v>1.9034561258863346E-137</v>
      </c>
      <c r="GY150" s="86">
        <f t="shared" si="170"/>
        <v>2.7757840168205974E-112</v>
      </c>
      <c r="GZ150" s="86">
        <f t="shared" si="170"/>
        <v>2.4253698204499643E-88</v>
      </c>
      <c r="HA150" s="86">
        <f t="shared" si="170"/>
        <v>3.6104229832957575E-116</v>
      </c>
      <c r="HC150" s="86">
        <f t="shared" si="153"/>
        <v>4.6975612008376922E-29</v>
      </c>
      <c r="HD150" s="86">
        <f t="shared" si="153"/>
        <v>5.9164436148276507E-34</v>
      </c>
      <c r="HE150" s="86">
        <f t="shared" si="153"/>
        <v>1.8334529847025473E-40</v>
      </c>
      <c r="HF150" s="86">
        <f t="shared" si="153"/>
        <v>1.4226814275986837E-49</v>
      </c>
      <c r="HG150" s="86">
        <f t="shared" si="153"/>
        <v>1.7919058953340203E-57</v>
      </c>
      <c r="HH150" s="86">
        <f t="shared" si="153"/>
        <v>4.6161048056742543E-56</v>
      </c>
      <c r="HI150" s="86">
        <f t="shared" si="153"/>
        <v>1.0750750559809795E-56</v>
      </c>
      <c r="HJ150" s="86">
        <f t="shared" si="153"/>
        <v>4.1077571765957991E-73</v>
      </c>
      <c r="HK150" s="86">
        <f t="shared" si="153"/>
        <v>5.6511825153785368E-99</v>
      </c>
      <c r="HL150" s="86">
        <f t="shared" si="161"/>
        <v>1.6984956096569184E-83</v>
      </c>
      <c r="HM150" s="86">
        <f t="shared" si="161"/>
        <v>2.953424217486687E-69</v>
      </c>
      <c r="HN150" s="86">
        <f t="shared" si="161"/>
        <v>2.6055995539967961E-68</v>
      </c>
      <c r="HO150" s="86">
        <f t="shared" si="161"/>
        <v>1.1547314778422255E-46</v>
      </c>
      <c r="HP150" s="86">
        <f t="shared" si="161"/>
        <v>2.3630436243000024E-38</v>
      </c>
      <c r="HQ150" s="86">
        <f t="shared" si="161"/>
        <v>1.7691074613289983E-60</v>
      </c>
      <c r="HS150" s="86">
        <f t="shared" si="171"/>
        <v>0.30209351251786748</v>
      </c>
      <c r="HT150" s="86">
        <f t="shared" si="171"/>
        <v>0.51182967847642047</v>
      </c>
      <c r="HU150" s="86">
        <f t="shared" si="171"/>
        <v>0.51986077743636649</v>
      </c>
      <c r="HV150" s="86">
        <f t="shared" si="171"/>
        <v>0.50153468175502336</v>
      </c>
      <c r="HW150" s="86">
        <f t="shared" si="171"/>
        <v>0.52341871080693547</v>
      </c>
      <c r="HX150" s="86">
        <f t="shared" si="171"/>
        <v>0.52237146187933237</v>
      </c>
      <c r="HY150" s="86">
        <f t="shared" si="171"/>
        <v>0.50303649697462394</v>
      </c>
      <c r="HZ150" s="86">
        <f t="shared" si="171"/>
        <v>0.36386432311413008</v>
      </c>
      <c r="IA150" s="86">
        <f t="shared" si="171"/>
        <v>0.34362649540872631</v>
      </c>
      <c r="IB150" s="86">
        <f t="shared" si="171"/>
        <v>0.49460703355781627</v>
      </c>
      <c r="IC150" s="86">
        <f t="shared" si="171"/>
        <v>0.47743042907188105</v>
      </c>
      <c r="ID150" s="86">
        <f t="shared" si="171"/>
        <v>0.35059860401925935</v>
      </c>
      <c r="IE150" s="86">
        <f t="shared" si="171"/>
        <v>0.29731605318264814</v>
      </c>
      <c r="IF150" s="86">
        <f t="shared" si="171"/>
        <v>0.26977939975962872</v>
      </c>
      <c r="IG150" s="86">
        <f t="shared" si="171"/>
        <v>0.25763917375139689</v>
      </c>
      <c r="II150" s="86">
        <f t="shared" si="172"/>
        <v>5.3458376362881004E-18</v>
      </c>
      <c r="IJ150" s="86">
        <f t="shared" si="172"/>
        <v>2.8562461659267149E-15</v>
      </c>
      <c r="IK150" s="86">
        <f t="shared" si="172"/>
        <v>6.4014879703373812E-16</v>
      </c>
      <c r="IL150" s="86">
        <f t="shared" si="172"/>
        <v>3.1088930386643522E-16</v>
      </c>
      <c r="IM150" s="86">
        <f t="shared" si="172"/>
        <v>6.1464901074172318E-17</v>
      </c>
      <c r="IN150" s="86">
        <f t="shared" si="172"/>
        <v>1.2199716170763788E-17</v>
      </c>
      <c r="IO150" s="86">
        <f t="shared" si="172"/>
        <v>5.8947141691387061E-18</v>
      </c>
      <c r="IP150" s="86">
        <f t="shared" si="172"/>
        <v>3.5244858348385169E-16</v>
      </c>
      <c r="IQ150" s="86">
        <f t="shared" si="172"/>
        <v>9.1327789797493578E-15</v>
      </c>
      <c r="IR150" s="86">
        <f t="shared" si="172"/>
        <v>3.360876056539103E-18</v>
      </c>
      <c r="IS150" s="86">
        <f t="shared" si="172"/>
        <v>1.7851083644070642E-20</v>
      </c>
      <c r="IT150" s="86">
        <f t="shared" si="172"/>
        <v>9.6892670129341493E-23</v>
      </c>
      <c r="IU150" s="86">
        <f t="shared" si="172"/>
        <v>2.2118800223641475E-22</v>
      </c>
      <c r="IV150" s="86">
        <f t="shared" si="172"/>
        <v>3.5819156580418331E-19</v>
      </c>
      <c r="IW150" s="86">
        <f t="shared" si="172"/>
        <v>1.354916805890265E-10</v>
      </c>
      <c r="IY150" s="86">
        <f t="shared" si="173"/>
        <v>0.30209351251786748</v>
      </c>
      <c r="IZ150" s="86">
        <f t="shared" si="173"/>
        <v>0.51182967847642336</v>
      </c>
      <c r="JA150" s="86">
        <f t="shared" si="173"/>
        <v>0.51986077743636716</v>
      </c>
      <c r="JB150" s="86">
        <f t="shared" si="173"/>
        <v>0.50153468175502369</v>
      </c>
      <c r="JC150" s="86">
        <f t="shared" si="173"/>
        <v>0.52341871080693558</v>
      </c>
      <c r="JD150" s="86">
        <f t="shared" si="173"/>
        <v>0.52237146187933237</v>
      </c>
      <c r="JE150" s="86">
        <f t="shared" si="173"/>
        <v>0.50303649697462394</v>
      </c>
      <c r="JF150" s="86">
        <f t="shared" si="173"/>
        <v>0.36386432311413042</v>
      </c>
      <c r="JG150" s="86">
        <f t="shared" si="173"/>
        <v>0.34362649540873547</v>
      </c>
      <c r="JH150" s="86">
        <f t="shared" si="173"/>
        <v>0.49460703355781627</v>
      </c>
      <c r="JI150" s="86">
        <f t="shared" si="173"/>
        <v>0.47743042907188105</v>
      </c>
      <c r="JJ150" s="86">
        <f t="shared" si="173"/>
        <v>0.35059860401925935</v>
      </c>
      <c r="JK150" s="86">
        <f t="shared" si="173"/>
        <v>0.29731605318264814</v>
      </c>
      <c r="JL150" s="86">
        <f t="shared" si="173"/>
        <v>0.26977939975962872</v>
      </c>
      <c r="JM150" s="86">
        <f t="shared" si="173"/>
        <v>0.25763917388688856</v>
      </c>
    </row>
    <row r="151" spans="2:273" x14ac:dyDescent="0.25">
      <c r="B151" s="2">
        <v>124</v>
      </c>
      <c r="C151" s="37">
        <v>58.430999999999997</v>
      </c>
      <c r="D151" s="37">
        <v>58.143000000000001</v>
      </c>
      <c r="E151" s="37">
        <v>58.968000000000004</v>
      </c>
      <c r="F151" s="37">
        <v>60.381</v>
      </c>
      <c r="G151" s="37">
        <v>60.274000000000001</v>
      </c>
      <c r="H151" s="37">
        <v>59.677</v>
      </c>
      <c r="I151" s="37">
        <v>61.113</v>
      </c>
      <c r="J151" s="37">
        <v>57.161000000000001</v>
      </c>
      <c r="K151" s="37">
        <v>59.015999999999998</v>
      </c>
      <c r="L151" s="37">
        <v>66.355000000000004</v>
      </c>
      <c r="M151" s="37">
        <v>78.540000000000006</v>
      </c>
      <c r="N151" s="37">
        <v>79.635000000000005</v>
      </c>
      <c r="O151" s="37">
        <v>82.873000000000005</v>
      </c>
      <c r="P151" s="37">
        <v>117.413</v>
      </c>
      <c r="Q151" s="37">
        <v>155.72300000000001</v>
      </c>
      <c r="S151" s="4">
        <f t="shared" si="174"/>
        <v>58.285888834489882</v>
      </c>
      <c r="T151" s="4">
        <f t="shared" si="174"/>
        <v>59.139701827334285</v>
      </c>
      <c r="U151" s="4">
        <f t="shared" si="174"/>
        <v>58.726288828037319</v>
      </c>
      <c r="V151" s="4">
        <f t="shared" si="174"/>
        <v>59.730603214133168</v>
      </c>
      <c r="W151" s="4">
        <f t="shared" si="174"/>
        <v>60.189868015022242</v>
      </c>
      <c r="X151" s="4">
        <f t="shared" si="174"/>
        <v>60.435760933126197</v>
      </c>
      <c r="Y151" s="4">
        <f t="shared" si="174"/>
        <v>60.879765690488647</v>
      </c>
      <c r="Z151" s="4">
        <f t="shared" si="174"/>
        <v>56.705136032848245</v>
      </c>
      <c r="AA151" s="4">
        <f t="shared" si="174"/>
        <v>59.847606751829645</v>
      </c>
      <c r="AB151" s="4">
        <f t="shared" si="174"/>
        <v>65.768336844352106</v>
      </c>
      <c r="AC151" s="4">
        <f t="shared" si="174"/>
        <v>78.366193525814481</v>
      </c>
      <c r="AD151" s="4">
        <f t="shared" si="174"/>
        <v>79.241592650962104</v>
      </c>
      <c r="AE151" s="4">
        <f t="shared" si="174"/>
        <v>82.409027582530427</v>
      </c>
      <c r="AF151" s="4">
        <f t="shared" si="174"/>
        <v>116.75446416122523</v>
      </c>
      <c r="AG151" s="4">
        <f t="shared" si="174"/>
        <v>153.18052603604227</v>
      </c>
      <c r="AI151" s="4">
        <f t="shared" si="175"/>
        <v>0.14511116551011582</v>
      </c>
      <c r="AJ151" s="4">
        <f t="shared" si="175"/>
        <v>-0.99670182733428447</v>
      </c>
      <c r="AK151" s="4">
        <f t="shared" si="175"/>
        <v>0.24171117196268455</v>
      </c>
      <c r="AL151" s="4">
        <f t="shared" si="175"/>
        <v>0.65039678586683181</v>
      </c>
      <c r="AM151" s="4">
        <f t="shared" si="175"/>
        <v>8.4131984977759089E-2</v>
      </c>
      <c r="AN151" s="4">
        <f t="shared" si="175"/>
        <v>-0.7587609331261973</v>
      </c>
      <c r="AO151" s="4">
        <f t="shared" si="175"/>
        <v>0.23323430951135293</v>
      </c>
      <c r="AP151" s="4">
        <f t="shared" si="175"/>
        <v>0.45586396715175681</v>
      </c>
      <c r="AQ151" s="4">
        <f t="shared" si="175"/>
        <v>-0.83160675182964638</v>
      </c>
      <c r="AR151" s="4">
        <f t="shared" si="175"/>
        <v>0.58666315564789784</v>
      </c>
      <c r="AS151" s="4">
        <f t="shared" si="175"/>
        <v>0.17380647418552542</v>
      </c>
      <c r="AT151" s="4">
        <f t="shared" si="175"/>
        <v>0.39340734903790064</v>
      </c>
      <c r="AU151" s="4">
        <f t="shared" si="175"/>
        <v>0.46397241746957718</v>
      </c>
      <c r="AV151" s="4">
        <f t="shared" si="175"/>
        <v>0.65853583877476751</v>
      </c>
      <c r="AW151" s="4">
        <f t="shared" si="175"/>
        <v>2.5424739639577467</v>
      </c>
      <c r="AY151" s="2">
        <f t="shared" si="167"/>
        <v>58.285888834489882</v>
      </c>
      <c r="AZ151" s="2">
        <f t="shared" si="167"/>
        <v>56.035685891137916</v>
      </c>
      <c r="BA151" s="2">
        <f t="shared" si="167"/>
        <v>55.444424143771691</v>
      </c>
      <c r="BB151" s="2">
        <f t="shared" si="167"/>
        <v>54.862351120134882</v>
      </c>
      <c r="BC151" s="2">
        <f t="shared" si="167"/>
        <v>52.68753371856166</v>
      </c>
      <c r="BD151" s="2">
        <f t="shared" si="167"/>
        <v>51.917176296944312</v>
      </c>
      <c r="BE151" s="2">
        <f t="shared" si="167"/>
        <v>53.401185748139696</v>
      </c>
      <c r="BF151" s="2">
        <f t="shared" si="167"/>
        <v>53.117835956528531</v>
      </c>
      <c r="BG151" s="2">
        <f t="shared" si="167"/>
        <v>55.929322735148112</v>
      </c>
      <c r="BH151" s="2">
        <f t="shared" si="167"/>
        <v>55.368446417073152</v>
      </c>
      <c r="BI151" s="2">
        <f t="shared" si="167"/>
        <v>55.823261180927609</v>
      </c>
      <c r="BJ151" s="2">
        <f t="shared" si="167"/>
        <v>55.184634932176998</v>
      </c>
      <c r="BK151" s="2">
        <f t="shared" si="167"/>
        <v>56.243903129452214</v>
      </c>
      <c r="BL151" s="2">
        <f t="shared" si="167"/>
        <v>61.148144913169354</v>
      </c>
      <c r="BM151" s="2">
        <f t="shared" si="167"/>
        <v>61.011432572181072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90.693405617638177</v>
      </c>
      <c r="DL151" s="2">
        <f t="shared" si="176"/>
        <v>85.470884355179692</v>
      </c>
      <c r="DM151" s="2">
        <f t="shared" si="176"/>
        <v>86.266050035236105</v>
      </c>
      <c r="DN151" s="2">
        <f t="shared" si="176"/>
        <v>87.307482943035396</v>
      </c>
      <c r="DO151" s="2">
        <f t="shared" si="176"/>
        <v>79.852073170731714</v>
      </c>
      <c r="DP151" s="2">
        <f t="shared" si="176"/>
        <v>80.136688930581627</v>
      </c>
      <c r="DQ151" s="2">
        <f t="shared" si="176"/>
        <v>87.583708866761484</v>
      </c>
      <c r="DR151" s="2">
        <f t="shared" si="176"/>
        <v>92.950543371943397</v>
      </c>
      <c r="DS151" s="2">
        <f t="shared" si="176"/>
        <v>91.916712660028438</v>
      </c>
      <c r="DT151" s="2">
        <f t="shared" si="176"/>
        <v>84.647719772403988</v>
      </c>
      <c r="DU151" s="2">
        <f t="shared" si="176"/>
        <v>82.717814102564091</v>
      </c>
      <c r="DV151" s="2">
        <f t="shared" si="176"/>
        <v>85.683684648210956</v>
      </c>
      <c r="DW151" s="2">
        <f t="shared" si="176"/>
        <v>89.068824671669802</v>
      </c>
      <c r="DX151" s="2">
        <f t="shared" si="176"/>
        <v>93.498587482219051</v>
      </c>
      <c r="DY151" s="2">
        <f t="shared" si="176"/>
        <v>77.467427419354834</v>
      </c>
      <c r="EA151" s="2">
        <f t="shared" si="152"/>
        <v>58.271011618142083</v>
      </c>
      <c r="EB151" s="2">
        <f t="shared" si="152"/>
        <v>56.021445624577261</v>
      </c>
      <c r="EC151" s="2">
        <f t="shared" si="152"/>
        <v>55.409451060705578</v>
      </c>
      <c r="ED151" s="2">
        <f t="shared" si="152"/>
        <v>54.840553618645231</v>
      </c>
      <c r="EE151" s="2">
        <f t="shared" si="152"/>
        <v>52.653897353809207</v>
      </c>
      <c r="EF151" s="2">
        <f t="shared" si="152"/>
        <v>51.845618091613908</v>
      </c>
      <c r="EG151" s="2">
        <f t="shared" si="152"/>
        <v>53.367314331418591</v>
      </c>
      <c r="EH151" s="2">
        <f t="shared" si="152"/>
        <v>53.091558081873799</v>
      </c>
      <c r="EI151" s="2">
        <f t="shared" si="152"/>
        <v>55.920765233946256</v>
      </c>
      <c r="EJ151" s="2">
        <f t="shared" si="152"/>
        <v>55.317281697522866</v>
      </c>
      <c r="EK151" s="2">
        <f t="shared" si="152"/>
        <v>55.779263113191917</v>
      </c>
      <c r="EL151" s="2">
        <f t="shared" si="179"/>
        <v>55.148323250064244</v>
      </c>
      <c r="EM151" s="2">
        <f t="shared" si="135"/>
        <v>56.21588036345279</v>
      </c>
      <c r="EN151" s="2">
        <f t="shared" si="135"/>
        <v>61.137838432537393</v>
      </c>
      <c r="EO151" s="2">
        <f t="shared" si="135"/>
        <v>61.002241959060768</v>
      </c>
      <c r="EQ151" s="2">
        <f t="shared" si="177"/>
        <v>58.181634221924298</v>
      </c>
      <c r="ER151" s="2">
        <f t="shared" si="177"/>
        <v>55.940838317905076</v>
      </c>
      <c r="ES151" s="2">
        <f t="shared" si="177"/>
        <v>55.620342534019834</v>
      </c>
      <c r="ET151" s="2">
        <f t="shared" si="177"/>
        <v>54.851672520866721</v>
      </c>
      <c r="EU151" s="2">
        <f t="shared" si="177"/>
        <v>52.864603706946937</v>
      </c>
      <c r="EV151" s="2">
        <f t="shared" si="177"/>
        <v>52.580434390584969</v>
      </c>
      <c r="EW151" s="2">
        <f t="shared" si="177"/>
        <v>53.46375922146985</v>
      </c>
      <c r="EX151" s="2">
        <f t="shared" si="177"/>
        <v>53.008077650833741</v>
      </c>
      <c r="EY151" s="2">
        <f t="shared" si="177"/>
        <v>55.710790932230701</v>
      </c>
      <c r="EZ151" s="2">
        <f t="shared" si="177"/>
        <v>55.676266071946301</v>
      </c>
      <c r="FA151" s="2">
        <f t="shared" si="177"/>
        <v>56.151514767799569</v>
      </c>
      <c r="FB151" s="2">
        <f t="shared" si="177"/>
        <v>55.365199562108913</v>
      </c>
      <c r="FC151" s="2">
        <f t="shared" si="177"/>
        <v>56.286375589045441</v>
      </c>
      <c r="FD151" s="2">
        <f t="shared" si="177"/>
        <v>60.740193673675719</v>
      </c>
      <c r="FE151" s="2">
        <f t="shared" si="177"/>
        <v>60.778122166561133</v>
      </c>
      <c r="FG151" s="2">
        <f t="shared" si="178"/>
        <v>0.99942199966700207</v>
      </c>
      <c r="FH151" s="2">
        <f t="shared" si="178"/>
        <v>0.99933114771692355</v>
      </c>
      <c r="FI151" s="2">
        <f t="shared" si="178"/>
        <v>0.99933253181454518</v>
      </c>
      <c r="FJ151" s="2">
        <f t="shared" si="178"/>
        <v>0.99935271957963856</v>
      </c>
      <c r="FK151" s="2">
        <f t="shared" si="178"/>
        <v>0.99930993555010772</v>
      </c>
      <c r="FL151" s="2">
        <f t="shared" si="178"/>
        <v>0.99926358856080788</v>
      </c>
      <c r="FM151" s="2">
        <f t="shared" si="178"/>
        <v>0.99922004584284618</v>
      </c>
      <c r="FN151" s="2">
        <f t="shared" si="178"/>
        <v>0.99915128807270492</v>
      </c>
      <c r="FO151" s="2">
        <f t="shared" si="178"/>
        <v>0.99917996463894543</v>
      </c>
      <c r="FP151" s="2">
        <f t="shared" si="178"/>
        <v>0.99918903359389133</v>
      </c>
      <c r="FQ151" s="2">
        <f t="shared" si="178"/>
        <v>0.99917212627996987</v>
      </c>
      <c r="FR151" s="2">
        <f t="shared" si="178"/>
        <v>0.9991667015385598</v>
      </c>
      <c r="FS151" s="2">
        <f t="shared" si="178"/>
        <v>0.99924481245398011</v>
      </c>
      <c r="FT151" s="2">
        <f t="shared" si="178"/>
        <v>0.99918434883905405</v>
      </c>
      <c r="FU151" s="2">
        <f t="shared" si="178"/>
        <v>0.9990114117739497</v>
      </c>
      <c r="FW151" s="2">
        <f t="shared" si="169"/>
        <v>4.3220527157517889E-2</v>
      </c>
      <c r="FX151" s="2">
        <f t="shared" si="169"/>
        <v>6.7699294206913951E-2</v>
      </c>
      <c r="FY151" s="2">
        <f t="shared" si="169"/>
        <v>6.8173856028095656E-2</v>
      </c>
      <c r="FZ151" s="2">
        <f t="shared" si="169"/>
        <v>7.0357110182743529E-2</v>
      </c>
      <c r="GA151" s="2">
        <f t="shared" si="169"/>
        <v>7.0562041902725831E-2</v>
      </c>
      <c r="GB151" s="2">
        <f t="shared" si="169"/>
        <v>6.9029956478408441E-2</v>
      </c>
      <c r="GC151" s="2">
        <f t="shared" si="169"/>
        <v>7.4490183530013118E-2</v>
      </c>
      <c r="GD151" s="2">
        <f t="shared" si="169"/>
        <v>9.0451396533992284E-2</v>
      </c>
      <c r="GE151" s="2">
        <f t="shared" si="169"/>
        <v>9.9823875450139432E-2</v>
      </c>
      <c r="GF151" s="2">
        <f t="shared" si="169"/>
        <v>7.6267162433105301E-2</v>
      </c>
      <c r="GG151" s="2">
        <f t="shared" si="169"/>
        <v>5.828409101033253E-2</v>
      </c>
      <c r="GH151" s="2">
        <f t="shared" si="169"/>
        <v>5.0105114466892829E-2</v>
      </c>
      <c r="GI151" s="2">
        <f t="shared" si="169"/>
        <v>4.5572328916802608E-2</v>
      </c>
      <c r="GJ151" s="2">
        <f t="shared" si="169"/>
        <v>4.04597358344524E-2</v>
      </c>
      <c r="GK151" s="2">
        <f t="shared" si="169"/>
        <v>3.1620033583121009E-2</v>
      </c>
      <c r="GM151" s="86">
        <f t="shared" si="170"/>
        <v>4.3065243037406799E-74</v>
      </c>
      <c r="GN151" s="86">
        <f t="shared" si="170"/>
        <v>2.2535057323038641E-82</v>
      </c>
      <c r="GO151" s="86">
        <f t="shared" si="170"/>
        <v>1.2096017460189874E-114</v>
      </c>
      <c r="GP151" s="86">
        <f t="shared" si="170"/>
        <v>8.6456519177238391E-121</v>
      </c>
      <c r="GQ151" s="86">
        <f t="shared" si="170"/>
        <v>2.5666033591468796E-130</v>
      </c>
      <c r="GR151" s="86">
        <f t="shared" si="170"/>
        <v>6.140306015003914E-109</v>
      </c>
      <c r="GS151" s="86">
        <f t="shared" si="170"/>
        <v>2.8706871899954238E-112</v>
      </c>
      <c r="GT151" s="86">
        <f t="shared" si="170"/>
        <v>6.7777593761894356E-134</v>
      </c>
      <c r="GU151" s="86">
        <f t="shared" si="170"/>
        <v>4.0047203387142221E-169</v>
      </c>
      <c r="GV151" s="86">
        <f t="shared" si="170"/>
        <v>1.5173892541799682E-161</v>
      </c>
      <c r="GW151" s="86">
        <f t="shared" si="170"/>
        <v>2.2346324012890031E-151</v>
      </c>
      <c r="GX151" s="86">
        <f t="shared" si="170"/>
        <v>3.8887765699218057E-142</v>
      </c>
      <c r="GY151" s="86">
        <f t="shared" si="170"/>
        <v>4.3862206801652834E-116</v>
      </c>
      <c r="GZ151" s="86">
        <f t="shared" si="170"/>
        <v>2.699788739255345E-91</v>
      </c>
      <c r="HA151" s="86">
        <f t="shared" si="170"/>
        <v>4.847218929243259E-120</v>
      </c>
      <c r="HC151" s="86">
        <f t="shared" si="153"/>
        <v>1.0891578322977742E-30</v>
      </c>
      <c r="HD151" s="86">
        <f t="shared" si="153"/>
        <v>8.0264963686340435E-36</v>
      </c>
      <c r="HE151" s="86">
        <f t="shared" si="153"/>
        <v>1.1049327883686696E-42</v>
      </c>
      <c r="HF151" s="86">
        <f t="shared" si="153"/>
        <v>3.1023610880579299E-52</v>
      </c>
      <c r="HG151" s="86">
        <f t="shared" si="153"/>
        <v>1.386706344762861E-60</v>
      </c>
      <c r="HH151" s="86">
        <f t="shared" si="153"/>
        <v>4.3396391311481286E-59</v>
      </c>
      <c r="HI151" s="86">
        <f t="shared" si="153"/>
        <v>1.0635433205743201E-59</v>
      </c>
      <c r="HJ151" s="86">
        <f t="shared" si="153"/>
        <v>5.7652802591378785E-77</v>
      </c>
      <c r="HK151" s="86">
        <f t="shared" si="153"/>
        <v>3.5062489895143516E-104</v>
      </c>
      <c r="HL151" s="86">
        <f t="shared" si="161"/>
        <v>6.6992418756032497E-88</v>
      </c>
      <c r="HM151" s="86">
        <f t="shared" si="161"/>
        <v>4.3291161587105081E-73</v>
      </c>
      <c r="HN151" s="86">
        <f t="shared" si="161"/>
        <v>3.663384672318749E-72</v>
      </c>
      <c r="HO151" s="86">
        <f t="shared" si="161"/>
        <v>2.6920750529997153E-49</v>
      </c>
      <c r="HP151" s="86">
        <f t="shared" si="161"/>
        <v>1.7273851328806925E-40</v>
      </c>
      <c r="HQ151" s="86">
        <f t="shared" si="161"/>
        <v>7.7875929664826436E-64</v>
      </c>
      <c r="HS151" s="86">
        <f t="shared" si="171"/>
        <v>0.37930335302889939</v>
      </c>
      <c r="HT151" s="86">
        <f t="shared" si="171"/>
        <v>0.52289468193468402</v>
      </c>
      <c r="HU151" s="86">
        <f t="shared" si="171"/>
        <v>0.47601042245061165</v>
      </c>
      <c r="HV151" s="86">
        <f t="shared" si="171"/>
        <v>0.43310977362864506</v>
      </c>
      <c r="HW151" s="86">
        <f t="shared" si="171"/>
        <v>0.48764231319395412</v>
      </c>
      <c r="HX151" s="86">
        <f t="shared" si="171"/>
        <v>0.48128796067894852</v>
      </c>
      <c r="HY151" s="86">
        <f t="shared" si="171"/>
        <v>0.42877510705510113</v>
      </c>
      <c r="HZ151" s="86">
        <f t="shared" si="171"/>
        <v>0.2488432490189551</v>
      </c>
      <c r="IA151" s="86">
        <f t="shared" si="171"/>
        <v>0.22973167918836709</v>
      </c>
      <c r="IB151" s="86">
        <f t="shared" si="171"/>
        <v>0.41175089607256393</v>
      </c>
      <c r="IC151" s="86">
        <f t="shared" si="171"/>
        <v>0.52085203200461727</v>
      </c>
      <c r="ID151" s="86">
        <f t="shared" si="171"/>
        <v>0.43883275386168663</v>
      </c>
      <c r="IE151" s="86">
        <f t="shared" si="171"/>
        <v>0.38560412749153111</v>
      </c>
      <c r="IF151" s="86">
        <f t="shared" si="171"/>
        <v>0.34519007768667465</v>
      </c>
      <c r="IG151" s="86">
        <f t="shared" si="171"/>
        <v>0.32317336162690713</v>
      </c>
      <c r="II151" s="86">
        <f t="shared" si="172"/>
        <v>4.6169360314826257E-17</v>
      </c>
      <c r="IJ151" s="86">
        <f t="shared" si="172"/>
        <v>2.3639473700099669E-14</v>
      </c>
      <c r="IK151" s="86">
        <f t="shared" si="172"/>
        <v>5.8807594729771483E-15</v>
      </c>
      <c r="IL151" s="86">
        <f t="shared" si="172"/>
        <v>3.0810264350403382E-15</v>
      </c>
      <c r="IM151" s="86">
        <f t="shared" si="172"/>
        <v>6.8067591391624898E-16</v>
      </c>
      <c r="IN151" s="86">
        <f t="shared" si="172"/>
        <v>1.473174244093841E-16</v>
      </c>
      <c r="IO151" s="86">
        <f t="shared" si="172"/>
        <v>8.0789370099505736E-17</v>
      </c>
      <c r="IP151" s="86">
        <f t="shared" si="172"/>
        <v>4.4701325365681477E-15</v>
      </c>
      <c r="IQ151" s="86">
        <f t="shared" si="172"/>
        <v>1.0127948048909754E-13</v>
      </c>
      <c r="IR151" s="86">
        <f t="shared" si="172"/>
        <v>4.9114663361056768E-17</v>
      </c>
      <c r="IS151" s="86">
        <f t="shared" si="172"/>
        <v>2.7750350258543205E-19</v>
      </c>
      <c r="IT151" s="86">
        <f t="shared" si="172"/>
        <v>1.7786631774907058E-21</v>
      </c>
      <c r="IU151" s="86">
        <f t="shared" si="172"/>
        <v>3.5354007974983041E-21</v>
      </c>
      <c r="IV151" s="86">
        <f t="shared" si="172"/>
        <v>3.4321595589535432E-18</v>
      </c>
      <c r="IW151" s="86">
        <f t="shared" si="172"/>
        <v>4.0372707782901969E-10</v>
      </c>
      <c r="IY151" s="86">
        <f t="shared" si="173"/>
        <v>0.37930335302889945</v>
      </c>
      <c r="IZ151" s="86">
        <f t="shared" si="173"/>
        <v>0.52289468193470767</v>
      </c>
      <c r="JA151" s="86">
        <f t="shared" si="173"/>
        <v>0.47601042245061753</v>
      </c>
      <c r="JB151" s="86">
        <f t="shared" si="173"/>
        <v>0.43310977362864816</v>
      </c>
      <c r="JC151" s="86">
        <f t="shared" si="173"/>
        <v>0.48764231319395479</v>
      </c>
      <c r="JD151" s="86">
        <f t="shared" si="173"/>
        <v>0.48128796067894869</v>
      </c>
      <c r="JE151" s="86">
        <f t="shared" si="173"/>
        <v>0.42877510705510119</v>
      </c>
      <c r="JF151" s="86">
        <f t="shared" si="173"/>
        <v>0.24884324901895957</v>
      </c>
      <c r="JG151" s="86">
        <f t="shared" si="173"/>
        <v>0.22973167918846837</v>
      </c>
      <c r="JH151" s="86">
        <f t="shared" si="173"/>
        <v>0.41175089607256399</v>
      </c>
      <c r="JI151" s="86">
        <f t="shared" si="173"/>
        <v>0.52085203200461727</v>
      </c>
      <c r="JJ151" s="86">
        <f t="shared" si="173"/>
        <v>0.43883275386168663</v>
      </c>
      <c r="JK151" s="86">
        <f t="shared" si="173"/>
        <v>0.38560412749153111</v>
      </c>
      <c r="JL151" s="86">
        <f t="shared" si="173"/>
        <v>0.34519007768667465</v>
      </c>
      <c r="JM151" s="86">
        <f t="shared" si="173"/>
        <v>0.32317336203063418</v>
      </c>
    </row>
    <row r="152" spans="2:273" x14ac:dyDescent="0.25">
      <c r="B152" s="2">
        <v>125</v>
      </c>
      <c r="C152" s="37">
        <v>58.768999999999998</v>
      </c>
      <c r="D152" s="37">
        <v>55.54</v>
      </c>
      <c r="E152" s="37">
        <v>57.031999999999996</v>
      </c>
      <c r="F152" s="37">
        <v>57.951999999999998</v>
      </c>
      <c r="G152" s="37">
        <v>57.548000000000002</v>
      </c>
      <c r="H152" s="37">
        <v>57.21</v>
      </c>
      <c r="I152" s="37">
        <v>58.902999999999999</v>
      </c>
      <c r="J152" s="37">
        <v>53.935000000000002</v>
      </c>
      <c r="K152" s="37">
        <v>57.468000000000004</v>
      </c>
      <c r="L152" s="37">
        <v>62.435000000000002</v>
      </c>
      <c r="M152" s="37">
        <v>74.825000000000003</v>
      </c>
      <c r="N152" s="37">
        <v>78.094999999999999</v>
      </c>
      <c r="O152" s="37">
        <v>82.397000000000006</v>
      </c>
      <c r="P152" s="37">
        <v>121.524</v>
      </c>
      <c r="Q152" s="37">
        <v>163.846</v>
      </c>
      <c r="S152" s="4">
        <f t="shared" si="174"/>
        <v>58.193735457006831</v>
      </c>
      <c r="T152" s="4">
        <f t="shared" si="174"/>
        <v>58.418805167880983</v>
      </c>
      <c r="U152" s="4">
        <f t="shared" si="174"/>
        <v>57.596922803247004</v>
      </c>
      <c r="V152" s="4">
        <f t="shared" si="174"/>
        <v>57.85258399335995</v>
      </c>
      <c r="W152" s="4">
        <f t="shared" si="174"/>
        <v>57.739273976244476</v>
      </c>
      <c r="X152" s="4">
        <f t="shared" si="174"/>
        <v>57.552126981877862</v>
      </c>
      <c r="Y152" s="4">
        <f t="shared" si="174"/>
        <v>57.809491155071328</v>
      </c>
      <c r="Z152" s="4">
        <f t="shared" si="174"/>
        <v>54.612390375205997</v>
      </c>
      <c r="AA152" s="4">
        <f t="shared" si="174"/>
        <v>57.540847499163689</v>
      </c>
      <c r="AB152" s="4">
        <f t="shared" si="174"/>
        <v>61.285218799004653</v>
      </c>
      <c r="AC152" s="4">
        <f t="shared" si="174"/>
        <v>74.40630535119476</v>
      </c>
      <c r="AD152" s="4">
        <f t="shared" si="174"/>
        <v>78.935967388464547</v>
      </c>
      <c r="AE152" s="4">
        <f t="shared" si="174"/>
        <v>83.793740755336245</v>
      </c>
      <c r="AF152" s="4">
        <f t="shared" si="174"/>
        <v>121.92955469314543</v>
      </c>
      <c r="AG152" s="4">
        <f t="shared" si="174"/>
        <v>163.88152676434561</v>
      </c>
      <c r="AI152" s="4">
        <f t="shared" si="175"/>
        <v>0.57526454299316754</v>
      </c>
      <c r="AJ152" s="4">
        <f t="shared" si="175"/>
        <v>-2.8788051678809836</v>
      </c>
      <c r="AK152" s="4">
        <f t="shared" si="175"/>
        <v>-0.56492280324700772</v>
      </c>
      <c r="AL152" s="4">
        <f t="shared" si="175"/>
        <v>9.9416006640048238E-2</v>
      </c>
      <c r="AM152" s="4">
        <f t="shared" si="175"/>
        <v>-0.1912739762444744</v>
      </c>
      <c r="AN152" s="4">
        <f t="shared" si="175"/>
        <v>-0.34212698187786117</v>
      </c>
      <c r="AO152" s="4">
        <f t="shared" si="175"/>
        <v>1.093508844928671</v>
      </c>
      <c r="AP152" s="4">
        <f t="shared" si="175"/>
        <v>-0.6773903752059951</v>
      </c>
      <c r="AQ152" s="4">
        <f t="shared" si="175"/>
        <v>-7.2847499163685825E-2</v>
      </c>
      <c r="AR152" s="4">
        <f t="shared" si="175"/>
        <v>1.1497812009953492</v>
      </c>
      <c r="AS152" s="4">
        <f t="shared" si="175"/>
        <v>0.41869464880524276</v>
      </c>
      <c r="AT152" s="4">
        <f t="shared" si="175"/>
        <v>-0.84096738846454855</v>
      </c>
      <c r="AU152" s="4">
        <f t="shared" si="175"/>
        <v>-1.3967407553362392</v>
      </c>
      <c r="AV152" s="4">
        <f t="shared" si="175"/>
        <v>-0.40555469314543302</v>
      </c>
      <c r="AW152" s="4">
        <f t="shared" si="175"/>
        <v>-3.5526764345604533E-2</v>
      </c>
      <c r="AY152" s="2">
        <f t="shared" si="167"/>
        <v>58.193735457006831</v>
      </c>
      <c r="AZ152" s="2">
        <f t="shared" si="167"/>
        <v>55.94495754830276</v>
      </c>
      <c r="BA152" s="2">
        <f t="shared" si="167"/>
        <v>55.336464882428103</v>
      </c>
      <c r="BB152" s="2">
        <f t="shared" si="167"/>
        <v>54.762653788730361</v>
      </c>
      <c r="BC152" s="2">
        <f t="shared" si="167"/>
        <v>52.559513828186653</v>
      </c>
      <c r="BD152" s="2">
        <f t="shared" si="167"/>
        <v>51.784296221425429</v>
      </c>
      <c r="BE152" s="2">
        <f t="shared" si="167"/>
        <v>53.294704127782602</v>
      </c>
      <c r="BF152" s="2">
        <f t="shared" si="167"/>
        <v>52.986613848589549</v>
      </c>
      <c r="BG152" s="2">
        <f t="shared" si="167"/>
        <v>55.811044547547979</v>
      </c>
      <c r="BH152" s="2">
        <f t="shared" si="167"/>
        <v>55.237212401521745</v>
      </c>
      <c r="BI152" s="2">
        <f t="shared" si="167"/>
        <v>55.657722752799295</v>
      </c>
      <c r="BJ152" s="2">
        <f t="shared" si="167"/>
        <v>55.056845071627258</v>
      </c>
      <c r="BK152" s="2">
        <f t="shared" si="167"/>
        <v>56.134515020436567</v>
      </c>
      <c r="BL152" s="2">
        <f t="shared" si="167"/>
        <v>61.040499879603694</v>
      </c>
      <c r="BM152" s="2">
        <f t="shared" si="167"/>
        <v>60.892235705001823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90.884110842645725</v>
      </c>
      <c r="DL152" s="2">
        <f t="shared" si="176"/>
        <v>85.60345665961944</v>
      </c>
      <c r="DM152" s="2">
        <f t="shared" si="176"/>
        <v>86.413082452431311</v>
      </c>
      <c r="DN152" s="2">
        <f t="shared" si="176"/>
        <v>87.457368770764106</v>
      </c>
      <c r="DO152" s="2">
        <f t="shared" si="176"/>
        <v>79.918080487804886</v>
      </c>
      <c r="DP152" s="2">
        <f t="shared" si="176"/>
        <v>80.216220544090064</v>
      </c>
      <c r="DQ152" s="2">
        <f t="shared" si="176"/>
        <v>87.768013750592672</v>
      </c>
      <c r="DR152" s="2">
        <f t="shared" si="176"/>
        <v>93.197303861003888</v>
      </c>
      <c r="DS152" s="2">
        <f t="shared" si="176"/>
        <v>92.123524419155984</v>
      </c>
      <c r="DT152" s="2">
        <f t="shared" si="176"/>
        <v>84.741745851114274</v>
      </c>
      <c r="DU152" s="2">
        <f t="shared" si="176"/>
        <v>82.808910256410243</v>
      </c>
      <c r="DV152" s="2">
        <f t="shared" si="176"/>
        <v>85.802615931721192</v>
      </c>
      <c r="DW152" s="2">
        <f t="shared" si="176"/>
        <v>89.226694465290819</v>
      </c>
      <c r="DX152" s="2">
        <f t="shared" si="176"/>
        <v>93.698301090564229</v>
      </c>
      <c r="DY152" s="2">
        <f t="shared" si="176"/>
        <v>77.508475806451614</v>
      </c>
      <c r="EA152" s="2">
        <f t="shared" si="152"/>
        <v>58.180977076854091</v>
      </c>
      <c r="EB152" s="2">
        <f t="shared" si="152"/>
        <v>55.933294560497195</v>
      </c>
      <c r="EC152" s="2">
        <f t="shared" si="152"/>
        <v>55.300364295374614</v>
      </c>
      <c r="ED152" s="2">
        <f t="shared" si="152"/>
        <v>54.742274373040757</v>
      </c>
      <c r="EE152" s="2">
        <f t="shared" si="152"/>
        <v>52.524765694562547</v>
      </c>
      <c r="EF152" s="2">
        <f t="shared" si="152"/>
        <v>51.705466356070843</v>
      </c>
      <c r="EG152" s="2">
        <f t="shared" si="152"/>
        <v>53.261837962626331</v>
      </c>
      <c r="EH152" s="2">
        <f t="shared" si="152"/>
        <v>52.964051856931832</v>
      </c>
      <c r="EI152" s="2">
        <f t="shared" si="152"/>
        <v>55.807941598124629</v>
      </c>
      <c r="EJ152" s="2">
        <f t="shared" si="152"/>
        <v>55.183614616146173</v>
      </c>
      <c r="EK152" s="2">
        <f t="shared" si="152"/>
        <v>55.611649071925754</v>
      </c>
      <c r="EL152" s="2">
        <f t="shared" si="179"/>
        <v>55.020558884354102</v>
      </c>
      <c r="EM152" s="2">
        <f t="shared" si="135"/>
        <v>56.107892074709731</v>
      </c>
      <c r="EN152" s="2">
        <f t="shared" si="135"/>
        <v>61.035241699988561</v>
      </c>
      <c r="EO152" s="2">
        <f t="shared" si="135"/>
        <v>60.885164465920397</v>
      </c>
      <c r="EQ152" s="2">
        <f t="shared" si="177"/>
        <v>58.086012656775665</v>
      </c>
      <c r="ER152" s="2">
        <f t="shared" si="177"/>
        <v>55.846013611479869</v>
      </c>
      <c r="ES152" s="2">
        <f t="shared" si="177"/>
        <v>55.53143553512318</v>
      </c>
      <c r="ET152" s="2">
        <f t="shared" si="177"/>
        <v>54.756182643881523</v>
      </c>
      <c r="EU152" s="2">
        <f t="shared" si="177"/>
        <v>52.752585903226979</v>
      </c>
      <c r="EV152" s="2">
        <f t="shared" si="177"/>
        <v>52.499203414548404</v>
      </c>
      <c r="EW152" s="2">
        <f t="shared" si="177"/>
        <v>53.364426460130453</v>
      </c>
      <c r="EX152" s="2">
        <f t="shared" si="177"/>
        <v>52.876762805817144</v>
      </c>
      <c r="EY152" s="2">
        <f t="shared" si="177"/>
        <v>55.586019151300746</v>
      </c>
      <c r="EZ152" s="2">
        <f t="shared" si="177"/>
        <v>55.565894221015775</v>
      </c>
      <c r="FA152" s="2">
        <f t="shared" si="177"/>
        <v>56.013497826818522</v>
      </c>
      <c r="FB152" s="2">
        <f t="shared" si="177"/>
        <v>55.256331018429172</v>
      </c>
      <c r="FC152" s="2">
        <f t="shared" si="177"/>
        <v>56.184498840016325</v>
      </c>
      <c r="FD152" s="2">
        <f t="shared" si="177"/>
        <v>60.60435827223354</v>
      </c>
      <c r="FE152" s="2">
        <f t="shared" si="177"/>
        <v>60.656099165541782</v>
      </c>
      <c r="FG152" s="2">
        <f t="shared" si="178"/>
        <v>0.99947283062049863</v>
      </c>
      <c r="FH152" s="2">
        <f t="shared" si="178"/>
        <v>0.99938996356619403</v>
      </c>
      <c r="FI152" s="2">
        <f t="shared" si="178"/>
        <v>0.99939122602666564</v>
      </c>
      <c r="FJ152" s="2">
        <f t="shared" si="178"/>
        <v>0.99940963961734253</v>
      </c>
      <c r="FK152" s="2">
        <f t="shared" si="178"/>
        <v>0.99937061552675699</v>
      </c>
      <c r="FL152" s="2">
        <f t="shared" si="178"/>
        <v>0.99932834126428094</v>
      </c>
      <c r="FM152" s="2">
        <f t="shared" si="178"/>
        <v>0.99928862453454703</v>
      </c>
      <c r="FN152" s="2">
        <f t="shared" si="178"/>
        <v>0.99922590771557829</v>
      </c>
      <c r="FO152" s="2">
        <f t="shared" si="178"/>
        <v>0.99925206489538665</v>
      </c>
      <c r="FP152" s="2">
        <f t="shared" si="178"/>
        <v>0.99926033706769968</v>
      </c>
      <c r="FQ152" s="2">
        <f t="shared" si="178"/>
        <v>0.99924491519038194</v>
      </c>
      <c r="FR152" s="2">
        <f t="shared" si="178"/>
        <v>0.99923996704419515</v>
      </c>
      <c r="FS152" s="2">
        <f t="shared" si="178"/>
        <v>0.99931121500367859</v>
      </c>
      <c r="FT152" s="2">
        <f t="shared" si="178"/>
        <v>0.99925606390893562</v>
      </c>
      <c r="FU152" s="2">
        <f t="shared" si="178"/>
        <v>0.99909831838936414</v>
      </c>
      <c r="FW152" s="2">
        <f t="shared" si="169"/>
        <v>4.7193576063773834E-2</v>
      </c>
      <c r="FX152" s="2">
        <f t="shared" si="169"/>
        <v>7.3749107271363828E-2</v>
      </c>
      <c r="FY152" s="2">
        <f t="shared" si="169"/>
        <v>7.4262699323630499E-2</v>
      </c>
      <c r="FZ152" s="2">
        <f t="shared" si="169"/>
        <v>7.6624912937774167E-2</v>
      </c>
      <c r="GA152" s="2">
        <f t="shared" si="169"/>
        <v>7.6846591991195395E-2</v>
      </c>
      <c r="GB152" s="2">
        <f t="shared" si="169"/>
        <v>7.5189091406074229E-2</v>
      </c>
      <c r="GC152" s="2">
        <f t="shared" si="169"/>
        <v>8.1094065090272824E-2</v>
      </c>
      <c r="GD152" s="2">
        <f t="shared" si="169"/>
        <v>9.8319986140673346E-2</v>
      </c>
      <c r="GE152" s="2">
        <f t="shared" si="169"/>
        <v>0.10841061892257703</v>
      </c>
      <c r="GF152" s="2">
        <f t="shared" si="169"/>
        <v>8.3014450545498011E-2</v>
      </c>
      <c r="GG152" s="2">
        <f t="shared" si="169"/>
        <v>6.3549884823562955E-2</v>
      </c>
      <c r="GH152" s="2">
        <f t="shared" si="169"/>
        <v>5.4674864441724751E-2</v>
      </c>
      <c r="GI152" s="2">
        <f t="shared" si="169"/>
        <v>4.9750325951243173E-2</v>
      </c>
      <c r="GJ152" s="2">
        <f t="shared" si="169"/>
        <v>4.4190720467706078E-2</v>
      </c>
      <c r="GK152" s="2">
        <f t="shared" si="169"/>
        <v>3.4565231176949797E-2</v>
      </c>
      <c r="GM152" s="86">
        <f t="shared" si="170"/>
        <v>1.3870791316712256E-76</v>
      </c>
      <c r="GN152" s="86">
        <f t="shared" si="170"/>
        <v>4.0265648972005949E-85</v>
      </c>
      <c r="GO152" s="86">
        <f t="shared" si="170"/>
        <v>1.7031938196140225E-118</v>
      </c>
      <c r="GP152" s="86">
        <f t="shared" si="170"/>
        <v>9.053106512791876E-125</v>
      </c>
      <c r="GQ152" s="86">
        <f t="shared" si="170"/>
        <v>1.2358039367009542E-134</v>
      </c>
      <c r="GR152" s="86">
        <f t="shared" si="170"/>
        <v>1.581802794903383E-112</v>
      </c>
      <c r="GS152" s="86">
        <f t="shared" si="170"/>
        <v>5.9209838324395136E-116</v>
      </c>
      <c r="GT152" s="86">
        <f t="shared" si="170"/>
        <v>2.4870927009173242E-138</v>
      </c>
      <c r="GU152" s="86">
        <f t="shared" si="170"/>
        <v>9.6522477549601907E-175</v>
      </c>
      <c r="GV152" s="86">
        <f t="shared" si="170"/>
        <v>6.9910034791535379E-167</v>
      </c>
      <c r="GW152" s="86">
        <f t="shared" si="170"/>
        <v>1.8735163947220536E-156</v>
      </c>
      <c r="GX152" s="86">
        <f t="shared" si="170"/>
        <v>6.6147361802665304E-147</v>
      </c>
      <c r="GY152" s="86">
        <f t="shared" si="170"/>
        <v>5.9793408229649507E-120</v>
      </c>
      <c r="GZ152" s="86">
        <f t="shared" si="170"/>
        <v>2.6822801995963709E-94</v>
      </c>
      <c r="HA152" s="86">
        <f t="shared" si="170"/>
        <v>5.6118947099013354E-124</v>
      </c>
      <c r="HC152" s="86">
        <f t="shared" si="153"/>
        <v>2.2678710692958292E-32</v>
      </c>
      <c r="HD152" s="86">
        <f t="shared" si="153"/>
        <v>9.6625833261324649E-38</v>
      </c>
      <c r="HE152" s="86">
        <f t="shared" si="153"/>
        <v>5.7833409541763335E-45</v>
      </c>
      <c r="HF152" s="86">
        <f t="shared" si="153"/>
        <v>5.7382256229428446E-55</v>
      </c>
      <c r="HG152" s="86">
        <f t="shared" si="153"/>
        <v>8.8441756246149725E-64</v>
      </c>
      <c r="HH152" s="86">
        <f t="shared" si="153"/>
        <v>3.3813317205151884E-62</v>
      </c>
      <c r="HI152" s="86">
        <f t="shared" si="153"/>
        <v>8.7617959921402935E-63</v>
      </c>
      <c r="HJ152" s="86">
        <f t="shared" si="153"/>
        <v>6.4145564277926726E-81</v>
      </c>
      <c r="HK152" s="86">
        <f t="shared" si="153"/>
        <v>1.5923268038028266E-109</v>
      </c>
      <c r="HL152" s="86">
        <f t="shared" si="161"/>
        <v>2.0268562439271997E-92</v>
      </c>
      <c r="HM152" s="86">
        <f t="shared" si="161"/>
        <v>4.9781162188318839E-77</v>
      </c>
      <c r="HN152" s="86">
        <f t="shared" si="161"/>
        <v>4.0179769255006705E-76</v>
      </c>
      <c r="HO152" s="86">
        <f t="shared" si="161"/>
        <v>5.2890326684076575E-52</v>
      </c>
      <c r="HP152" s="86">
        <f t="shared" si="161"/>
        <v>1.1001124815980051E-42</v>
      </c>
      <c r="HQ152" s="86">
        <f t="shared" si="161"/>
        <v>2.7689761987443085E-67</v>
      </c>
      <c r="HS152" s="86">
        <f t="shared" si="171"/>
        <v>0.45062453511285328</v>
      </c>
      <c r="HT152" s="86">
        <f t="shared" si="171"/>
        <v>0.48903682935682485</v>
      </c>
      <c r="HU152" s="86">
        <f t="shared" si="171"/>
        <v>0.39427919680716689</v>
      </c>
      <c r="HV152" s="86">
        <f t="shared" si="171"/>
        <v>0.33577658991344367</v>
      </c>
      <c r="HW152" s="86">
        <f t="shared" si="171"/>
        <v>0.40730180794562187</v>
      </c>
      <c r="HX152" s="86">
        <f t="shared" si="171"/>
        <v>0.39611030519563706</v>
      </c>
      <c r="HY152" s="86">
        <f t="shared" si="171"/>
        <v>0.32205146006408197</v>
      </c>
      <c r="HZ152" s="86">
        <f t="shared" si="171"/>
        <v>0.14787488025594231</v>
      </c>
      <c r="IA152" s="86">
        <f t="shared" si="171"/>
        <v>0.13355810576555785</v>
      </c>
      <c r="IB152" s="86">
        <f t="shared" si="171"/>
        <v>0.30041649008002358</v>
      </c>
      <c r="IC152" s="86">
        <f t="shared" si="171"/>
        <v>0.51250950435617582</v>
      </c>
      <c r="ID152" s="86">
        <f t="shared" si="171"/>
        <v>0.50360451616403923</v>
      </c>
      <c r="IE152" s="86">
        <f t="shared" si="171"/>
        <v>0.46475354613453151</v>
      </c>
      <c r="IF152" s="86">
        <f t="shared" si="171"/>
        <v>0.42026306823924597</v>
      </c>
      <c r="IG152" s="86">
        <f t="shared" si="171"/>
        <v>0.39294706776721894</v>
      </c>
      <c r="II152" s="86">
        <f t="shared" si="172"/>
        <v>3.7495060170232027E-16</v>
      </c>
      <c r="IJ152" s="86">
        <f t="shared" si="172"/>
        <v>1.8230183592461192E-13</v>
      </c>
      <c r="IK152" s="86">
        <f t="shared" si="172"/>
        <v>5.0147326305002058E-14</v>
      </c>
      <c r="IL152" s="86">
        <f t="shared" si="172"/>
        <v>2.8241635634297618E-14</v>
      </c>
      <c r="IM152" s="86">
        <f t="shared" si="172"/>
        <v>6.9443115758785528E-15</v>
      </c>
      <c r="IN152" s="86">
        <f t="shared" si="172"/>
        <v>1.6350728759485301E-15</v>
      </c>
      <c r="IO152" s="86">
        <f t="shared" si="172"/>
        <v>1.0104500832289405E-15</v>
      </c>
      <c r="IP152" s="86">
        <f t="shared" si="172"/>
        <v>5.1482677919593253E-14</v>
      </c>
      <c r="IQ152" s="86">
        <f t="shared" si="172"/>
        <v>1.0208767538826629E-12</v>
      </c>
      <c r="IR152" s="86">
        <f t="shared" si="172"/>
        <v>6.5289262766327968E-16</v>
      </c>
      <c r="IS152" s="86">
        <f t="shared" si="172"/>
        <v>3.9533348979329501E-18</v>
      </c>
      <c r="IT152" s="86">
        <f t="shared" si="172"/>
        <v>2.9905305593510022E-20</v>
      </c>
      <c r="IU152" s="86">
        <f t="shared" si="172"/>
        <v>5.2115296832288788E-20</v>
      </c>
      <c r="IV152" s="86">
        <f t="shared" si="172"/>
        <v>3.0872240308294897E-17</v>
      </c>
      <c r="IW152" s="86">
        <f t="shared" si="172"/>
        <v>1.1701374210609869E-9</v>
      </c>
      <c r="IY152" s="86">
        <f t="shared" si="173"/>
        <v>0.45062453511285366</v>
      </c>
      <c r="IZ152" s="86">
        <f t="shared" si="173"/>
        <v>0.48903682935700715</v>
      </c>
      <c r="JA152" s="86">
        <f t="shared" si="173"/>
        <v>0.39427919680721701</v>
      </c>
      <c r="JB152" s="86">
        <f t="shared" si="173"/>
        <v>0.33577658991347192</v>
      </c>
      <c r="JC152" s="86">
        <f t="shared" si="173"/>
        <v>0.40730180794562881</v>
      </c>
      <c r="JD152" s="86">
        <f t="shared" si="173"/>
        <v>0.39611030519563867</v>
      </c>
      <c r="JE152" s="86">
        <f t="shared" si="173"/>
        <v>0.32205146006408297</v>
      </c>
      <c r="JF152" s="86">
        <f t="shared" si="173"/>
        <v>0.1478748802559938</v>
      </c>
      <c r="JG152" s="86">
        <f t="shared" si="173"/>
        <v>0.13355810576657873</v>
      </c>
      <c r="JH152" s="86">
        <f t="shared" si="173"/>
        <v>0.30041649008002425</v>
      </c>
      <c r="JI152" s="86">
        <f t="shared" si="173"/>
        <v>0.51250950435617582</v>
      </c>
      <c r="JJ152" s="86">
        <f t="shared" si="173"/>
        <v>0.50360451616403923</v>
      </c>
      <c r="JK152" s="86">
        <f t="shared" si="173"/>
        <v>0.46475354613453151</v>
      </c>
      <c r="JL152" s="86">
        <f t="shared" si="173"/>
        <v>0.42026306823924603</v>
      </c>
      <c r="JM152" s="86">
        <f t="shared" si="173"/>
        <v>0.39294706893735637</v>
      </c>
    </row>
    <row r="153" spans="2:273" x14ac:dyDescent="0.25">
      <c r="B153" s="2">
        <v>126</v>
      </c>
      <c r="C153" s="37">
        <v>56.523000000000003</v>
      </c>
      <c r="D153" s="37">
        <v>57.381</v>
      </c>
      <c r="E153" s="37">
        <v>55.555999999999997</v>
      </c>
      <c r="F153" s="37">
        <v>56.158999999999999</v>
      </c>
      <c r="G153" s="37">
        <v>55.274000000000001</v>
      </c>
      <c r="H153" s="37">
        <v>54.5</v>
      </c>
      <c r="I153" s="37">
        <v>53.823</v>
      </c>
      <c r="J153" s="37">
        <v>52.694000000000003</v>
      </c>
      <c r="K153" s="37">
        <v>57.823</v>
      </c>
      <c r="L153" s="37">
        <v>58.984000000000002</v>
      </c>
      <c r="M153" s="37">
        <v>69.825000000000003</v>
      </c>
      <c r="N153" s="37">
        <v>76.587000000000003</v>
      </c>
      <c r="O153" s="37">
        <v>82.048000000000002</v>
      </c>
      <c r="P153" s="37">
        <v>122.111</v>
      </c>
      <c r="Q153" s="37">
        <v>166.87700000000001</v>
      </c>
      <c r="S153" s="4">
        <f t="shared" si="174"/>
        <v>58.101621771523668</v>
      </c>
      <c r="T153" s="4">
        <f t="shared" si="174"/>
        <v>57.620544856109042</v>
      </c>
      <c r="U153" s="4">
        <f t="shared" si="174"/>
        <v>56.604338093400123</v>
      </c>
      <c r="V153" s="4">
        <f t="shared" si="174"/>
        <v>56.379309112159824</v>
      </c>
      <c r="W153" s="4">
        <f t="shared" si="174"/>
        <v>55.554797727044296</v>
      </c>
      <c r="X153" s="4">
        <f t="shared" si="174"/>
        <v>55.047494628355544</v>
      </c>
      <c r="Y153" s="4">
        <f t="shared" si="174"/>
        <v>55.517927667592467</v>
      </c>
      <c r="Z153" s="4">
        <f t="shared" si="174"/>
        <v>53.473371566397063</v>
      </c>
      <c r="AA153" s="4">
        <f t="shared" si="174"/>
        <v>56.333421957262914</v>
      </c>
      <c r="AB153" s="4">
        <f t="shared" si="174"/>
        <v>58.092124535163947</v>
      </c>
      <c r="AC153" s="4">
        <f t="shared" si="174"/>
        <v>69.178885035428138</v>
      </c>
      <c r="AD153" s="4">
        <f t="shared" si="174"/>
        <v>76.098431642741758</v>
      </c>
      <c r="AE153" s="4">
        <f t="shared" si="174"/>
        <v>82.5835065841366</v>
      </c>
      <c r="AF153" s="4">
        <f t="shared" si="174"/>
        <v>123.41203283984161</v>
      </c>
      <c r="AG153" s="4">
        <f t="shared" si="174"/>
        <v>171.0736940294463</v>
      </c>
      <c r="AI153" s="4">
        <f t="shared" si="175"/>
        <v>-1.5786217715236646</v>
      </c>
      <c r="AJ153" s="4">
        <f t="shared" si="175"/>
        <v>-0.23954485610904186</v>
      </c>
      <c r="AK153" s="4">
        <f t="shared" si="175"/>
        <v>-1.0483380934001261</v>
      </c>
      <c r="AL153" s="4">
        <f t="shared" si="175"/>
        <v>-0.22030911215982485</v>
      </c>
      <c r="AM153" s="4">
        <f t="shared" si="175"/>
        <v>-0.28079772704429473</v>
      </c>
      <c r="AN153" s="4">
        <f t="shared" si="175"/>
        <v>-0.54749462835554397</v>
      </c>
      <c r="AO153" s="4">
        <f t="shared" si="175"/>
        <v>-1.6949276675924665</v>
      </c>
      <c r="AP153" s="4">
        <f t="shared" si="175"/>
        <v>-0.77937156639706018</v>
      </c>
      <c r="AQ153" s="4">
        <f t="shared" si="175"/>
        <v>1.4895780427370866</v>
      </c>
      <c r="AR153" s="4">
        <f t="shared" si="175"/>
        <v>0.89187546483605473</v>
      </c>
      <c r="AS153" s="4">
        <f t="shared" si="175"/>
        <v>0.6461149645718649</v>
      </c>
      <c r="AT153" s="4">
        <f t="shared" si="175"/>
        <v>0.4885683572582451</v>
      </c>
      <c r="AU153" s="4">
        <f t="shared" si="175"/>
        <v>-0.53550658413659846</v>
      </c>
      <c r="AV153" s="4">
        <f t="shared" si="175"/>
        <v>-1.3010328398416107</v>
      </c>
      <c r="AW153" s="4">
        <f t="shared" si="175"/>
        <v>-4.1966940294462916</v>
      </c>
      <c r="AY153" s="2">
        <f t="shared" si="167"/>
        <v>58.101621771523668</v>
      </c>
      <c r="AZ153" s="2">
        <f t="shared" si="167"/>
        <v>55.85423058240066</v>
      </c>
      <c r="BA153" s="2">
        <f t="shared" si="167"/>
        <v>55.229007892303756</v>
      </c>
      <c r="BB153" s="2">
        <f t="shared" si="167"/>
        <v>54.663136564716041</v>
      </c>
      <c r="BC153" s="2">
        <f t="shared" si="167"/>
        <v>52.431957243125709</v>
      </c>
      <c r="BD153" s="2">
        <f t="shared" si="167"/>
        <v>51.652704356161884</v>
      </c>
      <c r="BE153" s="2">
        <f t="shared" si="167"/>
        <v>53.188531174757443</v>
      </c>
      <c r="BF153" s="2">
        <f t="shared" si="167"/>
        <v>52.85548713580549</v>
      </c>
      <c r="BG153" s="2">
        <f t="shared" si="167"/>
        <v>55.692596992684464</v>
      </c>
      <c r="BH153" s="2">
        <f t="shared" si="167"/>
        <v>55.106665316425286</v>
      </c>
      <c r="BI153" s="2">
        <f t="shared" si="167"/>
        <v>55.492824122696106</v>
      </c>
      <c r="BJ153" s="2">
        <f t="shared" si="167"/>
        <v>54.929490975205724</v>
      </c>
      <c r="BK153" s="2">
        <f t="shared" si="167"/>
        <v>56.025367353439592</v>
      </c>
      <c r="BL153" s="2">
        <f t="shared" si="167"/>
        <v>60.932619527398039</v>
      </c>
      <c r="BM153" s="2">
        <f t="shared" si="167"/>
        <v>60.773048635077018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91.074816067653273</v>
      </c>
      <c r="DL153" s="2">
        <f t="shared" si="176"/>
        <v>85.736028964059187</v>
      </c>
      <c r="DM153" s="2">
        <f t="shared" si="176"/>
        <v>86.560114869626517</v>
      </c>
      <c r="DN153" s="2">
        <f t="shared" si="176"/>
        <v>87.607254598492815</v>
      </c>
      <c r="DO153" s="2">
        <f t="shared" si="176"/>
        <v>79.984087804878058</v>
      </c>
      <c r="DP153" s="2">
        <f t="shared" si="176"/>
        <v>80.295752157598514</v>
      </c>
      <c r="DQ153" s="2">
        <f t="shared" si="176"/>
        <v>87.952318634423875</v>
      </c>
      <c r="DR153" s="2">
        <f t="shared" si="176"/>
        <v>93.444064350064366</v>
      </c>
      <c r="DS153" s="2">
        <f t="shared" si="176"/>
        <v>92.330336178283531</v>
      </c>
      <c r="DT153" s="2">
        <f t="shared" si="176"/>
        <v>84.83577192982456</v>
      </c>
      <c r="DU153" s="2">
        <f t="shared" si="176"/>
        <v>82.900006410256395</v>
      </c>
      <c r="DV153" s="2">
        <f t="shared" si="176"/>
        <v>85.921547215231428</v>
      </c>
      <c r="DW153" s="2">
        <f t="shared" si="176"/>
        <v>89.384564258911837</v>
      </c>
      <c r="DX153" s="2">
        <f t="shared" si="176"/>
        <v>93.898014698909421</v>
      </c>
      <c r="DY153" s="2">
        <f t="shared" si="176"/>
        <v>77.549524193548393</v>
      </c>
      <c r="EA153" s="2">
        <f t="shared" si="152"/>
        <v>58.0909425355661</v>
      </c>
      <c r="EB153" s="2">
        <f t="shared" si="152"/>
        <v>55.845143496417123</v>
      </c>
      <c r="EC153" s="2">
        <f t="shared" si="152"/>
        <v>55.191277530043649</v>
      </c>
      <c r="ED153" s="2">
        <f t="shared" si="152"/>
        <v>54.643995127436284</v>
      </c>
      <c r="EE153" s="2">
        <f t="shared" si="152"/>
        <v>52.395634035315886</v>
      </c>
      <c r="EF153" s="2">
        <f t="shared" si="152"/>
        <v>51.565314620527772</v>
      </c>
      <c r="EG153" s="2">
        <f t="shared" si="152"/>
        <v>53.156361593834063</v>
      </c>
      <c r="EH153" s="2">
        <f t="shared" si="152"/>
        <v>52.836545631989864</v>
      </c>
      <c r="EI153" s="2">
        <f t="shared" si="152"/>
        <v>55.695117962303001</v>
      </c>
      <c r="EJ153" s="2">
        <f t="shared" si="152"/>
        <v>55.049947534769473</v>
      </c>
      <c r="EK153" s="2">
        <f t="shared" si="152"/>
        <v>55.444035030659592</v>
      </c>
      <c r="EL153" s="2">
        <f t="shared" si="179"/>
        <v>54.892794518643953</v>
      </c>
      <c r="EM153" s="2">
        <f t="shared" si="135"/>
        <v>55.999903785966673</v>
      </c>
      <c r="EN153" s="2">
        <f t="shared" si="135"/>
        <v>60.932644967439714</v>
      </c>
      <c r="EO153" s="2">
        <f t="shared" si="135"/>
        <v>60.768086972780026</v>
      </c>
      <c r="EQ153" s="2">
        <f t="shared" si="177"/>
        <v>57.990391091627039</v>
      </c>
      <c r="ER153" s="2">
        <f t="shared" si="177"/>
        <v>55.751188905054661</v>
      </c>
      <c r="ES153" s="2">
        <f t="shared" si="177"/>
        <v>55.442528536226533</v>
      </c>
      <c r="ET153" s="2">
        <f t="shared" si="177"/>
        <v>54.660692766896318</v>
      </c>
      <c r="EU153" s="2">
        <f t="shared" si="177"/>
        <v>52.640568099507021</v>
      </c>
      <c r="EV153" s="2">
        <f t="shared" si="177"/>
        <v>52.417972438511825</v>
      </c>
      <c r="EW153" s="2">
        <f t="shared" si="177"/>
        <v>53.265093698791063</v>
      </c>
      <c r="EX153" s="2">
        <f t="shared" si="177"/>
        <v>52.745447960800554</v>
      </c>
      <c r="EY153" s="2">
        <f t="shared" si="177"/>
        <v>55.461247370370785</v>
      </c>
      <c r="EZ153" s="2">
        <f t="shared" si="177"/>
        <v>55.455522370085248</v>
      </c>
      <c r="FA153" s="2">
        <f t="shared" si="177"/>
        <v>55.875480885837469</v>
      </c>
      <c r="FB153" s="2">
        <f t="shared" si="177"/>
        <v>55.147462474749432</v>
      </c>
      <c r="FC153" s="2">
        <f t="shared" si="177"/>
        <v>56.082622090987215</v>
      </c>
      <c r="FD153" s="2">
        <f t="shared" si="177"/>
        <v>60.468522870791361</v>
      </c>
      <c r="FE153" s="2">
        <f t="shared" si="177"/>
        <v>60.534076164522432</v>
      </c>
      <c r="FG153" s="2">
        <f t="shared" si="178"/>
        <v>0.9995191935094172</v>
      </c>
      <c r="FH153" s="2">
        <f t="shared" si="178"/>
        <v>0.99944361029486273</v>
      </c>
      <c r="FI153" s="2">
        <f t="shared" si="178"/>
        <v>0.99944476179598318</v>
      </c>
      <c r="FJ153" s="2">
        <f t="shared" si="178"/>
        <v>0.9994615569622971</v>
      </c>
      <c r="FK153" s="2">
        <f t="shared" si="178"/>
        <v>0.99942596274866446</v>
      </c>
      <c r="FL153" s="2">
        <f t="shared" si="178"/>
        <v>0.99938740374904111</v>
      </c>
      <c r="FM153" s="2">
        <f t="shared" si="178"/>
        <v>0.99935117725267864</v>
      </c>
      <c r="FN153" s="2">
        <f t="shared" si="178"/>
        <v>0.99929397135711306</v>
      </c>
      <c r="FO153" s="2">
        <f t="shared" si="178"/>
        <v>0.9993178301837381</v>
      </c>
      <c r="FP153" s="2">
        <f t="shared" si="178"/>
        <v>0.99932537548214329</v>
      </c>
      <c r="FQ153" s="2">
        <f t="shared" si="178"/>
        <v>0.99931130871284302</v>
      </c>
      <c r="FR153" s="2">
        <f t="shared" si="178"/>
        <v>0.99930679534821154</v>
      </c>
      <c r="FS153" s="2">
        <f t="shared" si="178"/>
        <v>0.99937178254386472</v>
      </c>
      <c r="FT153" s="2">
        <f t="shared" si="178"/>
        <v>0.9993214778062437</v>
      </c>
      <c r="FU153" s="2">
        <f t="shared" si="178"/>
        <v>0.99917759134902351</v>
      </c>
      <c r="FW153" s="2">
        <f t="shared" si="169"/>
        <v>5.1512184393527061E-2</v>
      </c>
      <c r="FX153" s="2">
        <f t="shared" si="169"/>
        <v>8.0292988971622098E-2</v>
      </c>
      <c r="FY153" s="2">
        <f t="shared" si="169"/>
        <v>8.0848175146385662E-2</v>
      </c>
      <c r="FZ153" s="2">
        <f t="shared" si="169"/>
        <v>8.3400993350284017E-2</v>
      </c>
      <c r="GA153" s="2">
        <f t="shared" si="169"/>
        <v>8.3640500177036267E-2</v>
      </c>
      <c r="GB153" s="2">
        <f t="shared" si="169"/>
        <v>8.1849454539098546E-2</v>
      </c>
      <c r="GC153" s="2">
        <f t="shared" si="169"/>
        <v>8.8227598319920955E-2</v>
      </c>
      <c r="GD153" s="2">
        <f t="shared" si="169"/>
        <v>0.10679271367634341</v>
      </c>
      <c r="GE153" s="2">
        <f t="shared" si="169"/>
        <v>0.11763945808807884</v>
      </c>
      <c r="GF153" s="2">
        <f t="shared" si="169"/>
        <v>9.0300312162655258E-2</v>
      </c>
      <c r="GG153" s="2">
        <f t="shared" si="169"/>
        <v>6.9256439500708533E-2</v>
      </c>
      <c r="GH153" s="2">
        <f t="shared" si="169"/>
        <v>5.9635224963314568E-2</v>
      </c>
      <c r="GI153" s="2">
        <f t="shared" si="169"/>
        <v>5.4289567412516025E-2</v>
      </c>
      <c r="GJ153" s="2">
        <f t="shared" si="169"/>
        <v>4.8248457015018634E-2</v>
      </c>
      <c r="GK153" s="2">
        <f t="shared" si="169"/>
        <v>3.7774053749907485E-2</v>
      </c>
      <c r="GM153" s="86">
        <f t="shared" si="170"/>
        <v>4.0555605361647391E-79</v>
      </c>
      <c r="GN153" s="86">
        <f t="shared" si="170"/>
        <v>6.4732205675978473E-88</v>
      </c>
      <c r="GO153" s="86">
        <f t="shared" si="170"/>
        <v>2.0673099800433117E-122</v>
      </c>
      <c r="GP153" s="86">
        <f t="shared" si="170"/>
        <v>8.1556748748053875E-129</v>
      </c>
      <c r="GQ153" s="86">
        <f t="shared" si="170"/>
        <v>5.050566452175084E-139</v>
      </c>
      <c r="GR153" s="86">
        <f t="shared" si="170"/>
        <v>3.5573999621490443E-116</v>
      </c>
      <c r="GS153" s="86">
        <f t="shared" si="170"/>
        <v>1.062837179266765E-119</v>
      </c>
      <c r="GT153" s="86">
        <f t="shared" si="170"/>
        <v>7.712250066052584E-143</v>
      </c>
      <c r="GU153" s="86">
        <f t="shared" si="170"/>
        <v>1.8793982230642747E-180</v>
      </c>
      <c r="GV153" s="86">
        <f t="shared" si="170"/>
        <v>2.6327037922956334E-172</v>
      </c>
      <c r="GW153" s="86">
        <f t="shared" si="170"/>
        <v>1.2927182080680251E-161</v>
      </c>
      <c r="GX153" s="86">
        <f t="shared" si="170"/>
        <v>9.3677971958034836E-152</v>
      </c>
      <c r="GY153" s="86">
        <f t="shared" si="170"/>
        <v>7.0318603315700377E-124</v>
      </c>
      <c r="GZ153" s="86">
        <f t="shared" si="170"/>
        <v>2.3784676318639255E-97</v>
      </c>
      <c r="HA153" s="86">
        <f t="shared" si="170"/>
        <v>5.6027980778913031E-128</v>
      </c>
      <c r="HC153" s="86">
        <f t="shared" si="153"/>
        <v>4.240697544225619E-34</v>
      </c>
      <c r="HD153" s="86">
        <f t="shared" si="153"/>
        <v>1.0321572363855939E-39</v>
      </c>
      <c r="HE153" s="86">
        <f t="shared" si="153"/>
        <v>2.6289496398472775E-47</v>
      </c>
      <c r="HF153" s="86">
        <f t="shared" ref="HF153:HN187" si="180" xml:space="preserve"> _xlfn.NORM.DIST($B153, F$8, ABS(F$12), TRUE) * _xlfn.NORM.DIST(($B153 - F$8)*F$16, 0, ABS(F$12), TRUE) * 2</f>
        <v>9.0021924107508405E-58</v>
      </c>
      <c r="HG153" s="86">
        <f t="shared" si="180"/>
        <v>4.6485584431640608E-67</v>
      </c>
      <c r="HH153" s="86">
        <f t="shared" si="180"/>
        <v>2.1835481844010348E-65</v>
      </c>
      <c r="HI153" s="86">
        <f t="shared" si="180"/>
        <v>6.010880224346034E-66</v>
      </c>
      <c r="HJ153" s="86">
        <f t="shared" si="180"/>
        <v>5.657560111191359E-85</v>
      </c>
      <c r="HK153" s="86">
        <f t="shared" si="180"/>
        <v>5.292899825754596E-115</v>
      </c>
      <c r="HL153" s="86">
        <f t="shared" si="161"/>
        <v>4.7037270464269888E-97</v>
      </c>
      <c r="HM153" s="86">
        <f t="shared" si="161"/>
        <v>4.4906254711925102E-81</v>
      </c>
      <c r="HN153" s="86">
        <f t="shared" si="161"/>
        <v>3.437677650476082E-80</v>
      </c>
      <c r="HO153" s="86">
        <f t="shared" si="161"/>
        <v>8.756503385644723E-55</v>
      </c>
      <c r="HP153" s="86">
        <f t="shared" si="161"/>
        <v>6.1037733726690387E-45</v>
      </c>
      <c r="HQ153" s="86">
        <f t="shared" si="161"/>
        <v>7.9521686028364915E-71</v>
      </c>
      <c r="HS153" s="86">
        <f t="shared" si="171"/>
        <v>0.50306875961103015</v>
      </c>
      <c r="HT153" s="86">
        <f t="shared" si="171"/>
        <v>0.416280954005328</v>
      </c>
      <c r="HU153" s="86">
        <f t="shared" si="171"/>
        <v>0.2941308513854855</v>
      </c>
      <c r="HV153" s="86">
        <f t="shared" si="171"/>
        <v>0.2328149474585714</v>
      </c>
      <c r="HW153" s="86">
        <f t="shared" si="171"/>
        <v>0.30336345157189232</v>
      </c>
      <c r="HX153" s="86">
        <f t="shared" si="171"/>
        <v>0.28965168979367184</v>
      </c>
      <c r="HY153" s="86">
        <f t="shared" si="171"/>
        <v>0.21216598783970717</v>
      </c>
      <c r="HZ153" s="86">
        <f t="shared" si="171"/>
        <v>7.6223179079026621E-2</v>
      </c>
      <c r="IA153" s="86">
        <f t="shared" si="171"/>
        <v>6.7422332798902071E-2</v>
      </c>
      <c r="IB153" s="86">
        <f t="shared" si="171"/>
        <v>0.19124267683322274</v>
      </c>
      <c r="IC153" s="86">
        <f t="shared" si="171"/>
        <v>0.45077675207903167</v>
      </c>
      <c r="ID153" s="86">
        <f t="shared" si="171"/>
        <v>0.52387718568045616</v>
      </c>
      <c r="IE153" s="86">
        <f t="shared" si="171"/>
        <v>0.51518842501460882</v>
      </c>
      <c r="IF153" s="86">
        <f t="shared" si="171"/>
        <v>0.48346096656374798</v>
      </c>
      <c r="IG153" s="86">
        <f t="shared" si="171"/>
        <v>0.46037485178387438</v>
      </c>
      <c r="II153" s="86">
        <f t="shared" si="172"/>
        <v>2.8634969035201544E-15</v>
      </c>
      <c r="IJ153" s="86">
        <f t="shared" si="172"/>
        <v>1.3100507508779168E-12</v>
      </c>
      <c r="IK153" s="86">
        <f t="shared" si="172"/>
        <v>3.9696969193908868E-13</v>
      </c>
      <c r="IL153" s="86">
        <f t="shared" si="172"/>
        <v>2.3945495833905336E-13</v>
      </c>
      <c r="IM153" s="86">
        <f t="shared" si="172"/>
        <v>6.527228542851382E-14</v>
      </c>
      <c r="IN153" s="86">
        <f t="shared" si="172"/>
        <v>1.6681426331065926E-14</v>
      </c>
      <c r="IO153" s="86">
        <f t="shared" si="172"/>
        <v>1.153407528585595E-14</v>
      </c>
      <c r="IP153" s="86">
        <f t="shared" si="172"/>
        <v>5.3847657725302197E-13</v>
      </c>
      <c r="IQ153" s="86">
        <f t="shared" si="172"/>
        <v>9.3543605938984723E-12</v>
      </c>
      <c r="IR153" s="86">
        <f t="shared" si="172"/>
        <v>7.8955732265512595E-15</v>
      </c>
      <c r="IS153" s="86">
        <f t="shared" si="172"/>
        <v>5.1615335746747156E-17</v>
      </c>
      <c r="IT153" s="86">
        <f t="shared" si="172"/>
        <v>4.6055248923876817E-19</v>
      </c>
      <c r="IU153" s="86">
        <f t="shared" si="172"/>
        <v>7.0853849599936367E-19</v>
      </c>
      <c r="IV153" s="86">
        <f t="shared" si="172"/>
        <v>2.6069735239780663E-16</v>
      </c>
      <c r="IW153" s="86">
        <f t="shared" si="172"/>
        <v>3.298929525245035E-9</v>
      </c>
      <c r="IY153" s="86">
        <f t="shared" si="173"/>
        <v>0.50306875961103303</v>
      </c>
      <c r="IZ153" s="86">
        <f t="shared" si="173"/>
        <v>0.41628095400663806</v>
      </c>
      <c r="JA153" s="86">
        <f t="shared" si="173"/>
        <v>0.29413085138588246</v>
      </c>
      <c r="JB153" s="86">
        <f t="shared" si="173"/>
        <v>0.23281494745881084</v>
      </c>
      <c r="JC153" s="86">
        <f t="shared" si="173"/>
        <v>0.3033634515719576</v>
      </c>
      <c r="JD153" s="86">
        <f t="shared" si="173"/>
        <v>0.28965168979368855</v>
      </c>
      <c r="JE153" s="86">
        <f t="shared" si="173"/>
        <v>0.21216598783971871</v>
      </c>
      <c r="JF153" s="86">
        <f t="shared" si="173"/>
        <v>7.6223179079565093E-2</v>
      </c>
      <c r="JG153" s="86">
        <f t="shared" si="173"/>
        <v>6.7422332808256435E-2</v>
      </c>
      <c r="JH153" s="86">
        <f t="shared" si="173"/>
        <v>0.19124267683323062</v>
      </c>
      <c r="JI153" s="86">
        <f t="shared" si="173"/>
        <v>0.45077675207903173</v>
      </c>
      <c r="JJ153" s="86">
        <f t="shared" si="173"/>
        <v>0.52387718568045616</v>
      </c>
      <c r="JK153" s="86">
        <f t="shared" si="173"/>
        <v>0.51518842501460882</v>
      </c>
      <c r="JL153" s="86">
        <f t="shared" si="173"/>
        <v>0.48346096656374826</v>
      </c>
      <c r="JM153" s="86">
        <f t="shared" si="173"/>
        <v>0.4603748550828039</v>
      </c>
    </row>
    <row r="154" spans="2:273" x14ac:dyDescent="0.25">
      <c r="B154" s="2">
        <v>127</v>
      </c>
      <c r="C154" s="37">
        <v>58.646000000000001</v>
      </c>
      <c r="D154" s="37">
        <v>56.143000000000001</v>
      </c>
      <c r="E154" s="37">
        <v>55.19</v>
      </c>
      <c r="F154" s="37">
        <v>54.698</v>
      </c>
      <c r="G154" s="37">
        <v>53.177</v>
      </c>
      <c r="H154" s="37">
        <v>53.113</v>
      </c>
      <c r="I154" s="37">
        <v>53.645000000000003</v>
      </c>
      <c r="J154" s="37">
        <v>51.984000000000002</v>
      </c>
      <c r="K154" s="37">
        <v>57.081000000000003</v>
      </c>
      <c r="L154" s="37">
        <v>56.323</v>
      </c>
      <c r="M154" s="37">
        <v>64.063000000000002</v>
      </c>
      <c r="N154" s="37">
        <v>71.540000000000006</v>
      </c>
      <c r="O154" s="37">
        <v>78.825000000000003</v>
      </c>
      <c r="P154" s="37">
        <v>119.81</v>
      </c>
      <c r="Q154" s="37">
        <v>169.24600000000001</v>
      </c>
      <c r="S154" s="4">
        <f t="shared" si="174"/>
        <v>58.009529903279429</v>
      </c>
      <c r="T154" s="4">
        <f t="shared" si="174"/>
        <v>56.886056319786327</v>
      </c>
      <c r="U154" s="4">
        <f t="shared" si="174"/>
        <v>55.857271758575102</v>
      </c>
      <c r="V154" s="4">
        <f t="shared" si="174"/>
        <v>55.393635864671431</v>
      </c>
      <c r="W154" s="4">
        <f t="shared" si="174"/>
        <v>53.938436984730103</v>
      </c>
      <c r="X154" s="4">
        <f t="shared" si="174"/>
        <v>53.24813041477617</v>
      </c>
      <c r="Y154" s="4">
        <f t="shared" si="174"/>
        <v>54.103460885468081</v>
      </c>
      <c r="Z154" s="4">
        <f t="shared" si="174"/>
        <v>52.920487327612506</v>
      </c>
      <c r="AA154" s="4">
        <f t="shared" si="174"/>
        <v>55.772318160610965</v>
      </c>
      <c r="AB154" s="4">
        <f t="shared" si="174"/>
        <v>56.219979811555241</v>
      </c>
      <c r="AC154" s="4">
        <f t="shared" si="174"/>
        <v>64.013946217175246</v>
      </c>
      <c r="AD154" s="4">
        <f t="shared" si="174"/>
        <v>71.358465951854981</v>
      </c>
      <c r="AE154" s="4">
        <f t="shared" si="174"/>
        <v>78.812730245708366</v>
      </c>
      <c r="AF154" s="4">
        <f t="shared" si="174"/>
        <v>120.41450429880318</v>
      </c>
      <c r="AG154" s="4">
        <f t="shared" si="174"/>
        <v>173.01413522847028</v>
      </c>
      <c r="AI154" s="4">
        <f t="shared" si="175"/>
        <v>0.63647009672057209</v>
      </c>
      <c r="AJ154" s="4">
        <f t="shared" si="175"/>
        <v>-0.74305631978632647</v>
      </c>
      <c r="AK154" s="4">
        <f t="shared" si="175"/>
        <v>-0.66727175857510446</v>
      </c>
      <c r="AL154" s="4">
        <f t="shared" si="175"/>
        <v>-0.69563586467143068</v>
      </c>
      <c r="AM154" s="4">
        <f t="shared" si="175"/>
        <v>-0.76143698473010346</v>
      </c>
      <c r="AN154" s="4">
        <f t="shared" si="175"/>
        <v>-0.13513041477617094</v>
      </c>
      <c r="AO154" s="4">
        <f t="shared" si="175"/>
        <v>-0.45846088546807806</v>
      </c>
      <c r="AP154" s="4">
        <f t="shared" si="175"/>
        <v>-0.93648732761250386</v>
      </c>
      <c r="AQ154" s="4">
        <f t="shared" si="175"/>
        <v>1.3086818393890383</v>
      </c>
      <c r="AR154" s="4">
        <f t="shared" si="175"/>
        <v>0.10302018844475924</v>
      </c>
      <c r="AS154" s="4">
        <f t="shared" si="175"/>
        <v>4.9053782824756809E-2</v>
      </c>
      <c r="AT154" s="4">
        <f t="shared" si="175"/>
        <v>0.18153404814502494</v>
      </c>
      <c r="AU154" s="4">
        <f t="shared" si="175"/>
        <v>1.2269754291637014E-2</v>
      </c>
      <c r="AV154" s="4">
        <f t="shared" si="175"/>
        <v>-0.60450429880317813</v>
      </c>
      <c r="AW154" s="4">
        <f t="shared" si="175"/>
        <v>-3.7681352284702712</v>
      </c>
      <c r="AY154" s="2">
        <f t="shared" si="167"/>
        <v>58.009529903279429</v>
      </c>
      <c r="AZ154" s="2">
        <f t="shared" si="167"/>
        <v>55.763481658081403</v>
      </c>
      <c r="BA154" s="2">
        <f t="shared" si="167"/>
        <v>55.122081529767435</v>
      </c>
      <c r="BB154" s="2">
        <f t="shared" si="167"/>
        <v>54.563793463363403</v>
      </c>
      <c r="BC154" s="2">
        <f t="shared" si="167"/>
        <v>52.304888638894901</v>
      </c>
      <c r="BD154" s="2">
        <f t="shared" si="167"/>
        <v>51.522507716898517</v>
      </c>
      <c r="BE154" s="2">
        <f t="shared" si="167"/>
        <v>53.082667051440112</v>
      </c>
      <c r="BF154" s="2">
        <f t="shared" si="167"/>
        <v>52.72442965172656</v>
      </c>
      <c r="BG154" s="2">
        <f t="shared" si="167"/>
        <v>55.573934928109225</v>
      </c>
      <c r="BH154" s="2">
        <f t="shared" si="167"/>
        <v>54.976844487608233</v>
      </c>
      <c r="BI154" s="2">
        <f t="shared" si="167"/>
        <v>55.328607848317148</v>
      </c>
      <c r="BJ154" s="2">
        <f t="shared" si="167"/>
        <v>54.802589671718124</v>
      </c>
      <c r="BK154" s="2">
        <f t="shared" si="167"/>
        <v>55.916456580384214</v>
      </c>
      <c r="BL154" s="2">
        <f t="shared" si="167"/>
        <v>60.824446003410507</v>
      </c>
      <c r="BM154" s="2">
        <f t="shared" si="167"/>
        <v>60.653854587469453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91.265521292660821</v>
      </c>
      <c r="DL154" s="2">
        <f t="shared" si="176"/>
        <v>85.868601268498935</v>
      </c>
      <c r="DM154" s="2">
        <f t="shared" si="176"/>
        <v>86.707147286821737</v>
      </c>
      <c r="DN154" s="2">
        <f t="shared" si="176"/>
        <v>87.757140426221525</v>
      </c>
      <c r="DO154" s="2">
        <f t="shared" si="176"/>
        <v>80.05009512195123</v>
      </c>
      <c r="DP154" s="2">
        <f t="shared" si="176"/>
        <v>80.37528377110695</v>
      </c>
      <c r="DQ154" s="2">
        <f t="shared" si="176"/>
        <v>88.136623518255078</v>
      </c>
      <c r="DR154" s="2">
        <f t="shared" si="176"/>
        <v>93.690824839124872</v>
      </c>
      <c r="DS154" s="2">
        <f t="shared" si="176"/>
        <v>92.537147937411078</v>
      </c>
      <c r="DT154" s="2">
        <f t="shared" si="176"/>
        <v>84.929798008534846</v>
      </c>
      <c r="DU154" s="2">
        <f t="shared" si="176"/>
        <v>82.991102564102547</v>
      </c>
      <c r="DV154" s="2">
        <f t="shared" si="176"/>
        <v>86.040478498741649</v>
      </c>
      <c r="DW154" s="2">
        <f t="shared" si="176"/>
        <v>89.54243405253284</v>
      </c>
      <c r="DX154" s="2">
        <f t="shared" si="176"/>
        <v>94.097728307254613</v>
      </c>
      <c r="DY154" s="2">
        <f t="shared" si="176"/>
        <v>77.590572580645158</v>
      </c>
      <c r="EA154" s="2">
        <f t="shared" si="152"/>
        <v>58.000907994278101</v>
      </c>
      <c r="EB154" s="2">
        <f t="shared" si="152"/>
        <v>55.756992432337057</v>
      </c>
      <c r="EC154" s="2">
        <f t="shared" si="152"/>
        <v>55.082190764712692</v>
      </c>
      <c r="ED154" s="2">
        <f t="shared" si="152"/>
        <v>54.545715881831818</v>
      </c>
      <c r="EE154" s="2">
        <f t="shared" si="152"/>
        <v>52.266502376069226</v>
      </c>
      <c r="EF154" s="2">
        <f t="shared" si="152"/>
        <v>51.425162884984701</v>
      </c>
      <c r="EG154" s="2">
        <f t="shared" si="152"/>
        <v>53.050885225041803</v>
      </c>
      <c r="EH154" s="2">
        <f t="shared" si="152"/>
        <v>52.709039407047889</v>
      </c>
      <c r="EI154" s="2">
        <f t="shared" si="152"/>
        <v>55.582294326481382</v>
      </c>
      <c r="EJ154" s="2">
        <f t="shared" si="152"/>
        <v>54.916280453392773</v>
      </c>
      <c r="EK154" s="2">
        <f t="shared" si="152"/>
        <v>55.276420989393436</v>
      </c>
      <c r="EL154" s="2">
        <f t="shared" si="179"/>
        <v>54.765030152933804</v>
      </c>
      <c r="EM154" s="2">
        <f t="shared" si="135"/>
        <v>55.891915497223614</v>
      </c>
      <c r="EN154" s="2">
        <f t="shared" si="135"/>
        <v>60.830048234890874</v>
      </c>
      <c r="EO154" s="2">
        <f t="shared" si="135"/>
        <v>60.651009479639654</v>
      </c>
      <c r="EQ154" s="2">
        <f t="shared" si="177"/>
        <v>57.894769526478413</v>
      </c>
      <c r="ER154" s="2">
        <f t="shared" si="177"/>
        <v>55.656364198629447</v>
      </c>
      <c r="ES154" s="2">
        <f t="shared" si="177"/>
        <v>55.353621537329879</v>
      </c>
      <c r="ET154" s="2">
        <f t="shared" si="177"/>
        <v>54.56520288991112</v>
      </c>
      <c r="EU154" s="2">
        <f t="shared" si="177"/>
        <v>52.528550295787063</v>
      </c>
      <c r="EV154" s="2">
        <f t="shared" si="177"/>
        <v>52.33674146247526</v>
      </c>
      <c r="EW154" s="2">
        <f t="shared" si="177"/>
        <v>53.165760937451665</v>
      </c>
      <c r="EX154" s="2">
        <f t="shared" si="177"/>
        <v>52.614133115783957</v>
      </c>
      <c r="EY154" s="2">
        <f t="shared" si="177"/>
        <v>55.336475589440823</v>
      </c>
      <c r="EZ154" s="2">
        <f t="shared" si="177"/>
        <v>55.345150519154714</v>
      </c>
      <c r="FA154" s="2">
        <f t="shared" si="177"/>
        <v>55.737463944856422</v>
      </c>
      <c r="FB154" s="2">
        <f t="shared" si="177"/>
        <v>55.038593931069684</v>
      </c>
      <c r="FC154" s="2">
        <f t="shared" si="177"/>
        <v>55.980745341958098</v>
      </c>
      <c r="FD154" s="2">
        <f t="shared" si="177"/>
        <v>60.332687469349182</v>
      </c>
      <c r="FE154" s="2">
        <f t="shared" si="177"/>
        <v>60.412053163503074</v>
      </c>
      <c r="FG154" s="2">
        <f t="shared" si="178"/>
        <v>0.99956148071706441</v>
      </c>
      <c r="FH154" s="2">
        <f t="shared" si="178"/>
        <v>0.99949254171474744</v>
      </c>
      <c r="FI154" s="2">
        <f t="shared" si="178"/>
        <v>0.99949359199897791</v>
      </c>
      <c r="FJ154" s="2">
        <f t="shared" si="178"/>
        <v>0.99950891084683424</v>
      </c>
      <c r="FK154" s="2">
        <f t="shared" si="178"/>
        <v>0.99947644536033731</v>
      </c>
      <c r="FL154" s="2">
        <f t="shared" si="178"/>
        <v>0.99944127546270178</v>
      </c>
      <c r="FM154" s="2">
        <f t="shared" si="178"/>
        <v>0.99940823283800839</v>
      </c>
      <c r="FN154" s="2">
        <f t="shared" si="178"/>
        <v>0.99935605422103302</v>
      </c>
      <c r="FO154" s="2">
        <f t="shared" si="178"/>
        <v>0.9993778163876188</v>
      </c>
      <c r="FP154" s="2">
        <f t="shared" si="178"/>
        <v>0.99938469860314683</v>
      </c>
      <c r="FQ154" s="2">
        <f t="shared" si="178"/>
        <v>0.99937186801799782</v>
      </c>
      <c r="FR154" s="2">
        <f t="shared" si="178"/>
        <v>0.99936775127998534</v>
      </c>
      <c r="FS154" s="2">
        <f t="shared" si="178"/>
        <v>0.99942702719870036</v>
      </c>
      <c r="FT154" s="2">
        <f t="shared" si="178"/>
        <v>0.99938114345720708</v>
      </c>
      <c r="FU154" s="2">
        <f t="shared" si="178"/>
        <v>0.99924990011641623</v>
      </c>
      <c r="FW154" s="2">
        <f t="shared" si="169"/>
        <v>5.6202670841864602E-2</v>
      </c>
      <c r="FX154" s="2">
        <f t="shared" si="169"/>
        <v>8.736275414899837E-2</v>
      </c>
      <c r="FY154" s="2">
        <f t="shared" si="169"/>
        <v>8.7962148910966612E-2</v>
      </c>
      <c r="FZ154" s="2">
        <f t="shared" si="169"/>
        <v>9.0717424114542644E-2</v>
      </c>
      <c r="GA154" s="2">
        <f t="shared" si="169"/>
        <v>9.0975856487408038E-2</v>
      </c>
      <c r="GB154" s="2">
        <f t="shared" si="169"/>
        <v>8.9042997522424699E-2</v>
      </c>
      <c r="GC154" s="2">
        <f t="shared" si="169"/>
        <v>9.5923136327044176E-2</v>
      </c>
      <c r="GD154" s="2">
        <f t="shared" si="169"/>
        <v>0.11590172704418279</v>
      </c>
      <c r="GE154" s="2">
        <f t="shared" si="169"/>
        <v>0.12754154977880536</v>
      </c>
      <c r="GF154" s="2">
        <f t="shared" si="169"/>
        <v>9.8157176963400011E-2</v>
      </c>
      <c r="GG154" s="2">
        <f t="shared" si="169"/>
        <v>7.5434144787452556E-2</v>
      </c>
      <c r="GH154" s="2">
        <f t="shared" si="169"/>
        <v>6.5014662105441726E-2</v>
      </c>
      <c r="GI154" s="2">
        <f t="shared" si="169"/>
        <v>5.9217161692675498E-2</v>
      </c>
      <c r="GJ154" s="2">
        <f t="shared" si="169"/>
        <v>5.2658260906786825E-2</v>
      </c>
      <c r="GK154" s="2">
        <f t="shared" si="169"/>
        <v>4.1268030239423568E-2</v>
      </c>
      <c r="GM154" s="86">
        <f t="shared" si="170"/>
        <v>1.0763957044631504E-81</v>
      </c>
      <c r="GN154" s="86">
        <f t="shared" si="170"/>
        <v>9.3629343920119744E-91</v>
      </c>
      <c r="GO154" s="86">
        <f t="shared" si="170"/>
        <v>2.1630330390800315E-126</v>
      </c>
      <c r="GP154" s="86">
        <f t="shared" si="170"/>
        <v>6.3209294865193755E-133</v>
      </c>
      <c r="GQ154" s="86">
        <f t="shared" si="170"/>
        <v>1.7519698522506508E-143</v>
      </c>
      <c r="GR154" s="86">
        <f t="shared" si="170"/>
        <v>6.9843735196358279E-120</v>
      </c>
      <c r="GS154" s="86">
        <f t="shared" si="170"/>
        <v>1.6603546731710147E-123</v>
      </c>
      <c r="GT154" s="86">
        <f t="shared" si="170"/>
        <v>2.0209234538189943E-147</v>
      </c>
      <c r="GU154" s="86">
        <f t="shared" si="170"/>
        <v>2.956239126327826E-186</v>
      </c>
      <c r="GV154" s="86">
        <f t="shared" si="170"/>
        <v>8.1036526344167245E-178</v>
      </c>
      <c r="GW154" s="86">
        <f t="shared" si="170"/>
        <v>7.3407663173468028E-167</v>
      </c>
      <c r="GX154" s="86">
        <f t="shared" si="170"/>
        <v>1.104546595747426E-156</v>
      </c>
      <c r="GY154" s="86">
        <f t="shared" si="170"/>
        <v>7.1340725222143521E-128</v>
      </c>
      <c r="GZ154" s="86">
        <f t="shared" si="170"/>
        <v>1.8823720115479537E-100</v>
      </c>
      <c r="HA154" s="86">
        <f t="shared" si="170"/>
        <v>4.8236460394723948E-132</v>
      </c>
      <c r="HC154" s="86">
        <f t="shared" ref="HC154:HH213" si="181" xml:space="preserve"> _xlfn.NORM.DIST($B154, C$8, ABS(C$12), TRUE) * _xlfn.NORM.DIST(($B154 - C$8)*C$16, 0, ABS(C$12), TRUE) * 2</f>
        <v>7.1208390921669238E-36</v>
      </c>
      <c r="HD154" s="86">
        <f t="shared" si="181"/>
        <v>9.7829196928053174E-42</v>
      </c>
      <c r="HE154" s="86">
        <f t="shared" si="181"/>
        <v>1.0378418168880105E-49</v>
      </c>
      <c r="HF154" s="86">
        <f t="shared" si="180"/>
        <v>1.1978164318465133E-60</v>
      </c>
      <c r="HG154" s="86">
        <f t="shared" si="180"/>
        <v>2.0135062503991792E-70</v>
      </c>
      <c r="HH154" s="86">
        <f t="shared" si="180"/>
        <v>1.1685959587736208E-68</v>
      </c>
      <c r="HI154" s="86">
        <f t="shared" si="180"/>
        <v>3.4338117099388916E-69</v>
      </c>
      <c r="HJ154" s="86">
        <f t="shared" si="180"/>
        <v>3.9554407166297705E-89</v>
      </c>
      <c r="HK154" s="86">
        <f t="shared" si="180"/>
        <v>1.287698375034151E-120</v>
      </c>
      <c r="HL154" s="86">
        <f t="shared" si="161"/>
        <v>8.372785929571446E-102</v>
      </c>
      <c r="HM154" s="86">
        <f t="shared" si="161"/>
        <v>3.1776752022389261E-85</v>
      </c>
      <c r="HN154" s="86">
        <f t="shared" si="161"/>
        <v>2.294244573907896E-84</v>
      </c>
      <c r="HO154" s="86">
        <f t="shared" si="161"/>
        <v>1.2216150322549759E-57</v>
      </c>
      <c r="HP154" s="86">
        <f t="shared" si="161"/>
        <v>2.9502397223342129E-47</v>
      </c>
      <c r="HQ154" s="86">
        <f t="shared" si="161"/>
        <v>1.844535379377247E-74</v>
      </c>
      <c r="HS154" s="86">
        <f t="shared" si="171"/>
        <v>0.52422077122995081</v>
      </c>
      <c r="HT154" s="86">
        <f t="shared" si="171"/>
        <v>0.32110240908385734</v>
      </c>
      <c r="HU154" s="86">
        <f t="shared" si="171"/>
        <v>0.19703570430716366</v>
      </c>
      <c r="HV154" s="86">
        <f t="shared" si="171"/>
        <v>0.14403361452518429</v>
      </c>
      <c r="HW154" s="86">
        <f t="shared" si="171"/>
        <v>0.20076243318146086</v>
      </c>
      <c r="HX154" s="86">
        <f t="shared" si="171"/>
        <v>0.18752123714815822</v>
      </c>
      <c r="HY154" s="86">
        <f t="shared" si="171"/>
        <v>0.12226877612907416</v>
      </c>
      <c r="HZ154" s="86">
        <f t="shared" si="171"/>
        <v>3.4068510866542979E-2</v>
      </c>
      <c r="IA154" s="86">
        <f t="shared" si="171"/>
        <v>2.9549675167381412E-2</v>
      </c>
      <c r="IB154" s="86">
        <f t="shared" si="171"/>
        <v>0.10596102309557029</v>
      </c>
      <c r="IC154" s="86">
        <f t="shared" si="171"/>
        <v>0.35196081098414012</v>
      </c>
      <c r="ID154" s="86">
        <f t="shared" si="171"/>
        <v>0.48904301419539353</v>
      </c>
      <c r="IE154" s="86">
        <f t="shared" si="171"/>
        <v>0.5201309997063901</v>
      </c>
      <c r="IF154" s="86">
        <f t="shared" si="171"/>
        <v>0.52175135519333016</v>
      </c>
      <c r="IG154" s="86">
        <f t="shared" si="171"/>
        <v>0.51601282492625045</v>
      </c>
      <c r="II154" s="86">
        <f t="shared" si="172"/>
        <v>2.056572205844362E-14</v>
      </c>
      <c r="IJ154" s="86">
        <f t="shared" si="172"/>
        <v>8.7733431019213467E-12</v>
      </c>
      <c r="IK154" s="86">
        <f t="shared" si="172"/>
        <v>2.9174191505359252E-12</v>
      </c>
      <c r="IL154" s="86">
        <f t="shared" si="172"/>
        <v>1.878173815362738E-12</v>
      </c>
      <c r="IM154" s="86">
        <f t="shared" si="172"/>
        <v>5.6529884280037844E-13</v>
      </c>
      <c r="IN154" s="86">
        <f t="shared" si="172"/>
        <v>1.5645172521836391E-13</v>
      </c>
      <c r="IO154" s="86">
        <f t="shared" si="172"/>
        <v>1.2017113844104447E-13</v>
      </c>
      <c r="IP154" s="86">
        <f t="shared" si="172"/>
        <v>5.1155463723489486E-12</v>
      </c>
      <c r="IQ154" s="86">
        <f t="shared" si="172"/>
        <v>7.793027513081071E-11</v>
      </c>
      <c r="IR154" s="86">
        <f t="shared" si="172"/>
        <v>8.6872146311837263E-14</v>
      </c>
      <c r="IS154" s="86">
        <f t="shared" si="172"/>
        <v>6.1765434063663638E-16</v>
      </c>
      <c r="IT154" s="86">
        <f t="shared" si="172"/>
        <v>6.497006389506659E-18</v>
      </c>
      <c r="IU154" s="86">
        <f t="shared" si="172"/>
        <v>8.8850026101244458E-18</v>
      </c>
      <c r="IV154" s="86">
        <f t="shared" si="172"/>
        <v>2.0667776592630072E-15</v>
      </c>
      <c r="IW154" s="86">
        <f t="shared" si="172"/>
        <v>9.0471292049140663E-9</v>
      </c>
      <c r="IY154" s="86">
        <f t="shared" si="173"/>
        <v>0.52422077122997135</v>
      </c>
      <c r="IZ154" s="86">
        <f t="shared" si="173"/>
        <v>0.32110240909263066</v>
      </c>
      <c r="JA154" s="86">
        <f t="shared" si="173"/>
        <v>0.19703570431008108</v>
      </c>
      <c r="JB154" s="86">
        <f t="shared" si="173"/>
        <v>0.14403361452706245</v>
      </c>
      <c r="JC154" s="86">
        <f t="shared" si="173"/>
        <v>0.20076243318202616</v>
      </c>
      <c r="JD154" s="86">
        <f t="shared" si="173"/>
        <v>0.18752123714831467</v>
      </c>
      <c r="JE154" s="86">
        <f t="shared" si="173"/>
        <v>0.12226877612919433</v>
      </c>
      <c r="JF154" s="86">
        <f t="shared" si="173"/>
        <v>3.4068510871658526E-2</v>
      </c>
      <c r="JG154" s="86">
        <f t="shared" si="173"/>
        <v>2.9549675245311689E-2</v>
      </c>
      <c r="JH154" s="86">
        <f t="shared" si="173"/>
        <v>0.10596102309565716</v>
      </c>
      <c r="JI154" s="86">
        <f t="shared" si="173"/>
        <v>0.35196081098414073</v>
      </c>
      <c r="JJ154" s="86">
        <f t="shared" si="173"/>
        <v>0.48904301419539353</v>
      </c>
      <c r="JK154" s="86">
        <f t="shared" si="173"/>
        <v>0.5201309997063901</v>
      </c>
      <c r="JL154" s="86">
        <f t="shared" si="173"/>
        <v>0.52175135519333227</v>
      </c>
      <c r="JM154" s="86">
        <f t="shared" si="173"/>
        <v>0.5160128339733796</v>
      </c>
    </row>
    <row r="155" spans="2:273" x14ac:dyDescent="0.25">
      <c r="B155" s="2">
        <v>128</v>
      </c>
      <c r="C155" s="37">
        <v>56.845999999999997</v>
      </c>
      <c r="D155" s="37">
        <v>56.698</v>
      </c>
      <c r="E155" s="37">
        <v>53.46</v>
      </c>
      <c r="F155" s="37">
        <v>53.951999999999998</v>
      </c>
      <c r="G155" s="37">
        <v>51.435000000000002</v>
      </c>
      <c r="H155" s="37">
        <v>52.128999999999998</v>
      </c>
      <c r="I155" s="37">
        <v>53.145000000000003</v>
      </c>
      <c r="J155" s="37">
        <v>51.661000000000001</v>
      </c>
      <c r="K155" s="37">
        <v>56.031999999999996</v>
      </c>
      <c r="L155" s="37">
        <v>54.887</v>
      </c>
      <c r="M155" s="37">
        <v>59.429000000000002</v>
      </c>
      <c r="N155" s="37">
        <v>65.316999999999993</v>
      </c>
      <c r="O155" s="37">
        <v>74.459999999999994</v>
      </c>
      <c r="P155" s="37">
        <v>113.15900000000001</v>
      </c>
      <c r="Q155" s="37">
        <v>166.077</v>
      </c>
      <c r="S155" s="4">
        <f t="shared" si="174"/>
        <v>57.91744195737401</v>
      </c>
      <c r="T155" s="4">
        <f t="shared" si="174"/>
        <v>56.304399186309929</v>
      </c>
      <c r="U155" s="4">
        <f t="shared" si="174"/>
        <v>55.359500346674984</v>
      </c>
      <c r="V155" s="4">
        <f t="shared" si="174"/>
        <v>54.812548199927953</v>
      </c>
      <c r="W155" s="4">
        <f t="shared" si="174"/>
        <v>52.915967689176526</v>
      </c>
      <c r="X155" s="4">
        <f t="shared" si="174"/>
        <v>52.147479886496498</v>
      </c>
      <c r="Y155" s="4">
        <f t="shared" si="174"/>
        <v>53.355219898084592</v>
      </c>
      <c r="Z155" s="4">
        <f t="shared" si="174"/>
        <v>52.645176662505904</v>
      </c>
      <c r="AA155" s="4">
        <f t="shared" si="174"/>
        <v>55.506167316647321</v>
      </c>
      <c r="AB155" s="4">
        <f t="shared" si="174"/>
        <v>55.282335076697585</v>
      </c>
      <c r="AC155" s="4">
        <f t="shared" si="174"/>
        <v>59.919764638356924</v>
      </c>
      <c r="AD155" s="4">
        <f t="shared" si="174"/>
        <v>65.978621772346784</v>
      </c>
      <c r="AE155" s="4">
        <f t="shared" si="174"/>
        <v>73.346130210793888</v>
      </c>
      <c r="AF155" s="4">
        <f t="shared" si="174"/>
        <v>113.12683857960776</v>
      </c>
      <c r="AG155" s="4">
        <f t="shared" si="174"/>
        <v>168.49893968063003</v>
      </c>
      <c r="AI155" s="4">
        <f t="shared" si="175"/>
        <v>-1.071441957374013</v>
      </c>
      <c r="AJ155" s="4">
        <f t="shared" si="175"/>
        <v>0.39360081369007105</v>
      </c>
      <c r="AK155" s="4">
        <f t="shared" si="175"/>
        <v>-1.8995003466749836</v>
      </c>
      <c r="AL155" s="4">
        <f t="shared" si="175"/>
        <v>-0.86054819992795473</v>
      </c>
      <c r="AM155" s="4">
        <f t="shared" si="175"/>
        <v>-1.4809676891765235</v>
      </c>
      <c r="AN155" s="4">
        <f t="shared" si="175"/>
        <v>-1.8479886496500342E-2</v>
      </c>
      <c r="AO155" s="4">
        <f t="shared" si="175"/>
        <v>-0.21021989808458841</v>
      </c>
      <c r="AP155" s="4">
        <f t="shared" si="175"/>
        <v>-0.9841766625059023</v>
      </c>
      <c r="AQ155" s="4">
        <f t="shared" si="175"/>
        <v>0.52583268335267519</v>
      </c>
      <c r="AR155" s="4">
        <f t="shared" si="175"/>
        <v>-0.3953350766975845</v>
      </c>
      <c r="AS155" s="4">
        <f t="shared" si="175"/>
        <v>-0.49076463835692152</v>
      </c>
      <c r="AT155" s="4">
        <f t="shared" si="175"/>
        <v>-0.6616217723467912</v>
      </c>
      <c r="AU155" s="4">
        <f t="shared" si="175"/>
        <v>1.113869789206106</v>
      </c>
      <c r="AV155" s="4">
        <f t="shared" si="175"/>
        <v>3.2161420392242235E-2</v>
      </c>
      <c r="AW155" s="4">
        <f t="shared" si="175"/>
        <v>-2.4219396806300324</v>
      </c>
      <c r="AY155" s="2">
        <f t="shared" si="167"/>
        <v>57.91744195737401</v>
      </c>
      <c r="AZ155" s="2">
        <f t="shared" si="167"/>
        <v>55.672687342557026</v>
      </c>
      <c r="BA155" s="2">
        <f t="shared" si="167"/>
        <v>55.015717663170626</v>
      </c>
      <c r="BB155" s="2">
        <f t="shared" si="167"/>
        <v>54.464619717803131</v>
      </c>
      <c r="BC155" s="2">
        <f t="shared" si="167"/>
        <v>52.178335769967333</v>
      </c>
      <c r="BD155" s="2">
        <f t="shared" si="167"/>
        <v>51.393822108693662</v>
      </c>
      <c r="BE155" s="2">
        <f t="shared" si="167"/>
        <v>52.977113758964094</v>
      </c>
      <c r="BF155" s="2">
        <f t="shared" si="167"/>
        <v>52.593416038995976</v>
      </c>
      <c r="BG155" s="2">
        <f t="shared" si="167"/>
        <v>55.455013189632801</v>
      </c>
      <c r="BH155" s="2">
        <f t="shared" si="167"/>
        <v>54.847793243869383</v>
      </c>
      <c r="BI155" s="2">
        <f t="shared" si="167"/>
        <v>55.165121318620201</v>
      </c>
      <c r="BJ155" s="2">
        <f t="shared" si="167"/>
        <v>54.676161680591136</v>
      </c>
      <c r="BK155" s="2">
        <f t="shared" si="167"/>
        <v>55.807780911767402</v>
      </c>
      <c r="BL155" s="2">
        <f t="shared" si="167"/>
        <v>60.715918335803401</v>
      </c>
      <c r="BM155" s="2">
        <f t="shared" si="167"/>
        <v>60.534636606768913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91.45622651766837</v>
      </c>
      <c r="DL155" s="2">
        <f t="shared" si="176"/>
        <v>86.001173572938683</v>
      </c>
      <c r="DM155" s="2">
        <f t="shared" si="176"/>
        <v>86.854179704016943</v>
      </c>
      <c r="DN155" s="2">
        <f t="shared" si="176"/>
        <v>87.907026253950235</v>
      </c>
      <c r="DO155" s="2">
        <f t="shared" si="176"/>
        <v>80.116102439024402</v>
      </c>
      <c r="DP155" s="2">
        <f t="shared" si="176"/>
        <v>80.454815384615401</v>
      </c>
      <c r="DQ155" s="2">
        <f t="shared" si="176"/>
        <v>88.320928402086281</v>
      </c>
      <c r="DR155" s="2">
        <f t="shared" si="176"/>
        <v>93.937585328185349</v>
      </c>
      <c r="DS155" s="2">
        <f t="shared" si="176"/>
        <v>92.743959696538624</v>
      </c>
      <c r="DT155" s="2">
        <f t="shared" si="176"/>
        <v>85.023824087245146</v>
      </c>
      <c r="DU155" s="2">
        <f t="shared" si="176"/>
        <v>83.0821987179487</v>
      </c>
      <c r="DV155" s="2">
        <f t="shared" si="176"/>
        <v>86.159409782251885</v>
      </c>
      <c r="DW155" s="2">
        <f t="shared" si="176"/>
        <v>89.700303846153858</v>
      </c>
      <c r="DX155" s="2">
        <f t="shared" si="176"/>
        <v>94.297441915599791</v>
      </c>
      <c r="DY155" s="2">
        <f t="shared" si="176"/>
        <v>77.631620967741938</v>
      </c>
      <c r="EA155" s="2">
        <f t="shared" si="152"/>
        <v>57.910873452990103</v>
      </c>
      <c r="EB155" s="2">
        <f t="shared" si="152"/>
        <v>55.668841368256992</v>
      </c>
      <c r="EC155" s="2">
        <f t="shared" si="152"/>
        <v>54.973103999381728</v>
      </c>
      <c r="ED155" s="2">
        <f t="shared" si="152"/>
        <v>54.447436636227344</v>
      </c>
      <c r="EE155" s="2">
        <f t="shared" si="152"/>
        <v>52.137370716822559</v>
      </c>
      <c r="EF155" s="2">
        <f t="shared" si="152"/>
        <v>51.28501114944163</v>
      </c>
      <c r="EG155" s="2">
        <f t="shared" si="152"/>
        <v>52.945408856249543</v>
      </c>
      <c r="EH155" s="2">
        <f t="shared" si="152"/>
        <v>52.581533182105915</v>
      </c>
      <c r="EI155" s="2">
        <f t="shared" si="152"/>
        <v>55.469470690659762</v>
      </c>
      <c r="EJ155" s="2">
        <f t="shared" si="152"/>
        <v>54.78261337201608</v>
      </c>
      <c r="EK155" s="2">
        <f t="shared" si="152"/>
        <v>55.108806948127281</v>
      </c>
      <c r="EL155" s="2">
        <f t="shared" si="179"/>
        <v>54.637265787223662</v>
      </c>
      <c r="EM155" s="2">
        <f t="shared" si="135"/>
        <v>55.783927208480556</v>
      </c>
      <c r="EN155" s="2">
        <f t="shared" si="135"/>
        <v>60.727451502342035</v>
      </c>
      <c r="EO155" s="2">
        <f t="shared" si="135"/>
        <v>60.533931986499276</v>
      </c>
      <c r="EQ155" s="2">
        <f t="shared" si="177"/>
        <v>57.799147961329787</v>
      </c>
      <c r="ER155" s="2">
        <f t="shared" si="177"/>
        <v>55.561539492204233</v>
      </c>
      <c r="ES155" s="2">
        <f t="shared" si="177"/>
        <v>55.264714538433225</v>
      </c>
      <c r="ET155" s="2">
        <f t="shared" si="177"/>
        <v>54.469713012925922</v>
      </c>
      <c r="EU155" s="2">
        <f t="shared" si="177"/>
        <v>52.416532492067105</v>
      </c>
      <c r="EV155" s="2">
        <f t="shared" si="177"/>
        <v>52.255510486438688</v>
      </c>
      <c r="EW155" s="2">
        <f t="shared" si="177"/>
        <v>53.066428176112275</v>
      </c>
      <c r="EX155" s="2">
        <f t="shared" si="177"/>
        <v>52.482818270767368</v>
      </c>
      <c r="EY155" s="2">
        <f t="shared" si="177"/>
        <v>55.211703808510862</v>
      </c>
      <c r="EZ155" s="2">
        <f t="shared" si="177"/>
        <v>55.234778668224187</v>
      </c>
      <c r="FA155" s="2">
        <f t="shared" si="177"/>
        <v>55.599447003875376</v>
      </c>
      <c r="FB155" s="2">
        <f t="shared" si="177"/>
        <v>54.929725387389944</v>
      </c>
      <c r="FC155" s="2">
        <f t="shared" si="177"/>
        <v>55.878868592928981</v>
      </c>
      <c r="FD155" s="2">
        <f t="shared" si="177"/>
        <v>60.19685206790701</v>
      </c>
      <c r="FE155" s="2">
        <f t="shared" si="177"/>
        <v>60.290030162483724</v>
      </c>
      <c r="FG155" s="2">
        <f t="shared" si="178"/>
        <v>0.99960005022865683</v>
      </c>
      <c r="FH155" s="2">
        <f t="shared" si="178"/>
        <v>0.99953717187766955</v>
      </c>
      <c r="FI155" s="2">
        <f t="shared" si="178"/>
        <v>0.99953812983372881</v>
      </c>
      <c r="FJ155" s="2">
        <f t="shared" si="178"/>
        <v>0.99955210201531686</v>
      </c>
      <c r="FK155" s="2">
        <f t="shared" si="178"/>
        <v>0.99952249049613862</v>
      </c>
      <c r="FL155" s="2">
        <f t="shared" si="178"/>
        <v>0.99949041211356149</v>
      </c>
      <c r="FM155" s="2">
        <f t="shared" si="178"/>
        <v>0.99946027383083513</v>
      </c>
      <c r="FN155" s="2">
        <f t="shared" si="178"/>
        <v>0.99941268119199489</v>
      </c>
      <c r="FO155" s="2">
        <f t="shared" si="178"/>
        <v>0.99943253073509897</v>
      </c>
      <c r="FP155" s="2">
        <f t="shared" si="178"/>
        <v>0.99943880807375041</v>
      </c>
      <c r="FQ155" s="2">
        <f t="shared" si="178"/>
        <v>0.99942710516065425</v>
      </c>
      <c r="FR155" s="2">
        <f t="shared" si="178"/>
        <v>0.99942335023455486</v>
      </c>
      <c r="FS155" s="2">
        <f t="shared" si="178"/>
        <v>0.99947741624829189</v>
      </c>
      <c r="FT155" s="2">
        <f t="shared" si="178"/>
        <v>0.99943556538999623</v>
      </c>
      <c r="FU155" s="2">
        <f t="shared" si="178"/>
        <v>0.99931585562159209</v>
      </c>
      <c r="FW155" s="2">
        <f t="shared" si="169"/>
        <v>6.1292654005473519E-2</v>
      </c>
      <c r="FX155" s="2">
        <f t="shared" si="169"/>
        <v>9.499071624011389E-2</v>
      </c>
      <c r="FY155" s="2">
        <f t="shared" si="169"/>
        <v>9.5636962035096224E-2</v>
      </c>
      <c r="FZ155" s="2">
        <f t="shared" si="169"/>
        <v>9.8606647185100829E-2</v>
      </c>
      <c r="GA155" s="2">
        <f t="shared" si="169"/>
        <v>9.8885109959091375E-2</v>
      </c>
      <c r="GB155" s="2">
        <f t="shared" si="169"/>
        <v>9.6802106691481357E-2</v>
      </c>
      <c r="GC155" s="2">
        <f t="shared" si="169"/>
        <v>0.10421318746598661</v>
      </c>
      <c r="GD155" s="2">
        <f t="shared" si="169"/>
        <v>0.12567838224175581</v>
      </c>
      <c r="GE155" s="2">
        <f t="shared" si="169"/>
        <v>0.1381466370149089</v>
      </c>
      <c r="GF155" s="2">
        <f t="shared" si="169"/>
        <v>0.10661753337593778</v>
      </c>
      <c r="GG155" s="2">
        <f t="shared" si="169"/>
        <v>8.2114287728837304E-2</v>
      </c>
      <c r="GH155" s="2">
        <f t="shared" si="169"/>
        <v>7.0842798166395646E-2</v>
      </c>
      <c r="GI155" s="2">
        <f t="shared" si="169"/>
        <v>6.456147627074596E-2</v>
      </c>
      <c r="GJ155" s="2">
        <f t="shared" si="169"/>
        <v>5.7446783782998709E-2</v>
      </c>
      <c r="GK155" s="2">
        <f t="shared" si="169"/>
        <v>4.5070050521383638E-2</v>
      </c>
      <c r="GM155" s="86">
        <f t="shared" si="170"/>
        <v>2.5933475766860352E-84</v>
      </c>
      <c r="GN155" s="86">
        <f t="shared" si="170"/>
        <v>1.2184446698603715E-93</v>
      </c>
      <c r="GO155" s="86">
        <f t="shared" si="170"/>
        <v>1.9508912986936471E-130</v>
      </c>
      <c r="GP155" s="86">
        <f t="shared" si="170"/>
        <v>4.2146090779705378E-137</v>
      </c>
      <c r="GQ155" s="86">
        <f t="shared" si="170"/>
        <v>5.1582891995143415E-148</v>
      </c>
      <c r="GR155" s="86">
        <f t="shared" si="170"/>
        <v>1.1971075204489737E-123</v>
      </c>
      <c r="GS155" s="86">
        <f t="shared" si="170"/>
        <v>2.2573185087535081E-127</v>
      </c>
      <c r="GT155" s="86">
        <f t="shared" si="170"/>
        <v>4.4750176840124403E-152</v>
      </c>
      <c r="GU155" s="86">
        <f t="shared" si="170"/>
        <v>3.7565328757145122E-192</v>
      </c>
      <c r="GV155" s="86">
        <f t="shared" si="170"/>
        <v>2.0387900724351115E-183</v>
      </c>
      <c r="GW155" s="86">
        <f t="shared" si="170"/>
        <v>3.430571539137172E-172</v>
      </c>
      <c r="GX155" s="86">
        <f t="shared" si="170"/>
        <v>1.0842978196231458E-161</v>
      </c>
      <c r="GY155" s="86">
        <f t="shared" si="170"/>
        <v>6.2438375641210856E-132</v>
      </c>
      <c r="GZ155" s="86">
        <f t="shared" si="170"/>
        <v>1.3296131924300672E-103</v>
      </c>
      <c r="HA155" s="86">
        <f t="shared" si="170"/>
        <v>3.5811085662234691E-136</v>
      </c>
      <c r="HC155" s="86">
        <f t="shared" si="181"/>
        <v>1.073704371878444E-37</v>
      </c>
      <c r="HD155" s="86">
        <f t="shared" si="181"/>
        <v>8.2271022123883649E-44</v>
      </c>
      <c r="HE155" s="86">
        <f t="shared" si="181"/>
        <v>3.5580453719955735E-52</v>
      </c>
      <c r="HF155" s="86">
        <f t="shared" si="180"/>
        <v>1.351731578159338E-63</v>
      </c>
      <c r="HG155" s="86">
        <f t="shared" si="180"/>
        <v>7.1870077665316557E-74</v>
      </c>
      <c r="HH155" s="86">
        <f t="shared" si="180"/>
        <v>5.1829779170835271E-72</v>
      </c>
      <c r="HI155" s="86">
        <f t="shared" si="180"/>
        <v>1.6334121448478083E-72</v>
      </c>
      <c r="HJ155" s="86">
        <f t="shared" si="180"/>
        <v>2.1920551528940883E-93</v>
      </c>
      <c r="HK155" s="86">
        <f t="shared" si="180"/>
        <v>2.2928810400322572E-126</v>
      </c>
      <c r="HL155" s="86">
        <f t="shared" si="161"/>
        <v>1.1431266030868404E-106</v>
      </c>
      <c r="HM155" s="86">
        <f t="shared" si="161"/>
        <v>1.7638392496686784E-89</v>
      </c>
      <c r="HN155" s="86">
        <f t="shared" si="161"/>
        <v>1.1943080641651867E-88</v>
      </c>
      <c r="HO155" s="86">
        <f t="shared" si="161"/>
        <v>1.4360587025702097E-60</v>
      </c>
      <c r="HP155" s="86">
        <f t="shared" si="161"/>
        <v>1.2422218837990963E-49</v>
      </c>
      <c r="HQ155" s="86">
        <f t="shared" si="161"/>
        <v>3.4554869171353862E-78</v>
      </c>
      <c r="HS155" s="86">
        <f t="shared" si="171"/>
        <v>0.50682184659688367</v>
      </c>
      <c r="HT155" s="86">
        <f t="shared" si="171"/>
        <v>0.22376300291891243</v>
      </c>
      <c r="HU155" s="86">
        <f t="shared" si="171"/>
        <v>0.11832337280451097</v>
      </c>
      <c r="HV155" s="86">
        <f t="shared" si="171"/>
        <v>7.9416318433011765E-2</v>
      </c>
      <c r="HW155" s="86">
        <f t="shared" si="171"/>
        <v>0.11780765577052082</v>
      </c>
      <c r="HX155" s="86">
        <f t="shared" si="171"/>
        <v>0.10727123080719095</v>
      </c>
      <c r="HY155" s="86">
        <f t="shared" si="171"/>
        <v>6.1567232968389306E-2</v>
      </c>
      <c r="HZ155" s="86">
        <f t="shared" si="171"/>
        <v>1.3211226715552207E-2</v>
      </c>
      <c r="IA155" s="86">
        <f t="shared" si="171"/>
        <v>1.1251507321359768E-2</v>
      </c>
      <c r="IB155" s="86">
        <f t="shared" si="171"/>
        <v>5.1052061850190303E-2</v>
      </c>
      <c r="IC155" s="86">
        <f t="shared" si="171"/>
        <v>0.24277825922885216</v>
      </c>
      <c r="ID155" s="86">
        <f t="shared" si="171"/>
        <v>0.40637863793120238</v>
      </c>
      <c r="IE155" s="86">
        <f t="shared" si="171"/>
        <v>0.4742324524128097</v>
      </c>
      <c r="IF155" s="86">
        <f t="shared" si="171"/>
        <v>0.52466445960182073</v>
      </c>
      <c r="IG155" s="86">
        <f t="shared" si="171"/>
        <v>0.54904879507148585</v>
      </c>
      <c r="II155" s="86">
        <f t="shared" si="172"/>
        <v>1.3891203070313145E-13</v>
      </c>
      <c r="IJ155" s="86">
        <f t="shared" si="172"/>
        <v>5.475979971170132E-11</v>
      </c>
      <c r="IK155" s="86">
        <f t="shared" si="172"/>
        <v>1.990731929782803E-11</v>
      </c>
      <c r="IL155" s="86">
        <f t="shared" si="172"/>
        <v>1.3629131297931145E-11</v>
      </c>
      <c r="IM155" s="86">
        <f t="shared" si="172"/>
        <v>4.5114905892098402E-12</v>
      </c>
      <c r="IN155" s="86">
        <f t="shared" si="172"/>
        <v>1.3490273072717436E-12</v>
      </c>
      <c r="IO155" s="86">
        <f t="shared" si="172"/>
        <v>1.1429149943033056E-12</v>
      </c>
      <c r="IP155" s="86">
        <f t="shared" si="172"/>
        <v>4.4146666050734882E-11</v>
      </c>
      <c r="IQ155" s="86">
        <f t="shared" si="172"/>
        <v>5.9036396845626004E-10</v>
      </c>
      <c r="IR155" s="86">
        <f t="shared" si="172"/>
        <v>8.6972311321722187E-13</v>
      </c>
      <c r="IS155" s="86">
        <f t="shared" si="172"/>
        <v>6.7748329982288171E-15</v>
      </c>
      <c r="IT155" s="86">
        <f t="shared" si="172"/>
        <v>8.3961505416178276E-17</v>
      </c>
      <c r="IU155" s="86">
        <f t="shared" si="172"/>
        <v>1.0277180237091001E-16</v>
      </c>
      <c r="IV155" s="86">
        <f t="shared" si="172"/>
        <v>1.5383750836507874E-14</v>
      </c>
      <c r="IW155" s="86">
        <f t="shared" si="172"/>
        <v>2.4136016653425446E-8</v>
      </c>
      <c r="IY155" s="86">
        <f t="shared" si="173"/>
        <v>0.50682184659702256</v>
      </c>
      <c r="IZ155" s="86">
        <f t="shared" si="173"/>
        <v>0.22376300297367224</v>
      </c>
      <c r="JA155" s="86">
        <f t="shared" si="173"/>
        <v>0.11832337282441829</v>
      </c>
      <c r="JB155" s="86">
        <f t="shared" si="173"/>
        <v>7.9416318446640891E-2</v>
      </c>
      <c r="JC155" s="86">
        <f t="shared" si="173"/>
        <v>0.11780765577503231</v>
      </c>
      <c r="JD155" s="86">
        <f t="shared" si="173"/>
        <v>0.10727123080853998</v>
      </c>
      <c r="JE155" s="86">
        <f t="shared" si="173"/>
        <v>6.1567232969532218E-2</v>
      </c>
      <c r="JF155" s="86">
        <f t="shared" si="173"/>
        <v>1.3211226759698873E-2</v>
      </c>
      <c r="JG155" s="86">
        <f t="shared" si="173"/>
        <v>1.1251507911723736E-2</v>
      </c>
      <c r="JH155" s="86">
        <f t="shared" si="173"/>
        <v>5.1052061851060024E-2</v>
      </c>
      <c r="JI155" s="86">
        <f t="shared" si="173"/>
        <v>0.24277825922885893</v>
      </c>
      <c r="JJ155" s="86">
        <f t="shared" si="173"/>
        <v>0.40637863793120249</v>
      </c>
      <c r="JK155" s="86">
        <f t="shared" si="173"/>
        <v>0.47423245241280981</v>
      </c>
      <c r="JL155" s="86">
        <f t="shared" si="173"/>
        <v>0.52466445960183616</v>
      </c>
      <c r="JM155" s="86">
        <f t="shared" si="173"/>
        <v>0.54904881920750248</v>
      </c>
    </row>
    <row r="156" spans="2:273" x14ac:dyDescent="0.25">
      <c r="B156" s="2">
        <v>129</v>
      </c>
      <c r="C156" s="37">
        <v>57.414999999999999</v>
      </c>
      <c r="D156" s="37">
        <v>55.713999999999999</v>
      </c>
      <c r="E156" s="37">
        <v>56.206000000000003</v>
      </c>
      <c r="F156" s="37">
        <v>53.841000000000001</v>
      </c>
      <c r="G156" s="37">
        <v>51.128999999999998</v>
      </c>
      <c r="H156" s="37">
        <v>51.081000000000003</v>
      </c>
      <c r="I156" s="37">
        <v>52.015999999999998</v>
      </c>
      <c r="J156" s="37">
        <v>51.613</v>
      </c>
      <c r="K156" s="37">
        <v>55.515999999999998</v>
      </c>
      <c r="L156" s="37">
        <v>54.177</v>
      </c>
      <c r="M156" s="37">
        <v>55.73</v>
      </c>
      <c r="N156" s="37">
        <v>61.348999999999997</v>
      </c>
      <c r="O156" s="37">
        <v>68.429000000000002</v>
      </c>
      <c r="P156" s="37">
        <v>103.429</v>
      </c>
      <c r="Q156" s="37">
        <v>158.077</v>
      </c>
      <c r="S156" s="4">
        <f t="shared" si="174"/>
        <v>57.825339937768895</v>
      </c>
      <c r="T156" s="4">
        <f t="shared" si="174"/>
        <v>55.895238870531735</v>
      </c>
      <c r="U156" s="4">
        <f t="shared" si="174"/>
        <v>55.050087395497357</v>
      </c>
      <c r="V156" s="4">
        <f t="shared" si="174"/>
        <v>54.491691218935543</v>
      </c>
      <c r="W156" s="4">
        <f t="shared" si="174"/>
        <v>52.338695009922965</v>
      </c>
      <c r="X156" s="4">
        <f t="shared" si="174"/>
        <v>51.548439016759367</v>
      </c>
      <c r="Y156" s="4">
        <f t="shared" si="174"/>
        <v>52.989806079218972</v>
      </c>
      <c r="Z156" s="4">
        <f t="shared" si="174"/>
        <v>52.473761199615261</v>
      </c>
      <c r="AA156" s="4">
        <f t="shared" si="174"/>
        <v>55.346746092470973</v>
      </c>
      <c r="AB156" s="4">
        <f t="shared" si="174"/>
        <v>54.846592303245785</v>
      </c>
      <c r="AC156" s="4">
        <f t="shared" si="174"/>
        <v>57.233870040005186</v>
      </c>
      <c r="AD156" s="4">
        <f t="shared" si="174"/>
        <v>61.226885401815714</v>
      </c>
      <c r="AE156" s="4">
        <f t="shared" si="174"/>
        <v>67.528836745558834</v>
      </c>
      <c r="AF156" s="4">
        <f t="shared" si="174"/>
        <v>102.81014965051642</v>
      </c>
      <c r="AG156" s="4">
        <f t="shared" si="174"/>
        <v>157.45580773393229</v>
      </c>
      <c r="AI156" s="4">
        <f t="shared" si="175"/>
        <v>-0.41033993776889588</v>
      </c>
      <c r="AJ156" s="4">
        <f t="shared" si="175"/>
        <v>-0.18123887053173604</v>
      </c>
      <c r="AK156" s="4">
        <f t="shared" si="175"/>
        <v>1.155912604502646</v>
      </c>
      <c r="AL156" s="4">
        <f t="shared" si="175"/>
        <v>-0.65069121893554183</v>
      </c>
      <c r="AM156" s="4">
        <f t="shared" si="175"/>
        <v>-1.2096950099229673</v>
      </c>
      <c r="AN156" s="4">
        <f t="shared" si="175"/>
        <v>-0.46743901675936428</v>
      </c>
      <c r="AO156" s="4">
        <f t="shared" si="175"/>
        <v>-0.97380607921897422</v>
      </c>
      <c r="AP156" s="4">
        <f t="shared" si="175"/>
        <v>-0.86076119961526132</v>
      </c>
      <c r="AQ156" s="4">
        <f t="shared" si="175"/>
        <v>0.16925390752902558</v>
      </c>
      <c r="AR156" s="4">
        <f t="shared" si="175"/>
        <v>-0.66959230324578556</v>
      </c>
      <c r="AS156" s="4">
        <f t="shared" si="175"/>
        <v>-1.5038700400051894</v>
      </c>
      <c r="AT156" s="4">
        <f t="shared" si="175"/>
        <v>0.12211459818428239</v>
      </c>
      <c r="AU156" s="4">
        <f t="shared" si="175"/>
        <v>0.90016325444116774</v>
      </c>
      <c r="AV156" s="4">
        <f t="shared" si="175"/>
        <v>0.61885034948357998</v>
      </c>
      <c r="AW156" s="4">
        <f t="shared" si="175"/>
        <v>0.62119226606770894</v>
      </c>
      <c r="AY156" s="2">
        <f t="shared" si="167"/>
        <v>57.825339937768895</v>
      </c>
      <c r="AZ156" s="2">
        <f t="shared" si="167"/>
        <v>55.581824061465852</v>
      </c>
      <c r="BA156" s="2">
        <f t="shared" si="167"/>
        <v>54.909951564188894</v>
      </c>
      <c r="BB156" s="2">
        <f t="shared" si="167"/>
        <v>54.36561171040627</v>
      </c>
      <c r="BC156" s="2">
        <f t="shared" si="167"/>
        <v>52.052329341256311</v>
      </c>
      <c r="BD156" s="2">
        <f t="shared" si="167"/>
        <v>51.26677186351835</v>
      </c>
      <c r="BE156" s="2">
        <f t="shared" si="167"/>
        <v>52.871875017989986</v>
      </c>
      <c r="BF156" s="2">
        <f t="shared" si="167"/>
        <v>52.462421729002166</v>
      </c>
      <c r="BG156" s="2">
        <f t="shared" si="167"/>
        <v>55.335786755090254</v>
      </c>
      <c r="BH156" s="2">
        <f t="shared" si="167"/>
        <v>54.719558666252674</v>
      </c>
      <c r="BI156" s="2">
        <f t="shared" si="167"/>
        <v>55.002416719622175</v>
      </c>
      <c r="BJ156" s="2">
        <f t="shared" si="167"/>
        <v>54.550231003680388</v>
      </c>
      <c r="BK156" s="2">
        <f t="shared" si="167"/>
        <v>55.699340271647678</v>
      </c>
      <c r="BL156" s="2">
        <f t="shared" si="167"/>
        <v>60.606972171684212</v>
      </c>
      <c r="BM156" s="2">
        <f t="shared" si="167"/>
        <v>60.415377479924025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>
        <f t="shared" si="168"/>
        <v>51.613</v>
      </c>
      <c r="CM156" s="2">
        <f t="shared" si="168"/>
        <v>55.515999999999998</v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>
        <f t="shared" si="204"/>
        <v>51.613</v>
      </c>
      <c r="DC156" s="2">
        <f t="shared" si="205"/>
        <v>55.515999999999998</v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91.646931742675918</v>
      </c>
      <c r="DL156" s="2">
        <f t="shared" si="176"/>
        <v>86.133745877378431</v>
      </c>
      <c r="DM156" s="2">
        <f t="shared" si="176"/>
        <v>87.001212121212149</v>
      </c>
      <c r="DN156" s="2">
        <f t="shared" si="176"/>
        <v>88.056912081678945</v>
      </c>
      <c r="DO156" s="2">
        <f t="shared" si="176"/>
        <v>80.182109756097574</v>
      </c>
      <c r="DP156" s="2">
        <f t="shared" si="176"/>
        <v>80.534346998123837</v>
      </c>
      <c r="DQ156" s="2">
        <f t="shared" si="176"/>
        <v>88.505233285917484</v>
      </c>
      <c r="DR156" s="2">
        <f t="shared" si="176"/>
        <v>94.184345817245841</v>
      </c>
      <c r="DS156" s="2">
        <f t="shared" si="176"/>
        <v>92.950771455666171</v>
      </c>
      <c r="DT156" s="2">
        <f t="shared" si="176"/>
        <v>85.117850165955431</v>
      </c>
      <c r="DU156" s="2">
        <f t="shared" si="176"/>
        <v>83.173294871794852</v>
      </c>
      <c r="DV156" s="2">
        <f t="shared" si="176"/>
        <v>86.27834106576212</v>
      </c>
      <c r="DW156" s="2">
        <f t="shared" si="176"/>
        <v>89.858173639774876</v>
      </c>
      <c r="DX156" s="2">
        <f t="shared" si="176"/>
        <v>94.497155523944983</v>
      </c>
      <c r="DY156" s="2">
        <f t="shared" si="176"/>
        <v>77.672669354838717</v>
      </c>
      <c r="EA156" s="2">
        <f t="shared" si="152"/>
        <v>57.820838911702111</v>
      </c>
      <c r="EB156" s="2">
        <f t="shared" si="152"/>
        <v>55.580690304176919</v>
      </c>
      <c r="EC156" s="2">
        <f t="shared" si="152"/>
        <v>54.864017234050763</v>
      </c>
      <c r="ED156" s="2">
        <f t="shared" si="152"/>
        <v>54.349157390622878</v>
      </c>
      <c r="EE156" s="2">
        <f t="shared" si="152"/>
        <v>52.008239057575906</v>
      </c>
      <c r="EF156" s="2">
        <f t="shared" si="152"/>
        <v>51.144859413898565</v>
      </c>
      <c r="EG156" s="2">
        <f t="shared" si="152"/>
        <v>52.839932487457276</v>
      </c>
      <c r="EH156" s="2">
        <f t="shared" si="152"/>
        <v>52.454026957163947</v>
      </c>
      <c r="EI156" s="2">
        <f t="shared" si="152"/>
        <v>55.356647054838135</v>
      </c>
      <c r="EJ156" s="2">
        <f t="shared" si="152"/>
        <v>54.648946290639387</v>
      </c>
      <c r="EK156" s="2">
        <f t="shared" si="152"/>
        <v>54.941192906861119</v>
      </c>
      <c r="EL156" s="2">
        <f t="shared" si="179"/>
        <v>54.509501421513519</v>
      </c>
      <c r="EM156" s="2">
        <f t="shared" si="135"/>
        <v>55.675938919737497</v>
      </c>
      <c r="EN156" s="2">
        <f t="shared" si="135"/>
        <v>60.624854769793195</v>
      </c>
      <c r="EO156" s="2">
        <f t="shared" si="135"/>
        <v>60.416854493358905</v>
      </c>
      <c r="EQ156" s="2">
        <f t="shared" si="177"/>
        <v>57.703526396181161</v>
      </c>
      <c r="ER156" s="2">
        <f t="shared" si="177"/>
        <v>55.466714785779025</v>
      </c>
      <c r="ES156" s="2">
        <f t="shared" si="177"/>
        <v>55.175807539536571</v>
      </c>
      <c r="ET156" s="2">
        <f t="shared" si="177"/>
        <v>54.374223135940717</v>
      </c>
      <c r="EU156" s="2">
        <f t="shared" si="177"/>
        <v>52.304514688347147</v>
      </c>
      <c r="EV156" s="2">
        <f t="shared" si="177"/>
        <v>52.174279510402116</v>
      </c>
      <c r="EW156" s="2">
        <f t="shared" si="177"/>
        <v>52.967095414772885</v>
      </c>
      <c r="EX156" s="2">
        <f t="shared" si="177"/>
        <v>52.351503425750778</v>
      </c>
      <c r="EY156" s="2">
        <f t="shared" si="177"/>
        <v>55.0869320275809</v>
      </c>
      <c r="EZ156" s="2">
        <f t="shared" si="177"/>
        <v>55.124406817293661</v>
      </c>
      <c r="FA156" s="2">
        <f t="shared" si="177"/>
        <v>55.46143006289433</v>
      </c>
      <c r="FB156" s="2">
        <f t="shared" si="177"/>
        <v>54.820856843710196</v>
      </c>
      <c r="FC156" s="2">
        <f t="shared" si="177"/>
        <v>55.776991843899864</v>
      </c>
      <c r="FD156" s="2">
        <f t="shared" si="177"/>
        <v>60.061016666464837</v>
      </c>
      <c r="FE156" s="2">
        <f t="shared" si="177"/>
        <v>60.168007161464374</v>
      </c>
      <c r="FG156" s="2">
        <f t="shared" si="178"/>
        <v>0.99963522863657883</v>
      </c>
      <c r="FH156" s="2">
        <f t="shared" si="178"/>
        <v>0.9995778785452617</v>
      </c>
      <c r="FI156" s="2">
        <f t="shared" si="178"/>
        <v>0.99957875228266013</v>
      </c>
      <c r="FJ156" s="2">
        <f t="shared" si="178"/>
        <v>0.99959149608383546</v>
      </c>
      <c r="FK156" s="2">
        <f t="shared" si="178"/>
        <v>0.99956448785825269</v>
      </c>
      <c r="FL156" s="2">
        <f t="shared" si="178"/>
        <v>0.99953522948448548</v>
      </c>
      <c r="FM156" s="2">
        <f t="shared" si="178"/>
        <v>0.99950774050600832</v>
      </c>
      <c r="FN156" s="2">
        <f t="shared" si="178"/>
        <v>0.99946433119881606</v>
      </c>
      <c r="FO156" s="2">
        <f t="shared" si="178"/>
        <v>0.99948243603684805</v>
      </c>
      <c r="FP156" s="2">
        <f t="shared" si="178"/>
        <v>0.99948816160633236</v>
      </c>
      <c r="FQ156" s="2">
        <f t="shared" si="178"/>
        <v>0.99947748735760822</v>
      </c>
      <c r="FR156" s="2">
        <f t="shared" si="178"/>
        <v>0.9994740624778955</v>
      </c>
      <c r="FS156" s="2">
        <f t="shared" si="178"/>
        <v>0.99952337603798813</v>
      </c>
      <c r="FT156" s="2">
        <f t="shared" si="178"/>
        <v>0.99948520395067231</v>
      </c>
      <c r="FU156" s="2">
        <f t="shared" si="178"/>
        <v>0.99937601534902287</v>
      </c>
      <c r="FW156" s="2">
        <f t="shared" si="169"/>
        <v>6.6810978347692687E-2</v>
      </c>
      <c r="FX156" s="2">
        <f t="shared" si="169"/>
        <v>0.10320938339807856</v>
      </c>
      <c r="FY156" s="2">
        <f t="shared" si="169"/>
        <v>0.10390512334798653</v>
      </c>
      <c r="FZ156" s="2">
        <f t="shared" si="169"/>
        <v>0.10710114353029905</v>
      </c>
      <c r="GA156" s="2">
        <f t="shared" si="169"/>
        <v>0.10740073636279371</v>
      </c>
      <c r="GB156" s="2">
        <f t="shared" si="169"/>
        <v>0.10515928598270256</v>
      </c>
      <c r="GC156" s="2">
        <f t="shared" si="169"/>
        <v>0.11313004436341052</v>
      </c>
      <c r="GD156" s="2">
        <f t="shared" si="169"/>
        <v>0.13615272363505662</v>
      </c>
      <c r="GE156" s="2">
        <f t="shared" si="169"/>
        <v>0.14948245255000014</v>
      </c>
      <c r="GF156" s="2">
        <f t="shared" si="169"/>
        <v>0.11571354026816348</v>
      </c>
      <c r="GG156" s="2">
        <f t="shared" si="169"/>
        <v>8.932884171025561E-2</v>
      </c>
      <c r="GH156" s="2">
        <f t="shared" si="169"/>
        <v>7.7150277951662835E-2</v>
      </c>
      <c r="GI156" s="2">
        <f t="shared" si="169"/>
        <v>7.035204400490655E-2</v>
      </c>
      <c r="GJ156" s="2">
        <f t="shared" si="169"/>
        <v>6.2641961425389317E-2</v>
      </c>
      <c r="GK156" s="2">
        <f t="shared" si="169"/>
        <v>4.9204373441851822E-2</v>
      </c>
      <c r="GM156" s="86">
        <f t="shared" si="170"/>
        <v>5.6717053817343195E-87</v>
      </c>
      <c r="GN156" s="86">
        <f t="shared" si="170"/>
        <v>1.4265876314323805E-96</v>
      </c>
      <c r="GO156" s="86">
        <f t="shared" si="170"/>
        <v>1.5167425522932099E-134</v>
      </c>
      <c r="GP156" s="86">
        <f t="shared" si="170"/>
        <v>2.4176067816590523E-141</v>
      </c>
      <c r="GQ156" s="86">
        <f t="shared" si="170"/>
        <v>1.289062346242674E-152</v>
      </c>
      <c r="GR156" s="86">
        <f t="shared" si="170"/>
        <v>1.7912099717168482E-127</v>
      </c>
      <c r="GS156" s="86">
        <f t="shared" si="170"/>
        <v>2.6707878428684884E-131</v>
      </c>
      <c r="GT156" s="86">
        <f t="shared" si="170"/>
        <v>8.373604382651387E-157</v>
      </c>
      <c r="GU156" s="86">
        <f t="shared" si="170"/>
        <v>3.8561894367877028E-198</v>
      </c>
      <c r="GV156" s="86">
        <f t="shared" si="170"/>
        <v>4.1925068211126952E-189</v>
      </c>
      <c r="GW156" s="86">
        <f t="shared" si="170"/>
        <v>1.3193975106504524E-177</v>
      </c>
      <c r="GX156" s="86">
        <f t="shared" si="170"/>
        <v>8.861916437004009E-167</v>
      </c>
      <c r="GY156" s="86">
        <f t="shared" si="170"/>
        <v>4.7142115289147832E-136</v>
      </c>
      <c r="GZ156" s="86">
        <f t="shared" si="170"/>
        <v>8.3821131308077498E-107</v>
      </c>
      <c r="HA156" s="86">
        <f t="shared" si="170"/>
        <v>2.2925978722060424E-140</v>
      </c>
      <c r="HC156" s="86">
        <f t="shared" si="181"/>
        <v>1.4537300946388295E-39</v>
      </c>
      <c r="HD156" s="86">
        <f t="shared" si="181"/>
        <v>6.1385789692561229E-46</v>
      </c>
      <c r="HE156" s="86">
        <f t="shared" si="181"/>
        <v>1.0592786027508066E-54</v>
      </c>
      <c r="HF156" s="86">
        <f t="shared" si="180"/>
        <v>1.2937092848128359E-66</v>
      </c>
      <c r="HG156" s="86">
        <f t="shared" si="180"/>
        <v>2.1139334984003623E-77</v>
      </c>
      <c r="HH156" s="86">
        <f t="shared" si="180"/>
        <v>1.9050019279866949E-75</v>
      </c>
      <c r="HI156" s="86">
        <f t="shared" si="180"/>
        <v>6.4697020781589474E-76</v>
      </c>
      <c r="HJ156" s="86">
        <f t="shared" si="180"/>
        <v>9.6291410265241762E-98</v>
      </c>
      <c r="HK156" s="86">
        <f t="shared" si="180"/>
        <v>2.9880270638165068E-132</v>
      </c>
      <c r="HL156" s="86">
        <f t="shared" si="161"/>
        <v>1.1970264374654163E-111</v>
      </c>
      <c r="HM156" s="86">
        <f t="shared" si="161"/>
        <v>7.6796653289071724E-94</v>
      </c>
      <c r="HN156" s="86">
        <f t="shared" si="161"/>
        <v>4.849326391930178E-93</v>
      </c>
      <c r="HO156" s="86">
        <f t="shared" si="161"/>
        <v>1.4224279710564124E-63</v>
      </c>
      <c r="HP156" s="86">
        <f t="shared" si="161"/>
        <v>4.5562802353983293E-52</v>
      </c>
      <c r="HQ156" s="86">
        <f t="shared" si="161"/>
        <v>5.2280434292810359E-82</v>
      </c>
      <c r="HS156" s="86">
        <f t="shared" si="171"/>
        <v>0.45231822057717519</v>
      </c>
      <c r="HT156" s="86">
        <f t="shared" si="171"/>
        <v>0.14060576990445289</v>
      </c>
      <c r="HU156" s="86">
        <f t="shared" si="171"/>
        <v>6.365001558455631E-2</v>
      </c>
      <c r="HV156" s="86">
        <f t="shared" si="171"/>
        <v>3.9015780012249215E-2</v>
      </c>
      <c r="HW156" s="86">
        <f t="shared" si="171"/>
        <v>6.124341085331899E-2</v>
      </c>
      <c r="HX156" s="86">
        <f t="shared" si="171"/>
        <v>5.4181338261652195E-2</v>
      </c>
      <c r="HY156" s="86">
        <f t="shared" si="171"/>
        <v>2.7087521201168734E-2</v>
      </c>
      <c r="HZ156" s="86">
        <f t="shared" si="171"/>
        <v>4.4495997064696678E-3</v>
      </c>
      <c r="IA156" s="86">
        <f t="shared" si="171"/>
        <v>3.7260971662354562E-3</v>
      </c>
      <c r="IB156" s="86">
        <f t="shared" si="171"/>
        <v>2.1392862692189079E-2</v>
      </c>
      <c r="IC156" s="86">
        <f t="shared" si="171"/>
        <v>0.14751031634254466</v>
      </c>
      <c r="ID156" s="86">
        <f t="shared" si="171"/>
        <v>0.29881741403105699</v>
      </c>
      <c r="IE156" s="86">
        <f t="shared" si="171"/>
        <v>0.38787749272038274</v>
      </c>
      <c r="IF156" s="86">
        <f t="shared" si="171"/>
        <v>0.48867405640780082</v>
      </c>
      <c r="IG156" s="86">
        <f t="shared" si="171"/>
        <v>0.55030958390220774</v>
      </c>
      <c r="II156" s="86">
        <f t="shared" si="172"/>
        <v>8.8249178536766008E-13</v>
      </c>
      <c r="IJ156" s="86">
        <f t="shared" si="172"/>
        <v>3.1858287824058137E-10</v>
      </c>
      <c r="IK156" s="86">
        <f t="shared" si="172"/>
        <v>1.2613748313656177E-10</v>
      </c>
      <c r="IL156" s="86">
        <f t="shared" si="172"/>
        <v>9.1509921904136781E-11</v>
      </c>
      <c r="IM156" s="86">
        <f t="shared" si="172"/>
        <v>3.318199528624756E-11</v>
      </c>
      <c r="IN156" s="86">
        <f t="shared" si="172"/>
        <v>1.0695499840995167E-11</v>
      </c>
      <c r="IO156" s="86">
        <f t="shared" si="172"/>
        <v>9.9237614145082032E-12</v>
      </c>
      <c r="IP156" s="86">
        <f t="shared" si="172"/>
        <v>3.4614119489301743E-10</v>
      </c>
      <c r="IQ156" s="86">
        <f t="shared" si="172"/>
        <v>4.0675641000620059E-9</v>
      </c>
      <c r="IR156" s="86">
        <f t="shared" si="172"/>
        <v>7.9239055324182706E-12</v>
      </c>
      <c r="IS156" s="86">
        <f t="shared" si="172"/>
        <v>6.8120280734765095E-14</v>
      </c>
      <c r="IT156" s="86">
        <f t="shared" si="172"/>
        <v>9.940593349617258E-16</v>
      </c>
      <c r="IU156" s="86">
        <f t="shared" si="172"/>
        <v>1.0965833131210802E-15</v>
      </c>
      <c r="IV156" s="86">
        <f t="shared" si="172"/>
        <v>1.0751442918427798E-13</v>
      </c>
      <c r="IW156" s="86">
        <f t="shared" si="172"/>
        <v>6.2640335336452969E-8</v>
      </c>
      <c r="IY156" s="86">
        <f t="shared" si="173"/>
        <v>0.45231822057805771</v>
      </c>
      <c r="IZ156" s="86">
        <f t="shared" si="173"/>
        <v>0.14060577022303578</v>
      </c>
      <c r="JA156" s="86">
        <f t="shared" si="173"/>
        <v>6.36500157106938E-2</v>
      </c>
      <c r="JB156" s="86">
        <f t="shared" si="173"/>
        <v>3.901578010375914E-2</v>
      </c>
      <c r="JC156" s="86">
        <f t="shared" si="173"/>
        <v>6.1243410886500982E-2</v>
      </c>
      <c r="JD156" s="86">
        <f t="shared" si="173"/>
        <v>5.4181338272347696E-2</v>
      </c>
      <c r="JE156" s="86">
        <f t="shared" si="173"/>
        <v>2.7087521211092494E-2</v>
      </c>
      <c r="JF156" s="86">
        <f t="shared" si="173"/>
        <v>4.4496000526108625E-3</v>
      </c>
      <c r="JG156" s="86">
        <f t="shared" si="173"/>
        <v>3.7261012337995564E-3</v>
      </c>
      <c r="JH156" s="86">
        <f t="shared" si="173"/>
        <v>2.1392862700112984E-2</v>
      </c>
      <c r="JI156" s="86">
        <f t="shared" si="173"/>
        <v>0.14751031634261277</v>
      </c>
      <c r="JJ156" s="86">
        <f t="shared" si="173"/>
        <v>0.29881741403105799</v>
      </c>
      <c r="JK156" s="86">
        <f t="shared" si="173"/>
        <v>0.38787749272038385</v>
      </c>
      <c r="JL156" s="86">
        <f t="shared" si="173"/>
        <v>0.48867405640790834</v>
      </c>
      <c r="JM156" s="86">
        <f t="shared" si="173"/>
        <v>0.55030964654254311</v>
      </c>
    </row>
    <row r="157" spans="2:273" x14ac:dyDescent="0.25">
      <c r="B157" s="2">
        <v>130</v>
      </c>
      <c r="C157" s="37">
        <v>56.185000000000002</v>
      </c>
      <c r="D157" s="37">
        <v>53.920999999999999</v>
      </c>
      <c r="E157" s="37">
        <v>55.475999999999999</v>
      </c>
      <c r="F157" s="37">
        <v>53.54</v>
      </c>
      <c r="G157" s="37">
        <v>52.128999999999998</v>
      </c>
      <c r="H157" s="37">
        <v>51.21</v>
      </c>
      <c r="I157" s="37">
        <v>53.145000000000003</v>
      </c>
      <c r="J157" s="37">
        <v>52.887</v>
      </c>
      <c r="K157" s="37">
        <v>55.694000000000003</v>
      </c>
      <c r="L157" s="37">
        <v>54.258000000000003</v>
      </c>
      <c r="M157" s="37">
        <v>54.968000000000004</v>
      </c>
      <c r="N157" s="37">
        <v>56.619</v>
      </c>
      <c r="O157" s="37">
        <v>62.73</v>
      </c>
      <c r="P157" s="37">
        <v>91.856999999999999</v>
      </c>
      <c r="Q157" s="37">
        <v>144.24600000000001</v>
      </c>
      <c r="S157" s="4">
        <f t="shared" si="174"/>
        <v>57.73320567674434</v>
      </c>
      <c r="T157" s="4">
        <f t="shared" si="174"/>
        <v>55.627490133554581</v>
      </c>
      <c r="U157" s="4">
        <f t="shared" si="174"/>
        <v>54.854479786781184</v>
      </c>
      <c r="V157" s="4">
        <f t="shared" si="174"/>
        <v>54.306153322316753</v>
      </c>
      <c r="W157" s="4">
        <f t="shared" si="174"/>
        <v>52.022180788903746</v>
      </c>
      <c r="X157" s="4">
        <f t="shared" si="174"/>
        <v>51.23128291254595</v>
      </c>
      <c r="Y157" s="4">
        <f t="shared" si="174"/>
        <v>52.797837589211639</v>
      </c>
      <c r="Z157" s="4">
        <f t="shared" si="174"/>
        <v>52.333480294656468</v>
      </c>
      <c r="AA157" s="4">
        <f t="shared" si="174"/>
        <v>55.218161275306393</v>
      </c>
      <c r="AB157" s="4">
        <f t="shared" si="174"/>
        <v>54.623158888384815</v>
      </c>
      <c r="AC157" s="4">
        <f t="shared" si="174"/>
        <v>55.734031137103727</v>
      </c>
      <c r="AD157" s="4">
        <f t="shared" si="174"/>
        <v>57.813719954661686</v>
      </c>
      <c r="AE157" s="4">
        <f t="shared" si="174"/>
        <v>62.565007438292973</v>
      </c>
      <c r="AF157" s="4">
        <f t="shared" si="174"/>
        <v>91.414407386139814</v>
      </c>
      <c r="AG157" s="4">
        <f t="shared" si="174"/>
        <v>141.24666965662624</v>
      </c>
      <c r="AI157" s="4">
        <f t="shared" si="175"/>
        <v>-1.5482056767443382</v>
      </c>
      <c r="AJ157" s="4">
        <f t="shared" si="175"/>
        <v>-1.7064901335545812</v>
      </c>
      <c r="AK157" s="4">
        <f t="shared" si="175"/>
        <v>0.62152021321881534</v>
      </c>
      <c r="AL157" s="4">
        <f t="shared" si="175"/>
        <v>-0.76615332231675382</v>
      </c>
      <c r="AM157" s="4">
        <f t="shared" si="175"/>
        <v>0.10681921109625137</v>
      </c>
      <c r="AN157" s="4">
        <f t="shared" si="175"/>
        <v>-2.1282912545949273E-2</v>
      </c>
      <c r="AO157" s="4">
        <f t="shared" si="175"/>
        <v>0.34716241078836418</v>
      </c>
      <c r="AP157" s="4">
        <f t="shared" si="175"/>
        <v>0.55351970534353256</v>
      </c>
      <c r="AQ157" s="4">
        <f t="shared" si="175"/>
        <v>0.47583872469360955</v>
      </c>
      <c r="AR157" s="4">
        <f t="shared" si="175"/>
        <v>-0.36515888838481203</v>
      </c>
      <c r="AS157" s="4">
        <f t="shared" si="175"/>
        <v>-0.76603113710372384</v>
      </c>
      <c r="AT157" s="4">
        <f t="shared" si="175"/>
        <v>-1.1947199546616858</v>
      </c>
      <c r="AU157" s="4">
        <f t="shared" si="175"/>
        <v>0.16499256170702381</v>
      </c>
      <c r="AV157" s="4">
        <f t="shared" si="175"/>
        <v>0.44259261386018522</v>
      </c>
      <c r="AW157" s="4">
        <f t="shared" si="175"/>
        <v>2.9993303433737708</v>
      </c>
      <c r="AY157" s="2">
        <f t="shared" si="167"/>
        <v>57.73320567674434</v>
      </c>
      <c r="AZ157" s="2">
        <f t="shared" si="167"/>
        <v>55.490868078775158</v>
      </c>
      <c r="BA157" s="2">
        <f t="shared" si="167"/>
        <v>54.804821746223318</v>
      </c>
      <c r="BB157" s="2">
        <f t="shared" si="167"/>
        <v>54.266766901806648</v>
      </c>
      <c r="BC157" s="2">
        <f t="shared" si="167"/>
        <v>51.926902830753612</v>
      </c>
      <c r="BD157" s="2">
        <f t="shared" si="167"/>
        <v>51.141489404411324</v>
      </c>
      <c r="BE157" s="2">
        <f t="shared" si="167"/>
        <v>52.766956132831417</v>
      </c>
      <c r="BF157" s="2">
        <f t="shared" si="167"/>
        <v>52.331422946399343</v>
      </c>
      <c r="BG157" s="2">
        <f t="shared" si="167"/>
        <v>55.216210973746762</v>
      </c>
      <c r="BH157" s="2">
        <f t="shared" si="167"/>
        <v>54.592191256334587</v>
      </c>
      <c r="BI157" s="2">
        <f t="shared" si="167"/>
        <v>54.840550938163481</v>
      </c>
      <c r="BJ157" s="2">
        <f t="shared" si="167"/>
        <v>54.424825093389494</v>
      </c>
      <c r="BK157" s="2">
        <f t="shared" si="167"/>
        <v>55.59113625065639</v>
      </c>
      <c r="BL157" s="2">
        <f t="shared" si="167"/>
        <v>60.497539547818647</v>
      </c>
      <c r="BM157" s="2">
        <f t="shared" si="167"/>
        <v>60.29605966620688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>
        <f t="shared" si="168"/>
        <v>52.887</v>
      </c>
      <c r="CM157" s="2">
        <f t="shared" si="168"/>
        <v>55.694000000000003</v>
      </c>
      <c r="CN157" s="2">
        <f t="shared" si="168"/>
        <v>54.258000000000003</v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>
        <f t="shared" si="204"/>
        <v>52.887</v>
      </c>
      <c r="DC157" s="2">
        <f t="shared" si="205"/>
        <v>55.694000000000003</v>
      </c>
      <c r="DD157" s="2">
        <f t="shared" si="206"/>
        <v>54.258000000000003</v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91.837636967683466</v>
      </c>
      <c r="DL157" s="2">
        <f t="shared" si="176"/>
        <v>86.266318181818178</v>
      </c>
      <c r="DM157" s="2">
        <f t="shared" si="176"/>
        <v>87.148244538407354</v>
      </c>
      <c r="DN157" s="2">
        <f t="shared" si="176"/>
        <v>88.206797909407655</v>
      </c>
      <c r="DO157" s="2">
        <f t="shared" si="176"/>
        <v>80.248117073170746</v>
      </c>
      <c r="DP157" s="2">
        <f t="shared" si="176"/>
        <v>80.613878611632288</v>
      </c>
      <c r="DQ157" s="2">
        <f t="shared" si="176"/>
        <v>88.689538169748673</v>
      </c>
      <c r="DR157" s="2">
        <f t="shared" si="176"/>
        <v>94.431106306306333</v>
      </c>
      <c r="DS157" s="2">
        <f t="shared" si="176"/>
        <v>93.157583214793732</v>
      </c>
      <c r="DT157" s="2">
        <f t="shared" si="176"/>
        <v>85.211876244665717</v>
      </c>
      <c r="DU157" s="2">
        <f t="shared" si="176"/>
        <v>83.264391025641004</v>
      </c>
      <c r="DV157" s="2">
        <f t="shared" si="176"/>
        <v>86.397272349272342</v>
      </c>
      <c r="DW157" s="2">
        <f t="shared" si="176"/>
        <v>90.016043433395879</v>
      </c>
      <c r="DX157" s="2">
        <f t="shared" si="176"/>
        <v>94.696869132290175</v>
      </c>
      <c r="DY157" s="2">
        <f t="shared" si="176"/>
        <v>77.713717741935483</v>
      </c>
      <c r="EA157" s="2">
        <f t="shared" si="152"/>
        <v>57.73080437041412</v>
      </c>
      <c r="EB157" s="2">
        <f t="shared" si="152"/>
        <v>55.492539240096853</v>
      </c>
      <c r="EC157" s="2">
        <f t="shared" si="152"/>
        <v>54.754930468719799</v>
      </c>
      <c r="ED157" s="2">
        <f t="shared" si="152"/>
        <v>54.250878145018405</v>
      </c>
      <c r="EE157" s="2">
        <f t="shared" si="152"/>
        <v>51.879107398329239</v>
      </c>
      <c r="EF157" s="2">
        <f t="shared" si="152"/>
        <v>51.004707678355501</v>
      </c>
      <c r="EG157" s="2">
        <f t="shared" si="152"/>
        <v>52.734456118665008</v>
      </c>
      <c r="EH157" s="2">
        <f t="shared" si="152"/>
        <v>52.326520732221979</v>
      </c>
      <c r="EI157" s="2">
        <f t="shared" si="152"/>
        <v>55.243823419016508</v>
      </c>
      <c r="EJ157" s="2">
        <f t="shared" si="152"/>
        <v>54.515279209262687</v>
      </c>
      <c r="EK157" s="2">
        <f t="shared" si="152"/>
        <v>54.773578865594956</v>
      </c>
      <c r="EL157" s="2">
        <f t="shared" si="179"/>
        <v>54.38173705580337</v>
      </c>
      <c r="EM157" s="2">
        <f t="shared" si="135"/>
        <v>55.567950630994439</v>
      </c>
      <c r="EN157" s="2">
        <f t="shared" si="135"/>
        <v>60.522258037244356</v>
      </c>
      <c r="EO157" s="2">
        <f t="shared" si="135"/>
        <v>60.299777000218533</v>
      </c>
      <c r="EQ157" s="2">
        <f t="shared" si="177"/>
        <v>57.607904831032528</v>
      </c>
      <c r="ER157" s="2">
        <f t="shared" si="177"/>
        <v>55.371890079353811</v>
      </c>
      <c r="ES157" s="2">
        <f t="shared" si="177"/>
        <v>55.086900540639917</v>
      </c>
      <c r="ET157" s="2">
        <f t="shared" si="177"/>
        <v>54.278733258955519</v>
      </c>
      <c r="EU157" s="2">
        <f t="shared" si="177"/>
        <v>52.19249688462719</v>
      </c>
      <c r="EV157" s="2">
        <f t="shared" si="177"/>
        <v>52.093048534365543</v>
      </c>
      <c r="EW157" s="2">
        <f t="shared" si="177"/>
        <v>52.867762653433488</v>
      </c>
      <c r="EX157" s="2">
        <f t="shared" si="177"/>
        <v>52.220188580734188</v>
      </c>
      <c r="EY157" s="2">
        <f t="shared" si="177"/>
        <v>54.962160246650939</v>
      </c>
      <c r="EZ157" s="2">
        <f t="shared" si="177"/>
        <v>55.014034966363127</v>
      </c>
      <c r="FA157" s="2">
        <f t="shared" si="177"/>
        <v>55.323413121913283</v>
      </c>
      <c r="FB157" s="2">
        <f t="shared" si="177"/>
        <v>54.711988300030455</v>
      </c>
      <c r="FC157" s="2">
        <f t="shared" si="177"/>
        <v>55.675115094870748</v>
      </c>
      <c r="FD157" s="2">
        <f t="shared" si="177"/>
        <v>59.925181265022658</v>
      </c>
      <c r="FE157" s="2">
        <f t="shared" si="177"/>
        <v>60.045984160445023</v>
      </c>
      <c r="FG157" s="2">
        <f t="shared" si="178"/>
        <v>0.99966731388480423</v>
      </c>
      <c r="FH157" s="2">
        <f t="shared" si="178"/>
        <v>0.99961500635827683</v>
      </c>
      <c r="FI157" s="2">
        <f t="shared" si="178"/>
        <v>0.99961580327539101</v>
      </c>
      <c r="FJ157" s="2">
        <f t="shared" si="178"/>
        <v>0.99962742660879167</v>
      </c>
      <c r="FK157" s="2">
        <f t="shared" si="178"/>
        <v>0.99960279298494437</v>
      </c>
      <c r="FL157" s="2">
        <f t="shared" si="178"/>
        <v>0.99957610691702858</v>
      </c>
      <c r="FM157" s="2">
        <f t="shared" si="178"/>
        <v>0.99955103455943928</v>
      </c>
      <c r="FN157" s="2">
        <f t="shared" si="178"/>
        <v>0.999511441219751</v>
      </c>
      <c r="FO157" s="2">
        <f t="shared" si="178"/>
        <v>0.99952795455858712</v>
      </c>
      <c r="FP157" s="2">
        <f t="shared" si="178"/>
        <v>0.9995331768130199</v>
      </c>
      <c r="FQ157" s="2">
        <f t="shared" si="178"/>
        <v>0.99952344089641953</v>
      </c>
      <c r="FR157" s="2">
        <f t="shared" si="178"/>
        <v>0.99952031708082567</v>
      </c>
      <c r="FS157" s="2">
        <f t="shared" si="178"/>
        <v>0.99956529554982521</v>
      </c>
      <c r="FT157" s="2">
        <f t="shared" si="178"/>
        <v>0.99953047915531756</v>
      </c>
      <c r="FU157" s="2">
        <f t="shared" si="178"/>
        <v>0.9994308879882563</v>
      </c>
      <c r="FW157" s="2">
        <f t="shared" si="169"/>
        <v>7.2787606472835789E-2</v>
      </c>
      <c r="FX157" s="2">
        <f t="shared" si="169"/>
        <v>0.112051094784201</v>
      </c>
      <c r="FY157" s="2">
        <f t="shared" si="169"/>
        <v>0.11279894034462513</v>
      </c>
      <c r="FZ157" s="2">
        <f t="shared" si="169"/>
        <v>0.11623304134877457</v>
      </c>
      <c r="GA157" s="2">
        <f t="shared" si="169"/>
        <v>0.11655484427009323</v>
      </c>
      <c r="GB157" s="2">
        <f t="shared" si="169"/>
        <v>0.11414677912591403</v>
      </c>
      <c r="GC157" s="2">
        <f t="shared" si="169"/>
        <v>0.12270534930157689</v>
      </c>
      <c r="GD157" s="2">
        <f t="shared" si="169"/>
        <v>0.14735289914077782</v>
      </c>
      <c r="GE157" s="2">
        <f t="shared" si="169"/>
        <v>0.16157406155001672</v>
      </c>
      <c r="GF157" s="2">
        <f t="shared" si="169"/>
        <v>0.12547657430205339</v>
      </c>
      <c r="GG157" s="2">
        <f t="shared" si="169"/>
        <v>9.7110203759912514E-2</v>
      </c>
      <c r="GH157" s="2">
        <f t="shared" si="169"/>
        <v>8.3968592525762109E-2</v>
      </c>
      <c r="GI157" s="2">
        <f t="shared" si="169"/>
        <v>7.6619432633858203E-2</v>
      </c>
      <c r="GJ157" s="2">
        <f t="shared" si="169"/>
        <v>6.8272931707035564E-2</v>
      </c>
      <c r="GK157" s="2">
        <f t="shared" si="169"/>
        <v>5.3696616782901864E-2</v>
      </c>
      <c r="GM157" s="86">
        <f t="shared" si="170"/>
        <v>1.12597146857032E-89</v>
      </c>
      <c r="GN157" s="86">
        <f t="shared" si="170"/>
        <v>1.5027495807114645E-99</v>
      </c>
      <c r="GO157" s="86">
        <f t="shared" si="170"/>
        <v>1.0164738849394173E-138</v>
      </c>
      <c r="GP157" s="86">
        <f t="shared" si="170"/>
        <v>1.1930616833100458E-145</v>
      </c>
      <c r="GQ157" s="86">
        <f t="shared" si="170"/>
        <v>2.7341865591091331E-157</v>
      </c>
      <c r="GR157" s="86">
        <f t="shared" si="170"/>
        <v>2.339722329059353E-131</v>
      </c>
      <c r="GS157" s="86">
        <f t="shared" si="170"/>
        <v>2.7500297472299725E-135</v>
      </c>
      <c r="GT157" s="86">
        <f t="shared" si="170"/>
        <v>1.324035786746536E-161</v>
      </c>
      <c r="GU157" s="86">
        <f t="shared" si="170"/>
        <v>3.1977894227801609E-204</v>
      </c>
      <c r="GV157" s="86">
        <f t="shared" si="170"/>
        <v>7.0466299742101342E-195</v>
      </c>
      <c r="GW157" s="86">
        <f t="shared" si="170"/>
        <v>4.1760496017712226E-183</v>
      </c>
      <c r="GX157" s="86">
        <f t="shared" si="170"/>
        <v>6.0300087152685056E-172</v>
      </c>
      <c r="GY157" s="86">
        <f t="shared" si="170"/>
        <v>3.0704829038205771E-140</v>
      </c>
      <c r="GZ157" s="86">
        <f t="shared" si="170"/>
        <v>4.7161423981133102E-110</v>
      </c>
      <c r="HA157" s="86">
        <f t="shared" si="170"/>
        <v>1.2656205474609625E-144</v>
      </c>
      <c r="HC157" s="86">
        <f t="shared" si="181"/>
        <v>1.7673199646051048E-41</v>
      </c>
      <c r="HD157" s="86">
        <f t="shared" si="181"/>
        <v>4.0636757014680494E-48</v>
      </c>
      <c r="HE157" s="86">
        <f t="shared" si="181"/>
        <v>2.7385155101730998E-57</v>
      </c>
      <c r="HF157" s="86">
        <f t="shared" si="180"/>
        <v>1.0500684905131526E-69</v>
      </c>
      <c r="HG157" s="86">
        <f t="shared" si="180"/>
        <v>5.1235511904827344E-81</v>
      </c>
      <c r="HH157" s="86">
        <f t="shared" si="180"/>
        <v>5.8023124191853661E-79</v>
      </c>
      <c r="HI157" s="86">
        <f t="shared" si="180"/>
        <v>2.1336887669115424E-79</v>
      </c>
      <c r="HJ157" s="86">
        <f t="shared" si="180"/>
        <v>3.3526825584793568E-102</v>
      </c>
      <c r="HK157" s="86">
        <f t="shared" si="180"/>
        <v>2.8497885586955984E-138</v>
      </c>
      <c r="HL157" s="86">
        <f t="shared" si="161"/>
        <v>9.6136339290636896E-117</v>
      </c>
      <c r="HM157" s="86">
        <f t="shared" si="161"/>
        <v>2.6226917935382606E-98</v>
      </c>
      <c r="HN157" s="86">
        <f t="shared" si="161"/>
        <v>1.5357557467697723E-97</v>
      </c>
      <c r="HO157" s="86">
        <f t="shared" si="161"/>
        <v>1.1871229928645915E-66</v>
      </c>
      <c r="HP157" s="86">
        <f t="shared" si="161"/>
        <v>1.4557219622853872E-54</v>
      </c>
      <c r="HQ157" s="86">
        <f t="shared" si="161"/>
        <v>6.3879944580245445E-86</v>
      </c>
      <c r="HS157" s="86">
        <f t="shared" si="171"/>
        <v>0.37113888771991371</v>
      </c>
      <c r="HT157" s="86">
        <f t="shared" si="171"/>
        <v>7.9594846260660088E-2</v>
      </c>
      <c r="HU157" s="86">
        <f t="shared" si="171"/>
        <v>3.0670911421805402E-2</v>
      </c>
      <c r="HV157" s="86">
        <f t="shared" si="171"/>
        <v>1.7085073190604441E-2</v>
      </c>
      <c r="HW157" s="86">
        <f t="shared" si="171"/>
        <v>2.8206271522860902E-2</v>
      </c>
      <c r="HX157" s="86">
        <f t="shared" si="171"/>
        <v>2.4166092241467783E-2</v>
      </c>
      <c r="HY157" s="86">
        <f t="shared" si="171"/>
        <v>1.0420186898564528E-2</v>
      </c>
      <c r="HZ157" s="86">
        <f t="shared" si="171"/>
        <v>1.3031890309551856E-3</v>
      </c>
      <c r="IA157" s="86">
        <f t="shared" si="171"/>
        <v>1.0744717313704512E-3</v>
      </c>
      <c r="IB157" s="86">
        <f t="shared" si="171"/>
        <v>7.8034066728628016E-3</v>
      </c>
      <c r="IC157" s="86">
        <f t="shared" si="171"/>
        <v>7.8832026619956114E-2</v>
      </c>
      <c r="ID157" s="86">
        <f t="shared" si="171"/>
        <v>0.19367479802650936</v>
      </c>
      <c r="IE157" s="86">
        <f t="shared" si="171"/>
        <v>0.28321004361058366</v>
      </c>
      <c r="IF157" s="86">
        <f t="shared" si="171"/>
        <v>0.41949539494120958</v>
      </c>
      <c r="IG157" s="86">
        <f t="shared" si="171"/>
        <v>0.51586590690830847</v>
      </c>
      <c r="II157" s="86">
        <f t="shared" si="172"/>
        <v>5.2733319091472524E-12</v>
      </c>
      <c r="IJ157" s="86">
        <f t="shared" si="172"/>
        <v>1.7278094080980033E-9</v>
      </c>
      <c r="IK157" s="86">
        <f t="shared" si="172"/>
        <v>7.4223758299423457E-10</v>
      </c>
      <c r="IL157" s="86">
        <f t="shared" si="172"/>
        <v>5.6857576675754091E-10</v>
      </c>
      <c r="IM157" s="86">
        <f t="shared" si="172"/>
        <v>2.249462211542211E-10</v>
      </c>
      <c r="IN157" s="86">
        <f t="shared" si="172"/>
        <v>7.7978248366071826E-11</v>
      </c>
      <c r="IO157" s="86">
        <f t="shared" si="172"/>
        <v>7.8676640014386899E-11</v>
      </c>
      <c r="IP157" s="86">
        <f t="shared" si="172"/>
        <v>2.4662432750827004E-9</v>
      </c>
      <c r="IQ157" s="86">
        <f t="shared" si="172"/>
        <v>2.5494122285782493E-8</v>
      </c>
      <c r="IR157" s="86">
        <f t="shared" si="172"/>
        <v>6.5707684231973025E-11</v>
      </c>
      <c r="IS157" s="86">
        <f t="shared" si="172"/>
        <v>6.2794485930479469E-13</v>
      </c>
      <c r="IT157" s="86">
        <f t="shared" si="172"/>
        <v>1.0783140693807851E-14</v>
      </c>
      <c r="IU157" s="86">
        <f t="shared" si="172"/>
        <v>1.0794245976428681E-14</v>
      </c>
      <c r="IV157" s="86">
        <f t="shared" si="172"/>
        <v>7.055604930067186E-13</v>
      </c>
      <c r="IW157" s="86">
        <f t="shared" si="172"/>
        <v>1.5815907650639925E-7</v>
      </c>
      <c r="IY157" s="86">
        <f t="shared" si="173"/>
        <v>0.37113888772518705</v>
      </c>
      <c r="IZ157" s="86">
        <f t="shared" si="173"/>
        <v>7.9594847988469497E-2</v>
      </c>
      <c r="JA157" s="86">
        <f t="shared" si="173"/>
        <v>3.0670912164042986E-2</v>
      </c>
      <c r="JB157" s="86">
        <f t="shared" si="173"/>
        <v>1.7085073759180208E-2</v>
      </c>
      <c r="JC157" s="86">
        <f t="shared" si="173"/>
        <v>2.8206271747807123E-2</v>
      </c>
      <c r="JD157" s="86">
        <f t="shared" si="173"/>
        <v>2.4166092319446032E-2</v>
      </c>
      <c r="JE157" s="86">
        <f t="shared" si="173"/>
        <v>1.0420186977241168E-2</v>
      </c>
      <c r="JF157" s="86">
        <f t="shared" si="173"/>
        <v>1.3031914971984608E-3</v>
      </c>
      <c r="JG157" s="86">
        <f t="shared" si="173"/>
        <v>1.0744972254927369E-3</v>
      </c>
      <c r="JH157" s="86">
        <f t="shared" si="173"/>
        <v>7.8034067385704857E-3</v>
      </c>
      <c r="JI157" s="86">
        <f t="shared" si="173"/>
        <v>7.8832026620584056E-2</v>
      </c>
      <c r="JJ157" s="86">
        <f t="shared" si="173"/>
        <v>0.19367479802652016</v>
      </c>
      <c r="JK157" s="86">
        <f t="shared" si="173"/>
        <v>0.28321004361059443</v>
      </c>
      <c r="JL157" s="86">
        <f t="shared" si="173"/>
        <v>0.41949539494191512</v>
      </c>
      <c r="JM157" s="86">
        <f t="shared" si="173"/>
        <v>0.51586606506738497</v>
      </c>
    </row>
    <row r="158" spans="2:273" x14ac:dyDescent="0.25">
      <c r="B158" s="2">
        <v>131</v>
      </c>
      <c r="C158" s="37">
        <v>56.753999999999998</v>
      </c>
      <c r="D158" s="37">
        <v>54.746000000000002</v>
      </c>
      <c r="E158" s="37">
        <v>55.587000000000003</v>
      </c>
      <c r="F158" s="37">
        <v>53.444000000000003</v>
      </c>
      <c r="G158" s="37">
        <v>50.71</v>
      </c>
      <c r="H158" s="37">
        <v>49.774000000000001</v>
      </c>
      <c r="I158" s="37">
        <v>51.984000000000002</v>
      </c>
      <c r="J158" s="37">
        <v>53.128999999999998</v>
      </c>
      <c r="K158" s="37">
        <v>55.628999999999998</v>
      </c>
      <c r="L158" s="37">
        <v>54.305999999999997</v>
      </c>
      <c r="M158" s="37">
        <v>54.253999999999998</v>
      </c>
      <c r="N158" s="37">
        <v>55.713999999999999</v>
      </c>
      <c r="O158" s="37">
        <v>57.048000000000002</v>
      </c>
      <c r="P158" s="37">
        <v>82.048000000000002</v>
      </c>
      <c r="Q158" s="37">
        <v>127.66200000000001</v>
      </c>
      <c r="S158" s="4">
        <f t="shared" si="174"/>
        <v>57.641020776542284</v>
      </c>
      <c r="T158" s="4">
        <f t="shared" si="174"/>
        <v>55.451977811182132</v>
      </c>
      <c r="U158" s="4">
        <f t="shared" si="174"/>
        <v>54.715632882454216</v>
      </c>
      <c r="V158" s="4">
        <f t="shared" si="174"/>
        <v>54.178669321147964</v>
      </c>
      <c r="W158" s="4">
        <f t="shared" si="174"/>
        <v>51.82919168768796</v>
      </c>
      <c r="X158" s="4">
        <f t="shared" si="174"/>
        <v>51.042470571690536</v>
      </c>
      <c r="Y158" s="4">
        <f t="shared" si="174"/>
        <v>52.66913738358928</v>
      </c>
      <c r="Z158" s="4">
        <f t="shared" si="174"/>
        <v>52.20070707158019</v>
      </c>
      <c r="AA158" s="4">
        <f t="shared" si="174"/>
        <v>55.096548179537045</v>
      </c>
      <c r="AB158" s="4">
        <f t="shared" si="174"/>
        <v>54.472025179500108</v>
      </c>
      <c r="AC158" s="4">
        <f t="shared" si="174"/>
        <v>54.98364183722164</v>
      </c>
      <c r="AD158" s="4">
        <f t="shared" si="174"/>
        <v>55.769782525385978</v>
      </c>
      <c r="AE158" s="4">
        <f t="shared" si="174"/>
        <v>59.055174704875519</v>
      </c>
      <c r="AF158" s="4">
        <f t="shared" si="174"/>
        <v>80.88204044600073</v>
      </c>
      <c r="AG158" s="4">
        <f t="shared" si="174"/>
        <v>122.41167986457224</v>
      </c>
      <c r="AI158" s="4">
        <f t="shared" si="175"/>
        <v>-0.88702077654228617</v>
      </c>
      <c r="AJ158" s="4">
        <f t="shared" si="175"/>
        <v>-0.70597781118213021</v>
      </c>
      <c r="AK158" s="4">
        <f t="shared" si="175"/>
        <v>0.87136711754578755</v>
      </c>
      <c r="AL158" s="4">
        <f t="shared" si="175"/>
        <v>-0.7346693211479618</v>
      </c>
      <c r="AM158" s="4">
        <f t="shared" si="175"/>
        <v>-1.1191916876879588</v>
      </c>
      <c r="AN158" s="4">
        <f t="shared" si="175"/>
        <v>-1.2684705716905356</v>
      </c>
      <c r="AO158" s="4">
        <f t="shared" si="175"/>
        <v>-0.68513738358927867</v>
      </c>
      <c r="AP158" s="4">
        <f t="shared" si="175"/>
        <v>0.92829292841980759</v>
      </c>
      <c r="AQ158" s="4">
        <f t="shared" si="175"/>
        <v>0.5324518204629527</v>
      </c>
      <c r="AR158" s="4">
        <f t="shared" si="175"/>
        <v>-0.1660251795001102</v>
      </c>
      <c r="AS158" s="4">
        <f t="shared" si="175"/>
        <v>-0.72964183722164222</v>
      </c>
      <c r="AT158" s="4">
        <f t="shared" si="175"/>
        <v>-5.5782525385978943E-2</v>
      </c>
      <c r="AU158" s="4">
        <f t="shared" si="175"/>
        <v>-2.0071747048755171</v>
      </c>
      <c r="AV158" s="4">
        <f t="shared" si="175"/>
        <v>1.1659595539992722</v>
      </c>
      <c r="AW158" s="4">
        <f t="shared" si="175"/>
        <v>5.2503201354277707</v>
      </c>
      <c r="AY158" s="2">
        <f t="shared" si="167"/>
        <v>57.641020776542284</v>
      </c>
      <c r="AZ158" s="2">
        <f t="shared" si="167"/>
        <v>55.399795503630799</v>
      </c>
      <c r="BA158" s="2">
        <f t="shared" si="167"/>
        <v>54.700369739873381</v>
      </c>
      <c r="BB158" s="2">
        <f t="shared" si="167"/>
        <v>54.168083755928905</v>
      </c>
      <c r="BC158" s="2">
        <f t="shared" si="167"/>
        <v>51.802092254654816</v>
      </c>
      <c r="BD158" s="2">
        <f t="shared" si="167"/>
        <v>51.018114607131757</v>
      </c>
      <c r="BE158" s="2">
        <f t="shared" si="167"/>
        <v>52.662363835568712</v>
      </c>
      <c r="BF158" s="2">
        <f t="shared" si="167"/>
        <v>52.2003967395014</v>
      </c>
      <c r="BG158" s="2">
        <f t="shared" si="167"/>
        <v>55.096241863990798</v>
      </c>
      <c r="BH158" s="2">
        <f t="shared" si="167"/>
        <v>54.465744511919127</v>
      </c>
      <c r="BI158" s="2">
        <f t="shared" si="167"/>
        <v>54.679585389847929</v>
      </c>
      <c r="BJ158" s="2">
        <f t="shared" si="167"/>
        <v>54.299974789230902</v>
      </c>
      <c r="BK158" s="2">
        <f t="shared" si="167"/>
        <v>55.483172054490119</v>
      </c>
      <c r="BL158" s="2">
        <f t="shared" si="167"/>
        <v>60.38754870424777</v>
      </c>
      <c r="BM158" s="2">
        <f t="shared" si="167"/>
        <v>60.17666523579075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>
        <f t="shared" si="168"/>
        <v>53.444000000000003</v>
      </c>
      <c r="CI158" s="2" t="str">
        <f t="shared" si="168"/>
        <v/>
      </c>
      <c r="CJ158" s="2">
        <f t="shared" si="168"/>
        <v>49.774000000000001</v>
      </c>
      <c r="CK158" s="2">
        <f t="shared" si="168"/>
        <v>51.984000000000002</v>
      </c>
      <c r="CL158" s="2">
        <f t="shared" si="168"/>
        <v>53.128999999999998</v>
      </c>
      <c r="CM158" s="2">
        <f t="shared" si="168"/>
        <v>55.628999999999998</v>
      </c>
      <c r="CN158" s="2">
        <f t="shared" si="168"/>
        <v>54.305999999999997</v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>
        <f t="shared" si="200"/>
        <v>53.444000000000003</v>
      </c>
      <c r="CY158" s="2" t="str">
        <f t="shared" si="201"/>
        <v/>
      </c>
      <c r="CZ158" s="2">
        <f t="shared" si="202"/>
        <v>49.774000000000001</v>
      </c>
      <c r="DA158" s="2">
        <f t="shared" si="203"/>
        <v>51.984000000000002</v>
      </c>
      <c r="DB158" s="2">
        <f t="shared" si="204"/>
        <v>53.128999999999998</v>
      </c>
      <c r="DC158" s="2">
        <f t="shared" si="205"/>
        <v>55.628999999999998</v>
      </c>
      <c r="DD158" s="2">
        <f t="shared" si="206"/>
        <v>54.305999999999997</v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92.028342192691028</v>
      </c>
      <c r="DL158" s="2">
        <f t="shared" si="176"/>
        <v>86.398890486257926</v>
      </c>
      <c r="DM158" s="2">
        <f t="shared" si="176"/>
        <v>87.29527695560256</v>
      </c>
      <c r="DN158" s="2">
        <f t="shared" si="176"/>
        <v>88.356683737136365</v>
      </c>
      <c r="DO158" s="2">
        <f t="shared" si="176"/>
        <v>80.314124390243919</v>
      </c>
      <c r="DP158" s="2">
        <f t="shared" si="176"/>
        <v>80.693410225140724</v>
      </c>
      <c r="DQ158" s="2">
        <f t="shared" si="176"/>
        <v>88.873843053579876</v>
      </c>
      <c r="DR158" s="2">
        <f t="shared" si="176"/>
        <v>94.67786679536681</v>
      </c>
      <c r="DS158" s="2">
        <f t="shared" si="176"/>
        <v>93.364394973921279</v>
      </c>
      <c r="DT158" s="2">
        <f t="shared" si="176"/>
        <v>85.305902323376017</v>
      </c>
      <c r="DU158" s="2">
        <f t="shared" si="176"/>
        <v>83.35548717948717</v>
      </c>
      <c r="DV158" s="2">
        <f t="shared" si="176"/>
        <v>86.516203632782577</v>
      </c>
      <c r="DW158" s="2">
        <f t="shared" si="176"/>
        <v>90.173913227016897</v>
      </c>
      <c r="DX158" s="2">
        <f t="shared" si="176"/>
        <v>94.896582740635353</v>
      </c>
      <c r="DY158" s="2">
        <f t="shared" si="176"/>
        <v>77.754766129032262</v>
      </c>
      <c r="EA158" s="2">
        <f t="shared" si="152"/>
        <v>57.640769829126121</v>
      </c>
      <c r="EB158" s="2">
        <f t="shared" si="152"/>
        <v>55.404388176016781</v>
      </c>
      <c r="EC158" s="2">
        <f t="shared" si="152"/>
        <v>54.645843703388834</v>
      </c>
      <c r="ED158" s="2">
        <f t="shared" si="152"/>
        <v>54.152598899413931</v>
      </c>
      <c r="EE158" s="2">
        <f t="shared" si="152"/>
        <v>51.749975739082579</v>
      </c>
      <c r="EF158" s="2">
        <f t="shared" si="152"/>
        <v>50.86455594281243</v>
      </c>
      <c r="EG158" s="2">
        <f t="shared" si="152"/>
        <v>52.628979749872748</v>
      </c>
      <c r="EH158" s="2">
        <f t="shared" si="152"/>
        <v>52.199014507280005</v>
      </c>
      <c r="EI158" s="2">
        <f t="shared" si="152"/>
        <v>55.130999783194888</v>
      </c>
      <c r="EJ158" s="2">
        <f t="shared" si="152"/>
        <v>54.381612127885987</v>
      </c>
      <c r="EK158" s="2">
        <f t="shared" si="152"/>
        <v>54.605964824328801</v>
      </c>
      <c r="EL158" s="2">
        <f t="shared" si="179"/>
        <v>54.253972690093221</v>
      </c>
      <c r="EM158" s="2">
        <f t="shared" si="135"/>
        <v>55.45996234225138</v>
      </c>
      <c r="EN158" s="2">
        <f t="shared" si="135"/>
        <v>60.419661304695509</v>
      </c>
      <c r="EO158" s="2">
        <f t="shared" si="135"/>
        <v>60.182699507078155</v>
      </c>
      <c r="EQ158" s="2">
        <f t="shared" si="177"/>
        <v>57.512283265883902</v>
      </c>
      <c r="ER158" s="2">
        <f t="shared" si="177"/>
        <v>55.277065372928604</v>
      </c>
      <c r="ES158" s="2">
        <f t="shared" si="177"/>
        <v>54.997993541743263</v>
      </c>
      <c r="ET158" s="2">
        <f t="shared" si="177"/>
        <v>54.183243381970314</v>
      </c>
      <c r="EU158" s="2">
        <f t="shared" si="177"/>
        <v>52.080479080907232</v>
      </c>
      <c r="EV158" s="2">
        <f t="shared" si="177"/>
        <v>52.011817558328971</v>
      </c>
      <c r="EW158" s="2">
        <f t="shared" si="177"/>
        <v>52.768429892094098</v>
      </c>
      <c r="EX158" s="2">
        <f t="shared" si="177"/>
        <v>52.088873735717598</v>
      </c>
      <c r="EY158" s="2">
        <f t="shared" si="177"/>
        <v>54.837388465720977</v>
      </c>
      <c r="EZ158" s="2">
        <f t="shared" si="177"/>
        <v>54.9036631154326</v>
      </c>
      <c r="FA158" s="2">
        <f t="shared" si="177"/>
        <v>55.18539618093223</v>
      </c>
      <c r="FB158" s="2">
        <f t="shared" si="177"/>
        <v>54.603119756350708</v>
      </c>
      <c r="FC158" s="2">
        <f t="shared" si="177"/>
        <v>55.573238345841631</v>
      </c>
      <c r="FD158" s="2">
        <f t="shared" si="177"/>
        <v>59.789345863580479</v>
      </c>
      <c r="FE158" s="2">
        <f t="shared" si="177"/>
        <v>59.923961159425673</v>
      </c>
      <c r="FG158" s="2">
        <f t="shared" si="178"/>
        <v>0.99969657777482868</v>
      </c>
      <c r="FH158" s="2">
        <f t="shared" si="178"/>
        <v>0.99964886973103362</v>
      </c>
      <c r="FI158" s="2">
        <f t="shared" si="178"/>
        <v>0.99964959657727215</v>
      </c>
      <c r="FJ158" s="2">
        <f t="shared" si="178"/>
        <v>0.99966019788922689</v>
      </c>
      <c r="FK158" s="2">
        <f t="shared" si="178"/>
        <v>0.99963773023550473</v>
      </c>
      <c r="FL158" s="2">
        <f t="shared" si="178"/>
        <v>0.99961339049384212</v>
      </c>
      <c r="FM158" s="2">
        <f t="shared" si="178"/>
        <v>0.99959052247567448</v>
      </c>
      <c r="FN158" s="2">
        <f t="shared" si="178"/>
        <v>0.9995544099417798</v>
      </c>
      <c r="FO158" s="2">
        <f t="shared" si="178"/>
        <v>0.99956947155881481</v>
      </c>
      <c r="FP158" s="2">
        <f t="shared" si="178"/>
        <v>0.99957423470494</v>
      </c>
      <c r="FQ158" s="2">
        <f t="shared" si="178"/>
        <v>0.99956535470637897</v>
      </c>
      <c r="FR158" s="2">
        <f t="shared" si="178"/>
        <v>0.99956250551297421</v>
      </c>
      <c r="FS158" s="2">
        <f t="shared" si="178"/>
        <v>0.99960352966481958</v>
      </c>
      <c r="FT158" s="2">
        <f t="shared" si="178"/>
        <v>0.99957177420916321</v>
      </c>
      <c r="FU158" s="2">
        <f t="shared" si="178"/>
        <v>0.99948093768407942</v>
      </c>
      <c r="FW158" s="2">
        <f t="shared" si="169"/>
        <v>7.9253472516262094E-2</v>
      </c>
      <c r="FX158" s="2">
        <f t="shared" si="169"/>
        <v>0.12154759354410723</v>
      </c>
      <c r="FY158" s="2">
        <f t="shared" si="169"/>
        <v>0.12235008689534463</v>
      </c>
      <c r="FZ158" s="2">
        <f t="shared" si="169"/>
        <v>0.1260336598262348</v>
      </c>
      <c r="GA158" s="2">
        <f t="shared" si="169"/>
        <v>0.12637871658658575</v>
      </c>
      <c r="GB158" s="2">
        <f t="shared" si="169"/>
        <v>0.12379612790586429</v>
      </c>
      <c r="GC158" s="2">
        <f t="shared" si="169"/>
        <v>0.13296959404609729</v>
      </c>
      <c r="GD158" s="2">
        <f t="shared" si="169"/>
        <v>0.15930451361371548</v>
      </c>
      <c r="GE158" s="2">
        <f t="shared" si="169"/>
        <v>0.17444315048014075</v>
      </c>
      <c r="GF158" s="2">
        <f t="shared" si="169"/>
        <v>0.13593671152129061</v>
      </c>
      <c r="GG158" s="2">
        <f t="shared" si="169"/>
        <v>0.10549087521240127</v>
      </c>
      <c r="GH158" s="2">
        <f t="shared" si="169"/>
        <v>9.1329855074835847E-2</v>
      </c>
      <c r="GI158" s="2">
        <f t="shared" si="169"/>
        <v>8.3395072183013577E-2</v>
      </c>
      <c r="GJ158" s="2">
        <f t="shared" si="169"/>
        <v>7.4369917564347618E-2</v>
      </c>
      <c r="GK158" s="2">
        <f t="shared" si="169"/>
        <v>5.8573725237146733E-2</v>
      </c>
      <c r="GM158" s="86">
        <f t="shared" si="170"/>
        <v>2.0290776697554982E-92</v>
      </c>
      <c r="GN158" s="86">
        <f t="shared" si="170"/>
        <v>1.4241874462823335E-102</v>
      </c>
      <c r="GO158" s="86">
        <f t="shared" si="170"/>
        <v>5.8719582466162206E-143</v>
      </c>
      <c r="GP158" s="86">
        <f t="shared" si="170"/>
        <v>5.0650762542264708E-150</v>
      </c>
      <c r="GQ158" s="86">
        <f t="shared" si="170"/>
        <v>4.9222685271836102E-162</v>
      </c>
      <c r="GR158" s="86">
        <f t="shared" si="170"/>
        <v>2.6679863838045353E-135</v>
      </c>
      <c r="GS158" s="86">
        <f t="shared" si="170"/>
        <v>2.4642448752323375E-139</v>
      </c>
      <c r="GT158" s="86">
        <f t="shared" si="170"/>
        <v>1.7691048182674034E-166</v>
      </c>
      <c r="GU158" s="86">
        <f t="shared" si="170"/>
        <v>2.1421932240535636E-210</v>
      </c>
      <c r="GV158" s="86">
        <f t="shared" si="170"/>
        <v>9.6803835451243863E-201</v>
      </c>
      <c r="GW158" s="86">
        <f t="shared" si="170"/>
        <v>1.0877605450725494E-188</v>
      </c>
      <c r="GX158" s="86">
        <f t="shared" si="170"/>
        <v>3.415987724896267E-177</v>
      </c>
      <c r="GY158" s="86">
        <f t="shared" si="170"/>
        <v>1.7252075543011963E-144</v>
      </c>
      <c r="GZ158" s="86">
        <f t="shared" si="170"/>
        <v>2.3682223494090326E-113</v>
      </c>
      <c r="HA158" s="86">
        <f t="shared" si="170"/>
        <v>6.0247830635150233E-149</v>
      </c>
      <c r="HC158" s="86">
        <f t="shared" si="181"/>
        <v>1.9291529876916442E-43</v>
      </c>
      <c r="HD158" s="86">
        <f t="shared" si="181"/>
        <v>2.386651489053338E-50</v>
      </c>
      <c r="HE158" s="86">
        <f t="shared" si="181"/>
        <v>6.147735949104714E-60</v>
      </c>
      <c r="HF158" s="86">
        <f t="shared" si="180"/>
        <v>7.2280752400666964E-73</v>
      </c>
      <c r="HG158" s="86">
        <f t="shared" si="180"/>
        <v>1.0232379552973113E-84</v>
      </c>
      <c r="HH158" s="86">
        <f t="shared" si="180"/>
        <v>1.464487738843583E-82</v>
      </c>
      <c r="HI158" s="86">
        <f t="shared" si="180"/>
        <v>5.8590331104139013E-83</v>
      </c>
      <c r="HJ158" s="86">
        <f t="shared" si="180"/>
        <v>9.2524379933660132E-107</v>
      </c>
      <c r="HK158" s="86">
        <f t="shared" si="180"/>
        <v>1.9890972959939554E-144</v>
      </c>
      <c r="HL158" s="86">
        <f t="shared" si="161"/>
        <v>5.9215569109677666E-122</v>
      </c>
      <c r="HM158" s="86">
        <f t="shared" si="161"/>
        <v>7.0252631426609761E-103</v>
      </c>
      <c r="HN158" s="86">
        <f t="shared" si="161"/>
        <v>3.7933833011096549E-102</v>
      </c>
      <c r="HO158" s="86">
        <f t="shared" si="161"/>
        <v>8.3475007269745244E-70</v>
      </c>
      <c r="HP158" s="86">
        <f t="shared" si="161"/>
        <v>4.0512723096632755E-57</v>
      </c>
      <c r="HQ158" s="86">
        <f t="shared" si="161"/>
        <v>6.3033854487713339E-90</v>
      </c>
      <c r="HS158" s="86">
        <f t="shared" si="171"/>
        <v>0.27915408505372269</v>
      </c>
      <c r="HT158" s="86">
        <f t="shared" si="171"/>
        <v>4.058330195819973E-2</v>
      </c>
      <c r="HU158" s="86">
        <f t="shared" si="171"/>
        <v>1.3245348895493407E-2</v>
      </c>
      <c r="HV158" s="86">
        <f t="shared" si="171"/>
        <v>6.6735664591687748E-3</v>
      </c>
      <c r="HW158" s="86">
        <f t="shared" si="171"/>
        <v>1.1515594000581346E-2</v>
      </c>
      <c r="HX158" s="86">
        <f t="shared" si="171"/>
        <v>9.5246551076766661E-3</v>
      </c>
      <c r="HY158" s="86">
        <f t="shared" si="171"/>
        <v>3.5085003529341675E-3</v>
      </c>
      <c r="HZ158" s="86">
        <f t="shared" si="171"/>
        <v>3.3225088297618525E-4</v>
      </c>
      <c r="IA158" s="86">
        <f t="shared" si="171"/>
        <v>2.7006958169204892E-4</v>
      </c>
      <c r="IB158" s="86">
        <f t="shared" si="171"/>
        <v>2.4805864799952574E-3</v>
      </c>
      <c r="IC158" s="86">
        <f t="shared" si="171"/>
        <v>3.7043731512881595E-2</v>
      </c>
      <c r="ID158" s="86">
        <f t="shared" si="171"/>
        <v>0.11040209157861178</v>
      </c>
      <c r="IE158" s="86">
        <f t="shared" si="171"/>
        <v>0.18401230193878285</v>
      </c>
      <c r="IF158" s="86">
        <f t="shared" si="171"/>
        <v>0.33061967282010313</v>
      </c>
      <c r="IG158" s="86">
        <f t="shared" si="171"/>
        <v>0.44944661988125523</v>
      </c>
      <c r="II158" s="86">
        <f t="shared" si="172"/>
        <v>2.9641121672389989E-11</v>
      </c>
      <c r="IJ158" s="86">
        <f t="shared" si="172"/>
        <v>8.7364829458041831E-9</v>
      </c>
      <c r="IK158" s="86">
        <f t="shared" si="172"/>
        <v>4.0566250157376132E-9</v>
      </c>
      <c r="IL158" s="86">
        <f t="shared" si="172"/>
        <v>3.2695454129208663E-9</v>
      </c>
      <c r="IM158" s="86">
        <f t="shared" si="172"/>
        <v>1.4057505710184604E-9</v>
      </c>
      <c r="IN158" s="86">
        <f t="shared" si="172"/>
        <v>5.2287290793123826E-10</v>
      </c>
      <c r="IO158" s="86">
        <f t="shared" si="172"/>
        <v>5.6962372802289008E-10</v>
      </c>
      <c r="IP158" s="86">
        <f t="shared" si="172"/>
        <v>1.5971070765496415E-8</v>
      </c>
      <c r="IQ158" s="86">
        <f t="shared" si="172"/>
        <v>1.4539172902349204E-7</v>
      </c>
      <c r="IR158" s="86">
        <f t="shared" si="172"/>
        <v>4.9599807608008628E-10</v>
      </c>
      <c r="IS158" s="86">
        <f t="shared" si="172"/>
        <v>5.3073906939950953E-12</v>
      </c>
      <c r="IT158" s="86">
        <f t="shared" si="172"/>
        <v>1.0718118680214807E-13</v>
      </c>
      <c r="IU158" s="86">
        <f t="shared" si="172"/>
        <v>9.803044571496409E-14</v>
      </c>
      <c r="IV158" s="86">
        <f t="shared" si="172"/>
        <v>4.3480466839807984E-12</v>
      </c>
      <c r="IW158" s="86">
        <f t="shared" si="172"/>
        <v>3.8851253152340458E-7</v>
      </c>
      <c r="IY158" s="86">
        <f t="shared" si="173"/>
        <v>0.27915408508336381</v>
      </c>
      <c r="IZ158" s="86">
        <f t="shared" si="173"/>
        <v>4.0583310694682677E-2</v>
      </c>
      <c r="JA158" s="86">
        <f t="shared" si="173"/>
        <v>1.3245352952118422E-2</v>
      </c>
      <c r="JB158" s="86">
        <f t="shared" si="173"/>
        <v>6.6735697287141878E-3</v>
      </c>
      <c r="JC158" s="86">
        <f t="shared" si="173"/>
        <v>1.1515595406331918E-2</v>
      </c>
      <c r="JD158" s="86">
        <f t="shared" si="173"/>
        <v>9.5246556305495743E-3</v>
      </c>
      <c r="JE158" s="86">
        <f t="shared" si="173"/>
        <v>3.5085009225578954E-3</v>
      </c>
      <c r="JF158" s="86">
        <f t="shared" si="173"/>
        <v>3.3226685404695073E-4</v>
      </c>
      <c r="JG158" s="86">
        <f t="shared" si="173"/>
        <v>2.7021497342107238E-4</v>
      </c>
      <c r="JH158" s="86">
        <f t="shared" si="173"/>
        <v>2.4805869759933334E-3</v>
      </c>
      <c r="JI158" s="86">
        <f t="shared" si="173"/>
        <v>3.7043731518188988E-2</v>
      </c>
      <c r="JJ158" s="86">
        <f t="shared" si="173"/>
        <v>0.11040209157871896</v>
      </c>
      <c r="JK158" s="86">
        <f t="shared" si="173"/>
        <v>0.18401230193888088</v>
      </c>
      <c r="JL158" s="86">
        <f t="shared" si="173"/>
        <v>0.33061967282445115</v>
      </c>
      <c r="JM158" s="86">
        <f t="shared" si="173"/>
        <v>0.44944700839378676</v>
      </c>
    </row>
    <row r="159" spans="2:273" x14ac:dyDescent="0.25">
      <c r="B159" s="2">
        <v>132</v>
      </c>
      <c r="C159" s="37">
        <v>56.784999999999997</v>
      </c>
      <c r="D159" s="37">
        <v>54.444000000000003</v>
      </c>
      <c r="E159" s="37">
        <v>54.920999999999999</v>
      </c>
      <c r="F159" s="37">
        <v>53.984000000000002</v>
      </c>
      <c r="G159" s="37">
        <v>50.902999999999999</v>
      </c>
      <c r="H159" s="37">
        <v>49.597000000000001</v>
      </c>
      <c r="I159" s="37">
        <v>52.161000000000001</v>
      </c>
      <c r="J159" s="37">
        <v>51.194000000000003</v>
      </c>
      <c r="K159" s="37">
        <v>55.031999999999996</v>
      </c>
      <c r="L159" s="37">
        <v>54.113</v>
      </c>
      <c r="M159" s="37">
        <v>54.634999999999998</v>
      </c>
      <c r="N159" s="37">
        <v>54.381</v>
      </c>
      <c r="O159" s="37">
        <v>56.508000000000003</v>
      </c>
      <c r="P159" s="37">
        <v>73.27</v>
      </c>
      <c r="Q159" s="37">
        <v>106.708</v>
      </c>
      <c r="S159" s="4">
        <f t="shared" si="174"/>
        <v>57.548766565191094</v>
      </c>
      <c r="T159" s="4">
        <f t="shared" si="174"/>
        <v>55.326007586429405</v>
      </c>
      <c r="U159" s="4">
        <f t="shared" si="174"/>
        <v>54.600702470260728</v>
      </c>
      <c r="V159" s="4">
        <f t="shared" si="174"/>
        <v>54.072006172301315</v>
      </c>
      <c r="W159" s="4">
        <f t="shared" si="174"/>
        <v>51.684512265734462</v>
      </c>
      <c r="X159" s="4">
        <f t="shared" si="174"/>
        <v>50.902403972658689</v>
      </c>
      <c r="Y159" s="4">
        <f t="shared" si="174"/>
        <v>52.55934863743397</v>
      </c>
      <c r="Z159" s="4">
        <f t="shared" si="174"/>
        <v>52.069369535640547</v>
      </c>
      <c r="AA159" s="4">
        <f t="shared" si="174"/>
        <v>54.975969703848214</v>
      </c>
      <c r="AB159" s="4">
        <f t="shared" si="174"/>
        <v>54.341332693192413</v>
      </c>
      <c r="AC159" s="4">
        <f t="shared" si="174"/>
        <v>54.607264853575039</v>
      </c>
      <c r="AD159" s="4">
        <f t="shared" si="174"/>
        <v>54.718060002393003</v>
      </c>
      <c r="AE159" s="4">
        <f t="shared" si="174"/>
        <v>56.957466649095331</v>
      </c>
      <c r="AF159" s="4">
        <f t="shared" si="174"/>
        <v>72.515377948379864</v>
      </c>
      <c r="AG159" s="4">
        <f t="shared" si="174"/>
        <v>103.88750214195731</v>
      </c>
      <c r="AI159" s="4">
        <f t="shared" si="175"/>
        <v>-0.76376656519109787</v>
      </c>
      <c r="AJ159" s="4">
        <f t="shared" si="175"/>
        <v>-0.88200758642940258</v>
      </c>
      <c r="AK159" s="4">
        <f t="shared" si="175"/>
        <v>0.32029752973927117</v>
      </c>
      <c r="AL159" s="4">
        <f t="shared" si="175"/>
        <v>-8.8006172301312802E-2</v>
      </c>
      <c r="AM159" s="4">
        <f t="shared" si="175"/>
        <v>-0.78151226573446309</v>
      </c>
      <c r="AN159" s="4">
        <f t="shared" si="175"/>
        <v>-1.3054039726586879</v>
      </c>
      <c r="AO159" s="4">
        <f t="shared" si="175"/>
        <v>-0.39834863743396909</v>
      </c>
      <c r="AP159" s="4">
        <f t="shared" si="175"/>
        <v>-0.87536953564054443</v>
      </c>
      <c r="AQ159" s="4">
        <f t="shared" si="175"/>
        <v>5.6030296151782011E-2</v>
      </c>
      <c r="AR159" s="4">
        <f t="shared" si="175"/>
        <v>-0.22833269319241367</v>
      </c>
      <c r="AS159" s="4">
        <f t="shared" si="175"/>
        <v>2.7735146424959112E-2</v>
      </c>
      <c r="AT159" s="4">
        <f t="shared" si="175"/>
        <v>-0.33706000239300238</v>
      </c>
      <c r="AU159" s="4">
        <f t="shared" si="175"/>
        <v>-0.44946664909532785</v>
      </c>
      <c r="AV159" s="4">
        <f t="shared" si="175"/>
        <v>0.75462205162013163</v>
      </c>
      <c r="AW159" s="4">
        <f t="shared" si="175"/>
        <v>2.8204978580426854</v>
      </c>
      <c r="AY159" s="2">
        <f t="shared" si="167"/>
        <v>57.548766565191094</v>
      </c>
      <c r="AZ159" s="2">
        <f t="shared" si="167"/>
        <v>55.308582327084693</v>
      </c>
      <c r="BA159" s="2">
        <f t="shared" si="167"/>
        <v>54.596639795489864</v>
      </c>
      <c r="BB159" s="2">
        <f t="shared" si="167"/>
        <v>54.069561659396065</v>
      </c>
      <c r="BC159" s="2">
        <f t="shared" si="167"/>
        <v>51.677935866490721</v>
      </c>
      <c r="BD159" s="2">
        <f t="shared" si="167"/>
        <v>50.896793930550054</v>
      </c>
      <c r="BE159" s="2">
        <f t="shared" si="167"/>
        <v>52.558106106987708</v>
      </c>
      <c r="BF159" s="2">
        <f t="shared" si="167"/>
        <v>52.069321037110079</v>
      </c>
      <c r="BG159" s="2">
        <f t="shared" si="167"/>
        <v>54.975836480167409</v>
      </c>
      <c r="BH159" s="2">
        <f t="shared" si="167"/>
        <v>54.340274399414156</v>
      </c>
      <c r="BI159" s="2">
        <f t="shared" si="167"/>
        <v>54.519585756630612</v>
      </c>
      <c r="BJ159" s="2">
        <f t="shared" si="167"/>
        <v>54.175714214231753</v>
      </c>
      <c r="BK159" s="2">
        <f t="shared" si="167"/>
        <v>55.375452445096975</v>
      </c>
      <c r="BL159" s="2">
        <f t="shared" si="167"/>
        <v>60.276923952148799</v>
      </c>
      <c r="BM159" s="2">
        <f t="shared" si="167"/>
        <v>60.057175818692542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>
        <f t="shared" si="168"/>
        <v>54.920999999999999</v>
      </c>
      <c r="CH159" s="2">
        <f t="shared" si="168"/>
        <v>53.984000000000002</v>
      </c>
      <c r="CI159" s="2">
        <f t="shared" si="168"/>
        <v>50.902999999999999</v>
      </c>
      <c r="CJ159" s="2">
        <f t="shared" si="168"/>
        <v>49.597000000000001</v>
      </c>
      <c r="CK159" s="2">
        <f t="shared" si="168"/>
        <v>52.161000000000001</v>
      </c>
      <c r="CL159" s="2">
        <f t="shared" si="168"/>
        <v>51.194000000000003</v>
      </c>
      <c r="CM159" s="2">
        <f t="shared" si="168"/>
        <v>55.031999999999996</v>
      </c>
      <c r="CN159" s="2">
        <f t="shared" si="168"/>
        <v>54.113</v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>
        <f t="shared" si="199"/>
        <v>54.920999999999999</v>
      </c>
      <c r="CX159" s="2">
        <f t="shared" si="200"/>
        <v>53.984000000000002</v>
      </c>
      <c r="CY159" s="2">
        <f t="shared" si="201"/>
        <v>50.902999999999999</v>
      </c>
      <c r="CZ159" s="2">
        <f t="shared" si="202"/>
        <v>49.597000000000001</v>
      </c>
      <c r="DA159" s="2">
        <f t="shared" si="203"/>
        <v>52.161000000000001</v>
      </c>
      <c r="DB159" s="2">
        <f t="shared" si="204"/>
        <v>51.194000000000003</v>
      </c>
      <c r="DC159" s="2">
        <f t="shared" si="205"/>
        <v>55.031999999999996</v>
      </c>
      <c r="DD159" s="2">
        <f t="shared" si="206"/>
        <v>54.113</v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92.219047417698576</v>
      </c>
      <c r="DL159" s="2">
        <f t="shared" si="176"/>
        <v>86.53146279069766</v>
      </c>
      <c r="DM159" s="2">
        <f t="shared" si="176"/>
        <v>87.442309372797766</v>
      </c>
      <c r="DN159" s="2">
        <f t="shared" si="176"/>
        <v>88.506569564865075</v>
      </c>
      <c r="DO159" s="2">
        <f t="shared" si="176"/>
        <v>80.380131707317091</v>
      </c>
      <c r="DP159" s="2">
        <f t="shared" si="176"/>
        <v>80.772941838649174</v>
      </c>
      <c r="DQ159" s="2">
        <f t="shared" si="176"/>
        <v>89.058147937411078</v>
      </c>
      <c r="DR159" s="2">
        <f t="shared" si="176"/>
        <v>94.924627284427316</v>
      </c>
      <c r="DS159" s="2">
        <f t="shared" si="176"/>
        <v>93.571206733048825</v>
      </c>
      <c r="DT159" s="2">
        <f t="shared" si="176"/>
        <v>85.399928402086303</v>
      </c>
      <c r="DU159" s="2">
        <f t="shared" si="176"/>
        <v>83.446583333333322</v>
      </c>
      <c r="DV159" s="2">
        <f t="shared" si="176"/>
        <v>86.635134916292813</v>
      </c>
      <c r="DW159" s="2">
        <f t="shared" si="176"/>
        <v>90.331783020637914</v>
      </c>
      <c r="DX159" s="2">
        <f t="shared" si="176"/>
        <v>95.096296348980545</v>
      </c>
      <c r="DY159" s="2">
        <f t="shared" si="176"/>
        <v>77.795814516129042</v>
      </c>
      <c r="EA159" s="2">
        <f t="shared" si="152"/>
        <v>57.55073528783813</v>
      </c>
      <c r="EB159" s="2">
        <f t="shared" si="152"/>
        <v>55.316237111936715</v>
      </c>
      <c r="EC159" s="2">
        <f t="shared" si="152"/>
        <v>54.53675693805787</v>
      </c>
      <c r="ED159" s="2">
        <f t="shared" si="152"/>
        <v>54.054319653809465</v>
      </c>
      <c r="EE159" s="2">
        <f t="shared" si="152"/>
        <v>51.620844079835919</v>
      </c>
      <c r="EF159" s="2">
        <f t="shared" si="152"/>
        <v>50.724404207269359</v>
      </c>
      <c r="EG159" s="2">
        <f t="shared" si="152"/>
        <v>52.523503381080488</v>
      </c>
      <c r="EH159" s="2">
        <f t="shared" si="152"/>
        <v>52.07150828233803</v>
      </c>
      <c r="EI159" s="2">
        <f t="shared" si="152"/>
        <v>55.018176147373268</v>
      </c>
      <c r="EJ159" s="2">
        <f t="shared" si="152"/>
        <v>54.247945046509294</v>
      </c>
      <c r="EK159" s="2">
        <f t="shared" ref="EK159:EK190" si="212">CO$228*$B159+CO$229</f>
        <v>54.438350783062646</v>
      </c>
      <c r="EL159" s="2">
        <f t="shared" si="179"/>
        <v>54.126208324383079</v>
      </c>
      <c r="EM159" s="2">
        <f t="shared" si="179"/>
        <v>55.351974053508322</v>
      </c>
      <c r="EN159" s="2">
        <f t="shared" si="179"/>
        <v>60.317064572146677</v>
      </c>
      <c r="EO159" s="2">
        <f t="shared" si="179"/>
        <v>60.065622013937784</v>
      </c>
      <c r="EQ159" s="2">
        <f t="shared" si="177"/>
        <v>57.416661700735276</v>
      </c>
      <c r="ER159" s="2">
        <f t="shared" si="177"/>
        <v>55.18224066650339</v>
      </c>
      <c r="ES159" s="2">
        <f t="shared" si="177"/>
        <v>54.909086542846609</v>
      </c>
      <c r="ET159" s="2">
        <f t="shared" si="177"/>
        <v>54.087753504985116</v>
      </c>
      <c r="EU159" s="2">
        <f t="shared" si="177"/>
        <v>51.968461277187274</v>
      </c>
      <c r="EV159" s="2">
        <f t="shared" si="177"/>
        <v>51.930586582292399</v>
      </c>
      <c r="EW159" s="2">
        <f t="shared" si="177"/>
        <v>52.6690971307547</v>
      </c>
      <c r="EX159" s="2">
        <f t="shared" si="177"/>
        <v>51.957558890701009</v>
      </c>
      <c r="EY159" s="2">
        <f t="shared" si="177"/>
        <v>54.712616684791023</v>
      </c>
      <c r="EZ159" s="2">
        <f t="shared" si="177"/>
        <v>54.793291264502074</v>
      </c>
      <c r="FA159" s="2">
        <f t="shared" si="177"/>
        <v>55.047379239951184</v>
      </c>
      <c r="FB159" s="2">
        <f t="shared" si="177"/>
        <v>54.494251212670967</v>
      </c>
      <c r="FC159" s="2">
        <f t="shared" si="177"/>
        <v>55.471361596812514</v>
      </c>
      <c r="FD159" s="2">
        <f t="shared" si="177"/>
        <v>59.6535104621383</v>
      </c>
      <c r="FE159" s="2">
        <f t="shared" si="177"/>
        <v>59.801938158406315</v>
      </c>
      <c r="FG159" s="2">
        <f t="shared" si="178"/>
        <v>0.99972326825359492</v>
      </c>
      <c r="FH159" s="2">
        <f t="shared" si="178"/>
        <v>0.99967975549451216</v>
      </c>
      <c r="FI159" s="2">
        <f t="shared" si="178"/>
        <v>0.99968041842708066</v>
      </c>
      <c r="FJ159" s="2">
        <f t="shared" si="178"/>
        <v>0.9996900875256961</v>
      </c>
      <c r="FK159" s="2">
        <f t="shared" si="178"/>
        <v>0.99966959551609802</v>
      </c>
      <c r="FL159" s="2">
        <f t="shared" si="178"/>
        <v>0.99964739594509655</v>
      </c>
      <c r="FM159" s="2">
        <f t="shared" si="178"/>
        <v>0.99962653860368389</v>
      </c>
      <c r="FN159" s="2">
        <f t="shared" si="178"/>
        <v>0.99959360110327367</v>
      </c>
      <c r="FO159" s="2">
        <f t="shared" si="178"/>
        <v>0.9996073385202503</v>
      </c>
      <c r="FP159" s="2">
        <f t="shared" si="178"/>
        <v>0.99961168288846425</v>
      </c>
      <c r="FQ159" s="2">
        <f t="shared" si="178"/>
        <v>0.99960358362036505</v>
      </c>
      <c r="FR159" s="2">
        <f t="shared" si="178"/>
        <v>0.99960098492567939</v>
      </c>
      <c r="FS159" s="2">
        <f t="shared" si="178"/>
        <v>0.9996384021424578</v>
      </c>
      <c r="FT159" s="2">
        <f t="shared" si="178"/>
        <v>0.9996094387210176</v>
      </c>
      <c r="FU159" s="2">
        <f t="shared" si="178"/>
        <v>0.99952658791997018</v>
      </c>
      <c r="FW159" s="2">
        <f t="shared" si="169"/>
        <v>8.6240291301941455E-2</v>
      </c>
      <c r="FX159" s="2">
        <f t="shared" si="169"/>
        <v>0.13172953436283585</v>
      </c>
      <c r="FY159" s="2">
        <f t="shared" si="169"/>
        <v>0.13258910543825311</v>
      </c>
      <c r="FZ159" s="2">
        <f t="shared" si="169"/>
        <v>0.13653298710198855</v>
      </c>
      <c r="GA159" s="2">
        <f t="shared" si="169"/>
        <v>0.13690228628345413</v>
      </c>
      <c r="GB159" s="2">
        <f t="shared" si="169"/>
        <v>0.13413766476637493</v>
      </c>
      <c r="GC159" s="2">
        <f t="shared" si="169"/>
        <v>0.14395155413059579</v>
      </c>
      <c r="GD159" s="2">
        <f t="shared" si="169"/>
        <v>0.17202992688295879</v>
      </c>
      <c r="GE159" s="2">
        <f t="shared" si="169"/>
        <v>0.18810727299599753</v>
      </c>
      <c r="GF159" s="2">
        <f t="shared" si="169"/>
        <v>0.14712214380971361</v>
      </c>
      <c r="GG159" s="2">
        <f t="shared" si="169"/>
        <v>0.11450308150960026</v>
      </c>
      <c r="GH159" s="2">
        <f t="shared" si="169"/>
        <v>9.9266523688234728E-2</v>
      </c>
      <c r="GI159" s="2">
        <f t="shared" si="169"/>
        <v>9.0711034913563901E-2</v>
      </c>
      <c r="GJ159" s="2">
        <f t="shared" si="169"/>
        <v>8.096406974555341E-2</v>
      </c>
      <c r="GK159" s="2">
        <f t="shared" si="169"/>
        <v>6.3863912043796239E-2</v>
      </c>
      <c r="GM159" s="86">
        <f t="shared" si="170"/>
        <v>3.3191313516854097E-95</v>
      </c>
      <c r="GN159" s="86">
        <f t="shared" si="170"/>
        <v>1.2143309511799672E-105</v>
      </c>
      <c r="GO159" s="86">
        <f t="shared" si="170"/>
        <v>2.9239439118943144E-147</v>
      </c>
      <c r="GP159" s="86">
        <f t="shared" si="170"/>
        <v>1.8499162121576756E-154</v>
      </c>
      <c r="GQ159" s="86">
        <f t="shared" si="170"/>
        <v>7.521119395923692E-167</v>
      </c>
      <c r="GR159" s="86">
        <f t="shared" si="170"/>
        <v>2.6558374026082866E-139</v>
      </c>
      <c r="GS159" s="86">
        <f t="shared" si="170"/>
        <v>1.9216573388986731E-143</v>
      </c>
      <c r="GT159" s="86">
        <f t="shared" si="170"/>
        <v>1.9974276236176652E-171</v>
      </c>
      <c r="GU159" s="86">
        <f t="shared" si="170"/>
        <v>1.1592624755432603E-216</v>
      </c>
      <c r="GV159" s="86">
        <f t="shared" si="170"/>
        <v>1.0869365465342355E-206</v>
      </c>
      <c r="GW159" s="86">
        <f t="shared" si="170"/>
        <v>2.3317158180900382E-194</v>
      </c>
      <c r="GX159" s="86">
        <f t="shared" si="170"/>
        <v>1.6110897129892157E-182</v>
      </c>
      <c r="GY159" s="86">
        <f t="shared" si="170"/>
        <v>8.3619989038883285E-149</v>
      </c>
      <c r="GZ159" s="86">
        <f t="shared" si="170"/>
        <v>1.0613468427539751E-116</v>
      </c>
      <c r="HA159" s="86">
        <f t="shared" si="170"/>
        <v>2.4730832435985011E-153</v>
      </c>
      <c r="HC159" s="86">
        <f t="shared" si="181"/>
        <v>1.890718227244865E-45</v>
      </c>
      <c r="HD159" s="86">
        <f t="shared" si="181"/>
        <v>1.2435608167036605E-52</v>
      </c>
      <c r="HE159" s="86">
        <f t="shared" si="181"/>
        <v>1.1983940945681865E-62</v>
      </c>
      <c r="HF159" s="86">
        <f t="shared" si="180"/>
        <v>4.2193146096360011E-76</v>
      </c>
      <c r="HG159" s="86">
        <f t="shared" si="180"/>
        <v>1.6838289090193537E-88</v>
      </c>
      <c r="HH159" s="86">
        <f t="shared" si="180"/>
        <v>3.0629458890031579E-86</v>
      </c>
      <c r="HI159" s="86">
        <f t="shared" si="180"/>
        <v>1.3395514266560448E-86</v>
      </c>
      <c r="HJ159" s="86">
        <f t="shared" si="180"/>
        <v>2.023808771795255E-111</v>
      </c>
      <c r="HK159" s="86">
        <f t="shared" si="180"/>
        <v>1.0160275650499158E-150</v>
      </c>
      <c r="HL159" s="86">
        <f t="shared" si="161"/>
        <v>2.7973024171540909E-127</v>
      </c>
      <c r="HM159" s="86">
        <f t="shared" si="161"/>
        <v>1.4759708147574221E-107</v>
      </c>
      <c r="HN159" s="86">
        <f t="shared" si="161"/>
        <v>7.3077573657194554E-107</v>
      </c>
      <c r="HO159" s="86">
        <f t="shared" si="161"/>
        <v>4.9453988132867374E-73</v>
      </c>
      <c r="HP159" s="86">
        <f t="shared" si="161"/>
        <v>9.8206099570040033E-60</v>
      </c>
      <c r="HQ159" s="86">
        <f t="shared" si="161"/>
        <v>5.0229231464851816E-94</v>
      </c>
      <c r="HS159" s="86">
        <f t="shared" si="171"/>
        <v>0.19208434004985703</v>
      </c>
      <c r="HT159" s="86">
        <f t="shared" si="171"/>
        <v>1.8643426940177107E-2</v>
      </c>
      <c r="HU159" s="86">
        <f t="shared" si="171"/>
        <v>5.1301653954420072E-3</v>
      </c>
      <c r="HV159" s="86">
        <f t="shared" si="171"/>
        <v>2.3272484075511492E-3</v>
      </c>
      <c r="HW159" s="86">
        <f t="shared" si="171"/>
        <v>4.1712160533745133E-3</v>
      </c>
      <c r="HX159" s="86">
        <f t="shared" si="171"/>
        <v>3.3203785581173303E-3</v>
      </c>
      <c r="HY159" s="86">
        <f t="shared" si="171"/>
        <v>1.0351041686248626E-3</v>
      </c>
      <c r="HZ159" s="86">
        <f t="shared" si="171"/>
        <v>7.3796727483768683E-5</v>
      </c>
      <c r="IA159" s="86">
        <f t="shared" si="171"/>
        <v>5.921223554006933E-5</v>
      </c>
      <c r="IB159" s="86">
        <f t="shared" si="171"/>
        <v>6.8796841119589164E-4</v>
      </c>
      <c r="IC159" s="86">
        <f t="shared" si="171"/>
        <v>1.531285595999826E-2</v>
      </c>
      <c r="ID159" s="86">
        <f t="shared" si="171"/>
        <v>5.5302757511350456E-2</v>
      </c>
      <c r="IE159" s="86">
        <f t="shared" si="171"/>
        <v>0.10620283669210735</v>
      </c>
      <c r="IF159" s="86">
        <f t="shared" si="171"/>
        <v>0.23855915225513882</v>
      </c>
      <c r="IG159" s="86">
        <f t="shared" si="171"/>
        <v>0.36204384759678437</v>
      </c>
      <c r="II159" s="86">
        <f t="shared" si="172"/>
        <v>1.5673782870331314E-10</v>
      </c>
      <c r="IJ159" s="86">
        <f t="shared" si="172"/>
        <v>4.1191332642020403E-8</v>
      </c>
      <c r="IK159" s="86">
        <f t="shared" si="172"/>
        <v>2.0595499269327391E-8</v>
      </c>
      <c r="IL159" s="86">
        <f t="shared" si="172"/>
        <v>1.7403280855921639E-8</v>
      </c>
      <c r="IM159" s="86">
        <f t="shared" si="172"/>
        <v>8.0994981490311393E-9</v>
      </c>
      <c r="IN159" s="86">
        <f t="shared" si="172"/>
        <v>3.2250349092029339E-9</v>
      </c>
      <c r="IO159" s="86">
        <f t="shared" si="172"/>
        <v>3.7668399024752612E-9</v>
      </c>
      <c r="IP159" s="86">
        <f t="shared" si="172"/>
        <v>9.4026065979067181E-8</v>
      </c>
      <c r="IQ159" s="86">
        <f t="shared" si="172"/>
        <v>7.5465989946324111E-7</v>
      </c>
      <c r="IR159" s="86">
        <f t="shared" si="172"/>
        <v>3.4088508163556306E-9</v>
      </c>
      <c r="IS159" s="86">
        <f t="shared" si="172"/>
        <v>4.1134641483247601E-11</v>
      </c>
      <c r="IT159" s="86">
        <f t="shared" si="172"/>
        <v>9.7628340749949237E-13</v>
      </c>
      <c r="IU159" s="86">
        <f t="shared" si="172"/>
        <v>8.2145965095277365E-13</v>
      </c>
      <c r="IV159" s="86">
        <f t="shared" si="172"/>
        <v>2.5163950797129651E-11</v>
      </c>
      <c r="IW159" s="86">
        <f t="shared" si="172"/>
        <v>9.2855502255290149E-7</v>
      </c>
      <c r="IY159" s="86">
        <f t="shared" si="173"/>
        <v>0.19208434020659484</v>
      </c>
      <c r="IZ159" s="86">
        <f t="shared" si="173"/>
        <v>1.8643468131509751E-2</v>
      </c>
      <c r="JA159" s="86">
        <f t="shared" si="173"/>
        <v>5.1301859909412767E-3</v>
      </c>
      <c r="JB159" s="86">
        <f t="shared" si="173"/>
        <v>2.3272658108320051E-3</v>
      </c>
      <c r="JC159" s="86">
        <f t="shared" si="173"/>
        <v>4.1712241528726627E-3</v>
      </c>
      <c r="JD159" s="86">
        <f t="shared" si="173"/>
        <v>3.3203817831522395E-3</v>
      </c>
      <c r="JE159" s="86">
        <f t="shared" si="173"/>
        <v>1.0351079354647651E-3</v>
      </c>
      <c r="JF159" s="86">
        <f t="shared" si="173"/>
        <v>7.3890753549747746E-5</v>
      </c>
      <c r="JG159" s="86">
        <f t="shared" si="173"/>
        <v>5.9966895439532569E-5</v>
      </c>
      <c r="JH159" s="86">
        <f t="shared" si="173"/>
        <v>6.8797182004670795E-4</v>
      </c>
      <c r="JI159" s="86">
        <f t="shared" si="173"/>
        <v>1.5312856001132901E-2</v>
      </c>
      <c r="JJ159" s="86">
        <f t="shared" si="173"/>
        <v>5.5302757512326738E-2</v>
      </c>
      <c r="JK159" s="86">
        <f t="shared" si="173"/>
        <v>0.10620283669292881</v>
      </c>
      <c r="JL159" s="86">
        <f t="shared" si="173"/>
        <v>0.23855915228030278</v>
      </c>
      <c r="JM159" s="86">
        <f t="shared" si="173"/>
        <v>0.36204477615180691</v>
      </c>
    </row>
    <row r="160" spans="2:273" x14ac:dyDescent="0.25">
      <c r="B160" s="2">
        <v>133</v>
      </c>
      <c r="C160" s="37">
        <v>56.768999999999998</v>
      </c>
      <c r="D160" s="37">
        <v>54.222000000000001</v>
      </c>
      <c r="E160" s="37">
        <v>54.302</v>
      </c>
      <c r="F160" s="37">
        <v>54.667000000000002</v>
      </c>
      <c r="G160" s="37">
        <v>49.79</v>
      </c>
      <c r="H160" s="37">
        <v>49.225999999999999</v>
      </c>
      <c r="I160" s="37">
        <v>51.823</v>
      </c>
      <c r="J160" s="37">
        <v>51.128999999999998</v>
      </c>
      <c r="K160" s="37">
        <v>53.951999999999998</v>
      </c>
      <c r="L160" s="37">
        <v>53.613</v>
      </c>
      <c r="M160" s="37">
        <v>53.491999999999997</v>
      </c>
      <c r="N160" s="37">
        <v>53.872999999999998</v>
      </c>
      <c r="O160" s="37">
        <v>54.048000000000002</v>
      </c>
      <c r="P160" s="37">
        <v>64.650999999999996</v>
      </c>
      <c r="Q160" s="37">
        <v>86.953999999999994</v>
      </c>
      <c r="S160" s="4">
        <f t="shared" si="174"/>
        <v>57.456424068759162</v>
      </c>
      <c r="T160" s="4">
        <f t="shared" si="174"/>
        <v>55.222285751590881</v>
      </c>
      <c r="U160" s="4">
        <f t="shared" si="174"/>
        <v>54.494616863163024</v>
      </c>
      <c r="V160" s="4">
        <f t="shared" si="174"/>
        <v>53.971689501550159</v>
      </c>
      <c r="W160" s="4">
        <f t="shared" si="174"/>
        <v>51.555836090180904</v>
      </c>
      <c r="X160" s="4">
        <f t="shared" si="174"/>
        <v>50.778776224770183</v>
      </c>
      <c r="Y160" s="4">
        <f t="shared" si="174"/>
        <v>52.454384367214786</v>
      </c>
      <c r="Z160" s="4">
        <f t="shared" si="174"/>
        <v>51.93823077111189</v>
      </c>
      <c r="AA160" s="4">
        <f t="shared" si="174"/>
        <v>54.85539472843282</v>
      </c>
      <c r="AB160" s="4">
        <f t="shared" si="174"/>
        <v>54.215989340677012</v>
      </c>
      <c r="AC160" s="4">
        <f t="shared" si="174"/>
        <v>54.381995622211868</v>
      </c>
      <c r="AD160" s="4">
        <f t="shared" si="174"/>
        <v>54.221758132048954</v>
      </c>
      <c r="AE160" s="4">
        <f t="shared" si="174"/>
        <v>55.871559301907688</v>
      </c>
      <c r="AF160" s="4">
        <f t="shared" si="174"/>
        <v>66.725036615908223</v>
      </c>
      <c r="AG160" s="4">
        <f t="shared" si="174"/>
        <v>88.072599920582476</v>
      </c>
      <c r="AI160" s="4">
        <f t="shared" si="175"/>
        <v>-0.68742406875916373</v>
      </c>
      <c r="AJ160" s="4">
        <f t="shared" si="175"/>
        <v>-1.0002857515908801</v>
      </c>
      <c r="AK160" s="4">
        <f t="shared" si="175"/>
        <v>-0.19261686316302473</v>
      </c>
      <c r="AL160" s="4">
        <f t="shared" si="175"/>
        <v>0.69531049844984238</v>
      </c>
      <c r="AM160" s="4">
        <f t="shared" si="175"/>
        <v>-1.7658360901809047</v>
      </c>
      <c r="AN160" s="4">
        <f t="shared" si="175"/>
        <v>-1.5527762247701844</v>
      </c>
      <c r="AO160" s="4">
        <f t="shared" si="175"/>
        <v>-0.63138436721478541</v>
      </c>
      <c r="AP160" s="4">
        <f t="shared" si="175"/>
        <v>-0.80923077111189201</v>
      </c>
      <c r="AQ160" s="4">
        <f t="shared" si="175"/>
        <v>-0.90339472843282209</v>
      </c>
      <c r="AR160" s="4">
        <f t="shared" si="175"/>
        <v>-0.60298934067701282</v>
      </c>
      <c r="AS160" s="4">
        <f t="shared" si="175"/>
        <v>-0.88999562221187034</v>
      </c>
      <c r="AT160" s="4">
        <f t="shared" si="175"/>
        <v>-0.34875813204895678</v>
      </c>
      <c r="AU160" s="4">
        <f t="shared" si="175"/>
        <v>-1.8235593019076859</v>
      </c>
      <c r="AV160" s="4">
        <f t="shared" si="175"/>
        <v>-2.0740366159082271</v>
      </c>
      <c r="AW160" s="4">
        <f t="shared" si="175"/>
        <v>-1.1185999205824828</v>
      </c>
      <c r="AY160" s="2">
        <f t="shared" si="167"/>
        <v>57.456424068759162</v>
      </c>
      <c r="AZ160" s="2">
        <f t="shared" si="167"/>
        <v>55.217204491500553</v>
      </c>
      <c r="BA160" s="2">
        <f t="shared" si="167"/>
        <v>54.49367850326373</v>
      </c>
      <c r="BB160" s="2">
        <f t="shared" si="167"/>
        <v>53.971200833757507</v>
      </c>
      <c r="BC160" s="2">
        <f t="shared" si="167"/>
        <v>51.554473782401899</v>
      </c>
      <c r="BD160" s="2">
        <f t="shared" si="167"/>
        <v>50.777679288729004</v>
      </c>
      <c r="BE160" s="2">
        <f t="shared" si="167"/>
        <v>52.454191971573799</v>
      </c>
      <c r="BF160" s="2">
        <f t="shared" si="167"/>
        <v>51.938174731730072</v>
      </c>
      <c r="BG160" s="2">
        <f t="shared" si="167"/>
        <v>54.854953347088887</v>
      </c>
      <c r="BH160" s="2">
        <f t="shared" si="167"/>
        <v>54.215838713783228</v>
      </c>
      <c r="BI160" s="2">
        <f t="shared" si="167"/>
        <v>54.360621619212161</v>
      </c>
      <c r="BJ160" s="2">
        <f t="shared" si="167"/>
        <v>54.052080621993028</v>
      </c>
      <c r="BK160" s="2">
        <f t="shared" si="167"/>
        <v>55.267983671546645</v>
      </c>
      <c r="BL160" s="2">
        <f t="shared" si="167"/>
        <v>60.165585608767792</v>
      </c>
      <c r="BM160" s="2">
        <f t="shared" si="167"/>
        <v>59.937572566114362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>
        <f t="shared" si="168"/>
        <v>54.222000000000001</v>
      </c>
      <c r="CG160" s="2">
        <f t="shared" si="168"/>
        <v>54.302</v>
      </c>
      <c r="CH160" s="2">
        <f t="shared" si="168"/>
        <v>54.667000000000002</v>
      </c>
      <c r="CI160" s="2">
        <f t="shared" si="168"/>
        <v>49.79</v>
      </c>
      <c r="CJ160" s="2">
        <f t="shared" si="168"/>
        <v>49.225999999999999</v>
      </c>
      <c r="CK160" s="2">
        <f t="shared" si="168"/>
        <v>51.823</v>
      </c>
      <c r="CL160" s="2">
        <f t="shared" si="168"/>
        <v>51.128999999999998</v>
      </c>
      <c r="CM160" s="2">
        <f t="shared" si="168"/>
        <v>53.951999999999998</v>
      </c>
      <c r="CN160" s="2">
        <f t="shared" si="168"/>
        <v>53.613</v>
      </c>
      <c r="CO160" s="2">
        <f t="shared" si="168"/>
        <v>53.491999999999997</v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>
        <f t="shared" si="198"/>
        <v>54.222000000000001</v>
      </c>
      <c r="CW160" s="2">
        <f t="shared" si="199"/>
        <v>54.302</v>
      </c>
      <c r="CX160" s="2">
        <f t="shared" si="200"/>
        <v>54.667000000000002</v>
      </c>
      <c r="CY160" s="2">
        <f t="shared" si="201"/>
        <v>49.79</v>
      </c>
      <c r="CZ160" s="2">
        <f t="shared" si="202"/>
        <v>49.225999999999999</v>
      </c>
      <c r="DA160" s="2">
        <f t="shared" si="203"/>
        <v>51.823</v>
      </c>
      <c r="DB160" s="2">
        <f t="shared" si="204"/>
        <v>51.128999999999998</v>
      </c>
      <c r="DC160" s="2">
        <f t="shared" si="205"/>
        <v>53.951999999999998</v>
      </c>
      <c r="DD160" s="2">
        <f t="shared" si="206"/>
        <v>53.613</v>
      </c>
      <c r="DE160" s="2">
        <f t="shared" si="207"/>
        <v>53.491999999999997</v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92.409752642706124</v>
      </c>
      <c r="DL160" s="2">
        <f t="shared" si="176"/>
        <v>86.664035095137407</v>
      </c>
      <c r="DM160" s="2">
        <f t="shared" si="176"/>
        <v>87.589341789992972</v>
      </c>
      <c r="DN160" s="2">
        <f t="shared" si="176"/>
        <v>88.656455392593784</v>
      </c>
      <c r="DO160" s="2">
        <f t="shared" si="176"/>
        <v>80.446139024390249</v>
      </c>
      <c r="DP160" s="2">
        <f t="shared" si="176"/>
        <v>80.852473452157611</v>
      </c>
      <c r="DQ160" s="2">
        <f t="shared" si="176"/>
        <v>89.242452821242267</v>
      </c>
      <c r="DR160" s="2">
        <f t="shared" si="176"/>
        <v>95.171387773487794</v>
      </c>
      <c r="DS160" s="2">
        <f t="shared" si="176"/>
        <v>93.778018492176372</v>
      </c>
      <c r="DT160" s="2">
        <f t="shared" si="176"/>
        <v>85.493954480796589</v>
      </c>
      <c r="DU160" s="2">
        <f t="shared" si="176"/>
        <v>83.537679487179474</v>
      </c>
      <c r="DV160" s="2">
        <f t="shared" si="176"/>
        <v>86.754066199803034</v>
      </c>
      <c r="DW160" s="2">
        <f t="shared" si="176"/>
        <v>90.489652814258932</v>
      </c>
      <c r="DX160" s="2">
        <f t="shared" si="176"/>
        <v>95.296009957325737</v>
      </c>
      <c r="DY160" s="2">
        <f t="shared" si="176"/>
        <v>77.836862903225807</v>
      </c>
      <c r="EA160" s="2">
        <f t="shared" ref="EA160:EJ185" si="213">CE$228*$B160+CE$229</f>
        <v>57.460700746550131</v>
      </c>
      <c r="EB160" s="2">
        <f t="shared" si="213"/>
        <v>55.22808604785665</v>
      </c>
      <c r="EC160" s="2">
        <f t="shared" si="213"/>
        <v>54.427670172726906</v>
      </c>
      <c r="ED160" s="2">
        <f t="shared" si="213"/>
        <v>53.956040408204991</v>
      </c>
      <c r="EE160" s="2">
        <f t="shared" si="213"/>
        <v>51.491712420589259</v>
      </c>
      <c r="EF160" s="2">
        <f t="shared" si="213"/>
        <v>50.584252471726288</v>
      </c>
      <c r="EG160" s="2">
        <f t="shared" si="213"/>
        <v>52.418027012288221</v>
      </c>
      <c r="EH160" s="2">
        <f t="shared" si="213"/>
        <v>51.944002057396062</v>
      </c>
      <c r="EI160" s="2">
        <f t="shared" si="213"/>
        <v>54.905352511551641</v>
      </c>
      <c r="EJ160" s="2">
        <f t="shared" si="213"/>
        <v>54.114277965132601</v>
      </c>
      <c r="EK160" s="2">
        <f t="shared" si="212"/>
        <v>54.270736741796483</v>
      </c>
      <c r="EL160" s="2">
        <f t="shared" si="179"/>
        <v>53.998443958672937</v>
      </c>
      <c r="EM160" s="2">
        <f t="shared" si="179"/>
        <v>55.243985764765263</v>
      </c>
      <c r="EN160" s="2">
        <f t="shared" si="179"/>
        <v>60.21446783959783</v>
      </c>
      <c r="EO160" s="2">
        <f t="shared" si="179"/>
        <v>59.948544520797412</v>
      </c>
      <c r="EQ160" s="2">
        <f t="shared" si="177"/>
        <v>57.321040135586642</v>
      </c>
      <c r="ER160" s="2">
        <f t="shared" si="177"/>
        <v>55.087415960078175</v>
      </c>
      <c r="ES160" s="2">
        <f t="shared" si="177"/>
        <v>54.820179543949955</v>
      </c>
      <c r="ET160" s="2">
        <f t="shared" si="177"/>
        <v>53.992263627999918</v>
      </c>
      <c r="EU160" s="2">
        <f t="shared" si="177"/>
        <v>51.856443473467316</v>
      </c>
      <c r="EV160" s="2">
        <f t="shared" si="177"/>
        <v>51.849355606255827</v>
      </c>
      <c r="EW160" s="2">
        <f t="shared" si="177"/>
        <v>52.56976436941531</v>
      </c>
      <c r="EX160" s="2">
        <f t="shared" si="177"/>
        <v>51.826244045684419</v>
      </c>
      <c r="EY160" s="2">
        <f t="shared" si="177"/>
        <v>54.587844903861061</v>
      </c>
      <c r="EZ160" s="2">
        <f t="shared" si="177"/>
        <v>54.682919413571547</v>
      </c>
      <c r="FA160" s="2">
        <f t="shared" si="177"/>
        <v>54.909362298970137</v>
      </c>
      <c r="FB160" s="2">
        <f t="shared" si="177"/>
        <v>54.385382668991227</v>
      </c>
      <c r="FC160" s="2">
        <f t="shared" si="177"/>
        <v>55.369484847783397</v>
      </c>
      <c r="FD160" s="2">
        <f t="shared" si="177"/>
        <v>59.517675060696128</v>
      </c>
      <c r="FE160" s="2">
        <f t="shared" si="177"/>
        <v>59.679915157386965</v>
      </c>
      <c r="FG160" s="2">
        <f t="shared" si="178"/>
        <v>0.99974761150217761</v>
      </c>
      <c r="FH160" s="2">
        <f t="shared" si="178"/>
        <v>0.99970792530965702</v>
      </c>
      <c r="FI160" s="2">
        <f t="shared" si="178"/>
        <v>0.99970852994538451</v>
      </c>
      <c r="FJ160" s="2">
        <f t="shared" si="178"/>
        <v>0.9997173487565838</v>
      </c>
      <c r="FK160" s="2">
        <f t="shared" si="178"/>
        <v>0.99969865876871333</v>
      </c>
      <c r="FL160" s="2">
        <f t="shared" si="178"/>
        <v>0.99967841130253021</v>
      </c>
      <c r="FM160" s="2">
        <f t="shared" si="178"/>
        <v>0.99965938796577825</v>
      </c>
      <c r="FN160" s="2">
        <f t="shared" si="178"/>
        <v>0.99962934654699853</v>
      </c>
      <c r="FO160" s="2">
        <f t="shared" si="178"/>
        <v>0.99964187610110655</v>
      </c>
      <c r="FP160" s="2">
        <f t="shared" si="178"/>
        <v>0.99964583848428878</v>
      </c>
      <c r="FQ160" s="2">
        <f t="shared" si="178"/>
        <v>0.99963845135393337</v>
      </c>
      <c r="FR160" s="2">
        <f t="shared" si="178"/>
        <v>0.99963608115032576</v>
      </c>
      <c r="FS160" s="2">
        <f t="shared" si="178"/>
        <v>0.99967020834155407</v>
      </c>
      <c r="FT160" s="2">
        <f t="shared" si="178"/>
        <v>0.99964379163897832</v>
      </c>
      <c r="FU160" s="2">
        <f t="shared" si="178"/>
        <v>0.99956822506588905</v>
      </c>
      <c r="FW160" s="2">
        <f t="shared" si="169"/>
        <v>9.3780317936459759E-2</v>
      </c>
      <c r="FX160" s="2">
        <f t="shared" si="169"/>
        <v>0.14262592535884053</v>
      </c>
      <c r="FY160" s="2">
        <f t="shared" si="169"/>
        <v>0.14354484358892852</v>
      </c>
      <c r="FZ160" s="2">
        <f t="shared" si="169"/>
        <v>0.14775909321194272</v>
      </c>
      <c r="GA160" s="2">
        <f t="shared" si="169"/>
        <v>0.14815354717470924</v>
      </c>
      <c r="GB160" s="2">
        <f t="shared" si="169"/>
        <v>0.14519994001216166</v>
      </c>
      <c r="GC160" s="2">
        <f t="shared" si="169"/>
        <v>0.15567766006338085</v>
      </c>
      <c r="GD160" s="2">
        <f t="shared" si="169"/>
        <v>0.18554750652029178</v>
      </c>
      <c r="GE160" s="2">
        <f t="shared" si="169"/>
        <v>0.20257906773308437</v>
      </c>
      <c r="GF160" s="2">
        <f t="shared" si="169"/>
        <v>0.15905853346008447</v>
      </c>
      <c r="GG160" s="2">
        <f t="shared" si="169"/>
        <v>0.12417832797444404</v>
      </c>
      <c r="GH160" s="2">
        <f t="shared" si="169"/>
        <v>0.1078110663040772</v>
      </c>
      <c r="GI160" s="2">
        <f t="shared" si="169"/>
        <v>9.8599762599897584E-2</v>
      </c>
      <c r="GJ160" s="2">
        <f t="shared" si="169"/>
        <v>8.8087263973455579E-2</v>
      </c>
      <c r="GK160" s="2">
        <f t="shared" si="169"/>
        <v>6.959656955078472E-2</v>
      </c>
      <c r="GM160" s="86">
        <f t="shared" si="170"/>
        <v>4.9283523005888468E-98</v>
      </c>
      <c r="GN160" s="86">
        <f t="shared" si="170"/>
        <v>9.315227742409349E-109</v>
      </c>
      <c r="GO160" s="86">
        <f t="shared" si="170"/>
        <v>1.2550226414081434E-151</v>
      </c>
      <c r="GP160" s="86">
        <f t="shared" si="170"/>
        <v>5.8124383127011652E-159</v>
      </c>
      <c r="GQ160" s="86">
        <f t="shared" si="170"/>
        <v>9.7538685431795644E-172</v>
      </c>
      <c r="GR160" s="86">
        <f t="shared" si="170"/>
        <v>2.3078904164800082E-143</v>
      </c>
      <c r="GS160" s="86">
        <f t="shared" si="170"/>
        <v>1.3041000806364737E-147</v>
      </c>
      <c r="GT160" s="86">
        <f t="shared" si="170"/>
        <v>1.9056774593049253E-176</v>
      </c>
      <c r="GU160" s="86">
        <f t="shared" si="170"/>
        <v>5.0677651271814418E-223</v>
      </c>
      <c r="GV160" s="86">
        <f t="shared" si="170"/>
        <v>9.9750157792709906E-213</v>
      </c>
      <c r="GW160" s="86">
        <f t="shared" si="170"/>
        <v>4.11329376918257E-200</v>
      </c>
      <c r="GX160" s="86">
        <f t="shared" si="170"/>
        <v>6.3259438228261582E-188</v>
      </c>
      <c r="GY160" s="86">
        <f t="shared" si="170"/>
        <v>3.4963114793054987E-153</v>
      </c>
      <c r="GZ160" s="86">
        <f t="shared" si="170"/>
        <v>4.2451077890271073E-120</v>
      </c>
      <c r="HA160" s="86">
        <f t="shared" si="170"/>
        <v>8.7537222452602222E-158</v>
      </c>
      <c r="HC160" s="86">
        <f t="shared" si="181"/>
        <v>1.6637379962790356E-47</v>
      </c>
      <c r="HD160" s="86">
        <f t="shared" si="181"/>
        <v>5.7483486638436225E-55</v>
      </c>
      <c r="HE160" s="86">
        <f t="shared" si="181"/>
        <v>2.0284238638503916E-65</v>
      </c>
      <c r="HF160" s="86">
        <f t="shared" si="180"/>
        <v>2.0886520368730197E-79</v>
      </c>
      <c r="HG160" s="86">
        <f t="shared" si="180"/>
        <v>2.2831037226589238E-92</v>
      </c>
      <c r="HH160" s="86">
        <f t="shared" si="180"/>
        <v>5.3082640251458277E-90</v>
      </c>
      <c r="HI160" s="86">
        <f t="shared" si="180"/>
        <v>2.549895924119859E-90</v>
      </c>
      <c r="HJ160" s="86">
        <f t="shared" si="180"/>
        <v>3.508516918504911E-116</v>
      </c>
      <c r="HK160" s="86">
        <f t="shared" si="180"/>
        <v>3.797977654135487E-157</v>
      </c>
      <c r="HL160" s="86">
        <f t="shared" si="161"/>
        <v>1.0134198426044647E-132</v>
      </c>
      <c r="HM160" s="86">
        <f t="shared" si="161"/>
        <v>2.4321083992732071E-112</v>
      </c>
      <c r="HN160" s="86">
        <f t="shared" si="161"/>
        <v>1.0979536868412328E-111</v>
      </c>
      <c r="HO160" s="86">
        <f t="shared" si="161"/>
        <v>2.4684243136104455E-76</v>
      </c>
      <c r="HP160" s="86">
        <f t="shared" si="161"/>
        <v>2.0735249595857584E-62</v>
      </c>
      <c r="HQ160" s="86">
        <f t="shared" si="161"/>
        <v>3.2322323939718009E-98</v>
      </c>
      <c r="HS160" s="86">
        <f t="shared" si="171"/>
        <v>0.12077013184831172</v>
      </c>
      <c r="HT160" s="86">
        <f t="shared" si="171"/>
        <v>7.7212706671478818E-3</v>
      </c>
      <c r="HU160" s="86">
        <f t="shared" si="171"/>
        <v>1.7835548636221804E-3</v>
      </c>
      <c r="HV160" s="86">
        <f t="shared" si="171"/>
        <v>7.2516168060430923E-4</v>
      </c>
      <c r="HW160" s="86">
        <f t="shared" si="171"/>
        <v>1.3417865745840882E-3</v>
      </c>
      <c r="HX160" s="86">
        <f t="shared" si="171"/>
        <v>1.0248076313531889E-3</v>
      </c>
      <c r="HY160" s="86">
        <f t="shared" si="171"/>
        <v>2.678381914105286E-4</v>
      </c>
      <c r="HZ160" s="86">
        <f t="shared" si="171"/>
        <v>1.428616044416683E-5</v>
      </c>
      <c r="IA160" s="86">
        <f t="shared" si="171"/>
        <v>1.1328576546352925E-5</v>
      </c>
      <c r="IB160" s="86">
        <f t="shared" si="171"/>
        <v>1.6661864257461016E-4</v>
      </c>
      <c r="IC160" s="86">
        <f t="shared" si="171"/>
        <v>5.5732924992935818E-3</v>
      </c>
      <c r="ID160" s="86">
        <f t="shared" si="171"/>
        <v>2.434605028314488E-2</v>
      </c>
      <c r="IE160" s="86">
        <f t="shared" si="171"/>
        <v>5.4410742146800056E-2</v>
      </c>
      <c r="IF160" s="86">
        <f t="shared" si="171"/>
        <v>0.15728932603750492</v>
      </c>
      <c r="IG160" s="86">
        <f t="shared" si="171"/>
        <v>0.26851449194623289</v>
      </c>
      <c r="II160" s="86">
        <f t="shared" si="172"/>
        <v>7.7975967309647947E-10</v>
      </c>
      <c r="IJ160" s="86">
        <f t="shared" si="172"/>
        <v>1.8112229713658159E-7</v>
      </c>
      <c r="IK160" s="86">
        <f t="shared" si="172"/>
        <v>9.7148346260872372E-8</v>
      </c>
      <c r="IL160" s="86">
        <f t="shared" si="172"/>
        <v>8.5761775614255351E-8</v>
      </c>
      <c r="IM160" s="86">
        <f t="shared" si="172"/>
        <v>4.3033200352136534E-8</v>
      </c>
      <c r="IN160" s="86">
        <f t="shared" si="172"/>
        <v>1.8300456405813424E-8</v>
      </c>
      <c r="IO160" s="86">
        <f t="shared" si="172"/>
        <v>2.2756052038410107E-8</v>
      </c>
      <c r="IP160" s="86">
        <f t="shared" si="172"/>
        <v>5.033776066220989E-7</v>
      </c>
      <c r="IQ160" s="86">
        <f t="shared" si="172"/>
        <v>3.566240913832635E-6</v>
      </c>
      <c r="IR160" s="86">
        <f t="shared" si="172"/>
        <v>2.1334760071451956E-8</v>
      </c>
      <c r="IS160" s="86">
        <f t="shared" si="172"/>
        <v>2.923885548681643E-10</v>
      </c>
      <c r="IT160" s="86">
        <f t="shared" si="172"/>
        <v>8.1501563458221034E-12</v>
      </c>
      <c r="IU160" s="86">
        <f t="shared" si="172"/>
        <v>6.3520049248601217E-12</v>
      </c>
      <c r="IV160" s="86">
        <f t="shared" si="172"/>
        <v>1.3678027085285134E-10</v>
      </c>
      <c r="IW160" s="86">
        <f t="shared" si="172"/>
        <v>2.1593572128701326E-6</v>
      </c>
      <c r="IY160" s="86">
        <f t="shared" si="173"/>
        <v>0.12077013262807139</v>
      </c>
      <c r="IZ160" s="86">
        <f t="shared" si="173"/>
        <v>7.7214517894450187E-3</v>
      </c>
      <c r="JA160" s="86">
        <f t="shared" si="173"/>
        <v>1.7836520119684414E-3</v>
      </c>
      <c r="JB160" s="86">
        <f t="shared" si="173"/>
        <v>7.2524744237992354E-4</v>
      </c>
      <c r="JC160" s="86">
        <f t="shared" si="173"/>
        <v>1.3418296077844403E-3</v>
      </c>
      <c r="JD160" s="86">
        <f t="shared" si="173"/>
        <v>1.0248259318095948E-3</v>
      </c>
      <c r="JE160" s="86">
        <f t="shared" si="173"/>
        <v>2.6786094746256703E-4</v>
      </c>
      <c r="JF160" s="86">
        <f t="shared" si="173"/>
        <v>1.4789538050788929E-5</v>
      </c>
      <c r="JG160" s="86">
        <f t="shared" si="173"/>
        <v>1.489481746018556E-5</v>
      </c>
      <c r="JH160" s="86">
        <f t="shared" si="173"/>
        <v>1.6663997733468161E-4</v>
      </c>
      <c r="JI160" s="86">
        <f t="shared" si="173"/>
        <v>5.573292791682137E-3</v>
      </c>
      <c r="JJ160" s="86">
        <f t="shared" si="173"/>
        <v>2.4346050291295038E-2</v>
      </c>
      <c r="JK160" s="86">
        <f t="shared" si="173"/>
        <v>5.4410742153152059E-2</v>
      </c>
      <c r="JL160" s="86">
        <f t="shared" si="173"/>
        <v>0.1572893261742852</v>
      </c>
      <c r="JM160" s="86">
        <f t="shared" si="173"/>
        <v>0.26851665130344576</v>
      </c>
    </row>
    <row r="161" spans="2:273" x14ac:dyDescent="0.25">
      <c r="B161" s="2">
        <v>134</v>
      </c>
      <c r="C161" s="37">
        <v>58.585000000000001</v>
      </c>
      <c r="D161" s="37">
        <v>55.158999999999999</v>
      </c>
      <c r="E161" s="37">
        <v>53.587000000000003</v>
      </c>
      <c r="F161" s="37">
        <v>54.491999999999997</v>
      </c>
      <c r="G161" s="37">
        <v>51.194000000000003</v>
      </c>
      <c r="H161" s="37">
        <v>49.902999999999999</v>
      </c>
      <c r="I161" s="37">
        <v>52.048000000000002</v>
      </c>
      <c r="J161" s="37">
        <v>50.79</v>
      </c>
      <c r="K161" s="37">
        <v>53.935000000000002</v>
      </c>
      <c r="L161" s="37">
        <v>53.661000000000001</v>
      </c>
      <c r="M161" s="37">
        <v>53.110999999999997</v>
      </c>
      <c r="N161" s="37">
        <v>53.174999999999997</v>
      </c>
      <c r="O161" s="37">
        <v>55.570999999999998</v>
      </c>
      <c r="P161" s="37">
        <v>61.475999999999999</v>
      </c>
      <c r="Q161" s="37">
        <v>71.984999999999999</v>
      </c>
      <c r="S161" s="4">
        <f t="shared" si="174"/>
        <v>57.363974002500889</v>
      </c>
      <c r="T161" s="4">
        <f t="shared" si="174"/>
        <v>55.126942152706761</v>
      </c>
      <c r="U161" s="4">
        <f t="shared" si="174"/>
        <v>54.391735843911512</v>
      </c>
      <c r="V161" s="4">
        <f t="shared" si="174"/>
        <v>53.873105386937993</v>
      </c>
      <c r="W161" s="4">
        <f t="shared" si="174"/>
        <v>51.432001341499607</v>
      </c>
      <c r="X161" s="4">
        <f t="shared" si="174"/>
        <v>50.661115452582621</v>
      </c>
      <c r="Y161" s="4">
        <f t="shared" si="174"/>
        <v>52.350667212387066</v>
      </c>
      <c r="Z161" s="4">
        <f t="shared" si="174"/>
        <v>51.807177301259998</v>
      </c>
      <c r="AA161" s="4">
        <f t="shared" si="174"/>
        <v>54.735321173679715</v>
      </c>
      <c r="AB161" s="4">
        <f t="shared" si="174"/>
        <v>54.092529014317002</v>
      </c>
      <c r="AC161" s="4">
        <f t="shared" si="174"/>
        <v>54.207162803167293</v>
      </c>
      <c r="AD161" s="4">
        <f t="shared" si="174"/>
        <v>53.974003184640928</v>
      </c>
      <c r="AE161" s="4">
        <f t="shared" si="174"/>
        <v>55.358552040417038</v>
      </c>
      <c r="AF161" s="4">
        <f t="shared" si="174"/>
        <v>63.199446789980414</v>
      </c>
      <c r="AG161" s="4">
        <f t="shared" si="174"/>
        <v>76.211297736792844</v>
      </c>
      <c r="AI161" s="4">
        <f t="shared" si="175"/>
        <v>1.2210259974991118</v>
      </c>
      <c r="AJ161" s="4">
        <f t="shared" si="175"/>
        <v>3.205784729323824E-2</v>
      </c>
      <c r="AK161" s="4">
        <f t="shared" si="175"/>
        <v>-0.80473584391150865</v>
      </c>
      <c r="AL161" s="4">
        <f t="shared" si="175"/>
        <v>0.61889461306200388</v>
      </c>
      <c r="AM161" s="4">
        <f t="shared" si="175"/>
        <v>-0.23800134149960428</v>
      </c>
      <c r="AN161" s="4">
        <f t="shared" si="175"/>
        <v>-0.75811545258262214</v>
      </c>
      <c r="AO161" s="4">
        <f t="shared" si="175"/>
        <v>-0.30266721238706396</v>
      </c>
      <c r="AP161" s="4">
        <f t="shared" si="175"/>
        <v>-1.0171773012599985</v>
      </c>
      <c r="AQ161" s="4">
        <f t="shared" si="175"/>
        <v>-0.80032117367971267</v>
      </c>
      <c r="AR161" s="4">
        <f t="shared" si="175"/>
        <v>-0.4315290143170003</v>
      </c>
      <c r="AS161" s="4">
        <f t="shared" si="175"/>
        <v>-1.0961628031672959</v>
      </c>
      <c r="AT161" s="4">
        <f t="shared" si="175"/>
        <v>-0.7990031846409309</v>
      </c>
      <c r="AU161" s="4">
        <f t="shared" si="175"/>
        <v>0.21244795958295981</v>
      </c>
      <c r="AV161" s="4">
        <f t="shared" si="175"/>
        <v>-1.7234467899804145</v>
      </c>
      <c r="AW161" s="4">
        <f t="shared" si="175"/>
        <v>-4.2262977367928443</v>
      </c>
      <c r="AY161" s="2">
        <f t="shared" ref="AY161:BM177" si="214">IF(OR($B161 &lt; C$230, $B161 &gt; C$233), #N/A, ((1-FG161)*DK161) + (FG161 - FW161)*EA161 + (FW161*EQ161))</f>
        <v>57.363974002500889</v>
      </c>
      <c r="AZ161" s="2">
        <f t="shared" si="214"/>
        <v>55.125637995118339</v>
      </c>
      <c r="BA161" s="2">
        <f t="shared" si="214"/>
        <v>54.391534322316168</v>
      </c>
      <c r="BB161" s="2">
        <f t="shared" si="214"/>
        <v>53.873002239117881</v>
      </c>
      <c r="BC161" s="2">
        <f t="shared" si="214"/>
        <v>51.431747525841232</v>
      </c>
      <c r="BD161" s="2">
        <f t="shared" si="214"/>
        <v>50.660926641111942</v>
      </c>
      <c r="BE161" s="2">
        <f t="shared" si="214"/>
        <v>52.350631264402764</v>
      </c>
      <c r="BF161" s="2">
        <f t="shared" si="214"/>
        <v>51.80693778834079</v>
      </c>
      <c r="BG161" s="2">
        <f t="shared" si="214"/>
        <v>54.733552957935537</v>
      </c>
      <c r="BH161" s="2">
        <f t="shared" si="214"/>
        <v>54.092496319447022</v>
      </c>
      <c r="BI161" s="2">
        <f t="shared" si="214"/>
        <v>54.202765969663368</v>
      </c>
      <c r="BJ161" s="2">
        <f t="shared" si="214"/>
        <v>53.929114184824002</v>
      </c>
      <c r="BK161" s="2">
        <f t="shared" si="214"/>
        <v>55.160773387392616</v>
      </c>
      <c r="BL161" s="2">
        <f t="shared" si="214"/>
        <v>60.053450013641772</v>
      </c>
      <c r="BM161" s="2">
        <f t="shared" si="214"/>
        <v>59.817836126501277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>
        <f t="shared" si="215"/>
        <v>55.158999999999999</v>
      </c>
      <c r="CG161" s="2">
        <f t="shared" si="215"/>
        <v>53.587000000000003</v>
      </c>
      <c r="CH161" s="2">
        <f t="shared" si="215"/>
        <v>54.491999999999997</v>
      </c>
      <c r="CI161" s="2">
        <f t="shared" si="215"/>
        <v>51.194000000000003</v>
      </c>
      <c r="CJ161" s="2">
        <f t="shared" si="215"/>
        <v>49.902999999999999</v>
      </c>
      <c r="CK161" s="2">
        <f t="shared" si="215"/>
        <v>52.048000000000002</v>
      </c>
      <c r="CL161" s="2">
        <f t="shared" si="215"/>
        <v>50.79</v>
      </c>
      <c r="CM161" s="2">
        <f t="shared" si="215"/>
        <v>53.935000000000002</v>
      </c>
      <c r="CN161" s="2">
        <f t="shared" si="215"/>
        <v>53.661000000000001</v>
      </c>
      <c r="CO161" s="2">
        <f t="shared" si="215"/>
        <v>53.110999999999997</v>
      </c>
      <c r="CP161" s="2">
        <f t="shared" si="215"/>
        <v>53.174999999999997</v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>
        <f t="shared" si="198"/>
        <v>55.158999999999999</v>
      </c>
      <c r="CW161" s="2">
        <f t="shared" si="199"/>
        <v>53.587000000000003</v>
      </c>
      <c r="CX161" s="2">
        <f t="shared" si="200"/>
        <v>54.491999999999997</v>
      </c>
      <c r="CY161" s="2">
        <f t="shared" si="201"/>
        <v>51.194000000000003</v>
      </c>
      <c r="CZ161" s="2">
        <f t="shared" si="202"/>
        <v>49.902999999999999</v>
      </c>
      <c r="DA161" s="2">
        <f t="shared" si="203"/>
        <v>52.048000000000002</v>
      </c>
      <c r="DB161" s="2">
        <f t="shared" si="204"/>
        <v>50.79</v>
      </c>
      <c r="DC161" s="2">
        <f t="shared" si="205"/>
        <v>53.935000000000002</v>
      </c>
      <c r="DD161" s="2">
        <f t="shared" si="206"/>
        <v>53.661000000000001</v>
      </c>
      <c r="DE161" s="2">
        <f t="shared" si="207"/>
        <v>53.110999999999997</v>
      </c>
      <c r="DF161" s="2">
        <f t="shared" si="208"/>
        <v>53.174999999999997</v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92.600457867713672</v>
      </c>
      <c r="DL161" s="2">
        <f t="shared" si="176"/>
        <v>86.796607399577155</v>
      </c>
      <c r="DM161" s="2">
        <f t="shared" si="176"/>
        <v>87.736374207188192</v>
      </c>
      <c r="DN161" s="2">
        <f t="shared" si="176"/>
        <v>88.806341220322494</v>
      </c>
      <c r="DO161" s="2">
        <f t="shared" si="176"/>
        <v>80.512146341463421</v>
      </c>
      <c r="DP161" s="2">
        <f t="shared" si="176"/>
        <v>80.932005065666061</v>
      </c>
      <c r="DQ161" s="2">
        <f t="shared" si="176"/>
        <v>89.42675770507347</v>
      </c>
      <c r="DR161" s="2">
        <f t="shared" si="176"/>
        <v>95.418148262548286</v>
      </c>
      <c r="DS161" s="2">
        <f t="shared" si="176"/>
        <v>93.984830251303919</v>
      </c>
      <c r="DT161" s="2">
        <f t="shared" si="176"/>
        <v>85.587980559506875</v>
      </c>
      <c r="DU161" s="2">
        <f t="shared" si="176"/>
        <v>83.628775641025626</v>
      </c>
      <c r="DV161" s="2">
        <f t="shared" si="176"/>
        <v>86.87299748331327</v>
      </c>
      <c r="DW161" s="2">
        <f t="shared" si="176"/>
        <v>90.647522607879935</v>
      </c>
      <c r="DX161" s="2">
        <f t="shared" si="176"/>
        <v>95.495723565670914</v>
      </c>
      <c r="DY161" s="2">
        <f t="shared" si="176"/>
        <v>77.877911290322587</v>
      </c>
      <c r="EA161" s="2">
        <f t="shared" si="213"/>
        <v>57.37066620526214</v>
      </c>
      <c r="EB161" s="2">
        <f t="shared" si="213"/>
        <v>55.139934983776584</v>
      </c>
      <c r="EC161" s="2">
        <f t="shared" si="213"/>
        <v>54.318583407395948</v>
      </c>
      <c r="ED161" s="2">
        <f t="shared" si="213"/>
        <v>53.857761162600525</v>
      </c>
      <c r="EE161" s="2">
        <f t="shared" si="213"/>
        <v>51.362580761342599</v>
      </c>
      <c r="EF161" s="2">
        <f t="shared" si="213"/>
        <v>50.444100736183223</v>
      </c>
      <c r="EG161" s="2">
        <f t="shared" si="213"/>
        <v>52.31255064349596</v>
      </c>
      <c r="EH161" s="2">
        <f t="shared" si="213"/>
        <v>51.816495832454095</v>
      </c>
      <c r="EI161" s="2">
        <f t="shared" si="213"/>
        <v>54.792528875730014</v>
      </c>
      <c r="EJ161" s="2">
        <f t="shared" si="213"/>
        <v>53.980610883755901</v>
      </c>
      <c r="EK161" s="2">
        <f t="shared" si="212"/>
        <v>54.103122700530328</v>
      </c>
      <c r="EL161" s="2">
        <f t="shared" si="179"/>
        <v>53.870679592962787</v>
      </c>
      <c r="EM161" s="2">
        <f t="shared" si="179"/>
        <v>55.135997476022197</v>
      </c>
      <c r="EN161" s="2">
        <f t="shared" si="179"/>
        <v>60.111871107048991</v>
      </c>
      <c r="EO161" s="2">
        <f t="shared" si="179"/>
        <v>59.831467027657041</v>
      </c>
      <c r="EQ161" s="2">
        <f t="shared" si="177"/>
        <v>57.225418570438016</v>
      </c>
      <c r="ER161" s="2">
        <f t="shared" si="177"/>
        <v>54.992591253652968</v>
      </c>
      <c r="ES161" s="2">
        <f t="shared" si="177"/>
        <v>54.731272545053301</v>
      </c>
      <c r="ET161" s="2">
        <f t="shared" si="177"/>
        <v>53.89677375101472</v>
      </c>
      <c r="EU161" s="2">
        <f t="shared" si="177"/>
        <v>51.744425669747358</v>
      </c>
      <c r="EV161" s="2">
        <f t="shared" si="177"/>
        <v>51.768124630219262</v>
      </c>
      <c r="EW161" s="2">
        <f t="shared" si="177"/>
        <v>52.470431608075913</v>
      </c>
      <c r="EX161" s="2">
        <f t="shared" si="177"/>
        <v>51.694929200667822</v>
      </c>
      <c r="EY161" s="2">
        <f t="shared" si="177"/>
        <v>54.4630731229311</v>
      </c>
      <c r="EZ161" s="2">
        <f t="shared" si="177"/>
        <v>54.572547562641013</v>
      </c>
      <c r="FA161" s="2">
        <f t="shared" si="177"/>
        <v>54.771345357989091</v>
      </c>
      <c r="FB161" s="2">
        <f t="shared" si="177"/>
        <v>54.276514125311479</v>
      </c>
      <c r="FC161" s="2">
        <f t="shared" si="177"/>
        <v>55.267608098754287</v>
      </c>
      <c r="FD161" s="2">
        <f t="shared" si="177"/>
        <v>59.381839659253949</v>
      </c>
      <c r="FE161" s="2">
        <f t="shared" si="177"/>
        <v>59.557892156367615</v>
      </c>
      <c r="FG161" s="2">
        <f t="shared" si="178"/>
        <v>0.99976981384240926</v>
      </c>
      <c r="FH161" s="2">
        <f t="shared" si="178"/>
        <v>0.99973361787064297</v>
      </c>
      <c r="FI161" s="2">
        <f t="shared" si="178"/>
        <v>0.99973416933329506</v>
      </c>
      <c r="FJ161" s="2">
        <f t="shared" si="178"/>
        <v>0.99974221259101081</v>
      </c>
      <c r="FK161" s="2">
        <f t="shared" si="178"/>
        <v>0.99972516624357011</v>
      </c>
      <c r="FL161" s="2">
        <f t="shared" si="178"/>
        <v>0.99970669932276346</v>
      </c>
      <c r="FM161" s="2">
        <f t="shared" si="178"/>
        <v>0.99968934882250704</v>
      </c>
      <c r="FN161" s="2">
        <f t="shared" si="178"/>
        <v>0.9996619490081966</v>
      </c>
      <c r="FO161" s="2">
        <f t="shared" si="178"/>
        <v>0.99967337683014712</v>
      </c>
      <c r="FP161" s="2">
        <f t="shared" si="178"/>
        <v>0.99967699079305472</v>
      </c>
      <c r="FQ161" s="2">
        <f t="shared" si="178"/>
        <v>0.99967025322580905</v>
      </c>
      <c r="FR161" s="2">
        <f t="shared" si="178"/>
        <v>0.99966809143643554</v>
      </c>
      <c r="FS161" s="2">
        <f t="shared" si="178"/>
        <v>0.9996992177046401</v>
      </c>
      <c r="FT161" s="2">
        <f t="shared" si="178"/>
        <v>0.99967512393125912</v>
      </c>
      <c r="FU161" s="2">
        <f t="shared" si="178"/>
        <v>0.99960620161893188</v>
      </c>
      <c r="FW161" s="2">
        <f t="shared" ref="FW161:GK177" si="216">POWER(10,($B161-C$232)/C$229)/(1+POWER(10,($B161-C$232)/C$229))</f>
        <v>0.10190605275381463</v>
      </c>
      <c r="FX161" s="2">
        <f t="shared" si="216"/>
        <v>0.15426350646650203</v>
      </c>
      <c r="FY161" s="2">
        <f t="shared" si="216"/>
        <v>0.1552438275351494</v>
      </c>
      <c r="FZ161" s="2">
        <f t="shared" si="216"/>
        <v>0.15973748140637997</v>
      </c>
      <c r="GA161" s="2">
        <f t="shared" si="216"/>
        <v>0.16015790323730131</v>
      </c>
      <c r="GB161" s="2">
        <f t="shared" si="216"/>
        <v>0.15700908637506478</v>
      </c>
      <c r="GC161" s="2">
        <f t="shared" si="216"/>
        <v>0.16817131091166562</v>
      </c>
      <c r="GD161" s="2">
        <f t="shared" si="216"/>
        <v>0.19987084946368658</v>
      </c>
      <c r="GE161" s="2">
        <f t="shared" si="216"/>
        <v>0.21786546719496119</v>
      </c>
      <c r="GF161" s="2">
        <f t="shared" si="216"/>
        <v>0.17176831222899933</v>
      </c>
      <c r="GG161" s="2">
        <f t="shared" si="216"/>
        <v>0.1345468898973588</v>
      </c>
      <c r="GH161" s="2">
        <f t="shared" si="216"/>
        <v>0.11699556383521757</v>
      </c>
      <c r="GI161" s="2">
        <f t="shared" si="216"/>
        <v>0.10709373633328245</v>
      </c>
      <c r="GJ161" s="2">
        <f t="shared" si="216"/>
        <v>9.5771847229390417E-2</v>
      </c>
      <c r="GK161" s="2">
        <f t="shared" si="216"/>
        <v>7.5802143642409406E-2</v>
      </c>
      <c r="GM161" s="86">
        <f t="shared" ref="GM161:HA177" si="217" xml:space="preserve"> _xlfn.NORM.DIST($B161, C$7, ABS(C$11), TRUE) * _xlfn.NORM.DIST(($B161 - C$7)*C$15, 0, ABS(C$11), TRUE) * 2</f>
        <v>6.6424420220743903E-101</v>
      </c>
      <c r="GN161" s="86">
        <f t="shared" si="217"/>
        <v>6.4288551789319606E-112</v>
      </c>
      <c r="GO161" s="86">
        <f t="shared" si="217"/>
        <v>4.6433107918690146E-156</v>
      </c>
      <c r="GP161" s="86">
        <f t="shared" si="217"/>
        <v>1.5710942804504033E-163</v>
      </c>
      <c r="GQ161" s="86">
        <f t="shared" si="217"/>
        <v>1.0736083453604042E-176</v>
      </c>
      <c r="GR161" s="86">
        <f t="shared" si="217"/>
        <v>1.7507416786247457E-147</v>
      </c>
      <c r="GS161" s="86">
        <f t="shared" si="217"/>
        <v>7.7016923505042853E-152</v>
      </c>
      <c r="GT161" s="86">
        <f t="shared" si="217"/>
        <v>1.5363350369476035E-181</v>
      </c>
      <c r="GU161" s="86">
        <f t="shared" si="217"/>
        <v>1.7896168821767778E-229</v>
      </c>
      <c r="GV161" s="86">
        <f t="shared" si="217"/>
        <v>7.4820072790851235E-219</v>
      </c>
      <c r="GW161" s="86">
        <f t="shared" si="217"/>
        <v>5.9713548700011819E-206</v>
      </c>
      <c r="GX161" s="86">
        <f t="shared" si="217"/>
        <v>2.0679039650450177E-193</v>
      </c>
      <c r="GY161" s="86">
        <f t="shared" si="217"/>
        <v>1.2610684760530199E-157</v>
      </c>
      <c r="GZ161" s="86">
        <f t="shared" si="217"/>
        <v>1.5153536634251676E-123</v>
      </c>
      <c r="HA161" s="86">
        <f t="shared" si="217"/>
        <v>2.6717812227300109E-162</v>
      </c>
      <c r="HC161" s="86">
        <f t="shared" si="181"/>
        <v>1.3144106323365052E-49</v>
      </c>
      <c r="HD161" s="86">
        <f t="shared" si="181"/>
        <v>2.3572619831053899E-57</v>
      </c>
      <c r="HE161" s="86">
        <f t="shared" si="181"/>
        <v>2.9811452018204955E-68</v>
      </c>
      <c r="HF161" s="86">
        <f t="shared" si="180"/>
        <v>8.7677171488131301E-83</v>
      </c>
      <c r="HG161" s="86">
        <f t="shared" si="180"/>
        <v>2.550650044787132E-96</v>
      </c>
      <c r="HH161" s="86">
        <f t="shared" si="180"/>
        <v>7.622835617193645E-94</v>
      </c>
      <c r="HI161" s="86">
        <f t="shared" si="180"/>
        <v>4.0411666750766501E-94</v>
      </c>
      <c r="HJ161" s="86">
        <f t="shared" si="180"/>
        <v>4.8207020776021771E-121</v>
      </c>
      <c r="HK161" s="86">
        <f t="shared" si="180"/>
        <v>1.0389357166213856E-163</v>
      </c>
      <c r="HL161" s="86">
        <f t="shared" si="161"/>
        <v>2.8156435679655636E-138</v>
      </c>
      <c r="HM161" s="86">
        <f t="shared" si="161"/>
        <v>3.1431770715888881E-117</v>
      </c>
      <c r="HN161" s="86">
        <f t="shared" si="161"/>
        <v>1.2865207679492263E-116</v>
      </c>
      <c r="HO161" s="86">
        <f t="shared" si="161"/>
        <v>1.0380115026569906E-79</v>
      </c>
      <c r="HP161" s="86">
        <f t="shared" si="161"/>
        <v>3.8132410766115046E-65</v>
      </c>
      <c r="HQ161" s="86">
        <f t="shared" si="161"/>
        <v>1.6795876859168541E-102</v>
      </c>
      <c r="HS161" s="86">
        <f t="shared" ref="HS161:IG177" si="218" xml:space="preserve"> _xlfn.NORM.DIST($B161, C$9, ABS(C$13), TRUE) * _xlfn.NORM.DIST(($B161 - C$9)*C$17, 0, ABS(C$13), TRUE) * 2</f>
        <v>6.9344564774238032E-2</v>
      </c>
      <c r="HT161" s="86">
        <f t="shared" si="218"/>
        <v>2.8851059308964322E-3</v>
      </c>
      <c r="HU161" s="86">
        <f t="shared" si="218"/>
        <v>5.5700137155410411E-4</v>
      </c>
      <c r="HV161" s="86">
        <f t="shared" si="218"/>
        <v>2.0203754475092416E-4</v>
      </c>
      <c r="HW161" s="86">
        <f t="shared" si="218"/>
        <v>3.8362906330519867E-4</v>
      </c>
      <c r="HX161" s="86">
        <f t="shared" si="218"/>
        <v>2.8026824104908013E-4</v>
      </c>
      <c r="HY161" s="86">
        <f t="shared" si="218"/>
        <v>6.0824558601832331E-5</v>
      </c>
      <c r="HZ161" s="86">
        <f t="shared" si="218"/>
        <v>2.4108202607910035E-6</v>
      </c>
      <c r="IA161" s="86">
        <f t="shared" si="218"/>
        <v>1.8915346546318941E-6</v>
      </c>
      <c r="IB161" s="86">
        <f t="shared" si="218"/>
        <v>3.5260061789495623E-5</v>
      </c>
      <c r="IC161" s="86">
        <f t="shared" si="218"/>
        <v>1.7878409568505343E-3</v>
      </c>
      <c r="ID161" s="86">
        <f t="shared" si="218"/>
        <v>9.4260905145244628E-3</v>
      </c>
      <c r="IE161" s="86">
        <f t="shared" si="218"/>
        <v>2.474842924616999E-2</v>
      </c>
      <c r="IF161" s="86">
        <f t="shared" si="218"/>
        <v>9.4654562222472843E-2</v>
      </c>
      <c r="IG161" s="86">
        <f t="shared" si="218"/>
        <v>0.1827647869312729</v>
      </c>
      <c r="II161" s="86">
        <f t="shared" ref="II161:IW177" si="219" xml:space="preserve"> _xlfn.NORM.DIST($B161, C$10, ABS(C$14), TRUE) * _xlfn.NORM.DIST(($B161 - C$10)*C$18, 0, ABS(C$14), TRUE) * 2</f>
        <v>3.6500393159492281E-9</v>
      </c>
      <c r="IJ161" s="86">
        <f t="shared" si="219"/>
        <v>7.4286849798480612E-7</v>
      </c>
      <c r="IK161" s="86">
        <f t="shared" si="219"/>
        <v>4.2582697119768242E-7</v>
      </c>
      <c r="IL161" s="86">
        <f t="shared" si="219"/>
        <v>3.9134438048310012E-7</v>
      </c>
      <c r="IM161" s="86">
        <f t="shared" si="219"/>
        <v>2.1087749044662059E-7</v>
      </c>
      <c r="IN161" s="86">
        <f t="shared" si="219"/>
        <v>9.5556866181823527E-8</v>
      </c>
      <c r="IO161" s="86">
        <f t="shared" si="219"/>
        <v>1.2561534564599697E-7</v>
      </c>
      <c r="IP161" s="86">
        <f t="shared" si="219"/>
        <v>2.451340534085187E-6</v>
      </c>
      <c r="IQ161" s="86">
        <f t="shared" si="219"/>
        <v>1.534882341131387E-5</v>
      </c>
      <c r="IR161" s="86">
        <f t="shared" si="219"/>
        <v>1.2162395336200591E-7</v>
      </c>
      <c r="IS161" s="86">
        <f t="shared" si="219"/>
        <v>1.9063609583974601E-9</v>
      </c>
      <c r="IT161" s="86">
        <f t="shared" si="219"/>
        <v>6.2365285630470509E-11</v>
      </c>
      <c r="IU161" s="86">
        <f t="shared" si="219"/>
        <v>4.5329633987145783E-11</v>
      </c>
      <c r="IV161" s="86">
        <f t="shared" si="219"/>
        <v>6.9833973318327402E-10</v>
      </c>
      <c r="IW161" s="86">
        <f t="shared" si="219"/>
        <v>4.886298456587976E-6</v>
      </c>
      <c r="IY161" s="86">
        <f t="shared" ref="IY161:JM177" si="220">GM161+HC161+HS161+II161</f>
        <v>6.9344568424277345E-2</v>
      </c>
      <c r="IZ161" s="86">
        <f t="shared" si="220"/>
        <v>2.8858487993944169E-3</v>
      </c>
      <c r="JA161" s="86">
        <f t="shared" si="220"/>
        <v>5.5742719852530176E-4</v>
      </c>
      <c r="JB161" s="86">
        <f t="shared" si="220"/>
        <v>2.0242888913140725E-4</v>
      </c>
      <c r="JC161" s="86">
        <f t="shared" si="220"/>
        <v>3.8383994079564529E-4</v>
      </c>
      <c r="JD161" s="86">
        <f t="shared" si="220"/>
        <v>2.8036379791526197E-4</v>
      </c>
      <c r="JE161" s="86">
        <f t="shared" si="220"/>
        <v>6.0950173947478326E-5</v>
      </c>
      <c r="JF161" s="86">
        <f t="shared" si="220"/>
        <v>4.86216079487619E-6</v>
      </c>
      <c r="JG161" s="86">
        <f t="shared" si="220"/>
        <v>1.7240358065945764E-5</v>
      </c>
      <c r="JH161" s="86">
        <f t="shared" si="220"/>
        <v>3.5381685742857632E-5</v>
      </c>
      <c r="JI161" s="86">
        <f t="shared" si="220"/>
        <v>1.7878428632114927E-3</v>
      </c>
      <c r="JJ161" s="86">
        <f t="shared" si="220"/>
        <v>9.4260905768897476E-3</v>
      </c>
      <c r="JK161" s="86">
        <f t="shared" si="220"/>
        <v>2.4748429291499622E-2</v>
      </c>
      <c r="JL161" s="86">
        <f t="shared" si="220"/>
        <v>9.4654562920812577E-2</v>
      </c>
      <c r="JM161" s="86">
        <f t="shared" si="220"/>
        <v>0.18276967322972948</v>
      </c>
    </row>
    <row r="162" spans="2:273" x14ac:dyDescent="0.25">
      <c r="B162" s="2">
        <v>135</v>
      </c>
      <c r="C162" s="37">
        <v>57.384999999999998</v>
      </c>
      <c r="D162" s="37">
        <v>54.936999999999998</v>
      </c>
      <c r="E162" s="37">
        <v>54.762</v>
      </c>
      <c r="F162" s="37">
        <v>52.968000000000004</v>
      </c>
      <c r="G162" s="37">
        <v>50.305999999999997</v>
      </c>
      <c r="H162" s="37">
        <v>50.113</v>
      </c>
      <c r="I162" s="37">
        <v>51.645000000000003</v>
      </c>
      <c r="J162" s="37">
        <v>50.468000000000004</v>
      </c>
      <c r="K162" s="37">
        <v>54.402999999999999</v>
      </c>
      <c r="L162" s="37">
        <v>53.097000000000001</v>
      </c>
      <c r="M162" s="37">
        <v>52.856999999999999</v>
      </c>
      <c r="N162" s="37">
        <v>54.174999999999997</v>
      </c>
      <c r="O162" s="37">
        <v>54.634999999999998</v>
      </c>
      <c r="P162" s="37">
        <v>59.587000000000003</v>
      </c>
      <c r="Q162" s="37">
        <v>63.892000000000003</v>
      </c>
      <c r="S162" s="4">
        <f t="shared" si="174"/>
        <v>57.271396783517531</v>
      </c>
      <c r="T162" s="4">
        <f t="shared" si="174"/>
        <v>55.034197938029187</v>
      </c>
      <c r="U162" s="4">
        <f t="shared" si="174"/>
        <v>54.29035007035035</v>
      </c>
      <c r="V162" s="4">
        <f t="shared" si="174"/>
        <v>53.775063822393292</v>
      </c>
      <c r="W162" s="4">
        <f t="shared" si="174"/>
        <v>51.309898856457998</v>
      </c>
      <c r="X162" s="4">
        <f t="shared" si="174"/>
        <v>50.546754782548703</v>
      </c>
      <c r="Y162" s="4">
        <f t="shared" si="174"/>
        <v>52.24749265650258</v>
      </c>
      <c r="Z162" s="4">
        <f t="shared" si="174"/>
        <v>51.676586302413831</v>
      </c>
      <c r="AA162" s="4">
        <f t="shared" si="174"/>
        <v>54.618075837040394</v>
      </c>
      <c r="AB162" s="4">
        <f t="shared" si="174"/>
        <v>53.970384505418416</v>
      </c>
      <c r="AC162" s="4">
        <f t="shared" si="174"/>
        <v>54.046858517715926</v>
      </c>
      <c r="AD162" s="4">
        <f t="shared" si="174"/>
        <v>53.816878569119829</v>
      </c>
      <c r="AE162" s="4">
        <f t="shared" si="174"/>
        <v>55.109360153774858</v>
      </c>
      <c r="AF162" s="4">
        <f t="shared" si="174"/>
        <v>61.287345528517967</v>
      </c>
      <c r="AG162" s="4">
        <f t="shared" si="174"/>
        <v>68.341679811918823</v>
      </c>
      <c r="AI162" s="4">
        <f t="shared" si="175"/>
        <v>0.11360321648246696</v>
      </c>
      <c r="AJ162" s="4">
        <f t="shared" si="175"/>
        <v>-9.7197938029189856E-2</v>
      </c>
      <c r="AK162" s="4">
        <f t="shared" si="175"/>
        <v>0.4716499296496508</v>
      </c>
      <c r="AL162" s="4">
        <f t="shared" si="175"/>
        <v>-0.80706382239328889</v>
      </c>
      <c r="AM162" s="4">
        <f t="shared" si="175"/>
        <v>-1.0038988564580009</v>
      </c>
      <c r="AN162" s="4">
        <f t="shared" si="175"/>
        <v>-0.43375478254870359</v>
      </c>
      <c r="AO162" s="4">
        <f t="shared" si="175"/>
        <v>-0.60249265650257655</v>
      </c>
      <c r="AP162" s="4">
        <f t="shared" si="175"/>
        <v>-1.2085863024138277</v>
      </c>
      <c r="AQ162" s="4">
        <f t="shared" si="175"/>
        <v>-0.2150758370403949</v>
      </c>
      <c r="AR162" s="4">
        <f t="shared" si="175"/>
        <v>-0.87338450541841439</v>
      </c>
      <c r="AS162" s="4">
        <f t="shared" si="175"/>
        <v>-1.1898585177159262</v>
      </c>
      <c r="AT162" s="4">
        <f t="shared" si="175"/>
        <v>0.35812143088016768</v>
      </c>
      <c r="AU162" s="4">
        <f t="shared" si="175"/>
        <v>-0.47436015377486029</v>
      </c>
      <c r="AV162" s="4">
        <f t="shared" si="175"/>
        <v>-1.7003455285179641</v>
      </c>
      <c r="AW162" s="4">
        <f t="shared" si="175"/>
        <v>-4.4496798119188199</v>
      </c>
      <c r="AY162" s="2">
        <f t="shared" si="214"/>
        <v>57.271396783517531</v>
      </c>
      <c r="AZ162" s="2">
        <f t="shared" si="214"/>
        <v>55.033859033710058</v>
      </c>
      <c r="BA162" s="2">
        <f t="shared" si="214"/>
        <v>54.290257011938976</v>
      </c>
      <c r="BB162" s="2">
        <f t="shared" si="214"/>
        <v>53.774967467974193</v>
      </c>
      <c r="BC162" s="2">
        <f t="shared" si="214"/>
        <v>51.309799486755303</v>
      </c>
      <c r="BD162" s="2">
        <f t="shared" si="214"/>
        <v>50.546694282772123</v>
      </c>
      <c r="BE162" s="2">
        <f t="shared" si="214"/>
        <v>52.247434368631104</v>
      </c>
      <c r="BF162" s="2">
        <f t="shared" si="214"/>
        <v>51.675591376944183</v>
      </c>
      <c r="BG162" s="2">
        <f t="shared" si="214"/>
        <v>54.61159832798004</v>
      </c>
      <c r="BH162" s="2">
        <f t="shared" si="214"/>
        <v>53.970306268950608</v>
      </c>
      <c r="BI162" s="2">
        <f t="shared" si="214"/>
        <v>54.04609459071721</v>
      </c>
      <c r="BJ162" s="2">
        <f t="shared" si="214"/>
        <v>53.806857713288537</v>
      </c>
      <c r="BK162" s="2">
        <f t="shared" si="214"/>
        <v>55.053830551222525</v>
      </c>
      <c r="BL162" s="2">
        <f t="shared" si="214"/>
        <v>59.940429641508899</v>
      </c>
      <c r="BM162" s="2">
        <f t="shared" si="214"/>
        <v>59.697946638901591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>
        <f t="shared" si="215"/>
        <v>54.936999999999998</v>
      </c>
      <c r="CG162" s="2">
        <f t="shared" si="215"/>
        <v>54.762</v>
      </c>
      <c r="CH162" s="2">
        <f t="shared" si="215"/>
        <v>52.968000000000004</v>
      </c>
      <c r="CI162" s="2">
        <f t="shared" si="215"/>
        <v>50.305999999999997</v>
      </c>
      <c r="CJ162" s="2">
        <f t="shared" si="215"/>
        <v>50.113</v>
      </c>
      <c r="CK162" s="2">
        <f t="shared" si="215"/>
        <v>51.645000000000003</v>
      </c>
      <c r="CL162" s="2">
        <f t="shared" si="215"/>
        <v>50.468000000000004</v>
      </c>
      <c r="CM162" s="2">
        <f t="shared" si="215"/>
        <v>54.402999999999999</v>
      </c>
      <c r="CN162" s="2">
        <f t="shared" si="215"/>
        <v>53.097000000000001</v>
      </c>
      <c r="CO162" s="2">
        <f t="shared" si="215"/>
        <v>52.856999999999999</v>
      </c>
      <c r="CP162" s="2">
        <f t="shared" si="215"/>
        <v>54.174999999999997</v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>
        <f t="shared" si="198"/>
        <v>54.936999999999998</v>
      </c>
      <c r="CW162" s="2">
        <f t="shared" si="199"/>
        <v>54.762</v>
      </c>
      <c r="CX162" s="2">
        <f t="shared" si="200"/>
        <v>52.968000000000004</v>
      </c>
      <c r="CY162" s="2">
        <f t="shared" si="201"/>
        <v>50.305999999999997</v>
      </c>
      <c r="CZ162" s="2">
        <f t="shared" si="202"/>
        <v>50.113</v>
      </c>
      <c r="DA162" s="2">
        <f t="shared" si="203"/>
        <v>51.645000000000003</v>
      </c>
      <c r="DB162" s="2">
        <f t="shared" si="204"/>
        <v>50.468000000000004</v>
      </c>
      <c r="DC162" s="2">
        <f t="shared" si="205"/>
        <v>54.402999999999999</v>
      </c>
      <c r="DD162" s="2">
        <f t="shared" si="206"/>
        <v>53.097000000000001</v>
      </c>
      <c r="DE162" s="2">
        <f t="shared" si="207"/>
        <v>52.856999999999999</v>
      </c>
      <c r="DF162" s="2">
        <f t="shared" si="208"/>
        <v>54.174999999999997</v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92.791163092721234</v>
      </c>
      <c r="DL162" s="2">
        <f t="shared" si="176"/>
        <v>86.929179704016903</v>
      </c>
      <c r="DM162" s="2">
        <f t="shared" si="176"/>
        <v>87.883406624383397</v>
      </c>
      <c r="DN162" s="2">
        <f t="shared" si="176"/>
        <v>88.956227048051204</v>
      </c>
      <c r="DO162" s="2">
        <f t="shared" si="176"/>
        <v>80.578153658536593</v>
      </c>
      <c r="DP162" s="2">
        <f t="shared" si="176"/>
        <v>81.011536679174498</v>
      </c>
      <c r="DQ162" s="2">
        <f t="shared" si="176"/>
        <v>89.611062588904673</v>
      </c>
      <c r="DR162" s="2">
        <f t="shared" si="176"/>
        <v>95.664908751608777</v>
      </c>
      <c r="DS162" s="2">
        <f t="shared" si="176"/>
        <v>94.191642010431465</v>
      </c>
      <c r="DT162" s="2">
        <f t="shared" si="176"/>
        <v>85.68200663821716</v>
      </c>
      <c r="DU162" s="2">
        <f t="shared" si="176"/>
        <v>83.719871794871779</v>
      </c>
      <c r="DV162" s="2">
        <f t="shared" si="176"/>
        <v>86.991928766823506</v>
      </c>
      <c r="DW162" s="2">
        <f t="shared" si="176"/>
        <v>90.805392401500953</v>
      </c>
      <c r="DX162" s="2">
        <f t="shared" si="176"/>
        <v>95.695437174016106</v>
      </c>
      <c r="DY162" s="2">
        <f t="shared" si="176"/>
        <v>77.918959677419352</v>
      </c>
      <c r="EA162" s="2">
        <f t="shared" si="213"/>
        <v>57.280631663974141</v>
      </c>
      <c r="EB162" s="2">
        <f t="shared" si="213"/>
        <v>55.051783919696511</v>
      </c>
      <c r="EC162" s="2">
        <f t="shared" si="213"/>
        <v>54.209496642064984</v>
      </c>
      <c r="ED162" s="2">
        <f t="shared" si="213"/>
        <v>53.759481916996052</v>
      </c>
      <c r="EE162" s="2">
        <f t="shared" si="213"/>
        <v>51.233449102095932</v>
      </c>
      <c r="EF162" s="2">
        <f t="shared" si="213"/>
        <v>50.303949000640152</v>
      </c>
      <c r="EG162" s="2">
        <f t="shared" si="213"/>
        <v>52.207074274703693</v>
      </c>
      <c r="EH162" s="2">
        <f t="shared" si="213"/>
        <v>51.68898960751212</v>
      </c>
      <c r="EI162" s="2">
        <f t="shared" si="213"/>
        <v>54.679705239908394</v>
      </c>
      <c r="EJ162" s="2">
        <f t="shared" si="213"/>
        <v>53.846943802379208</v>
      </c>
      <c r="EK162" s="2">
        <f t="shared" si="212"/>
        <v>53.935508659264173</v>
      </c>
      <c r="EL162" s="2">
        <f t="shared" si="179"/>
        <v>53.742915227252638</v>
      </c>
      <c r="EM162" s="2">
        <f t="shared" si="179"/>
        <v>55.028009187279139</v>
      </c>
      <c r="EN162" s="2">
        <f t="shared" si="179"/>
        <v>60.009274374500151</v>
      </c>
      <c r="EO162" s="2">
        <f t="shared" si="179"/>
        <v>59.714389534516663</v>
      </c>
      <c r="EQ162" s="2">
        <f t="shared" si="177"/>
        <v>57.12979700528939</v>
      </c>
      <c r="ER162" s="2">
        <f t="shared" si="177"/>
        <v>54.897766547227754</v>
      </c>
      <c r="ES162" s="2">
        <f t="shared" si="177"/>
        <v>54.642365546156654</v>
      </c>
      <c r="ET162" s="2">
        <f t="shared" si="177"/>
        <v>53.801283874029515</v>
      </c>
      <c r="EU162" s="2">
        <f t="shared" si="177"/>
        <v>51.6324078660274</v>
      </c>
      <c r="EV162" s="2">
        <f t="shared" si="177"/>
        <v>51.686893654182683</v>
      </c>
      <c r="EW162" s="2">
        <f t="shared" si="177"/>
        <v>52.371098846736523</v>
      </c>
      <c r="EX162" s="2">
        <f t="shared" si="177"/>
        <v>51.563614355651232</v>
      </c>
      <c r="EY162" s="2">
        <f t="shared" si="177"/>
        <v>54.338301342001145</v>
      </c>
      <c r="EZ162" s="2">
        <f t="shared" si="177"/>
        <v>54.462175711710486</v>
      </c>
      <c r="FA162" s="2">
        <f t="shared" si="177"/>
        <v>54.633328417008045</v>
      </c>
      <c r="FB162" s="2">
        <f t="shared" si="177"/>
        <v>54.167645581631739</v>
      </c>
      <c r="FC162" s="2">
        <f t="shared" si="177"/>
        <v>55.165731349725171</v>
      </c>
      <c r="FD162" s="2">
        <f t="shared" si="177"/>
        <v>59.246004257811776</v>
      </c>
      <c r="FE162" s="2">
        <f t="shared" si="177"/>
        <v>59.435869155348257</v>
      </c>
      <c r="FG162" s="2">
        <f t="shared" si="178"/>
        <v>0.99979006347717692</v>
      </c>
      <c r="FH162" s="2">
        <f t="shared" si="178"/>
        <v>0.99975705091619527</v>
      </c>
      <c r="FI162" s="2">
        <f t="shared" si="178"/>
        <v>0.99975755387966447</v>
      </c>
      <c r="FJ162" s="2">
        <f t="shared" si="178"/>
        <v>0.99976488975586486</v>
      </c>
      <c r="FK162" s="2">
        <f t="shared" si="178"/>
        <v>0.99974934257361903</v>
      </c>
      <c r="FL162" s="2">
        <f t="shared" si="178"/>
        <v>0.99973249969971467</v>
      </c>
      <c r="FM162" s="2">
        <f t="shared" si="178"/>
        <v>0.99971667501448069</v>
      </c>
      <c r="FN162" s="2">
        <f t="shared" si="178"/>
        <v>0.99969168466043501</v>
      </c>
      <c r="FO162" s="2">
        <f t="shared" si="178"/>
        <v>0.99970210756748978</v>
      </c>
      <c r="FP162" s="2">
        <f t="shared" si="178"/>
        <v>0.99970540372924255</v>
      </c>
      <c r="FQ162" s="2">
        <f t="shared" si="178"/>
        <v>0.99969925864194276</v>
      </c>
      <c r="FR162" s="2">
        <f t="shared" si="178"/>
        <v>0.99969728695181459</v>
      </c>
      <c r="FS162" s="2">
        <f t="shared" si="178"/>
        <v>0.99972567602620188</v>
      </c>
      <c r="FT162" s="2">
        <f t="shared" si="178"/>
        <v>0.99970370103398531</v>
      </c>
      <c r="FU162" s="2">
        <f t="shared" si="178"/>
        <v>0.99964083916302604</v>
      </c>
      <c r="FW162" s="2">
        <f t="shared" si="216"/>
        <v>0.11064988706102999</v>
      </c>
      <c r="FX162" s="2">
        <f t="shared" si="216"/>
        <v>0.16666606938473011</v>
      </c>
      <c r="FY162" s="2">
        <f t="shared" si="216"/>
        <v>0.16770957755579546</v>
      </c>
      <c r="FZ162" s="2">
        <f t="shared" si="216"/>
        <v>0.17249038440582609</v>
      </c>
      <c r="GA162" s="2">
        <f t="shared" si="216"/>
        <v>0.17293746315393027</v>
      </c>
      <c r="GB162" s="2">
        <f t="shared" si="216"/>
        <v>0.16958812675991655</v>
      </c>
      <c r="GC162" s="2">
        <f t="shared" si="216"/>
        <v>0.18145213921950448</v>
      </c>
      <c r="GD162" s="2">
        <f t="shared" si="216"/>
        <v>0.21500799090270142</v>
      </c>
      <c r="GE162" s="2">
        <f t="shared" si="216"/>
        <v>0.23396692122074006</v>
      </c>
      <c r="GF162" s="2">
        <f t="shared" si="216"/>
        <v>0.18526993488442672</v>
      </c>
      <c r="GG162" s="2">
        <f t="shared" si="216"/>
        <v>0.14563723727649108</v>
      </c>
      <c r="GH162" s="2">
        <f t="shared" si="216"/>
        <v>0.12685124866326655</v>
      </c>
      <c r="GI162" s="2">
        <f t="shared" si="216"/>
        <v>0.11622508479154332</v>
      </c>
      <c r="GJ162" s="2">
        <f t="shared" si="216"/>
        <v>0.10405032817785348</v>
      </c>
      <c r="GK162" s="2">
        <f t="shared" si="216"/>
        <v>8.2511966747154664E-2</v>
      </c>
      <c r="GM162" s="86">
        <f t="shared" si="217"/>
        <v>8.1264304625494389E-104</v>
      </c>
      <c r="GN162" s="86">
        <f t="shared" si="217"/>
        <v>3.9916727497918791E-115</v>
      </c>
      <c r="GO162" s="86">
        <f t="shared" si="217"/>
        <v>1.4807950652202871E-160</v>
      </c>
      <c r="GP162" s="86">
        <f t="shared" si="217"/>
        <v>3.6532652524950044E-168</v>
      </c>
      <c r="GQ162" s="86">
        <f t="shared" si="217"/>
        <v>1.0029675184022281E-181</v>
      </c>
      <c r="GR162" s="86">
        <f t="shared" si="217"/>
        <v>1.1593634752038879E-151</v>
      </c>
      <c r="GS162" s="86">
        <f t="shared" si="217"/>
        <v>3.9582131557035203E-156</v>
      </c>
      <c r="GT162" s="86">
        <f t="shared" si="217"/>
        <v>1.0465936883004875E-186</v>
      </c>
      <c r="GU162" s="86">
        <f t="shared" si="217"/>
        <v>5.1051673705690935E-236</v>
      </c>
      <c r="GV162" s="86">
        <f t="shared" si="217"/>
        <v>4.5868577248716911E-225</v>
      </c>
      <c r="GW162" s="86">
        <f t="shared" si="217"/>
        <v>7.1338249835772181E-212</v>
      </c>
      <c r="GX162" s="86">
        <f t="shared" si="217"/>
        <v>5.6277162618162004E-199</v>
      </c>
      <c r="GY162" s="86">
        <f t="shared" si="217"/>
        <v>3.9236762877119657E-162</v>
      </c>
      <c r="GZ162" s="86">
        <f t="shared" si="217"/>
        <v>4.8275929614873499E-127</v>
      </c>
      <c r="HA162" s="86">
        <f t="shared" si="217"/>
        <v>7.0317048556191394E-167</v>
      </c>
      <c r="HC162" s="86">
        <f t="shared" si="181"/>
        <v>9.3230036080227541E-52</v>
      </c>
      <c r="HD162" s="86">
        <f t="shared" si="181"/>
        <v>8.5753626089179413E-60</v>
      </c>
      <c r="HE162" s="86">
        <f t="shared" si="181"/>
        <v>3.8042080626029337E-71</v>
      </c>
      <c r="HF162" s="86">
        <f t="shared" si="180"/>
        <v>3.1210093204594038E-86</v>
      </c>
      <c r="HG162" s="86">
        <f t="shared" si="180"/>
        <v>2.3478232591419242E-100</v>
      </c>
      <c r="HH162" s="86">
        <f t="shared" si="180"/>
        <v>9.070332754699818E-98</v>
      </c>
      <c r="HI162" s="86">
        <f t="shared" si="180"/>
        <v>5.3321756182716401E-98</v>
      </c>
      <c r="HJ162" s="86">
        <f t="shared" si="180"/>
        <v>5.2495481951694331E-126</v>
      </c>
      <c r="HK162" s="86">
        <f t="shared" si="180"/>
        <v>2.0797287667226265E-170</v>
      </c>
      <c r="HL162" s="86">
        <f t="shared" si="161"/>
        <v>5.9992444000608586E-144</v>
      </c>
      <c r="HM162" s="86">
        <f t="shared" si="161"/>
        <v>3.18586147097287E-122</v>
      </c>
      <c r="HN162" s="86">
        <f t="shared" si="161"/>
        <v>1.1756375217034791E-121</v>
      </c>
      <c r="HO162" s="86">
        <f t="shared" si="161"/>
        <v>3.6773859305448755E-83</v>
      </c>
      <c r="HP162" s="86">
        <f t="shared" si="161"/>
        <v>6.1077951899487062E-68</v>
      </c>
      <c r="HQ162" s="86">
        <f t="shared" si="161"/>
        <v>7.0477113767093632E-107</v>
      </c>
      <c r="HS162" s="86">
        <f t="shared" si="218"/>
        <v>3.6360873841208896E-2</v>
      </c>
      <c r="HT162" s="86">
        <f t="shared" si="218"/>
        <v>9.7334111628833645E-4</v>
      </c>
      <c r="HU162" s="86">
        <f t="shared" si="218"/>
        <v>1.5635095659643936E-4</v>
      </c>
      <c r="HV162" s="86">
        <f t="shared" si="218"/>
        <v>5.0354814251848719E-5</v>
      </c>
      <c r="HW162" s="86">
        <f t="shared" si="218"/>
        <v>9.7548441236200485E-5</v>
      </c>
      <c r="HX162" s="86">
        <f t="shared" si="218"/>
        <v>6.7958264453439293E-5</v>
      </c>
      <c r="HY162" s="86">
        <f t="shared" si="218"/>
        <v>1.2127340249370009E-5</v>
      </c>
      <c r="HZ162" s="86">
        <f t="shared" si="218"/>
        <v>3.5460791156659428E-7</v>
      </c>
      <c r="IA162" s="86">
        <f t="shared" si="218"/>
        <v>2.7560162244679481E-7</v>
      </c>
      <c r="IB162" s="86">
        <f t="shared" si="218"/>
        <v>6.5218950825339314E-6</v>
      </c>
      <c r="IC162" s="86">
        <f t="shared" si="218"/>
        <v>5.0596744694943955E-4</v>
      </c>
      <c r="ID162" s="86">
        <f t="shared" si="218"/>
        <v>3.2128376352876359E-3</v>
      </c>
      <c r="IE162" s="86">
        <f t="shared" si="218"/>
        <v>1.0000000303981625E-2</v>
      </c>
      <c r="IF162" s="86">
        <f t="shared" si="218"/>
        <v>5.1962760032703392E-2</v>
      </c>
      <c r="IG162" s="86">
        <f t="shared" si="218"/>
        <v>0.11389047844760626</v>
      </c>
      <c r="II162" s="86">
        <f t="shared" si="219"/>
        <v>1.6077952890951557E-8</v>
      </c>
      <c r="IJ162" s="86">
        <f t="shared" si="219"/>
        <v>2.842582145573759E-6</v>
      </c>
      <c r="IK162" s="86">
        <f t="shared" si="219"/>
        <v>1.734822522372868E-6</v>
      </c>
      <c r="IL162" s="86">
        <f t="shared" si="219"/>
        <v>1.6539496107174203E-6</v>
      </c>
      <c r="IM162" s="86">
        <f t="shared" si="219"/>
        <v>9.5331153274960484E-7</v>
      </c>
      <c r="IN162" s="86">
        <f t="shared" si="219"/>
        <v>4.5922859837457376E-7</v>
      </c>
      <c r="IO162" s="86">
        <f t="shared" si="219"/>
        <v>6.3375800891950668E-7</v>
      </c>
      <c r="IP162" s="86">
        <f t="shared" si="219"/>
        <v>1.0862530803246331E-5</v>
      </c>
      <c r="IQ162" s="86">
        <f t="shared" si="219"/>
        <v>6.019027542321513E-5</v>
      </c>
      <c r="IR162" s="86">
        <f t="shared" si="219"/>
        <v>6.3170797153736483E-7</v>
      </c>
      <c r="IS162" s="86">
        <f t="shared" si="219"/>
        <v>1.1402932461693993E-8</v>
      </c>
      <c r="IT162" s="86">
        <f t="shared" si="219"/>
        <v>4.3748946160788162E-10</v>
      </c>
      <c r="IU162" s="86">
        <f t="shared" si="219"/>
        <v>2.9857489266463325E-10</v>
      </c>
      <c r="IV162" s="86">
        <f t="shared" si="219"/>
        <v>3.3492757326138461E-9</v>
      </c>
      <c r="IW162" s="86">
        <f t="shared" si="219"/>
        <v>1.0759711646226468E-5</v>
      </c>
      <c r="IY162" s="86">
        <f t="shared" si="220"/>
        <v>3.6360889919161789E-2</v>
      </c>
      <c r="IZ162" s="86">
        <f t="shared" si="220"/>
        <v>9.7618369843391025E-4</v>
      </c>
      <c r="JA162" s="86">
        <f t="shared" si="220"/>
        <v>1.5808577911881222E-4</v>
      </c>
      <c r="JB162" s="86">
        <f t="shared" si="220"/>
        <v>5.2008763862566137E-5</v>
      </c>
      <c r="JC162" s="86">
        <f t="shared" si="220"/>
        <v>9.8501752768950091E-5</v>
      </c>
      <c r="JD162" s="86">
        <f t="shared" si="220"/>
        <v>6.841749305181386E-5</v>
      </c>
      <c r="JE162" s="86">
        <f t="shared" si="220"/>
        <v>1.2761098258289516E-5</v>
      </c>
      <c r="JF162" s="86">
        <f t="shared" si="220"/>
        <v>1.1217138714812926E-5</v>
      </c>
      <c r="JG162" s="86">
        <f t="shared" si="220"/>
        <v>6.0465877045661924E-5</v>
      </c>
      <c r="JH162" s="86">
        <f t="shared" si="220"/>
        <v>7.1536030540712963E-6</v>
      </c>
      <c r="JI162" s="86">
        <f t="shared" si="220"/>
        <v>5.0597884988190121E-4</v>
      </c>
      <c r="JJ162" s="86">
        <f t="shared" si="220"/>
        <v>3.2128380727770977E-3</v>
      </c>
      <c r="JK162" s="86">
        <f t="shared" si="220"/>
        <v>1.0000000602556517E-2</v>
      </c>
      <c r="JL162" s="86">
        <f t="shared" si="220"/>
        <v>5.1962763381979124E-2</v>
      </c>
      <c r="JM162" s="86">
        <f t="shared" si="220"/>
        <v>0.11390123815925249</v>
      </c>
    </row>
    <row r="163" spans="2:273" x14ac:dyDescent="0.25">
      <c r="B163" s="2">
        <v>136</v>
      </c>
      <c r="C163" s="37">
        <v>56.784999999999997</v>
      </c>
      <c r="D163" s="37">
        <v>54.286000000000001</v>
      </c>
      <c r="E163" s="37">
        <v>54.094999999999999</v>
      </c>
      <c r="F163" s="37">
        <v>54.238</v>
      </c>
      <c r="G163" s="37">
        <v>50.387</v>
      </c>
      <c r="H163" s="37">
        <v>50.805999999999997</v>
      </c>
      <c r="I163" s="37">
        <v>51.805999999999997</v>
      </c>
      <c r="J163" s="37">
        <v>51.225999999999999</v>
      </c>
      <c r="K163" s="37">
        <v>54.435000000000002</v>
      </c>
      <c r="L163" s="37">
        <v>52.628999999999998</v>
      </c>
      <c r="M163" s="37">
        <v>52.475999999999999</v>
      </c>
      <c r="N163" s="37">
        <v>53.508000000000003</v>
      </c>
      <c r="O163" s="37">
        <v>54.587000000000003</v>
      </c>
      <c r="P163" s="37">
        <v>59.429000000000002</v>
      </c>
      <c r="Q163" s="37">
        <v>60.091999999999999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57.17867256763234</v>
      </c>
      <c r="T163" s="4">
        <f t="shared" si="221"/>
        <v>54.942081412886857</v>
      </c>
      <c r="U163" s="4">
        <f t="shared" si="221"/>
        <v>54.190121222696717</v>
      </c>
      <c r="V163" s="4">
        <f t="shared" si="221"/>
        <v>53.677412720103781</v>
      </c>
      <c r="W163" s="4">
        <f t="shared" si="221"/>
        <v>51.188927899495056</v>
      </c>
      <c r="X163" s="4">
        <f t="shared" si="221"/>
        <v>50.435291041154741</v>
      </c>
      <c r="Y163" s="4">
        <f t="shared" si="221"/>
        <v>52.144854484282625</v>
      </c>
      <c r="Z163" s="4">
        <f t="shared" si="221"/>
        <v>51.54787043092275</v>
      </c>
      <c r="AA163" s="4">
        <f t="shared" si="221"/>
        <v>54.510592458265663</v>
      </c>
      <c r="AB163" s="4">
        <f t="shared" si="221"/>
        <v>53.84966854956464</v>
      </c>
      <c r="AC163" s="4">
        <f t="shared" si="221"/>
        <v>53.89080692439402</v>
      </c>
      <c r="AD163" s="4">
        <f t="shared" si="221"/>
        <v>53.68724121570046</v>
      </c>
      <c r="AE163" s="4">
        <f t="shared" si="221"/>
        <v>54.960499175604745</v>
      </c>
      <c r="AF163" s="4">
        <f t="shared" si="221"/>
        <v>60.340189408375892</v>
      </c>
      <c r="AG163" s="4">
        <f t="shared" si="221"/>
        <v>63.69668966186704</v>
      </c>
      <c r="AI163" s="4">
        <f t="shared" ref="AI163:AW179" si="222">IF(OR($B163 &lt; C$230, $B163 &gt; C$233), 0, C163-S163)</f>
        <v>-0.39367256763234337</v>
      </c>
      <c r="AJ163" s="4">
        <f t="shared" si="222"/>
        <v>-0.65608141288685573</v>
      </c>
      <c r="AK163" s="4">
        <f t="shared" si="222"/>
        <v>-9.5121222696718633E-2</v>
      </c>
      <c r="AL163" s="4">
        <f t="shared" si="222"/>
        <v>0.56058727989621815</v>
      </c>
      <c r="AM163" s="4">
        <f t="shared" si="222"/>
        <v>-0.80192789949505539</v>
      </c>
      <c r="AN163" s="4">
        <f t="shared" si="222"/>
        <v>0.37070895884525612</v>
      </c>
      <c r="AO163" s="4">
        <f t="shared" si="222"/>
        <v>-0.33885448428262777</v>
      </c>
      <c r="AP163" s="4">
        <f t="shared" si="222"/>
        <v>-0.32187043092275047</v>
      </c>
      <c r="AQ163" s="4">
        <f t="shared" si="222"/>
        <v>-7.5592458265660412E-2</v>
      </c>
      <c r="AR163" s="4">
        <f t="shared" si="222"/>
        <v>-1.2206685495646425</v>
      </c>
      <c r="AS163" s="4">
        <f t="shared" si="222"/>
        <v>-1.4148069243940213</v>
      </c>
      <c r="AT163" s="4">
        <f t="shared" si="222"/>
        <v>-0.1792412157004577</v>
      </c>
      <c r="AU163" s="4">
        <f t="shared" si="222"/>
        <v>-0.37349917560474211</v>
      </c>
      <c r="AV163" s="4">
        <f t="shared" si="222"/>
        <v>-0.9111894083758898</v>
      </c>
      <c r="AW163" s="4">
        <f t="shared" si="222"/>
        <v>-3.6046896618670417</v>
      </c>
      <c r="AY163" s="2">
        <f t="shared" si="214"/>
        <v>57.17867256763234</v>
      </c>
      <c r="AZ163" s="2">
        <f t="shared" si="214"/>
        <v>54.941844180452279</v>
      </c>
      <c r="BA163" s="2">
        <f t="shared" si="214"/>
        <v>54.189896960589486</v>
      </c>
      <c r="BB163" s="2">
        <f t="shared" si="214"/>
        <v>53.677098628395385</v>
      </c>
      <c r="BC163" s="2">
        <f t="shared" si="214"/>
        <v>51.188672292755676</v>
      </c>
      <c r="BD163" s="2">
        <f t="shared" si="214"/>
        <v>50.435140824558061</v>
      </c>
      <c r="BE163" s="2">
        <f t="shared" si="214"/>
        <v>52.144611923415596</v>
      </c>
      <c r="BF163" s="2">
        <f t="shared" si="214"/>
        <v>51.544118026006089</v>
      </c>
      <c r="BG163" s="2">
        <f t="shared" si="214"/>
        <v>54.489055592945505</v>
      </c>
      <c r="BH163" s="2">
        <f t="shared" si="214"/>
        <v>53.849326800670788</v>
      </c>
      <c r="BI163" s="2">
        <f t="shared" si="214"/>
        <v>53.890685290098311</v>
      </c>
      <c r="BJ163" s="2">
        <f t="shared" si="214"/>
        <v>53.685356297816732</v>
      </c>
      <c r="BK163" s="2">
        <f t="shared" si="214"/>
        <v>54.947165307074556</v>
      </c>
      <c r="BL163" s="2">
        <f t="shared" si="214"/>
        <v>59.82643332815006</v>
      </c>
      <c r="BM163" s="2">
        <f t="shared" si="214"/>
        <v>59.577883746454134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>
        <f t="shared" si="215"/>
        <v>54.286000000000001</v>
      </c>
      <c r="CG163" s="2">
        <f t="shared" si="215"/>
        <v>54.094999999999999</v>
      </c>
      <c r="CH163" s="2">
        <f t="shared" si="215"/>
        <v>54.238</v>
      </c>
      <c r="CI163" s="2">
        <f t="shared" si="215"/>
        <v>50.387</v>
      </c>
      <c r="CJ163" s="2">
        <f t="shared" si="215"/>
        <v>50.805999999999997</v>
      </c>
      <c r="CK163" s="2">
        <f t="shared" si="215"/>
        <v>51.805999999999997</v>
      </c>
      <c r="CL163" s="2">
        <f t="shared" si="215"/>
        <v>51.225999999999999</v>
      </c>
      <c r="CM163" s="2">
        <f t="shared" si="215"/>
        <v>54.435000000000002</v>
      </c>
      <c r="CN163" s="2">
        <f t="shared" si="215"/>
        <v>52.628999999999998</v>
      </c>
      <c r="CO163" s="2">
        <f t="shared" si="215"/>
        <v>52.475999999999999</v>
      </c>
      <c r="CP163" s="2">
        <f t="shared" si="215"/>
        <v>53.508000000000003</v>
      </c>
      <c r="CQ163" s="2">
        <f t="shared" si="215"/>
        <v>54.587000000000003</v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>
        <f t="shared" si="198"/>
        <v>54.286000000000001</v>
      </c>
      <c r="CW163" s="2">
        <f t="shared" si="199"/>
        <v>54.094999999999999</v>
      </c>
      <c r="CX163" s="2">
        <f t="shared" si="200"/>
        <v>54.238</v>
      </c>
      <c r="CY163" s="2">
        <f t="shared" si="201"/>
        <v>50.387</v>
      </c>
      <c r="CZ163" s="2">
        <f t="shared" si="202"/>
        <v>50.805999999999997</v>
      </c>
      <c r="DA163" s="2">
        <f t="shared" si="203"/>
        <v>51.805999999999997</v>
      </c>
      <c r="DB163" s="2">
        <f t="shared" si="204"/>
        <v>51.225999999999999</v>
      </c>
      <c r="DC163" s="2">
        <f t="shared" si="205"/>
        <v>54.435000000000002</v>
      </c>
      <c r="DD163" s="2">
        <f t="shared" si="206"/>
        <v>52.628999999999998</v>
      </c>
      <c r="DE163" s="2">
        <f t="shared" si="207"/>
        <v>52.475999999999999</v>
      </c>
      <c r="DF163" s="2">
        <f t="shared" si="208"/>
        <v>53.508000000000003</v>
      </c>
      <c r="DG163" s="2">
        <f t="shared" si="209"/>
        <v>54.587000000000003</v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92.981868317728782</v>
      </c>
      <c r="DL163" s="2">
        <f t="shared" si="223"/>
        <v>87.061752008456651</v>
      </c>
      <c r="DM163" s="2">
        <f t="shared" si="223"/>
        <v>88.030439041578603</v>
      </c>
      <c r="DN163" s="2">
        <f t="shared" si="223"/>
        <v>89.1061128757799</v>
      </c>
      <c r="DO163" s="2">
        <f t="shared" si="223"/>
        <v>80.644160975609765</v>
      </c>
      <c r="DP163" s="2">
        <f t="shared" si="223"/>
        <v>81.091068292682934</v>
      </c>
      <c r="DQ163" s="2">
        <f t="shared" si="223"/>
        <v>89.795367472735876</v>
      </c>
      <c r="DR163" s="2">
        <f t="shared" si="223"/>
        <v>95.911669240669269</v>
      </c>
      <c r="DS163" s="2">
        <f t="shared" si="223"/>
        <v>94.398453769559012</v>
      </c>
      <c r="DT163" s="2">
        <f t="shared" si="223"/>
        <v>85.77603271692746</v>
      </c>
      <c r="DU163" s="2">
        <f t="shared" si="223"/>
        <v>83.810967948717931</v>
      </c>
      <c r="DV163" s="2">
        <f t="shared" si="223"/>
        <v>87.110860050333727</v>
      </c>
      <c r="DW163" s="2">
        <f t="shared" si="223"/>
        <v>90.963262195121956</v>
      </c>
      <c r="DX163" s="2">
        <f t="shared" si="223"/>
        <v>95.895150782361299</v>
      </c>
      <c r="DY163" s="2">
        <f t="shared" si="223"/>
        <v>77.960008064516131</v>
      </c>
      <c r="EA163" s="2">
        <f t="shared" si="213"/>
        <v>57.19059712268615</v>
      </c>
      <c r="EB163" s="2">
        <f t="shared" si="213"/>
        <v>54.963632855616446</v>
      </c>
      <c r="EC163" s="2">
        <f t="shared" si="213"/>
        <v>54.10040987673402</v>
      </c>
      <c r="ED163" s="2">
        <f t="shared" si="213"/>
        <v>53.661202671391578</v>
      </c>
      <c r="EE163" s="2">
        <f t="shared" si="213"/>
        <v>51.104317442849279</v>
      </c>
      <c r="EF163" s="2">
        <f t="shared" si="213"/>
        <v>50.163797265097088</v>
      </c>
      <c r="EG163" s="2">
        <f t="shared" si="213"/>
        <v>52.101597905911433</v>
      </c>
      <c r="EH163" s="2">
        <f t="shared" si="213"/>
        <v>51.561483382570152</v>
      </c>
      <c r="EI163" s="2">
        <f t="shared" si="213"/>
        <v>54.566881604086767</v>
      </c>
      <c r="EJ163" s="2">
        <f t="shared" si="213"/>
        <v>53.713276721002515</v>
      </c>
      <c r="EK163" s="2">
        <f t="shared" si="212"/>
        <v>53.76789461799801</v>
      </c>
      <c r="EL163" s="2">
        <f t="shared" si="179"/>
        <v>53.615150861542489</v>
      </c>
      <c r="EM163" s="2">
        <f t="shared" si="179"/>
        <v>54.92002089853608</v>
      </c>
      <c r="EN163" s="2">
        <f t="shared" si="179"/>
        <v>59.906677641951312</v>
      </c>
      <c r="EO163" s="2">
        <f t="shared" si="179"/>
        <v>59.597312041376291</v>
      </c>
      <c r="EQ163" s="2">
        <f t="shared" ref="EQ163:FE179" si="224">CU$228*$B163+CU$229</f>
        <v>57.034175440140757</v>
      </c>
      <c r="ER163" s="2">
        <f t="shared" si="224"/>
        <v>54.802941840802546</v>
      </c>
      <c r="ES163" s="2">
        <f t="shared" si="224"/>
        <v>54.553458547259993</v>
      </c>
      <c r="ET163" s="2">
        <f t="shared" si="224"/>
        <v>53.70579399704431</v>
      </c>
      <c r="EU163" s="2">
        <f t="shared" si="224"/>
        <v>51.520390062307442</v>
      </c>
      <c r="EV163" s="2">
        <f t="shared" si="224"/>
        <v>51.605662678146118</v>
      </c>
      <c r="EW163" s="2">
        <f t="shared" si="224"/>
        <v>52.271766085397132</v>
      </c>
      <c r="EX163" s="2">
        <f t="shared" si="224"/>
        <v>51.432299510634635</v>
      </c>
      <c r="EY163" s="2">
        <f t="shared" si="224"/>
        <v>54.213529561071184</v>
      </c>
      <c r="EZ163" s="2">
        <f t="shared" si="224"/>
        <v>54.35180386077996</v>
      </c>
      <c r="FA163" s="2">
        <f t="shared" si="224"/>
        <v>54.495311476026998</v>
      </c>
      <c r="FB163" s="2">
        <f t="shared" si="224"/>
        <v>54.058777037951998</v>
      </c>
      <c r="FC163" s="2">
        <f t="shared" si="224"/>
        <v>55.063854600696054</v>
      </c>
      <c r="FD163" s="2">
        <f t="shared" si="224"/>
        <v>59.110168856369597</v>
      </c>
      <c r="FE163" s="2">
        <f t="shared" si="224"/>
        <v>59.313846154328914</v>
      </c>
      <c r="FG163" s="2">
        <f t="shared" ref="FG163:FU179" si="225">POWER(10,($B163-C$231)/C$229)/(1+POWER(10,($B163-C$231)/C$229))</f>
        <v>0.99980853207878673</v>
      </c>
      <c r="FH163" s="2">
        <f t="shared" si="225"/>
        <v>0.99977842306553366</v>
      </c>
      <c r="FI163" s="2">
        <f t="shared" si="225"/>
        <v>0.99977888179326124</v>
      </c>
      <c r="FJ163" s="2">
        <f t="shared" si="225"/>
        <v>0.99978557247301003</v>
      </c>
      <c r="FK163" s="2">
        <f t="shared" si="225"/>
        <v>0.99977139266820958</v>
      </c>
      <c r="FL163" s="2">
        <f t="shared" si="225"/>
        <v>0.99975603108428146</v>
      </c>
      <c r="FM163" s="2">
        <f t="shared" si="225"/>
        <v>0.99974159810030871</v>
      </c>
      <c r="FN163" s="2">
        <f t="shared" si="225"/>
        <v>0.99971880544001634</v>
      </c>
      <c r="FO163" s="2">
        <f t="shared" si="225"/>
        <v>0.99972831175128496</v>
      </c>
      <c r="FP163" s="2">
        <f t="shared" si="225"/>
        <v>0.99973131804325555</v>
      </c>
      <c r="FQ163" s="2">
        <f t="shared" si="225"/>
        <v>0.99972571336344174</v>
      </c>
      <c r="FR163" s="2">
        <f t="shared" si="225"/>
        <v>0.99972391506518932</v>
      </c>
      <c r="FS163" s="2">
        <f t="shared" si="225"/>
        <v>0.99974980752337095</v>
      </c>
      <c r="FT163" s="2">
        <f t="shared" si="225"/>
        <v>0.99972976508598399</v>
      </c>
      <c r="FU163" s="2">
        <f t="shared" si="225"/>
        <v>0.99967243107168902</v>
      </c>
      <c r="FW163" s="2">
        <f t="shared" si="216"/>
        <v>0.12004368602577707</v>
      </c>
      <c r="FX163" s="2">
        <f t="shared" si="216"/>
        <v>0.17985372761297005</v>
      </c>
      <c r="FY163" s="2">
        <f t="shared" si="216"/>
        <v>0.18096187448637829</v>
      </c>
      <c r="FZ163" s="2">
        <f t="shared" si="216"/>
        <v>0.18603601581402318</v>
      </c>
      <c r="GA163" s="2">
        <f t="shared" si="216"/>
        <v>0.18651029042941902</v>
      </c>
      <c r="GB163" s="2">
        <f t="shared" si="216"/>
        <v>0.18295623453814552</v>
      </c>
      <c r="GC163" s="2">
        <f t="shared" si="216"/>
        <v>0.19553524014970189</v>
      </c>
      <c r="GD163" s="2">
        <f t="shared" si="216"/>
        <v>0.23096062313815979</v>
      </c>
      <c r="GE163" s="2">
        <f t="shared" si="216"/>
        <v>0.25087666246364776</v>
      </c>
      <c r="GF163" s="2">
        <f t="shared" si="216"/>
        <v>0.19957710128513315</v>
      </c>
      <c r="GG163" s="2">
        <f t="shared" si="216"/>
        <v>0.15747539708514666</v>
      </c>
      <c r="GH163" s="2">
        <f t="shared" si="216"/>
        <v>0.13740797731949733</v>
      </c>
      <c r="GI163" s="2">
        <f t="shared" si="216"/>
        <v>0.12602512805086191</v>
      </c>
      <c r="GJ163" s="2">
        <f t="shared" si="216"/>
        <v>0.11295500737034034</v>
      </c>
      <c r="GK163" s="2">
        <f t="shared" si="216"/>
        <v>8.9758044060898198E-2</v>
      </c>
      <c r="GM163" s="86">
        <f t="shared" si="217"/>
        <v>9.024337226873136E-107</v>
      </c>
      <c r="GN163" s="86">
        <f t="shared" si="217"/>
        <v>2.2297430314824108E-118</v>
      </c>
      <c r="GO163" s="86">
        <f t="shared" si="217"/>
        <v>4.0705269188411587E-165</v>
      </c>
      <c r="GP163" s="86">
        <f t="shared" si="217"/>
        <v>7.3079036414422461E-173</v>
      </c>
      <c r="GQ163" s="86">
        <f t="shared" si="217"/>
        <v>7.9523853630748646E-187</v>
      </c>
      <c r="GR163" s="86">
        <f t="shared" si="217"/>
        <v>6.7020148960327842E-156</v>
      </c>
      <c r="GS163" s="86">
        <f t="shared" si="217"/>
        <v>1.7703027934689552E-160</v>
      </c>
      <c r="GT163" s="86">
        <f t="shared" si="217"/>
        <v>6.0245342565467726E-192</v>
      </c>
      <c r="GU163" s="86">
        <f t="shared" si="217"/>
        <v>1.1764237252249541E-242</v>
      </c>
      <c r="GV163" s="86">
        <f t="shared" si="217"/>
        <v>2.2982782024958736E-231</v>
      </c>
      <c r="GW163" s="86">
        <f t="shared" si="217"/>
        <v>7.0135179851271052E-218</v>
      </c>
      <c r="GX163" s="86">
        <f t="shared" si="217"/>
        <v>1.275053143375229E-204</v>
      </c>
      <c r="GY163" s="86">
        <f t="shared" si="217"/>
        <v>1.0531036782955273E-166</v>
      </c>
      <c r="GZ163" s="86">
        <f t="shared" si="217"/>
        <v>1.3725754375346124E-130</v>
      </c>
      <c r="HA163" s="86">
        <f t="shared" si="217"/>
        <v>1.5957674132572051E-171</v>
      </c>
      <c r="HC163" s="86">
        <f t="shared" si="181"/>
        <v>5.9367743260181103E-54</v>
      </c>
      <c r="HD163" s="86">
        <f t="shared" si="181"/>
        <v>2.7673798732481727E-62</v>
      </c>
      <c r="HE163" s="86">
        <f t="shared" si="181"/>
        <v>4.2149650989071847E-74</v>
      </c>
      <c r="HF163" s="86">
        <f t="shared" si="180"/>
        <v>9.4207186542814768E-90</v>
      </c>
      <c r="HG163" s="86">
        <f t="shared" si="180"/>
        <v>1.7805798357607774E-104</v>
      </c>
      <c r="HH163" s="86">
        <f t="shared" si="180"/>
        <v>8.9426202263388984E-102</v>
      </c>
      <c r="HI163" s="86">
        <f t="shared" si="180"/>
        <v>5.8574433512907652E-102</v>
      </c>
      <c r="HJ163" s="86">
        <f t="shared" si="180"/>
        <v>4.5305532101640108E-131</v>
      </c>
      <c r="HK163" s="86">
        <f t="shared" si="180"/>
        <v>3.0464869007843817E-177</v>
      </c>
      <c r="HL163" s="86">
        <f t="shared" si="161"/>
        <v>9.8025441634875675E-150</v>
      </c>
      <c r="HM163" s="86">
        <f t="shared" si="161"/>
        <v>2.5324969746642972E-127</v>
      </c>
      <c r="HN163" s="86">
        <f t="shared" si="161"/>
        <v>8.3780987390007999E-127</v>
      </c>
      <c r="HO163" s="86">
        <f t="shared" si="161"/>
        <v>1.0975450538157628E-86</v>
      </c>
      <c r="HP163" s="86">
        <f t="shared" si="161"/>
        <v>8.5206249457408536E-71</v>
      </c>
      <c r="HQ163" s="86">
        <f t="shared" si="161"/>
        <v>2.3879799053199454E-111</v>
      </c>
      <c r="HS163" s="86">
        <f t="shared" si="218"/>
        <v>1.7416497492770352E-2</v>
      </c>
      <c r="HT163" s="86">
        <f t="shared" si="218"/>
        <v>2.9666820745251387E-4</v>
      </c>
      <c r="HU163" s="86">
        <f t="shared" si="218"/>
        <v>3.9463329726365269E-5</v>
      </c>
      <c r="HV163" s="86">
        <f t="shared" si="218"/>
        <v>1.1229841601405184E-5</v>
      </c>
      <c r="HW163" s="86">
        <f t="shared" si="218"/>
        <v>2.2068786957709423E-5</v>
      </c>
      <c r="HX163" s="86">
        <f t="shared" si="218"/>
        <v>1.4614929735614524E-5</v>
      </c>
      <c r="HY163" s="86">
        <f t="shared" si="218"/>
        <v>2.1231413972056208E-6</v>
      </c>
      <c r="HZ163" s="86">
        <f t="shared" si="218"/>
        <v>4.5453361160951595E-8</v>
      </c>
      <c r="IA163" s="86">
        <f t="shared" si="218"/>
        <v>3.5032654061127379E-8</v>
      </c>
      <c r="IB163" s="86">
        <f t="shared" si="218"/>
        <v>1.0544080531138699E-6</v>
      </c>
      <c r="IC163" s="86">
        <f t="shared" si="218"/>
        <v>1.2642024803354422E-4</v>
      </c>
      <c r="ID163" s="86">
        <f t="shared" si="218"/>
        <v>9.6503793249156961E-4</v>
      </c>
      <c r="IE163" s="86">
        <f t="shared" si="218"/>
        <v>3.5927199514584978E-3</v>
      </c>
      <c r="IF163" s="86">
        <f t="shared" si="218"/>
        <v>2.6020771713743673E-2</v>
      </c>
      <c r="IG163" s="86">
        <f t="shared" si="218"/>
        <v>6.4863647405869987E-2</v>
      </c>
      <c r="II163" s="86">
        <f t="shared" si="219"/>
        <v>6.6651847584949341E-8</v>
      </c>
      <c r="IJ163" s="86">
        <f t="shared" si="219"/>
        <v>1.0150183276804011E-5</v>
      </c>
      <c r="IK163" s="86">
        <f t="shared" si="219"/>
        <v>6.5705646319539314E-6</v>
      </c>
      <c r="IL163" s="86">
        <f t="shared" si="219"/>
        <v>6.4757733701127143E-6</v>
      </c>
      <c r="IM163" s="86">
        <f t="shared" si="219"/>
        <v>3.9767491593589934E-6</v>
      </c>
      <c r="IN163" s="86">
        <f t="shared" si="219"/>
        <v>2.0317529344933712E-6</v>
      </c>
      <c r="IO163" s="86">
        <f t="shared" si="219"/>
        <v>2.9232387475146427E-6</v>
      </c>
      <c r="IP163" s="86">
        <f t="shared" si="219"/>
        <v>4.3818124482114313E-5</v>
      </c>
      <c r="IQ163" s="86">
        <f t="shared" si="219"/>
        <v>2.1516544353843164E-4</v>
      </c>
      <c r="IR163" s="86">
        <f t="shared" si="219"/>
        <v>2.9902741330283138E-6</v>
      </c>
      <c r="IS163" s="86">
        <f t="shared" si="219"/>
        <v>6.2586259131884077E-8</v>
      </c>
      <c r="IT163" s="86">
        <f t="shared" si="219"/>
        <v>2.8138975478714757E-9</v>
      </c>
      <c r="IU163" s="86">
        <f t="shared" si="219"/>
        <v>1.8154453617835935E-9</v>
      </c>
      <c r="IV163" s="86">
        <f t="shared" si="219"/>
        <v>1.5091127311707417E-8</v>
      </c>
      <c r="IW163" s="86">
        <f t="shared" si="219"/>
        <v>2.3057659344501875E-5</v>
      </c>
      <c r="IY163" s="86">
        <f t="shared" si="220"/>
        <v>1.7416564144617938E-2</v>
      </c>
      <c r="IZ163" s="86">
        <f t="shared" si="220"/>
        <v>3.0681839072931787E-4</v>
      </c>
      <c r="JA163" s="86">
        <f t="shared" si="220"/>
        <v>4.6033894358319199E-5</v>
      </c>
      <c r="JB163" s="86">
        <f t="shared" si="220"/>
        <v>1.7705614971517897E-5</v>
      </c>
      <c r="JC163" s="86">
        <f t="shared" si="220"/>
        <v>2.6045536117068415E-5</v>
      </c>
      <c r="JD163" s="86">
        <f t="shared" si="220"/>
        <v>1.6646682670107895E-5</v>
      </c>
      <c r="JE163" s="86">
        <f t="shared" si="220"/>
        <v>5.0463801447202631E-6</v>
      </c>
      <c r="JF163" s="86">
        <f t="shared" si="220"/>
        <v>4.3863577843275267E-5</v>
      </c>
      <c r="JG163" s="86">
        <f t="shared" si="220"/>
        <v>2.1520047619249277E-4</v>
      </c>
      <c r="JH163" s="86">
        <f t="shared" si="220"/>
        <v>4.0446821861421838E-6</v>
      </c>
      <c r="JI163" s="86">
        <f t="shared" si="220"/>
        <v>1.2648283429267609E-4</v>
      </c>
      <c r="JJ163" s="86">
        <f t="shared" si="220"/>
        <v>9.6504074638911752E-4</v>
      </c>
      <c r="JK163" s="86">
        <f t="shared" si="220"/>
        <v>3.5927217669038595E-3</v>
      </c>
      <c r="JL163" s="86">
        <f t="shared" si="220"/>
        <v>2.6020786804870986E-2</v>
      </c>
      <c r="JM163" s="86">
        <f t="shared" si="220"/>
        <v>6.4886705065214489E-2</v>
      </c>
    </row>
    <row r="164" spans="2:273" x14ac:dyDescent="0.25">
      <c r="B164" s="2">
        <v>137</v>
      </c>
      <c r="C164" s="37">
        <v>56</v>
      </c>
      <c r="D164" s="37">
        <v>54.332999999999998</v>
      </c>
      <c r="E164" s="37">
        <v>52.936999999999998</v>
      </c>
      <c r="F164" s="37">
        <v>52.332999999999998</v>
      </c>
      <c r="G164" s="37">
        <v>50.918999999999997</v>
      </c>
      <c r="H164" s="37">
        <v>49.774000000000001</v>
      </c>
      <c r="I164" s="37">
        <v>51.613</v>
      </c>
      <c r="J164" s="37">
        <v>49.387</v>
      </c>
      <c r="K164" s="37">
        <v>55.274000000000001</v>
      </c>
      <c r="L164" s="37">
        <v>52.951999999999998</v>
      </c>
      <c r="M164" s="37">
        <v>53.079000000000001</v>
      </c>
      <c r="N164" s="37">
        <v>52.063000000000002</v>
      </c>
      <c r="O164" s="37">
        <v>53.777999999999999</v>
      </c>
      <c r="P164" s="37">
        <v>58.444000000000003</v>
      </c>
      <c r="Q164" s="37">
        <v>58.738</v>
      </c>
      <c r="S164" s="4">
        <f t="shared" si="221"/>
        <v>57.085781313142107</v>
      </c>
      <c r="T164" s="4">
        <f t="shared" si="221"/>
        <v>54.850154146753155</v>
      </c>
      <c r="U164" s="4">
        <f t="shared" si="221"/>
        <v>54.091235003146252</v>
      </c>
      <c r="V164" s="4">
        <f t="shared" si="221"/>
        <v>53.580467648229842</v>
      </c>
      <c r="W164" s="4">
        <f t="shared" si="221"/>
        <v>51.06931967120363</v>
      </c>
      <c r="X164" s="4">
        <f t="shared" si="221"/>
        <v>50.326988846741877</v>
      </c>
      <c r="Y164" s="4">
        <f t="shared" si="221"/>
        <v>52.043135362876214</v>
      </c>
      <c r="Z164" s="4">
        <f t="shared" si="221"/>
        <v>51.425334400716139</v>
      </c>
      <c r="AA164" s="4">
        <f t="shared" si="221"/>
        <v>54.430872623184513</v>
      </c>
      <c r="AB164" s="4">
        <f t="shared" si="221"/>
        <v>53.73099836318378</v>
      </c>
      <c r="AC164" s="4">
        <f t="shared" si="221"/>
        <v>53.73668088242507</v>
      </c>
      <c r="AD164" s="4">
        <f t="shared" si="221"/>
        <v>53.564957870769597</v>
      </c>
      <c r="AE164" s="4">
        <f t="shared" si="221"/>
        <v>54.843524793937121</v>
      </c>
      <c r="AF164" s="4">
        <f t="shared" si="221"/>
        <v>59.885692489865448</v>
      </c>
      <c r="AG164" s="4">
        <f t="shared" si="221"/>
        <v>61.240188927155366</v>
      </c>
      <c r="AI164" s="4">
        <f t="shared" si="222"/>
        <v>-1.0857813131421068</v>
      </c>
      <c r="AJ164" s="4">
        <f t="shared" si="222"/>
        <v>-0.51715414675315685</v>
      </c>
      <c r="AK164" s="4">
        <f t="shared" si="222"/>
        <v>-1.1542350031462547</v>
      </c>
      <c r="AL164" s="4">
        <f t="shared" si="222"/>
        <v>-1.2474676482298435</v>
      </c>
      <c r="AM164" s="4">
        <f t="shared" si="222"/>
        <v>-0.15031967120363277</v>
      </c>
      <c r="AN164" s="4">
        <f t="shared" si="222"/>
        <v>-0.55298884674187576</v>
      </c>
      <c r="AO164" s="4">
        <f t="shared" si="222"/>
        <v>-0.43013536287621434</v>
      </c>
      <c r="AP164" s="4">
        <f t="shared" si="222"/>
        <v>-2.0383344007161384</v>
      </c>
      <c r="AQ164" s="4">
        <f t="shared" si="222"/>
        <v>0.84312737681548811</v>
      </c>
      <c r="AR164" s="4">
        <f t="shared" si="222"/>
        <v>-0.77899836318378135</v>
      </c>
      <c r="AS164" s="4">
        <f t="shared" si="222"/>
        <v>-0.65768088242506906</v>
      </c>
      <c r="AT164" s="4">
        <f t="shared" si="222"/>
        <v>-1.5019578707695942</v>
      </c>
      <c r="AU164" s="4">
        <f t="shared" si="222"/>
        <v>-1.0655247939371222</v>
      </c>
      <c r="AV164" s="4">
        <f t="shared" si="222"/>
        <v>-1.4416924898654457</v>
      </c>
      <c r="AW164" s="4">
        <f t="shared" si="222"/>
        <v>-2.5021889271553661</v>
      </c>
      <c r="AY164" s="2">
        <f t="shared" si="214"/>
        <v>57.085781313142107</v>
      </c>
      <c r="AZ164" s="2">
        <f t="shared" si="214"/>
        <v>54.849570604050669</v>
      </c>
      <c r="BA164" s="2">
        <f t="shared" si="214"/>
        <v>54.090504411537381</v>
      </c>
      <c r="BB164" s="2">
        <f t="shared" si="214"/>
        <v>53.579398216115734</v>
      </c>
      <c r="BC164" s="2">
        <f t="shared" si="214"/>
        <v>51.06840809298356</v>
      </c>
      <c r="BD164" s="2">
        <f t="shared" si="214"/>
        <v>50.326422863365856</v>
      </c>
      <c r="BE164" s="2">
        <f t="shared" si="214"/>
        <v>52.042174503488262</v>
      </c>
      <c r="BF164" s="2">
        <f t="shared" si="214"/>
        <v>51.41250179269592</v>
      </c>
      <c r="BG164" s="2">
        <f t="shared" si="214"/>
        <v>54.365894637009269</v>
      </c>
      <c r="BH164" s="2">
        <f t="shared" si="214"/>
        <v>53.729614222305671</v>
      </c>
      <c r="BI164" s="2">
        <f t="shared" si="214"/>
        <v>53.736616981272235</v>
      </c>
      <c r="BJ164" s="2">
        <f t="shared" si="214"/>
        <v>53.564656863863824</v>
      </c>
      <c r="BK164" s="2">
        <f t="shared" si="214"/>
        <v>54.84078884151193</v>
      </c>
      <c r="BL164" s="2">
        <f t="shared" si="214"/>
        <v>59.711366625755204</v>
      </c>
      <c r="BM164" s="2">
        <f t="shared" si="214"/>
        <v>59.45762663301182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56</v>
      </c>
      <c r="CF164" s="2">
        <f t="shared" si="215"/>
        <v>54.332999999999998</v>
      </c>
      <c r="CG164" s="2">
        <f t="shared" si="215"/>
        <v>52.936999999999998</v>
      </c>
      <c r="CH164" s="2">
        <f t="shared" si="215"/>
        <v>52.332999999999998</v>
      </c>
      <c r="CI164" s="2">
        <f t="shared" si="215"/>
        <v>50.918999999999997</v>
      </c>
      <c r="CJ164" s="2">
        <f t="shared" si="215"/>
        <v>49.774000000000001</v>
      </c>
      <c r="CK164" s="2">
        <f t="shared" si="215"/>
        <v>51.613</v>
      </c>
      <c r="CL164" s="2">
        <f t="shared" si="215"/>
        <v>49.387</v>
      </c>
      <c r="CM164" s="2">
        <f t="shared" si="215"/>
        <v>55.274000000000001</v>
      </c>
      <c r="CN164" s="2">
        <f t="shared" si="215"/>
        <v>52.951999999999998</v>
      </c>
      <c r="CO164" s="2">
        <f t="shared" si="215"/>
        <v>53.079000000000001</v>
      </c>
      <c r="CP164" s="2">
        <f t="shared" si="215"/>
        <v>52.063000000000002</v>
      </c>
      <c r="CQ164" s="2">
        <f t="shared" si="215"/>
        <v>53.777999999999999</v>
      </c>
      <c r="CR164" s="2" t="str">
        <f t="shared" si="215"/>
        <v/>
      </c>
      <c r="CS164" s="2" t="str">
        <f t="shared" si="215"/>
        <v/>
      </c>
      <c r="CU164" s="2">
        <f t="shared" si="197"/>
        <v>56</v>
      </c>
      <c r="CV164" s="2">
        <f t="shared" si="198"/>
        <v>54.332999999999998</v>
      </c>
      <c r="CW164" s="2">
        <f t="shared" si="199"/>
        <v>52.936999999999998</v>
      </c>
      <c r="CX164" s="2">
        <f t="shared" si="200"/>
        <v>52.332999999999998</v>
      </c>
      <c r="CY164" s="2">
        <f t="shared" si="201"/>
        <v>50.918999999999997</v>
      </c>
      <c r="CZ164" s="2">
        <f t="shared" si="202"/>
        <v>49.774000000000001</v>
      </c>
      <c r="DA164" s="2">
        <f t="shared" si="203"/>
        <v>51.613</v>
      </c>
      <c r="DB164" s="2">
        <f t="shared" si="204"/>
        <v>49.387</v>
      </c>
      <c r="DC164" s="2">
        <f t="shared" si="205"/>
        <v>55.274000000000001</v>
      </c>
      <c r="DD164" s="2">
        <f t="shared" si="206"/>
        <v>52.951999999999998</v>
      </c>
      <c r="DE164" s="2">
        <f t="shared" si="207"/>
        <v>53.079000000000001</v>
      </c>
      <c r="DF164" s="2">
        <f t="shared" si="208"/>
        <v>52.063000000000002</v>
      </c>
      <c r="DG164" s="2">
        <f t="shared" si="209"/>
        <v>53.777999999999999</v>
      </c>
      <c r="DH164" s="2" t="str">
        <f t="shared" si="210"/>
        <v/>
      </c>
      <c r="DI164" s="2" t="str">
        <f t="shared" si="211"/>
        <v/>
      </c>
      <c r="DK164" s="2">
        <f t="shared" si="223"/>
        <v>93.17257354273633</v>
      </c>
      <c r="DL164" s="2">
        <f t="shared" si="223"/>
        <v>87.194324312896399</v>
      </c>
      <c r="DM164" s="2">
        <f t="shared" si="223"/>
        <v>88.177471458773809</v>
      </c>
      <c r="DN164" s="2">
        <f t="shared" si="223"/>
        <v>89.255998703508624</v>
      </c>
      <c r="DO164" s="2">
        <f t="shared" si="223"/>
        <v>80.710168292682937</v>
      </c>
      <c r="DP164" s="2">
        <f t="shared" si="223"/>
        <v>81.170599906191384</v>
      </c>
      <c r="DQ164" s="2">
        <f t="shared" si="223"/>
        <v>89.979672356567079</v>
      </c>
      <c r="DR164" s="2">
        <f t="shared" si="223"/>
        <v>96.158429729729761</v>
      </c>
      <c r="DS164" s="2">
        <f t="shared" si="223"/>
        <v>94.605265528686573</v>
      </c>
      <c r="DT164" s="2">
        <f t="shared" si="223"/>
        <v>85.870058795637746</v>
      </c>
      <c r="DU164" s="2">
        <f t="shared" si="223"/>
        <v>83.902064102564083</v>
      </c>
      <c r="DV164" s="2">
        <f t="shared" si="223"/>
        <v>87.229791333843963</v>
      </c>
      <c r="DW164" s="2">
        <f t="shared" si="223"/>
        <v>91.121131988742974</v>
      </c>
      <c r="DX164" s="2">
        <f t="shared" si="223"/>
        <v>96.094864390706476</v>
      </c>
      <c r="DY164" s="2">
        <f t="shared" si="223"/>
        <v>78.001056451612911</v>
      </c>
      <c r="EA164" s="2">
        <f t="shared" si="213"/>
        <v>57.100562581398151</v>
      </c>
      <c r="EB164" s="2">
        <f t="shared" si="213"/>
        <v>54.875481791536373</v>
      </c>
      <c r="EC164" s="2">
        <f t="shared" si="213"/>
        <v>53.991323111403055</v>
      </c>
      <c r="ED164" s="2">
        <f t="shared" si="213"/>
        <v>53.562923425787112</v>
      </c>
      <c r="EE164" s="2">
        <f t="shared" si="213"/>
        <v>50.975185783602612</v>
      </c>
      <c r="EF164" s="2">
        <f t="shared" si="213"/>
        <v>50.023645529554017</v>
      </c>
      <c r="EG164" s="2">
        <f t="shared" si="213"/>
        <v>51.996121537119166</v>
      </c>
      <c r="EH164" s="2">
        <f t="shared" si="213"/>
        <v>51.433977157628178</v>
      </c>
      <c r="EI164" s="2">
        <f t="shared" si="213"/>
        <v>54.454057968265147</v>
      </c>
      <c r="EJ164" s="2">
        <f t="shared" si="213"/>
        <v>53.579609639625815</v>
      </c>
      <c r="EK164" s="2">
        <f t="shared" si="212"/>
        <v>53.600280576731848</v>
      </c>
      <c r="EL164" s="2">
        <f t="shared" si="179"/>
        <v>53.487386495832347</v>
      </c>
      <c r="EM164" s="2">
        <f t="shared" si="179"/>
        <v>54.812032609793022</v>
      </c>
      <c r="EN164" s="2">
        <f t="shared" si="179"/>
        <v>59.804080909402472</v>
      </c>
      <c r="EO164" s="2">
        <f t="shared" si="179"/>
        <v>59.480234548235913</v>
      </c>
      <c r="EQ164" s="2">
        <f t="shared" si="224"/>
        <v>56.938553874992131</v>
      </c>
      <c r="ER164" s="2">
        <f t="shared" si="224"/>
        <v>54.708117134377332</v>
      </c>
      <c r="ES164" s="2">
        <f t="shared" si="224"/>
        <v>54.464551548363346</v>
      </c>
      <c r="ET164" s="2">
        <f t="shared" si="224"/>
        <v>53.610304120059112</v>
      </c>
      <c r="EU164" s="2">
        <f t="shared" si="224"/>
        <v>51.408372258587484</v>
      </c>
      <c r="EV164" s="2">
        <f t="shared" si="224"/>
        <v>51.524431702109545</v>
      </c>
      <c r="EW164" s="2">
        <f t="shared" si="224"/>
        <v>52.172433324057735</v>
      </c>
      <c r="EX164" s="2">
        <f t="shared" si="224"/>
        <v>51.300984665618046</v>
      </c>
      <c r="EY164" s="2">
        <f t="shared" si="224"/>
        <v>54.088757780141222</v>
      </c>
      <c r="EZ164" s="2">
        <f t="shared" si="224"/>
        <v>54.241432009849433</v>
      </c>
      <c r="FA164" s="2">
        <f t="shared" si="224"/>
        <v>54.357294535045952</v>
      </c>
      <c r="FB164" s="2">
        <f t="shared" si="224"/>
        <v>53.94990849427225</v>
      </c>
      <c r="FC164" s="2">
        <f t="shared" si="224"/>
        <v>54.961977851666937</v>
      </c>
      <c r="FD164" s="2">
        <f t="shared" si="224"/>
        <v>58.974333454927418</v>
      </c>
      <c r="FE164" s="2">
        <f t="shared" si="224"/>
        <v>59.191823153309556</v>
      </c>
      <c r="FG164" s="2">
        <f t="shared" si="225"/>
        <v>0.99982537623856027</v>
      </c>
      <c r="FH164" s="2">
        <f t="shared" si="225"/>
        <v>0.99979791549410146</v>
      </c>
      <c r="FI164" s="2">
        <f t="shared" si="225"/>
        <v>0.99979833387505801</v>
      </c>
      <c r="FJ164" s="2">
        <f t="shared" si="225"/>
        <v>0.99980443608136615</v>
      </c>
      <c r="FK164" s="2">
        <f t="shared" si="225"/>
        <v>0.99979150344154943</v>
      </c>
      <c r="FL164" s="2">
        <f t="shared" si="225"/>
        <v>0.99977749292792395</v>
      </c>
      <c r="FM164" s="2">
        <f t="shared" si="225"/>
        <v>0.99976432930822901</v>
      </c>
      <c r="FN164" s="2">
        <f t="shared" si="225"/>
        <v>0.99974354116800379</v>
      </c>
      <c r="FO164" s="2">
        <f t="shared" si="225"/>
        <v>0.99975221144870707</v>
      </c>
      <c r="FP164" s="2">
        <f t="shared" si="225"/>
        <v>0.99975495334993736</v>
      </c>
      <c r="FQ164" s="2">
        <f t="shared" si="225"/>
        <v>0.99974984157698221</v>
      </c>
      <c r="FR164" s="2">
        <f t="shared" si="225"/>
        <v>0.9997482014300576</v>
      </c>
      <c r="FS164" s="2">
        <f t="shared" si="225"/>
        <v>0.99977181672611082</v>
      </c>
      <c r="FT164" s="2">
        <f t="shared" si="225"/>
        <v>0.99975353696891023</v>
      </c>
      <c r="FU164" s="2">
        <f t="shared" si="225"/>
        <v>0.99970124497587298</v>
      </c>
      <c r="FW164" s="2">
        <f t="shared" si="216"/>
        <v>0.13011830635801072</v>
      </c>
      <c r="FX164" s="2">
        <f t="shared" si="216"/>
        <v>0.19384214898501476</v>
      </c>
      <c r="FY164" s="2">
        <f t="shared" si="216"/>
        <v>0.19501598987417418</v>
      </c>
      <c r="FZ164" s="2">
        <f t="shared" si="216"/>
        <v>0.20038779095805848</v>
      </c>
      <c r="GA164" s="2">
        <f t="shared" si="216"/>
        <v>0.20088962349357883</v>
      </c>
      <c r="GB164" s="2">
        <f t="shared" si="216"/>
        <v>0.19712795973169134</v>
      </c>
      <c r="GC164" s="2">
        <f t="shared" si="216"/>
        <v>0.21043038197146832</v>
      </c>
      <c r="GD164" s="2">
        <f t="shared" si="216"/>
        <v>0.2477233511652317</v>
      </c>
      <c r="GE164" s="2">
        <f t="shared" si="216"/>
        <v>0.26858004457597884</v>
      </c>
      <c r="GF164" s="2">
        <f t="shared" si="216"/>
        <v>0.21469796531226262</v>
      </c>
      <c r="GG164" s="2">
        <f t="shared" si="216"/>
        <v>0.17008425900849336</v>
      </c>
      <c r="GH164" s="2">
        <f t="shared" si="216"/>
        <v>0.14869363831087931</v>
      </c>
      <c r="GI164" s="2">
        <f t="shared" si="216"/>
        <v>0.13652385560764657</v>
      </c>
      <c r="GJ164" s="2">
        <f t="shared" si="216"/>
        <v>0.12251754385798842</v>
      </c>
      <c r="GK164" s="2">
        <f t="shared" si="216"/>
        <v>9.757278773909081E-2</v>
      </c>
      <c r="GM164" s="86">
        <f t="shared" si="217"/>
        <v>9.0964465986631963E-110</v>
      </c>
      <c r="GN164" s="86">
        <f t="shared" si="217"/>
        <v>1.1205490804321806E-121</v>
      </c>
      <c r="GO164" s="86">
        <f t="shared" si="217"/>
        <v>9.644780142070288E-170</v>
      </c>
      <c r="GP164" s="86">
        <f t="shared" si="217"/>
        <v>1.2575774599477165E-177</v>
      </c>
      <c r="GQ164" s="86">
        <f t="shared" si="217"/>
        <v>5.351495639259895E-192</v>
      </c>
      <c r="GR164" s="86">
        <f t="shared" si="217"/>
        <v>3.3820269863369496E-160</v>
      </c>
      <c r="GS164" s="86">
        <f t="shared" si="217"/>
        <v>6.8901550181429511E-165</v>
      </c>
      <c r="GT164" s="86">
        <f t="shared" si="217"/>
        <v>2.930351300701657E-197</v>
      </c>
      <c r="GU164" s="86">
        <f t="shared" si="217"/>
        <v>2.1898737771176496E-249</v>
      </c>
      <c r="GV164" s="86">
        <f t="shared" si="217"/>
        <v>9.4119105130837647E-238</v>
      </c>
      <c r="GW164" s="86">
        <f t="shared" si="217"/>
        <v>5.6742812760674236E-224</v>
      </c>
      <c r="GX164" s="86">
        <f t="shared" si="217"/>
        <v>2.4050063328146725E-210</v>
      </c>
      <c r="GY164" s="86">
        <f t="shared" si="217"/>
        <v>2.4382046962879866E-171</v>
      </c>
      <c r="GZ164" s="86">
        <f t="shared" si="217"/>
        <v>3.4827989811629447E-134</v>
      </c>
      <c r="HA164" s="86">
        <f t="shared" si="217"/>
        <v>3.1226655723388038E-176</v>
      </c>
      <c r="HC164" s="86">
        <f t="shared" si="181"/>
        <v>3.3939614293283643E-56</v>
      </c>
      <c r="HD164" s="86">
        <f t="shared" si="181"/>
        <v>7.9222575099464689E-65</v>
      </c>
      <c r="HE164" s="86">
        <f t="shared" si="181"/>
        <v>4.0547553522650413E-77</v>
      </c>
      <c r="HF164" s="86">
        <f t="shared" si="180"/>
        <v>2.4112721122727838E-93</v>
      </c>
      <c r="HG164" s="86">
        <f t="shared" si="180"/>
        <v>1.1125812154826352E-108</v>
      </c>
      <c r="HH164" s="86">
        <f t="shared" si="180"/>
        <v>7.3052316197761914E-106</v>
      </c>
      <c r="HI164" s="86">
        <f t="shared" si="180"/>
        <v>5.3568655894213145E-106</v>
      </c>
      <c r="HJ164" s="86">
        <f t="shared" si="180"/>
        <v>3.098784638585602E-136</v>
      </c>
      <c r="HK164" s="86">
        <f t="shared" si="180"/>
        <v>3.2655759045592764E-184</v>
      </c>
      <c r="HL164" s="86">
        <f t="shared" si="161"/>
        <v>1.2282806915700217E-155</v>
      </c>
      <c r="HM164" s="86">
        <f t="shared" si="161"/>
        <v>1.5788009051398563E-132</v>
      </c>
      <c r="HN164" s="86">
        <f t="shared" si="161"/>
        <v>4.6561285908053751E-132</v>
      </c>
      <c r="HO164" s="86">
        <f t="shared" si="161"/>
        <v>2.759583508483449E-90</v>
      </c>
      <c r="HP164" s="86">
        <f t="shared" si="161"/>
        <v>1.0352549062477404E-73</v>
      </c>
      <c r="HQ164" s="86">
        <f t="shared" si="161"/>
        <v>6.5334512372396643E-116</v>
      </c>
      <c r="HS164" s="86">
        <f t="shared" si="218"/>
        <v>7.6246285606228646E-3</v>
      </c>
      <c r="HT164" s="86">
        <f t="shared" si="218"/>
        <v>8.1729697928496493E-5</v>
      </c>
      <c r="HU164" s="86">
        <f t="shared" si="218"/>
        <v>8.9582936277550123E-6</v>
      </c>
      <c r="HV164" s="86">
        <f t="shared" si="218"/>
        <v>2.2410919627843583E-6</v>
      </c>
      <c r="HW164" s="86">
        <f t="shared" si="218"/>
        <v>4.4427903852635672E-6</v>
      </c>
      <c r="HX164" s="86">
        <f t="shared" si="218"/>
        <v>2.7879610195963235E-6</v>
      </c>
      <c r="HY164" s="86">
        <f t="shared" si="218"/>
        <v>3.2634653649995245E-7</v>
      </c>
      <c r="HZ164" s="86">
        <f t="shared" si="218"/>
        <v>5.0755732910811309E-9</v>
      </c>
      <c r="IA164" s="86">
        <f t="shared" si="218"/>
        <v>3.8837841636806418E-9</v>
      </c>
      <c r="IB164" s="86">
        <f t="shared" si="218"/>
        <v>1.4897741349983416E-7</v>
      </c>
      <c r="IC164" s="86">
        <f t="shared" si="218"/>
        <v>2.7900898733200369E-5</v>
      </c>
      <c r="ID164" s="86">
        <f t="shared" si="218"/>
        <v>2.5566777280255465E-4</v>
      </c>
      <c r="IE164" s="86">
        <f t="shared" si="218"/>
        <v>1.1487185319617543E-3</v>
      </c>
      <c r="IF164" s="86">
        <f t="shared" si="218"/>
        <v>1.1888639050404676E-2</v>
      </c>
      <c r="IG164" s="86">
        <f t="shared" si="218"/>
        <v>3.3722766187200014E-2</v>
      </c>
      <c r="II164" s="86">
        <f t="shared" si="219"/>
        <v>2.6007559186437201E-7</v>
      </c>
      <c r="IJ164" s="86">
        <f t="shared" si="219"/>
        <v>3.3830350322453311E-5</v>
      </c>
      <c r="IK164" s="86">
        <f t="shared" si="219"/>
        <v>2.3141512242058745E-5</v>
      </c>
      <c r="IL164" s="86">
        <f t="shared" si="219"/>
        <v>2.3495835691187283E-5</v>
      </c>
      <c r="IM164" s="86">
        <f t="shared" si="219"/>
        <v>1.5312178056315574E-5</v>
      </c>
      <c r="IN164" s="86">
        <f t="shared" si="219"/>
        <v>8.277732129346552E-6</v>
      </c>
      <c r="IO164" s="86">
        <f t="shared" si="219"/>
        <v>1.23313129384846E-5</v>
      </c>
      <c r="IP164" s="86">
        <f t="shared" si="219"/>
        <v>1.6098165889531137E-4</v>
      </c>
      <c r="IQ164" s="86">
        <f t="shared" si="219"/>
        <v>7.0152467072584349E-4</v>
      </c>
      <c r="IR164" s="86">
        <f t="shared" si="219"/>
        <v>1.2904910259494327E-5</v>
      </c>
      <c r="IS164" s="86">
        <f t="shared" si="219"/>
        <v>3.1527416942860388E-7</v>
      </c>
      <c r="IT164" s="86">
        <f t="shared" si="219"/>
        <v>1.6597476210368986E-8</v>
      </c>
      <c r="IU164" s="86">
        <f t="shared" si="219"/>
        <v>1.0191503921183872E-8</v>
      </c>
      <c r="IV164" s="86">
        <f t="shared" si="219"/>
        <v>6.3889309090379084E-8</v>
      </c>
      <c r="IW164" s="86">
        <f t="shared" si="219"/>
        <v>4.8090036944486772E-5</v>
      </c>
      <c r="IY164" s="86">
        <f t="shared" si="220"/>
        <v>7.6248886362147291E-3</v>
      </c>
      <c r="IZ164" s="86">
        <f t="shared" si="220"/>
        <v>1.155600482509498E-4</v>
      </c>
      <c r="JA164" s="86">
        <f t="shared" si="220"/>
        <v>3.2099805869813757E-5</v>
      </c>
      <c r="JB164" s="86">
        <f t="shared" si="220"/>
        <v>2.5736927653971643E-5</v>
      </c>
      <c r="JC164" s="86">
        <f t="shared" si="220"/>
        <v>1.9754968441579142E-5</v>
      </c>
      <c r="JD164" s="86">
        <f t="shared" si="220"/>
        <v>1.1065693148942875E-5</v>
      </c>
      <c r="JE164" s="86">
        <f t="shared" si="220"/>
        <v>1.2657659474984552E-5</v>
      </c>
      <c r="JF164" s="86">
        <f t="shared" si="220"/>
        <v>1.6098673446860245E-4</v>
      </c>
      <c r="JG164" s="86">
        <f t="shared" si="220"/>
        <v>7.0152855451000712E-4</v>
      </c>
      <c r="JH164" s="86">
        <f t="shared" si="220"/>
        <v>1.3053887672994162E-5</v>
      </c>
      <c r="JI164" s="86">
        <f t="shared" si="220"/>
        <v>2.8216172902628974E-5</v>
      </c>
      <c r="JJ164" s="86">
        <f t="shared" si="220"/>
        <v>2.5568437027876501E-4</v>
      </c>
      <c r="JK164" s="86">
        <f t="shared" si="220"/>
        <v>1.1487287234656755E-3</v>
      </c>
      <c r="JL164" s="86">
        <f t="shared" si="220"/>
        <v>1.1888702939713766E-2</v>
      </c>
      <c r="JM164" s="86">
        <f t="shared" si="220"/>
        <v>3.3770856224144503E-2</v>
      </c>
    </row>
    <row r="165" spans="2:273" x14ac:dyDescent="0.25">
      <c r="B165" s="2">
        <v>138</v>
      </c>
      <c r="C165" s="37">
        <v>56.908000000000001</v>
      </c>
      <c r="D165" s="37">
        <v>54.158999999999999</v>
      </c>
      <c r="E165" s="37">
        <v>54.158999999999999</v>
      </c>
      <c r="F165" s="37">
        <v>53.253999999999998</v>
      </c>
      <c r="G165" s="37">
        <v>50.694000000000003</v>
      </c>
      <c r="H165" s="37">
        <v>49.951999999999998</v>
      </c>
      <c r="I165" s="37">
        <v>50.177</v>
      </c>
      <c r="J165" s="37">
        <v>51.484000000000002</v>
      </c>
      <c r="K165" s="37">
        <v>53.145000000000003</v>
      </c>
      <c r="L165" s="37">
        <v>53.902999999999999</v>
      </c>
      <c r="M165" s="37">
        <v>52.238</v>
      </c>
      <c r="N165" s="37">
        <v>53.143000000000001</v>
      </c>
      <c r="O165" s="37">
        <v>53.587000000000003</v>
      </c>
      <c r="P165" s="37">
        <v>58.951999999999998</v>
      </c>
      <c r="Q165" s="37">
        <v>58.768999999999998</v>
      </c>
      <c r="S165" s="4">
        <f t="shared" si="221"/>
        <v>56.992702873924294</v>
      </c>
      <c r="T165" s="4">
        <f t="shared" si="221"/>
        <v>54.758700526173754</v>
      </c>
      <c r="U165" s="4">
        <f t="shared" si="221"/>
        <v>53.994379021472675</v>
      </c>
      <c r="V165" s="4">
        <f t="shared" si="221"/>
        <v>53.485247851863342</v>
      </c>
      <c r="W165" s="4">
        <f t="shared" si="221"/>
        <v>50.952089941433783</v>
      </c>
      <c r="X165" s="4">
        <f t="shared" si="221"/>
        <v>50.222687849720344</v>
      </c>
      <c r="Y165" s="4">
        <f t="shared" si="221"/>
        <v>51.943604633712262</v>
      </c>
      <c r="Z165" s="4">
        <f t="shared" si="221"/>
        <v>51.320518762259212</v>
      </c>
      <c r="AA165" s="4">
        <f t="shared" si="221"/>
        <v>54.419951520970919</v>
      </c>
      <c r="AB165" s="4">
        <f t="shared" si="221"/>
        <v>53.616316589540133</v>
      </c>
      <c r="AC165" s="4">
        <f t="shared" si="221"/>
        <v>53.584189915051219</v>
      </c>
      <c r="AD165" s="4">
        <f t="shared" si="221"/>
        <v>53.444862194138608</v>
      </c>
      <c r="AE165" s="4">
        <f t="shared" si="221"/>
        <v>54.735201614082627</v>
      </c>
      <c r="AF165" s="4">
        <f t="shared" si="221"/>
        <v>59.647772297680206</v>
      </c>
      <c r="AG165" s="4">
        <f t="shared" si="221"/>
        <v>60.06298677634738</v>
      </c>
      <c r="AI165" s="4">
        <f t="shared" si="222"/>
        <v>-8.4702873924292987E-2</v>
      </c>
      <c r="AJ165" s="4">
        <f t="shared" si="222"/>
        <v>-0.59970052617375558</v>
      </c>
      <c r="AK165" s="4">
        <f t="shared" si="222"/>
        <v>0.16462097852732427</v>
      </c>
      <c r="AL165" s="4">
        <f t="shared" si="222"/>
        <v>-0.23124785186334407</v>
      </c>
      <c r="AM165" s="4">
        <f t="shared" si="222"/>
        <v>-0.25808994143378072</v>
      </c>
      <c r="AN165" s="4">
        <f t="shared" si="222"/>
        <v>-0.27068784972034621</v>
      </c>
      <c r="AO165" s="4">
        <f t="shared" si="222"/>
        <v>-1.7666046337122623</v>
      </c>
      <c r="AP165" s="4">
        <f t="shared" si="222"/>
        <v>0.16348123774078971</v>
      </c>
      <c r="AQ165" s="4">
        <f t="shared" si="222"/>
        <v>-1.2749515209709159</v>
      </c>
      <c r="AR165" s="4">
        <f t="shared" si="222"/>
        <v>0.28668341045986523</v>
      </c>
      <c r="AS165" s="4">
        <f t="shared" si="222"/>
        <v>-1.3461899150512195</v>
      </c>
      <c r="AT165" s="4">
        <f t="shared" si="222"/>
        <v>-0.30186219413860726</v>
      </c>
      <c r="AU165" s="4">
        <f t="shared" si="222"/>
        <v>-1.1482016140826232</v>
      </c>
      <c r="AV165" s="4">
        <f t="shared" si="222"/>
        <v>-0.69577229768020743</v>
      </c>
      <c r="AW165" s="4">
        <f t="shared" si="222"/>
        <v>-1.2939867763473814</v>
      </c>
      <c r="AY165" s="2">
        <f t="shared" si="214"/>
        <v>56.992702873924294</v>
      </c>
      <c r="AZ165" s="2">
        <f t="shared" si="214"/>
        <v>54.757016323773058</v>
      </c>
      <c r="BA165" s="2">
        <f t="shared" si="214"/>
        <v>53.992128588215749</v>
      </c>
      <c r="BB165" s="2">
        <f t="shared" si="214"/>
        <v>53.481868975662586</v>
      </c>
      <c r="BC165" s="2">
        <f t="shared" si="214"/>
        <v>50.949047759293528</v>
      </c>
      <c r="BD165" s="2">
        <f t="shared" si="214"/>
        <v>50.220692355707612</v>
      </c>
      <c r="BE165" s="2">
        <f t="shared" si="214"/>
        <v>51.940132273259906</v>
      </c>
      <c r="BF165" s="2">
        <f t="shared" si="214"/>
        <v>51.280728444562072</v>
      </c>
      <c r="BG165" s="2">
        <f t="shared" si="214"/>
        <v>54.242089731723482</v>
      </c>
      <c r="BH165" s="2">
        <f t="shared" si="214"/>
        <v>53.611221693270309</v>
      </c>
      <c r="BI165" s="2">
        <f t="shared" si="214"/>
        <v>53.58396860622284</v>
      </c>
      <c r="BJ165" s="2">
        <f t="shared" si="214"/>
        <v>53.444807633547597</v>
      </c>
      <c r="BK165" s="2">
        <f t="shared" si="214"/>
        <v>54.734713214425554</v>
      </c>
      <c r="BL165" s="2">
        <f t="shared" si="214"/>
        <v>59.595132304085375</v>
      </c>
      <c r="BM165" s="2">
        <f t="shared" si="214"/>
        <v>59.33715408601477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56.908000000000001</v>
      </c>
      <c r="CF165" s="2">
        <f t="shared" si="215"/>
        <v>54.158999999999999</v>
      </c>
      <c r="CG165" s="2">
        <f t="shared" si="215"/>
        <v>54.158999999999999</v>
      </c>
      <c r="CH165" s="2">
        <f t="shared" si="215"/>
        <v>53.253999999999998</v>
      </c>
      <c r="CI165" s="2">
        <f t="shared" si="215"/>
        <v>50.694000000000003</v>
      </c>
      <c r="CJ165" s="2">
        <f t="shared" si="215"/>
        <v>49.951999999999998</v>
      </c>
      <c r="CK165" s="2">
        <f t="shared" si="215"/>
        <v>50.177</v>
      </c>
      <c r="CL165" s="2">
        <f t="shared" si="215"/>
        <v>51.484000000000002</v>
      </c>
      <c r="CM165" s="2">
        <f t="shared" si="215"/>
        <v>53.145000000000003</v>
      </c>
      <c r="CN165" s="2">
        <f t="shared" si="215"/>
        <v>53.902999999999999</v>
      </c>
      <c r="CO165" s="2">
        <f t="shared" si="215"/>
        <v>52.238</v>
      </c>
      <c r="CP165" s="2">
        <f t="shared" si="215"/>
        <v>53.143000000000001</v>
      </c>
      <c r="CQ165" s="2">
        <f t="shared" si="215"/>
        <v>53.587000000000003</v>
      </c>
      <c r="CR165" s="2">
        <f t="shared" si="215"/>
        <v>58.951999999999998</v>
      </c>
      <c r="CS165" s="2" t="str">
        <f t="shared" si="215"/>
        <v/>
      </c>
      <c r="CU165" s="2">
        <f t="shared" si="197"/>
        <v>56.908000000000001</v>
      </c>
      <c r="CV165" s="2">
        <f t="shared" si="198"/>
        <v>54.158999999999999</v>
      </c>
      <c r="CW165" s="2">
        <f t="shared" si="199"/>
        <v>54.158999999999999</v>
      </c>
      <c r="CX165" s="2">
        <f t="shared" si="200"/>
        <v>53.253999999999998</v>
      </c>
      <c r="CY165" s="2">
        <f t="shared" si="201"/>
        <v>50.694000000000003</v>
      </c>
      <c r="CZ165" s="2">
        <f t="shared" si="202"/>
        <v>49.951999999999998</v>
      </c>
      <c r="DA165" s="2">
        <f t="shared" si="203"/>
        <v>50.177</v>
      </c>
      <c r="DB165" s="2">
        <f t="shared" si="204"/>
        <v>51.484000000000002</v>
      </c>
      <c r="DC165" s="2">
        <f t="shared" si="205"/>
        <v>53.145000000000003</v>
      </c>
      <c r="DD165" s="2">
        <f t="shared" si="206"/>
        <v>53.902999999999999</v>
      </c>
      <c r="DE165" s="2">
        <f t="shared" si="207"/>
        <v>52.238</v>
      </c>
      <c r="DF165" s="2">
        <f t="shared" si="208"/>
        <v>53.143000000000001</v>
      </c>
      <c r="DG165" s="2">
        <f t="shared" si="209"/>
        <v>53.587000000000003</v>
      </c>
      <c r="DH165" s="2">
        <f t="shared" si="210"/>
        <v>58.951999999999998</v>
      </c>
      <c r="DI165" s="2" t="str">
        <f t="shared" si="211"/>
        <v/>
      </c>
      <c r="DK165" s="2">
        <f t="shared" si="223"/>
        <v>93.363278767743878</v>
      </c>
      <c r="DL165" s="2">
        <f t="shared" si="223"/>
        <v>87.326896617336146</v>
      </c>
      <c r="DM165" s="2">
        <f t="shared" si="223"/>
        <v>88.324503875969015</v>
      </c>
      <c r="DN165" s="2">
        <f t="shared" si="223"/>
        <v>89.405884531237319</v>
      </c>
      <c r="DO165" s="2">
        <f t="shared" si="223"/>
        <v>80.776175609756109</v>
      </c>
      <c r="DP165" s="2">
        <f t="shared" si="223"/>
        <v>81.250131519699821</v>
      </c>
      <c r="DQ165" s="2">
        <f t="shared" si="223"/>
        <v>90.163977240398282</v>
      </c>
      <c r="DR165" s="2">
        <f t="shared" si="223"/>
        <v>96.405190218790239</v>
      </c>
      <c r="DS165" s="2">
        <f t="shared" si="223"/>
        <v>94.812077287814105</v>
      </c>
      <c r="DT165" s="2">
        <f t="shared" si="223"/>
        <v>85.964084874348032</v>
      </c>
      <c r="DU165" s="2">
        <f t="shared" si="223"/>
        <v>83.993160256410249</v>
      </c>
      <c r="DV165" s="2">
        <f t="shared" si="223"/>
        <v>87.348722617354198</v>
      </c>
      <c r="DW165" s="2">
        <f t="shared" si="223"/>
        <v>91.279001782363991</v>
      </c>
      <c r="DX165" s="2">
        <f t="shared" si="223"/>
        <v>96.294577999051668</v>
      </c>
      <c r="DY165" s="2">
        <f t="shared" si="223"/>
        <v>78.042104838709676</v>
      </c>
      <c r="EA165" s="2">
        <f t="shared" si="213"/>
        <v>57.01052804011016</v>
      </c>
      <c r="EB165" s="2">
        <f t="shared" si="213"/>
        <v>54.787330727456307</v>
      </c>
      <c r="EC165" s="2">
        <f t="shared" si="213"/>
        <v>53.882236346072091</v>
      </c>
      <c r="ED165" s="2">
        <f t="shared" si="213"/>
        <v>53.464644180182646</v>
      </c>
      <c r="EE165" s="2">
        <f t="shared" si="213"/>
        <v>50.846054124355952</v>
      </c>
      <c r="EF165" s="2">
        <f t="shared" si="213"/>
        <v>49.883493794010946</v>
      </c>
      <c r="EG165" s="2">
        <f t="shared" si="213"/>
        <v>51.890645168326905</v>
      </c>
      <c r="EH165" s="2">
        <f t="shared" si="213"/>
        <v>51.30647093268621</v>
      </c>
      <c r="EI165" s="2">
        <f t="shared" si="213"/>
        <v>54.34123433244352</v>
      </c>
      <c r="EJ165" s="2">
        <f t="shared" si="213"/>
        <v>53.445942558249115</v>
      </c>
      <c r="EK165" s="2">
        <f t="shared" si="212"/>
        <v>53.432666535465692</v>
      </c>
      <c r="EL165" s="2">
        <f t="shared" si="179"/>
        <v>53.359622130122204</v>
      </c>
      <c r="EM165" s="2">
        <f t="shared" si="179"/>
        <v>54.704044321049963</v>
      </c>
      <c r="EN165" s="2">
        <f t="shared" si="179"/>
        <v>59.701484176853633</v>
      </c>
      <c r="EO165" s="2">
        <f t="shared" si="179"/>
        <v>59.363157055095542</v>
      </c>
      <c r="EQ165" s="2">
        <f t="shared" si="224"/>
        <v>56.842932309843505</v>
      </c>
      <c r="ER165" s="2">
        <f t="shared" si="224"/>
        <v>54.613292427952118</v>
      </c>
      <c r="ES165" s="2">
        <f t="shared" si="224"/>
        <v>54.375644549466692</v>
      </c>
      <c r="ET165" s="2">
        <f t="shared" si="224"/>
        <v>53.514814243073914</v>
      </c>
      <c r="EU165" s="2">
        <f t="shared" si="224"/>
        <v>51.296354454867526</v>
      </c>
      <c r="EV165" s="2">
        <f t="shared" si="224"/>
        <v>51.443200726072973</v>
      </c>
      <c r="EW165" s="2">
        <f t="shared" si="224"/>
        <v>52.073100562718338</v>
      </c>
      <c r="EX165" s="2">
        <f t="shared" si="224"/>
        <v>51.169669820601456</v>
      </c>
      <c r="EY165" s="2">
        <f t="shared" si="224"/>
        <v>53.96398599921126</v>
      </c>
      <c r="EZ165" s="2">
        <f t="shared" si="224"/>
        <v>54.131060158918899</v>
      </c>
      <c r="FA165" s="2">
        <f t="shared" si="224"/>
        <v>54.219277594064906</v>
      </c>
      <c r="FB165" s="2">
        <f t="shared" si="224"/>
        <v>53.84103995059251</v>
      </c>
      <c r="FC165" s="2">
        <f t="shared" si="224"/>
        <v>54.86010110263782</v>
      </c>
      <c r="FD165" s="2">
        <f t="shared" si="224"/>
        <v>58.838498053485239</v>
      </c>
      <c r="FE165" s="2">
        <f t="shared" si="224"/>
        <v>59.069800152290206</v>
      </c>
      <c r="FG165" s="2">
        <f t="shared" si="225"/>
        <v>0.99984073878970969</v>
      </c>
      <c r="FH165" s="2">
        <f t="shared" si="225"/>
        <v>0.99981569346295474</v>
      </c>
      <c r="FI165" s="2">
        <f t="shared" si="225"/>
        <v>0.999816075044478</v>
      </c>
      <c r="FJ165" s="2">
        <f t="shared" si="225"/>
        <v>0.99982164051729727</v>
      </c>
      <c r="FK165" s="2">
        <f t="shared" si="225"/>
        <v>0.99980984539025519</v>
      </c>
      <c r="FL165" s="2">
        <f t="shared" si="225"/>
        <v>0.99979706716537153</v>
      </c>
      <c r="FM165" s="2">
        <f t="shared" si="225"/>
        <v>0.99978506131751765</v>
      </c>
      <c r="FN165" s="2">
        <f t="shared" si="225"/>
        <v>0.99976610148731115</v>
      </c>
      <c r="FO165" s="2">
        <f t="shared" si="225"/>
        <v>0.99977400922814208</v>
      </c>
      <c r="FP165" s="2">
        <f t="shared" si="225"/>
        <v>0.99977650998022638</v>
      </c>
      <c r="FQ165" s="2">
        <f t="shared" si="225"/>
        <v>0.99977184778474082</v>
      </c>
      <c r="FR165" s="2">
        <f t="shared" si="225"/>
        <v>0.99977035188689911</v>
      </c>
      <c r="FS165" s="2">
        <f t="shared" si="225"/>
        <v>0.9997918902024967</v>
      </c>
      <c r="FT165" s="2">
        <f t="shared" si="225"/>
        <v>0.99977521816950998</v>
      </c>
      <c r="FU165" s="2">
        <f t="shared" si="225"/>
        <v>0.99972752501707873</v>
      </c>
      <c r="FW165" s="2">
        <f t="shared" si="216"/>
        <v>0.14090304822539601</v>
      </c>
      <c r="FX165" s="2">
        <f t="shared" si="216"/>
        <v>0.20864176731681935</v>
      </c>
      <c r="FY165" s="2">
        <f t="shared" si="216"/>
        <v>0.20988189678986899</v>
      </c>
      <c r="FZ165" s="2">
        <f t="shared" si="216"/>
        <v>0.21555353571456212</v>
      </c>
      <c r="GA165" s="2">
        <f t="shared" si="216"/>
        <v>0.21608308449687846</v>
      </c>
      <c r="GB165" s="2">
        <f t="shared" si="216"/>
        <v>0.21211243868285201</v>
      </c>
      <c r="GC165" s="2">
        <f t="shared" si="216"/>
        <v>0.2261412193420792</v>
      </c>
      <c r="GD165" s="2">
        <f t="shared" si="216"/>
        <v>0.26528301514721125</v>
      </c>
      <c r="GE165" s="2">
        <f t="shared" si="216"/>
        <v>0.28705398597636922</v>
      </c>
      <c r="GF165" s="2">
        <f t="shared" si="216"/>
        <v>0.23063435328108975</v>
      </c>
      <c r="GG165" s="2">
        <f t="shared" si="216"/>
        <v>0.18348283416244082</v>
      </c>
      <c r="GH165" s="2">
        <f t="shared" si="216"/>
        <v>0.16073349872447565</v>
      </c>
      <c r="GI165" s="2">
        <f t="shared" si="216"/>
        <v>0.14774933937519258</v>
      </c>
      <c r="GJ165" s="2">
        <f t="shared" si="216"/>
        <v>0.13276845626866615</v>
      </c>
      <c r="GK165" s="2">
        <f t="shared" si="216"/>
        <v>0.10598869418705198</v>
      </c>
      <c r="GM165" s="86">
        <f t="shared" si="217"/>
        <v>8.3227495272625114E-113</v>
      </c>
      <c r="GN165" s="86">
        <f t="shared" si="217"/>
        <v>5.0661823197974257E-125</v>
      </c>
      <c r="GO165" s="86">
        <f t="shared" si="217"/>
        <v>1.9697799931077478E-174</v>
      </c>
      <c r="GP165" s="86">
        <f t="shared" si="217"/>
        <v>1.8616788962437045E-182</v>
      </c>
      <c r="GQ165" s="86">
        <f t="shared" si="217"/>
        <v>3.0564541816101115E-197</v>
      </c>
      <c r="GR165" s="86">
        <f t="shared" si="217"/>
        <v>1.4898152710399386E-164</v>
      </c>
      <c r="GS165" s="86">
        <f t="shared" si="217"/>
        <v>2.333679879364278E-169</v>
      </c>
      <c r="GT165" s="86">
        <f t="shared" si="217"/>
        <v>1.2043826454356452E-202</v>
      </c>
      <c r="GU165" s="86">
        <f t="shared" si="217"/>
        <v>3.2928629259517408E-256</v>
      </c>
      <c r="GV165" s="86">
        <f t="shared" si="217"/>
        <v>3.1502035285607131E-244</v>
      </c>
      <c r="GW165" s="86">
        <f t="shared" si="217"/>
        <v>3.7778522545635497E-230</v>
      </c>
      <c r="GX165" s="86">
        <f t="shared" si="217"/>
        <v>3.7765364863930441E-216</v>
      </c>
      <c r="GY165" s="86">
        <f t="shared" si="217"/>
        <v>4.8695405068238932E-176</v>
      </c>
      <c r="GZ165" s="86">
        <f t="shared" si="217"/>
        <v>7.8868752242623662E-138</v>
      </c>
      <c r="HA165" s="86">
        <f t="shared" si="217"/>
        <v>5.2689743050045347E-181</v>
      </c>
      <c r="HC165" s="86">
        <f t="shared" si="181"/>
        <v>1.7418758824830388E-58</v>
      </c>
      <c r="HD165" s="86">
        <f t="shared" si="181"/>
        <v>2.0118042855359104E-67</v>
      </c>
      <c r="HE165" s="86">
        <f t="shared" si="181"/>
        <v>3.3866404537964326E-80</v>
      </c>
      <c r="HF165" s="86">
        <f t="shared" si="180"/>
        <v>5.2332904426356045E-97</v>
      </c>
      <c r="HG165" s="86">
        <f t="shared" si="180"/>
        <v>5.727555925692728E-113</v>
      </c>
      <c r="HH165" s="86">
        <f t="shared" si="180"/>
        <v>4.9445182281648964E-110</v>
      </c>
      <c r="HI165" s="86">
        <f t="shared" si="180"/>
        <v>4.0785503720440209E-110</v>
      </c>
      <c r="HJ165" s="86">
        <f t="shared" si="180"/>
        <v>1.6797164294780526E-141</v>
      </c>
      <c r="HK165" s="86">
        <f t="shared" si="180"/>
        <v>2.5614255877009363E-191</v>
      </c>
      <c r="HL165" s="86">
        <f t="shared" si="161"/>
        <v>1.1802298226531483E-161</v>
      </c>
      <c r="HM165" s="86">
        <f t="shared" si="161"/>
        <v>7.7188927838854863E-138</v>
      </c>
      <c r="HN165" s="86">
        <f t="shared" si="161"/>
        <v>2.0179223277233679E-137</v>
      </c>
      <c r="HO165" s="86">
        <f t="shared" si="161"/>
        <v>5.8451435311472005E-94</v>
      </c>
      <c r="HP165" s="86">
        <f t="shared" si="161"/>
        <v>1.0954802801609655E-76</v>
      </c>
      <c r="HQ165" s="86">
        <f t="shared" si="161"/>
        <v>1.4433671718268136E-120</v>
      </c>
      <c r="HS165" s="86">
        <f t="shared" si="218"/>
        <v>3.0526202999869231E-3</v>
      </c>
      <c r="HT165" s="86">
        <f t="shared" si="218"/>
        <v>2.035698221244765E-5</v>
      </c>
      <c r="HU165" s="86">
        <f t="shared" si="218"/>
        <v>1.8289946579008265E-6</v>
      </c>
      <c r="HV165" s="86">
        <f t="shared" si="218"/>
        <v>4.0019036394779427E-7</v>
      </c>
      <c r="HW165" s="86">
        <f t="shared" si="218"/>
        <v>7.9587229873331789E-7</v>
      </c>
      <c r="HX165" s="86">
        <f t="shared" si="218"/>
        <v>4.7172068793313067E-7</v>
      </c>
      <c r="HY165" s="86">
        <f t="shared" si="218"/>
        <v>4.4032250511511206E-8</v>
      </c>
      <c r="HZ165" s="86">
        <f t="shared" si="218"/>
        <v>4.9358686470973678E-10</v>
      </c>
      <c r="IA165" s="86">
        <f t="shared" si="218"/>
        <v>3.7539413679510942E-10</v>
      </c>
      <c r="IB165" s="86">
        <f t="shared" si="218"/>
        <v>1.8390548458546071E-8</v>
      </c>
      <c r="IC165" s="86">
        <f t="shared" si="218"/>
        <v>5.4402735989539365E-6</v>
      </c>
      <c r="ID165" s="86">
        <f t="shared" si="218"/>
        <v>5.9779457214101457E-5</v>
      </c>
      <c r="IE165" s="86">
        <f t="shared" si="218"/>
        <v>3.2712580426187958E-4</v>
      </c>
      <c r="IF165" s="86">
        <f t="shared" si="218"/>
        <v>4.9581181492499805E-3</v>
      </c>
      <c r="IG165" s="86">
        <f t="shared" si="218"/>
        <v>1.5993005681282962E-2</v>
      </c>
      <c r="II165" s="86">
        <f t="shared" si="219"/>
        <v>9.5533901362185617E-7</v>
      </c>
      <c r="IJ165" s="86">
        <f t="shared" si="219"/>
        <v>1.0527791090740403E-4</v>
      </c>
      <c r="IK165" s="86">
        <f t="shared" si="219"/>
        <v>7.581471267351279E-5</v>
      </c>
      <c r="IL165" s="86">
        <f t="shared" si="219"/>
        <v>7.9024343953886309E-5</v>
      </c>
      <c r="IM165" s="86">
        <f t="shared" si="219"/>
        <v>5.4438500072256034E-5</v>
      </c>
      <c r="IN165" s="86">
        <f t="shared" si="219"/>
        <v>3.1066484400371902E-5</v>
      </c>
      <c r="IO165" s="86">
        <f t="shared" si="219"/>
        <v>4.7590999744014486E-5</v>
      </c>
      <c r="IP165" s="86">
        <f t="shared" si="219"/>
        <v>5.3892357538596182E-4</v>
      </c>
      <c r="IQ165" s="86">
        <f t="shared" si="219"/>
        <v>2.0872026354224024E-3</v>
      </c>
      <c r="IR165" s="86">
        <f t="shared" si="219"/>
        <v>5.0795353369505577E-5</v>
      </c>
      <c r="IS165" s="86">
        <f t="shared" si="219"/>
        <v>1.4579891585250915E-6</v>
      </c>
      <c r="IT165" s="86">
        <f t="shared" si="219"/>
        <v>8.9795853844390034E-8</v>
      </c>
      <c r="IU165" s="86">
        <f t="shared" si="219"/>
        <v>5.2831548025401057E-8</v>
      </c>
      <c r="IV165" s="86">
        <f t="shared" si="219"/>
        <v>2.5416872697490378E-7</v>
      </c>
      <c r="IW165" s="86">
        <f t="shared" si="219"/>
        <v>9.7623533870179845E-5</v>
      </c>
      <c r="IY165" s="86">
        <f t="shared" si="220"/>
        <v>3.053575639000545E-3</v>
      </c>
      <c r="IZ165" s="86">
        <f t="shared" si="220"/>
        <v>1.2563489311985169E-4</v>
      </c>
      <c r="JA165" s="86">
        <f t="shared" si="220"/>
        <v>7.7643707331413617E-5</v>
      </c>
      <c r="JB165" s="86">
        <f t="shared" si="220"/>
        <v>7.9424534317834109E-5</v>
      </c>
      <c r="JC165" s="86">
        <f t="shared" si="220"/>
        <v>5.5234372370989349E-5</v>
      </c>
      <c r="JD165" s="86">
        <f t="shared" si="220"/>
        <v>3.1538205088305031E-5</v>
      </c>
      <c r="JE165" s="86">
        <f t="shared" si="220"/>
        <v>4.7635031994526E-5</v>
      </c>
      <c r="JF165" s="86">
        <f t="shared" si="220"/>
        <v>5.3892406897282656E-4</v>
      </c>
      <c r="JG165" s="86">
        <f t="shared" si="220"/>
        <v>2.0872030108165392E-3</v>
      </c>
      <c r="JH165" s="86">
        <f t="shared" si="220"/>
        <v>5.0813743917964125E-5</v>
      </c>
      <c r="JI165" s="86">
        <f t="shared" si="220"/>
        <v>6.8982627574790276E-6</v>
      </c>
      <c r="JJ165" s="86">
        <f t="shared" si="220"/>
        <v>5.986925306794585E-5</v>
      </c>
      <c r="JK165" s="86">
        <f t="shared" si="220"/>
        <v>3.2717863580990496E-4</v>
      </c>
      <c r="JL165" s="86">
        <f t="shared" si="220"/>
        <v>4.9583723179769555E-3</v>
      </c>
      <c r="JM165" s="86">
        <f t="shared" si="220"/>
        <v>1.609062921515314E-2</v>
      </c>
    </row>
    <row r="166" spans="2:273" x14ac:dyDescent="0.25">
      <c r="B166" s="2">
        <v>139</v>
      </c>
      <c r="C166" s="37">
        <v>56.323</v>
      </c>
      <c r="D166" s="37">
        <v>54.491999999999997</v>
      </c>
      <c r="E166" s="37">
        <v>54</v>
      </c>
      <c r="F166" s="37">
        <v>53.555999999999997</v>
      </c>
      <c r="G166" s="37">
        <v>50.128999999999998</v>
      </c>
      <c r="H166" s="37">
        <v>49.225999999999999</v>
      </c>
      <c r="I166" s="37">
        <v>52.548000000000002</v>
      </c>
      <c r="J166" s="37">
        <v>52.128999999999998</v>
      </c>
      <c r="K166" s="37">
        <v>53.823</v>
      </c>
      <c r="L166" s="37">
        <v>53.918999999999997</v>
      </c>
      <c r="M166" s="37">
        <v>53.317</v>
      </c>
      <c r="N166" s="37">
        <v>54.238</v>
      </c>
      <c r="O166" s="37">
        <v>53.698</v>
      </c>
      <c r="P166" s="37">
        <v>57.508000000000003</v>
      </c>
      <c r="Q166" s="37">
        <v>58.246000000000002</v>
      </c>
      <c r="S166" s="4">
        <f t="shared" si="221"/>
        <v>56.899417124014583</v>
      </c>
      <c r="T166" s="4">
        <f t="shared" si="221"/>
        <v>54.668749493225938</v>
      </c>
      <c r="U166" s="4">
        <f t="shared" si="221"/>
        <v>53.901248770805211</v>
      </c>
      <c r="V166" s="4">
        <f t="shared" si="221"/>
        <v>53.39437745293553</v>
      </c>
      <c r="W166" s="4">
        <f t="shared" si="221"/>
        <v>50.839976643962444</v>
      </c>
      <c r="X166" s="4">
        <f t="shared" si="221"/>
        <v>50.124556035105904</v>
      </c>
      <c r="Y166" s="4">
        <f t="shared" si="221"/>
        <v>51.84993191029568</v>
      </c>
      <c r="Z166" s="4">
        <f t="shared" si="221"/>
        <v>51.26063592358458</v>
      </c>
      <c r="AA166" s="4">
        <f t="shared" si="221"/>
        <v>54.559122332082282</v>
      </c>
      <c r="AB166" s="4">
        <f t="shared" si="221"/>
        <v>53.511235562226652</v>
      </c>
      <c r="AC166" s="4">
        <f t="shared" si="221"/>
        <v>53.433698521202174</v>
      </c>
      <c r="AD166" s="4">
        <f t="shared" si="221"/>
        <v>53.325932156831449</v>
      </c>
      <c r="AE166" s="4">
        <f t="shared" si="221"/>
        <v>54.629069425445401</v>
      </c>
      <c r="AF166" s="4">
        <f t="shared" si="221"/>
        <v>59.492084092275689</v>
      </c>
      <c r="AG166" s="4">
        <f t="shared" si="221"/>
        <v>59.54546916154149</v>
      </c>
      <c r="AI166" s="4">
        <f t="shared" si="222"/>
        <v>-0.57641712401458278</v>
      </c>
      <c r="AJ166" s="4">
        <f t="shared" si="222"/>
        <v>-0.17674949322594102</v>
      </c>
      <c r="AK166" s="4">
        <f t="shared" si="222"/>
        <v>9.8751229194789403E-2</v>
      </c>
      <c r="AL166" s="4">
        <f t="shared" si="222"/>
        <v>0.16162254706446788</v>
      </c>
      <c r="AM166" s="4">
        <f t="shared" si="222"/>
        <v>-0.71097664396244653</v>
      </c>
      <c r="AN166" s="4">
        <f t="shared" si="222"/>
        <v>-0.89855603510590498</v>
      </c>
      <c r="AO166" s="4">
        <f t="shared" si="222"/>
        <v>0.69806808970432144</v>
      </c>
      <c r="AP166" s="4">
        <f t="shared" si="222"/>
        <v>0.86836407641541768</v>
      </c>
      <c r="AQ166" s="4">
        <f t="shared" si="222"/>
        <v>-0.73612233208228162</v>
      </c>
      <c r="AR166" s="4">
        <f t="shared" si="222"/>
        <v>0.40776443777334492</v>
      </c>
      <c r="AS166" s="4">
        <f t="shared" si="222"/>
        <v>-0.11669852120217428</v>
      </c>
      <c r="AT166" s="4">
        <f t="shared" si="222"/>
        <v>0.9120678431685505</v>
      </c>
      <c r="AU166" s="4">
        <f t="shared" si="222"/>
        <v>-0.93106942544540061</v>
      </c>
      <c r="AV166" s="4">
        <f t="shared" si="222"/>
        <v>-1.9840840922756868</v>
      </c>
      <c r="AW166" s="4">
        <f t="shared" si="222"/>
        <v>-1.2994691615414879</v>
      </c>
      <c r="AY166" s="2">
        <f t="shared" si="214"/>
        <v>56.899417124014583</v>
      </c>
      <c r="AZ166" s="2">
        <f t="shared" si="214"/>
        <v>54.664160498391894</v>
      </c>
      <c r="BA166" s="2">
        <f t="shared" si="214"/>
        <v>53.894816727302796</v>
      </c>
      <c r="BB166" s="2">
        <f t="shared" si="214"/>
        <v>53.384513751295685</v>
      </c>
      <c r="BC166" s="2">
        <f t="shared" si="214"/>
        <v>50.830630013965916</v>
      </c>
      <c r="BD166" s="2">
        <f t="shared" si="214"/>
        <v>50.118093723047906</v>
      </c>
      <c r="BE166" s="2">
        <f t="shared" si="214"/>
        <v>51.83849462017794</v>
      </c>
      <c r="BF166" s="2">
        <f t="shared" si="214"/>
        <v>51.148785646037034</v>
      </c>
      <c r="BG166" s="2">
        <f t="shared" si="214"/>
        <v>54.117620163725221</v>
      </c>
      <c r="BH166" s="2">
        <f t="shared" si="214"/>
        <v>53.494197926221759</v>
      </c>
      <c r="BI166" s="2">
        <f t="shared" si="214"/>
        <v>53.432817901382208</v>
      </c>
      <c r="BJ166" s="2">
        <f t="shared" si="214"/>
        <v>53.325857488864827</v>
      </c>
      <c r="BK166" s="2">
        <f t="shared" si="214"/>
        <v>54.628951161114728</v>
      </c>
      <c r="BL166" s="2">
        <f t="shared" si="214"/>
        <v>59.477631012513775</v>
      </c>
      <c r="BM166" s="2">
        <f t="shared" si="214"/>
        <v>59.216444588717152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56.323</v>
      </c>
      <c r="CF166" s="2">
        <f t="shared" si="215"/>
        <v>54.491999999999997</v>
      </c>
      <c r="CG166" s="2">
        <f t="shared" si="215"/>
        <v>54</v>
      </c>
      <c r="CH166" s="2">
        <f t="shared" si="215"/>
        <v>53.555999999999997</v>
      </c>
      <c r="CI166" s="2">
        <f t="shared" si="215"/>
        <v>50.128999999999998</v>
      </c>
      <c r="CJ166" s="2">
        <f t="shared" si="215"/>
        <v>49.225999999999999</v>
      </c>
      <c r="CK166" s="2">
        <f t="shared" si="215"/>
        <v>52.548000000000002</v>
      </c>
      <c r="CL166" s="2">
        <f t="shared" si="215"/>
        <v>52.128999999999998</v>
      </c>
      <c r="CM166" s="2">
        <f t="shared" si="215"/>
        <v>53.823</v>
      </c>
      <c r="CN166" s="2">
        <f t="shared" si="215"/>
        <v>53.918999999999997</v>
      </c>
      <c r="CO166" s="2">
        <f t="shared" si="215"/>
        <v>53.317</v>
      </c>
      <c r="CP166" s="2">
        <f t="shared" si="215"/>
        <v>54.238</v>
      </c>
      <c r="CQ166" s="2">
        <f t="shared" si="215"/>
        <v>53.698</v>
      </c>
      <c r="CR166" s="2">
        <f t="shared" si="215"/>
        <v>57.508000000000003</v>
      </c>
      <c r="CS166" s="2">
        <f t="shared" si="215"/>
        <v>58.246000000000002</v>
      </c>
      <c r="CU166" s="2">
        <f t="shared" si="197"/>
        <v>56.323</v>
      </c>
      <c r="CV166" s="2">
        <f t="shared" si="198"/>
        <v>54.491999999999997</v>
      </c>
      <c r="CW166" s="2">
        <f t="shared" si="199"/>
        <v>54</v>
      </c>
      <c r="CX166" s="2">
        <f t="shared" si="200"/>
        <v>53.555999999999997</v>
      </c>
      <c r="CY166" s="2">
        <f t="shared" si="201"/>
        <v>50.128999999999998</v>
      </c>
      <c r="CZ166" s="2">
        <f t="shared" si="202"/>
        <v>49.225999999999999</v>
      </c>
      <c r="DA166" s="2">
        <f t="shared" si="203"/>
        <v>52.548000000000002</v>
      </c>
      <c r="DB166" s="2">
        <f t="shared" si="204"/>
        <v>52.128999999999998</v>
      </c>
      <c r="DC166" s="2">
        <f t="shared" si="205"/>
        <v>53.823</v>
      </c>
      <c r="DD166" s="2">
        <f t="shared" si="206"/>
        <v>53.918999999999997</v>
      </c>
      <c r="DE166" s="2">
        <f t="shared" si="207"/>
        <v>53.317</v>
      </c>
      <c r="DF166" s="2">
        <f t="shared" si="208"/>
        <v>54.238</v>
      </c>
      <c r="DG166" s="2">
        <f t="shared" si="209"/>
        <v>53.698</v>
      </c>
      <c r="DH166" s="2">
        <f t="shared" si="210"/>
        <v>57.508000000000003</v>
      </c>
      <c r="DI166" s="2">
        <f t="shared" si="211"/>
        <v>58.246000000000002</v>
      </c>
      <c r="DK166" s="2">
        <f t="shared" si="223"/>
        <v>93.553983992751427</v>
      </c>
      <c r="DL166" s="2">
        <f t="shared" si="223"/>
        <v>87.45946892177588</v>
      </c>
      <c r="DM166" s="2">
        <f t="shared" si="223"/>
        <v>88.471536293164235</v>
      </c>
      <c r="DN166" s="2">
        <f t="shared" si="223"/>
        <v>89.555770358966043</v>
      </c>
      <c r="DO166" s="2">
        <f t="shared" si="223"/>
        <v>80.842182926829281</v>
      </c>
      <c r="DP166" s="2">
        <f t="shared" si="223"/>
        <v>81.329663133208271</v>
      </c>
      <c r="DQ166" s="2">
        <f t="shared" si="223"/>
        <v>90.34828212422947</v>
      </c>
      <c r="DR166" s="2">
        <f t="shared" si="223"/>
        <v>96.65195070785073</v>
      </c>
      <c r="DS166" s="2">
        <f t="shared" si="223"/>
        <v>95.018889046941666</v>
      </c>
      <c r="DT166" s="2">
        <f t="shared" si="223"/>
        <v>86.058110953058318</v>
      </c>
      <c r="DU166" s="2">
        <f t="shared" si="223"/>
        <v>84.084256410256387</v>
      </c>
      <c r="DV166" s="2">
        <f t="shared" si="223"/>
        <v>87.46765390086442</v>
      </c>
      <c r="DW166" s="2">
        <f t="shared" si="223"/>
        <v>91.436871575985009</v>
      </c>
      <c r="DX166" s="2">
        <f t="shared" si="223"/>
        <v>96.49429160739686</v>
      </c>
      <c r="DY166" s="2">
        <f t="shared" si="223"/>
        <v>78.083153225806456</v>
      </c>
      <c r="EA166" s="2">
        <f t="shared" si="213"/>
        <v>56.920493498822168</v>
      </c>
      <c r="EB166" s="2">
        <f t="shared" si="213"/>
        <v>54.699179663376242</v>
      </c>
      <c r="EC166" s="2">
        <f t="shared" si="213"/>
        <v>53.773149580741126</v>
      </c>
      <c r="ED166" s="2">
        <f t="shared" si="213"/>
        <v>53.366364934578172</v>
      </c>
      <c r="EE166" s="2">
        <f t="shared" si="213"/>
        <v>50.716922465109292</v>
      </c>
      <c r="EF166" s="2">
        <f t="shared" si="213"/>
        <v>49.743342058467874</v>
      </c>
      <c r="EG166" s="2">
        <f t="shared" si="213"/>
        <v>51.785168799534645</v>
      </c>
      <c r="EH166" s="2">
        <f t="shared" si="213"/>
        <v>51.178964707744242</v>
      </c>
      <c r="EI166" s="2">
        <f t="shared" si="213"/>
        <v>54.2284106966219</v>
      </c>
      <c r="EJ166" s="2">
        <f t="shared" si="213"/>
        <v>53.312275476872422</v>
      </c>
      <c r="EK166" s="2">
        <f t="shared" si="212"/>
        <v>53.265052494199537</v>
      </c>
      <c r="EL166" s="2">
        <f t="shared" si="179"/>
        <v>53.231857764412055</v>
      </c>
      <c r="EM166" s="2">
        <f t="shared" si="179"/>
        <v>54.596056032306905</v>
      </c>
      <c r="EN166" s="2">
        <f t="shared" si="179"/>
        <v>59.598887444304793</v>
      </c>
      <c r="EO166" s="2">
        <f t="shared" si="179"/>
        <v>59.24607956195517</v>
      </c>
      <c r="EQ166" s="2">
        <f t="shared" si="224"/>
        <v>56.747310744694879</v>
      </c>
      <c r="ER166" s="2">
        <f t="shared" si="224"/>
        <v>54.51846772152691</v>
      </c>
      <c r="ES166" s="2">
        <f t="shared" si="224"/>
        <v>54.286737550570038</v>
      </c>
      <c r="ET166" s="2">
        <f t="shared" si="224"/>
        <v>53.419324366088716</v>
      </c>
      <c r="EU166" s="2">
        <f t="shared" si="224"/>
        <v>51.184336651147568</v>
      </c>
      <c r="EV166" s="2">
        <f t="shared" si="224"/>
        <v>51.361969750036401</v>
      </c>
      <c r="EW166" s="2">
        <f t="shared" si="224"/>
        <v>51.973767801378948</v>
      </c>
      <c r="EX166" s="2">
        <f t="shared" si="224"/>
        <v>51.038354975584866</v>
      </c>
      <c r="EY166" s="2">
        <f t="shared" si="224"/>
        <v>53.839214218281299</v>
      </c>
      <c r="EZ166" s="2">
        <f t="shared" si="224"/>
        <v>54.020688307988372</v>
      </c>
      <c r="FA166" s="2">
        <f t="shared" si="224"/>
        <v>54.081260653083859</v>
      </c>
      <c r="FB166" s="2">
        <f t="shared" si="224"/>
        <v>53.732171406912762</v>
      </c>
      <c r="FC166" s="2">
        <f t="shared" si="224"/>
        <v>54.758224353608711</v>
      </c>
      <c r="FD166" s="2">
        <f t="shared" si="224"/>
        <v>58.702662652043067</v>
      </c>
      <c r="FE166" s="2">
        <f t="shared" si="224"/>
        <v>58.947777151270856</v>
      </c>
      <c r="FG166" s="2">
        <f t="shared" si="225"/>
        <v>0.99985475001450042</v>
      </c>
      <c r="FH166" s="2">
        <f t="shared" si="225"/>
        <v>0.99983190771450181</v>
      </c>
      <c r="FI166" s="2">
        <f t="shared" si="225"/>
        <v>0.99983225573226286</v>
      </c>
      <c r="FJ166" s="2">
        <f t="shared" si="225"/>
        <v>0.99983733166560496</v>
      </c>
      <c r="FK166" s="2">
        <f t="shared" si="225"/>
        <v>0.99982657403307496</v>
      </c>
      <c r="FL166" s="2">
        <f t="shared" si="225"/>
        <v>0.99981491975038517</v>
      </c>
      <c r="FM166" s="2">
        <f t="shared" si="225"/>
        <v>0.9998039698844039</v>
      </c>
      <c r="FN166" s="2">
        <f t="shared" si="225"/>
        <v>0.9997866776308304</v>
      </c>
      <c r="FO166" s="2">
        <f t="shared" si="225"/>
        <v>0.99979388986802509</v>
      </c>
      <c r="FP166" s="2">
        <f t="shared" si="225"/>
        <v>0.99979617067123605</v>
      </c>
      <c r="FQ166" s="2">
        <f t="shared" si="225"/>
        <v>0.99979191852944127</v>
      </c>
      <c r="FR166" s="2">
        <f t="shared" si="225"/>
        <v>0.99979055419943841</v>
      </c>
      <c r="FS166" s="2">
        <f t="shared" si="225"/>
        <v>0.99981019813336169</v>
      </c>
      <c r="FT166" s="2">
        <f t="shared" si="225"/>
        <v>0.9997949924793893</v>
      </c>
      <c r="FU166" s="2">
        <f t="shared" si="225"/>
        <v>0.99975149390422735</v>
      </c>
      <c r="FW166" s="2">
        <f t="shared" si="216"/>
        <v>0.1524250431496838</v>
      </c>
      <c r="FX166" s="2">
        <f t="shared" si="216"/>
        <v>0.22425699411258401</v>
      </c>
      <c r="FY166" s="2">
        <f t="shared" si="216"/>
        <v>0.22556348258998252</v>
      </c>
      <c r="FZ166" s="2">
        <f t="shared" si="216"/>
        <v>0.23153470618232108</v>
      </c>
      <c r="GA166" s="2">
        <f t="shared" si="216"/>
        <v>0.2320918998023124</v>
      </c>
      <c r="GB166" s="2">
        <f t="shared" si="216"/>
        <v>0.22791260912731465</v>
      </c>
      <c r="GC166" s="2">
        <f t="shared" si="216"/>
        <v>0.2426645349813992</v>
      </c>
      <c r="GD166" s="2">
        <f t="shared" si="216"/>
        <v>0.2836181123562686</v>
      </c>
      <c r="GE166" s="2">
        <f t="shared" si="216"/>
        <v>0.30626655277304216</v>
      </c>
      <c r="GF166" s="2">
        <f t="shared" si="216"/>
        <v>0.24738101850632083</v>
      </c>
      <c r="GG166" s="2">
        <f t="shared" si="216"/>
        <v>0.19768548029576416</v>
      </c>
      <c r="GH166" s="2">
        <f t="shared" si="216"/>
        <v>0.17354949645008277</v>
      </c>
      <c r="GI166" s="2">
        <f t="shared" si="216"/>
        <v>0.15972708505100883</v>
      </c>
      <c r="GJ166" s="2">
        <f t="shared" si="216"/>
        <v>0.14373655831963375</v>
      </c>
      <c r="GK166" s="2">
        <f t="shared" si="216"/>
        <v>0.11503796027421043</v>
      </c>
      <c r="GM166" s="86">
        <f t="shared" si="217"/>
        <v>6.9119118300605043E-116</v>
      </c>
      <c r="GN166" s="86">
        <f t="shared" si="217"/>
        <v>2.0606412245071174E-128</v>
      </c>
      <c r="GO166" s="86">
        <f t="shared" si="217"/>
        <v>3.4675645633217382E-179</v>
      </c>
      <c r="GP166" s="86">
        <f t="shared" si="217"/>
        <v>2.3708319211481191E-187</v>
      </c>
      <c r="GQ166" s="86">
        <f t="shared" si="217"/>
        <v>1.4815741594805445E-202</v>
      </c>
      <c r="GR166" s="86">
        <f t="shared" si="217"/>
        <v>5.728874444099269E-169</v>
      </c>
      <c r="GS166" s="86">
        <f t="shared" si="217"/>
        <v>6.8783187499415963E-174</v>
      </c>
      <c r="GT166" s="86">
        <f t="shared" si="217"/>
        <v>4.1826903834098942E-208</v>
      </c>
      <c r="GU166" s="86">
        <f t="shared" si="217"/>
        <v>3.9996806267222659E-263</v>
      </c>
      <c r="GV166" s="86">
        <f t="shared" si="217"/>
        <v>8.6175325087914331E-251</v>
      </c>
      <c r="GW166" s="86">
        <f t="shared" si="217"/>
        <v>2.0698363986119726E-236</v>
      </c>
      <c r="GX166" s="86">
        <f t="shared" si="217"/>
        <v>4.9369467122860587E-222</v>
      </c>
      <c r="GY166" s="86">
        <f t="shared" si="217"/>
        <v>8.3892356033782529E-181</v>
      </c>
      <c r="GZ166" s="86">
        <f t="shared" si="217"/>
        <v>1.5939098793571008E-141</v>
      </c>
      <c r="HA166" s="86">
        <f t="shared" si="217"/>
        <v>7.6660084612976044E-186</v>
      </c>
      <c r="HC166" s="86">
        <f t="shared" si="181"/>
        <v>8.0255383403014181E-61</v>
      </c>
      <c r="HD166" s="86">
        <f t="shared" si="181"/>
        <v>4.5318155733099312E-70</v>
      </c>
      <c r="HE166" s="86">
        <f t="shared" si="181"/>
        <v>2.4558425361030201E-83</v>
      </c>
      <c r="HF166" s="86">
        <f t="shared" si="180"/>
        <v>9.6308245129055837E-101</v>
      </c>
      <c r="HG166" s="86">
        <f t="shared" si="180"/>
        <v>2.4292253823385009E-117</v>
      </c>
      <c r="HH166" s="86">
        <f t="shared" si="180"/>
        <v>2.772862332030745E-114</v>
      </c>
      <c r="HI166" s="86">
        <f t="shared" si="180"/>
        <v>2.5851582760151944E-114</v>
      </c>
      <c r="HJ166" s="86">
        <f t="shared" si="180"/>
        <v>7.2157069752467175E-147</v>
      </c>
      <c r="HK166" s="86">
        <f t="shared" si="180"/>
        <v>1.4701416905522182E-198</v>
      </c>
      <c r="HL166" s="86">
        <f t="shared" si="161"/>
        <v>8.6964023265442414E-168</v>
      </c>
      <c r="HM166" s="86">
        <f t="shared" si="161"/>
        <v>2.9595460556281255E-143</v>
      </c>
      <c r="HN166" s="86">
        <f t="shared" si="161"/>
        <v>6.8198823719785147E-143</v>
      </c>
      <c r="HO166" s="86">
        <f t="shared" si="161"/>
        <v>1.0429659683023731E-97</v>
      </c>
      <c r="HP166" s="86">
        <f t="shared" si="161"/>
        <v>1.0095695386097038E-79</v>
      </c>
      <c r="HQ166" s="86">
        <f t="shared" si="161"/>
        <v>2.5746983296036638E-125</v>
      </c>
      <c r="HS166" s="86">
        <f t="shared" si="218"/>
        <v>1.1183646226902773E-3</v>
      </c>
      <c r="HT166" s="86">
        <f t="shared" si="218"/>
        <v>4.5848063288458427E-6</v>
      </c>
      <c r="HU166" s="86">
        <f t="shared" si="218"/>
        <v>3.3582928065454407E-7</v>
      </c>
      <c r="HV166" s="86">
        <f t="shared" si="218"/>
        <v>6.3932443031333058E-8</v>
      </c>
      <c r="HW166" s="86">
        <f t="shared" si="218"/>
        <v>1.2684622084402294E-7</v>
      </c>
      <c r="HX166" s="86">
        <f t="shared" si="218"/>
        <v>7.0780491509899524E-8</v>
      </c>
      <c r="HY166" s="86">
        <f t="shared" si="218"/>
        <v>5.2135291686967353E-9</v>
      </c>
      <c r="HZ166" s="86">
        <f t="shared" si="218"/>
        <v>4.178913096327998E-11</v>
      </c>
      <c r="IA166" s="86">
        <f t="shared" si="218"/>
        <v>3.1625313218520587E-11</v>
      </c>
      <c r="IB166" s="86">
        <f t="shared" si="218"/>
        <v>1.982881373510606E-9</v>
      </c>
      <c r="IC166" s="86">
        <f t="shared" si="218"/>
        <v>9.3718418045873494E-7</v>
      </c>
      <c r="ID166" s="86">
        <f t="shared" si="218"/>
        <v>1.234018008845338E-5</v>
      </c>
      <c r="IE166" s="86">
        <f t="shared" si="218"/>
        <v>8.3019672842357418E-5</v>
      </c>
      <c r="IF166" s="86">
        <f t="shared" si="218"/>
        <v>1.8884155659778027E-3</v>
      </c>
      <c r="IG166" s="86">
        <f t="shared" si="218"/>
        <v>6.9158038097225432E-3</v>
      </c>
      <c r="II166" s="86">
        <f t="shared" si="219"/>
        <v>3.3041392727409484E-6</v>
      </c>
      <c r="IJ166" s="86">
        <f t="shared" si="219"/>
        <v>3.0598939964091162E-4</v>
      </c>
      <c r="IK166" s="86">
        <f t="shared" si="219"/>
        <v>2.3111873120804704E-4</v>
      </c>
      <c r="IL166" s="86">
        <f t="shared" si="219"/>
        <v>2.4646762636703809E-4</v>
      </c>
      <c r="IM166" s="86">
        <f t="shared" si="219"/>
        <v>1.7877226852483827E-4</v>
      </c>
      <c r="IN166" s="86">
        <f t="shared" si="219"/>
        <v>1.0744225444092247E-4</v>
      </c>
      <c r="IO166" s="86">
        <f t="shared" si="219"/>
        <v>1.6811292877884517E-4</v>
      </c>
      <c r="IP166" s="86">
        <f t="shared" si="219"/>
        <v>1.6449029964007934E-3</v>
      </c>
      <c r="IQ166" s="86">
        <f t="shared" si="219"/>
        <v>5.6689210628821885E-3</v>
      </c>
      <c r="IR166" s="86">
        <f t="shared" si="219"/>
        <v>1.824397190523448E-4</v>
      </c>
      <c r="IS166" s="86">
        <f t="shared" si="219"/>
        <v>6.1915921632216886E-6</v>
      </c>
      <c r="IT166" s="86">
        <f t="shared" si="219"/>
        <v>4.4570800016165993E-7</v>
      </c>
      <c r="IU166" s="86">
        <f t="shared" si="219"/>
        <v>2.5294898556178293E-7</v>
      </c>
      <c r="IV166" s="86">
        <f t="shared" si="219"/>
        <v>9.502901754271211E-7</v>
      </c>
      <c r="IW166" s="86">
        <f t="shared" si="219"/>
        <v>1.9290827513324273E-4</v>
      </c>
      <c r="IY166" s="86">
        <f t="shared" si="220"/>
        <v>1.1216687619630182E-3</v>
      </c>
      <c r="IZ166" s="86">
        <f t="shared" si="220"/>
        <v>3.1057420596975746E-4</v>
      </c>
      <c r="JA166" s="86">
        <f t="shared" si="220"/>
        <v>2.3145456048870159E-4</v>
      </c>
      <c r="JB166" s="86">
        <f t="shared" si="220"/>
        <v>2.4653155881006943E-4</v>
      </c>
      <c r="JC166" s="86">
        <f t="shared" si="220"/>
        <v>1.788991147456823E-4</v>
      </c>
      <c r="JD166" s="86">
        <f t="shared" si="220"/>
        <v>1.0751303493243237E-4</v>
      </c>
      <c r="JE166" s="86">
        <f t="shared" si="220"/>
        <v>1.6811814230801388E-4</v>
      </c>
      <c r="JF166" s="86">
        <f t="shared" si="220"/>
        <v>1.6449030381899244E-3</v>
      </c>
      <c r="JG166" s="86">
        <f t="shared" si="220"/>
        <v>5.668921094507502E-3</v>
      </c>
      <c r="JH166" s="86">
        <f t="shared" si="220"/>
        <v>1.824417019337183E-4</v>
      </c>
      <c r="JI166" s="86">
        <f t="shared" si="220"/>
        <v>7.1287763436804238E-6</v>
      </c>
      <c r="JJ166" s="86">
        <f t="shared" si="220"/>
        <v>1.278588808861504E-5</v>
      </c>
      <c r="JK166" s="86">
        <f t="shared" si="220"/>
        <v>8.3272621827919205E-5</v>
      </c>
      <c r="JL166" s="86">
        <f t="shared" si="220"/>
        <v>1.8893658561532297E-3</v>
      </c>
      <c r="JM166" s="86">
        <f t="shared" si="220"/>
        <v>7.1087120848557861E-3</v>
      </c>
    </row>
    <row r="167" spans="2:273" x14ac:dyDescent="0.25">
      <c r="B167" s="2">
        <v>140</v>
      </c>
      <c r="C167" s="37">
        <v>56.615000000000002</v>
      </c>
      <c r="D167" s="37">
        <v>54.856999999999999</v>
      </c>
      <c r="E167" s="37">
        <v>53.238</v>
      </c>
      <c r="F167" s="37">
        <v>52.396999999999998</v>
      </c>
      <c r="G167" s="37">
        <v>49.854999999999997</v>
      </c>
      <c r="H167" s="37">
        <v>49.902999999999999</v>
      </c>
      <c r="I167" s="37">
        <v>52.484000000000002</v>
      </c>
      <c r="J167" s="37">
        <v>52.241999999999997</v>
      </c>
      <c r="K167" s="37">
        <v>55.548000000000002</v>
      </c>
      <c r="L167" s="37">
        <v>52.79</v>
      </c>
      <c r="M167" s="37">
        <v>52.524000000000001</v>
      </c>
      <c r="N167" s="37">
        <v>53.063000000000002</v>
      </c>
      <c r="O167" s="37">
        <v>54.81</v>
      </c>
      <c r="P167" s="37">
        <v>58.079000000000001</v>
      </c>
      <c r="Q167" s="37">
        <v>59.185000000000002</v>
      </c>
      <c r="S167" s="4">
        <f t="shared" si="221"/>
        <v>56.80590411519362</v>
      </c>
      <c r="T167" s="4">
        <f t="shared" si="221"/>
        <v>54.582628753647604</v>
      </c>
      <c r="U167" s="4">
        <f t="shared" si="221"/>
        <v>53.815657550914224</v>
      </c>
      <c r="V167" s="4">
        <f t="shared" si="221"/>
        <v>53.313934980009329</v>
      </c>
      <c r="W167" s="4">
        <f t="shared" si="221"/>
        <v>50.739612920896633</v>
      </c>
      <c r="X167" s="4">
        <f t="shared" si="221"/>
        <v>50.037973599079933</v>
      </c>
      <c r="Y167" s="4">
        <f t="shared" si="221"/>
        <v>51.771604128299344</v>
      </c>
      <c r="Z167" s="4">
        <f t="shared" si="221"/>
        <v>51.301588094595303</v>
      </c>
      <c r="AA167" s="4">
        <f t="shared" si="221"/>
        <v>54.985257077991307</v>
      </c>
      <c r="AB167" s="4">
        <f t="shared" si="221"/>
        <v>53.430343956512367</v>
      </c>
      <c r="AC167" s="4">
        <f t="shared" si="221"/>
        <v>53.286467524229401</v>
      </c>
      <c r="AD167" s="4">
        <f t="shared" si="221"/>
        <v>53.208158016714769</v>
      </c>
      <c r="AE167" s="4">
        <f t="shared" si="221"/>
        <v>54.523722166273515</v>
      </c>
      <c r="AF167" s="4">
        <f t="shared" si="221"/>
        <v>59.363456076299748</v>
      </c>
      <c r="AG167" s="4">
        <f t="shared" si="221"/>
        <v>59.345091725661355</v>
      </c>
      <c r="AI167" s="4">
        <f t="shared" si="222"/>
        <v>-0.19090411519361794</v>
      </c>
      <c r="AJ167" s="4">
        <f t="shared" si="222"/>
        <v>0.27437124635239485</v>
      </c>
      <c r="AK167" s="4">
        <f t="shared" si="222"/>
        <v>-0.57765755091422477</v>
      </c>
      <c r="AL167" s="4">
        <f t="shared" si="222"/>
        <v>-0.91693498000933005</v>
      </c>
      <c r="AM167" s="4">
        <f t="shared" si="222"/>
        <v>-0.88461292089663601</v>
      </c>
      <c r="AN167" s="4">
        <f t="shared" si="222"/>
        <v>-0.13497359907993456</v>
      </c>
      <c r="AO167" s="4">
        <f t="shared" si="222"/>
        <v>0.71239587170065732</v>
      </c>
      <c r="AP167" s="4">
        <f t="shared" si="222"/>
        <v>0.94041190540469444</v>
      </c>
      <c r="AQ167" s="4">
        <f t="shared" si="222"/>
        <v>0.56274292200869525</v>
      </c>
      <c r="AR167" s="4">
        <f t="shared" si="222"/>
        <v>-0.64034395651236764</v>
      </c>
      <c r="AS167" s="4">
        <f t="shared" si="222"/>
        <v>-0.76246752422940034</v>
      </c>
      <c r="AT167" s="4">
        <f t="shared" si="222"/>
        <v>-0.1451580167147668</v>
      </c>
      <c r="AU167" s="4">
        <f t="shared" si="222"/>
        <v>0.28627783372648707</v>
      </c>
      <c r="AV167" s="4">
        <f t="shared" si="222"/>
        <v>-1.2844560762997475</v>
      </c>
      <c r="AW167" s="4">
        <f t="shared" si="222"/>
        <v>-0.16009172566135277</v>
      </c>
      <c r="AY167" s="2">
        <f t="shared" si="214"/>
        <v>56.80590411519362</v>
      </c>
      <c r="AZ167" s="2">
        <f t="shared" si="214"/>
        <v>54.570983744147959</v>
      </c>
      <c r="BA167" s="2">
        <f t="shared" si="214"/>
        <v>53.798613033231923</v>
      </c>
      <c r="BB167" s="2">
        <f t="shared" si="214"/>
        <v>53.287335329283856</v>
      </c>
      <c r="BC167" s="2">
        <f t="shared" si="214"/>
        <v>50.713190498261412</v>
      </c>
      <c r="BD167" s="2">
        <f t="shared" si="214"/>
        <v>50.018760734623065</v>
      </c>
      <c r="BE167" s="2">
        <f t="shared" si="214"/>
        <v>51.737269774045522</v>
      </c>
      <c r="BF167" s="2">
        <f t="shared" si="214"/>
        <v>51.016663142044649</v>
      </c>
      <c r="BG167" s="2">
        <f t="shared" si="214"/>
        <v>53.992470826373903</v>
      </c>
      <c r="BH167" s="2">
        <f t="shared" si="214"/>
        <v>53.378585835434713</v>
      </c>
      <c r="BI167" s="2">
        <f t="shared" si="214"/>
        <v>53.283240014646744</v>
      </c>
      <c r="BJ167" s="2">
        <f t="shared" si="214"/>
        <v>53.207855234553222</v>
      </c>
      <c r="BK167" s="2">
        <f t="shared" si="214"/>
        <v>54.523515863909168</v>
      </c>
      <c r="BL167" s="2">
        <f t="shared" si="214"/>
        <v>59.358762115777722</v>
      </c>
      <c r="BM167" s="2">
        <f t="shared" si="214"/>
        <v>59.095476444715366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56.615000000000002</v>
      </c>
      <c r="CF167" s="2">
        <f t="shared" si="215"/>
        <v>54.856999999999999</v>
      </c>
      <c r="CG167" s="2">
        <f t="shared" si="215"/>
        <v>53.238</v>
      </c>
      <c r="CH167" s="2">
        <f t="shared" si="215"/>
        <v>52.396999999999998</v>
      </c>
      <c r="CI167" s="2">
        <f t="shared" si="215"/>
        <v>49.854999999999997</v>
      </c>
      <c r="CJ167" s="2">
        <f t="shared" si="215"/>
        <v>49.902999999999999</v>
      </c>
      <c r="CK167" s="2">
        <f t="shared" si="215"/>
        <v>52.484000000000002</v>
      </c>
      <c r="CL167" s="2">
        <f t="shared" si="215"/>
        <v>52.241999999999997</v>
      </c>
      <c r="CM167" s="2" t="str">
        <f t="shared" si="215"/>
        <v/>
      </c>
      <c r="CN167" s="2">
        <f t="shared" si="215"/>
        <v>52.79</v>
      </c>
      <c r="CO167" s="2">
        <f t="shared" si="215"/>
        <v>52.524000000000001</v>
      </c>
      <c r="CP167" s="2">
        <f t="shared" si="215"/>
        <v>53.063000000000002</v>
      </c>
      <c r="CQ167" s="2">
        <f t="shared" si="215"/>
        <v>54.81</v>
      </c>
      <c r="CR167" s="2">
        <f t="shared" si="215"/>
        <v>58.079000000000001</v>
      </c>
      <c r="CS167" s="2">
        <f t="shared" si="215"/>
        <v>59.185000000000002</v>
      </c>
      <c r="CU167" s="2">
        <f t="shared" si="197"/>
        <v>56.615000000000002</v>
      </c>
      <c r="CV167" s="2">
        <f t="shared" si="198"/>
        <v>54.856999999999999</v>
      </c>
      <c r="CW167" s="2">
        <f t="shared" si="199"/>
        <v>53.238</v>
      </c>
      <c r="CX167" s="2">
        <f t="shared" si="200"/>
        <v>52.396999999999998</v>
      </c>
      <c r="CY167" s="2">
        <f t="shared" si="201"/>
        <v>49.854999999999997</v>
      </c>
      <c r="CZ167" s="2">
        <f t="shared" si="202"/>
        <v>49.902999999999999</v>
      </c>
      <c r="DA167" s="2">
        <f t="shared" si="203"/>
        <v>52.484000000000002</v>
      </c>
      <c r="DB167" s="2">
        <f t="shared" si="204"/>
        <v>52.241999999999997</v>
      </c>
      <c r="DC167" s="2" t="str">
        <f t="shared" si="205"/>
        <v/>
      </c>
      <c r="DD167" s="2">
        <f t="shared" si="206"/>
        <v>52.79</v>
      </c>
      <c r="DE167" s="2">
        <f t="shared" si="207"/>
        <v>52.524000000000001</v>
      </c>
      <c r="DF167" s="2">
        <f t="shared" si="208"/>
        <v>53.063000000000002</v>
      </c>
      <c r="DG167" s="2">
        <f t="shared" si="209"/>
        <v>54.81</v>
      </c>
      <c r="DH167" s="2">
        <f t="shared" si="210"/>
        <v>58.079000000000001</v>
      </c>
      <c r="DI167" s="2">
        <f t="shared" si="211"/>
        <v>59.185000000000002</v>
      </c>
      <c r="DK167" s="2">
        <f t="shared" si="223"/>
        <v>93.744689217758975</v>
      </c>
      <c r="DL167" s="2">
        <f t="shared" si="223"/>
        <v>87.592041226215628</v>
      </c>
      <c r="DM167" s="2">
        <f t="shared" si="223"/>
        <v>88.618568710359426</v>
      </c>
      <c r="DN167" s="2">
        <f t="shared" si="223"/>
        <v>89.705656186694739</v>
      </c>
      <c r="DO167" s="2">
        <f t="shared" si="223"/>
        <v>80.908190243902453</v>
      </c>
      <c r="DP167" s="2">
        <f t="shared" si="223"/>
        <v>81.409194746716707</v>
      </c>
      <c r="DQ167" s="2">
        <f t="shared" si="223"/>
        <v>90.532587008060673</v>
      </c>
      <c r="DR167" s="2">
        <f t="shared" si="223"/>
        <v>96.898711196911222</v>
      </c>
      <c r="DS167" s="2">
        <f t="shared" si="223"/>
        <v>95.225700806069213</v>
      </c>
      <c r="DT167" s="2">
        <f t="shared" si="223"/>
        <v>86.152137031768618</v>
      </c>
      <c r="DU167" s="2">
        <f t="shared" si="223"/>
        <v>84.175352564102553</v>
      </c>
      <c r="DV167" s="2">
        <f t="shared" si="223"/>
        <v>87.586585184374655</v>
      </c>
      <c r="DW167" s="2">
        <f t="shared" si="223"/>
        <v>91.594741369606012</v>
      </c>
      <c r="DX167" s="2">
        <f t="shared" si="223"/>
        <v>96.694005215742038</v>
      </c>
      <c r="DY167" s="2">
        <f t="shared" si="223"/>
        <v>78.124201612903221</v>
      </c>
      <c r="EA167" s="2">
        <f t="shared" si="213"/>
        <v>56.830458957534169</v>
      </c>
      <c r="EB167" s="2">
        <f t="shared" si="213"/>
        <v>54.611028599296169</v>
      </c>
      <c r="EC167" s="2">
        <f t="shared" si="213"/>
        <v>53.664062815410162</v>
      </c>
      <c r="ED167" s="2">
        <f t="shared" si="213"/>
        <v>53.268085688973699</v>
      </c>
      <c r="EE167" s="2">
        <f t="shared" si="213"/>
        <v>50.587790805862632</v>
      </c>
      <c r="EF167" s="2">
        <f t="shared" si="213"/>
        <v>49.60319032292481</v>
      </c>
      <c r="EG167" s="2">
        <f t="shared" si="213"/>
        <v>51.679692430742378</v>
      </c>
      <c r="EH167" s="2">
        <f t="shared" si="213"/>
        <v>51.051458482802268</v>
      </c>
      <c r="EI167" s="2">
        <f t="shared" si="213"/>
        <v>54.115587060800273</v>
      </c>
      <c r="EJ167" s="2">
        <f t="shared" si="213"/>
        <v>53.178608395495729</v>
      </c>
      <c r="EK167" s="2">
        <f t="shared" si="212"/>
        <v>53.097438452933375</v>
      </c>
      <c r="EL167" s="2">
        <f t="shared" si="179"/>
        <v>53.104093398701906</v>
      </c>
      <c r="EM167" s="2">
        <f t="shared" si="179"/>
        <v>54.488067743563846</v>
      </c>
      <c r="EN167" s="2">
        <f t="shared" si="179"/>
        <v>59.496290711755947</v>
      </c>
      <c r="EO167" s="2">
        <f t="shared" si="179"/>
        <v>59.129002068814799</v>
      </c>
      <c r="EQ167" s="2">
        <f t="shared" si="224"/>
        <v>56.651689179546253</v>
      </c>
      <c r="ER167" s="2">
        <f t="shared" si="224"/>
        <v>54.423643015101696</v>
      </c>
      <c r="ES167" s="2">
        <f t="shared" si="224"/>
        <v>54.197830551673384</v>
      </c>
      <c r="ET167" s="2">
        <f t="shared" si="224"/>
        <v>53.323834489103511</v>
      </c>
      <c r="EU167" s="2">
        <f t="shared" si="224"/>
        <v>51.07231884742761</v>
      </c>
      <c r="EV167" s="2">
        <f t="shared" si="224"/>
        <v>51.280738773999829</v>
      </c>
      <c r="EW167" s="2">
        <f t="shared" si="224"/>
        <v>51.874435040039558</v>
      </c>
      <c r="EX167" s="2">
        <f t="shared" si="224"/>
        <v>50.907040130568276</v>
      </c>
      <c r="EY167" s="2">
        <f t="shared" si="224"/>
        <v>53.714442437351337</v>
      </c>
      <c r="EZ167" s="2">
        <f t="shared" si="224"/>
        <v>53.910316457057846</v>
      </c>
      <c r="FA167" s="2">
        <f t="shared" si="224"/>
        <v>53.943243712102813</v>
      </c>
      <c r="FB167" s="2">
        <f t="shared" si="224"/>
        <v>53.623302863233022</v>
      </c>
      <c r="FC167" s="2">
        <f t="shared" si="224"/>
        <v>54.656347604579594</v>
      </c>
      <c r="FD167" s="2">
        <f t="shared" si="224"/>
        <v>58.566827250600888</v>
      </c>
      <c r="FE167" s="2">
        <f t="shared" si="224"/>
        <v>58.825754150251498</v>
      </c>
      <c r="FG167" s="2">
        <f t="shared" si="225"/>
        <v>0.99986752874576923</v>
      </c>
      <c r="FH167" s="2">
        <f t="shared" si="225"/>
        <v>0.99984669574619778</v>
      </c>
      <c r="FI167" s="2">
        <f t="shared" si="225"/>
        <v>0.99984701315154745</v>
      </c>
      <c r="FJ167" s="2">
        <f t="shared" si="225"/>
        <v>0.9998516425923647</v>
      </c>
      <c r="FK167" s="2">
        <f t="shared" si="225"/>
        <v>0.99984183122474557</v>
      </c>
      <c r="FL167" s="2">
        <f t="shared" si="225"/>
        <v>0.99983120205731657</v>
      </c>
      <c r="FM167" s="2">
        <f t="shared" si="225"/>
        <v>0.99982121532596413</v>
      </c>
      <c r="FN167" s="2">
        <f t="shared" si="225"/>
        <v>0.99980544403521376</v>
      </c>
      <c r="FO167" s="2">
        <f t="shared" si="225"/>
        <v>0.99981202191646934</v>
      </c>
      <c r="FP167" s="2">
        <f t="shared" si="225"/>
        <v>0.99981410210875243</v>
      </c>
      <c r="FQ167" s="2">
        <f t="shared" si="225"/>
        <v>0.99981022396878838</v>
      </c>
      <c r="FR167" s="2">
        <f t="shared" si="225"/>
        <v>0.99980897963932369</v>
      </c>
      <c r="FS167" s="2">
        <f t="shared" si="225"/>
        <v>0.99982689574936712</v>
      </c>
      <c r="FT167" s="2">
        <f t="shared" si="225"/>
        <v>0.99981302754636225</v>
      </c>
      <c r="FU167" s="2">
        <f t="shared" si="225"/>
        <v>0.99977335479122076</v>
      </c>
      <c r="FW167" s="2">
        <f t="shared" si="216"/>
        <v>0.16470858247683293</v>
      </c>
      <c r="FX167" s="2">
        <f t="shared" si="216"/>
        <v>0.24068545546074596</v>
      </c>
      <c r="FY167" s="2">
        <f t="shared" si="216"/>
        <v>0.24205778908668074</v>
      </c>
      <c r="FZ167" s="2">
        <f t="shared" si="216"/>
        <v>0.24832564608293231</v>
      </c>
      <c r="GA167" s="2">
        <f t="shared" si="216"/>
        <v>0.24891015918273932</v>
      </c>
      <c r="GB167" s="2">
        <f t="shared" si="216"/>
        <v>0.24452445669969658</v>
      </c>
      <c r="GC167" s="2">
        <f t="shared" si="216"/>
        <v>0.25998953897927551</v>
      </c>
      <c r="GD167" s="2">
        <f t="shared" si="216"/>
        <v>0.30269835215529245</v>
      </c>
      <c r="GE167" s="2">
        <f t="shared" si="216"/>
        <v>0.32617671326857012</v>
      </c>
      <c r="GF167" s="2">
        <f t="shared" si="216"/>
        <v>0.26492496212855765</v>
      </c>
      <c r="GG167" s="2">
        <f t="shared" si="216"/>
        <v>0.21270111123650157</v>
      </c>
      <c r="GH167" s="2">
        <f t="shared" si="216"/>
        <v>0.18715948855276349</v>
      </c>
      <c r="GI167" s="2">
        <f t="shared" si="216"/>
        <v>0.17247932841524222</v>
      </c>
      <c r="GJ167" s="2">
        <f t="shared" si="216"/>
        <v>0.15544833117936949</v>
      </c>
      <c r="GK167" s="2">
        <f t="shared" si="216"/>
        <v>0.12475203538128114</v>
      </c>
      <c r="GM167" s="86">
        <f t="shared" si="217"/>
        <v>5.2103114212468031E-119</v>
      </c>
      <c r="GN167" s="86">
        <f t="shared" si="217"/>
        <v>7.5403838247307786E-132</v>
      </c>
      <c r="GO167" s="86">
        <f t="shared" si="217"/>
        <v>5.2615133754860988E-184</v>
      </c>
      <c r="GP167" s="86">
        <f t="shared" si="217"/>
        <v>2.5972912987207726E-192</v>
      </c>
      <c r="GQ167" s="86">
        <f t="shared" si="217"/>
        <v>6.0952231746416021E-208</v>
      </c>
      <c r="GR167" s="86">
        <f t="shared" si="217"/>
        <v>1.9230282190722461E-173</v>
      </c>
      <c r="GS167" s="86">
        <f t="shared" si="217"/>
        <v>1.7642088666610773E-178</v>
      </c>
      <c r="GT167" s="86">
        <f t="shared" si="217"/>
        <v>1.2274146365529604E-213</v>
      </c>
      <c r="GU167" s="86">
        <f t="shared" si="217"/>
        <v>3.9243884303940544E-270</v>
      </c>
      <c r="GV167" s="86">
        <f t="shared" si="217"/>
        <v>1.9266759810426732E-257</v>
      </c>
      <c r="GW167" s="86">
        <f t="shared" si="217"/>
        <v>9.3321535716913378E-243</v>
      </c>
      <c r="GX167" s="86">
        <f t="shared" si="217"/>
        <v>5.3728949400499414E-228</v>
      </c>
      <c r="GY167" s="86">
        <f t="shared" si="217"/>
        <v>1.2467267540830768E-185</v>
      </c>
      <c r="GZ167" s="86">
        <f t="shared" si="217"/>
        <v>2.8747674965780126E-145</v>
      </c>
      <c r="HA167" s="86">
        <f t="shared" si="217"/>
        <v>9.6172982413040416E-191</v>
      </c>
      <c r="HC167" s="86">
        <f t="shared" si="181"/>
        <v>3.3194868179430258E-63</v>
      </c>
      <c r="HD167" s="86">
        <f t="shared" si="181"/>
        <v>9.0552817575437728E-73</v>
      </c>
      <c r="HE167" s="86">
        <f t="shared" si="181"/>
        <v>1.5461532654540548E-86</v>
      </c>
      <c r="HF167" s="86">
        <f t="shared" si="180"/>
        <v>1.5028168795643447E-104</v>
      </c>
      <c r="HG167" s="86">
        <f t="shared" si="180"/>
        <v>8.4883057682339401E-122</v>
      </c>
      <c r="HH167" s="86">
        <f t="shared" si="180"/>
        <v>1.2883707996055643E-118</v>
      </c>
      <c r="HI167" s="86">
        <f t="shared" si="180"/>
        <v>1.3641081769383788E-118</v>
      </c>
      <c r="HJ167" s="86">
        <f t="shared" si="180"/>
        <v>2.4564866547064873E-152</v>
      </c>
      <c r="HK167" s="86">
        <f t="shared" si="180"/>
        <v>6.1742819514599702E-206</v>
      </c>
      <c r="HL167" s="86">
        <f t="shared" si="161"/>
        <v>4.9137268701134417E-174</v>
      </c>
      <c r="HM167" s="86">
        <f t="shared" si="161"/>
        <v>8.898796495543498E-149</v>
      </c>
      <c r="HN167" s="86">
        <f t="shared" si="161"/>
        <v>1.7973624163504611E-148</v>
      </c>
      <c r="HO167" s="86">
        <f t="shared" si="161"/>
        <v>1.5676954188201351E-101</v>
      </c>
      <c r="HP167" s="86">
        <f t="shared" si="161"/>
        <v>8.1028110082565686E-83</v>
      </c>
      <c r="HQ167" s="86">
        <f t="shared" si="161"/>
        <v>3.7083848797622271E-130</v>
      </c>
      <c r="HS167" s="86">
        <f t="shared" si="218"/>
        <v>3.7512477023758108E-4</v>
      </c>
      <c r="HT167" s="86">
        <f t="shared" si="218"/>
        <v>9.3367174924027324E-7</v>
      </c>
      <c r="HU167" s="86">
        <f t="shared" si="218"/>
        <v>5.5446266719719162E-8</v>
      </c>
      <c r="HV167" s="86">
        <f t="shared" si="218"/>
        <v>9.1354203451381148E-9</v>
      </c>
      <c r="HW167" s="86">
        <f t="shared" si="218"/>
        <v>1.7983028514053981E-8</v>
      </c>
      <c r="HX167" s="86">
        <f t="shared" si="218"/>
        <v>9.4160192912843595E-9</v>
      </c>
      <c r="HY167" s="86">
        <f t="shared" si="218"/>
        <v>5.4154020163063493E-10</v>
      </c>
      <c r="HZ167" s="86">
        <f t="shared" si="218"/>
        <v>3.0793352831857294E-12</v>
      </c>
      <c r="IA167" s="86">
        <f t="shared" si="218"/>
        <v>2.3215218433826369E-12</v>
      </c>
      <c r="IB167" s="86">
        <f t="shared" si="218"/>
        <v>1.8667625027375872E-10</v>
      </c>
      <c r="IC167" s="86">
        <f t="shared" si="218"/>
        <v>1.4261545040077091E-7</v>
      </c>
      <c r="ID167" s="86">
        <f t="shared" si="218"/>
        <v>2.2491999344939371E-6</v>
      </c>
      <c r="IE167" s="86">
        <f t="shared" si="218"/>
        <v>1.8782987490574887E-5</v>
      </c>
      <c r="IF167" s="86">
        <f t="shared" si="218"/>
        <v>6.5719486826482673E-4</v>
      </c>
      <c r="IG167" s="86">
        <f t="shared" si="218"/>
        <v>2.7263791434337901E-3</v>
      </c>
      <c r="II167" s="86">
        <f t="shared" si="219"/>
        <v>1.0761764268007178E-5</v>
      </c>
      <c r="IJ167" s="86">
        <f t="shared" si="219"/>
        <v>8.3092625765780412E-4</v>
      </c>
      <c r="IK167" s="86">
        <f t="shared" si="219"/>
        <v>6.5583672672168188E-4</v>
      </c>
      <c r="IL167" s="86">
        <f t="shared" si="219"/>
        <v>7.1311358679113459E-4</v>
      </c>
      <c r="IM167" s="86">
        <f t="shared" si="219"/>
        <v>5.4250010363896136E-4</v>
      </c>
      <c r="IN167" s="86">
        <f t="shared" si="219"/>
        <v>3.4256420095411203E-4</v>
      </c>
      <c r="IO167" s="86">
        <f t="shared" si="219"/>
        <v>5.4381292892837526E-4</v>
      </c>
      <c r="IP167" s="86">
        <f t="shared" si="219"/>
        <v>4.579349934164389E-3</v>
      </c>
      <c r="IQ167" s="86">
        <f t="shared" si="219"/>
        <v>1.4054810655767041E-2</v>
      </c>
      <c r="IR167" s="86">
        <f t="shared" si="219"/>
        <v>5.9822512169408002E-4</v>
      </c>
      <c r="IS167" s="86">
        <f t="shared" si="219"/>
        <v>2.4153328362467175E-5</v>
      </c>
      <c r="IT167" s="86">
        <f t="shared" si="219"/>
        <v>2.0301971947237315E-6</v>
      </c>
      <c r="IU167" s="86">
        <f t="shared" si="219"/>
        <v>1.1188018107541213E-6</v>
      </c>
      <c r="IV167" s="86">
        <f t="shared" si="219"/>
        <v>3.3395038086813861E-6</v>
      </c>
      <c r="IW167" s="86">
        <f t="shared" si="219"/>
        <v>3.7109496627988313E-4</v>
      </c>
      <c r="IY167" s="86">
        <f t="shared" si="220"/>
        <v>3.8588653450558828E-4</v>
      </c>
      <c r="IZ167" s="86">
        <f t="shared" si="220"/>
        <v>8.3185992940704439E-4</v>
      </c>
      <c r="JA167" s="86">
        <f t="shared" si="220"/>
        <v>6.5589217298840164E-4</v>
      </c>
      <c r="JB167" s="86">
        <f t="shared" si="220"/>
        <v>7.131227222114797E-4</v>
      </c>
      <c r="JC167" s="86">
        <f t="shared" si="220"/>
        <v>5.4251808666747536E-4</v>
      </c>
      <c r="JD167" s="86">
        <f t="shared" si="220"/>
        <v>3.4257361697340329E-4</v>
      </c>
      <c r="JE167" s="86">
        <f t="shared" si="220"/>
        <v>5.4381347046857694E-4</v>
      </c>
      <c r="JF167" s="86">
        <f t="shared" si="220"/>
        <v>4.5793499372437244E-3</v>
      </c>
      <c r="JG167" s="86">
        <f t="shared" si="220"/>
        <v>1.4054810658088562E-2</v>
      </c>
      <c r="JH167" s="86">
        <f t="shared" si="220"/>
        <v>5.9822530837033033E-4</v>
      </c>
      <c r="JI167" s="86">
        <f t="shared" si="220"/>
        <v>2.4295943812867944E-5</v>
      </c>
      <c r="JJ167" s="86">
        <f t="shared" si="220"/>
        <v>4.2793971292176681E-6</v>
      </c>
      <c r="JK167" s="86">
        <f t="shared" si="220"/>
        <v>1.9901789301329009E-5</v>
      </c>
      <c r="JL167" s="86">
        <f t="shared" si="220"/>
        <v>6.6053437207350813E-4</v>
      </c>
      <c r="JM167" s="86">
        <f t="shared" si="220"/>
        <v>3.0974741097136733E-3</v>
      </c>
    </row>
    <row r="168" spans="2:273" x14ac:dyDescent="0.25">
      <c r="B168" s="2">
        <v>141</v>
      </c>
      <c r="C168" s="37">
        <v>55.923000000000002</v>
      </c>
      <c r="D168" s="37">
        <v>53.905000000000001</v>
      </c>
      <c r="E168" s="37">
        <v>52.348999999999997</v>
      </c>
      <c r="F168" s="37">
        <v>53.317</v>
      </c>
      <c r="G168" s="37">
        <v>51.387</v>
      </c>
      <c r="H168" s="37">
        <v>49.354999999999997</v>
      </c>
      <c r="I168" s="37">
        <v>52.128999999999998</v>
      </c>
      <c r="J168" s="37">
        <v>51.968000000000004</v>
      </c>
      <c r="K168" s="37">
        <v>56.081000000000003</v>
      </c>
      <c r="L168" s="37">
        <v>53.5</v>
      </c>
      <c r="M168" s="37">
        <v>52.286000000000001</v>
      </c>
      <c r="N168" s="37">
        <v>53.031999999999996</v>
      </c>
      <c r="O168" s="37">
        <v>53.984000000000002</v>
      </c>
      <c r="P168" s="37">
        <v>58.555999999999997</v>
      </c>
      <c r="Q168" s="37">
        <v>58.2</v>
      </c>
      <c r="S168" s="4">
        <f t="shared" si="221"/>
        <v>56.712144268304783</v>
      </c>
      <c r="T168" s="4">
        <f t="shared" si="221"/>
        <v>54.504966801032744</v>
      </c>
      <c r="U168" s="4">
        <f t="shared" si="221"/>
        <v>53.745428394462941</v>
      </c>
      <c r="V168" s="4">
        <f t="shared" si="221"/>
        <v>53.256591567571469</v>
      </c>
      <c r="W168" s="4">
        <f t="shared" si="221"/>
        <v>50.665480898176284</v>
      </c>
      <c r="X168" s="4">
        <f t="shared" si="221"/>
        <v>49.975248696579953</v>
      </c>
      <c r="Y168" s="4">
        <f t="shared" si="221"/>
        <v>51.730390415236464</v>
      </c>
      <c r="Z168" s="4">
        <f t="shared" si="221"/>
        <v>51.541505340313854</v>
      </c>
      <c r="AA168" s="4">
        <f t="shared" si="221"/>
        <v>55.884603734976928</v>
      </c>
      <c r="AB168" s="4">
        <f t="shared" si="221"/>
        <v>53.40723774979984</v>
      </c>
      <c r="AC168" s="4">
        <f t="shared" si="221"/>
        <v>53.146136472713032</v>
      </c>
      <c r="AD168" s="4">
        <f t="shared" si="221"/>
        <v>53.092039777893419</v>
      </c>
      <c r="AE168" s="4">
        <f t="shared" si="221"/>
        <v>54.41918398253091</v>
      </c>
      <c r="AF168" s="4">
        <f t="shared" si="221"/>
        <v>59.24340540740247</v>
      </c>
      <c r="AG168" s="4">
        <f t="shared" si="221"/>
        <v>59.313078186201984</v>
      </c>
      <c r="AI168" s="4">
        <f t="shared" si="222"/>
        <v>-0.78914426830478135</v>
      </c>
      <c r="AJ168" s="4">
        <f t="shared" si="222"/>
        <v>-0.59996680103274258</v>
      </c>
      <c r="AK168" s="4">
        <f t="shared" si="222"/>
        <v>-1.3964283944629443</v>
      </c>
      <c r="AL168" s="4">
        <f t="shared" si="222"/>
        <v>6.0408432428531E-2</v>
      </c>
      <c r="AM168" s="4">
        <f t="shared" si="222"/>
        <v>0.72151910182371637</v>
      </c>
      <c r="AN168" s="4">
        <f t="shared" si="222"/>
        <v>-0.62024869657995652</v>
      </c>
      <c r="AO168" s="4">
        <f t="shared" si="222"/>
        <v>0.39860958476353403</v>
      </c>
      <c r="AP168" s="4">
        <f t="shared" si="222"/>
        <v>0.42649465968614919</v>
      </c>
      <c r="AQ168" s="4">
        <f t="shared" si="222"/>
        <v>0.1963962650230755</v>
      </c>
      <c r="AR168" s="4">
        <f t="shared" si="222"/>
        <v>9.2762250200159713E-2</v>
      </c>
      <c r="AS168" s="4">
        <f t="shared" si="222"/>
        <v>-0.86013647271303029</v>
      </c>
      <c r="AT168" s="4">
        <f t="shared" si="222"/>
        <v>-6.0039777893422297E-2</v>
      </c>
      <c r="AU168" s="4">
        <f t="shared" si="222"/>
        <v>-0.43518398253090851</v>
      </c>
      <c r="AV168" s="4">
        <f t="shared" si="222"/>
        <v>-0.68740540740247269</v>
      </c>
      <c r="AW168" s="4">
        <f t="shared" si="222"/>
        <v>-1.1130781862019816</v>
      </c>
      <c r="AY168" s="2">
        <f t="shared" si="214"/>
        <v>56.712144268304783</v>
      </c>
      <c r="AZ168" s="2">
        <f t="shared" si="214"/>
        <v>54.477468474796062</v>
      </c>
      <c r="BA168" s="2">
        <f t="shared" si="214"/>
        <v>53.703557573979609</v>
      </c>
      <c r="BB168" s="2">
        <f t="shared" si="214"/>
        <v>53.190336273855863</v>
      </c>
      <c r="BC168" s="2">
        <f t="shared" si="214"/>
        <v>50.596760801527971</v>
      </c>
      <c r="BD168" s="2">
        <f t="shared" si="214"/>
        <v>49.92281323192627</v>
      </c>
      <c r="BE168" s="2">
        <f t="shared" si="214"/>
        <v>51.636464421013137</v>
      </c>
      <c r="BF168" s="2">
        <f t="shared" si="214"/>
        <v>50.884352930088113</v>
      </c>
      <c r="BG168" s="2">
        <f t="shared" si="214"/>
        <v>53.866632748720164</v>
      </c>
      <c r="BH168" s="2">
        <f t="shared" si="214"/>
        <v>53.264421167211822</v>
      </c>
      <c r="BI168" s="2">
        <f t="shared" si="214"/>
        <v>53.135305989407868</v>
      </c>
      <c r="BJ168" s="2">
        <f t="shared" si="214"/>
        <v>53.090848762465136</v>
      </c>
      <c r="BK168" s="2">
        <f t="shared" si="214"/>
        <v>54.418420692567857</v>
      </c>
      <c r="BL168" s="2">
        <f t="shared" si="214"/>
        <v>59.238424712774119</v>
      </c>
      <c r="BM168" s="2">
        <f t="shared" si="214"/>
        <v>58.974227937381087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55.923000000000002</v>
      </c>
      <c r="CF168" s="2">
        <f t="shared" si="215"/>
        <v>53.905000000000001</v>
      </c>
      <c r="CG168" s="2">
        <f t="shared" si="215"/>
        <v>52.348999999999997</v>
      </c>
      <c r="CH168" s="2">
        <f t="shared" si="215"/>
        <v>53.317</v>
      </c>
      <c r="CI168" s="2">
        <f t="shared" si="215"/>
        <v>51.387</v>
      </c>
      <c r="CJ168" s="2">
        <f t="shared" si="215"/>
        <v>49.354999999999997</v>
      </c>
      <c r="CK168" s="2">
        <f t="shared" si="215"/>
        <v>52.128999999999998</v>
      </c>
      <c r="CL168" s="2" t="str">
        <f t="shared" si="215"/>
        <v/>
      </c>
      <c r="CM168" s="2" t="str">
        <f t="shared" si="215"/>
        <v/>
      </c>
      <c r="CN168" s="2">
        <f t="shared" si="215"/>
        <v>53.5</v>
      </c>
      <c r="CO168" s="2">
        <f t="shared" si="215"/>
        <v>52.286000000000001</v>
      </c>
      <c r="CP168" s="2">
        <f t="shared" si="215"/>
        <v>53.031999999999996</v>
      </c>
      <c r="CQ168" s="2">
        <f t="shared" si="215"/>
        <v>53.984000000000002</v>
      </c>
      <c r="CR168" s="2">
        <f t="shared" si="215"/>
        <v>58.555999999999997</v>
      </c>
      <c r="CS168" s="2">
        <f t="shared" si="215"/>
        <v>58.2</v>
      </c>
      <c r="CU168" s="2">
        <f t="shared" si="197"/>
        <v>55.923000000000002</v>
      </c>
      <c r="CV168" s="2">
        <f t="shared" si="198"/>
        <v>53.905000000000001</v>
      </c>
      <c r="CW168" s="2">
        <f t="shared" si="199"/>
        <v>52.348999999999997</v>
      </c>
      <c r="CX168" s="2">
        <f t="shared" si="200"/>
        <v>53.317</v>
      </c>
      <c r="CY168" s="2">
        <f t="shared" si="201"/>
        <v>51.387</v>
      </c>
      <c r="CZ168" s="2">
        <f t="shared" si="202"/>
        <v>49.354999999999997</v>
      </c>
      <c r="DA168" s="2">
        <f t="shared" si="203"/>
        <v>52.128999999999998</v>
      </c>
      <c r="DB168" s="2" t="str">
        <f t="shared" si="204"/>
        <v/>
      </c>
      <c r="DC168" s="2" t="str">
        <f t="shared" si="205"/>
        <v/>
      </c>
      <c r="DD168" s="2">
        <f t="shared" si="206"/>
        <v>53.5</v>
      </c>
      <c r="DE168" s="2">
        <f t="shared" si="207"/>
        <v>52.286000000000001</v>
      </c>
      <c r="DF168" s="2">
        <f t="shared" si="208"/>
        <v>53.031999999999996</v>
      </c>
      <c r="DG168" s="2">
        <f t="shared" si="209"/>
        <v>53.984000000000002</v>
      </c>
      <c r="DH168" s="2">
        <f t="shared" si="210"/>
        <v>58.555999999999997</v>
      </c>
      <c r="DI168" s="2">
        <f t="shared" si="211"/>
        <v>58.2</v>
      </c>
      <c r="DK168" s="2">
        <f t="shared" si="223"/>
        <v>93.935394442766523</v>
      </c>
      <c r="DL168" s="2">
        <f t="shared" si="223"/>
        <v>87.724613530655375</v>
      </c>
      <c r="DM168" s="2">
        <f t="shared" si="223"/>
        <v>88.765601127554646</v>
      </c>
      <c r="DN168" s="2">
        <f t="shared" si="223"/>
        <v>89.855542014423463</v>
      </c>
      <c r="DO168" s="2">
        <f t="shared" si="223"/>
        <v>80.974197560975625</v>
      </c>
      <c r="DP168" s="2">
        <f t="shared" si="223"/>
        <v>81.488726360225158</v>
      </c>
      <c r="DQ168" s="2">
        <f t="shared" si="223"/>
        <v>90.716891891891876</v>
      </c>
      <c r="DR168" s="2">
        <f t="shared" si="223"/>
        <v>97.145471685971714</v>
      </c>
      <c r="DS168" s="2">
        <f t="shared" si="223"/>
        <v>95.43251256519676</v>
      </c>
      <c r="DT168" s="2">
        <f t="shared" si="223"/>
        <v>86.246163110478903</v>
      </c>
      <c r="DU168" s="2">
        <f t="shared" si="223"/>
        <v>84.266448717948705</v>
      </c>
      <c r="DV168" s="2">
        <f t="shared" si="223"/>
        <v>87.705516467884891</v>
      </c>
      <c r="DW168" s="2">
        <f t="shared" si="223"/>
        <v>91.75261116322703</v>
      </c>
      <c r="DX168" s="2">
        <f t="shared" si="223"/>
        <v>96.89371882408723</v>
      </c>
      <c r="DY168" s="2">
        <f t="shared" si="223"/>
        <v>78.16525</v>
      </c>
      <c r="EA168" s="2">
        <f t="shared" si="213"/>
        <v>56.740424416246178</v>
      </c>
      <c r="EB168" s="2">
        <f t="shared" si="213"/>
        <v>54.522877535216104</v>
      </c>
      <c r="EC168" s="2">
        <f t="shared" si="213"/>
        <v>53.554976050079205</v>
      </c>
      <c r="ED168" s="2">
        <f t="shared" si="213"/>
        <v>53.169806443369232</v>
      </c>
      <c r="EE168" s="2">
        <f t="shared" si="213"/>
        <v>50.458659146615972</v>
      </c>
      <c r="EF168" s="2">
        <f t="shared" si="213"/>
        <v>49.463038587381746</v>
      </c>
      <c r="EG168" s="2">
        <f t="shared" si="213"/>
        <v>51.574216061950111</v>
      </c>
      <c r="EH168" s="2">
        <f t="shared" si="213"/>
        <v>50.923952257860293</v>
      </c>
      <c r="EI168" s="2">
        <f t="shared" si="213"/>
        <v>54.002763424978653</v>
      </c>
      <c r="EJ168" s="2">
        <f t="shared" si="213"/>
        <v>53.044941314119029</v>
      </c>
      <c r="EK168" s="2">
        <f t="shared" si="212"/>
        <v>52.929824411667219</v>
      </c>
      <c r="EL168" s="2">
        <f t="shared" si="179"/>
        <v>52.976329032991764</v>
      </c>
      <c r="EM168" s="2">
        <f t="shared" si="179"/>
        <v>54.380079454820788</v>
      </c>
      <c r="EN168" s="2">
        <f t="shared" si="179"/>
        <v>59.393693979207114</v>
      </c>
      <c r="EO168" s="2">
        <f t="shared" si="179"/>
        <v>59.011924575674428</v>
      </c>
      <c r="EQ168" s="2">
        <f t="shared" si="224"/>
        <v>56.55606761439762</v>
      </c>
      <c r="ER168" s="2">
        <f t="shared" si="224"/>
        <v>54.328818308676489</v>
      </c>
      <c r="ES168" s="2">
        <f t="shared" si="224"/>
        <v>54.10892355277673</v>
      </c>
      <c r="ET168" s="2">
        <f t="shared" si="224"/>
        <v>53.228344612118313</v>
      </c>
      <c r="EU168" s="2">
        <f t="shared" si="224"/>
        <v>50.960301043707652</v>
      </c>
      <c r="EV168" s="2">
        <f t="shared" si="224"/>
        <v>51.199507797963257</v>
      </c>
      <c r="EW168" s="2">
        <f t="shared" si="224"/>
        <v>51.77510227870016</v>
      </c>
      <c r="EX168" s="2">
        <f t="shared" si="224"/>
        <v>50.775725285551687</v>
      </c>
      <c r="EY168" s="2">
        <f t="shared" si="224"/>
        <v>53.589670656421376</v>
      </c>
      <c r="EZ168" s="2">
        <f t="shared" si="224"/>
        <v>53.799944606127312</v>
      </c>
      <c r="FA168" s="2">
        <f t="shared" si="224"/>
        <v>53.805226771121767</v>
      </c>
      <c r="FB168" s="2">
        <f t="shared" si="224"/>
        <v>53.514434319553274</v>
      </c>
      <c r="FC168" s="2">
        <f t="shared" si="224"/>
        <v>54.554470855550477</v>
      </c>
      <c r="FD168" s="2">
        <f t="shared" si="224"/>
        <v>58.430991849158715</v>
      </c>
      <c r="FE168" s="2">
        <f t="shared" si="224"/>
        <v>58.703731149232148</v>
      </c>
      <c r="FG168" s="2">
        <f t="shared" si="225"/>
        <v>0.99987918337199577</v>
      </c>
      <c r="FH168" s="2">
        <f t="shared" si="225"/>
        <v>0.99986018297280532</v>
      </c>
      <c r="FI168" s="2">
        <f t="shared" si="225"/>
        <v>0.99986047245772636</v>
      </c>
      <c r="FJ168" s="2">
        <f t="shared" si="225"/>
        <v>0.99986469466988326</v>
      </c>
      <c r="FK168" s="2">
        <f t="shared" si="225"/>
        <v>0.99985574635492247</v>
      </c>
      <c r="FL168" s="2">
        <f t="shared" si="225"/>
        <v>0.99984605216011857</v>
      </c>
      <c r="FM168" s="2">
        <f t="shared" si="225"/>
        <v>0.99983694387431421</v>
      </c>
      <c r="FN168" s="2">
        <f t="shared" si="225"/>
        <v>0.99982255981368773</v>
      </c>
      <c r="FO168" s="2">
        <f t="shared" si="225"/>
        <v>0.99982855911462065</v>
      </c>
      <c r="FP168" s="2">
        <f t="shared" si="225"/>
        <v>0.99983045633494316</v>
      </c>
      <c r="FQ168" s="2">
        <f t="shared" si="225"/>
        <v>0.99982691931234324</v>
      </c>
      <c r="FR168" s="2">
        <f t="shared" si="225"/>
        <v>0.99982578443235881</v>
      </c>
      <c r="FS168" s="2">
        <f t="shared" si="225"/>
        <v>0.99984212464243771</v>
      </c>
      <c r="FT168" s="2">
        <f t="shared" si="225"/>
        <v>0.99982947629024221</v>
      </c>
      <c r="FU168" s="2">
        <f t="shared" si="225"/>
        <v>0.99979329299068764</v>
      </c>
      <c r="FW168" s="2">
        <f t="shared" si="216"/>
        <v>0.17777439438136741</v>
      </c>
      <c r="FX168" s="2">
        <f t="shared" si="216"/>
        <v>0.25791728297139727</v>
      </c>
      <c r="FY168" s="2">
        <f t="shared" si="216"/>
        <v>0.25935430924737668</v>
      </c>
      <c r="FZ168" s="2">
        <f t="shared" si="216"/>
        <v>0.26591291216067803</v>
      </c>
      <c r="GA168" s="2">
        <f t="shared" si="216"/>
        <v>0.26652414409433739</v>
      </c>
      <c r="GB168" s="2">
        <f t="shared" si="216"/>
        <v>0.26193632246370513</v>
      </c>
      <c r="GC168" s="2">
        <f t="shared" si="216"/>
        <v>0.27809725772641558</v>
      </c>
      <c r="GD168" s="2">
        <f t="shared" si="216"/>
        <v>0.32248437680842601</v>
      </c>
      <c r="GE168" s="2">
        <f t="shared" si="216"/>
        <v>0.34673429320093407</v>
      </c>
      <c r="GF168" s="2">
        <f t="shared" si="216"/>
        <v>0.28324485274261396</v>
      </c>
      <c r="GG168" s="2">
        <f t="shared" si="216"/>
        <v>0.22853241266281593</v>
      </c>
      <c r="GH168" s="2">
        <f t="shared" si="216"/>
        <v>0.20157647040377502</v>
      </c>
      <c r="GI168" s="2">
        <f t="shared" si="216"/>
        <v>0.18602428677595839</v>
      </c>
      <c r="GJ168" s="2">
        <f t="shared" si="216"/>
        <v>0.16792723807251564</v>
      </c>
      <c r="GK168" s="2">
        <f t="shared" si="216"/>
        <v>0.13516110772074663</v>
      </c>
      <c r="GM168" s="86">
        <f t="shared" si="217"/>
        <v>3.5650136860402286E-122</v>
      </c>
      <c r="GN168" s="86">
        <f t="shared" si="217"/>
        <v>2.4822868635312201E-135</v>
      </c>
      <c r="GO168" s="86">
        <f t="shared" si="217"/>
        <v>6.8813558970469285E-189</v>
      </c>
      <c r="GP168" s="86">
        <f t="shared" si="217"/>
        <v>2.4477242130479585E-197</v>
      </c>
      <c r="GQ168" s="86">
        <f t="shared" si="217"/>
        <v>2.1282103103764195E-213</v>
      </c>
      <c r="GR168" s="86">
        <f t="shared" si="217"/>
        <v>5.6348129147018937E-178</v>
      </c>
      <c r="GS168" s="86">
        <f t="shared" si="217"/>
        <v>3.9376982139990215E-183</v>
      </c>
      <c r="GT168" s="86">
        <f t="shared" si="217"/>
        <v>3.0434714520379231E-219</v>
      </c>
      <c r="GU168" s="86">
        <f t="shared" si="217"/>
        <v>3.1103672323420987E-277</v>
      </c>
      <c r="GV168" s="86">
        <f t="shared" si="217"/>
        <v>3.5205773905888863E-264</v>
      </c>
      <c r="GW168" s="86">
        <f t="shared" si="217"/>
        <v>3.4624259193704418E-249</v>
      </c>
      <c r="GX168" s="86">
        <f t="shared" si="217"/>
        <v>4.8678967279328879E-234</v>
      </c>
      <c r="GY168" s="86">
        <f t="shared" si="217"/>
        <v>1.5982054956981488E-190</v>
      </c>
      <c r="GZ168" s="86">
        <f t="shared" si="217"/>
        <v>4.6272171392120012E-149</v>
      </c>
      <c r="HA168" s="86">
        <f t="shared" si="217"/>
        <v>1.0403404789072699E-195</v>
      </c>
      <c r="HC168" s="86">
        <f t="shared" si="181"/>
        <v>1.2325401088995247E-65</v>
      </c>
      <c r="HD168" s="86">
        <f t="shared" si="181"/>
        <v>1.6049770602484342E-75</v>
      </c>
      <c r="HE168" s="86">
        <f t="shared" si="181"/>
        <v>8.4512146275707313E-90</v>
      </c>
      <c r="HF168" s="86">
        <f t="shared" si="180"/>
        <v>1.9883686265018028E-108</v>
      </c>
      <c r="HG168" s="86">
        <f t="shared" si="180"/>
        <v>2.4435609015176082E-126</v>
      </c>
      <c r="HH168" s="86">
        <f t="shared" si="180"/>
        <v>4.9597058188414317E-123</v>
      </c>
      <c r="HI168" s="86">
        <f t="shared" si="180"/>
        <v>5.992186359266008E-123</v>
      </c>
      <c r="HJ168" s="86">
        <f t="shared" si="180"/>
        <v>6.627307183885459E-158</v>
      </c>
      <c r="HK168" s="86">
        <f t="shared" si="180"/>
        <v>1.8973968150613782E-213</v>
      </c>
      <c r="HL168" s="86">
        <f t="shared" si="161"/>
        <v>2.1289983789484466E-180</v>
      </c>
      <c r="HM168" s="86">
        <f t="shared" si="161"/>
        <v>2.0982996455209655E-154</v>
      </c>
      <c r="HN168" s="86">
        <f t="shared" si="161"/>
        <v>3.6938096463565571E-154</v>
      </c>
      <c r="HO168" s="86">
        <f t="shared" si="161"/>
        <v>1.9850136163818668E-105</v>
      </c>
      <c r="HP168" s="86">
        <f t="shared" si="161"/>
        <v>5.6636543258883079E-86</v>
      </c>
      <c r="HQ168" s="86">
        <f t="shared" si="161"/>
        <v>4.3126687166346595E-135</v>
      </c>
      <c r="HS168" s="86">
        <f t="shared" si="218"/>
        <v>1.1524491860145602E-4</v>
      </c>
      <c r="HT168" s="86">
        <f t="shared" si="218"/>
        <v>1.7190307298384957E-7</v>
      </c>
      <c r="HU168" s="86">
        <f t="shared" si="218"/>
        <v>8.2296961281203431E-9</v>
      </c>
      <c r="HV168" s="86">
        <f t="shared" si="218"/>
        <v>1.167306979183241E-9</v>
      </c>
      <c r="HW168" s="86">
        <f t="shared" si="218"/>
        <v>2.2672005079761845E-9</v>
      </c>
      <c r="HX168" s="86">
        <f t="shared" si="218"/>
        <v>1.1102753364364029E-9</v>
      </c>
      <c r="HY168" s="86">
        <f t="shared" si="218"/>
        <v>4.9333282946735806E-11</v>
      </c>
      <c r="HZ168" s="86">
        <f t="shared" si="218"/>
        <v>1.9743779631677605E-13</v>
      </c>
      <c r="IA168" s="86">
        <f t="shared" si="218"/>
        <v>1.4845333299928855E-13</v>
      </c>
      <c r="IB168" s="86">
        <f t="shared" si="218"/>
        <v>1.5340565104538752E-11</v>
      </c>
      <c r="IC168" s="86">
        <f t="shared" si="218"/>
        <v>1.9166523265373631E-8</v>
      </c>
      <c r="ID168" s="86">
        <f t="shared" si="218"/>
        <v>3.6193902421392302E-7</v>
      </c>
      <c r="IE168" s="86">
        <f t="shared" si="218"/>
        <v>3.7889990063642852E-6</v>
      </c>
      <c r="IF168" s="86">
        <f t="shared" si="218"/>
        <v>2.0907232107105064E-4</v>
      </c>
      <c r="IG168" s="86">
        <f t="shared" si="218"/>
        <v>9.7984677016467805E-4</v>
      </c>
      <c r="II168" s="86">
        <f t="shared" si="219"/>
        <v>3.3015997278242241E-5</v>
      </c>
      <c r="IJ168" s="86">
        <f t="shared" si="219"/>
        <v>2.1088561636449107E-3</v>
      </c>
      <c r="IK168" s="86">
        <f t="shared" si="219"/>
        <v>1.7329753814113941E-3</v>
      </c>
      <c r="IL168" s="86">
        <f t="shared" si="219"/>
        <v>1.9148049676690111E-3</v>
      </c>
      <c r="IM168" s="86">
        <f t="shared" si="219"/>
        <v>1.5219097744651547E-3</v>
      </c>
      <c r="IN168" s="86">
        <f t="shared" si="219"/>
        <v>1.007361899877309E-3</v>
      </c>
      <c r="IO168" s="86">
        <f t="shared" si="219"/>
        <v>1.611706437584719E-3</v>
      </c>
      <c r="IP168" s="86">
        <f t="shared" si="219"/>
        <v>1.1629186331321251E-2</v>
      </c>
      <c r="IQ168" s="86">
        <f t="shared" si="219"/>
        <v>3.1778267225441602E-2</v>
      </c>
      <c r="IR168" s="86">
        <f t="shared" si="219"/>
        <v>1.7917843490917803E-3</v>
      </c>
      <c r="IS168" s="86">
        <f t="shared" si="219"/>
        <v>8.6585252095045697E-5</v>
      </c>
      <c r="IT168" s="86">
        <f t="shared" si="219"/>
        <v>8.4888770242309459E-6</v>
      </c>
      <c r="IU168" s="86">
        <f t="shared" si="219"/>
        <v>4.5726034468718994E-6</v>
      </c>
      <c r="IV168" s="86">
        <f t="shared" si="219"/>
        <v>1.103177341198558E-5</v>
      </c>
      <c r="IW168" s="86">
        <f t="shared" si="219"/>
        <v>6.9502763692309529E-4</v>
      </c>
      <c r="IY168" s="86">
        <f t="shared" si="220"/>
        <v>1.4826091587969825E-4</v>
      </c>
      <c r="IZ168" s="86">
        <f t="shared" si="220"/>
        <v>2.1090280667178944E-3</v>
      </c>
      <c r="JA168" s="86">
        <f t="shared" si="220"/>
        <v>1.7329836111075222E-3</v>
      </c>
      <c r="JB168" s="86">
        <f t="shared" si="220"/>
        <v>1.9148061349759903E-3</v>
      </c>
      <c r="JC168" s="86">
        <f t="shared" si="220"/>
        <v>1.5219120416656627E-3</v>
      </c>
      <c r="JD168" s="86">
        <f t="shared" si="220"/>
        <v>1.0073630101526455E-3</v>
      </c>
      <c r="JE168" s="86">
        <f t="shared" si="220"/>
        <v>1.6117064869180019E-3</v>
      </c>
      <c r="JF168" s="86">
        <f t="shared" si="220"/>
        <v>1.1629186331518689E-2</v>
      </c>
      <c r="JG168" s="86">
        <f t="shared" si="220"/>
        <v>3.1778267225590053E-2</v>
      </c>
      <c r="JH168" s="86">
        <f t="shared" si="220"/>
        <v>1.7917843644323455E-3</v>
      </c>
      <c r="JI168" s="86">
        <f t="shared" si="220"/>
        <v>8.6604418618311076E-5</v>
      </c>
      <c r="JJ168" s="86">
        <f t="shared" si="220"/>
        <v>8.8508160484448691E-6</v>
      </c>
      <c r="JK168" s="86">
        <f t="shared" si="220"/>
        <v>8.361602453236185E-6</v>
      </c>
      <c r="JL168" s="86">
        <f t="shared" si="220"/>
        <v>2.2010409448303621E-4</v>
      </c>
      <c r="JM168" s="86">
        <f t="shared" si="220"/>
        <v>1.6748744070877735E-3</v>
      </c>
    </row>
    <row r="169" spans="2:273" x14ac:dyDescent="0.25">
      <c r="B169" s="2">
        <v>142</v>
      </c>
      <c r="C169" s="37">
        <v>56.8</v>
      </c>
      <c r="D169" s="37">
        <v>55.127000000000002</v>
      </c>
      <c r="E169" s="37">
        <v>54.206000000000003</v>
      </c>
      <c r="F169" s="37">
        <v>52.508000000000003</v>
      </c>
      <c r="G169" s="37">
        <v>51.468000000000004</v>
      </c>
      <c r="H169" s="37">
        <v>50.21</v>
      </c>
      <c r="I169" s="37">
        <v>52.645000000000003</v>
      </c>
      <c r="J169" s="37">
        <v>52.5</v>
      </c>
      <c r="K169" s="37">
        <v>58.645000000000003</v>
      </c>
      <c r="L169" s="37">
        <v>53.145000000000003</v>
      </c>
      <c r="M169" s="37">
        <v>52.651000000000003</v>
      </c>
      <c r="N169" s="37">
        <v>52.412999999999997</v>
      </c>
      <c r="O169" s="37">
        <v>53.73</v>
      </c>
      <c r="P169" s="37">
        <v>58.889000000000003</v>
      </c>
      <c r="Q169" s="37">
        <v>58.445999999999998</v>
      </c>
      <c r="S169" s="4">
        <f t="shared" si="221"/>
        <v>56.618118597951216</v>
      </c>
      <c r="T169" s="4">
        <f t="shared" si="221"/>
        <v>54.444003859234421</v>
      </c>
      <c r="U169" s="4">
        <f t="shared" si="221"/>
        <v>53.705010532448085</v>
      </c>
      <c r="V169" s="4">
        <f t="shared" si="221"/>
        <v>53.245900863640543</v>
      </c>
      <c r="W169" s="4">
        <f t="shared" si="221"/>
        <v>50.645753906115189</v>
      </c>
      <c r="X169" s="4">
        <f t="shared" si="221"/>
        <v>49.961694344499129</v>
      </c>
      <c r="Y169" s="4">
        <f t="shared" si="221"/>
        <v>51.770152810072325</v>
      </c>
      <c r="Z169" s="4">
        <f t="shared" si="221"/>
        <v>52.12153964435435</v>
      </c>
      <c r="AA169" s="4">
        <f t="shared" si="221"/>
        <v>57.433680610658406</v>
      </c>
      <c r="AB169" s="4">
        <f t="shared" si="221"/>
        <v>53.509529495631995</v>
      </c>
      <c r="AC169" s="4">
        <f t="shared" si="221"/>
        <v>53.022351978260964</v>
      </c>
      <c r="AD169" s="4">
        <f t="shared" si="221"/>
        <v>52.979176778406597</v>
      </c>
      <c r="AE169" s="4">
        <f t="shared" si="221"/>
        <v>54.316393479339865</v>
      </c>
      <c r="AF169" s="4">
        <f t="shared" si="221"/>
        <v>59.129245664438344</v>
      </c>
      <c r="AG169" s="4">
        <f t="shared" si="221"/>
        <v>59.414122484105299</v>
      </c>
      <c r="AI169" s="4">
        <f t="shared" si="222"/>
        <v>0.18188140204878067</v>
      </c>
      <c r="AJ169" s="4">
        <f t="shared" si="222"/>
        <v>0.68299614076558157</v>
      </c>
      <c r="AK169" s="4">
        <f t="shared" si="222"/>
        <v>0.50098946755191776</v>
      </c>
      <c r="AL169" s="4">
        <f t="shared" si="222"/>
        <v>-0.73790086364054019</v>
      </c>
      <c r="AM169" s="4">
        <f t="shared" si="222"/>
        <v>0.8222460938848144</v>
      </c>
      <c r="AN169" s="4">
        <f t="shared" si="222"/>
        <v>0.24830565550087158</v>
      </c>
      <c r="AO169" s="4">
        <f t="shared" si="222"/>
        <v>0.87484718992767796</v>
      </c>
      <c r="AP169" s="4">
        <f t="shared" si="222"/>
        <v>0.37846035564565028</v>
      </c>
      <c r="AQ169" s="4">
        <f t="shared" si="222"/>
        <v>1.2113193893415968</v>
      </c>
      <c r="AR169" s="4">
        <f t="shared" si="222"/>
        <v>-0.36452949563199155</v>
      </c>
      <c r="AS169" s="4">
        <f t="shared" si="222"/>
        <v>-0.37135197826096089</v>
      </c>
      <c r="AT169" s="4">
        <f t="shared" si="222"/>
        <v>-0.56617677840660008</v>
      </c>
      <c r="AU169" s="4">
        <f t="shared" si="222"/>
        <v>-0.58639347933986841</v>
      </c>
      <c r="AV169" s="4">
        <f t="shared" si="222"/>
        <v>-0.24024566443834061</v>
      </c>
      <c r="AW169" s="4">
        <f t="shared" si="222"/>
        <v>-0.96812248410530088</v>
      </c>
      <c r="AY169" s="2">
        <f t="shared" si="214"/>
        <v>56.618118597951216</v>
      </c>
      <c r="AZ169" s="2">
        <f t="shared" si="214"/>
        <v>54.383599254687205</v>
      </c>
      <c r="BA169" s="2">
        <f t="shared" si="214"/>
        <v>53.609685144293792</v>
      </c>
      <c r="BB169" s="2">
        <f t="shared" si="214"/>
        <v>53.093518759995312</v>
      </c>
      <c r="BC169" s="2">
        <f t="shared" si="214"/>
        <v>50.481367475945675</v>
      </c>
      <c r="BD169" s="2">
        <f t="shared" si="214"/>
        <v>49.830353777721761</v>
      </c>
      <c r="BE169" s="2">
        <f t="shared" si="214"/>
        <v>51.536083322840128</v>
      </c>
      <c r="BF169" s="2">
        <f t="shared" si="214"/>
        <v>50.751849411648742</v>
      </c>
      <c r="BG169" s="2">
        <f t="shared" si="214"/>
        <v>53.740103534787764</v>
      </c>
      <c r="BH169" s="2">
        <f t="shared" si="214"/>
        <v>53.151731154391285</v>
      </c>
      <c r="BI169" s="2">
        <f t="shared" si="214"/>
        <v>52.989081140470233</v>
      </c>
      <c r="BJ169" s="2">
        <f t="shared" si="214"/>
        <v>52.974884123935503</v>
      </c>
      <c r="BK169" s="2">
        <f t="shared" si="214"/>
        <v>54.313678913933771</v>
      </c>
      <c r="BL169" s="2">
        <f t="shared" si="214"/>
        <v>59.116518842828754</v>
      </c>
      <c r="BM169" s="2">
        <f t="shared" si="214"/>
        <v>58.852677526234473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56.8</v>
      </c>
      <c r="CF169" s="2">
        <f t="shared" si="215"/>
        <v>55.127000000000002</v>
      </c>
      <c r="CG169" s="2">
        <f t="shared" si="215"/>
        <v>54.206000000000003</v>
      </c>
      <c r="CH169" s="2">
        <f t="shared" si="215"/>
        <v>52.508000000000003</v>
      </c>
      <c r="CI169" s="2">
        <f t="shared" si="215"/>
        <v>51.468000000000004</v>
      </c>
      <c r="CJ169" s="2">
        <f t="shared" si="215"/>
        <v>50.21</v>
      </c>
      <c r="CK169" s="2">
        <f t="shared" si="215"/>
        <v>52.645000000000003</v>
      </c>
      <c r="CL169" s="2" t="str">
        <f t="shared" si="215"/>
        <v/>
      </c>
      <c r="CM169" s="2" t="str">
        <f t="shared" si="215"/>
        <v/>
      </c>
      <c r="CN169" s="2">
        <f t="shared" si="215"/>
        <v>53.145000000000003</v>
      </c>
      <c r="CO169" s="2">
        <f t="shared" si="215"/>
        <v>52.651000000000003</v>
      </c>
      <c r="CP169" s="2">
        <f t="shared" si="215"/>
        <v>52.412999999999997</v>
      </c>
      <c r="CQ169" s="2">
        <f t="shared" si="215"/>
        <v>53.73</v>
      </c>
      <c r="CR169" s="2">
        <f t="shared" si="215"/>
        <v>58.889000000000003</v>
      </c>
      <c r="CS169" s="2">
        <f t="shared" si="215"/>
        <v>58.445999999999998</v>
      </c>
      <c r="CU169" s="2">
        <f t="shared" si="197"/>
        <v>56.8</v>
      </c>
      <c r="CV169" s="2">
        <f t="shared" si="198"/>
        <v>55.127000000000002</v>
      </c>
      <c r="CW169" s="2">
        <f t="shared" si="199"/>
        <v>54.206000000000003</v>
      </c>
      <c r="CX169" s="2">
        <f t="shared" si="200"/>
        <v>52.508000000000003</v>
      </c>
      <c r="CY169" s="2">
        <f t="shared" si="201"/>
        <v>51.468000000000004</v>
      </c>
      <c r="CZ169" s="2">
        <f t="shared" si="202"/>
        <v>50.21</v>
      </c>
      <c r="DA169" s="2">
        <f t="shared" si="203"/>
        <v>52.645000000000003</v>
      </c>
      <c r="DB169" s="2" t="str">
        <f t="shared" si="204"/>
        <v/>
      </c>
      <c r="DC169" s="2" t="str">
        <f t="shared" si="205"/>
        <v/>
      </c>
      <c r="DD169" s="2">
        <f t="shared" si="206"/>
        <v>53.145000000000003</v>
      </c>
      <c r="DE169" s="2">
        <f t="shared" si="207"/>
        <v>52.651000000000003</v>
      </c>
      <c r="DF169" s="2">
        <f t="shared" si="208"/>
        <v>52.412999999999997</v>
      </c>
      <c r="DG169" s="2">
        <f t="shared" si="209"/>
        <v>53.73</v>
      </c>
      <c r="DH169" s="2">
        <f t="shared" si="210"/>
        <v>58.889000000000003</v>
      </c>
      <c r="DI169" s="2">
        <f t="shared" si="211"/>
        <v>58.445999999999998</v>
      </c>
      <c r="DK169" s="2">
        <f t="shared" si="223"/>
        <v>94.126099667774085</v>
      </c>
      <c r="DL169" s="2">
        <f t="shared" si="223"/>
        <v>87.857185835095123</v>
      </c>
      <c r="DM169" s="2">
        <f t="shared" si="223"/>
        <v>88.912633544749852</v>
      </c>
      <c r="DN169" s="2">
        <f t="shared" si="223"/>
        <v>90.005427842152159</v>
      </c>
      <c r="DO169" s="2">
        <f t="shared" si="223"/>
        <v>81.040204878048797</v>
      </c>
      <c r="DP169" s="2">
        <f t="shared" si="223"/>
        <v>81.568257973733594</v>
      </c>
      <c r="DQ169" s="2">
        <f t="shared" si="223"/>
        <v>90.901196775723065</v>
      </c>
      <c r="DR169" s="2">
        <f t="shared" si="223"/>
        <v>97.392232175032206</v>
      </c>
      <c r="DS169" s="2">
        <f t="shared" si="223"/>
        <v>95.639324324324306</v>
      </c>
      <c r="DT169" s="2">
        <f t="shared" si="223"/>
        <v>86.340189189189189</v>
      </c>
      <c r="DU169" s="2">
        <f t="shared" si="223"/>
        <v>84.357544871794857</v>
      </c>
      <c r="DV169" s="2">
        <f t="shared" si="223"/>
        <v>87.824447751395113</v>
      </c>
      <c r="DW169" s="2">
        <f t="shared" si="223"/>
        <v>91.910480956848033</v>
      </c>
      <c r="DX169" s="2">
        <f t="shared" si="223"/>
        <v>97.093432432432422</v>
      </c>
      <c r="DY169" s="2">
        <f t="shared" si="223"/>
        <v>78.20629838709678</v>
      </c>
      <c r="EA169" s="2">
        <f t="shared" si="213"/>
        <v>56.650389874958179</v>
      </c>
      <c r="EB169" s="2">
        <f t="shared" si="213"/>
        <v>54.434726471136031</v>
      </c>
      <c r="EC169" s="2">
        <f t="shared" si="213"/>
        <v>53.44588928474824</v>
      </c>
      <c r="ED169" s="2">
        <f t="shared" si="213"/>
        <v>53.071527197764759</v>
      </c>
      <c r="EE169" s="2">
        <f t="shared" si="213"/>
        <v>50.329527487369305</v>
      </c>
      <c r="EF169" s="2">
        <f t="shared" si="213"/>
        <v>49.322886851838675</v>
      </c>
      <c r="EG169" s="2">
        <f t="shared" si="213"/>
        <v>51.46873969315785</v>
      </c>
      <c r="EH169" s="2">
        <f t="shared" si="213"/>
        <v>50.796446032918325</v>
      </c>
      <c r="EI169" s="2">
        <f t="shared" si="213"/>
        <v>53.889939789157026</v>
      </c>
      <c r="EJ169" s="2">
        <f t="shared" si="213"/>
        <v>52.911274232742336</v>
      </c>
      <c r="EK169" s="2">
        <f t="shared" si="212"/>
        <v>52.762210370401064</v>
      </c>
      <c r="EL169" s="2">
        <f t="shared" si="179"/>
        <v>52.848564667281622</v>
      </c>
      <c r="EM169" s="2">
        <f t="shared" si="179"/>
        <v>54.272091166077729</v>
      </c>
      <c r="EN169" s="2">
        <f t="shared" si="179"/>
        <v>59.291097246658268</v>
      </c>
      <c r="EO169" s="2">
        <f t="shared" si="179"/>
        <v>58.894847082534049</v>
      </c>
      <c r="EQ169" s="2">
        <f t="shared" si="224"/>
        <v>56.460446049248993</v>
      </c>
      <c r="ER169" s="2">
        <f t="shared" si="224"/>
        <v>54.233993602251275</v>
      </c>
      <c r="ES169" s="2">
        <f t="shared" si="224"/>
        <v>54.020016553880076</v>
      </c>
      <c r="ET169" s="2">
        <f t="shared" si="224"/>
        <v>53.132854735133108</v>
      </c>
      <c r="EU169" s="2">
        <f t="shared" si="224"/>
        <v>50.848283239987694</v>
      </c>
      <c r="EV169" s="2">
        <f t="shared" si="224"/>
        <v>51.118276821926685</v>
      </c>
      <c r="EW169" s="2">
        <f t="shared" si="224"/>
        <v>51.67576951736077</v>
      </c>
      <c r="EX169" s="2">
        <f t="shared" si="224"/>
        <v>50.64441044053509</v>
      </c>
      <c r="EY169" s="2">
        <f t="shared" si="224"/>
        <v>53.464898875491414</v>
      </c>
      <c r="EZ169" s="2">
        <f t="shared" si="224"/>
        <v>53.689572755196785</v>
      </c>
      <c r="FA169" s="2">
        <f t="shared" si="224"/>
        <v>53.66720983014072</v>
      </c>
      <c r="FB169" s="2">
        <f t="shared" si="224"/>
        <v>53.405565775873534</v>
      </c>
      <c r="FC169" s="2">
        <f t="shared" si="224"/>
        <v>54.45259410652136</v>
      </c>
      <c r="FD169" s="2">
        <f t="shared" si="224"/>
        <v>58.295156447716536</v>
      </c>
      <c r="FE169" s="2">
        <f t="shared" si="224"/>
        <v>58.581708148212797</v>
      </c>
      <c r="FG169" s="2">
        <f t="shared" si="225"/>
        <v>0.9998898127543342</v>
      </c>
      <c r="FH169" s="2">
        <f t="shared" si="225"/>
        <v>0.99987248378691873</v>
      </c>
      <c r="FI169" s="2">
        <f t="shared" si="225"/>
        <v>0.9998727478067938</v>
      </c>
      <c r="FJ169" s="2">
        <f t="shared" si="225"/>
        <v>0.99987659860316758</v>
      </c>
      <c r="FK169" s="2">
        <f t="shared" si="225"/>
        <v>0.99986843744218101</v>
      </c>
      <c r="FL169" s="2">
        <f t="shared" si="225"/>
        <v>0.9998595959994564</v>
      </c>
      <c r="FM169" s="2">
        <f t="shared" si="225"/>
        <v>0.99985128891236774</v>
      </c>
      <c r="FN169" s="2">
        <f t="shared" si="225"/>
        <v>0.99983817010012588</v>
      </c>
      <c r="FO169" s="2">
        <f t="shared" si="225"/>
        <v>0.99984364169556961</v>
      </c>
      <c r="FP169" s="2">
        <f t="shared" si="225"/>
        <v>0.99984537203298329</v>
      </c>
      <c r="FQ169" s="2">
        <f t="shared" si="225"/>
        <v>0.99984214613278188</v>
      </c>
      <c r="FR169" s="2">
        <f t="shared" si="225"/>
        <v>0.99984111107830542</v>
      </c>
      <c r="FS169" s="2">
        <f t="shared" si="225"/>
        <v>0.99985601396247981</v>
      </c>
      <c r="FT169" s="2">
        <f t="shared" si="225"/>
        <v>0.99984447819484756</v>
      </c>
      <c r="FU169" s="2">
        <f t="shared" si="225"/>
        <v>0.99981147753809418</v>
      </c>
      <c r="FW169" s="2">
        <f t="shared" si="216"/>
        <v>0.19163888119287581</v>
      </c>
      <c r="FX169" s="2">
        <f t="shared" si="216"/>
        <v>0.275934490482377</v>
      </c>
      <c r="FY169" s="2">
        <f t="shared" si="216"/>
        <v>0.27743437233600482</v>
      </c>
      <c r="FZ169" s="2">
        <f t="shared" si="216"/>
        <v>0.28427470021907414</v>
      </c>
      <c r="GA169" s="2">
        <f t="shared" si="216"/>
        <v>0.28491175772122113</v>
      </c>
      <c r="GB169" s="2">
        <f t="shared" si="216"/>
        <v>0.28012830368764052</v>
      </c>
      <c r="GC169" s="2">
        <f t="shared" si="216"/>
        <v>0.29696004591711683</v>
      </c>
      <c r="GD169" s="2">
        <f t="shared" si="216"/>
        <v>0.34292767804060015</v>
      </c>
      <c r="GE169" s="2">
        <f t="shared" si="216"/>
        <v>0.36788015534244339</v>
      </c>
      <c r="GF169" s="2">
        <f t="shared" si="216"/>
        <v>0.30231057839818748</v>
      </c>
      <c r="GG169" s="2">
        <f t="shared" si="216"/>
        <v>0.24517509037619117</v>
      </c>
      <c r="GH169" s="2">
        <f t="shared" si="216"/>
        <v>0.21680778447750729</v>
      </c>
      <c r="GI169" s="2">
        <f t="shared" si="216"/>
        <v>0.20037537982779319</v>
      </c>
      <c r="GJ169" s="2">
        <f t="shared" si="216"/>
        <v>0.18119299001340139</v>
      </c>
      <c r="GK169" s="2">
        <f t="shared" si="216"/>
        <v>0.14629352540200943</v>
      </c>
      <c r="GM169" s="86">
        <f t="shared" si="217"/>
        <v>2.2140566530743577E-125</v>
      </c>
      <c r="GN169" s="86">
        <f t="shared" si="217"/>
        <v>7.3514999274016344E-139</v>
      </c>
      <c r="GO169" s="86">
        <f t="shared" si="217"/>
        <v>7.7573357497766461E-194</v>
      </c>
      <c r="GP169" s="86">
        <f t="shared" si="217"/>
        <v>1.9843776923552196E-202</v>
      </c>
      <c r="GQ169" s="86">
        <f t="shared" si="217"/>
        <v>6.3066142336348944E-219</v>
      </c>
      <c r="GR169" s="86">
        <f t="shared" si="217"/>
        <v>1.4412819002994514E-182</v>
      </c>
      <c r="GS169" s="86">
        <f t="shared" si="217"/>
        <v>7.64817287314772E-188</v>
      </c>
      <c r="GT169" s="86">
        <f t="shared" si="217"/>
        <v>6.3765769056890652E-225</v>
      </c>
      <c r="GU169" s="86">
        <f t="shared" si="217"/>
        <v>1.9913263205705385E-284</v>
      </c>
      <c r="GV169" s="86">
        <f t="shared" si="217"/>
        <v>5.257710465521782E-271</v>
      </c>
      <c r="GW169" s="86">
        <f t="shared" si="217"/>
        <v>1.0571336280857797E-255</v>
      </c>
      <c r="GX169" s="86">
        <f t="shared" si="217"/>
        <v>3.6716010576823144E-240</v>
      </c>
      <c r="GY169" s="86">
        <f t="shared" si="217"/>
        <v>1.7672763418459706E-195</v>
      </c>
      <c r="GZ169" s="86">
        <f t="shared" si="217"/>
        <v>6.6468108473281593E-153</v>
      </c>
      <c r="HA169" s="86">
        <f t="shared" si="217"/>
        <v>9.7036395012409186E-201</v>
      </c>
      <c r="HC169" s="86">
        <f t="shared" si="181"/>
        <v>4.1082645538101428E-68</v>
      </c>
      <c r="HD169" s="86">
        <f t="shared" si="181"/>
        <v>2.5232891823883167E-78</v>
      </c>
      <c r="HE169" s="86">
        <f t="shared" si="181"/>
        <v>4.0104636059879565E-93</v>
      </c>
      <c r="HF169" s="86">
        <f t="shared" si="180"/>
        <v>2.2306455630840344E-112</v>
      </c>
      <c r="HG169" s="86">
        <f t="shared" si="180"/>
        <v>5.7952048587715892E-131</v>
      </c>
      <c r="HH169" s="86">
        <f t="shared" si="180"/>
        <v>1.5818598079497122E-127</v>
      </c>
      <c r="HI169" s="86">
        <f t="shared" si="180"/>
        <v>2.1912472765600581E-127</v>
      </c>
      <c r="HJ169" s="86">
        <f t="shared" si="180"/>
        <v>1.4169085526392371E-163</v>
      </c>
      <c r="HK169" s="86">
        <f t="shared" si="180"/>
        <v>4.2664753070180141E-221</v>
      </c>
      <c r="HL169" s="86">
        <f t="shared" si="161"/>
        <v>7.0733874096317314E-187</v>
      </c>
      <c r="HM169" s="86">
        <f t="shared" si="161"/>
        <v>3.8799677022311853E-160</v>
      </c>
      <c r="HN169" s="86">
        <f t="shared" si="161"/>
        <v>5.919534346800067E-160</v>
      </c>
      <c r="HO169" s="86">
        <f t="shared" si="161"/>
        <v>2.1172373606206423E-109</v>
      </c>
      <c r="HP169" s="86">
        <f t="shared" si="161"/>
        <v>3.4475726911269735E-89</v>
      </c>
      <c r="HQ169" s="86">
        <f t="shared" si="161"/>
        <v>4.0495288688430265E-140</v>
      </c>
      <c r="HS169" s="86">
        <f t="shared" si="218"/>
        <v>3.2436509978296056E-5</v>
      </c>
      <c r="HT169" s="86">
        <f t="shared" si="218"/>
        <v>2.8609801840314363E-8</v>
      </c>
      <c r="HU169" s="86">
        <f t="shared" si="218"/>
        <v>1.0978842982699001E-9</v>
      </c>
      <c r="HV169" s="86">
        <f t="shared" si="218"/>
        <v>1.3334864959560305E-10</v>
      </c>
      <c r="HW169" s="86">
        <f t="shared" si="218"/>
        <v>2.5412512749935804E-10</v>
      </c>
      <c r="HX169" s="86">
        <f t="shared" si="218"/>
        <v>1.1600828509103938E-10</v>
      </c>
      <c r="HY169" s="86">
        <f t="shared" si="218"/>
        <v>3.9404130722624893E-12</v>
      </c>
      <c r="HZ169" s="86">
        <f t="shared" si="218"/>
        <v>1.1012405627642569E-14</v>
      </c>
      <c r="IA169" s="86">
        <f t="shared" si="218"/>
        <v>8.2677596669604765E-15</v>
      </c>
      <c r="IB169" s="86">
        <f t="shared" si="218"/>
        <v>1.100107013936351E-12</v>
      </c>
      <c r="IC169" s="86">
        <f t="shared" si="218"/>
        <v>2.2742391161366658E-9</v>
      </c>
      <c r="ID169" s="86">
        <f t="shared" si="218"/>
        <v>5.1411006079547661E-8</v>
      </c>
      <c r="IE169" s="86">
        <f t="shared" si="218"/>
        <v>6.8146764796855784E-7</v>
      </c>
      <c r="IF169" s="86">
        <f t="shared" si="218"/>
        <v>6.0820357071098198E-5</v>
      </c>
      <c r="IG169" s="86">
        <f t="shared" si="218"/>
        <v>3.2107053185902071E-4</v>
      </c>
      <c r="II169" s="86">
        <f t="shared" si="219"/>
        <v>9.5429715184405686E-5</v>
      </c>
      <c r="IJ169" s="86">
        <f t="shared" si="219"/>
        <v>5.0033399597930106E-3</v>
      </c>
      <c r="IK169" s="86">
        <f t="shared" si="219"/>
        <v>4.265283517744199E-3</v>
      </c>
      <c r="IL169" s="86">
        <f t="shared" si="219"/>
        <v>4.7728995677108902E-3</v>
      </c>
      <c r="IM169" s="86">
        <f t="shared" si="219"/>
        <v>3.9483770984618111E-3</v>
      </c>
      <c r="IN169" s="86">
        <f t="shared" si="219"/>
        <v>2.7332772007693539E-3</v>
      </c>
      <c r="IO169" s="86">
        <f t="shared" si="219"/>
        <v>4.3780916335097913E-3</v>
      </c>
      <c r="IP169" s="86">
        <f t="shared" si="219"/>
        <v>2.6919555582603772E-2</v>
      </c>
      <c r="IQ169" s="86">
        <f t="shared" si="219"/>
        <v>6.5372868726335284E-2</v>
      </c>
      <c r="IR169" s="86">
        <f t="shared" si="219"/>
        <v>4.9040817909613869E-3</v>
      </c>
      <c r="IS169" s="86">
        <f t="shared" si="219"/>
        <v>2.8535816303497635E-4</v>
      </c>
      <c r="IT169" s="86">
        <f t="shared" si="219"/>
        <v>3.2593926942421309E-5</v>
      </c>
      <c r="IU169" s="86">
        <f t="shared" si="219"/>
        <v>1.7273858264733174E-5</v>
      </c>
      <c r="IV169" s="86">
        <f t="shared" si="219"/>
        <v>3.425956708652925E-5</v>
      </c>
      <c r="IW169" s="86">
        <f t="shared" si="219"/>
        <v>1.2675096836035761E-3</v>
      </c>
      <c r="IY169" s="86">
        <f t="shared" si="220"/>
        <v>1.2786622516270174E-4</v>
      </c>
      <c r="IZ169" s="86">
        <f t="shared" si="220"/>
        <v>5.0033685695948507E-3</v>
      </c>
      <c r="JA169" s="86">
        <f t="shared" si="220"/>
        <v>4.2652846156284972E-3</v>
      </c>
      <c r="JB169" s="86">
        <f t="shared" si="220"/>
        <v>4.77289970105954E-3</v>
      </c>
      <c r="JC169" s="86">
        <f t="shared" si="220"/>
        <v>3.9483773525869383E-3</v>
      </c>
      <c r="JD169" s="86">
        <f t="shared" si="220"/>
        <v>2.7332773167776389E-3</v>
      </c>
      <c r="JE169" s="86">
        <f t="shared" si="220"/>
        <v>4.3780916374502044E-3</v>
      </c>
      <c r="JF169" s="86">
        <f t="shared" si="220"/>
        <v>2.6919555582614784E-2</v>
      </c>
      <c r="JG169" s="86">
        <f t="shared" si="220"/>
        <v>6.5372868726343555E-2</v>
      </c>
      <c r="JH169" s="86">
        <f t="shared" si="220"/>
        <v>4.9040817920614939E-3</v>
      </c>
      <c r="JI169" s="86">
        <f t="shared" si="220"/>
        <v>2.853604372740925E-4</v>
      </c>
      <c r="JJ169" s="86">
        <f t="shared" si="220"/>
        <v>3.2645337948500859E-5</v>
      </c>
      <c r="JK169" s="86">
        <f t="shared" si="220"/>
        <v>1.7955325912701734E-5</v>
      </c>
      <c r="JL169" s="86">
        <f t="shared" si="220"/>
        <v>9.5079924157627448E-5</v>
      </c>
      <c r="JM169" s="86">
        <f t="shared" si="220"/>
        <v>1.5885802154625968E-3</v>
      </c>
    </row>
    <row r="170" spans="2:273" x14ac:dyDescent="0.25">
      <c r="B170" s="2">
        <v>143</v>
      </c>
      <c r="C170" s="37">
        <v>56.215000000000003</v>
      </c>
      <c r="D170" s="37">
        <v>54.27</v>
      </c>
      <c r="E170" s="37">
        <v>54.031999999999996</v>
      </c>
      <c r="F170" s="37">
        <v>53.063000000000002</v>
      </c>
      <c r="G170" s="37">
        <v>50.935000000000002</v>
      </c>
      <c r="H170" s="37">
        <v>50.838999999999999</v>
      </c>
      <c r="I170" s="37">
        <v>51.758000000000003</v>
      </c>
      <c r="J170" s="37">
        <v>53.661000000000001</v>
      </c>
      <c r="K170" s="37">
        <v>59.645000000000003</v>
      </c>
      <c r="L170" s="37">
        <v>55.128999999999998</v>
      </c>
      <c r="M170" s="37">
        <v>53.619</v>
      </c>
      <c r="N170" s="37">
        <v>52.555999999999997</v>
      </c>
      <c r="O170" s="37">
        <v>53.603000000000002</v>
      </c>
      <c r="P170" s="37">
        <v>58.81</v>
      </c>
      <c r="Q170" s="37">
        <v>58.523000000000003</v>
      </c>
      <c r="S170" s="4">
        <f t="shared" si="221"/>
        <v>56.52380896888706</v>
      </c>
      <c r="T170" s="4">
        <f t="shared" si="221"/>
        <v>54.412717716350762</v>
      </c>
      <c r="U170" s="4">
        <f t="shared" si="221"/>
        <v>53.718033725230967</v>
      </c>
      <c r="V170" s="4">
        <f t="shared" si="221"/>
        <v>53.320264129948789</v>
      </c>
      <c r="W170" s="4">
        <f t="shared" si="221"/>
        <v>50.728475864505569</v>
      </c>
      <c r="X170" s="4">
        <f t="shared" si="221"/>
        <v>50.043252695203243</v>
      </c>
      <c r="Y170" s="4">
        <f t="shared" si="221"/>
        <v>51.967081355759163</v>
      </c>
      <c r="Z170" s="4">
        <f t="shared" si="221"/>
        <v>53.190097350171563</v>
      </c>
      <c r="AA170" s="4">
        <f t="shared" si="221"/>
        <v>59.664469314122684</v>
      </c>
      <c r="AB170" s="4">
        <f t="shared" si="221"/>
        <v>53.853652778247657</v>
      </c>
      <c r="AC170" s="4">
        <f t="shared" si="221"/>
        <v>52.938182284825011</v>
      </c>
      <c r="AD170" s="4">
        <f t="shared" si="221"/>
        <v>52.874162227782492</v>
      </c>
      <c r="AE170" s="4">
        <f t="shared" si="221"/>
        <v>54.218209954931574</v>
      </c>
      <c r="AF170" s="4">
        <f t="shared" si="221"/>
        <v>59.027712379057093</v>
      </c>
      <c r="AG170" s="4">
        <f t="shared" si="221"/>
        <v>59.675789267463315</v>
      </c>
      <c r="AI170" s="4">
        <f t="shared" si="222"/>
        <v>-0.30880896888705678</v>
      </c>
      <c r="AJ170" s="4">
        <f t="shared" si="222"/>
        <v>-0.14271771635075936</v>
      </c>
      <c r="AK170" s="4">
        <f t="shared" si="222"/>
        <v>0.3139662747690295</v>
      </c>
      <c r="AL170" s="4">
        <f t="shared" si="222"/>
        <v>-0.257264129948787</v>
      </c>
      <c r="AM170" s="4">
        <f t="shared" si="222"/>
        <v>0.20652413549443338</v>
      </c>
      <c r="AN170" s="4">
        <f t="shared" si="222"/>
        <v>0.79574730479675537</v>
      </c>
      <c r="AO170" s="4">
        <f t="shared" si="222"/>
        <v>-0.2090813557591602</v>
      </c>
      <c r="AP170" s="4">
        <f t="shared" si="222"/>
        <v>0.47090264982843877</v>
      </c>
      <c r="AQ170" s="4">
        <f t="shared" si="222"/>
        <v>-1.9469314122680714E-2</v>
      </c>
      <c r="AR170" s="4">
        <f t="shared" si="222"/>
        <v>1.2753472217523409</v>
      </c>
      <c r="AS170" s="4">
        <f t="shared" si="222"/>
        <v>0.68081771517498879</v>
      </c>
      <c r="AT170" s="4">
        <f t="shared" si="222"/>
        <v>-0.31816222778249426</v>
      </c>
      <c r="AU170" s="4">
        <f t="shared" si="222"/>
        <v>-0.61520995493157216</v>
      </c>
      <c r="AV170" s="4">
        <f t="shared" si="222"/>
        <v>-0.21771237905709029</v>
      </c>
      <c r="AW170" s="4">
        <f t="shared" si="222"/>
        <v>-1.1527892674633122</v>
      </c>
      <c r="AY170" s="2">
        <f t="shared" si="214"/>
        <v>56.52380896888706</v>
      </c>
      <c r="AZ170" s="2">
        <f t="shared" si="214"/>
        <v>54.289363153821348</v>
      </c>
      <c r="BA170" s="2">
        <f t="shared" si="214"/>
        <v>53.517024128585682</v>
      </c>
      <c r="BB170" s="2">
        <f t="shared" si="214"/>
        <v>52.996884407049436</v>
      </c>
      <c r="BC170" s="2">
        <f t="shared" si="214"/>
        <v>50.36703106695775</v>
      </c>
      <c r="BD170" s="2">
        <f t="shared" si="214"/>
        <v>49.741464330045176</v>
      </c>
      <c r="BE170" s="2">
        <f t="shared" si="214"/>
        <v>51.4361289536334</v>
      </c>
      <c r="BF170" s="2">
        <f t="shared" si="214"/>
        <v>50.619149513622773</v>
      </c>
      <c r="BG170" s="2">
        <f t="shared" si="214"/>
        <v>53.612887687292925</v>
      </c>
      <c r="BH170" s="2">
        <f t="shared" si="214"/>
        <v>53.040533242683736</v>
      </c>
      <c r="BI170" s="2">
        <f t="shared" si="214"/>
        <v>52.844623356240376</v>
      </c>
      <c r="BJ170" s="2">
        <f t="shared" si="214"/>
        <v>52.860004521968477</v>
      </c>
      <c r="BK170" s="2">
        <f t="shared" si="214"/>
        <v>54.209303372833801</v>
      </c>
      <c r="BL170" s="2">
        <f t="shared" si="214"/>
        <v>58.992946877476612</v>
      </c>
      <c r="BM170" s="2">
        <f t="shared" si="214"/>
        <v>58.730804081464413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56.215000000000003</v>
      </c>
      <c r="CF170" s="2" t="str">
        <f t="shared" si="215"/>
        <v/>
      </c>
      <c r="CG170" s="2">
        <f t="shared" si="215"/>
        <v>54.031999999999996</v>
      </c>
      <c r="CH170" s="2" t="str">
        <f t="shared" si="215"/>
        <v/>
      </c>
      <c r="CI170" s="2">
        <f t="shared" si="215"/>
        <v>50.935000000000002</v>
      </c>
      <c r="CJ170" s="2">
        <f t="shared" si="215"/>
        <v>50.838999999999999</v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>
        <f t="shared" si="215"/>
        <v>53.619</v>
      </c>
      <c r="CP170" s="2">
        <f t="shared" si="215"/>
        <v>52.555999999999997</v>
      </c>
      <c r="CQ170" s="2">
        <f t="shared" si="215"/>
        <v>53.603000000000002</v>
      </c>
      <c r="CR170" s="2">
        <f t="shared" si="215"/>
        <v>58.81</v>
      </c>
      <c r="CS170" s="2">
        <f t="shared" si="215"/>
        <v>58.523000000000003</v>
      </c>
      <c r="CU170" s="2">
        <f t="shared" si="197"/>
        <v>56.215000000000003</v>
      </c>
      <c r="CV170" s="2" t="str">
        <f t="shared" si="198"/>
        <v/>
      </c>
      <c r="CW170" s="2">
        <f t="shared" si="199"/>
        <v>54.031999999999996</v>
      </c>
      <c r="CX170" s="2" t="str">
        <f t="shared" si="200"/>
        <v/>
      </c>
      <c r="CY170" s="2">
        <f t="shared" si="201"/>
        <v>50.935000000000002</v>
      </c>
      <c r="CZ170" s="2">
        <f t="shared" si="202"/>
        <v>50.838999999999999</v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>
        <f t="shared" si="207"/>
        <v>53.619</v>
      </c>
      <c r="DF170" s="2">
        <f t="shared" si="208"/>
        <v>52.555999999999997</v>
      </c>
      <c r="DG170" s="2">
        <f t="shared" si="209"/>
        <v>53.603000000000002</v>
      </c>
      <c r="DH170" s="2">
        <f t="shared" si="210"/>
        <v>58.81</v>
      </c>
      <c r="DI170" s="2">
        <f t="shared" si="211"/>
        <v>58.523000000000003</v>
      </c>
      <c r="DK170" s="2">
        <f t="shared" si="223"/>
        <v>94.316804892781633</v>
      </c>
      <c r="DL170" s="2">
        <f t="shared" si="223"/>
        <v>87.989758139534871</v>
      </c>
      <c r="DM170" s="2">
        <f t="shared" si="223"/>
        <v>89.059665961945058</v>
      </c>
      <c r="DN170" s="2">
        <f t="shared" si="223"/>
        <v>90.155313669880869</v>
      </c>
      <c r="DO170" s="2">
        <f t="shared" si="223"/>
        <v>81.106212195121969</v>
      </c>
      <c r="DP170" s="2">
        <f t="shared" si="223"/>
        <v>81.647789587242045</v>
      </c>
      <c r="DQ170" s="2">
        <f t="shared" si="223"/>
        <v>91.085501659554268</v>
      </c>
      <c r="DR170" s="2">
        <f t="shared" si="223"/>
        <v>97.638992664092683</v>
      </c>
      <c r="DS170" s="2">
        <f t="shared" si="223"/>
        <v>95.846136083451853</v>
      </c>
      <c r="DT170" s="2">
        <f t="shared" si="223"/>
        <v>86.434215267899475</v>
      </c>
      <c r="DU170" s="2">
        <f t="shared" si="223"/>
        <v>84.44864102564101</v>
      </c>
      <c r="DV170" s="2">
        <f t="shared" si="223"/>
        <v>87.943379034905348</v>
      </c>
      <c r="DW170" s="2">
        <f t="shared" si="223"/>
        <v>92.068350750469051</v>
      </c>
      <c r="DX170" s="2">
        <f t="shared" si="223"/>
        <v>97.2931460407776</v>
      </c>
      <c r="DY170" s="2">
        <f t="shared" si="223"/>
        <v>78.247346774193545</v>
      </c>
      <c r="EA170" s="2">
        <f t="shared" si="213"/>
        <v>56.560355333670188</v>
      </c>
      <c r="EB170" s="2">
        <f t="shared" si="213"/>
        <v>54.346575407055965</v>
      </c>
      <c r="EC170" s="2">
        <f t="shared" si="213"/>
        <v>53.336802519417276</v>
      </c>
      <c r="ED170" s="2">
        <f t="shared" si="213"/>
        <v>52.973247952160293</v>
      </c>
      <c r="EE170" s="2">
        <f t="shared" si="213"/>
        <v>50.200395828122652</v>
      </c>
      <c r="EF170" s="2">
        <f t="shared" si="213"/>
        <v>49.182735116295603</v>
      </c>
      <c r="EG170" s="2">
        <f t="shared" si="213"/>
        <v>51.36326332436559</v>
      </c>
      <c r="EH170" s="2">
        <f t="shared" si="213"/>
        <v>50.668939807976358</v>
      </c>
      <c r="EI170" s="2">
        <f t="shared" si="213"/>
        <v>53.777116153335399</v>
      </c>
      <c r="EJ170" s="2">
        <f t="shared" si="213"/>
        <v>52.777607151365643</v>
      </c>
      <c r="EK170" s="2">
        <f t="shared" si="212"/>
        <v>52.594596329134902</v>
      </c>
      <c r="EL170" s="2">
        <f t="shared" si="179"/>
        <v>52.720800301571472</v>
      </c>
      <c r="EM170" s="2">
        <f t="shared" si="179"/>
        <v>54.16410287733467</v>
      </c>
      <c r="EN170" s="2">
        <f t="shared" si="179"/>
        <v>59.188500514109428</v>
      </c>
      <c r="EO170" s="2">
        <f t="shared" si="179"/>
        <v>58.777769589393671</v>
      </c>
      <c r="EQ170" s="2">
        <f t="shared" si="224"/>
        <v>56.364824484100367</v>
      </c>
      <c r="ER170" s="2">
        <f t="shared" si="224"/>
        <v>54.13916889582606</v>
      </c>
      <c r="ES170" s="2">
        <f t="shared" si="224"/>
        <v>53.931109554983422</v>
      </c>
      <c r="ET170" s="2">
        <f t="shared" si="224"/>
        <v>53.03736485814791</v>
      </c>
      <c r="EU170" s="2">
        <f t="shared" si="224"/>
        <v>50.736265436267736</v>
      </c>
      <c r="EV170" s="2">
        <f t="shared" si="224"/>
        <v>51.03704584589012</v>
      </c>
      <c r="EW170" s="2">
        <f t="shared" si="224"/>
        <v>51.576436756021373</v>
      </c>
      <c r="EX170" s="2">
        <f t="shared" si="224"/>
        <v>50.5130955955185</v>
      </c>
      <c r="EY170" s="2">
        <f t="shared" si="224"/>
        <v>53.34012709456146</v>
      </c>
      <c r="EZ170" s="2">
        <f t="shared" si="224"/>
        <v>53.579200904266258</v>
      </c>
      <c r="FA170" s="2">
        <f t="shared" si="224"/>
        <v>53.529192889159667</v>
      </c>
      <c r="FB170" s="2">
        <f t="shared" si="224"/>
        <v>53.296697232193793</v>
      </c>
      <c r="FC170" s="2">
        <f t="shared" si="224"/>
        <v>54.350717357492243</v>
      </c>
      <c r="FD170" s="2">
        <f t="shared" si="224"/>
        <v>58.159321046274357</v>
      </c>
      <c r="FE170" s="2">
        <f t="shared" si="224"/>
        <v>58.45968514719344</v>
      </c>
      <c r="FG170" s="2">
        <f t="shared" si="225"/>
        <v>0.99989950706328656</v>
      </c>
      <c r="FH170" s="2">
        <f t="shared" si="225"/>
        <v>0.9998837025266134</v>
      </c>
      <c r="FI170" s="2">
        <f t="shared" si="225"/>
        <v>0.99988394332099917</v>
      </c>
      <c r="FJ170" s="2">
        <f t="shared" si="225"/>
        <v>0.99988745536648926</v>
      </c>
      <c r="FK170" s="2">
        <f t="shared" si="225"/>
        <v>0.99988001213222666</v>
      </c>
      <c r="FL170" s="2">
        <f t="shared" si="225"/>
        <v>0.99987194844766258</v>
      </c>
      <c r="FM170" s="2">
        <f t="shared" si="225"/>
        <v>0.99986437210146084</v>
      </c>
      <c r="FN170" s="2">
        <f t="shared" si="225"/>
        <v>0.99985240727556923</v>
      </c>
      <c r="FO170" s="2">
        <f t="shared" si="225"/>
        <v>0.99985739756963532</v>
      </c>
      <c r="FP170" s="2">
        <f t="shared" si="225"/>
        <v>0.99985897569929516</v>
      </c>
      <c r="FQ170" s="2">
        <f t="shared" si="225"/>
        <v>0.99985603356245123</v>
      </c>
      <c r="FR170" s="2">
        <f t="shared" si="225"/>
        <v>0.99985508955524016</v>
      </c>
      <c r="FS170" s="2">
        <f t="shared" si="225"/>
        <v>0.99986868150936414</v>
      </c>
      <c r="FT170" s="2">
        <f t="shared" si="225"/>
        <v>0.99985816048697984</v>
      </c>
      <c r="FU170" s="2">
        <f t="shared" si="225"/>
        <v>0.9998280626191941</v>
      </c>
      <c r="FW170" s="2">
        <f t="shared" si="216"/>
        <v>0.20631333300060856</v>
      </c>
      <c r="FX170" s="2">
        <f t="shared" si="216"/>
        <v>0.29471046989131611</v>
      </c>
      <c r="FY170" s="2">
        <f t="shared" si="216"/>
        <v>0.29627065091889709</v>
      </c>
      <c r="FZ170" s="2">
        <f t="shared" si="216"/>
        <v>0.3033804053728224</v>
      </c>
      <c r="GA170" s="2">
        <f t="shared" si="216"/>
        <v>0.30404209037231439</v>
      </c>
      <c r="GB170" s="2">
        <f t="shared" si="216"/>
        <v>0.29907178137782842</v>
      </c>
      <c r="GC170" s="2">
        <f t="shared" si="216"/>
        <v>0.31654125485064222</v>
      </c>
      <c r="GD170" s="2">
        <f t="shared" si="216"/>
        <v>0.36397073414975123</v>
      </c>
      <c r="GE170" s="2">
        <f t="shared" si="216"/>
        <v>0.38954661932538009</v>
      </c>
      <c r="GF170" s="2">
        <f t="shared" si="216"/>
        <v>0.3220829637957221</v>
      </c>
      <c r="GG170" s="2">
        <f t="shared" si="216"/>
        <v>0.26261718078920915</v>
      </c>
      <c r="GH170" s="2">
        <f t="shared" si="216"/>
        <v>0.23285434201264768</v>
      </c>
      <c r="GI170" s="2">
        <f t="shared" si="216"/>
        <v>0.21554043847924287</v>
      </c>
      <c r="GJ170" s="2">
        <f t="shared" si="216"/>
        <v>0.19526077548053419</v>
      </c>
      <c r="GK170" s="2">
        <f t="shared" si="216"/>
        <v>0.15817515527570089</v>
      </c>
      <c r="GM170" s="86">
        <f t="shared" si="217"/>
        <v>1.2480854625221451E-128</v>
      </c>
      <c r="GN170" s="86">
        <f t="shared" si="217"/>
        <v>1.958680137695644E-142</v>
      </c>
      <c r="GO170" s="86">
        <f t="shared" si="217"/>
        <v>7.537450486930692E-199</v>
      </c>
      <c r="GP170" s="86">
        <f t="shared" si="217"/>
        <v>1.3838989803080414E-207</v>
      </c>
      <c r="GQ170" s="86">
        <f t="shared" si="217"/>
        <v>1.5861086543971784E-224</v>
      </c>
      <c r="GR170" s="86">
        <f t="shared" si="217"/>
        <v>3.2180450528147653E-187</v>
      </c>
      <c r="GS170" s="86">
        <f t="shared" si="217"/>
        <v>1.2926888014550787E-192</v>
      </c>
      <c r="GT170" s="86">
        <f t="shared" si="217"/>
        <v>1.1288716319639444E-230</v>
      </c>
      <c r="GU170" s="86">
        <f t="shared" si="217"/>
        <v>1.0298226368967029E-291</v>
      </c>
      <c r="GV170" s="86">
        <f t="shared" si="217"/>
        <v>6.4173417368684569E-278</v>
      </c>
      <c r="GW170" s="86">
        <f t="shared" si="217"/>
        <v>2.656000640576451E-262</v>
      </c>
      <c r="GX170" s="86">
        <f t="shared" si="217"/>
        <v>2.3054135363676652E-246</v>
      </c>
      <c r="GY170" s="86">
        <f t="shared" si="217"/>
        <v>1.6857180478864049E-200</v>
      </c>
      <c r="GZ170" s="86">
        <f t="shared" si="217"/>
        <v>8.5208165131109337E-157</v>
      </c>
      <c r="HA170" s="86">
        <f t="shared" si="217"/>
        <v>7.8042063950241093E-206</v>
      </c>
      <c r="HC170" s="86">
        <f t="shared" si="181"/>
        <v>1.2292414555208642E-70</v>
      </c>
      <c r="HD170" s="86">
        <f t="shared" si="181"/>
        <v>3.5187716355728745E-81</v>
      </c>
      <c r="HE170" s="86">
        <f t="shared" si="181"/>
        <v>1.6522413537797035E-96</v>
      </c>
      <c r="HF170" s="86">
        <f t="shared" si="180"/>
        <v>2.1217877488339795E-116</v>
      </c>
      <c r="HG170" s="86">
        <f t="shared" si="180"/>
        <v>1.132277058217116E-135</v>
      </c>
      <c r="HH170" s="86">
        <f t="shared" si="180"/>
        <v>4.1799581654090021E-132</v>
      </c>
      <c r="HI170" s="86">
        <f t="shared" si="180"/>
        <v>6.6705565975301413E-132</v>
      </c>
      <c r="HJ170" s="86">
        <f t="shared" si="180"/>
        <v>2.4006215258188128E-169</v>
      </c>
      <c r="HK170" s="86">
        <f t="shared" si="180"/>
        <v>7.0196400706012213E-229</v>
      </c>
      <c r="HL170" s="86">
        <f t="shared" si="161"/>
        <v>1.8020319620222396E-193</v>
      </c>
      <c r="HM170" s="86">
        <f t="shared" si="161"/>
        <v>5.6261033009212445E-166</v>
      </c>
      <c r="HN170" s="86">
        <f t="shared" si="161"/>
        <v>7.3972308898187671E-166</v>
      </c>
      <c r="HO170" s="86">
        <f t="shared" ref="HO170:HQ227" si="226" xml:space="preserve"> _xlfn.NORM.DIST($B170, O$8, ABS(O$12), TRUE) * _xlfn.NORM.DIST(($B170 - O$8)*O$16, 0, ABS(O$12), TRUE) * 2</f>
        <v>1.9022789435660534E-113</v>
      </c>
      <c r="HP170" s="86">
        <f t="shared" si="226"/>
        <v>1.8275960614373507E-92</v>
      </c>
      <c r="HQ170" s="86">
        <f t="shared" si="226"/>
        <v>3.0701144902082619E-145</v>
      </c>
      <c r="HS170" s="86">
        <f t="shared" si="218"/>
        <v>8.3650537376212647E-6</v>
      </c>
      <c r="HT170" s="86">
        <f t="shared" si="218"/>
        <v>4.3032969043619493E-9</v>
      </c>
      <c r="HU170" s="86">
        <f t="shared" si="218"/>
        <v>1.3161196449562503E-10</v>
      </c>
      <c r="HV170" s="86">
        <f t="shared" si="218"/>
        <v>1.3615788677872937E-11</v>
      </c>
      <c r="HW170" s="86">
        <f t="shared" si="218"/>
        <v>2.5318026188556299E-11</v>
      </c>
      <c r="HX170" s="86">
        <f t="shared" si="218"/>
        <v>1.0738278332780242E-11</v>
      </c>
      <c r="HY170" s="86">
        <f t="shared" si="218"/>
        <v>2.7588599834000241E-13</v>
      </c>
      <c r="HZ170" s="86">
        <f t="shared" si="218"/>
        <v>5.342242749873555E-16</v>
      </c>
      <c r="IA170" s="86">
        <f t="shared" si="218"/>
        <v>4.0094019713594205E-16</v>
      </c>
      <c r="IB170" s="86">
        <f t="shared" si="218"/>
        <v>6.882780944970531E-14</v>
      </c>
      <c r="IC170" s="86">
        <f t="shared" si="218"/>
        <v>2.3818989386897938E-10</v>
      </c>
      <c r="ID170" s="86">
        <f t="shared" si="218"/>
        <v>6.4443054635927383E-9</v>
      </c>
      <c r="IE170" s="86">
        <f t="shared" si="218"/>
        <v>1.0925999104173871E-7</v>
      </c>
      <c r="IF170" s="86">
        <f t="shared" si="218"/>
        <v>1.6182458897296988E-5</v>
      </c>
      <c r="IG170" s="86">
        <f t="shared" si="218"/>
        <v>9.5935175432296317E-5</v>
      </c>
      <c r="II170" s="86">
        <f t="shared" si="219"/>
        <v>2.5994056789883631E-4</v>
      </c>
      <c r="IJ170" s="86">
        <f t="shared" si="219"/>
        <v>1.1096853234684604E-2</v>
      </c>
      <c r="IK170" s="86">
        <f t="shared" si="219"/>
        <v>9.7788801109778365E-3</v>
      </c>
      <c r="IL170" s="86">
        <f t="shared" si="219"/>
        <v>1.1044389788438294E-2</v>
      </c>
      <c r="IM170" s="86">
        <f t="shared" si="219"/>
        <v>9.4740584073338026E-3</v>
      </c>
      <c r="IN170" s="86">
        <f t="shared" si="219"/>
        <v>6.8444842533121166E-3</v>
      </c>
      <c r="IO170" s="86">
        <f t="shared" si="219"/>
        <v>1.0901428470693919E-2</v>
      </c>
      <c r="IP170" s="86">
        <f t="shared" si="219"/>
        <v>5.668638875021971E-2</v>
      </c>
      <c r="IQ170" s="86">
        <f t="shared" si="219"/>
        <v>0.12185251103854744</v>
      </c>
      <c r="IR170" s="86">
        <f t="shared" si="219"/>
        <v>1.2265741597719513E-2</v>
      </c>
      <c r="IS170" s="86">
        <f t="shared" si="219"/>
        <v>8.6500325358727643E-4</v>
      </c>
      <c r="IT170" s="86">
        <f t="shared" si="219"/>
        <v>1.149660418958883E-4</v>
      </c>
      <c r="IU170" s="86">
        <f t="shared" si="219"/>
        <v>6.0335615230384193E-5</v>
      </c>
      <c r="IV170" s="86">
        <f t="shared" si="219"/>
        <v>1.0002521223715627E-4</v>
      </c>
      <c r="IW170" s="86">
        <f t="shared" si="219"/>
        <v>2.251060192999782E-3</v>
      </c>
      <c r="IY170" s="86">
        <f t="shared" si="220"/>
        <v>2.6830562163645757E-4</v>
      </c>
      <c r="IZ170" s="86">
        <f t="shared" si="220"/>
        <v>1.1096857537981508E-2</v>
      </c>
      <c r="JA170" s="86">
        <f t="shared" si="220"/>
        <v>9.7788802425898009E-3</v>
      </c>
      <c r="JB170" s="86">
        <f t="shared" si="220"/>
        <v>1.1044389802054083E-2</v>
      </c>
      <c r="JC170" s="86">
        <f t="shared" si="220"/>
        <v>9.474058432651828E-3</v>
      </c>
      <c r="JD170" s="86">
        <f t="shared" si="220"/>
        <v>6.8444842640503949E-3</v>
      </c>
      <c r="JE170" s="86">
        <f t="shared" si="220"/>
        <v>1.0901428470969804E-2</v>
      </c>
      <c r="JF170" s="86">
        <f t="shared" si="220"/>
        <v>5.6686388750220244E-2</v>
      </c>
      <c r="JG170" s="86">
        <f t="shared" si="220"/>
        <v>0.12185251103854784</v>
      </c>
      <c r="JH170" s="86">
        <f t="shared" si="220"/>
        <v>1.2265741597788342E-2</v>
      </c>
      <c r="JI170" s="86">
        <f t="shared" si="220"/>
        <v>8.6500349177717035E-4</v>
      </c>
      <c r="JJ170" s="86">
        <f t="shared" si="220"/>
        <v>1.1497248620135189E-4</v>
      </c>
      <c r="JK170" s="86">
        <f t="shared" si="220"/>
        <v>6.0444875221425932E-5</v>
      </c>
      <c r="JL170" s="86">
        <f t="shared" si="220"/>
        <v>1.1620767113445325E-4</v>
      </c>
      <c r="JM170" s="86">
        <f t="shared" si="220"/>
        <v>2.3469953684320784E-3</v>
      </c>
    </row>
    <row r="171" spans="2:273" x14ac:dyDescent="0.25">
      <c r="B171" s="2">
        <v>144</v>
      </c>
      <c r="C171" s="37">
        <v>56.707999999999998</v>
      </c>
      <c r="D171" s="37">
        <v>54.555999999999997</v>
      </c>
      <c r="E171" s="37">
        <v>53.872999999999998</v>
      </c>
      <c r="F171" s="37">
        <v>51.984000000000002</v>
      </c>
      <c r="G171" s="37">
        <v>50.451999999999998</v>
      </c>
      <c r="H171" s="37">
        <v>49.258000000000003</v>
      </c>
      <c r="I171" s="37">
        <v>52.387</v>
      </c>
      <c r="J171" s="37">
        <v>55.902999999999999</v>
      </c>
      <c r="K171" s="37">
        <v>62.097000000000001</v>
      </c>
      <c r="L171" s="37">
        <v>55.515999999999998</v>
      </c>
      <c r="M171" s="37">
        <v>52.951999999999998</v>
      </c>
      <c r="N171" s="37">
        <v>52.222000000000001</v>
      </c>
      <c r="O171" s="37">
        <v>53.856999999999999</v>
      </c>
      <c r="P171" s="37">
        <v>58.412999999999997</v>
      </c>
      <c r="Q171" s="37">
        <v>59.862000000000002</v>
      </c>
      <c r="S171" s="4">
        <f t="shared" si="221"/>
        <v>56.429198380843033</v>
      </c>
      <c r="T171" s="4">
        <f t="shared" si="221"/>
        <v>54.428657919924788</v>
      </c>
      <c r="U171" s="4">
        <f t="shared" si="221"/>
        <v>53.817727197603553</v>
      </c>
      <c r="V171" s="4">
        <f t="shared" si="221"/>
        <v>53.532797647285818</v>
      </c>
      <c r="W171" s="4">
        <f t="shared" si="221"/>
        <v>50.983307466326281</v>
      </c>
      <c r="X171" s="4">
        <f t="shared" si="221"/>
        <v>50.29165827413167</v>
      </c>
      <c r="Y171" s="4">
        <f t="shared" si="221"/>
        <v>52.431042137504548</v>
      </c>
      <c r="Z171" s="4">
        <f t="shared" si="221"/>
        <v>54.808083261776815</v>
      </c>
      <c r="AA171" s="4">
        <f t="shared" si="221"/>
        <v>62.288487327020157</v>
      </c>
      <c r="AB171" s="4">
        <f t="shared" si="221"/>
        <v>54.603828540566731</v>
      </c>
      <c r="AC171" s="4">
        <f t="shared" si="221"/>
        <v>52.942767898243773</v>
      </c>
      <c r="AD171" s="4">
        <f t="shared" si="221"/>
        <v>52.788975486984121</v>
      </c>
      <c r="AE171" s="4">
        <f t="shared" si="221"/>
        <v>54.132234074623234</v>
      </c>
      <c r="AF171" s="4">
        <f t="shared" si="221"/>
        <v>58.957429031855789</v>
      </c>
      <c r="AG171" s="4">
        <f t="shared" si="221"/>
        <v>60.164988924057994</v>
      </c>
      <c r="AI171" s="4">
        <f t="shared" si="222"/>
        <v>0.27880161915696533</v>
      </c>
      <c r="AJ171" s="4">
        <f t="shared" si="222"/>
        <v>0.1273420800752092</v>
      </c>
      <c r="AK171" s="4">
        <f t="shared" si="222"/>
        <v>5.5272802396444831E-2</v>
      </c>
      <c r="AL171" s="4">
        <f t="shared" si="222"/>
        <v>-1.5487976472858165</v>
      </c>
      <c r="AM171" s="4">
        <f t="shared" si="222"/>
        <v>-0.53130746632628245</v>
      </c>
      <c r="AN171" s="4">
        <f t="shared" si="222"/>
        <v>-1.0336582741316676</v>
      </c>
      <c r="AO171" s="4">
        <f t="shared" si="222"/>
        <v>-4.4042137504547441E-2</v>
      </c>
      <c r="AP171" s="4">
        <f t="shared" si="222"/>
        <v>1.0949167382231835</v>
      </c>
      <c r="AQ171" s="4">
        <f t="shared" si="222"/>
        <v>-0.19148732702015536</v>
      </c>
      <c r="AR171" s="4">
        <f t="shared" si="222"/>
        <v>0.91217145943326727</v>
      </c>
      <c r="AS171" s="4">
        <f t="shared" si="222"/>
        <v>9.2321017562255747E-3</v>
      </c>
      <c r="AT171" s="4">
        <f t="shared" si="222"/>
        <v>-0.56697548698411993</v>
      </c>
      <c r="AU171" s="4">
        <f t="shared" si="222"/>
        <v>-0.2752340746232349</v>
      </c>
      <c r="AV171" s="4">
        <f t="shared" si="222"/>
        <v>-0.54442903185579183</v>
      </c>
      <c r="AW171" s="4">
        <f t="shared" si="222"/>
        <v>-0.30298892405799194</v>
      </c>
      <c r="AY171" s="2">
        <f t="shared" si="214"/>
        <v>56.429198380843033</v>
      </c>
      <c r="AZ171" s="2">
        <f t="shared" si="214"/>
        <v>54.194750092034909</v>
      </c>
      <c r="BA171" s="2">
        <f t="shared" si="214"/>
        <v>53.425595401017269</v>
      </c>
      <c r="BB171" s="2">
        <f t="shared" si="214"/>
        <v>52.900434117824773</v>
      </c>
      <c r="BC171" s="2">
        <f t="shared" si="214"/>
        <v>50.253765193533326</v>
      </c>
      <c r="BD171" s="2">
        <f t="shared" si="214"/>
        <v>49.656203056637594</v>
      </c>
      <c r="BE171" s="2">
        <f t="shared" si="214"/>
        <v>51.336601167426714</v>
      </c>
      <c r="BF171" s="2">
        <f t="shared" si="214"/>
        <v>50.48625277095519</v>
      </c>
      <c r="BG171" s="2">
        <f t="shared" si="214"/>
        <v>53.484996792781686</v>
      </c>
      <c r="BH171" s="2">
        <f t="shared" si="214"/>
        <v>52.930833940370363</v>
      </c>
      <c r="BI171" s="2">
        <f t="shared" si="214"/>
        <v>52.701981371103017</v>
      </c>
      <c r="BJ171" s="2">
        <f t="shared" si="214"/>
        <v>52.746249240955194</v>
      </c>
      <c r="BK171" s="2">
        <f t="shared" si="214"/>
        <v>54.105306147961215</v>
      </c>
      <c r="BL171" s="2">
        <f t="shared" si="214"/>
        <v>58.867615087900688</v>
      </c>
      <c r="BM171" s="2">
        <f t="shared" si="214"/>
        <v>58.608587156687037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56.707999999999998</v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>
        <f t="shared" si="215"/>
        <v>52.951999999999998</v>
      </c>
      <c r="CP171" s="2">
        <f t="shared" si="215"/>
        <v>52.222000000000001</v>
      </c>
      <c r="CQ171" s="2">
        <f t="shared" si="215"/>
        <v>53.856999999999999</v>
      </c>
      <c r="CR171" s="2">
        <f t="shared" si="215"/>
        <v>58.412999999999997</v>
      </c>
      <c r="CS171" s="2">
        <f t="shared" si="215"/>
        <v>59.862000000000002</v>
      </c>
      <c r="CU171" s="2">
        <f t="shared" si="197"/>
        <v>56.707999999999998</v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>
        <f t="shared" si="207"/>
        <v>52.951999999999998</v>
      </c>
      <c r="DF171" s="2">
        <f t="shared" si="208"/>
        <v>52.222000000000001</v>
      </c>
      <c r="DG171" s="2">
        <f t="shared" si="209"/>
        <v>53.856999999999999</v>
      </c>
      <c r="DH171" s="2">
        <f t="shared" si="210"/>
        <v>58.412999999999997</v>
      </c>
      <c r="DI171" s="2">
        <f t="shared" si="211"/>
        <v>59.862000000000002</v>
      </c>
      <c r="DK171" s="2">
        <f t="shared" si="223"/>
        <v>94.507510117789181</v>
      </c>
      <c r="DL171" s="2">
        <f t="shared" si="223"/>
        <v>88.122330443974619</v>
      </c>
      <c r="DM171" s="2">
        <f t="shared" si="223"/>
        <v>89.206698379140263</v>
      </c>
      <c r="DN171" s="2">
        <f t="shared" si="223"/>
        <v>90.305199497609578</v>
      </c>
      <c r="DO171" s="2">
        <f t="shared" si="223"/>
        <v>81.172219512195142</v>
      </c>
      <c r="DP171" s="2">
        <f t="shared" si="223"/>
        <v>81.727321200750481</v>
      </c>
      <c r="DQ171" s="2">
        <f t="shared" si="223"/>
        <v>91.269806543385471</v>
      </c>
      <c r="DR171" s="2">
        <f t="shared" si="223"/>
        <v>97.885753153153189</v>
      </c>
      <c r="DS171" s="2">
        <f t="shared" si="223"/>
        <v>96.052947842579414</v>
      </c>
      <c r="DT171" s="2">
        <f t="shared" si="223"/>
        <v>86.528241346609775</v>
      </c>
      <c r="DU171" s="2">
        <f t="shared" si="223"/>
        <v>84.539737179487162</v>
      </c>
      <c r="DV171" s="2">
        <f t="shared" si="223"/>
        <v>88.06231031841557</v>
      </c>
      <c r="DW171" s="2">
        <f t="shared" si="223"/>
        <v>92.226220544090069</v>
      </c>
      <c r="DX171" s="2">
        <f t="shared" si="223"/>
        <v>97.492859649122792</v>
      </c>
      <c r="DY171" s="2">
        <f t="shared" si="223"/>
        <v>78.288395161290325</v>
      </c>
      <c r="EA171" s="2">
        <f t="shared" si="213"/>
        <v>56.470320792382189</v>
      </c>
      <c r="EB171" s="2">
        <f t="shared" si="213"/>
        <v>54.2584243429759</v>
      </c>
      <c r="EC171" s="2">
        <f t="shared" si="213"/>
        <v>53.227715754086312</v>
      </c>
      <c r="ED171" s="2">
        <f t="shared" si="213"/>
        <v>52.874968706555819</v>
      </c>
      <c r="EE171" s="2">
        <f t="shared" si="213"/>
        <v>50.071264168875985</v>
      </c>
      <c r="EF171" s="2">
        <f t="shared" si="213"/>
        <v>49.042583380752532</v>
      </c>
      <c r="EG171" s="2">
        <f t="shared" si="213"/>
        <v>51.257786955573323</v>
      </c>
      <c r="EH171" s="2">
        <f t="shared" si="213"/>
        <v>50.541433583034383</v>
      </c>
      <c r="EI171" s="2">
        <f t="shared" si="213"/>
        <v>53.664292517513779</v>
      </c>
      <c r="EJ171" s="2">
        <f t="shared" si="213"/>
        <v>52.643940069988943</v>
      </c>
      <c r="EK171" s="2">
        <f t="shared" si="212"/>
        <v>52.426982287868739</v>
      </c>
      <c r="EL171" s="2">
        <f t="shared" si="179"/>
        <v>52.593035935861323</v>
      </c>
      <c r="EM171" s="2">
        <f t="shared" si="179"/>
        <v>54.056114588591612</v>
      </c>
      <c r="EN171" s="2">
        <f t="shared" si="179"/>
        <v>59.085903781560589</v>
      </c>
      <c r="EO171" s="2">
        <f t="shared" si="179"/>
        <v>58.6606920962533</v>
      </c>
      <c r="EQ171" s="2">
        <f t="shared" si="224"/>
        <v>56.269202918951734</v>
      </c>
      <c r="ER171" s="2">
        <f t="shared" si="224"/>
        <v>54.044344189400853</v>
      </c>
      <c r="ES171" s="2">
        <f t="shared" si="224"/>
        <v>53.842202556086775</v>
      </c>
      <c r="ET171" s="2">
        <f t="shared" si="224"/>
        <v>52.941874981162712</v>
      </c>
      <c r="EU171" s="2">
        <f t="shared" si="224"/>
        <v>50.624247632547778</v>
      </c>
      <c r="EV171" s="2">
        <f t="shared" si="224"/>
        <v>50.95581486985354</v>
      </c>
      <c r="EW171" s="2">
        <f t="shared" si="224"/>
        <v>51.477103994681983</v>
      </c>
      <c r="EX171" s="2">
        <f t="shared" si="224"/>
        <v>50.381780750501903</v>
      </c>
      <c r="EY171" s="2">
        <f t="shared" si="224"/>
        <v>53.215355313631498</v>
      </c>
      <c r="EZ171" s="2">
        <f t="shared" si="224"/>
        <v>53.468829053335725</v>
      </c>
      <c r="FA171" s="2">
        <f t="shared" si="224"/>
        <v>53.391175948178621</v>
      </c>
      <c r="FB171" s="2">
        <f t="shared" si="224"/>
        <v>53.187828688514045</v>
      </c>
      <c r="FC171" s="2">
        <f t="shared" si="224"/>
        <v>54.248840608463127</v>
      </c>
      <c r="FD171" s="2">
        <f t="shared" si="224"/>
        <v>58.023485644832178</v>
      </c>
      <c r="FE171" s="2">
        <f t="shared" si="224"/>
        <v>58.337662146174097</v>
      </c>
      <c r="FG171" s="2">
        <f t="shared" si="225"/>
        <v>0.99990834854202992</v>
      </c>
      <c r="FH171" s="2">
        <f t="shared" si="225"/>
        <v>0.99989393435832075</v>
      </c>
      <c r="FI171" s="2">
        <f t="shared" si="225"/>
        <v>0.99989415396990056</v>
      </c>
      <c r="FJ171" s="2">
        <f t="shared" si="225"/>
        <v>0.99989735705788374</v>
      </c>
      <c r="FK171" s="2">
        <f t="shared" si="225"/>
        <v>0.99989056860866321</v>
      </c>
      <c r="FL171" s="2">
        <f t="shared" si="225"/>
        <v>0.99988321428042981</v>
      </c>
      <c r="FM171" s="2">
        <f t="shared" si="225"/>
        <v>0.99987630441025666</v>
      </c>
      <c r="FN171" s="2">
        <f t="shared" si="225"/>
        <v>0.99986539208741532</v>
      </c>
      <c r="FO171" s="2">
        <f t="shared" si="225"/>
        <v>0.99986994340590796</v>
      </c>
      <c r="FP171" s="2">
        <f t="shared" si="225"/>
        <v>0.99987138271318288</v>
      </c>
      <c r="FQ171" s="2">
        <f t="shared" si="225"/>
        <v>0.99986869938520329</v>
      </c>
      <c r="FR171" s="2">
        <f t="shared" si="225"/>
        <v>0.99986783841851046</v>
      </c>
      <c r="FS171" s="2">
        <f t="shared" si="225"/>
        <v>0.99988023472929199</v>
      </c>
      <c r="FT171" s="2">
        <f t="shared" si="225"/>
        <v>0.99987063921220998</v>
      </c>
      <c r="FU171" s="2">
        <f t="shared" si="225"/>
        <v>0.99984318887267765</v>
      </c>
      <c r="FW171" s="2">
        <f t="shared" si="216"/>
        <v>0.22180313781679775</v>
      </c>
      <c r="FX171" s="2">
        <f t="shared" si="216"/>
        <v>0.31420963946467878</v>
      </c>
      <c r="FY171" s="2">
        <f t="shared" si="216"/>
        <v>0.31582682300299059</v>
      </c>
      <c r="FZ171" s="2">
        <f t="shared" si="216"/>
        <v>0.32319034923884732</v>
      </c>
      <c r="GA171" s="2">
        <f t="shared" si="216"/>
        <v>0.32387515288975643</v>
      </c>
      <c r="GB171" s="2">
        <f t="shared" si="216"/>
        <v>0.31872910765561985</v>
      </c>
      <c r="GC171" s="2">
        <f t="shared" si="216"/>
        <v>0.33679508803261243</v>
      </c>
      <c r="GD171" s="2">
        <f t="shared" si="216"/>
        <v>0.38554738511609549</v>
      </c>
      <c r="GE171" s="2">
        <f t="shared" si="216"/>
        <v>0.41165812784869299</v>
      </c>
      <c r="GF171" s="2">
        <f t="shared" si="216"/>
        <v>0.34251368267667132</v>
      </c>
      <c r="GG171" s="2">
        <f t="shared" si="216"/>
        <v>0.28083845592509837</v>
      </c>
      <c r="GH171" s="2">
        <f t="shared" si="216"/>
        <v>0.24970988471996794</v>
      </c>
      <c r="GI171" s="2">
        <f t="shared" si="216"/>
        <v>0.23152092450539158</v>
      </c>
      <c r="GJ171" s="2">
        <f t="shared" si="216"/>
        <v>0.21014047107199879</v>
      </c>
      <c r="GK171" s="2">
        <f t="shared" si="216"/>
        <v>0.17082868569033277</v>
      </c>
      <c r="GM171" s="86">
        <f t="shared" si="217"/>
        <v>6.3859589108647554E-132</v>
      </c>
      <c r="GN171" s="86">
        <f t="shared" si="217"/>
        <v>4.6947538625808154E-146</v>
      </c>
      <c r="GO171" s="86">
        <f t="shared" si="217"/>
        <v>6.3125935752238002E-204</v>
      </c>
      <c r="GP171" s="86">
        <f t="shared" si="217"/>
        <v>8.3023470481786461E-213</v>
      </c>
      <c r="GQ171" s="86">
        <f t="shared" si="217"/>
        <v>3.3854996108038325E-230</v>
      </c>
      <c r="GR171" s="86">
        <f t="shared" si="217"/>
        <v>6.2720180507068089E-192</v>
      </c>
      <c r="GS171" s="86">
        <f t="shared" si="217"/>
        <v>1.9012952052984744E-197</v>
      </c>
      <c r="GT171" s="86">
        <f t="shared" si="217"/>
        <v>1.6886448801570268E-236</v>
      </c>
      <c r="GU171" s="86">
        <f t="shared" si="217"/>
        <v>4.3019948478469505E-299</v>
      </c>
      <c r="GV171" s="86">
        <f t="shared" si="217"/>
        <v>6.4015867715284702E-285</v>
      </c>
      <c r="GW171" s="86">
        <f t="shared" si="217"/>
        <v>5.4912792271139326E-269</v>
      </c>
      <c r="GX171" s="86">
        <f t="shared" si="217"/>
        <v>1.2050902849349264E-252</v>
      </c>
      <c r="GY171" s="86">
        <f t="shared" si="217"/>
        <v>1.3869865008274675E-205</v>
      </c>
      <c r="GZ171" s="86">
        <f t="shared" si="217"/>
        <v>9.7481408527210858E-161</v>
      </c>
      <c r="HA171" s="86">
        <f t="shared" si="217"/>
        <v>5.411978147638837E-211</v>
      </c>
      <c r="HC171" s="86">
        <f t="shared" si="181"/>
        <v>3.3016572250865512E-73</v>
      </c>
      <c r="HD171" s="86">
        <f t="shared" si="181"/>
        <v>4.3524702802029046E-84</v>
      </c>
      <c r="HE171" s="86">
        <f t="shared" si="181"/>
        <v>5.9095000626410395E-100</v>
      </c>
      <c r="HF171" s="86">
        <f t="shared" si="180"/>
        <v>1.7112211794353701E-120</v>
      </c>
      <c r="HG171" s="86">
        <f t="shared" si="180"/>
        <v>1.8225103365689991E-140</v>
      </c>
      <c r="HH171" s="86">
        <f t="shared" si="180"/>
        <v>9.1508799223323739E-137</v>
      </c>
      <c r="HI171" s="86">
        <f t="shared" si="180"/>
        <v>1.690412313745098E-136</v>
      </c>
      <c r="HJ171" s="86">
        <f t="shared" si="180"/>
        <v>3.2231320492931335E-175</v>
      </c>
      <c r="HK171" s="86">
        <f t="shared" si="180"/>
        <v>8.4506558705516176E-237</v>
      </c>
      <c r="HL171" s="86">
        <f t="shared" si="180"/>
        <v>3.5202689739931741E-200</v>
      </c>
      <c r="HM171" s="86">
        <f t="shared" si="180"/>
        <v>6.397365793337467E-172</v>
      </c>
      <c r="HN171" s="86">
        <f t="shared" si="180"/>
        <v>7.2079890189609015E-172</v>
      </c>
      <c r="HO171" s="86">
        <f t="shared" si="226"/>
        <v>1.4397002649338301E-117</v>
      </c>
      <c r="HP171" s="86">
        <f t="shared" si="226"/>
        <v>8.4370729693029744E-96</v>
      </c>
      <c r="HQ171" s="86">
        <f t="shared" si="226"/>
        <v>1.8792786061723242E-150</v>
      </c>
      <c r="HS171" s="86">
        <f t="shared" si="218"/>
        <v>1.9766689625120783E-6</v>
      </c>
      <c r="HT171" s="86">
        <f t="shared" si="218"/>
        <v>5.8486209545052745E-10</v>
      </c>
      <c r="HU171" s="86">
        <f t="shared" si="218"/>
        <v>1.4174588992989687E-11</v>
      </c>
      <c r="HV171" s="86">
        <f t="shared" si="218"/>
        <v>1.2423944131813075E-12</v>
      </c>
      <c r="HW171" s="86">
        <f t="shared" si="218"/>
        <v>2.2415022323992669E-12</v>
      </c>
      <c r="HX171" s="86">
        <f t="shared" si="218"/>
        <v>8.8037894749113417E-13</v>
      </c>
      <c r="HY171" s="86">
        <f t="shared" si="218"/>
        <v>1.6928143634422807E-14</v>
      </c>
      <c r="HZ171" s="86">
        <f t="shared" si="218"/>
        <v>2.2535959177572594E-17</v>
      </c>
      <c r="IA171" s="86">
        <f t="shared" si="218"/>
        <v>1.6927336341775718E-17</v>
      </c>
      <c r="IB171" s="86">
        <f t="shared" si="218"/>
        <v>3.7560799961089855E-15</v>
      </c>
      <c r="IC171" s="86">
        <f t="shared" si="218"/>
        <v>2.2013502840667245E-11</v>
      </c>
      <c r="ID171" s="86">
        <f t="shared" si="218"/>
        <v>7.1264420671338961E-10</v>
      </c>
      <c r="IE171" s="86">
        <f t="shared" si="218"/>
        <v>1.5612680809807963E-8</v>
      </c>
      <c r="IF171" s="86">
        <f t="shared" si="218"/>
        <v>3.9384687311730978E-6</v>
      </c>
      <c r="IG171" s="86">
        <f t="shared" si="218"/>
        <v>2.6143338326560127E-5</v>
      </c>
      <c r="II171" s="86">
        <f t="shared" si="219"/>
        <v>6.6744546836235434E-4</v>
      </c>
      <c r="IJ171" s="86">
        <f t="shared" si="219"/>
        <v>2.2997047990523219E-2</v>
      </c>
      <c r="IK171" s="86">
        <f t="shared" si="219"/>
        <v>2.0876156369084593E-2</v>
      </c>
      <c r="IL171" s="86">
        <f t="shared" si="219"/>
        <v>2.3712905834685088E-2</v>
      </c>
      <c r="IM171" s="86">
        <f t="shared" si="219"/>
        <v>2.1016803195257439E-2</v>
      </c>
      <c r="IN171" s="86">
        <f t="shared" si="219"/>
        <v>1.5815452013613941E-2</v>
      </c>
      <c r="IO171" s="86">
        <f t="shared" si="219"/>
        <v>2.4866963720771507E-2</v>
      </c>
      <c r="IP171" s="86">
        <f t="shared" si="219"/>
        <v>0.10817777691164732</v>
      </c>
      <c r="IQ171" s="86">
        <f t="shared" si="219"/>
        <v>0.20459311617364082</v>
      </c>
      <c r="IR171" s="86">
        <f t="shared" si="219"/>
        <v>2.8013386995715803E-2</v>
      </c>
      <c r="IS171" s="86">
        <f t="shared" si="219"/>
        <v>2.4127828549581924E-3</v>
      </c>
      <c r="IT171" s="86">
        <f t="shared" si="219"/>
        <v>3.7268497630748909E-4</v>
      </c>
      <c r="IU171" s="86">
        <f t="shared" si="219"/>
        <v>1.9492997305512206E-4</v>
      </c>
      <c r="IV171" s="86">
        <f t="shared" si="219"/>
        <v>2.7454941409533296E-4</v>
      </c>
      <c r="IW171" s="86">
        <f t="shared" si="219"/>
        <v>3.8937636668146115E-3</v>
      </c>
      <c r="IY171" s="86">
        <f t="shared" si="220"/>
        <v>6.6942213732486646E-4</v>
      </c>
      <c r="IZ171" s="86">
        <f t="shared" si="220"/>
        <v>2.2997048575385315E-2</v>
      </c>
      <c r="JA171" s="86">
        <f t="shared" si="220"/>
        <v>2.0876156383259181E-2</v>
      </c>
      <c r="JB171" s="86">
        <f t="shared" si="220"/>
        <v>2.3712905835927483E-2</v>
      </c>
      <c r="JC171" s="86">
        <f t="shared" si="220"/>
        <v>2.1016803197498941E-2</v>
      </c>
      <c r="JD171" s="86">
        <f t="shared" si="220"/>
        <v>1.581545201449432E-2</v>
      </c>
      <c r="JE171" s="86">
        <f t="shared" si="220"/>
        <v>2.4866963720788435E-2</v>
      </c>
      <c r="JF171" s="86">
        <f t="shared" si="220"/>
        <v>0.10817777691164734</v>
      </c>
      <c r="JG171" s="86">
        <f t="shared" si="220"/>
        <v>0.20459311617364084</v>
      </c>
      <c r="JH171" s="86">
        <f t="shared" si="220"/>
        <v>2.801338699571956E-2</v>
      </c>
      <c r="JI171" s="86">
        <f t="shared" si="220"/>
        <v>2.4127828769716954E-3</v>
      </c>
      <c r="JJ171" s="86">
        <f t="shared" si="220"/>
        <v>3.7268568895169581E-4</v>
      </c>
      <c r="JK171" s="86">
        <f t="shared" si="220"/>
        <v>1.9494558573593187E-4</v>
      </c>
      <c r="JL171" s="86">
        <f t="shared" si="220"/>
        <v>2.7848788282650608E-4</v>
      </c>
      <c r="JM171" s="86">
        <f t="shared" si="220"/>
        <v>3.9199070051411716E-3</v>
      </c>
    </row>
    <row r="172" spans="2:273" x14ac:dyDescent="0.25">
      <c r="B172" s="2">
        <v>145</v>
      </c>
      <c r="C172" s="37">
        <v>56.445999999999998</v>
      </c>
      <c r="D172" s="37">
        <v>54.603000000000002</v>
      </c>
      <c r="E172" s="37">
        <v>54.286000000000001</v>
      </c>
      <c r="F172" s="37">
        <v>54.253999999999998</v>
      </c>
      <c r="G172" s="37">
        <v>52.515999999999998</v>
      </c>
      <c r="H172" s="37">
        <v>51.774000000000001</v>
      </c>
      <c r="I172" s="37">
        <v>53.854999999999997</v>
      </c>
      <c r="J172" s="37">
        <v>56.241999999999997</v>
      </c>
      <c r="K172" s="37">
        <v>63.805999999999997</v>
      </c>
      <c r="L172" s="37">
        <v>56.548000000000002</v>
      </c>
      <c r="M172" s="37">
        <v>53.332999999999998</v>
      </c>
      <c r="N172" s="37">
        <v>52.825000000000003</v>
      </c>
      <c r="O172" s="37">
        <v>53.825000000000003</v>
      </c>
      <c r="P172" s="37">
        <v>58.54</v>
      </c>
      <c r="Q172" s="37">
        <v>59.262</v>
      </c>
      <c r="S172" s="4">
        <f t="shared" si="221"/>
        <v>56.334271276753121</v>
      </c>
      <c r="T172" s="4">
        <f t="shared" si="221"/>
        <v>54.510770772698478</v>
      </c>
      <c r="U172" s="4">
        <f t="shared" si="221"/>
        <v>54.041683355469473</v>
      </c>
      <c r="V172" s="4">
        <f t="shared" si="221"/>
        <v>53.940923489520593</v>
      </c>
      <c r="W172" s="4">
        <f t="shared" si="221"/>
        <v>51.490161237348758</v>
      </c>
      <c r="X172" s="4">
        <f t="shared" si="221"/>
        <v>50.798340391355516</v>
      </c>
      <c r="Y172" s="4">
        <f t="shared" si="221"/>
        <v>53.281266759543179</v>
      </c>
      <c r="Z172" s="4">
        <f t="shared" si="221"/>
        <v>56.809153555225556</v>
      </c>
      <c r="AA172" s="4">
        <f t="shared" si="221"/>
        <v>64.616565989227979</v>
      </c>
      <c r="AB172" s="4">
        <f t="shared" si="221"/>
        <v>55.928287660924163</v>
      </c>
      <c r="AC172" s="4">
        <f t="shared" si="221"/>
        <v>53.128093002630855</v>
      </c>
      <c r="AD172" s="4">
        <f t="shared" si="221"/>
        <v>52.75162862328024</v>
      </c>
      <c r="AE172" s="4">
        <f t="shared" si="221"/>
        <v>54.076712537666573</v>
      </c>
      <c r="AF172" s="4">
        <f t="shared" si="221"/>
        <v>58.957915986727137</v>
      </c>
      <c r="AG172" s="4">
        <f t="shared" si="221"/>
        <v>60.980049940009536</v>
      </c>
      <c r="AI172" s="4">
        <f t="shared" si="222"/>
        <v>0.11172872324687688</v>
      </c>
      <c r="AJ172" s="4">
        <f t="shared" si="222"/>
        <v>9.2229227301523053E-2</v>
      </c>
      <c r="AK172" s="4">
        <f t="shared" si="222"/>
        <v>0.24431664453052804</v>
      </c>
      <c r="AL172" s="4">
        <f t="shared" si="222"/>
        <v>0.3130765104794051</v>
      </c>
      <c r="AM172" s="4">
        <f t="shared" si="222"/>
        <v>1.0258387626512402</v>
      </c>
      <c r="AN172" s="4">
        <f t="shared" si="222"/>
        <v>0.97565960864448442</v>
      </c>
      <c r="AO172" s="4">
        <f t="shared" si="222"/>
        <v>0.57373324045681784</v>
      </c>
      <c r="AP172" s="4">
        <f t="shared" si="222"/>
        <v>-0.5671535552255591</v>
      </c>
      <c r="AQ172" s="4">
        <f t="shared" si="222"/>
        <v>-0.81056598922798173</v>
      </c>
      <c r="AR172" s="4">
        <f t="shared" si="222"/>
        <v>0.61971233907583922</v>
      </c>
      <c r="AS172" s="4">
        <f t="shared" si="222"/>
        <v>0.20490699736914308</v>
      </c>
      <c r="AT172" s="4">
        <f t="shared" si="222"/>
        <v>7.3371376719762793E-2</v>
      </c>
      <c r="AU172" s="4">
        <f t="shared" si="222"/>
        <v>-0.25171253766657031</v>
      </c>
      <c r="AV172" s="4">
        <f t="shared" si="222"/>
        <v>-0.41791598672713803</v>
      </c>
      <c r="AW172" s="4">
        <f t="shared" si="222"/>
        <v>-1.7180499400095357</v>
      </c>
      <c r="AY172" s="2">
        <f t="shared" si="214"/>
        <v>56.334271276753121</v>
      </c>
      <c r="AZ172" s="2">
        <f t="shared" si="214"/>
        <v>54.099753158152993</v>
      </c>
      <c r="BA172" s="2">
        <f t="shared" si="214"/>
        <v>53.33541130433229</v>
      </c>
      <c r="BB172" s="2">
        <f t="shared" si="214"/>
        <v>52.804167928377069</v>
      </c>
      <c r="BC172" s="2">
        <f t="shared" si="214"/>
        <v>50.141575715168216</v>
      </c>
      <c r="BD172" s="2">
        <f t="shared" si="214"/>
        <v>49.574601416013394</v>
      </c>
      <c r="BE172" s="2">
        <f t="shared" si="214"/>
        <v>51.237496910497114</v>
      </c>
      <c r="BF172" s="2">
        <f t="shared" si="214"/>
        <v>50.353161362643519</v>
      </c>
      <c r="BG172" s="2">
        <f t="shared" si="214"/>
        <v>53.356449549747268</v>
      </c>
      <c r="BH172" s="2">
        <f t="shared" si="214"/>
        <v>52.822627844193825</v>
      </c>
      <c r="BI172" s="2">
        <f t="shared" si="214"/>
        <v>52.561193060782557</v>
      </c>
      <c r="BJ172" s="2">
        <f t="shared" si="214"/>
        <v>52.633652537794177</v>
      </c>
      <c r="BK172" s="2">
        <f t="shared" si="214"/>
        <v>54.001698188405626</v>
      </c>
      <c r="BL172" s="2">
        <f t="shared" si="214"/>
        <v>58.74043536891412</v>
      </c>
      <c r="BM172" s="2">
        <f t="shared" si="214"/>
        <v>58.486007298616173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56.445999999999998</v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>
        <f t="shared" si="215"/>
        <v>53.332999999999998</v>
      </c>
      <c r="CP172" s="2">
        <f t="shared" si="215"/>
        <v>52.825000000000003</v>
      </c>
      <c r="CQ172" s="2">
        <f t="shared" si="215"/>
        <v>53.825000000000003</v>
      </c>
      <c r="CR172" s="2">
        <f t="shared" si="215"/>
        <v>58.54</v>
      </c>
      <c r="CS172" s="2">
        <f t="shared" si="215"/>
        <v>59.262</v>
      </c>
      <c r="CU172" s="2">
        <f t="shared" si="197"/>
        <v>56.445999999999998</v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>
        <f t="shared" si="207"/>
        <v>53.332999999999998</v>
      </c>
      <c r="DF172" s="2">
        <f t="shared" si="208"/>
        <v>52.825000000000003</v>
      </c>
      <c r="DG172" s="2">
        <f t="shared" si="209"/>
        <v>53.825000000000003</v>
      </c>
      <c r="DH172" s="2">
        <f t="shared" si="210"/>
        <v>58.54</v>
      </c>
      <c r="DI172" s="2">
        <f t="shared" si="211"/>
        <v>59.262</v>
      </c>
      <c r="DK172" s="2">
        <f t="shared" si="223"/>
        <v>94.698215342796729</v>
      </c>
      <c r="DL172" s="2">
        <f t="shared" si="223"/>
        <v>88.254902748414366</v>
      </c>
      <c r="DM172" s="2">
        <f t="shared" si="223"/>
        <v>89.353730796335469</v>
      </c>
      <c r="DN172" s="2">
        <f t="shared" si="223"/>
        <v>90.455085325338288</v>
      </c>
      <c r="DO172" s="2">
        <f t="shared" si="223"/>
        <v>81.238226829268299</v>
      </c>
      <c r="DP172" s="2">
        <f t="shared" si="223"/>
        <v>81.806852814258917</v>
      </c>
      <c r="DQ172" s="2">
        <f t="shared" si="223"/>
        <v>91.454111427216674</v>
      </c>
      <c r="DR172" s="2">
        <f t="shared" si="223"/>
        <v>98.132513642213667</v>
      </c>
      <c r="DS172" s="2">
        <f t="shared" si="223"/>
        <v>96.259759601706946</v>
      </c>
      <c r="DT172" s="2">
        <f t="shared" si="223"/>
        <v>86.622267425320061</v>
      </c>
      <c r="DU172" s="2">
        <f t="shared" si="223"/>
        <v>84.630833333333314</v>
      </c>
      <c r="DV172" s="2">
        <f t="shared" si="223"/>
        <v>88.181241601925805</v>
      </c>
      <c r="DW172" s="2">
        <f t="shared" si="223"/>
        <v>92.384090337711086</v>
      </c>
      <c r="DX172" s="2">
        <f t="shared" si="223"/>
        <v>97.692573257467984</v>
      </c>
      <c r="DY172" s="2">
        <f t="shared" si="223"/>
        <v>78.329443548387104</v>
      </c>
      <c r="EA172" s="2">
        <f t="shared" si="213"/>
        <v>56.380286251094198</v>
      </c>
      <c r="EB172" s="2">
        <f t="shared" si="213"/>
        <v>54.170273278895827</v>
      </c>
      <c r="EC172" s="2">
        <f t="shared" si="213"/>
        <v>53.118628988755347</v>
      </c>
      <c r="ED172" s="2">
        <f t="shared" si="213"/>
        <v>52.776689460951346</v>
      </c>
      <c r="EE172" s="2">
        <f t="shared" si="213"/>
        <v>49.942132509629324</v>
      </c>
      <c r="EF172" s="2">
        <f t="shared" si="213"/>
        <v>48.902431645209468</v>
      </c>
      <c r="EG172" s="2">
        <f t="shared" si="213"/>
        <v>51.152310586781063</v>
      </c>
      <c r="EH172" s="2">
        <f t="shared" si="213"/>
        <v>50.413927358092408</v>
      </c>
      <c r="EI172" s="2">
        <f t="shared" si="213"/>
        <v>53.551468881692159</v>
      </c>
      <c r="EJ172" s="2">
        <f t="shared" si="213"/>
        <v>52.510272988612243</v>
      </c>
      <c r="EK172" s="2">
        <f t="shared" si="212"/>
        <v>52.259368246602584</v>
      </c>
      <c r="EL172" s="2">
        <f t="shared" si="179"/>
        <v>52.465271570151181</v>
      </c>
      <c r="EM172" s="2">
        <f t="shared" si="179"/>
        <v>53.948126299848553</v>
      </c>
      <c r="EN172" s="2">
        <f t="shared" si="179"/>
        <v>58.983307049011749</v>
      </c>
      <c r="EO172" s="2">
        <f t="shared" si="179"/>
        <v>58.543614603112928</v>
      </c>
      <c r="EQ172" s="2">
        <f t="shared" si="224"/>
        <v>56.173581353803108</v>
      </c>
      <c r="ER172" s="2">
        <f t="shared" si="224"/>
        <v>53.949519482975639</v>
      </c>
      <c r="ES172" s="2">
        <f t="shared" si="224"/>
        <v>53.753295557190114</v>
      </c>
      <c r="ET172" s="2">
        <f t="shared" si="224"/>
        <v>52.846385104177507</v>
      </c>
      <c r="EU172" s="2">
        <f t="shared" si="224"/>
        <v>50.51222982882782</v>
      </c>
      <c r="EV172" s="2">
        <f t="shared" si="224"/>
        <v>50.874583893816975</v>
      </c>
      <c r="EW172" s="2">
        <f t="shared" si="224"/>
        <v>51.377771233342585</v>
      </c>
      <c r="EX172" s="2">
        <f t="shared" si="224"/>
        <v>50.250465905485314</v>
      </c>
      <c r="EY172" s="2">
        <f t="shared" si="224"/>
        <v>53.090583532701537</v>
      </c>
      <c r="EZ172" s="2">
        <f t="shared" si="224"/>
        <v>53.358457202405205</v>
      </c>
      <c r="FA172" s="2">
        <f t="shared" si="224"/>
        <v>53.253159007197574</v>
      </c>
      <c r="FB172" s="2">
        <f t="shared" si="224"/>
        <v>53.078960144834305</v>
      </c>
      <c r="FC172" s="2">
        <f t="shared" si="224"/>
        <v>54.14696385943401</v>
      </c>
      <c r="FD172" s="2">
        <f t="shared" si="224"/>
        <v>57.887650243390006</v>
      </c>
      <c r="FE172" s="2">
        <f t="shared" si="224"/>
        <v>58.215639145154739</v>
      </c>
      <c r="FG172" s="2">
        <f t="shared" si="225"/>
        <v>0.99991641220280858</v>
      </c>
      <c r="FH172" s="2">
        <f t="shared" si="225"/>
        <v>0.99990326608232372</v>
      </c>
      <c r="FI172" s="2">
        <f t="shared" si="225"/>
        <v>0.99990346637419958</v>
      </c>
      <c r="FJ172" s="2">
        <f t="shared" si="225"/>
        <v>0.99990638767875006</v>
      </c>
      <c r="FK172" s="2">
        <f t="shared" si="225"/>
        <v>0.99990019642394878</v>
      </c>
      <c r="FL172" s="2">
        <f t="shared" si="225"/>
        <v>0.99989348906337672</v>
      </c>
      <c r="FM172" s="2">
        <f t="shared" si="225"/>
        <v>0.99988718705353197</v>
      </c>
      <c r="FN172" s="2">
        <f t="shared" si="225"/>
        <v>0.99987723467062262</v>
      </c>
      <c r="FO172" s="2">
        <f t="shared" si="225"/>
        <v>0.99988138561908635</v>
      </c>
      <c r="FP172" s="2">
        <f t="shared" si="225"/>
        <v>0.99988269831279952</v>
      </c>
      <c r="FQ172" s="2">
        <f t="shared" si="225"/>
        <v>0.99988025103262779</v>
      </c>
      <c r="FR172" s="2">
        <f t="shared" si="225"/>
        <v>0.99987946580346865</v>
      </c>
      <c r="FS172" s="2">
        <f t="shared" si="225"/>
        <v>0.99989077162388229</v>
      </c>
      <c r="FT172" s="2">
        <f t="shared" si="225"/>
        <v>0.99988202021646111</v>
      </c>
      <c r="FU172" s="2">
        <f t="shared" si="225"/>
        <v>0.99985698457886951</v>
      </c>
      <c r="FW172" s="2">
        <f t="shared" si="216"/>
        <v>0.2381070128081077</v>
      </c>
      <c r="FX172" s="2">
        <f t="shared" si="216"/>
        <v>0.3343872759979622</v>
      </c>
      <c r="FY172" s="2">
        <f t="shared" si="216"/>
        <v>0.33605742042504871</v>
      </c>
      <c r="FZ172" s="2">
        <f t="shared" si="216"/>
        <v>0.34365570384588667</v>
      </c>
      <c r="GA172" s="2">
        <f t="shared" si="216"/>
        <v>0.34436180770919528</v>
      </c>
      <c r="GB172" s="2">
        <f t="shared" si="216"/>
        <v>0.33905348360315468</v>
      </c>
      <c r="GC172" s="2">
        <f t="shared" si="216"/>
        <v>0.35766667063675239</v>
      </c>
      <c r="GD172" s="2">
        <f t="shared" si="216"/>
        <v>0.407583453767694</v>
      </c>
      <c r="GE172" s="2">
        <f t="shared" si="216"/>
        <v>0.43413215422603862</v>
      </c>
      <c r="GF172" s="2">
        <f t="shared" si="216"/>
        <v>0.36354539033622552</v>
      </c>
      <c r="GG172" s="2">
        <f t="shared" si="216"/>
        <v>0.29980995645918185</v>
      </c>
      <c r="GH172" s="2">
        <f t="shared" si="216"/>
        <v>0.26736031704127544</v>
      </c>
      <c r="GI172" s="2">
        <f t="shared" si="216"/>
        <v>0.24831118790453133</v>
      </c>
      <c r="GJ172" s="2">
        <f t="shared" si="216"/>
        <v>0.22583585450869001</v>
      </c>
      <c r="GK172" s="2">
        <f t="shared" si="216"/>
        <v>0.18427288289200777</v>
      </c>
      <c r="GM172" s="86">
        <f t="shared" si="217"/>
        <v>2.9657348298171929E-135</v>
      </c>
      <c r="GN172" s="86">
        <f t="shared" si="217"/>
        <v>1.0123300393097264E-149</v>
      </c>
      <c r="GO172" s="86">
        <f t="shared" si="217"/>
        <v>4.5568096408394445E-209</v>
      </c>
      <c r="GP172" s="86">
        <f t="shared" si="217"/>
        <v>4.2846181548347012E-218</v>
      </c>
      <c r="GQ172" s="86">
        <f t="shared" si="217"/>
        <v>6.1328741611098308E-236</v>
      </c>
      <c r="GR172" s="86">
        <f t="shared" si="217"/>
        <v>1.067069663855272E-196</v>
      </c>
      <c r="GS172" s="86">
        <f t="shared" si="217"/>
        <v>2.4334515936716212E-202</v>
      </c>
      <c r="GT172" s="86">
        <f t="shared" si="217"/>
        <v>2.1343576459560169E-242</v>
      </c>
      <c r="GU172" s="86">
        <f t="shared" si="217"/>
        <v>1.4516538638006341E-306</v>
      </c>
      <c r="GV172" s="86">
        <f t="shared" si="217"/>
        <v>5.219061081452157E-292</v>
      </c>
      <c r="GW172" s="86">
        <f t="shared" si="217"/>
        <v>9.3425232940537395E-276</v>
      </c>
      <c r="GX172" s="86">
        <f t="shared" si="217"/>
        <v>5.2440396379489039E-259</v>
      </c>
      <c r="GY172" s="86">
        <f t="shared" si="217"/>
        <v>9.8438416664176321E-211</v>
      </c>
      <c r="GZ172" s="86">
        <f t="shared" si="217"/>
        <v>9.952527080724314E-165</v>
      </c>
      <c r="HA172" s="86">
        <f t="shared" si="217"/>
        <v>3.2360471469719566E-216</v>
      </c>
      <c r="HC172" s="86">
        <f t="shared" si="181"/>
        <v>7.9604493090347404E-76</v>
      </c>
      <c r="HD172" s="86">
        <f t="shared" si="181"/>
        <v>4.7752521147390527E-87</v>
      </c>
      <c r="HE172" s="86">
        <f t="shared" si="181"/>
        <v>1.8349384083500744E-103</v>
      </c>
      <c r="HF172" s="86">
        <f t="shared" si="180"/>
        <v>1.1701420432264806E-124</v>
      </c>
      <c r="HG172" s="86">
        <f t="shared" si="180"/>
        <v>2.4166625314317524E-145</v>
      </c>
      <c r="HH172" s="86">
        <f t="shared" si="180"/>
        <v>1.6597249190873972E-141</v>
      </c>
      <c r="HI172" s="86">
        <f t="shared" si="180"/>
        <v>3.5659777971624656E-141</v>
      </c>
      <c r="HJ172" s="86">
        <f t="shared" si="180"/>
        <v>3.429261764788557E-181</v>
      </c>
      <c r="HK172" s="86">
        <f t="shared" si="180"/>
        <v>7.443747078162985E-245</v>
      </c>
      <c r="HL172" s="86">
        <f t="shared" si="180"/>
        <v>5.2730651363816719E-207</v>
      </c>
      <c r="HM172" s="86">
        <f t="shared" si="180"/>
        <v>5.7043179293312895E-178</v>
      </c>
      <c r="HN172" s="86">
        <f t="shared" si="180"/>
        <v>5.4766799734728615E-178</v>
      </c>
      <c r="HO172" s="86">
        <f t="shared" si="226"/>
        <v>9.1782127845130158E-122</v>
      </c>
      <c r="HP172" s="86">
        <f t="shared" si="226"/>
        <v>3.3919012901220621E-99</v>
      </c>
      <c r="HQ172" s="86">
        <f t="shared" si="226"/>
        <v>9.2877264864354257E-156</v>
      </c>
      <c r="HS172" s="86">
        <f t="shared" si="218"/>
        <v>4.2795890269723423E-7</v>
      </c>
      <c r="HT172" s="86">
        <f t="shared" si="218"/>
        <v>7.1809925396214018E-11</v>
      </c>
      <c r="HU172" s="86">
        <f t="shared" si="218"/>
        <v>1.3712595637998765E-12</v>
      </c>
      <c r="HV172" s="86">
        <f t="shared" si="218"/>
        <v>1.0128830862994191E-13</v>
      </c>
      <c r="HW172" s="86">
        <f t="shared" si="218"/>
        <v>1.7631439548201717E-13</v>
      </c>
      <c r="HX172" s="86">
        <f t="shared" si="218"/>
        <v>6.3915498746111204E-14</v>
      </c>
      <c r="HY172" s="86">
        <f t="shared" si="218"/>
        <v>9.10117142427907E-16</v>
      </c>
      <c r="HZ172" s="86">
        <f t="shared" si="218"/>
        <v>8.2655188261904395E-19</v>
      </c>
      <c r="IA172" s="86">
        <f t="shared" si="218"/>
        <v>6.2208134528499299E-19</v>
      </c>
      <c r="IB172" s="86">
        <f t="shared" si="218"/>
        <v>1.7875782760187026E-16</v>
      </c>
      <c r="IC172" s="86">
        <f t="shared" si="218"/>
        <v>1.7948471872278868E-12</v>
      </c>
      <c r="ID172" s="86">
        <f t="shared" si="218"/>
        <v>6.9506563186578291E-11</v>
      </c>
      <c r="IE172" s="86">
        <f t="shared" si="218"/>
        <v>1.9878659874411559E-9</v>
      </c>
      <c r="IF172" s="86">
        <f t="shared" si="218"/>
        <v>8.7679989057638976E-7</v>
      </c>
      <c r="IG172" s="86">
        <f t="shared" si="218"/>
        <v>6.4985171894259552E-6</v>
      </c>
      <c r="II172" s="86">
        <f t="shared" si="219"/>
        <v>1.6159439370003314E-3</v>
      </c>
      <c r="IJ172" s="86">
        <f t="shared" si="219"/>
        <v>4.4481645249957284E-2</v>
      </c>
      <c r="IK172" s="86">
        <f t="shared" si="219"/>
        <v>4.1452661352588044E-2</v>
      </c>
      <c r="IL172" s="86">
        <f t="shared" si="219"/>
        <v>4.7176667926010635E-2</v>
      </c>
      <c r="IM172" s="86">
        <f t="shared" si="219"/>
        <v>4.3048829910688327E-2</v>
      </c>
      <c r="IN172" s="86">
        <f t="shared" si="219"/>
        <v>3.3689908645264707E-2</v>
      </c>
      <c r="IO172" s="86">
        <f t="shared" si="219"/>
        <v>5.1873559971398947E-2</v>
      </c>
      <c r="IP172" s="86">
        <f t="shared" si="219"/>
        <v>0.18604096891380381</v>
      </c>
      <c r="IQ172" s="86">
        <f t="shared" si="219"/>
        <v>0.30726298138704999</v>
      </c>
      <c r="IR172" s="86">
        <f t="shared" si="219"/>
        <v>5.8301781194912132E-2</v>
      </c>
      <c r="IS172" s="86">
        <f t="shared" si="219"/>
        <v>6.1946516742225552E-3</v>
      </c>
      <c r="IT172" s="86">
        <f t="shared" si="219"/>
        <v>1.1108555795957388E-3</v>
      </c>
      <c r="IU172" s="86">
        <f t="shared" si="219"/>
        <v>5.8274857119537638E-4</v>
      </c>
      <c r="IV172" s="86">
        <f t="shared" si="219"/>
        <v>7.0839163950594229E-4</v>
      </c>
      <c r="IW172" s="86">
        <f t="shared" si="219"/>
        <v>6.5609256390837369E-3</v>
      </c>
      <c r="IY172" s="86">
        <f t="shared" si="220"/>
        <v>1.6163718959030285E-3</v>
      </c>
      <c r="IZ172" s="86">
        <f t="shared" si="220"/>
        <v>4.448164532176721E-2</v>
      </c>
      <c r="JA172" s="86">
        <f t="shared" si="220"/>
        <v>4.1452661353959301E-2</v>
      </c>
      <c r="JB172" s="86">
        <f t="shared" si="220"/>
        <v>4.7176667926111922E-2</v>
      </c>
      <c r="JC172" s="86">
        <f t="shared" si="220"/>
        <v>4.3048829910864644E-2</v>
      </c>
      <c r="JD172" s="86">
        <f t="shared" si="220"/>
        <v>3.3689908645328621E-2</v>
      </c>
      <c r="JE172" s="86">
        <f t="shared" si="220"/>
        <v>5.1873559971399856E-2</v>
      </c>
      <c r="JF172" s="86">
        <f t="shared" si="220"/>
        <v>0.18604096891380381</v>
      </c>
      <c r="JG172" s="86">
        <f t="shared" si="220"/>
        <v>0.30726298138704999</v>
      </c>
      <c r="JH172" s="86">
        <f t="shared" si="220"/>
        <v>5.8301781194912312E-2</v>
      </c>
      <c r="JI172" s="86">
        <f t="shared" si="220"/>
        <v>6.1946516760174025E-3</v>
      </c>
      <c r="JJ172" s="86">
        <f t="shared" si="220"/>
        <v>1.1108556491023021E-3</v>
      </c>
      <c r="JK172" s="86">
        <f t="shared" si="220"/>
        <v>5.8275055906136387E-4</v>
      </c>
      <c r="JL172" s="86">
        <f t="shared" si="220"/>
        <v>7.0926843939651872E-4</v>
      </c>
      <c r="JM172" s="86">
        <f t="shared" si="220"/>
        <v>6.5674241562731625E-3</v>
      </c>
    </row>
    <row r="173" spans="2:273" x14ac:dyDescent="0.25">
      <c r="B173" s="2">
        <v>146</v>
      </c>
      <c r="C173" s="37">
        <v>56.414999999999999</v>
      </c>
      <c r="D173" s="37">
        <v>53.667000000000002</v>
      </c>
      <c r="E173" s="37">
        <v>55.127000000000002</v>
      </c>
      <c r="F173" s="37">
        <v>53.825000000000003</v>
      </c>
      <c r="G173" s="37">
        <v>52.323</v>
      </c>
      <c r="H173" s="37">
        <v>51.628999999999998</v>
      </c>
      <c r="I173" s="37">
        <v>55.128999999999998</v>
      </c>
      <c r="J173" s="37">
        <v>58.951999999999998</v>
      </c>
      <c r="K173" s="37">
        <v>65.403000000000006</v>
      </c>
      <c r="L173" s="37">
        <v>58.645000000000003</v>
      </c>
      <c r="M173" s="37">
        <v>53.984000000000002</v>
      </c>
      <c r="N173" s="37">
        <v>52.332999999999998</v>
      </c>
      <c r="O173" s="37">
        <v>53.968000000000004</v>
      </c>
      <c r="P173" s="37">
        <v>58.889000000000003</v>
      </c>
      <c r="Q173" s="37">
        <v>60.738</v>
      </c>
      <c r="S173" s="4">
        <f t="shared" si="221"/>
        <v>56.239013867451249</v>
      </c>
      <c r="T173" s="4">
        <f t="shared" si="221"/>
        <v>54.671564079140182</v>
      </c>
      <c r="U173" s="4">
        <f t="shared" si="221"/>
        <v>54.417178045885976</v>
      </c>
      <c r="V173" s="4">
        <f t="shared" si="221"/>
        <v>54.579660278127164</v>
      </c>
      <c r="W173" s="4">
        <f t="shared" si="221"/>
        <v>52.305024699482132</v>
      </c>
      <c r="X173" s="4">
        <f t="shared" si="221"/>
        <v>51.644820810920748</v>
      </c>
      <c r="Y173" s="4">
        <f t="shared" si="221"/>
        <v>54.57956431236768</v>
      </c>
      <c r="Z173" s="4">
        <f t="shared" si="221"/>
        <v>58.707520552790001</v>
      </c>
      <c r="AA173" s="4">
        <f t="shared" si="221"/>
        <v>65.755934327530042</v>
      </c>
      <c r="AB173" s="4">
        <f t="shared" si="221"/>
        <v>57.888982499878338</v>
      </c>
      <c r="AC173" s="4">
        <f t="shared" si="221"/>
        <v>53.642038909984755</v>
      </c>
      <c r="AD173" s="4">
        <f t="shared" si="221"/>
        <v>52.820224221134147</v>
      </c>
      <c r="AE173" s="4">
        <f t="shared" si="221"/>
        <v>54.091012828512987</v>
      </c>
      <c r="AF173" s="4">
        <f t="shared" si="221"/>
        <v>59.104395174205209</v>
      </c>
      <c r="AG173" s="4">
        <f t="shared" si="221"/>
        <v>62.248415980098009</v>
      </c>
      <c r="AI173" s="4">
        <f t="shared" si="222"/>
        <v>0.17598613254875062</v>
      </c>
      <c r="AJ173" s="4">
        <f t="shared" si="222"/>
        <v>-1.0045640791401809</v>
      </c>
      <c r="AK173" s="4">
        <f t="shared" si="222"/>
        <v>0.70982195411402671</v>
      </c>
      <c r="AL173" s="4">
        <f t="shared" si="222"/>
        <v>-0.75466027812716163</v>
      </c>
      <c r="AM173" s="4">
        <f t="shared" si="222"/>
        <v>1.797530051786822E-2</v>
      </c>
      <c r="AN173" s="4">
        <f t="shared" si="222"/>
        <v>-1.5820810920750716E-2</v>
      </c>
      <c r="AO173" s="4">
        <f t="shared" si="222"/>
        <v>0.54943568763231809</v>
      </c>
      <c r="AP173" s="4">
        <f t="shared" si="222"/>
        <v>0.24447944720999715</v>
      </c>
      <c r="AQ173" s="4">
        <f t="shared" si="222"/>
        <v>-0.35293432753003628</v>
      </c>
      <c r="AR173" s="4">
        <f t="shared" si="222"/>
        <v>0.75601750012166491</v>
      </c>
      <c r="AS173" s="4">
        <f t="shared" si="222"/>
        <v>0.34196109001524633</v>
      </c>
      <c r="AT173" s="4">
        <f t="shared" si="222"/>
        <v>-0.48722422113414865</v>
      </c>
      <c r="AU173" s="4">
        <f t="shared" si="222"/>
        <v>-0.12301282851298367</v>
      </c>
      <c r="AV173" s="4">
        <f t="shared" si="222"/>
        <v>-0.21539517420520582</v>
      </c>
      <c r="AW173" s="4">
        <f t="shared" si="222"/>
        <v>-1.5104159800980099</v>
      </c>
      <c r="AY173" s="2">
        <f t="shared" si="214"/>
        <v>56.239013867451249</v>
      </c>
      <c r="AZ173" s="2">
        <f t="shared" si="214"/>
        <v>54.004368889219677</v>
      </c>
      <c r="BA173" s="2">
        <f t="shared" si="214"/>
        <v>53.246474751155894</v>
      </c>
      <c r="BB173" s="2">
        <f t="shared" si="214"/>
        <v>52.708084874000683</v>
      </c>
      <c r="BC173" s="2">
        <f t="shared" si="214"/>
        <v>50.030460023499401</v>
      </c>
      <c r="BD173" s="2">
        <f t="shared" si="214"/>
        <v>49.496661636280514</v>
      </c>
      <c r="BE173" s="2">
        <f t="shared" si="214"/>
        <v>51.138809992077896</v>
      </c>
      <c r="BF173" s="2">
        <f t="shared" si="214"/>
        <v>50.219880094884289</v>
      </c>
      <c r="BG173" s="2">
        <f t="shared" si="214"/>
        <v>53.227271627449035</v>
      </c>
      <c r="BH173" s="2">
        <f t="shared" si="214"/>
        <v>52.715896892554383</v>
      </c>
      <c r="BI173" s="2">
        <f t="shared" si="214"/>
        <v>52.422283820921741</v>
      </c>
      <c r="BJ173" s="2">
        <f t="shared" si="214"/>
        <v>52.52224252434128</v>
      </c>
      <c r="BK173" s="2">
        <f t="shared" si="214"/>
        <v>53.898488938514745</v>
      </c>
      <c r="BL173" s="2">
        <f t="shared" si="214"/>
        <v>58.611327090004906</v>
      </c>
      <c r="BM173" s="2">
        <f t="shared" si="214"/>
        <v>58.363046390605234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56.414999999999999</v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>
        <f t="shared" si="215"/>
        <v>52.332999999999998</v>
      </c>
      <c r="CQ173" s="2">
        <f t="shared" si="215"/>
        <v>53.968000000000004</v>
      </c>
      <c r="CR173" s="2">
        <f t="shared" si="215"/>
        <v>58.889000000000003</v>
      </c>
      <c r="CS173" s="2" t="str">
        <f t="shared" si="215"/>
        <v/>
      </c>
      <c r="CU173" s="2">
        <f t="shared" si="197"/>
        <v>56.414999999999999</v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>
        <f t="shared" si="208"/>
        <v>52.332999999999998</v>
      </c>
      <c r="DG173" s="2">
        <f t="shared" si="209"/>
        <v>53.968000000000004</v>
      </c>
      <c r="DH173" s="2">
        <f t="shared" si="210"/>
        <v>58.889000000000003</v>
      </c>
      <c r="DI173" s="2" t="str">
        <f t="shared" si="211"/>
        <v/>
      </c>
      <c r="DK173" s="2">
        <f t="shared" si="223"/>
        <v>94.888920567804291</v>
      </c>
      <c r="DL173" s="2">
        <f t="shared" si="223"/>
        <v>88.387475052854114</v>
      </c>
      <c r="DM173" s="2">
        <f t="shared" si="223"/>
        <v>89.500763213530689</v>
      </c>
      <c r="DN173" s="2">
        <f t="shared" si="223"/>
        <v>90.604971153066998</v>
      </c>
      <c r="DO173" s="2">
        <f t="shared" si="223"/>
        <v>81.304234146341472</v>
      </c>
      <c r="DP173" s="2">
        <f t="shared" si="223"/>
        <v>81.886384427767368</v>
      </c>
      <c r="DQ173" s="2">
        <f t="shared" si="223"/>
        <v>91.638416311047877</v>
      </c>
      <c r="DR173" s="2">
        <f t="shared" si="223"/>
        <v>98.379274131274158</v>
      </c>
      <c r="DS173" s="2">
        <f t="shared" si="223"/>
        <v>96.466571360834507</v>
      </c>
      <c r="DT173" s="2">
        <f t="shared" si="223"/>
        <v>86.716293504030347</v>
      </c>
      <c r="DU173" s="2">
        <f t="shared" si="223"/>
        <v>84.721929487179466</v>
      </c>
      <c r="DV173" s="2">
        <f t="shared" si="223"/>
        <v>88.300172885436041</v>
      </c>
      <c r="DW173" s="2">
        <f t="shared" si="223"/>
        <v>92.541960131332104</v>
      </c>
      <c r="DX173" s="2">
        <f t="shared" si="223"/>
        <v>97.892286865813162</v>
      </c>
      <c r="DY173" s="2">
        <f t="shared" si="223"/>
        <v>78.370491935483869</v>
      </c>
      <c r="EA173" s="2">
        <f t="shared" si="213"/>
        <v>56.290251709806199</v>
      </c>
      <c r="EB173" s="2">
        <f t="shared" si="213"/>
        <v>54.082122214815762</v>
      </c>
      <c r="EC173" s="2">
        <f t="shared" si="213"/>
        <v>53.00954222342439</v>
      </c>
      <c r="ED173" s="2">
        <f t="shared" si="213"/>
        <v>52.678410215346879</v>
      </c>
      <c r="EE173" s="2">
        <f t="shared" si="213"/>
        <v>49.813000850382664</v>
      </c>
      <c r="EF173" s="2">
        <f t="shared" si="213"/>
        <v>48.762279909666404</v>
      </c>
      <c r="EG173" s="2">
        <f t="shared" si="213"/>
        <v>51.046834217988796</v>
      </c>
      <c r="EH173" s="2">
        <f t="shared" si="213"/>
        <v>50.286421133150441</v>
      </c>
      <c r="EI173" s="2">
        <f t="shared" si="213"/>
        <v>53.438645245870532</v>
      </c>
      <c r="EJ173" s="2">
        <f t="shared" si="213"/>
        <v>52.37660590723555</v>
      </c>
      <c r="EK173" s="2">
        <f t="shared" si="212"/>
        <v>52.091754205336429</v>
      </c>
      <c r="EL173" s="2">
        <f t="shared" si="179"/>
        <v>52.337507204441039</v>
      </c>
      <c r="EM173" s="2">
        <f t="shared" si="179"/>
        <v>53.840138011105495</v>
      </c>
      <c r="EN173" s="2">
        <f t="shared" si="179"/>
        <v>58.88071031646291</v>
      </c>
      <c r="EO173" s="2">
        <f t="shared" si="179"/>
        <v>58.426537109972557</v>
      </c>
      <c r="EQ173" s="2">
        <f t="shared" si="224"/>
        <v>56.077959788654482</v>
      </c>
      <c r="ER173" s="2">
        <f t="shared" si="224"/>
        <v>53.854694776550431</v>
      </c>
      <c r="ES173" s="2">
        <f t="shared" si="224"/>
        <v>53.664388558293467</v>
      </c>
      <c r="ET173" s="2">
        <f t="shared" si="224"/>
        <v>52.750895227192309</v>
      </c>
      <c r="EU173" s="2">
        <f t="shared" si="224"/>
        <v>50.400212025107862</v>
      </c>
      <c r="EV173" s="2">
        <f t="shared" si="224"/>
        <v>50.793352917780403</v>
      </c>
      <c r="EW173" s="2">
        <f t="shared" si="224"/>
        <v>51.278438472003195</v>
      </c>
      <c r="EX173" s="2">
        <f t="shared" si="224"/>
        <v>50.119151060468724</v>
      </c>
      <c r="EY173" s="2">
        <f t="shared" si="224"/>
        <v>52.965811751771582</v>
      </c>
      <c r="EZ173" s="2">
        <f t="shared" si="224"/>
        <v>53.248085351474671</v>
      </c>
      <c r="FA173" s="2">
        <f t="shared" si="224"/>
        <v>53.115142066216528</v>
      </c>
      <c r="FB173" s="2">
        <f t="shared" si="224"/>
        <v>52.970091601154564</v>
      </c>
      <c r="FC173" s="2">
        <f t="shared" si="224"/>
        <v>54.045087110404893</v>
      </c>
      <c r="FD173" s="2">
        <f t="shared" si="224"/>
        <v>57.751814841947834</v>
      </c>
      <c r="FE173" s="2">
        <f t="shared" si="224"/>
        <v>58.093616144135389</v>
      </c>
      <c r="FG173" s="2">
        <f t="shared" si="225"/>
        <v>0.99992376646223957</v>
      </c>
      <c r="FH173" s="2">
        <f t="shared" si="225"/>
        <v>0.99991177686763155</v>
      </c>
      <c r="FI173" s="2">
        <f t="shared" si="225"/>
        <v>0.99991195953909973</v>
      </c>
      <c r="FJ173" s="2">
        <f t="shared" si="225"/>
        <v>0.99991462384509056</v>
      </c>
      <c r="FK173" s="2">
        <f t="shared" si="225"/>
        <v>0.99990897725750649</v>
      </c>
      <c r="FL173" s="2">
        <f t="shared" si="225"/>
        <v>0.99990285996091188</v>
      </c>
      <c r="FM173" s="2">
        <f t="shared" si="225"/>
        <v>0.99989711234870604</v>
      </c>
      <c r="FN173" s="2">
        <f t="shared" si="225"/>
        <v>0.99988803547946792</v>
      </c>
      <c r="FO173" s="2">
        <f t="shared" si="225"/>
        <v>0.99989182126986564</v>
      </c>
      <c r="FP173" s="2">
        <f t="shared" si="225"/>
        <v>0.99989301848561263</v>
      </c>
      <c r="FQ173" s="2">
        <f t="shared" si="225"/>
        <v>0.99989078649301466</v>
      </c>
      <c r="FR173" s="2">
        <f t="shared" si="225"/>
        <v>0.99989007034036903</v>
      </c>
      <c r="FS173" s="2">
        <f t="shared" si="225"/>
        <v>0.99990038157959138</v>
      </c>
      <c r="FT173" s="2">
        <f t="shared" si="225"/>
        <v>0.99989240004159874</v>
      </c>
      <c r="FU173" s="2">
        <f t="shared" si="225"/>
        <v>0.99986956674438698</v>
      </c>
      <c r="FW173" s="2">
        <f t="shared" si="216"/>
        <v>0.25521628491986426</v>
      </c>
      <c r="FX173" s="2">
        <f t="shared" si="216"/>
        <v>0.35518955802606905</v>
      </c>
      <c r="FY173" s="2">
        <f t="shared" si="216"/>
        <v>0.35690789025099628</v>
      </c>
      <c r="FZ173" s="2">
        <f t="shared" si="216"/>
        <v>0.36471863684559674</v>
      </c>
      <c r="GA173" s="2">
        <f t="shared" si="216"/>
        <v>0.36544392193841768</v>
      </c>
      <c r="GB173" s="2">
        <f t="shared" si="216"/>
        <v>0.35998905351285576</v>
      </c>
      <c r="GC173" s="2">
        <f t="shared" si="216"/>
        <v>0.37909235268095792</v>
      </c>
      <c r="GD173" s="2">
        <f t="shared" si="216"/>
        <v>0.42999761009230486</v>
      </c>
      <c r="GE173" s="2">
        <f t="shared" si="216"/>
        <v>0.45688033425085839</v>
      </c>
      <c r="GF173" s="2">
        <f t="shared" si="216"/>
        <v>0.38511209387062156</v>
      </c>
      <c r="GG173" s="2">
        <f t="shared" si="216"/>
        <v>0.31949368583290433</v>
      </c>
      <c r="GH173" s="2">
        <f t="shared" si="216"/>
        <v>0.28578314173054226</v>
      </c>
      <c r="GI173" s="2">
        <f t="shared" si="216"/>
        <v>0.26589779222738136</v>
      </c>
      <c r="GJ173" s="2">
        <f t="shared" si="216"/>
        <v>0.24234384550916391</v>
      </c>
      <c r="GK173" s="2">
        <f t="shared" si="216"/>
        <v>0.19852181480613479</v>
      </c>
      <c r="GM173" s="86">
        <f t="shared" si="217"/>
        <v>1.2501472996250536E-138</v>
      </c>
      <c r="GN173" s="86">
        <f t="shared" si="217"/>
        <v>1.9637658952038949E-153</v>
      </c>
      <c r="GO173" s="86">
        <f t="shared" si="217"/>
        <v>2.8351884951828932E-214</v>
      </c>
      <c r="GP173" s="86">
        <f t="shared" si="217"/>
        <v>1.9021137137701729E-223</v>
      </c>
      <c r="GQ173" s="86">
        <f t="shared" si="217"/>
        <v>9.4287721371151071E-242</v>
      </c>
      <c r="GR173" s="86">
        <f t="shared" si="217"/>
        <v>1.5846994417198541E-201</v>
      </c>
      <c r="GS173" s="86">
        <f t="shared" si="217"/>
        <v>2.7102655209383157E-207</v>
      </c>
      <c r="GT173" s="86">
        <f t="shared" si="217"/>
        <v>2.2794470594811227E-248</v>
      </c>
      <c r="GU173" s="86">
        <f t="shared" si="217"/>
        <v>0</v>
      </c>
      <c r="GV173" s="86">
        <f t="shared" si="217"/>
        <v>3.4775049948593173E-299</v>
      </c>
      <c r="GW173" s="86">
        <f t="shared" si="217"/>
        <v>1.3079720660127918E-282</v>
      </c>
      <c r="GX173" s="86">
        <f t="shared" si="217"/>
        <v>1.899705520974838E-265</v>
      </c>
      <c r="GY173" s="86">
        <f t="shared" si="217"/>
        <v>6.0264342077758907E-216</v>
      </c>
      <c r="GZ173" s="86">
        <f t="shared" si="217"/>
        <v>9.0680580690736423E-169</v>
      </c>
      <c r="HA173" s="86">
        <f t="shared" si="217"/>
        <v>1.6684129361205008E-221</v>
      </c>
      <c r="HC173" s="86">
        <f t="shared" si="181"/>
        <v>1.7228564146191177E-78</v>
      </c>
      <c r="HD173" s="86">
        <f t="shared" si="181"/>
        <v>4.6469488470022304E-90</v>
      </c>
      <c r="HE173" s="86">
        <f t="shared" si="181"/>
        <v>4.9463077592186633E-107</v>
      </c>
      <c r="HF173" s="86">
        <f t="shared" si="180"/>
        <v>6.7841410285468662E-129</v>
      </c>
      <c r="HG173" s="86">
        <f t="shared" si="180"/>
        <v>2.6398928994055998E-150</v>
      </c>
      <c r="HH173" s="86">
        <f t="shared" si="180"/>
        <v>2.4939474696404958E-146</v>
      </c>
      <c r="HI173" s="86">
        <f t="shared" si="180"/>
        <v>6.2620391763428493E-146</v>
      </c>
      <c r="HJ173" s="86">
        <f t="shared" si="180"/>
        <v>2.8912599293740331E-187</v>
      </c>
      <c r="HK173" s="86">
        <f t="shared" si="180"/>
        <v>4.7974923362493878E-253</v>
      </c>
      <c r="HL173" s="86">
        <f t="shared" si="180"/>
        <v>6.0564786002962628E-214</v>
      </c>
      <c r="HM173" s="86">
        <f t="shared" si="180"/>
        <v>3.9885104368294231E-184</v>
      </c>
      <c r="HN173" s="86">
        <f t="shared" si="180"/>
        <v>3.2446971680326957E-184</v>
      </c>
      <c r="HO173" s="86">
        <f t="shared" si="226"/>
        <v>4.9286445412737874E-126</v>
      </c>
      <c r="HP173" s="86">
        <f t="shared" si="226"/>
        <v>1.1874892001642407E-102</v>
      </c>
      <c r="HQ173" s="86">
        <f t="shared" si="226"/>
        <v>3.7059937891751251E-161</v>
      </c>
      <c r="HS173" s="86">
        <f t="shared" si="218"/>
        <v>8.4883107062773847E-8</v>
      </c>
      <c r="HT173" s="86">
        <f t="shared" si="218"/>
        <v>7.9636685360970945E-12</v>
      </c>
      <c r="HU173" s="86">
        <f t="shared" si="218"/>
        <v>1.191375687885553E-13</v>
      </c>
      <c r="HV173" s="86">
        <f t="shared" si="218"/>
        <v>7.3768565229293422E-15</v>
      </c>
      <c r="HW173" s="86">
        <f t="shared" si="218"/>
        <v>1.2319617742292057E-14</v>
      </c>
      <c r="HX173" s="86">
        <f t="shared" si="218"/>
        <v>4.1083377554162224E-15</v>
      </c>
      <c r="HY173" s="86">
        <f t="shared" si="218"/>
        <v>4.2866668168160863E-17</v>
      </c>
      <c r="HZ173" s="86">
        <f t="shared" si="218"/>
        <v>2.6353865233633588E-20</v>
      </c>
      <c r="IA173" s="86">
        <f t="shared" si="218"/>
        <v>1.9897345590682039E-20</v>
      </c>
      <c r="IB173" s="86">
        <f t="shared" si="218"/>
        <v>7.417913726096709E-18</v>
      </c>
      <c r="IC173" s="86">
        <f t="shared" si="218"/>
        <v>1.2907526996195618E-13</v>
      </c>
      <c r="ID173" s="86">
        <f t="shared" si="218"/>
        <v>5.9775527519995477E-12</v>
      </c>
      <c r="IE173" s="86">
        <f t="shared" si="218"/>
        <v>2.254663671778124E-10</v>
      </c>
      <c r="IF173" s="86">
        <f t="shared" si="218"/>
        <v>1.7853985552044885E-7</v>
      </c>
      <c r="IG173" s="86">
        <f t="shared" si="218"/>
        <v>1.4736281408793428E-6</v>
      </c>
      <c r="II173" s="86">
        <f t="shared" si="219"/>
        <v>3.6897737906333617E-3</v>
      </c>
      <c r="IJ173" s="86">
        <f t="shared" si="219"/>
        <v>8.013675652198099E-2</v>
      </c>
      <c r="IK173" s="86">
        <f t="shared" si="219"/>
        <v>7.6398706985911682E-2</v>
      </c>
      <c r="IL173" s="86">
        <f t="shared" si="219"/>
        <v>8.675550834428479E-2</v>
      </c>
      <c r="IM173" s="86">
        <f t="shared" si="219"/>
        <v>8.1217854826606747E-2</v>
      </c>
      <c r="IN173" s="86">
        <f t="shared" si="219"/>
        <v>6.6022482138441349E-2</v>
      </c>
      <c r="IO173" s="86">
        <f t="shared" si="219"/>
        <v>9.8633154113412988E-2</v>
      </c>
      <c r="IP173" s="86">
        <f t="shared" si="219"/>
        <v>0.28633065856143236</v>
      </c>
      <c r="IQ173" s="86">
        <f t="shared" si="219"/>
        <v>0.40978310604641621</v>
      </c>
      <c r="IR173" s="86">
        <f t="shared" si="219"/>
        <v>0.11015673853736228</v>
      </c>
      <c r="IS173" s="86">
        <f t="shared" si="219"/>
        <v>1.4637427641954113E-2</v>
      </c>
      <c r="IT173" s="86">
        <f t="shared" si="219"/>
        <v>3.0457979952282534E-3</v>
      </c>
      <c r="IU173" s="86">
        <f t="shared" si="219"/>
        <v>1.6127235501013617E-3</v>
      </c>
      <c r="IV173" s="86">
        <f t="shared" si="219"/>
        <v>1.7178504526693646E-3</v>
      </c>
      <c r="IW173" s="86">
        <f t="shared" si="219"/>
        <v>1.0770780353303042E-2</v>
      </c>
      <c r="IY173" s="86">
        <f t="shared" si="220"/>
        <v>3.6898586737404244E-3</v>
      </c>
      <c r="IZ173" s="86">
        <f t="shared" si="220"/>
        <v>8.0136756529944661E-2</v>
      </c>
      <c r="JA173" s="86">
        <f t="shared" si="220"/>
        <v>7.6398706986030823E-2</v>
      </c>
      <c r="JB173" s="86">
        <f t="shared" si="220"/>
        <v>8.6755508344292173E-2</v>
      </c>
      <c r="JC173" s="86">
        <f t="shared" si="220"/>
        <v>8.1217854826619071E-2</v>
      </c>
      <c r="JD173" s="86">
        <f t="shared" si="220"/>
        <v>6.6022482138445457E-2</v>
      </c>
      <c r="JE173" s="86">
        <f t="shared" si="220"/>
        <v>9.863315411341303E-2</v>
      </c>
      <c r="JF173" s="86">
        <f t="shared" si="220"/>
        <v>0.28633065856143236</v>
      </c>
      <c r="JG173" s="86">
        <f t="shared" si="220"/>
        <v>0.40978310604641621</v>
      </c>
      <c r="JH173" s="86">
        <f t="shared" si="220"/>
        <v>0.1101567385373623</v>
      </c>
      <c r="JI173" s="86">
        <f t="shared" si="220"/>
        <v>1.4637427642083188E-2</v>
      </c>
      <c r="JJ173" s="86">
        <f t="shared" si="220"/>
        <v>3.045798001205806E-3</v>
      </c>
      <c r="JK173" s="86">
        <f t="shared" si="220"/>
        <v>1.6127237755677289E-3</v>
      </c>
      <c r="JL173" s="86">
        <f t="shared" si="220"/>
        <v>1.7180289925248851E-3</v>
      </c>
      <c r="JM173" s="86">
        <f t="shared" si="220"/>
        <v>1.0772253981443922E-2</v>
      </c>
    </row>
    <row r="174" spans="2:273" x14ac:dyDescent="0.25">
      <c r="B174" s="2">
        <v>147</v>
      </c>
      <c r="C174" s="37">
        <v>56.154000000000003</v>
      </c>
      <c r="D174" s="37">
        <v>54.936999999999998</v>
      </c>
      <c r="E174" s="37">
        <v>54.968000000000004</v>
      </c>
      <c r="F174" s="37">
        <v>55.905000000000001</v>
      </c>
      <c r="G174" s="37">
        <v>53.451999999999998</v>
      </c>
      <c r="H174" s="37">
        <v>53.484000000000002</v>
      </c>
      <c r="I174" s="37">
        <v>56.225999999999999</v>
      </c>
      <c r="J174" s="37">
        <v>58.854999999999997</v>
      </c>
      <c r="K174" s="37">
        <v>65.451999999999998</v>
      </c>
      <c r="L174" s="37">
        <v>60.581000000000003</v>
      </c>
      <c r="M174" s="37">
        <v>53.968000000000004</v>
      </c>
      <c r="N174" s="37">
        <v>52.19</v>
      </c>
      <c r="O174" s="37">
        <v>53.634999999999998</v>
      </c>
      <c r="P174" s="37">
        <v>59.762</v>
      </c>
      <c r="Q174" s="37">
        <v>63.491999999999997</v>
      </c>
      <c r="S174" s="4">
        <f t="shared" si="221"/>
        <v>56.143414463986488</v>
      </c>
      <c r="T174" s="4">
        <f t="shared" si="221"/>
        <v>54.904792257546681</v>
      </c>
      <c r="U174" s="4">
        <f t="shared" si="221"/>
        <v>54.936583900140633</v>
      </c>
      <c r="V174" s="4">
        <f t="shared" si="221"/>
        <v>55.419801252632709</v>
      </c>
      <c r="W174" s="4">
        <f t="shared" si="221"/>
        <v>53.401988356012318</v>
      </c>
      <c r="X174" s="4">
        <f t="shared" si="221"/>
        <v>52.842517566108164</v>
      </c>
      <c r="Y174" s="4">
        <f t="shared" si="221"/>
        <v>56.226857144499853</v>
      </c>
      <c r="Z174" s="4">
        <f t="shared" si="221"/>
        <v>59.802528479630475</v>
      </c>
      <c r="AA174" s="4">
        <f t="shared" si="221"/>
        <v>65.096672281114024</v>
      </c>
      <c r="AB174" s="4">
        <f t="shared" si="221"/>
        <v>60.283635356937936</v>
      </c>
      <c r="AC174" s="4">
        <f t="shared" si="221"/>
        <v>54.679041465358111</v>
      </c>
      <c r="AD174" s="4">
        <f t="shared" si="221"/>
        <v>53.10011872907473</v>
      </c>
      <c r="AE174" s="4">
        <f t="shared" si="221"/>
        <v>54.250776692609904</v>
      </c>
      <c r="AF174" s="4">
        <f t="shared" si="221"/>
        <v>59.526071850288972</v>
      </c>
      <c r="AG174" s="4">
        <f t="shared" si="221"/>
        <v>64.123578872134914</v>
      </c>
      <c r="AI174" s="4">
        <f t="shared" si="222"/>
        <v>1.0585536013515195E-2</v>
      </c>
      <c r="AJ174" s="4">
        <f t="shared" si="222"/>
        <v>3.2207742453316257E-2</v>
      </c>
      <c r="AK174" s="4">
        <f t="shared" si="222"/>
        <v>3.1416099859370661E-2</v>
      </c>
      <c r="AL174" s="4">
        <f t="shared" si="222"/>
        <v>0.48519874736729207</v>
      </c>
      <c r="AM174" s="4">
        <f t="shared" si="222"/>
        <v>5.0011643987680543E-2</v>
      </c>
      <c r="AN174" s="4">
        <f t="shared" si="222"/>
        <v>0.6414824338918379</v>
      </c>
      <c r="AO174" s="4">
        <f t="shared" si="222"/>
        <v>-8.5714449985374586E-4</v>
      </c>
      <c r="AP174" s="4">
        <f t="shared" si="222"/>
        <v>-0.9475284796304777</v>
      </c>
      <c r="AQ174" s="4">
        <f t="shared" si="222"/>
        <v>0.35532771888597381</v>
      </c>
      <c r="AR174" s="4">
        <f t="shared" si="222"/>
        <v>0.29736464306206756</v>
      </c>
      <c r="AS174" s="4">
        <f t="shared" si="222"/>
        <v>-0.71104146535810742</v>
      </c>
      <c r="AT174" s="4">
        <f t="shared" si="222"/>
        <v>-0.9101187290747319</v>
      </c>
      <c r="AU174" s="4">
        <f t="shared" si="222"/>
        <v>-0.61577669260990575</v>
      </c>
      <c r="AV174" s="4">
        <f t="shared" si="222"/>
        <v>0.23592814971102882</v>
      </c>
      <c r="AW174" s="4">
        <f t="shared" si="222"/>
        <v>-0.63157887213491648</v>
      </c>
      <c r="AY174" s="2">
        <f t="shared" si="214"/>
        <v>56.143414463986488</v>
      </c>
      <c r="AZ174" s="2">
        <f t="shared" si="214"/>
        <v>53.908597494984129</v>
      </c>
      <c r="BA174" s="2">
        <f t="shared" si="214"/>
        <v>53.158778491342332</v>
      </c>
      <c r="BB174" s="2">
        <f t="shared" si="214"/>
        <v>52.612182876919825</v>
      </c>
      <c r="BC174" s="2">
        <f t="shared" si="214"/>
        <v>49.920406495215737</v>
      </c>
      <c r="BD174" s="2">
        <f t="shared" si="214"/>
        <v>49.422354720540994</v>
      </c>
      <c r="BE174" s="2">
        <f t="shared" si="214"/>
        <v>51.040530926015606</v>
      </c>
      <c r="BF174" s="2">
        <f t="shared" si="214"/>
        <v>50.086416327269589</v>
      </c>
      <c r="BG174" s="2">
        <f t="shared" si="214"/>
        <v>53.097495350573951</v>
      </c>
      <c r="BH174" s="2">
        <f t="shared" si="214"/>
        <v>52.610609892050135</v>
      </c>
      <c r="BI174" s="2">
        <f t="shared" si="214"/>
        <v>52.285265094259195</v>
      </c>
      <c r="BJ174" s="2">
        <f t="shared" si="214"/>
        <v>52.412040076607056</v>
      </c>
      <c r="BK174" s="2">
        <f t="shared" si="214"/>
        <v>53.795685960761446</v>
      </c>
      <c r="BL174" s="2">
        <f t="shared" si="214"/>
        <v>58.480219032936198</v>
      </c>
      <c r="BM174" s="2">
        <f t="shared" si="214"/>
        <v>58.239688025037886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56.154000000000003</v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>
        <f t="shared" si="215"/>
        <v>52.19</v>
      </c>
      <c r="CQ174" s="2">
        <f t="shared" si="215"/>
        <v>53.634999999999998</v>
      </c>
      <c r="CR174" s="2">
        <f t="shared" si="215"/>
        <v>59.762</v>
      </c>
      <c r="CS174" s="2" t="str">
        <f t="shared" si="215"/>
        <v/>
      </c>
      <c r="CU174" s="2">
        <f t="shared" si="197"/>
        <v>56.154000000000003</v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>
        <f t="shared" si="208"/>
        <v>52.19</v>
      </c>
      <c r="DG174" s="2">
        <f t="shared" si="209"/>
        <v>53.634999999999998</v>
      </c>
      <c r="DH174" s="2">
        <f t="shared" si="210"/>
        <v>59.762</v>
      </c>
      <c r="DI174" s="2" t="str">
        <f t="shared" si="211"/>
        <v/>
      </c>
      <c r="DK174" s="2">
        <f t="shared" si="223"/>
        <v>95.079625792811839</v>
      </c>
      <c r="DL174" s="2">
        <f t="shared" si="223"/>
        <v>88.520047357293862</v>
      </c>
      <c r="DM174" s="2">
        <f t="shared" si="223"/>
        <v>89.647795630725895</v>
      </c>
      <c r="DN174" s="2">
        <f t="shared" si="223"/>
        <v>90.754856980795708</v>
      </c>
      <c r="DO174" s="2">
        <f t="shared" si="223"/>
        <v>81.370241463414644</v>
      </c>
      <c r="DP174" s="2">
        <f t="shared" si="223"/>
        <v>81.965916041275818</v>
      </c>
      <c r="DQ174" s="2">
        <f t="shared" si="223"/>
        <v>91.822721194879065</v>
      </c>
      <c r="DR174" s="2">
        <f t="shared" si="223"/>
        <v>98.62603462033465</v>
      </c>
      <c r="DS174" s="2">
        <f t="shared" si="223"/>
        <v>96.673383119962054</v>
      </c>
      <c r="DT174" s="2">
        <f t="shared" si="223"/>
        <v>86.810319582740632</v>
      </c>
      <c r="DU174" s="2">
        <f t="shared" si="223"/>
        <v>84.813025641025632</v>
      </c>
      <c r="DV174" s="2">
        <f t="shared" si="223"/>
        <v>88.419104168946262</v>
      </c>
      <c r="DW174" s="2">
        <f t="shared" si="223"/>
        <v>92.699829924953107</v>
      </c>
      <c r="DX174" s="2">
        <f t="shared" si="223"/>
        <v>98.092000474158354</v>
      </c>
      <c r="DY174" s="2">
        <f t="shared" si="223"/>
        <v>78.411540322580649</v>
      </c>
      <c r="EA174" s="2">
        <f t="shared" si="213"/>
        <v>56.200217168518208</v>
      </c>
      <c r="EB174" s="2">
        <f t="shared" si="213"/>
        <v>53.993971150735689</v>
      </c>
      <c r="EC174" s="2">
        <f t="shared" si="213"/>
        <v>52.900455458093418</v>
      </c>
      <c r="ED174" s="2">
        <f t="shared" si="213"/>
        <v>52.580130969742406</v>
      </c>
      <c r="EE174" s="2">
        <f t="shared" si="213"/>
        <v>49.683869191136004</v>
      </c>
      <c r="EF174" s="2">
        <f t="shared" si="213"/>
        <v>48.622128174123333</v>
      </c>
      <c r="EG174" s="2">
        <f t="shared" si="213"/>
        <v>50.941357849196535</v>
      </c>
      <c r="EH174" s="2">
        <f t="shared" si="213"/>
        <v>50.158914908208473</v>
      </c>
      <c r="EI174" s="2">
        <f t="shared" si="213"/>
        <v>53.325821610048905</v>
      </c>
      <c r="EJ174" s="2">
        <f t="shared" si="213"/>
        <v>52.242938825858857</v>
      </c>
      <c r="EK174" s="2">
        <f t="shared" si="212"/>
        <v>51.924140164070266</v>
      </c>
      <c r="EL174" s="2">
        <f t="shared" si="179"/>
        <v>52.20974283873089</v>
      </c>
      <c r="EM174" s="2">
        <f t="shared" si="179"/>
        <v>53.732149722362436</v>
      </c>
      <c r="EN174" s="2">
        <f t="shared" si="179"/>
        <v>58.778113583914063</v>
      </c>
      <c r="EO174" s="2">
        <f t="shared" si="179"/>
        <v>58.309459616832186</v>
      </c>
      <c r="EQ174" s="2">
        <f t="shared" si="224"/>
        <v>55.982338223505849</v>
      </c>
      <c r="ER174" s="2">
        <f t="shared" si="224"/>
        <v>53.759870070125217</v>
      </c>
      <c r="ES174" s="2">
        <f t="shared" si="224"/>
        <v>53.575481559396813</v>
      </c>
      <c r="ET174" s="2">
        <f t="shared" si="224"/>
        <v>52.655405350207104</v>
      </c>
      <c r="EU174" s="2">
        <f t="shared" si="224"/>
        <v>50.288194221387904</v>
      </c>
      <c r="EV174" s="2">
        <f t="shared" si="224"/>
        <v>50.712121941743831</v>
      </c>
      <c r="EW174" s="2">
        <f t="shared" si="224"/>
        <v>51.179105710663805</v>
      </c>
      <c r="EX174" s="2">
        <f t="shared" si="224"/>
        <v>49.987836215452134</v>
      </c>
      <c r="EY174" s="2">
        <f t="shared" si="224"/>
        <v>52.841039970841621</v>
      </c>
      <c r="EZ174" s="2">
        <f t="shared" si="224"/>
        <v>53.137713500544145</v>
      </c>
      <c r="FA174" s="2">
        <f t="shared" si="224"/>
        <v>52.977125125235482</v>
      </c>
      <c r="FB174" s="2">
        <f t="shared" si="224"/>
        <v>52.861223057474817</v>
      </c>
      <c r="FC174" s="2">
        <f t="shared" si="224"/>
        <v>53.943210361375783</v>
      </c>
      <c r="FD174" s="2">
        <f t="shared" si="224"/>
        <v>57.615979440505654</v>
      </c>
      <c r="FE174" s="2">
        <f t="shared" si="224"/>
        <v>57.971593143116039</v>
      </c>
      <c r="FG174" s="2">
        <f t="shared" si="225"/>
        <v>0.99993047372087684</v>
      </c>
      <c r="FH174" s="2">
        <f t="shared" si="225"/>
        <v>0.99991953892240448</v>
      </c>
      <c r="FI174" s="2">
        <f t="shared" si="225"/>
        <v>0.9999197055233473</v>
      </c>
      <c r="FJ174" s="2">
        <f t="shared" si="225"/>
        <v>0.99992213543636776</v>
      </c>
      <c r="FK174" s="2">
        <f t="shared" si="225"/>
        <v>0.99991698560735454</v>
      </c>
      <c r="FL174" s="2">
        <f t="shared" si="225"/>
        <v>0.99991140647418331</v>
      </c>
      <c r="FM174" s="2">
        <f t="shared" si="225"/>
        <v>0.99990616449729142</v>
      </c>
      <c r="FN174" s="2">
        <f t="shared" si="225"/>
        <v>0.99989788613765995</v>
      </c>
      <c r="FO174" s="2">
        <f t="shared" si="225"/>
        <v>0.99990133888641841</v>
      </c>
      <c r="FP174" s="2">
        <f t="shared" si="225"/>
        <v>0.99990243078082808</v>
      </c>
      <c r="FQ174" s="2">
        <f t="shared" si="225"/>
        <v>0.99990039514066198</v>
      </c>
      <c r="FR174" s="2">
        <f t="shared" si="225"/>
        <v>0.99989974198909237</v>
      </c>
      <c r="FS174" s="2">
        <f t="shared" si="225"/>
        <v>0.99990914612442261</v>
      </c>
      <c r="FT174" s="2">
        <f t="shared" si="225"/>
        <v>0.99990186674253434</v>
      </c>
      <c r="FU174" s="2">
        <f t="shared" si="225"/>
        <v>0.99988104209182271</v>
      </c>
      <c r="FW174" s="2">
        <f t="shared" si="216"/>
        <v>0.27311425224908925</v>
      </c>
      <c r="FX174" s="2">
        <f t="shared" si="216"/>
        <v>0.3765538408384031</v>
      </c>
      <c r="FY174" s="2">
        <f t="shared" si="216"/>
        <v>0.37831488931803314</v>
      </c>
      <c r="FZ174" s="2">
        <f t="shared" si="216"/>
        <v>0.3863126951728223</v>
      </c>
      <c r="GA174" s="2">
        <f t="shared" si="216"/>
        <v>0.38705475931207706</v>
      </c>
      <c r="GB174" s="2">
        <f t="shared" si="216"/>
        <v>0.38147123452628284</v>
      </c>
      <c r="GC174" s="2">
        <f t="shared" si="216"/>
        <v>0.40100025695180758</v>
      </c>
      <c r="GD174" s="2">
        <f t="shared" si="216"/>
        <v>0.45270246388602292</v>
      </c>
      <c r="GE174" s="2">
        <f t="shared" si="216"/>
        <v>0.47980979342559066</v>
      </c>
      <c r="GF174" s="2">
        <f t="shared" si="216"/>
        <v>0.40713976842286403</v>
      </c>
      <c r="GG174" s="2">
        <f t="shared" si="216"/>
        <v>0.33984249592817239</v>
      </c>
      <c r="GH174" s="2">
        <f t="shared" si="216"/>
        <v>0.30494703233814119</v>
      </c>
      <c r="GI174" s="2">
        <f t="shared" si="216"/>
        <v>0.28425894051490846</v>
      </c>
      <c r="GJ174" s="2">
        <f t="shared" si="216"/>
        <v>0.25965380371412083</v>
      </c>
      <c r="GK174" s="2">
        <f t="shared" si="216"/>
        <v>0.21358406020982282</v>
      </c>
      <c r="GM174" s="86">
        <f t="shared" si="217"/>
        <v>4.783117623994087E-142</v>
      </c>
      <c r="GN174" s="86">
        <f t="shared" si="217"/>
        <v>3.4269988848486284E-157</v>
      </c>
      <c r="GO174" s="86">
        <f t="shared" si="217"/>
        <v>1.5204401826901579E-219</v>
      </c>
      <c r="GP174" s="86">
        <f t="shared" si="217"/>
        <v>7.263942007375716E-229</v>
      </c>
      <c r="GQ174" s="86">
        <f t="shared" si="217"/>
        <v>1.2302530136143088E-247</v>
      </c>
      <c r="GR174" s="86">
        <f t="shared" si="217"/>
        <v>2.0543201066191637E-206</v>
      </c>
      <c r="GS174" s="86">
        <f t="shared" si="217"/>
        <v>2.626729638630084E-212</v>
      </c>
      <c r="GT174" s="86">
        <f t="shared" si="217"/>
        <v>2.0569497654885013E-254</v>
      </c>
      <c r="GU174" s="86">
        <f t="shared" si="217"/>
        <v>0</v>
      </c>
      <c r="GV174" s="86">
        <f t="shared" si="217"/>
        <v>1.8937044952053735E-306</v>
      </c>
      <c r="GW174" s="86">
        <f t="shared" si="217"/>
        <v>1.5068663582923809E-289</v>
      </c>
      <c r="GX174" s="86">
        <f t="shared" si="217"/>
        <v>5.7290011508062139E-272</v>
      </c>
      <c r="GY174" s="86">
        <f t="shared" si="217"/>
        <v>3.1824238571672781E-221</v>
      </c>
      <c r="GZ174" s="86">
        <f t="shared" si="217"/>
        <v>7.3733184458013127E-173</v>
      </c>
      <c r="HA174" s="86">
        <f t="shared" si="217"/>
        <v>7.4168688695592876E-227</v>
      </c>
      <c r="HC174" s="86">
        <f t="shared" si="181"/>
        <v>3.3470471860154008E-81</v>
      </c>
      <c r="HD174" s="86">
        <f t="shared" si="181"/>
        <v>4.0109397946846712E-93</v>
      </c>
      <c r="HE174" s="86">
        <f t="shared" si="181"/>
        <v>1.157511461876704E-110</v>
      </c>
      <c r="HF174" s="86">
        <f t="shared" si="180"/>
        <v>3.3348079859272987E-133</v>
      </c>
      <c r="HG174" s="86">
        <f t="shared" si="180"/>
        <v>2.3756184608083368E-155</v>
      </c>
      <c r="HH174" s="86">
        <f t="shared" si="180"/>
        <v>3.1046470072039079E-151</v>
      </c>
      <c r="HI174" s="86">
        <f t="shared" si="180"/>
        <v>9.1537708860045929E-151</v>
      </c>
      <c r="HJ174" s="86">
        <f t="shared" si="180"/>
        <v>1.9316730799098128E-193</v>
      </c>
      <c r="HK174" s="86">
        <f t="shared" si="180"/>
        <v>2.2623225864328094E-261</v>
      </c>
      <c r="HL174" s="86">
        <f t="shared" si="180"/>
        <v>5.3338774993397984E-221</v>
      </c>
      <c r="HM174" s="86">
        <f t="shared" si="180"/>
        <v>2.1868442742462161E-190</v>
      </c>
      <c r="HN174" s="86">
        <f t="shared" si="180"/>
        <v>1.4989254289770001E-190</v>
      </c>
      <c r="HO174" s="86">
        <f t="shared" si="226"/>
        <v>2.2293365734264922E-130</v>
      </c>
      <c r="HP174" s="86">
        <f t="shared" si="226"/>
        <v>3.6203177619706284E-106</v>
      </c>
      <c r="HQ174" s="86">
        <f t="shared" si="226"/>
        <v>1.1939127351389405E-166</v>
      </c>
      <c r="HS174" s="86">
        <f t="shared" si="218"/>
        <v>1.5421471823932993E-8</v>
      </c>
      <c r="HT174" s="86">
        <f t="shared" si="218"/>
        <v>7.9756381457547004E-13</v>
      </c>
      <c r="HU174" s="86">
        <f t="shared" si="218"/>
        <v>9.2946091069605891E-15</v>
      </c>
      <c r="HV174" s="86">
        <f t="shared" si="218"/>
        <v>4.7987955266566976E-16</v>
      </c>
      <c r="HW174" s="86">
        <f t="shared" si="218"/>
        <v>7.6453575161924338E-16</v>
      </c>
      <c r="HX174" s="86">
        <f t="shared" si="218"/>
        <v>2.3376535398375437E-16</v>
      </c>
      <c r="HY174" s="86">
        <f t="shared" si="218"/>
        <v>1.7685251443750761E-18</v>
      </c>
      <c r="HZ174" s="86">
        <f t="shared" si="218"/>
        <v>7.3037161923079135E-22</v>
      </c>
      <c r="IA174" s="86">
        <f t="shared" si="218"/>
        <v>5.5383315823290745E-22</v>
      </c>
      <c r="IB174" s="86">
        <f t="shared" si="218"/>
        <v>2.6836162579589995E-19</v>
      </c>
      <c r="IC174" s="86">
        <f t="shared" si="218"/>
        <v>8.1856116280971782E-15</v>
      </c>
      <c r="ID174" s="86">
        <f t="shared" si="218"/>
        <v>4.5317333883505364E-13</v>
      </c>
      <c r="IE174" s="86">
        <f t="shared" si="218"/>
        <v>2.2775007534498771E-11</v>
      </c>
      <c r="IF174" s="86">
        <f t="shared" si="218"/>
        <v>3.3249229557541067E-8</v>
      </c>
      <c r="IG174" s="86">
        <f t="shared" si="218"/>
        <v>3.0486982930651964E-7</v>
      </c>
      <c r="II174" s="86">
        <f t="shared" si="219"/>
        <v>7.9463875955194732E-3</v>
      </c>
      <c r="IJ174" s="86">
        <f t="shared" si="219"/>
        <v>0.13405732495936784</v>
      </c>
      <c r="IK174" s="86">
        <f t="shared" si="219"/>
        <v>0.13027354901688573</v>
      </c>
      <c r="IL174" s="86">
        <f t="shared" si="219"/>
        <v>0.14692267814034024</v>
      </c>
      <c r="IM174" s="86">
        <f t="shared" si="219"/>
        <v>0.14059859508458764</v>
      </c>
      <c r="IN174" s="86">
        <f t="shared" si="219"/>
        <v>0.11861672814027595</v>
      </c>
      <c r="IO174" s="86">
        <f t="shared" si="219"/>
        <v>0.17009903772971158</v>
      </c>
      <c r="IP174" s="86">
        <f t="shared" si="219"/>
        <v>0.39148582328889803</v>
      </c>
      <c r="IQ174" s="86">
        <f t="shared" si="219"/>
        <v>0.4822456929683982</v>
      </c>
      <c r="IR174" s="86">
        <f t="shared" si="219"/>
        <v>0.18791552976411421</v>
      </c>
      <c r="IS174" s="86">
        <f t="shared" si="219"/>
        <v>3.1803808699288019E-2</v>
      </c>
      <c r="IT174" s="86">
        <f t="shared" si="219"/>
        <v>7.6836673723267579E-3</v>
      </c>
      <c r="IU174" s="86">
        <f t="shared" si="219"/>
        <v>4.1329338090296359E-3</v>
      </c>
      <c r="IV174" s="86">
        <f t="shared" si="219"/>
        <v>3.9140598599510697E-3</v>
      </c>
      <c r="IW174" s="86">
        <f t="shared" si="219"/>
        <v>1.7230463471735871E-2</v>
      </c>
      <c r="IY174" s="86">
        <f t="shared" si="220"/>
        <v>7.9464030169912967E-3</v>
      </c>
      <c r="IZ174" s="86">
        <f t="shared" si="220"/>
        <v>0.1340573249601654</v>
      </c>
      <c r="JA174" s="86">
        <f t="shared" si="220"/>
        <v>0.13027354901689503</v>
      </c>
      <c r="JB174" s="86">
        <f t="shared" si="220"/>
        <v>0.14692267814034071</v>
      </c>
      <c r="JC174" s="86">
        <f t="shared" si="220"/>
        <v>0.14059859508458841</v>
      </c>
      <c r="JD174" s="86">
        <f t="shared" si="220"/>
        <v>0.11861672814027618</v>
      </c>
      <c r="JE174" s="86">
        <f t="shared" si="220"/>
        <v>0.17009903772971158</v>
      </c>
      <c r="JF174" s="86">
        <f t="shared" si="220"/>
        <v>0.39148582328889803</v>
      </c>
      <c r="JG174" s="86">
        <f t="shared" si="220"/>
        <v>0.4822456929683982</v>
      </c>
      <c r="JH174" s="86">
        <f t="shared" si="220"/>
        <v>0.18791552976411421</v>
      </c>
      <c r="JI174" s="86">
        <f t="shared" si="220"/>
        <v>3.1803808699296207E-2</v>
      </c>
      <c r="JJ174" s="86">
        <f t="shared" si="220"/>
        <v>7.683667372779931E-3</v>
      </c>
      <c r="JK174" s="86">
        <f t="shared" si="220"/>
        <v>4.1329338318046435E-3</v>
      </c>
      <c r="JL174" s="86">
        <f t="shared" si="220"/>
        <v>3.9140931091806268E-3</v>
      </c>
      <c r="JM174" s="86">
        <f t="shared" si="220"/>
        <v>1.7230768341565176E-2</v>
      </c>
    </row>
    <row r="175" spans="2:273" x14ac:dyDescent="0.25">
      <c r="B175" s="2">
        <v>148</v>
      </c>
      <c r="C175" s="37">
        <v>57.615000000000002</v>
      </c>
      <c r="D175" s="37">
        <v>55.048000000000002</v>
      </c>
      <c r="E175" s="37">
        <v>56.286000000000001</v>
      </c>
      <c r="F175" s="37">
        <v>55.667000000000002</v>
      </c>
      <c r="G175" s="37">
        <v>54.531999999999996</v>
      </c>
      <c r="H175" s="37">
        <v>54.371000000000002</v>
      </c>
      <c r="I175" s="37">
        <v>57.597000000000001</v>
      </c>
      <c r="J175" s="37">
        <v>59.097000000000001</v>
      </c>
      <c r="K175" s="37">
        <v>63.854999999999997</v>
      </c>
      <c r="L175" s="37">
        <v>61.79</v>
      </c>
      <c r="M175" s="37">
        <v>57.079000000000001</v>
      </c>
      <c r="N175" s="37">
        <v>54.110999999999997</v>
      </c>
      <c r="O175" s="37">
        <v>56.206000000000003</v>
      </c>
      <c r="P175" s="37">
        <v>60.619</v>
      </c>
      <c r="Q175" s="37">
        <v>65</v>
      </c>
      <c r="S175" s="4">
        <f t="shared" si="221"/>
        <v>56.047463806897625</v>
      </c>
      <c r="T175" s="4">
        <f t="shared" si="221"/>
        <v>55.173128472074666</v>
      </c>
      <c r="U175" s="4">
        <f t="shared" si="221"/>
        <v>55.53127111647666</v>
      </c>
      <c r="V175" s="4">
        <f t="shared" si="221"/>
        <v>56.329043274898616</v>
      </c>
      <c r="W175" s="4">
        <f t="shared" si="221"/>
        <v>54.614433337214557</v>
      </c>
      <c r="X175" s="4">
        <f t="shared" si="221"/>
        <v>54.257599532888683</v>
      </c>
      <c r="Y175" s="4">
        <f t="shared" si="221"/>
        <v>57.881532790411242</v>
      </c>
      <c r="Z175" s="4">
        <f t="shared" si="221"/>
        <v>59.533439496306769</v>
      </c>
      <c r="AA175" s="4">
        <f t="shared" si="221"/>
        <v>62.763230191080027</v>
      </c>
      <c r="AB175" s="4">
        <f t="shared" si="221"/>
        <v>62.54639205871193</v>
      </c>
      <c r="AC175" s="4">
        <f t="shared" si="221"/>
        <v>56.42064866796018</v>
      </c>
      <c r="AD175" s="4">
        <f t="shared" si="221"/>
        <v>53.753895437926026</v>
      </c>
      <c r="AE175" s="4">
        <f t="shared" si="221"/>
        <v>54.683449265531287</v>
      </c>
      <c r="AF175" s="4">
        <f t="shared" si="221"/>
        <v>60.420600520518136</v>
      </c>
      <c r="AG175" s="4">
        <f t="shared" si="221"/>
        <v>66.777434249475803</v>
      </c>
      <c r="AI175" s="4">
        <f t="shared" si="222"/>
        <v>1.5675361931023772</v>
      </c>
      <c r="AJ175" s="4">
        <f t="shared" si="222"/>
        <v>-0.12512847207466393</v>
      </c>
      <c r="AK175" s="4">
        <f t="shared" si="222"/>
        <v>0.75472888352334166</v>
      </c>
      <c r="AL175" s="4">
        <f t="shared" si="222"/>
        <v>-0.6620432748986147</v>
      </c>
      <c r="AM175" s="4">
        <f t="shared" si="222"/>
        <v>-8.2433337214560254E-2</v>
      </c>
      <c r="AN175" s="4">
        <f t="shared" si="222"/>
        <v>0.1134004671113189</v>
      </c>
      <c r="AO175" s="4">
        <f t="shared" si="222"/>
        <v>-0.28453279041124091</v>
      </c>
      <c r="AP175" s="4">
        <f t="shared" si="222"/>
        <v>-0.43643949630676815</v>
      </c>
      <c r="AQ175" s="4">
        <f t="shared" si="222"/>
        <v>1.0917698089199703</v>
      </c>
      <c r="AR175" s="4">
        <f t="shared" si="222"/>
        <v>-0.75639205871193127</v>
      </c>
      <c r="AS175" s="4">
        <f t="shared" si="222"/>
        <v>0.6583513320398211</v>
      </c>
      <c r="AT175" s="4">
        <f t="shared" si="222"/>
        <v>0.35710456207397101</v>
      </c>
      <c r="AU175" s="4">
        <f t="shared" si="222"/>
        <v>1.5225507344687159</v>
      </c>
      <c r="AV175" s="4">
        <f t="shared" si="222"/>
        <v>0.1983994794818642</v>
      </c>
      <c r="AW175" s="4">
        <f t="shared" si="222"/>
        <v>-1.7774342494758031</v>
      </c>
      <c r="AY175" s="2">
        <f t="shared" si="214"/>
        <v>56.047463806897625</v>
      </c>
      <c r="AZ175" s="2">
        <f t="shared" si="214"/>
        <v>53.812443013788155</v>
      </c>
      <c r="BA175" s="2">
        <f t="shared" si="214"/>
        <v>53.072304586125355</v>
      </c>
      <c r="BB175" s="2">
        <f t="shared" si="214"/>
        <v>52.516458660837131</v>
      </c>
      <c r="BC175" s="2">
        <f t="shared" si="214"/>
        <v>49.811394139352657</v>
      </c>
      <c r="BD175" s="2">
        <f t="shared" si="214"/>
        <v>49.35161909724588</v>
      </c>
      <c r="BE175" s="2">
        <f t="shared" si="214"/>
        <v>50.942646853894871</v>
      </c>
      <c r="BF175" s="2">
        <f t="shared" si="214"/>
        <v>49.952779840501947</v>
      </c>
      <c r="BG175" s="2">
        <f t="shared" si="214"/>
        <v>52.967159213095321</v>
      </c>
      <c r="BH175" s="2">
        <f t="shared" si="214"/>
        <v>52.506722354903111</v>
      </c>
      <c r="BI175" s="2">
        <f t="shared" si="214"/>
        <v>52.150133113840972</v>
      </c>
      <c r="BJ175" s="2">
        <f t="shared" si="214"/>
        <v>52.303057810525793</v>
      </c>
      <c r="BK175" s="2">
        <f t="shared" si="214"/>
        <v>53.693294568098409</v>
      </c>
      <c r="BL175" s="2">
        <f t="shared" si="214"/>
        <v>58.347051364331953</v>
      </c>
      <c r="BM175" s="2">
        <f t="shared" si="214"/>
        <v>58.115917897358017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>
        <f t="shared" si="215"/>
        <v>56.206000000000003</v>
      </c>
      <c r="CR175" s="2">
        <f t="shared" si="215"/>
        <v>60.619</v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>
        <f t="shared" si="209"/>
        <v>56.206000000000003</v>
      </c>
      <c r="DH175" s="2">
        <f t="shared" si="210"/>
        <v>60.619</v>
      </c>
      <c r="DI175" s="2" t="str">
        <f t="shared" si="211"/>
        <v/>
      </c>
      <c r="DK175" s="2">
        <f t="shared" si="223"/>
        <v>95.270331017819387</v>
      </c>
      <c r="DL175" s="2">
        <f t="shared" si="223"/>
        <v>88.65261966173361</v>
      </c>
      <c r="DM175" s="2">
        <f t="shared" si="223"/>
        <v>89.794828047921101</v>
      </c>
      <c r="DN175" s="2">
        <f t="shared" si="223"/>
        <v>90.904742808524418</v>
      </c>
      <c r="DO175" s="2">
        <f t="shared" si="223"/>
        <v>81.436248780487816</v>
      </c>
      <c r="DP175" s="2">
        <f t="shared" si="223"/>
        <v>82.045447654784255</v>
      </c>
      <c r="DQ175" s="2">
        <f t="shared" si="223"/>
        <v>92.007026078710268</v>
      </c>
      <c r="DR175" s="2">
        <f t="shared" si="223"/>
        <v>98.872795109395128</v>
      </c>
      <c r="DS175" s="2">
        <f t="shared" si="223"/>
        <v>96.880194879089601</v>
      </c>
      <c r="DT175" s="2">
        <f t="shared" si="223"/>
        <v>86.904345661450918</v>
      </c>
      <c r="DU175" s="2">
        <f t="shared" si="223"/>
        <v>84.904121794871784</v>
      </c>
      <c r="DV175" s="2">
        <f t="shared" si="223"/>
        <v>88.538035452456498</v>
      </c>
      <c r="DW175" s="2">
        <f t="shared" si="223"/>
        <v>92.857699718574125</v>
      </c>
      <c r="DX175" s="2">
        <f t="shared" si="223"/>
        <v>98.291714082503546</v>
      </c>
      <c r="DY175" s="2">
        <f t="shared" si="223"/>
        <v>78.452588709677414</v>
      </c>
      <c r="EA175" s="2">
        <f t="shared" si="213"/>
        <v>56.110182627230216</v>
      </c>
      <c r="EB175" s="2">
        <f t="shared" si="213"/>
        <v>53.905820086655623</v>
      </c>
      <c r="EC175" s="2">
        <f t="shared" si="213"/>
        <v>52.791368692762461</v>
      </c>
      <c r="ED175" s="2">
        <f t="shared" si="213"/>
        <v>52.48185172413794</v>
      </c>
      <c r="EE175" s="2">
        <f t="shared" si="213"/>
        <v>49.554737531889344</v>
      </c>
      <c r="EF175" s="2">
        <f t="shared" si="213"/>
        <v>48.481976438580261</v>
      </c>
      <c r="EG175" s="2">
        <f t="shared" si="213"/>
        <v>50.835881480404268</v>
      </c>
      <c r="EH175" s="2">
        <f t="shared" si="213"/>
        <v>50.031408683266498</v>
      </c>
      <c r="EI175" s="2">
        <f t="shared" si="213"/>
        <v>53.212997974227285</v>
      </c>
      <c r="EJ175" s="2">
        <f t="shared" si="213"/>
        <v>52.109271744482157</v>
      </c>
      <c r="EK175" s="2">
        <f t="shared" si="212"/>
        <v>51.756526122804104</v>
      </c>
      <c r="EL175" s="2">
        <f t="shared" si="179"/>
        <v>52.08197847302074</v>
      </c>
      <c r="EM175" s="2">
        <f t="shared" si="179"/>
        <v>53.624161433619378</v>
      </c>
      <c r="EN175" s="2">
        <f t="shared" si="179"/>
        <v>58.675516851365231</v>
      </c>
      <c r="EO175" s="2">
        <f t="shared" si="179"/>
        <v>58.192382123691807</v>
      </c>
      <c r="EQ175" s="2">
        <f t="shared" si="224"/>
        <v>55.886716658357223</v>
      </c>
      <c r="ER175" s="2">
        <f t="shared" si="224"/>
        <v>53.665045363700003</v>
      </c>
      <c r="ES175" s="2">
        <f t="shared" si="224"/>
        <v>53.486574560500159</v>
      </c>
      <c r="ET175" s="2">
        <f t="shared" si="224"/>
        <v>52.559915473221906</v>
      </c>
      <c r="EU175" s="2">
        <f t="shared" si="224"/>
        <v>50.176176417667946</v>
      </c>
      <c r="EV175" s="2">
        <f t="shared" si="224"/>
        <v>50.630890965707259</v>
      </c>
      <c r="EW175" s="2">
        <f t="shared" si="224"/>
        <v>51.079772949324408</v>
      </c>
      <c r="EX175" s="2">
        <f t="shared" si="224"/>
        <v>49.856521370435544</v>
      </c>
      <c r="EY175" s="2">
        <f t="shared" si="224"/>
        <v>52.716268189911659</v>
      </c>
      <c r="EZ175" s="2">
        <f t="shared" si="224"/>
        <v>53.027341649613618</v>
      </c>
      <c r="FA175" s="2">
        <f t="shared" si="224"/>
        <v>52.839108184254428</v>
      </c>
      <c r="FB175" s="2">
        <f t="shared" si="224"/>
        <v>52.752354513795069</v>
      </c>
      <c r="FC175" s="2">
        <f t="shared" si="224"/>
        <v>53.841333612346666</v>
      </c>
      <c r="FD175" s="2">
        <f t="shared" si="224"/>
        <v>57.480144039063475</v>
      </c>
      <c r="FE175" s="2">
        <f t="shared" si="224"/>
        <v>57.849570142096681</v>
      </c>
      <c r="FG175" s="2">
        <f t="shared" si="225"/>
        <v>0.99993659089191067</v>
      </c>
      <c r="FH175" s="2">
        <f t="shared" si="225"/>
        <v>0.9999266181055646</v>
      </c>
      <c r="FI175" s="2">
        <f t="shared" si="225"/>
        <v>0.99992677004957953</v>
      </c>
      <c r="FJ175" s="2">
        <f t="shared" si="225"/>
        <v>0.9999289861874332</v>
      </c>
      <c r="FK175" s="2">
        <f t="shared" si="225"/>
        <v>0.99992428942106693</v>
      </c>
      <c r="FL175" s="2">
        <f t="shared" si="225"/>
        <v>0.99991920111430932</v>
      </c>
      <c r="FM175" s="2">
        <f t="shared" si="225"/>
        <v>0.99991442029782396</v>
      </c>
      <c r="FN175" s="2">
        <f t="shared" si="225"/>
        <v>0.99990687021393432</v>
      </c>
      <c r="FO175" s="2">
        <f t="shared" si="225"/>
        <v>0.99991001921385769</v>
      </c>
      <c r="FP175" s="2">
        <f t="shared" si="225"/>
        <v>0.99991101505058888</v>
      </c>
      <c r="FQ175" s="2">
        <f t="shared" si="225"/>
        <v>0.99990915849248274</v>
      </c>
      <c r="FR175" s="2">
        <f t="shared" si="225"/>
        <v>0.99990856280069595</v>
      </c>
      <c r="FS175" s="2">
        <f t="shared" si="225"/>
        <v>0.99991713961827711</v>
      </c>
      <c r="FT175" s="2">
        <f t="shared" si="225"/>
        <v>0.99991050063269316</v>
      </c>
      <c r="FU175" s="2">
        <f t="shared" si="225"/>
        <v>0.99989150796272841</v>
      </c>
      <c r="FW175" s="2">
        <f t="shared" si="216"/>
        <v>0.29177565937008515</v>
      </c>
      <c r="FX175" s="2">
        <f t="shared" si="216"/>
        <v>0.39840917546616378</v>
      </c>
      <c r="FY175" s="2">
        <f t="shared" si="216"/>
        <v>0.40020682330304153</v>
      </c>
      <c r="FZ175" s="2">
        <f t="shared" si="216"/>
        <v>0.40836343485321969</v>
      </c>
      <c r="GA175" s="2">
        <f t="shared" si="216"/>
        <v>0.40911961836902871</v>
      </c>
      <c r="GB175" s="2">
        <f t="shared" si="216"/>
        <v>0.40342729161521651</v>
      </c>
      <c r="GC175" s="2">
        <f t="shared" si="216"/>
        <v>0.42331107215332087</v>
      </c>
      <c r="GD175" s="2">
        <f t="shared" si="216"/>
        <v>0.4756058589222395</v>
      </c>
      <c r="GE175" s="2">
        <f t="shared" si="216"/>
        <v>0.50282462965697861</v>
      </c>
      <c r="GF175" s="2">
        <f t="shared" si="216"/>
        <v>0.4295472167473201</v>
      </c>
      <c r="GG175" s="2">
        <f t="shared" si="216"/>
        <v>0.36080019001253955</v>
      </c>
      <c r="GH175" s="2">
        <f t="shared" si="216"/>
        <v>0.32481157516558934</v>
      </c>
      <c r="GI175" s="2">
        <f t="shared" si="216"/>
        <v>0.30336403542339585</v>
      </c>
      <c r="GJ175" s="2">
        <f t="shared" si="216"/>
        <v>0.27774691560974579</v>
      </c>
      <c r="GK175" s="2">
        <f t="shared" si="216"/>
        <v>0.22946192561832379</v>
      </c>
      <c r="GM175" s="86">
        <f t="shared" si="217"/>
        <v>1.6610409215895993E-145</v>
      </c>
      <c r="GN175" s="86">
        <f t="shared" si="217"/>
        <v>5.3801365612757471E-161</v>
      </c>
      <c r="GO175" s="86">
        <f t="shared" si="217"/>
        <v>7.0278341466606487E-225</v>
      </c>
      <c r="GP175" s="86">
        <f t="shared" si="217"/>
        <v>2.38626284892251E-234</v>
      </c>
      <c r="GQ175" s="86">
        <f t="shared" si="217"/>
        <v>1.3623240104367956E-253</v>
      </c>
      <c r="GR175" s="86">
        <f t="shared" si="217"/>
        <v>2.3246356176011054E-211</v>
      </c>
      <c r="GS175" s="86">
        <f t="shared" si="217"/>
        <v>2.2152962171569262E-217</v>
      </c>
      <c r="GT175" s="86">
        <f t="shared" si="217"/>
        <v>1.5683687763293473E-260</v>
      </c>
      <c r="GU175" s="86">
        <f t="shared" si="217"/>
        <v>0</v>
      </c>
      <c r="GV175" s="86">
        <f t="shared" si="217"/>
        <v>0</v>
      </c>
      <c r="GW175" s="86">
        <f t="shared" si="217"/>
        <v>1.4285367679827307E-296</v>
      </c>
      <c r="GX175" s="86">
        <f t="shared" si="217"/>
        <v>1.4382761040844133E-278</v>
      </c>
      <c r="GY175" s="86">
        <f t="shared" si="217"/>
        <v>1.449625668869874E-226</v>
      </c>
      <c r="GZ175" s="86">
        <f t="shared" si="217"/>
        <v>5.3502976190054382E-177</v>
      </c>
      <c r="HA175" s="86">
        <f t="shared" si="217"/>
        <v>2.8429190537062331E-232</v>
      </c>
      <c r="HC175" s="86">
        <f t="shared" si="181"/>
        <v>5.836754272904343E-84</v>
      </c>
      <c r="HD175" s="86">
        <f t="shared" si="181"/>
        <v>3.0706254746626475E-96</v>
      </c>
      <c r="HE175" s="86">
        <f t="shared" si="181"/>
        <v>2.3515262537605465E-114</v>
      </c>
      <c r="HF175" s="86">
        <f t="shared" si="180"/>
        <v>1.3898326750151508E-137</v>
      </c>
      <c r="HG175" s="86">
        <f t="shared" si="180"/>
        <v>1.7610965195378951E-160</v>
      </c>
      <c r="HH175" s="86">
        <f t="shared" si="180"/>
        <v>3.2018937115983197E-156</v>
      </c>
      <c r="HI175" s="86">
        <f t="shared" si="180"/>
        <v>1.1138521744537488E-155</v>
      </c>
      <c r="HJ175" s="86">
        <f t="shared" si="180"/>
        <v>1.022671909811038E-199</v>
      </c>
      <c r="HK175" s="86">
        <f t="shared" si="180"/>
        <v>7.8056413499336497E-270</v>
      </c>
      <c r="HL175" s="86">
        <f t="shared" si="180"/>
        <v>3.6018689965091381E-228</v>
      </c>
      <c r="HM175" s="86">
        <f t="shared" si="180"/>
        <v>9.4020153873531254E-197</v>
      </c>
      <c r="HN175" s="86">
        <f t="shared" si="180"/>
        <v>5.3992154224392552E-197</v>
      </c>
      <c r="HO175" s="86">
        <f t="shared" si="226"/>
        <v>8.4937252934947232E-135</v>
      </c>
      <c r="HP175" s="86">
        <f t="shared" si="226"/>
        <v>9.6114739291768436E-110</v>
      </c>
      <c r="HQ175" s="86">
        <f t="shared" si="226"/>
        <v>3.1053383983473045E-172</v>
      </c>
      <c r="HS175" s="86">
        <f t="shared" si="218"/>
        <v>2.5659253411758674E-9</v>
      </c>
      <c r="HT175" s="86">
        <f t="shared" si="218"/>
        <v>7.2123091052609277E-14</v>
      </c>
      <c r="HU175" s="86">
        <f t="shared" si="218"/>
        <v>6.5103950957169163E-16</v>
      </c>
      <c r="HV175" s="86">
        <f t="shared" si="218"/>
        <v>2.7879535673402422E-17</v>
      </c>
      <c r="HW175" s="86">
        <f t="shared" si="218"/>
        <v>4.2133485615857337E-17</v>
      </c>
      <c r="HX175" s="86">
        <f t="shared" si="218"/>
        <v>1.1772982659613389E-17</v>
      </c>
      <c r="HY175" s="86">
        <f t="shared" si="218"/>
        <v>6.3901887058230508E-20</v>
      </c>
      <c r="HZ175" s="86">
        <f t="shared" si="218"/>
        <v>1.7592189072302411E-23</v>
      </c>
      <c r="IA175" s="86">
        <f t="shared" si="218"/>
        <v>1.3413765251990121E-23</v>
      </c>
      <c r="IB175" s="86">
        <f t="shared" si="218"/>
        <v>8.4629854311135588E-21</v>
      </c>
      <c r="IC175" s="86">
        <f t="shared" si="218"/>
        <v>4.576955213824845E-16</v>
      </c>
      <c r="ID175" s="86">
        <f t="shared" si="218"/>
        <v>3.0280171313427399E-14</v>
      </c>
      <c r="IE175" s="86">
        <f t="shared" si="218"/>
        <v>2.0484380309414144E-12</v>
      </c>
      <c r="IF175" s="86">
        <f t="shared" si="218"/>
        <v>5.6620983556305725E-9</v>
      </c>
      <c r="IG175" s="86">
        <f t="shared" si="218"/>
        <v>5.7545018689170096E-8</v>
      </c>
      <c r="II175" s="86">
        <f t="shared" si="219"/>
        <v>1.6138091601052108E-2</v>
      </c>
      <c r="IJ175" s="86">
        <f t="shared" si="219"/>
        <v>0.20741104222749157</v>
      </c>
      <c r="IK175" s="86">
        <f t="shared" si="219"/>
        <v>0.20465689444764171</v>
      </c>
      <c r="IL175" s="86">
        <f t="shared" si="219"/>
        <v>0.22805622887499263</v>
      </c>
      <c r="IM175" s="86">
        <f t="shared" si="219"/>
        <v>0.22221588143111301</v>
      </c>
      <c r="IN175" s="86">
        <f t="shared" si="219"/>
        <v>0.19442884949276182</v>
      </c>
      <c r="IO175" s="86">
        <f t="shared" si="219"/>
        <v>0.26440041987944796</v>
      </c>
      <c r="IP175" s="86">
        <f t="shared" si="219"/>
        <v>0.47234009970488999</v>
      </c>
      <c r="IQ175" s="86">
        <f t="shared" si="219"/>
        <v>0.49849520387105539</v>
      </c>
      <c r="IR175" s="86">
        <f t="shared" si="219"/>
        <v>0.28746987438066418</v>
      </c>
      <c r="IS175" s="86">
        <f t="shared" si="219"/>
        <v>6.3410755553268264E-2</v>
      </c>
      <c r="IT175" s="86">
        <f t="shared" si="219"/>
        <v>1.7829783079449317E-2</v>
      </c>
      <c r="IU175" s="86">
        <f t="shared" si="219"/>
        <v>9.8087697402281151E-3</v>
      </c>
      <c r="IV175" s="86">
        <f t="shared" si="219"/>
        <v>8.3757679337062019E-3</v>
      </c>
      <c r="IW175" s="86">
        <f t="shared" si="219"/>
        <v>2.6866021423673354E-2</v>
      </c>
      <c r="IY175" s="86">
        <f t="shared" si="220"/>
        <v>1.6138094166977448E-2</v>
      </c>
      <c r="IZ175" s="86">
        <f t="shared" si="220"/>
        <v>0.20741104222756371</v>
      </c>
      <c r="JA175" s="86">
        <f t="shared" si="220"/>
        <v>0.20465689444764235</v>
      </c>
      <c r="JB175" s="86">
        <f t="shared" si="220"/>
        <v>0.22805622887499266</v>
      </c>
      <c r="JC175" s="86">
        <f t="shared" si="220"/>
        <v>0.22221588143111307</v>
      </c>
      <c r="JD175" s="86">
        <f t="shared" si="220"/>
        <v>0.19442884949276182</v>
      </c>
      <c r="JE175" s="86">
        <f t="shared" si="220"/>
        <v>0.26440041987944796</v>
      </c>
      <c r="JF175" s="86">
        <f t="shared" si="220"/>
        <v>0.47234009970488999</v>
      </c>
      <c r="JG175" s="86">
        <f t="shared" si="220"/>
        <v>0.49849520387105539</v>
      </c>
      <c r="JH175" s="86">
        <f t="shared" si="220"/>
        <v>0.28746987438066418</v>
      </c>
      <c r="JI175" s="86">
        <f t="shared" si="220"/>
        <v>6.3410755553268722E-2</v>
      </c>
      <c r="JJ175" s="86">
        <f t="shared" si="220"/>
        <v>1.7829783079479598E-2</v>
      </c>
      <c r="JK175" s="86">
        <f t="shared" si="220"/>
        <v>9.8087697422765529E-3</v>
      </c>
      <c r="JL175" s="86">
        <f t="shared" si="220"/>
        <v>8.375773595804558E-3</v>
      </c>
      <c r="JM175" s="86">
        <f t="shared" si="220"/>
        <v>2.6866078968692041E-2</v>
      </c>
    </row>
    <row r="176" spans="2:273" x14ac:dyDescent="0.25">
      <c r="B176" s="2">
        <v>149</v>
      </c>
      <c r="C176" s="37">
        <v>56.308</v>
      </c>
      <c r="D176" s="37">
        <v>55.54</v>
      </c>
      <c r="E176" s="37">
        <v>56.348999999999997</v>
      </c>
      <c r="F176" s="37">
        <v>57.825000000000003</v>
      </c>
      <c r="G176" s="37">
        <v>55.871000000000002</v>
      </c>
      <c r="H176" s="37">
        <v>55.741999999999997</v>
      </c>
      <c r="I176" s="37">
        <v>58.871000000000002</v>
      </c>
      <c r="J176" s="37">
        <v>58.564999999999998</v>
      </c>
      <c r="K176" s="37">
        <v>59.418999999999997</v>
      </c>
      <c r="L176" s="37">
        <v>63.145000000000003</v>
      </c>
      <c r="M176" s="37">
        <v>59.667000000000002</v>
      </c>
      <c r="N176" s="37">
        <v>55.079000000000001</v>
      </c>
      <c r="O176" s="37">
        <v>55.746000000000002</v>
      </c>
      <c r="P176" s="37">
        <v>63.286000000000001</v>
      </c>
      <c r="Q176" s="37">
        <v>70.123000000000005</v>
      </c>
      <c r="S176" s="4">
        <f t="shared" si="221"/>
        <v>55.951155380247457</v>
      </c>
      <c r="T176" s="4">
        <f t="shared" si="221"/>
        <v>55.40534101226104</v>
      </c>
      <c r="U176" s="4">
        <f t="shared" si="221"/>
        <v>56.063776309366112</v>
      </c>
      <c r="V176" s="4">
        <f t="shared" si="221"/>
        <v>57.072410151727887</v>
      </c>
      <c r="W176" s="4">
        <f t="shared" si="221"/>
        <v>55.627694659019973</v>
      </c>
      <c r="X176" s="4">
        <f t="shared" si="221"/>
        <v>55.573832244719782</v>
      </c>
      <c r="Y176" s="4">
        <f t="shared" si="221"/>
        <v>59.005486091009431</v>
      </c>
      <c r="Z176" s="4">
        <f t="shared" si="221"/>
        <v>57.875054704242437</v>
      </c>
      <c r="AA176" s="4">
        <f t="shared" si="221"/>
        <v>59.595788481388048</v>
      </c>
      <c r="AB176" s="4">
        <f t="shared" si="221"/>
        <v>63.872326812137096</v>
      </c>
      <c r="AC176" s="4">
        <f t="shared" si="221"/>
        <v>58.907193741158679</v>
      </c>
      <c r="AD176" s="4">
        <f t="shared" si="221"/>
        <v>54.982359129054977</v>
      </c>
      <c r="AE176" s="4">
        <f t="shared" si="221"/>
        <v>55.571642761105437</v>
      </c>
      <c r="AF176" s="4">
        <f t="shared" si="221"/>
        <v>62.050298858956388</v>
      </c>
      <c r="AG176" s="4">
        <f t="shared" si="221"/>
        <v>70.385752299112497</v>
      </c>
      <c r="AI176" s="4">
        <f t="shared" si="222"/>
        <v>0.35684461975254322</v>
      </c>
      <c r="AJ176" s="4">
        <f t="shared" si="222"/>
        <v>0.13465898773895901</v>
      </c>
      <c r="AK176" s="4">
        <f t="shared" si="222"/>
        <v>0.28522369063388453</v>
      </c>
      <c r="AL176" s="4">
        <f t="shared" si="222"/>
        <v>0.75258984827211606</v>
      </c>
      <c r="AM176" s="4">
        <f t="shared" si="222"/>
        <v>0.24330534098002943</v>
      </c>
      <c r="AN176" s="4">
        <f t="shared" si="222"/>
        <v>0.16816775528021566</v>
      </c>
      <c r="AO176" s="4">
        <f t="shared" si="222"/>
        <v>-0.13448609100942832</v>
      </c>
      <c r="AP176" s="4">
        <f t="shared" si="222"/>
        <v>0.68994529575756047</v>
      </c>
      <c r="AQ176" s="4">
        <f t="shared" si="222"/>
        <v>-0.17678848138805137</v>
      </c>
      <c r="AR176" s="4">
        <f t="shared" si="222"/>
        <v>-0.72732681213709327</v>
      </c>
      <c r="AS176" s="4">
        <f t="shared" si="222"/>
        <v>0.7598062588413228</v>
      </c>
      <c r="AT176" s="4">
        <f t="shared" si="222"/>
        <v>9.6640870945023494E-2</v>
      </c>
      <c r="AU176" s="4">
        <f t="shared" si="222"/>
        <v>0.17435723889456511</v>
      </c>
      <c r="AV176" s="4">
        <f t="shared" si="222"/>
        <v>1.2357011410436129</v>
      </c>
      <c r="AW176" s="4">
        <f t="shared" si="222"/>
        <v>-0.26275229911249198</v>
      </c>
      <c r="AY176" s="2">
        <f t="shared" si="214"/>
        <v>55.951155380247457</v>
      </c>
      <c r="AZ176" s="2">
        <f t="shared" si="214"/>
        <v>53.715913387926733</v>
      </c>
      <c r="BA176" s="2">
        <f t="shared" si="214"/>
        <v>52.987024124154871</v>
      </c>
      <c r="BB176" s="2">
        <f t="shared" si="214"/>
        <v>52.420907696784028</v>
      </c>
      <c r="BC176" s="2">
        <f t="shared" si="214"/>
        <v>49.703392466010897</v>
      </c>
      <c r="BD176" s="2">
        <f t="shared" si="214"/>
        <v>49.28436001491724</v>
      </c>
      <c r="BE176" s="2">
        <f t="shared" si="214"/>
        <v>50.845141557260604</v>
      </c>
      <c r="BF176" s="2">
        <f t="shared" si="214"/>
        <v>49.818982646922393</v>
      </c>
      <c r="BG176" s="2">
        <f t="shared" si="214"/>
        <v>52.836307233109167</v>
      </c>
      <c r="BH176" s="2">
        <f t="shared" si="214"/>
        <v>52.404176673129776</v>
      </c>
      <c r="BI176" s="2">
        <f t="shared" si="214"/>
        <v>52.016867927971418</v>
      </c>
      <c r="BJ176" s="2">
        <f t="shared" si="214"/>
        <v>52.195299166900021</v>
      </c>
      <c r="BK176" s="2">
        <f t="shared" si="214"/>
        <v>53.591317478742695</v>
      </c>
      <c r="BL176" s="2">
        <f t="shared" si="214"/>
        <v>58.211777581363428</v>
      </c>
      <c r="BM176" s="2">
        <f t="shared" si="214"/>
        <v>57.991724212233422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95.461036242826935</v>
      </c>
      <c r="DL176" s="2">
        <f t="shared" si="223"/>
        <v>88.785191966173358</v>
      </c>
      <c r="DM176" s="2">
        <f t="shared" si="223"/>
        <v>89.941860465116307</v>
      </c>
      <c r="DN176" s="2">
        <f t="shared" si="223"/>
        <v>91.054628636253128</v>
      </c>
      <c r="DO176" s="2">
        <f t="shared" si="223"/>
        <v>81.502256097560988</v>
      </c>
      <c r="DP176" s="2">
        <f t="shared" si="223"/>
        <v>82.124979268292691</v>
      </c>
      <c r="DQ176" s="2">
        <f t="shared" si="223"/>
        <v>92.191330962541471</v>
      </c>
      <c r="DR176" s="2">
        <f t="shared" si="223"/>
        <v>99.119555598455634</v>
      </c>
      <c r="DS176" s="2">
        <f t="shared" si="223"/>
        <v>97.087006638217147</v>
      </c>
      <c r="DT176" s="2">
        <f t="shared" si="223"/>
        <v>86.998371740161218</v>
      </c>
      <c r="DU176" s="2">
        <f t="shared" si="223"/>
        <v>84.995217948717936</v>
      </c>
      <c r="DV176" s="2">
        <f t="shared" si="223"/>
        <v>88.656966735966733</v>
      </c>
      <c r="DW176" s="2">
        <f t="shared" si="223"/>
        <v>93.015569512195128</v>
      </c>
      <c r="DX176" s="2">
        <f t="shared" si="223"/>
        <v>98.491427690848724</v>
      </c>
      <c r="DY176" s="2">
        <f t="shared" si="223"/>
        <v>78.493637096774194</v>
      </c>
      <c r="EA176" s="2">
        <f t="shared" si="213"/>
        <v>56.020148085942218</v>
      </c>
      <c r="EB176" s="2">
        <f t="shared" si="213"/>
        <v>53.817669022575558</v>
      </c>
      <c r="EC176" s="2">
        <f t="shared" si="213"/>
        <v>52.682281927431497</v>
      </c>
      <c r="ED176" s="2">
        <f t="shared" si="213"/>
        <v>52.383572478533466</v>
      </c>
      <c r="EE176" s="2">
        <f t="shared" si="213"/>
        <v>49.425605872642677</v>
      </c>
      <c r="EF176" s="2">
        <f t="shared" si="213"/>
        <v>48.34182470303719</v>
      </c>
      <c r="EG176" s="2">
        <f t="shared" si="213"/>
        <v>50.730405111612008</v>
      </c>
      <c r="EH176" s="2">
        <f t="shared" si="213"/>
        <v>49.903902458324524</v>
      </c>
      <c r="EI176" s="2">
        <f t="shared" si="213"/>
        <v>53.100174338405665</v>
      </c>
      <c r="EJ176" s="2">
        <f t="shared" si="213"/>
        <v>51.975604663105457</v>
      </c>
      <c r="EK176" s="2">
        <f t="shared" si="212"/>
        <v>51.588912081537948</v>
      </c>
      <c r="EL176" s="2">
        <f t="shared" si="179"/>
        <v>51.954214107310591</v>
      </c>
      <c r="EM176" s="2">
        <f t="shared" si="179"/>
        <v>53.516173144876319</v>
      </c>
      <c r="EN176" s="2">
        <f t="shared" si="179"/>
        <v>58.572920118816384</v>
      </c>
      <c r="EO176" s="2">
        <f t="shared" si="179"/>
        <v>58.075304630551436</v>
      </c>
      <c r="EQ176" s="2">
        <f t="shared" si="224"/>
        <v>55.791095093208597</v>
      </c>
      <c r="ER176" s="2">
        <f t="shared" si="224"/>
        <v>53.570220657274795</v>
      </c>
      <c r="ES176" s="2">
        <f t="shared" si="224"/>
        <v>53.397667561603505</v>
      </c>
      <c r="ET176" s="2">
        <f t="shared" si="224"/>
        <v>52.464425596236708</v>
      </c>
      <c r="EU176" s="2">
        <f t="shared" si="224"/>
        <v>50.064158613947988</v>
      </c>
      <c r="EV176" s="2">
        <f t="shared" si="224"/>
        <v>50.549659989670687</v>
      </c>
      <c r="EW176" s="2">
        <f t="shared" si="224"/>
        <v>50.980440187985018</v>
      </c>
      <c r="EX176" s="2">
        <f t="shared" si="224"/>
        <v>49.725206525418955</v>
      </c>
      <c r="EY176" s="2">
        <f t="shared" si="224"/>
        <v>52.591496408981698</v>
      </c>
      <c r="EZ176" s="2">
        <f t="shared" si="224"/>
        <v>52.916969798683084</v>
      </c>
      <c r="FA176" s="2">
        <f t="shared" si="224"/>
        <v>52.701091243273382</v>
      </c>
      <c r="FB176" s="2">
        <f t="shared" si="224"/>
        <v>52.643485970115336</v>
      </c>
      <c r="FC176" s="2">
        <f t="shared" si="224"/>
        <v>53.73945686331755</v>
      </c>
      <c r="FD176" s="2">
        <f t="shared" si="224"/>
        <v>57.344308637621296</v>
      </c>
      <c r="FE176" s="2">
        <f t="shared" si="224"/>
        <v>57.727547141077331</v>
      </c>
      <c r="FG176" s="2">
        <f t="shared" si="225"/>
        <v>0.9999421698834563</v>
      </c>
      <c r="FH176" s="2">
        <f t="shared" si="225"/>
        <v>0.99993307448473701</v>
      </c>
      <c r="FI176" s="2">
        <f t="shared" si="225"/>
        <v>0.99993321306111327</v>
      </c>
      <c r="FJ176" s="2">
        <f t="shared" si="225"/>
        <v>0.99993523422850961</v>
      </c>
      <c r="FK176" s="2">
        <f t="shared" si="225"/>
        <v>0.9999309506713725</v>
      </c>
      <c r="FL176" s="2">
        <f t="shared" si="225"/>
        <v>0.99992631001654875</v>
      </c>
      <c r="FM176" s="2">
        <f t="shared" si="225"/>
        <v>0.99992194979626181</v>
      </c>
      <c r="FN176" s="2">
        <f t="shared" si="225"/>
        <v>0.99991506392964014</v>
      </c>
      <c r="FO176" s="2">
        <f t="shared" si="225"/>
        <v>0.99991793589797562</v>
      </c>
      <c r="FP176" s="2">
        <f t="shared" si="225"/>
        <v>0.99991884412617049</v>
      </c>
      <c r="FQ176" s="2">
        <f t="shared" si="225"/>
        <v>0.99991715089826239</v>
      </c>
      <c r="FR176" s="2">
        <f t="shared" si="225"/>
        <v>0.99991660761218237</v>
      </c>
      <c r="FS176" s="2">
        <f t="shared" si="225"/>
        <v>0.99992442988274777</v>
      </c>
      <c r="FT176" s="2">
        <f t="shared" si="225"/>
        <v>0.99991837496410563</v>
      </c>
      <c r="FU176" s="2">
        <f t="shared" si="225"/>
        <v>0.9999010531414656</v>
      </c>
      <c r="FW176" s="2">
        <f t="shared" si="216"/>
        <v>0.31116632008538248</v>
      </c>
      <c r="FX176" s="2">
        <f t="shared" si="216"/>
        <v>0.42067707342811689</v>
      </c>
      <c r="FY176" s="2">
        <f t="shared" si="216"/>
        <v>0.42250463119582571</v>
      </c>
      <c r="FZ176" s="2">
        <f t="shared" si="216"/>
        <v>0.43078929364235963</v>
      </c>
      <c r="GA176" s="2">
        <f t="shared" si="216"/>
        <v>0.43155671314206251</v>
      </c>
      <c r="GB176" s="2">
        <f t="shared" si="216"/>
        <v>0.42577715714136466</v>
      </c>
      <c r="GC176" s="2">
        <f t="shared" si="216"/>
        <v>0.44593908005297167</v>
      </c>
      <c r="GD176" s="2">
        <f t="shared" si="216"/>
        <v>0.49861233062942301</v>
      </c>
      <c r="GE176" s="2">
        <f t="shared" si="216"/>
        <v>0.52582750246893895</v>
      </c>
      <c r="GF176" s="2">
        <f t="shared" si="216"/>
        <v>0.45224715752513583</v>
      </c>
      <c r="GG176" s="2">
        <f t="shared" si="216"/>
        <v>0.38230186163220603</v>
      </c>
      <c r="GH176" s="2">
        <f t="shared" si="216"/>
        <v>0.3453272101369339</v>
      </c>
      <c r="GI176" s="2">
        <f t="shared" si="216"/>
        <v>0.32317340626200569</v>
      </c>
      <c r="GJ176" s="2">
        <f t="shared" si="216"/>
        <v>0.29659570388510181</v>
      </c>
      <c r="GK176" s="2">
        <f t="shared" si="216"/>
        <v>0.2461506962841026</v>
      </c>
      <c r="GM176" s="86">
        <f t="shared" si="217"/>
        <v>5.2356119496343517E-149</v>
      </c>
      <c r="GN176" s="86">
        <f t="shared" si="217"/>
        <v>7.5984708848350494E-165</v>
      </c>
      <c r="GO176" s="86">
        <f t="shared" si="217"/>
        <v>2.7998637926034241E-230</v>
      </c>
      <c r="GP176" s="86">
        <f t="shared" si="217"/>
        <v>6.7433041187212627E-240</v>
      </c>
      <c r="GQ176" s="86">
        <f t="shared" si="217"/>
        <v>1.2802995138098278E-259</v>
      </c>
      <c r="GR176" s="86">
        <f t="shared" si="217"/>
        <v>2.2961790473976586E-216</v>
      </c>
      <c r="GS176" s="86">
        <f t="shared" si="217"/>
        <v>1.6257721467177059E-222</v>
      </c>
      <c r="GT176" s="86">
        <f t="shared" si="217"/>
        <v>1.0104190774519043E-266</v>
      </c>
      <c r="GU176" s="86">
        <f t="shared" si="217"/>
        <v>0</v>
      </c>
      <c r="GV176" s="86">
        <f t="shared" si="217"/>
        <v>0</v>
      </c>
      <c r="GW176" s="86">
        <f t="shared" si="217"/>
        <v>1.1144151593940579E-303</v>
      </c>
      <c r="GX176" s="86">
        <f t="shared" si="217"/>
        <v>3.0059021083733916E-285</v>
      </c>
      <c r="GY176" s="86">
        <f t="shared" si="217"/>
        <v>5.6957703055330246E-232</v>
      </c>
      <c r="GZ176" s="86">
        <f t="shared" si="217"/>
        <v>3.4646364787540933E-181</v>
      </c>
      <c r="HA176" s="86">
        <f t="shared" si="217"/>
        <v>9.3958003247566018E-238</v>
      </c>
      <c r="HC176" s="86">
        <f t="shared" si="181"/>
        <v>9.13636841653206E-87</v>
      </c>
      <c r="HD176" s="86">
        <f t="shared" si="181"/>
        <v>2.0849997263106277E-99</v>
      </c>
      <c r="HE176" s="86">
        <f t="shared" si="181"/>
        <v>4.1471598499925233E-118</v>
      </c>
      <c r="HF176" s="86">
        <f t="shared" si="180"/>
        <v>4.9109572033544862E-142</v>
      </c>
      <c r="HG176" s="86">
        <f t="shared" si="180"/>
        <v>1.0754789169213972E-165</v>
      </c>
      <c r="HH176" s="86">
        <f t="shared" si="180"/>
        <v>2.7356942343167518E-161</v>
      </c>
      <c r="HI176" s="86">
        <f t="shared" si="180"/>
        <v>1.1282222720368351E-160</v>
      </c>
      <c r="HJ176" s="86">
        <f t="shared" si="180"/>
        <v>4.2903392469978029E-206</v>
      </c>
      <c r="HK176" s="86">
        <f t="shared" si="180"/>
        <v>1.97048398075766E-278</v>
      </c>
      <c r="HL176" s="86">
        <f t="shared" si="180"/>
        <v>1.864967290472186E-235</v>
      </c>
      <c r="HM176" s="86">
        <f t="shared" si="180"/>
        <v>3.1696849132928432E-203</v>
      </c>
      <c r="HN176" s="86">
        <f t="shared" si="180"/>
        <v>1.5164286598309813E-203</v>
      </c>
      <c r="HO176" s="86">
        <f t="shared" si="226"/>
        <v>2.7257817522100973E-139</v>
      </c>
      <c r="HP176" s="86">
        <f t="shared" si="226"/>
        <v>2.2220585676300611E-113</v>
      </c>
      <c r="HQ176" s="86">
        <f t="shared" si="226"/>
        <v>6.5209333365654371E-178</v>
      </c>
      <c r="HS176" s="86">
        <f t="shared" si="218"/>
        <v>3.9093413215155293E-10</v>
      </c>
      <c r="HT176" s="86">
        <f t="shared" si="218"/>
        <v>5.8881615539365535E-15</v>
      </c>
      <c r="HU176" s="86">
        <f t="shared" si="218"/>
        <v>4.0937763907524813E-17</v>
      </c>
      <c r="HV176" s="86">
        <f t="shared" si="218"/>
        <v>1.4463741406877488E-18</v>
      </c>
      <c r="HW176" s="86">
        <f t="shared" si="218"/>
        <v>2.0617245012864129E-18</v>
      </c>
      <c r="HX176" s="86">
        <f t="shared" si="218"/>
        <v>5.2472313838662334E-19</v>
      </c>
      <c r="HY176" s="86">
        <f t="shared" si="218"/>
        <v>2.0219722270791802E-21</v>
      </c>
      <c r="HZ176" s="86">
        <f t="shared" si="218"/>
        <v>3.682378323734674E-25</v>
      </c>
      <c r="IA176" s="86">
        <f t="shared" si="218"/>
        <v>2.8266197040989313E-25</v>
      </c>
      <c r="IB176" s="86">
        <f t="shared" si="218"/>
        <v>2.3261627931236679E-22</v>
      </c>
      <c r="IC176" s="86">
        <f t="shared" si="218"/>
        <v>2.2560722757345507E-17</v>
      </c>
      <c r="ID176" s="86">
        <f t="shared" si="218"/>
        <v>1.7828929248478642E-15</v>
      </c>
      <c r="IE176" s="86">
        <f t="shared" si="218"/>
        <v>1.6401721528585547E-13</v>
      </c>
      <c r="IF176" s="86">
        <f t="shared" si="218"/>
        <v>8.8156610266674973E-10</v>
      </c>
      <c r="IG176" s="86">
        <f t="shared" si="218"/>
        <v>9.9097873596295287E-9</v>
      </c>
      <c r="II176" s="86">
        <f t="shared" si="219"/>
        <v>3.0886697433635622E-2</v>
      </c>
      <c r="IJ176" s="86">
        <f t="shared" si="219"/>
        <v>0.29544986783666166</v>
      </c>
      <c r="IK176" s="86">
        <f t="shared" si="219"/>
        <v>0.29476423513107836</v>
      </c>
      <c r="IL176" s="86">
        <f t="shared" si="219"/>
        <v>0.32273199416277865</v>
      </c>
      <c r="IM176" s="86">
        <f t="shared" si="219"/>
        <v>0.31882733965153082</v>
      </c>
      <c r="IN176" s="86">
        <f t="shared" si="219"/>
        <v>0.28908523999358537</v>
      </c>
      <c r="IO176" s="86">
        <f t="shared" si="219"/>
        <v>0.36791607345436611</v>
      </c>
      <c r="IP176" s="86">
        <f t="shared" si="219"/>
        <v>0.50037756803560618</v>
      </c>
      <c r="IQ176" s="86">
        <f t="shared" si="219"/>
        <v>0.45157221954640925</v>
      </c>
      <c r="IR176" s="86">
        <f t="shared" si="219"/>
        <v>0.39155661501803635</v>
      </c>
      <c r="IS176" s="86">
        <f t="shared" si="219"/>
        <v>0.11560484734352219</v>
      </c>
      <c r="IT176" s="86">
        <f t="shared" si="219"/>
        <v>3.8013526901723112E-2</v>
      </c>
      <c r="IU176" s="86">
        <f t="shared" si="219"/>
        <v>2.1549889358172387E-2</v>
      </c>
      <c r="IV176" s="86">
        <f t="shared" si="219"/>
        <v>1.6825234163971657E-2</v>
      </c>
      <c r="IW176" s="86">
        <f t="shared" si="219"/>
        <v>4.0837606279222699E-2</v>
      </c>
      <c r="IY176" s="86">
        <f t="shared" si="220"/>
        <v>3.0886697824569754E-2</v>
      </c>
      <c r="IZ176" s="86">
        <f t="shared" si="220"/>
        <v>0.29544986783666755</v>
      </c>
      <c r="JA176" s="86">
        <f t="shared" si="220"/>
        <v>0.29476423513107841</v>
      </c>
      <c r="JB176" s="86">
        <f t="shared" si="220"/>
        <v>0.32273199416277865</v>
      </c>
      <c r="JC176" s="86">
        <f t="shared" si="220"/>
        <v>0.31882733965153082</v>
      </c>
      <c r="JD176" s="86">
        <f t="shared" si="220"/>
        <v>0.28908523999358537</v>
      </c>
      <c r="JE176" s="86">
        <f t="shared" si="220"/>
        <v>0.36791607345436611</v>
      </c>
      <c r="JF176" s="86">
        <f t="shared" si="220"/>
        <v>0.50037756803560618</v>
      </c>
      <c r="JG176" s="86">
        <f t="shared" si="220"/>
        <v>0.45157221954640925</v>
      </c>
      <c r="JH176" s="86">
        <f t="shared" si="220"/>
        <v>0.39155661501803635</v>
      </c>
      <c r="JI176" s="86">
        <f t="shared" si="220"/>
        <v>0.11560484734352222</v>
      </c>
      <c r="JJ176" s="86">
        <f t="shared" si="220"/>
        <v>3.8013526901724895E-2</v>
      </c>
      <c r="JK176" s="86">
        <f t="shared" si="220"/>
        <v>2.1549889358336405E-2</v>
      </c>
      <c r="JL176" s="86">
        <f t="shared" si="220"/>
        <v>1.6825235045537758E-2</v>
      </c>
      <c r="JM176" s="86">
        <f t="shared" si="220"/>
        <v>4.0837616189010058E-2</v>
      </c>
    </row>
    <row r="177" spans="2:273" x14ac:dyDescent="0.25">
      <c r="B177" s="2">
        <v>150</v>
      </c>
      <c r="C177" s="37">
        <v>56.384999999999998</v>
      </c>
      <c r="D177" s="37">
        <v>55.889000000000003</v>
      </c>
      <c r="E177" s="37">
        <v>56.079000000000001</v>
      </c>
      <c r="F177" s="37">
        <v>57.19</v>
      </c>
      <c r="G177" s="37">
        <v>55.628999999999998</v>
      </c>
      <c r="H177" s="37">
        <v>55.918999999999997</v>
      </c>
      <c r="I177" s="37">
        <v>59.048000000000002</v>
      </c>
      <c r="J177" s="37">
        <v>55.548000000000002</v>
      </c>
      <c r="K177" s="37">
        <v>56.258000000000003</v>
      </c>
      <c r="L177" s="37">
        <v>63.177</v>
      </c>
      <c r="M177" s="37">
        <v>61.698</v>
      </c>
      <c r="N177" s="37">
        <v>57.19</v>
      </c>
      <c r="O177" s="37">
        <v>57.063000000000002</v>
      </c>
      <c r="P177" s="37">
        <v>65.951999999999998</v>
      </c>
      <c r="Q177" s="37">
        <v>74.322999999999993</v>
      </c>
      <c r="S177" s="4">
        <f t="shared" si="221"/>
        <v>55.854485697115749</v>
      </c>
      <c r="T177" s="4">
        <f t="shared" si="221"/>
        <v>55.512854801007634</v>
      </c>
      <c r="U177" s="4">
        <f t="shared" si="221"/>
        <v>56.36007749788417</v>
      </c>
      <c r="V177" s="4">
        <f t="shared" si="221"/>
        <v>57.384051671647036</v>
      </c>
      <c r="W177" s="4">
        <f t="shared" si="221"/>
        <v>56.074448960498344</v>
      </c>
      <c r="X177" s="4">
        <f t="shared" si="221"/>
        <v>56.363829102083528</v>
      </c>
      <c r="Y177" s="4">
        <f t="shared" si="221"/>
        <v>59.099650763692225</v>
      </c>
      <c r="Z177" s="4">
        <f t="shared" si="221"/>
        <v>55.410727705978744</v>
      </c>
      <c r="AA177" s="4">
        <f t="shared" si="221"/>
        <v>56.619129345002193</v>
      </c>
      <c r="AB177" s="4">
        <f t="shared" si="221"/>
        <v>63.62019544671675</v>
      </c>
      <c r="AC177" s="4">
        <f t="shared" si="221"/>
        <v>61.870553205690911</v>
      </c>
      <c r="AD177" s="4">
        <f t="shared" si="221"/>
        <v>56.948037015062695</v>
      </c>
      <c r="AE177" s="4">
        <f t="shared" si="221"/>
        <v>57.122137294719934</v>
      </c>
      <c r="AF177" s="4">
        <f t="shared" si="221"/>
        <v>64.700689477881483</v>
      </c>
      <c r="AG177" s="4">
        <f t="shared" si="221"/>
        <v>75.105467066592226</v>
      </c>
      <c r="AI177" s="4">
        <f t="shared" si="222"/>
        <v>0.53051430288424939</v>
      </c>
      <c r="AJ177" s="4">
        <f t="shared" si="222"/>
        <v>0.37614519899236853</v>
      </c>
      <c r="AK177" s="4">
        <f t="shared" si="222"/>
        <v>-0.28107749788416925</v>
      </c>
      <c r="AL177" s="4">
        <f t="shared" si="222"/>
        <v>-0.1940516716470384</v>
      </c>
      <c r="AM177" s="4">
        <f t="shared" si="222"/>
        <v>-0.44544896049834648</v>
      </c>
      <c r="AN177" s="4">
        <f t="shared" si="222"/>
        <v>-0.44482910208353132</v>
      </c>
      <c r="AO177" s="4">
        <f t="shared" si="222"/>
        <v>-5.1650763692222768E-2</v>
      </c>
      <c r="AP177" s="4">
        <f t="shared" si="222"/>
        <v>0.13727229402125829</v>
      </c>
      <c r="AQ177" s="4">
        <f t="shared" si="222"/>
        <v>-0.36112934500219041</v>
      </c>
      <c r="AR177" s="4">
        <f t="shared" si="222"/>
        <v>-0.44319544671675004</v>
      </c>
      <c r="AS177" s="4">
        <f t="shared" si="222"/>
        <v>-0.17255320569091026</v>
      </c>
      <c r="AT177" s="4">
        <f t="shared" si="222"/>
        <v>0.24196298493730239</v>
      </c>
      <c r="AU177" s="4">
        <f t="shared" si="222"/>
        <v>-5.9137294719931788E-2</v>
      </c>
      <c r="AV177" s="4">
        <f t="shared" si="222"/>
        <v>1.2513105221185157</v>
      </c>
      <c r="AW177" s="4">
        <f t="shared" si="222"/>
        <v>-0.78246706659223264</v>
      </c>
      <c r="AY177" s="2">
        <f t="shared" si="214"/>
        <v>55.854485697115749</v>
      </c>
      <c r="AZ177" s="2">
        <f t="shared" si="214"/>
        <v>53.619020449413469</v>
      </c>
      <c r="BA177" s="2">
        <f t="shared" si="214"/>
        <v>52.902897206064708</v>
      </c>
      <c r="BB177" s="2">
        <f t="shared" si="214"/>
        <v>52.325524183653265</v>
      </c>
      <c r="BC177" s="2">
        <f t="shared" si="214"/>
        <v>49.59636159521294</v>
      </c>
      <c r="BD177" s="2">
        <f t="shared" si="214"/>
        <v>49.22044975358601</v>
      </c>
      <c r="BE177" s="2">
        <f t="shared" si="214"/>
        <v>50.747995562931365</v>
      </c>
      <c r="BF177" s="2">
        <f t="shared" si="214"/>
        <v>49.685038748039588</v>
      </c>
      <c r="BG177" s="2">
        <f t="shared" si="214"/>
        <v>52.704988168429978</v>
      </c>
      <c r="BH177" s="2">
        <f t="shared" si="214"/>
        <v>52.302902641018747</v>
      </c>
      <c r="BI177" s="2">
        <f t="shared" si="214"/>
        <v>51.885432766640321</v>
      </c>
      <c r="BJ177" s="2">
        <f t="shared" si="214"/>
        <v>52.088757648774347</v>
      </c>
      <c r="BK177" s="2">
        <f t="shared" si="214"/>
        <v>53.489754507264507</v>
      </c>
      <c r="BL177" s="2">
        <f t="shared" si="214"/>
        <v>58.074366360002976</v>
      </c>
      <c r="BM177" s="2">
        <f t="shared" si="214"/>
        <v>57.867098090075167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95.651741467834484</v>
      </c>
      <c r="DL177" s="2">
        <f t="shared" si="223"/>
        <v>88.917764270613105</v>
      </c>
      <c r="DM177" s="2">
        <f t="shared" si="223"/>
        <v>90.088892882311512</v>
      </c>
      <c r="DN177" s="2">
        <f t="shared" si="223"/>
        <v>91.204514463981837</v>
      </c>
      <c r="DO177" s="2">
        <f t="shared" si="223"/>
        <v>81.56826341463416</v>
      </c>
      <c r="DP177" s="2">
        <f t="shared" si="223"/>
        <v>82.204510881801141</v>
      </c>
      <c r="DQ177" s="2">
        <f t="shared" si="223"/>
        <v>92.37563584637266</v>
      </c>
      <c r="DR177" s="2">
        <f t="shared" si="223"/>
        <v>99.366316087516111</v>
      </c>
      <c r="DS177" s="2">
        <f t="shared" si="223"/>
        <v>97.293818397344694</v>
      </c>
      <c r="DT177" s="2">
        <f t="shared" si="223"/>
        <v>87.092397818871504</v>
      </c>
      <c r="DU177" s="2">
        <f t="shared" si="223"/>
        <v>85.086314102564089</v>
      </c>
      <c r="DV177" s="2">
        <f t="shared" si="223"/>
        <v>88.775898019476955</v>
      </c>
      <c r="DW177" s="2">
        <f t="shared" si="223"/>
        <v>93.173439305816146</v>
      </c>
      <c r="DX177" s="2">
        <f t="shared" si="223"/>
        <v>98.691141299193916</v>
      </c>
      <c r="DY177" s="2">
        <f t="shared" si="223"/>
        <v>78.534685483870973</v>
      </c>
      <c r="EA177" s="2">
        <f t="shared" si="213"/>
        <v>55.930113544654219</v>
      </c>
      <c r="EB177" s="2">
        <f t="shared" si="213"/>
        <v>53.729517958495492</v>
      </c>
      <c r="EC177" s="2">
        <f t="shared" si="213"/>
        <v>52.573195162100532</v>
      </c>
      <c r="ED177" s="2">
        <f t="shared" si="213"/>
        <v>52.285293232928993</v>
      </c>
      <c r="EE177" s="2">
        <f t="shared" si="213"/>
        <v>49.296474213396024</v>
      </c>
      <c r="EF177" s="2">
        <f t="shared" si="213"/>
        <v>48.201672967494126</v>
      </c>
      <c r="EG177" s="2">
        <f t="shared" si="213"/>
        <v>50.624928742819748</v>
      </c>
      <c r="EH177" s="2">
        <f t="shared" si="213"/>
        <v>49.776396233382556</v>
      </c>
      <c r="EI177" s="2">
        <f t="shared" si="213"/>
        <v>52.987350702584038</v>
      </c>
      <c r="EJ177" s="2">
        <f t="shared" si="213"/>
        <v>51.841937581728764</v>
      </c>
      <c r="EK177" s="2">
        <f t="shared" si="212"/>
        <v>51.421298040271793</v>
      </c>
      <c r="EL177" s="2">
        <f t="shared" si="179"/>
        <v>51.826449741600449</v>
      </c>
      <c r="EM177" s="2">
        <f t="shared" si="179"/>
        <v>53.408184856133261</v>
      </c>
      <c r="EN177" s="2">
        <f t="shared" si="179"/>
        <v>58.470323386267545</v>
      </c>
      <c r="EO177" s="2">
        <f t="shared" si="179"/>
        <v>57.958227137411058</v>
      </c>
      <c r="EQ177" s="2">
        <f t="shared" si="224"/>
        <v>55.695473528059971</v>
      </c>
      <c r="ER177" s="2">
        <f t="shared" si="224"/>
        <v>53.475395950849581</v>
      </c>
      <c r="ES177" s="2">
        <f t="shared" si="224"/>
        <v>53.308760562706851</v>
      </c>
      <c r="ET177" s="2">
        <f t="shared" si="224"/>
        <v>52.368935719251503</v>
      </c>
      <c r="EU177" s="2">
        <f t="shared" si="224"/>
        <v>49.95214081022803</v>
      </c>
      <c r="EV177" s="2">
        <f t="shared" si="224"/>
        <v>50.468429013634115</v>
      </c>
      <c r="EW177" s="2">
        <f t="shared" si="224"/>
        <v>50.88110742664562</v>
      </c>
      <c r="EX177" s="2">
        <f t="shared" si="224"/>
        <v>49.593891680402358</v>
      </c>
      <c r="EY177" s="2">
        <f t="shared" si="224"/>
        <v>52.466724628051736</v>
      </c>
      <c r="EZ177" s="2">
        <f t="shared" si="224"/>
        <v>52.806597947752557</v>
      </c>
      <c r="FA177" s="2">
        <f t="shared" si="224"/>
        <v>52.563074302292335</v>
      </c>
      <c r="FB177" s="2">
        <f t="shared" si="224"/>
        <v>52.534617426435588</v>
      </c>
      <c r="FC177" s="2">
        <f t="shared" si="224"/>
        <v>53.637580114288433</v>
      </c>
      <c r="FD177" s="2">
        <f t="shared" si="224"/>
        <v>57.208473236179117</v>
      </c>
      <c r="FE177" s="2">
        <f t="shared" si="224"/>
        <v>57.60552414005798</v>
      </c>
      <c r="FG177" s="2">
        <f t="shared" si="225"/>
        <v>0.99994725803849749</v>
      </c>
      <c r="FH177" s="2">
        <f t="shared" si="225"/>
        <v>0.99993896284521999</v>
      </c>
      <c r="FI177" s="2">
        <f t="shared" si="225"/>
        <v>0.99993908922986419</v>
      </c>
      <c r="FJ177" s="2">
        <f t="shared" si="225"/>
        <v>0.99994093257777483</v>
      </c>
      <c r="FK177" s="2">
        <f t="shared" si="225"/>
        <v>0.99993702588123634</v>
      </c>
      <c r="FL177" s="2">
        <f t="shared" si="225"/>
        <v>0.99993279350057895</v>
      </c>
      <c r="FM177" s="2">
        <f t="shared" si="225"/>
        <v>0.99992881687932167</v>
      </c>
      <c r="FN177" s="2">
        <f t="shared" si="225"/>
        <v>0.99992253680426191</v>
      </c>
      <c r="FO177" s="2">
        <f t="shared" si="225"/>
        <v>0.99992515610900257</v>
      </c>
      <c r="FP177" s="2">
        <f t="shared" si="225"/>
        <v>0.99992598443485703</v>
      </c>
      <c r="FQ177" s="2">
        <f t="shared" si="225"/>
        <v>0.99992444017036652</v>
      </c>
      <c r="FR177" s="2">
        <f t="shared" si="225"/>
        <v>0.99992394468032508</v>
      </c>
      <c r="FS177" s="2">
        <f t="shared" si="225"/>
        <v>0.99993107877565313</v>
      </c>
      <c r="FT177" s="2">
        <f t="shared" si="225"/>
        <v>0.99992555654783988</v>
      </c>
      <c r="FU177" s="2">
        <f t="shared" si="225"/>
        <v>0.99990975860683218</v>
      </c>
      <c r="FW177" s="2">
        <f t="shared" si="216"/>
        <v>0.33124291941903838</v>
      </c>
      <c r="FX177" s="2">
        <f t="shared" si="216"/>
        <v>0.44327250741528923</v>
      </c>
      <c r="FY177" s="2">
        <f t="shared" si="216"/>
        <v>0.44512280438146057</v>
      </c>
      <c r="FZ177" s="2">
        <f t="shared" si="216"/>
        <v>0.45350269126245479</v>
      </c>
      <c r="GA177" s="2">
        <f t="shared" si="216"/>
        <v>0.45427828071491039</v>
      </c>
      <c r="GB177" s="2">
        <f t="shared" si="216"/>
        <v>0.44843448244739037</v>
      </c>
      <c r="GC177" s="2">
        <f t="shared" si="216"/>
        <v>0.4687933933296487</v>
      </c>
      <c r="GD177" s="2">
        <f t="shared" si="216"/>
        <v>0.52162467980509897</v>
      </c>
      <c r="GE177" s="2">
        <f t="shared" si="216"/>
        <v>0.54872127341936683</v>
      </c>
      <c r="GF177" s="2">
        <f t="shared" si="216"/>
        <v>0.47514751584877835</v>
      </c>
      <c r="GG177" s="2">
        <f t="shared" si="216"/>
        <v>0.40427447902393615</v>
      </c>
      <c r="GH177" s="2">
        <f t="shared" si="216"/>
        <v>0.36643539465335084</v>
      </c>
      <c r="GI177" s="2">
        <f t="shared" si="216"/>
        <v>0.34363823272571187</v>
      </c>
      <c r="GJ177" s="2">
        <f t="shared" si="216"/>
        <v>0.31616369247232146</v>
      </c>
      <c r="GK177" s="2">
        <f t="shared" si="216"/>
        <v>0.26363795119793249</v>
      </c>
      <c r="GM177" s="86">
        <f t="shared" si="217"/>
        <v>1.4978589576978492E-152</v>
      </c>
      <c r="GN177" s="86">
        <f t="shared" si="217"/>
        <v>9.6540870734010105E-169</v>
      </c>
      <c r="GO177" s="86">
        <f t="shared" si="217"/>
        <v>9.6142202163563601E-236</v>
      </c>
      <c r="GP177" s="86">
        <f t="shared" si="217"/>
        <v>1.6392090914108392E-245</v>
      </c>
      <c r="GQ177" s="86">
        <f t="shared" si="217"/>
        <v>1.0211428903841631E-265</v>
      </c>
      <c r="GR177" s="86">
        <f t="shared" si="217"/>
        <v>1.9797907281405432E-221</v>
      </c>
      <c r="GS177" s="86">
        <f t="shared" si="217"/>
        <v>1.0382395963102359E-227</v>
      </c>
      <c r="GT177" s="86">
        <f t="shared" si="217"/>
        <v>5.5002484543833843E-273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5.2296803969534463E-292</v>
      </c>
      <c r="GY177" s="86">
        <f t="shared" si="217"/>
        <v>1.9303957998017762E-237</v>
      </c>
      <c r="GZ177" s="86">
        <f t="shared" si="217"/>
        <v>2.0021691771233861E-185</v>
      </c>
      <c r="HA177" s="86">
        <f t="shared" si="217"/>
        <v>2.6774850492557254E-243</v>
      </c>
      <c r="HC177" s="86">
        <f t="shared" si="181"/>
        <v>1.2837025855797379E-89</v>
      </c>
      <c r="HD177" s="86">
        <f t="shared" si="181"/>
        <v>1.2556823511085858E-102</v>
      </c>
      <c r="HE177" s="86">
        <f t="shared" si="181"/>
        <v>6.3492783284868388E-122</v>
      </c>
      <c r="HF177" s="86">
        <f t="shared" si="180"/>
        <v>1.4712217377440755E-146</v>
      </c>
      <c r="HG177" s="86">
        <f t="shared" si="180"/>
        <v>5.4103989500660444E-171</v>
      </c>
      <c r="HH177" s="86">
        <f t="shared" si="180"/>
        <v>1.936379811285681E-166</v>
      </c>
      <c r="HI177" s="86">
        <f t="shared" si="180"/>
        <v>9.5125702377030153E-166</v>
      </c>
      <c r="HJ177" s="86">
        <f t="shared" si="180"/>
        <v>1.4262514993996547E-212</v>
      </c>
      <c r="HK177" s="86">
        <f t="shared" si="180"/>
        <v>3.6395197451715688E-287</v>
      </c>
      <c r="HL177" s="86">
        <f t="shared" si="180"/>
        <v>7.4040531439313325E-243</v>
      </c>
      <c r="HM177" s="86">
        <f t="shared" si="180"/>
        <v>8.3791412714226334E-210</v>
      </c>
      <c r="HN177" s="86">
        <f t="shared" si="180"/>
        <v>3.3208567184055798E-210</v>
      </c>
      <c r="HO177" s="86">
        <f t="shared" si="226"/>
        <v>7.3680119350963305E-144</v>
      </c>
      <c r="HP177" s="86">
        <f t="shared" si="226"/>
        <v>4.4734165966061544E-117</v>
      </c>
      <c r="HQ177" s="86">
        <f t="shared" si="226"/>
        <v>1.1055319112167849E-183</v>
      </c>
      <c r="HS177" s="86">
        <f t="shared" si="218"/>
        <v>5.4529953882160972E-11</v>
      </c>
      <c r="HT177" s="86">
        <f t="shared" si="218"/>
        <v>4.3393798608144949E-16</v>
      </c>
      <c r="HU177" s="86">
        <f t="shared" si="218"/>
        <v>2.3106474041933363E-18</v>
      </c>
      <c r="HV177" s="86">
        <f t="shared" si="218"/>
        <v>6.6999599966697559E-20</v>
      </c>
      <c r="HW177" s="86">
        <f t="shared" si="218"/>
        <v>8.9569055936554031E-20</v>
      </c>
      <c r="HX177" s="86">
        <f t="shared" si="218"/>
        <v>2.0694840430404449E-20</v>
      </c>
      <c r="HY177" s="86">
        <f t="shared" si="218"/>
        <v>5.6020797778777125E-23</v>
      </c>
      <c r="HZ177" s="86">
        <f t="shared" si="218"/>
        <v>6.6977654618740029E-27</v>
      </c>
      <c r="IA177" s="86">
        <f t="shared" si="218"/>
        <v>5.1819146504934256E-27</v>
      </c>
      <c r="IB177" s="86">
        <f t="shared" si="218"/>
        <v>5.5721664021550521E-24</v>
      </c>
      <c r="IC177" s="86">
        <f t="shared" si="218"/>
        <v>9.8021407512373562E-19</v>
      </c>
      <c r="ID177" s="86">
        <f t="shared" si="218"/>
        <v>9.248987142892668E-17</v>
      </c>
      <c r="IE177" s="86">
        <f t="shared" si="218"/>
        <v>1.1689130251226577E-14</v>
      </c>
      <c r="IF177" s="86">
        <f t="shared" si="218"/>
        <v>1.2547166486741733E-10</v>
      </c>
      <c r="IG177" s="86">
        <f t="shared" si="218"/>
        <v>1.556919979356849E-9</v>
      </c>
      <c r="II177" s="86">
        <f t="shared" si="219"/>
        <v>5.5639644825489276E-2</v>
      </c>
      <c r="IJ177" s="86">
        <f t="shared" si="219"/>
        <v>0.38568861796282261</v>
      </c>
      <c r="IK177" s="86">
        <f t="shared" si="219"/>
        <v>0.38728435263592315</v>
      </c>
      <c r="IL177" s="86">
        <f t="shared" si="219"/>
        <v>0.41418718607591515</v>
      </c>
      <c r="IM177" s="86">
        <f t="shared" si="219"/>
        <v>0.41290251206747858</v>
      </c>
      <c r="IN177" s="86">
        <f t="shared" si="219"/>
        <v>0.38755040178589134</v>
      </c>
      <c r="IO177" s="86">
        <f t="shared" si="219"/>
        <v>0.45539701275391176</v>
      </c>
      <c r="IP177" s="86">
        <f t="shared" si="219"/>
        <v>0.46412250376824815</v>
      </c>
      <c r="IQ177" s="86">
        <f t="shared" si="219"/>
        <v>0.35852009648670274</v>
      </c>
      <c r="IR177" s="86">
        <f t="shared" si="219"/>
        <v>0.47180059512974581</v>
      </c>
      <c r="IS177" s="86">
        <f t="shared" si="219"/>
        <v>0.19175360848638778</v>
      </c>
      <c r="IT177" s="86">
        <f t="shared" si="219"/>
        <v>7.4283068456002327E-2</v>
      </c>
      <c r="IU177" s="86">
        <f t="shared" si="219"/>
        <v>4.3772202813870849E-2</v>
      </c>
      <c r="IV177" s="86">
        <f t="shared" si="219"/>
        <v>3.1709764321319216E-2</v>
      </c>
      <c r="IW177" s="86">
        <f t="shared" si="219"/>
        <v>6.0528052918424891E-2</v>
      </c>
      <c r="IY177" s="86">
        <f t="shared" si="220"/>
        <v>5.5639644880019233E-2</v>
      </c>
      <c r="IZ177" s="86">
        <f t="shared" si="220"/>
        <v>0.38568861796282305</v>
      </c>
      <c r="JA177" s="86">
        <f t="shared" si="220"/>
        <v>0.38728435263592315</v>
      </c>
      <c r="JB177" s="86">
        <f t="shared" si="220"/>
        <v>0.41418718607591515</v>
      </c>
      <c r="JC177" s="86">
        <f t="shared" si="220"/>
        <v>0.41290251206747858</v>
      </c>
      <c r="JD177" s="86">
        <f t="shared" si="220"/>
        <v>0.38755040178589134</v>
      </c>
      <c r="JE177" s="86">
        <f t="shared" si="220"/>
        <v>0.45539701275391176</v>
      </c>
      <c r="JF177" s="86">
        <f t="shared" si="220"/>
        <v>0.46412250376824815</v>
      </c>
      <c r="JG177" s="86">
        <f t="shared" si="220"/>
        <v>0.35852009648670274</v>
      </c>
      <c r="JH177" s="86">
        <f t="shared" si="220"/>
        <v>0.47180059512974581</v>
      </c>
      <c r="JI177" s="86">
        <f t="shared" si="220"/>
        <v>0.19175360848638778</v>
      </c>
      <c r="JJ177" s="86">
        <f t="shared" si="220"/>
        <v>7.4283068456002424E-2</v>
      </c>
      <c r="JK177" s="86">
        <f t="shared" si="220"/>
        <v>4.3772202813882541E-2</v>
      </c>
      <c r="JL177" s="86">
        <f t="shared" si="220"/>
        <v>3.1709764446790883E-2</v>
      </c>
      <c r="JM177" s="86">
        <f t="shared" si="220"/>
        <v>6.0528054475344872E-2</v>
      </c>
    </row>
    <row r="178" spans="2:273" x14ac:dyDescent="0.25">
      <c r="B178" s="2">
        <v>151</v>
      </c>
      <c r="C178" s="37">
        <v>56.231000000000002</v>
      </c>
      <c r="D178" s="37">
        <v>55.048000000000002</v>
      </c>
      <c r="E178" s="37">
        <v>56.253999999999998</v>
      </c>
      <c r="F178" s="37">
        <v>57.920999999999999</v>
      </c>
      <c r="G178" s="37">
        <v>55.451999999999998</v>
      </c>
      <c r="H178" s="37">
        <v>55.338999999999999</v>
      </c>
      <c r="I178" s="37">
        <v>57.177</v>
      </c>
      <c r="J178" s="37">
        <v>53.241999999999997</v>
      </c>
      <c r="K178" s="37">
        <v>53.741999999999997</v>
      </c>
      <c r="L178" s="37">
        <v>62.128999999999998</v>
      </c>
      <c r="M178" s="37">
        <v>64.856999999999999</v>
      </c>
      <c r="N178" s="37">
        <v>60</v>
      </c>
      <c r="O178" s="37">
        <v>59.683</v>
      </c>
      <c r="P178" s="37">
        <v>69.840999999999994</v>
      </c>
      <c r="Q178" s="37">
        <v>81.477000000000004</v>
      </c>
      <c r="S178" s="4">
        <f t="shared" si="221"/>
        <v>55.757454542751461</v>
      </c>
      <c r="T178" s="4">
        <f t="shared" si="221"/>
        <v>55.425563126800725</v>
      </c>
      <c r="U178" s="4">
        <f t="shared" si="221"/>
        <v>56.282915681075139</v>
      </c>
      <c r="V178" s="4">
        <f t="shared" si="221"/>
        <v>57.095949151401697</v>
      </c>
      <c r="W178" s="4">
        <f t="shared" si="221"/>
        <v>55.71772763267272</v>
      </c>
      <c r="X178" s="4">
        <f t="shared" si="221"/>
        <v>56.28443532658644</v>
      </c>
      <c r="Y178" s="4">
        <f t="shared" si="221"/>
        <v>58.019296089272117</v>
      </c>
      <c r="Z178" s="4">
        <f t="shared" si="221"/>
        <v>52.964944644396056</v>
      </c>
      <c r="AA178" s="4">
        <f t="shared" si="221"/>
        <v>54.464232716951479</v>
      </c>
      <c r="AB178" s="4">
        <f t="shared" si="221"/>
        <v>61.757613838582884</v>
      </c>
      <c r="AC178" s="4">
        <f t="shared" si="221"/>
        <v>64.643532225784099</v>
      </c>
      <c r="AD178" s="4">
        <f t="shared" si="221"/>
        <v>59.629772111401685</v>
      </c>
      <c r="AE178" s="4">
        <f t="shared" si="221"/>
        <v>59.47643262157731</v>
      </c>
      <c r="AF178" s="4">
        <f t="shared" si="221"/>
        <v>68.58680480611963</v>
      </c>
      <c r="AG178" s="4">
        <f t="shared" si="221"/>
        <v>81.04305801098144</v>
      </c>
      <c r="AI178" s="4">
        <f t="shared" si="222"/>
        <v>0.47354545724854091</v>
      </c>
      <c r="AJ178" s="4">
        <f t="shared" si="222"/>
        <v>-0.37756312680072313</v>
      </c>
      <c r="AK178" s="4">
        <f t="shared" si="222"/>
        <v>-2.8915681075140753E-2</v>
      </c>
      <c r="AL178" s="4">
        <f t="shared" si="222"/>
        <v>0.82505084859830191</v>
      </c>
      <c r="AM178" s="4">
        <f t="shared" si="222"/>
        <v>-0.26572763267272137</v>
      </c>
      <c r="AN178" s="4">
        <f t="shared" si="222"/>
        <v>-0.94543532658644125</v>
      </c>
      <c r="AO178" s="4">
        <f t="shared" si="222"/>
        <v>-0.84229608927211785</v>
      </c>
      <c r="AP178" s="4">
        <f t="shared" si="222"/>
        <v>0.27705535560394168</v>
      </c>
      <c r="AQ178" s="4">
        <f t="shared" si="222"/>
        <v>-0.72223271695148128</v>
      </c>
      <c r="AR178" s="4">
        <f t="shared" si="222"/>
        <v>0.37138616141711367</v>
      </c>
      <c r="AS178" s="4">
        <f t="shared" si="222"/>
        <v>0.21346777421589991</v>
      </c>
      <c r="AT178" s="4">
        <f t="shared" si="222"/>
        <v>0.37022788859831479</v>
      </c>
      <c r="AU178" s="4">
        <f t="shared" si="222"/>
        <v>0.20656737842269024</v>
      </c>
      <c r="AV178" s="4">
        <f t="shared" si="222"/>
        <v>1.2541951938803635</v>
      </c>
      <c r="AW178" s="4">
        <f t="shared" si="222"/>
        <v>0.43394198901856385</v>
      </c>
      <c r="AY178" s="2">
        <f t="shared" ref="AY178:BM194" si="227">IF(OR($B178 &lt; C$230, $B178 &gt; C$233), #N/A, ((1-FG178)*DK178) + (FG178 - FW178)*EA178 + (FW178*EQ178))</f>
        <v>55.757454542751461</v>
      </c>
      <c r="AZ178" s="2">
        <f t="shared" si="227"/>
        <v>53.521779810762261</v>
      </c>
      <c r="BA178" s="2">
        <f t="shared" si="227"/>
        <v>52.819873213357042</v>
      </c>
      <c r="BB178" s="2">
        <f t="shared" si="227"/>
        <v>52.230301065423959</v>
      </c>
      <c r="BC178" s="2">
        <f t="shared" si="227"/>
        <v>49.490252614413926</v>
      </c>
      <c r="BD178" s="2">
        <f t="shared" si="227"/>
        <v>49.159728691350253</v>
      </c>
      <c r="BE178" s="2">
        <f t="shared" si="227"/>
        <v>50.651186341234606</v>
      </c>
      <c r="BF178" s="2">
        <f t="shared" si="227"/>
        <v>49.550963845989642</v>
      </c>
      <c r="BG178" s="2">
        <f t="shared" si="227"/>
        <v>52.573254619675495</v>
      </c>
      <c r="BH178" s="2">
        <f t="shared" si="227"/>
        <v>52.202818321446301</v>
      </c>
      <c r="BI178" s="2">
        <f t="shared" si="227"/>
        <v>51.755773798818325</v>
      </c>
      <c r="BJ178" s="2">
        <f t="shared" si="227"/>
        <v>51.983416252605707</v>
      </c>
      <c r="BK178" s="2">
        <f t="shared" si="227"/>
        <v>53.388602306095407</v>
      </c>
      <c r="BL178" s="2">
        <f t="shared" si="227"/>
        <v>57.934803229307143</v>
      </c>
      <c r="BM178" s="2">
        <f t="shared" si="227"/>
        <v>57.742033960055892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95.842446692842032</v>
      </c>
      <c r="DL178" s="2">
        <f t="shared" si="223"/>
        <v>89.050336575052839</v>
      </c>
      <c r="DM178" s="2">
        <f t="shared" si="223"/>
        <v>90.235925299506718</v>
      </c>
      <c r="DN178" s="2">
        <f t="shared" si="223"/>
        <v>91.354400291710547</v>
      </c>
      <c r="DO178" s="2">
        <f t="shared" si="223"/>
        <v>81.634270731707332</v>
      </c>
      <c r="DP178" s="2">
        <f t="shared" si="223"/>
        <v>82.284042495309578</v>
      </c>
      <c r="DQ178" s="2">
        <f t="shared" si="223"/>
        <v>92.559940730203863</v>
      </c>
      <c r="DR178" s="2">
        <f t="shared" si="223"/>
        <v>99.613076576576603</v>
      </c>
      <c r="DS178" s="2">
        <f t="shared" si="223"/>
        <v>97.500630156472241</v>
      </c>
      <c r="DT178" s="2">
        <f t="shared" si="223"/>
        <v>87.18642389758179</v>
      </c>
      <c r="DU178" s="2">
        <f t="shared" si="223"/>
        <v>85.177410256410241</v>
      </c>
      <c r="DV178" s="2">
        <f t="shared" si="223"/>
        <v>88.894829302987191</v>
      </c>
      <c r="DW178" s="2">
        <f t="shared" si="223"/>
        <v>93.331309099437163</v>
      </c>
      <c r="DX178" s="2">
        <f t="shared" si="223"/>
        <v>98.890854907539108</v>
      </c>
      <c r="DY178" s="2">
        <f t="shared" si="223"/>
        <v>78.575733870967738</v>
      </c>
      <c r="DZ178" s="5"/>
      <c r="EA178" s="2">
        <f t="shared" si="213"/>
        <v>55.840079003366228</v>
      </c>
      <c r="EB178" s="2">
        <f t="shared" si="213"/>
        <v>53.64136689441542</v>
      </c>
      <c r="EC178" s="2">
        <f t="shared" si="213"/>
        <v>52.464108396769568</v>
      </c>
      <c r="ED178" s="2">
        <f t="shared" si="213"/>
        <v>52.187013987324526</v>
      </c>
      <c r="EE178" s="2">
        <f t="shared" si="213"/>
        <v>49.167342554149357</v>
      </c>
      <c r="EF178" s="2">
        <f t="shared" si="213"/>
        <v>48.061521231951055</v>
      </c>
      <c r="EG178" s="2">
        <f t="shared" si="213"/>
        <v>50.51945237402748</v>
      </c>
      <c r="EH178" s="2">
        <f t="shared" si="213"/>
        <v>49.648890008440588</v>
      </c>
      <c r="EI178" s="2">
        <f t="shared" si="213"/>
        <v>52.874527066762411</v>
      </c>
      <c r="EJ178" s="2">
        <f t="shared" si="213"/>
        <v>51.708270500352072</v>
      </c>
      <c r="EK178" s="2">
        <f t="shared" si="212"/>
        <v>51.253683999005631</v>
      </c>
      <c r="EL178" s="2">
        <f t="shared" si="179"/>
        <v>51.698685375890307</v>
      </c>
      <c r="EM178" s="2">
        <f t="shared" si="179"/>
        <v>53.300196567390202</v>
      </c>
      <c r="EN178" s="2">
        <f t="shared" si="179"/>
        <v>58.367726653718705</v>
      </c>
      <c r="EO178" s="2">
        <f t="shared" si="179"/>
        <v>57.841149644270686</v>
      </c>
      <c r="EP178" s="5"/>
      <c r="EQ178" s="2">
        <f t="shared" si="224"/>
        <v>55.599851962911345</v>
      </c>
      <c r="ER178" s="2">
        <f t="shared" si="224"/>
        <v>53.380571244424374</v>
      </c>
      <c r="ES178" s="2">
        <f t="shared" si="224"/>
        <v>53.219853563810197</v>
      </c>
      <c r="ET178" s="2">
        <f t="shared" si="224"/>
        <v>52.273445842266305</v>
      </c>
      <c r="EU178" s="2">
        <f t="shared" si="224"/>
        <v>49.840123006508072</v>
      </c>
      <c r="EV178" s="2">
        <f t="shared" si="224"/>
        <v>50.387198037597543</v>
      </c>
      <c r="EW178" s="2">
        <f t="shared" si="224"/>
        <v>50.78177466530623</v>
      </c>
      <c r="EX178" s="2">
        <f t="shared" si="224"/>
        <v>49.462576835385768</v>
      </c>
      <c r="EY178" s="2">
        <f t="shared" si="224"/>
        <v>52.341952847121775</v>
      </c>
      <c r="EZ178" s="2">
        <f t="shared" si="224"/>
        <v>52.696226096822031</v>
      </c>
      <c r="FA178" s="2">
        <f t="shared" si="224"/>
        <v>52.425057361311289</v>
      </c>
      <c r="FB178" s="2">
        <f t="shared" si="224"/>
        <v>52.42574888275584</v>
      </c>
      <c r="FC178" s="2">
        <f t="shared" si="224"/>
        <v>53.535703365259316</v>
      </c>
      <c r="FD178" s="2">
        <f t="shared" si="224"/>
        <v>57.072637834736945</v>
      </c>
      <c r="FE178" s="2">
        <f t="shared" si="224"/>
        <v>57.483501139038623</v>
      </c>
      <c r="FG178" s="2">
        <f t="shared" si="225"/>
        <v>0.99995189853619526</v>
      </c>
      <c r="FH178" s="2">
        <f t="shared" si="225"/>
        <v>0.99994433315427234</v>
      </c>
      <c r="FI178" s="2">
        <f t="shared" si="225"/>
        <v>0.99994444841967456</v>
      </c>
      <c r="FJ178" s="2">
        <f t="shared" si="225"/>
        <v>0.99994612959069762</v>
      </c>
      <c r="FK178" s="2">
        <f t="shared" si="225"/>
        <v>0.99994256660284797</v>
      </c>
      <c r="FL178" s="2">
        <f t="shared" si="225"/>
        <v>0.99993870658159767</v>
      </c>
      <c r="FM178" s="2">
        <f t="shared" si="225"/>
        <v>0.99993507981574481</v>
      </c>
      <c r="FN178" s="2">
        <f t="shared" si="225"/>
        <v>0.99992935224430612</v>
      </c>
      <c r="FO178" s="2">
        <f t="shared" si="225"/>
        <v>0.99993174111063521</v>
      </c>
      <c r="FP178" s="2">
        <f t="shared" si="225"/>
        <v>0.9999324965626879</v>
      </c>
      <c r="FQ178" s="2">
        <f t="shared" si="225"/>
        <v>0.99993108815819776</v>
      </c>
      <c r="FR178" s="2">
        <f t="shared" si="225"/>
        <v>0.99993063625988055</v>
      </c>
      <c r="FS178" s="2">
        <f t="shared" si="225"/>
        <v>0.99993714271514722</v>
      </c>
      <c r="FT178" s="2">
        <f t="shared" si="225"/>
        <v>0.99993210631999252</v>
      </c>
      <c r="FU178" s="2">
        <f t="shared" si="225"/>
        <v>0.99991769821777443</v>
      </c>
      <c r="FV178" s="5"/>
      <c r="FW178" s="2">
        <f t="shared" ref="FW178:GK194" si="229">POWER(10,($B178-C$232)/C$229)/(1+POWER(10,($B178-C$232)/C$229))</f>
        <v>0.35195302284118252</v>
      </c>
      <c r="FX178" s="2">
        <f t="shared" si="229"/>
        <v>0.46610512602461945</v>
      </c>
      <c r="FY178" s="2">
        <f t="shared" si="229"/>
        <v>0.46797061746575463</v>
      </c>
      <c r="FZ178" s="2">
        <f t="shared" si="229"/>
        <v>0.47641133000849439</v>
      </c>
      <c r="GA178" s="2">
        <f t="shared" si="229"/>
        <v>0.47719188802034751</v>
      </c>
      <c r="GB178" s="2">
        <f t="shared" si="229"/>
        <v>0.47130789687689412</v>
      </c>
      <c r="GC178" s="2">
        <f t="shared" si="229"/>
        <v>0.49177936929419719</v>
      </c>
      <c r="GD178" s="2">
        <f t="shared" si="229"/>
        <v>0.54454560798661245</v>
      </c>
      <c r="GE178" s="2">
        <f t="shared" si="229"/>
        <v>0.57141063930177605</v>
      </c>
      <c r="GF178" s="2">
        <f t="shared" si="229"/>
        <v>0.49815287807360636</v>
      </c>
      <c r="GG178" s="2">
        <f t="shared" si="229"/>
        <v>0.42663771384712146</v>
      </c>
      <c r="GH178" s="2">
        <f t="shared" si="229"/>
        <v>0.38806900688906865</v>
      </c>
      <c r="GI178" s="2">
        <f t="shared" si="229"/>
        <v>0.3647006899118943</v>
      </c>
      <c r="GJ178" s="2">
        <f t="shared" si="229"/>
        <v>0.33640525833330165</v>
      </c>
      <c r="GK178" s="2">
        <f t="shared" si="229"/>
        <v>0.28190297449990953</v>
      </c>
      <c r="GL178" s="5"/>
      <c r="GM178" s="86">
        <f t="shared" ref="GM178:HA194" si="230" xml:space="preserve"> _xlfn.NORM.DIST($B178, C$7, ABS(C$11), TRUE) * _xlfn.NORM.DIST(($B178 - C$7)*C$15, 0, ABS(C$11), TRUE) * 2</f>
        <v>3.889459926648584E-156</v>
      </c>
      <c r="GN178" s="86">
        <f t="shared" si="230"/>
        <v>1.1034353898921726E-172</v>
      </c>
      <c r="GO178" s="86">
        <f t="shared" si="230"/>
        <v>2.8454539655833097E-241</v>
      </c>
      <c r="GP178" s="86">
        <f t="shared" si="230"/>
        <v>3.4276915753372914E-251</v>
      </c>
      <c r="GQ178" s="86">
        <f t="shared" si="230"/>
        <v>6.9120018222075545E-272</v>
      </c>
      <c r="GR178" s="86">
        <f t="shared" si="230"/>
        <v>1.4900269670714965E-226</v>
      </c>
      <c r="GS178" s="86">
        <f t="shared" si="230"/>
        <v>5.7695796907694489E-233</v>
      </c>
      <c r="GT178" s="86">
        <f t="shared" si="230"/>
        <v>2.5298170792215666E-279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7.5742877016929774E-299</v>
      </c>
      <c r="GY178" s="86">
        <f t="shared" si="230"/>
        <v>5.6433393190318953E-243</v>
      </c>
      <c r="GZ178" s="86">
        <f t="shared" si="230"/>
        <v>1.032537573813025E-189</v>
      </c>
      <c r="HA178" s="86">
        <f t="shared" si="230"/>
        <v>6.5787437325734894E-249</v>
      </c>
      <c r="HC178" s="86">
        <f t="shared" si="181"/>
        <v>1.6189746064042833E-92</v>
      </c>
      <c r="HD178" s="86">
        <f t="shared" si="181"/>
        <v>6.7072512973483573E-106</v>
      </c>
      <c r="HE178" s="86">
        <f t="shared" si="181"/>
        <v>8.4385341744707316E-126</v>
      </c>
      <c r="HF178" s="86">
        <f t="shared" si="180"/>
        <v>3.7367585807009631E-151</v>
      </c>
      <c r="HG178" s="86">
        <f t="shared" si="180"/>
        <v>2.2421355584343586E-176</v>
      </c>
      <c r="HH178" s="86">
        <f t="shared" si="180"/>
        <v>1.1354615635481333E-171</v>
      </c>
      <c r="HI178" s="86">
        <f t="shared" si="180"/>
        <v>6.6762692618466193E-171</v>
      </c>
      <c r="HJ178" s="86">
        <f t="shared" si="180"/>
        <v>3.7570457986400771E-219</v>
      </c>
      <c r="HK178" s="86">
        <f t="shared" si="180"/>
        <v>4.9183435635590156E-296</v>
      </c>
      <c r="HL178" s="86">
        <f t="shared" si="180"/>
        <v>2.2538217536836706E-250</v>
      </c>
      <c r="HM178" s="86">
        <f t="shared" si="180"/>
        <v>1.7368713175564725E-216</v>
      </c>
      <c r="HN178" s="86">
        <f t="shared" si="180"/>
        <v>5.6703703978399026E-217</v>
      </c>
      <c r="HO178" s="86">
        <f t="shared" si="226"/>
        <v>1.6775373313135307E-148</v>
      </c>
      <c r="HP178" s="86">
        <f t="shared" si="226"/>
        <v>7.8421985001804569E-121</v>
      </c>
      <c r="HQ178" s="86">
        <f t="shared" si="226"/>
        <v>1.5131775778533364E-189</v>
      </c>
      <c r="HS178" s="86">
        <f t="shared" ref="HS178:IG194" si="231" xml:space="preserve"> _xlfn.NORM.DIST($B178, C$9, ABS(C$13), TRUE) * _xlfn.NORM.DIST(($B178 - C$9)*C$17, 0, ABS(C$13), TRUE) * 2</f>
        <v>6.962638472375363E-12</v>
      </c>
      <c r="HT178" s="86">
        <f t="shared" si="231"/>
        <v>2.8864881017655187E-17</v>
      </c>
      <c r="HU178" s="86">
        <f t="shared" si="231"/>
        <v>1.1705583756775233E-19</v>
      </c>
      <c r="HV178" s="86">
        <f t="shared" si="231"/>
        <v>2.7708905789101884E-21</v>
      </c>
      <c r="HW178" s="86">
        <f t="shared" si="231"/>
        <v>3.4543395777910238E-21</v>
      </c>
      <c r="HX178" s="86">
        <f t="shared" si="231"/>
        <v>7.2216751695799119E-22</v>
      </c>
      <c r="HY178" s="86">
        <f t="shared" si="231"/>
        <v>1.3589210915624011E-24</v>
      </c>
      <c r="HZ178" s="86">
        <f t="shared" si="231"/>
        <v>1.0584949321514363E-28</v>
      </c>
      <c r="IA178" s="86">
        <f t="shared" si="231"/>
        <v>8.2638858851859976E-29</v>
      </c>
      <c r="IB178" s="86">
        <f t="shared" si="231"/>
        <v>1.1631461100233834E-25</v>
      </c>
      <c r="IC178" s="86">
        <f t="shared" si="231"/>
        <v>3.7534236810027966E-20</v>
      </c>
      <c r="ID178" s="86">
        <f t="shared" si="231"/>
        <v>4.226706138531638E-18</v>
      </c>
      <c r="IE178" s="86">
        <f t="shared" si="231"/>
        <v>7.4136710255515517E-16</v>
      </c>
      <c r="IF178" s="86">
        <f t="shared" si="231"/>
        <v>1.6322395398198234E-11</v>
      </c>
      <c r="IG178" s="86">
        <f t="shared" si="231"/>
        <v>2.2314363398936425E-10</v>
      </c>
      <c r="II178" s="86">
        <f t="shared" ref="II178:IW194" si="232" xml:space="preserve"> _xlfn.NORM.DIST($B178, C$10, ABS(C$14), TRUE) * _xlfn.NORM.DIST(($B178 - C$10)*C$18, 0, ABS(C$14), TRUE) * 2</f>
        <v>9.4151057117101603E-2</v>
      </c>
      <c r="IJ178" s="86">
        <f t="shared" si="232"/>
        <v>0.45948008610709817</v>
      </c>
      <c r="IK178" s="86">
        <f t="shared" si="232"/>
        <v>0.46208692991678729</v>
      </c>
      <c r="IL178" s="86">
        <f t="shared" si="232"/>
        <v>0.47985814321835424</v>
      </c>
      <c r="IM178" s="86">
        <f t="shared" si="232"/>
        <v>0.48027999216365996</v>
      </c>
      <c r="IN178" s="86">
        <f t="shared" si="232"/>
        <v>0.46590174017029851</v>
      </c>
      <c r="IO178" s="86">
        <f t="shared" si="232"/>
        <v>0.49886029149554184</v>
      </c>
      <c r="IP178" s="86">
        <f t="shared" si="232"/>
        <v>0.37680408422652933</v>
      </c>
      <c r="IQ178" s="86">
        <f t="shared" si="232"/>
        <v>0.25005337494715624</v>
      </c>
      <c r="IR178" s="86">
        <f t="shared" si="232"/>
        <v>0.5004469673879316</v>
      </c>
      <c r="IS178" s="86">
        <f t="shared" si="232"/>
        <v>0.28763530343499472</v>
      </c>
      <c r="IT178" s="86">
        <f t="shared" si="232"/>
        <v>0.13252046876921136</v>
      </c>
      <c r="IU178" s="86">
        <f t="shared" si="232"/>
        <v>8.2000573025924187E-2</v>
      </c>
      <c r="IV178" s="86">
        <f t="shared" si="232"/>
        <v>5.6036078155434994E-2</v>
      </c>
      <c r="IW178" s="86">
        <f t="shared" si="232"/>
        <v>8.7488093832998298E-2</v>
      </c>
      <c r="IY178" s="86">
        <f t="shared" ref="IY178:JM194" si="233">GM178+HC178+HS178+II178</f>
        <v>9.4151057124064241E-2</v>
      </c>
      <c r="IZ178" s="86">
        <f t="shared" si="233"/>
        <v>0.45948008610709823</v>
      </c>
      <c r="JA178" s="86">
        <f t="shared" si="233"/>
        <v>0.46208692991678729</v>
      </c>
      <c r="JB178" s="86">
        <f t="shared" si="233"/>
        <v>0.47985814321835424</v>
      </c>
      <c r="JC178" s="86">
        <f t="shared" si="233"/>
        <v>0.48027999216365996</v>
      </c>
      <c r="JD178" s="86">
        <f t="shared" si="233"/>
        <v>0.46590174017029851</v>
      </c>
      <c r="JE178" s="86">
        <f t="shared" si="233"/>
        <v>0.49886029149554184</v>
      </c>
      <c r="JF178" s="86">
        <f t="shared" si="233"/>
        <v>0.37680408422652933</v>
      </c>
      <c r="JG178" s="86">
        <f t="shared" si="233"/>
        <v>0.25005337494715624</v>
      </c>
      <c r="JH178" s="86">
        <f t="shared" si="233"/>
        <v>0.5004469673879316</v>
      </c>
      <c r="JI178" s="86">
        <f t="shared" si="233"/>
        <v>0.28763530343499472</v>
      </c>
      <c r="JJ178" s="86">
        <f t="shared" si="233"/>
        <v>0.13252046876921136</v>
      </c>
      <c r="JK178" s="86">
        <f t="shared" si="233"/>
        <v>8.2000573025924922E-2</v>
      </c>
      <c r="JL178" s="86">
        <f t="shared" si="233"/>
        <v>5.6036078171757389E-2</v>
      </c>
      <c r="JM178" s="86">
        <f t="shared" si="233"/>
        <v>8.7488094056141927E-2</v>
      </c>
    </row>
    <row r="179" spans="2:273" x14ac:dyDescent="0.25">
      <c r="B179" s="2">
        <v>152</v>
      </c>
      <c r="C179" s="37">
        <v>55.923000000000002</v>
      </c>
      <c r="D179" s="37">
        <v>55.920999999999999</v>
      </c>
      <c r="E179" s="37">
        <v>55.048000000000002</v>
      </c>
      <c r="F179" s="37">
        <v>56.143000000000001</v>
      </c>
      <c r="G179" s="37">
        <v>54.564999999999998</v>
      </c>
      <c r="H179" s="37">
        <v>55.21</v>
      </c>
      <c r="I179" s="37">
        <v>57.113</v>
      </c>
      <c r="J179" s="37">
        <v>51.435000000000002</v>
      </c>
      <c r="K179" s="37">
        <v>52.548000000000002</v>
      </c>
      <c r="L179" s="37">
        <v>59.887</v>
      </c>
      <c r="M179" s="37">
        <v>64.856999999999999</v>
      </c>
      <c r="N179" s="37">
        <v>62.698</v>
      </c>
      <c r="O179" s="37">
        <v>62.524000000000001</v>
      </c>
      <c r="P179" s="37">
        <v>74.174999999999997</v>
      </c>
      <c r="Q179" s="37">
        <v>89.015000000000001</v>
      </c>
      <c r="S179" s="4">
        <f t="shared" si="221"/>
        <v>55.660065161838375</v>
      </c>
      <c r="T179" s="4">
        <f t="shared" si="221"/>
        <v>55.12943223026187</v>
      </c>
      <c r="U179" s="4">
        <f t="shared" si="221"/>
        <v>55.809023569831318</v>
      </c>
      <c r="V179" s="4">
        <f t="shared" si="221"/>
        <v>56.245030859205798</v>
      </c>
      <c r="W179" s="4">
        <f t="shared" si="221"/>
        <v>54.607423988569245</v>
      </c>
      <c r="X179" s="4">
        <f t="shared" si="221"/>
        <v>55.290830063339421</v>
      </c>
      <c r="Y179" s="4">
        <f t="shared" si="221"/>
        <v>56.110753355451841</v>
      </c>
      <c r="Z179" s="4">
        <f t="shared" si="221"/>
        <v>51.114077958508574</v>
      </c>
      <c r="AA179" s="4">
        <f t="shared" si="221"/>
        <v>53.199778395287822</v>
      </c>
      <c r="AB179" s="4">
        <f t="shared" si="221"/>
        <v>58.945889521738458</v>
      </c>
      <c r="AC179" s="4">
        <f t="shared" si="221"/>
        <v>66.30756160895146</v>
      </c>
      <c r="AD179" s="4">
        <f t="shared" si="221"/>
        <v>62.6583244398593</v>
      </c>
      <c r="AE179" s="4">
        <f t="shared" si="221"/>
        <v>62.561715990941579</v>
      </c>
      <c r="AF179" s="4">
        <f t="shared" si="221"/>
        <v>73.714558536284272</v>
      </c>
      <c r="AG179" s="4">
        <f t="shared" si="221"/>
        <v>88.212772902385666</v>
      </c>
      <c r="AI179" s="4">
        <f t="shared" si="222"/>
        <v>0.26293483816162677</v>
      </c>
      <c r="AJ179" s="4">
        <f t="shared" si="222"/>
        <v>0.79156776973812981</v>
      </c>
      <c r="AK179" s="4">
        <f t="shared" si="222"/>
        <v>-0.76102356983131614</v>
      </c>
      <c r="AL179" s="4">
        <f t="shared" si="222"/>
        <v>-0.10203085920579724</v>
      </c>
      <c r="AM179" s="4">
        <f t="shared" si="222"/>
        <v>-4.2423988569247228E-2</v>
      </c>
      <c r="AN179" s="4">
        <f t="shared" si="222"/>
        <v>-8.0830063339419667E-2</v>
      </c>
      <c r="AO179" s="4">
        <f t="shared" si="222"/>
        <v>1.0022466445481584</v>
      </c>
      <c r="AP179" s="4">
        <f t="shared" si="222"/>
        <v>0.32092204149142844</v>
      </c>
      <c r="AQ179" s="4">
        <f t="shared" si="222"/>
        <v>-0.65177839528782044</v>
      </c>
      <c r="AR179" s="4">
        <f t="shared" si="222"/>
        <v>0.94111047826154248</v>
      </c>
      <c r="AS179" s="4">
        <f t="shared" si="222"/>
        <v>-1.4505616089514604</v>
      </c>
      <c r="AT179" s="4">
        <f t="shared" si="222"/>
        <v>3.9675560140700838E-2</v>
      </c>
      <c r="AU179" s="4">
        <f t="shared" si="222"/>
        <v>-3.771599094157807E-2</v>
      </c>
      <c r="AV179" s="4">
        <f t="shared" si="222"/>
        <v>0.46044146371572481</v>
      </c>
      <c r="AW179" s="4">
        <f t="shared" si="222"/>
        <v>0.80222709761433464</v>
      </c>
      <c r="AY179" s="2">
        <f t="shared" si="227"/>
        <v>55.660065161838375</v>
      </c>
      <c r="AZ179" s="2">
        <f t="shared" si="227"/>
        <v>53.424210659684221</v>
      </c>
      <c r="BA179" s="2">
        <f t="shared" si="227"/>
        <v>52.73789136472594</v>
      </c>
      <c r="BB179" s="2">
        <f t="shared" si="227"/>
        <v>52.135230085493212</v>
      </c>
      <c r="BC179" s="2">
        <f t="shared" si="227"/>
        <v>49.385008181747097</v>
      </c>
      <c r="BD179" s="2">
        <f t="shared" si="227"/>
        <v>49.102007225638971</v>
      </c>
      <c r="BE179" s="2">
        <f t="shared" si="227"/>
        <v>50.554688592586459</v>
      </c>
      <c r="BF179" s="2">
        <f t="shared" si="227"/>
        <v>49.416775018230098</v>
      </c>
      <c r="BG179" s="2">
        <f t="shared" si="227"/>
        <v>52.441162052922749</v>
      </c>
      <c r="BH179" s="2">
        <f t="shared" si="227"/>
        <v>52.103831234910984</v>
      </c>
      <c r="BI179" s="2">
        <f t="shared" si="227"/>
        <v>51.627820315551105</v>
      </c>
      <c r="BJ179" s="2">
        <f t="shared" si="227"/>
        <v>51.87924712993474</v>
      </c>
      <c r="BK179" s="2">
        <f t="shared" si="227"/>
        <v>53.287854170983181</v>
      </c>
      <c r="BL179" s="2">
        <f t="shared" si="227"/>
        <v>57.793091992778201</v>
      </c>
      <c r="BM179" s="2">
        <f t="shared" si="227"/>
        <v>57.616529924076026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96.03315191784958</v>
      </c>
      <c r="DL179" s="2">
        <f t="shared" si="223"/>
        <v>89.182908879492587</v>
      </c>
      <c r="DM179" s="2">
        <f t="shared" si="223"/>
        <v>90.382957716701924</v>
      </c>
      <c r="DN179" s="2">
        <f t="shared" si="223"/>
        <v>91.504286119439257</v>
      </c>
      <c r="DO179" s="2">
        <f t="shared" si="223"/>
        <v>81.700278048780504</v>
      </c>
      <c r="DP179" s="2">
        <f t="shared" si="223"/>
        <v>82.363574108818028</v>
      </c>
      <c r="DQ179" s="2">
        <f t="shared" si="223"/>
        <v>92.744245614035066</v>
      </c>
      <c r="DR179" s="2">
        <f t="shared" si="223"/>
        <v>99.859837065637095</v>
      </c>
      <c r="DS179" s="2">
        <f t="shared" si="223"/>
        <v>97.707441915599787</v>
      </c>
      <c r="DT179" s="2">
        <f t="shared" si="223"/>
        <v>87.28044997629209</v>
      </c>
      <c r="DU179" s="2">
        <f t="shared" si="223"/>
        <v>85.268506410256393</v>
      </c>
      <c r="DV179" s="2">
        <f t="shared" si="223"/>
        <v>89.013760586497426</v>
      </c>
      <c r="DW179" s="2">
        <f t="shared" si="223"/>
        <v>93.489178893058181</v>
      </c>
      <c r="DX179" s="2">
        <f t="shared" si="223"/>
        <v>99.090568515884286</v>
      </c>
      <c r="DY179" s="2">
        <f t="shared" si="223"/>
        <v>78.616782258064518</v>
      </c>
      <c r="EA179" s="2">
        <f t="shared" si="213"/>
        <v>55.750044462078236</v>
      </c>
      <c r="EB179" s="2">
        <f t="shared" si="213"/>
        <v>53.553215830335354</v>
      </c>
      <c r="EC179" s="2">
        <f t="shared" si="213"/>
        <v>52.355021631438603</v>
      </c>
      <c r="ED179" s="2">
        <f t="shared" si="213"/>
        <v>52.088734741720053</v>
      </c>
      <c r="EE179" s="2">
        <f t="shared" si="213"/>
        <v>49.038210894902697</v>
      </c>
      <c r="EF179" s="2">
        <f t="shared" si="213"/>
        <v>47.921369496407991</v>
      </c>
      <c r="EG179" s="2">
        <f t="shared" si="213"/>
        <v>50.413976005235213</v>
      </c>
      <c r="EH179" s="2">
        <f t="shared" si="213"/>
        <v>49.521383783498621</v>
      </c>
      <c r="EI179" s="2">
        <f t="shared" si="213"/>
        <v>52.761703430940791</v>
      </c>
      <c r="EJ179" s="2">
        <f t="shared" si="213"/>
        <v>51.574603418975371</v>
      </c>
      <c r="EK179" s="2">
        <f t="shared" si="212"/>
        <v>51.086069957739475</v>
      </c>
      <c r="EL179" s="2">
        <f t="shared" si="179"/>
        <v>51.570921010180157</v>
      </c>
      <c r="EM179" s="2">
        <f t="shared" si="179"/>
        <v>53.192208278647144</v>
      </c>
      <c r="EN179" s="2">
        <f t="shared" si="179"/>
        <v>58.265129921169866</v>
      </c>
      <c r="EO179" s="2">
        <f t="shared" si="179"/>
        <v>57.724072151130315</v>
      </c>
      <c r="EQ179" s="2">
        <f t="shared" si="224"/>
        <v>55.504230397762711</v>
      </c>
      <c r="ER179" s="2">
        <f t="shared" si="224"/>
        <v>53.28574653799916</v>
      </c>
      <c r="ES179" s="2">
        <f t="shared" si="224"/>
        <v>53.130946564913543</v>
      </c>
      <c r="ET179" s="2">
        <f t="shared" si="224"/>
        <v>52.1779559652811</v>
      </c>
      <c r="EU179" s="2">
        <f t="shared" si="224"/>
        <v>49.728105202788115</v>
      </c>
      <c r="EV179" s="2">
        <f t="shared" si="224"/>
        <v>50.305967061560978</v>
      </c>
      <c r="EW179" s="2">
        <f t="shared" si="224"/>
        <v>50.682441903966833</v>
      </c>
      <c r="EX179" s="2">
        <f t="shared" si="224"/>
        <v>49.331261990369171</v>
      </c>
      <c r="EY179" s="2">
        <f t="shared" si="224"/>
        <v>52.217181066191813</v>
      </c>
      <c r="EZ179" s="2">
        <f t="shared" si="224"/>
        <v>52.585854245891497</v>
      </c>
      <c r="FA179" s="2">
        <f t="shared" si="224"/>
        <v>52.287040420330243</v>
      </c>
      <c r="FB179" s="2">
        <f t="shared" si="224"/>
        <v>52.3168803390761</v>
      </c>
      <c r="FC179" s="2">
        <f t="shared" si="224"/>
        <v>53.433826616230206</v>
      </c>
      <c r="FD179" s="2">
        <f t="shared" si="224"/>
        <v>56.936802433294773</v>
      </c>
      <c r="FE179" s="2">
        <f t="shared" si="224"/>
        <v>57.36147813801928</v>
      </c>
      <c r="FG179" s="2">
        <f t="shared" si="225"/>
        <v>0.99995613075794876</v>
      </c>
      <c r="FH179" s="2">
        <f t="shared" si="225"/>
        <v>0.99994923098463306</v>
      </c>
      <c r="FI179" s="2">
        <f t="shared" si="225"/>
        <v>0.99994933610895798</v>
      </c>
      <c r="FJ179" s="2">
        <f t="shared" si="225"/>
        <v>0.99995086936991584</v>
      </c>
      <c r="FK179" s="2">
        <f t="shared" si="225"/>
        <v>0.99994761985455238</v>
      </c>
      <c r="FL179" s="2">
        <f t="shared" si="225"/>
        <v>0.99994409943655538</v>
      </c>
      <c r="FM179" s="2">
        <f t="shared" si="225"/>
        <v>0.99994079175005257</v>
      </c>
      <c r="FN179" s="2">
        <f t="shared" si="225"/>
        <v>0.99993556808050699</v>
      </c>
      <c r="FO179" s="2">
        <f t="shared" si="225"/>
        <v>0.99993774677912139</v>
      </c>
      <c r="FP179" s="2">
        <f t="shared" si="225"/>
        <v>0.99993843576781238</v>
      </c>
      <c r="FQ179" s="2">
        <f t="shared" si="225"/>
        <v>0.99993715127223348</v>
      </c>
      <c r="FR179" s="2">
        <f t="shared" si="225"/>
        <v>0.99993673913105541</v>
      </c>
      <c r="FS179" s="2">
        <f t="shared" si="225"/>
        <v>0.99994267315782082</v>
      </c>
      <c r="FT179" s="2">
        <f t="shared" si="225"/>
        <v>0.9999380798580042</v>
      </c>
      <c r="FU179" s="2">
        <f t="shared" si="225"/>
        <v>0.99992493933894777</v>
      </c>
      <c r="FW179" s="2">
        <f t="shared" si="229"/>
        <v>0.37323531461423393</v>
      </c>
      <c r="FX179" s="2">
        <f t="shared" si="229"/>
        <v>0.48908064900638637</v>
      </c>
      <c r="FY179" s="2">
        <f t="shared" si="229"/>
        <v>0.49095353640838563</v>
      </c>
      <c r="FZ179" s="2">
        <f t="shared" si="229"/>
        <v>0.49941965734603117</v>
      </c>
      <c r="GA179" s="2">
        <f t="shared" si="229"/>
        <v>0.50020189914883784</v>
      </c>
      <c r="GB179" s="2">
        <f t="shared" si="229"/>
        <v>0.49430243820250214</v>
      </c>
      <c r="GC179" s="2">
        <f t="shared" si="229"/>
        <v>0.51480015458525674</v>
      </c>
      <c r="GD179" s="2">
        <f t="shared" si="229"/>
        <v>0.5672793563669013</v>
      </c>
      <c r="GE179" s="2">
        <f t="shared" si="229"/>
        <v>0.59380370015203621</v>
      </c>
      <c r="GF179" s="2">
        <f t="shared" si="229"/>
        <v>0.52116606373011798</v>
      </c>
      <c r="GG179" s="2">
        <f t="shared" si="229"/>
        <v>0.44930500122757716</v>
      </c>
      <c r="GH179" s="2">
        <f t="shared" si="229"/>
        <v>0.41015299539194078</v>
      </c>
      <c r="GI179" s="2">
        <f t="shared" si="229"/>
        <v>0.38629433177538952</v>
      </c>
      <c r="GJ179" s="2">
        <f t="shared" si="229"/>
        <v>0.35726569665861813</v>
      </c>
      <c r="GK179" s="2">
        <f t="shared" si="229"/>
        <v>0.30091629685201637</v>
      </c>
      <c r="GM179" s="86">
        <f t="shared" si="230"/>
        <v>9.1668726528648251E-160</v>
      </c>
      <c r="GN179" s="86">
        <f t="shared" si="230"/>
        <v>1.1345716560119836E-176</v>
      </c>
      <c r="GO179" s="86">
        <f t="shared" si="230"/>
        <v>7.2585191158605912E-247</v>
      </c>
      <c r="GP179" s="86">
        <f t="shared" si="230"/>
        <v>6.1655748765470641E-257</v>
      </c>
      <c r="GQ179" s="86">
        <f t="shared" si="230"/>
        <v>3.9706556625772661E-278</v>
      </c>
      <c r="GR179" s="86">
        <f t="shared" si="230"/>
        <v>9.7887887358061334E-232</v>
      </c>
      <c r="GS179" s="86">
        <f t="shared" si="230"/>
        <v>2.7899610023064596E-238</v>
      </c>
      <c r="GT179" s="86">
        <f t="shared" si="230"/>
        <v>9.8315194796775881E-286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9.1321579418148542E-306</v>
      </c>
      <c r="GY179" s="86">
        <f t="shared" si="230"/>
        <v>1.4230511744388392E-248</v>
      </c>
      <c r="GZ179" s="86">
        <f t="shared" si="230"/>
        <v>4.7519474670182673E-194</v>
      </c>
      <c r="HA179" s="86">
        <f t="shared" si="230"/>
        <v>1.3937350342224595E-254</v>
      </c>
      <c r="HC179" s="86">
        <f t="shared" si="181"/>
        <v>1.8327230280613002E-95</v>
      </c>
      <c r="HD179" s="86">
        <f t="shared" si="181"/>
        <v>3.1775829815780961E-109</v>
      </c>
      <c r="HE179" s="86">
        <f t="shared" si="181"/>
        <v>9.7358819179172172E-130</v>
      </c>
      <c r="HF179" s="86">
        <f t="shared" si="180"/>
        <v>8.046621994893416E-156</v>
      </c>
      <c r="HG179" s="86">
        <f t="shared" si="180"/>
        <v>7.6541387177705422E-182</v>
      </c>
      <c r="HH179" s="86">
        <f t="shared" si="180"/>
        <v>5.5158181684847122E-177</v>
      </c>
      <c r="HI179" s="86">
        <f t="shared" si="180"/>
        <v>3.9003123342638293E-176</v>
      </c>
      <c r="HJ179" s="86">
        <f t="shared" si="180"/>
        <v>7.8422309921999805E-226</v>
      </c>
      <c r="HK179" s="86">
        <f t="shared" si="180"/>
        <v>4.8628867810517298E-305</v>
      </c>
      <c r="HL179" s="86">
        <f t="shared" si="180"/>
        <v>5.2603932591336906E-258</v>
      </c>
      <c r="HM179" s="86">
        <f t="shared" si="180"/>
        <v>2.823040292266951E-223</v>
      </c>
      <c r="HN179" s="86">
        <f t="shared" si="180"/>
        <v>7.5492244775889224E-224</v>
      </c>
      <c r="HO179" s="86">
        <f t="shared" si="226"/>
        <v>3.2170153595076147E-153</v>
      </c>
      <c r="HP179" s="86">
        <f t="shared" si="226"/>
        <v>1.1971468914092555E-124</v>
      </c>
      <c r="HQ179" s="86">
        <f t="shared" si="226"/>
        <v>1.6720996924291029E-195</v>
      </c>
      <c r="HS179" s="86">
        <f t="shared" si="231"/>
        <v>8.1369246176703351E-13</v>
      </c>
      <c r="HT179" s="86">
        <f t="shared" si="231"/>
        <v>1.7328559798029837E-18</v>
      </c>
      <c r="HU179" s="86">
        <f t="shared" si="231"/>
        <v>5.3218615052831192E-21</v>
      </c>
      <c r="HV179" s="86">
        <f t="shared" si="231"/>
        <v>1.0230226862823347E-22</v>
      </c>
      <c r="HW179" s="86">
        <f t="shared" si="231"/>
        <v>1.1825287205740571E-22</v>
      </c>
      <c r="HX179" s="86">
        <f t="shared" si="231"/>
        <v>2.2295543149753108E-23</v>
      </c>
      <c r="HY179" s="86">
        <f t="shared" si="231"/>
        <v>2.8858408926414527E-26</v>
      </c>
      <c r="HZ179" s="86">
        <f t="shared" si="231"/>
        <v>1.4533580173748461E-30</v>
      </c>
      <c r="IA179" s="86">
        <f t="shared" si="231"/>
        <v>1.1463515167820606E-30</v>
      </c>
      <c r="IB179" s="86">
        <f t="shared" si="231"/>
        <v>2.1155996809439421E-27</v>
      </c>
      <c r="IC179" s="86">
        <f t="shared" si="231"/>
        <v>1.2665596786755706E-21</v>
      </c>
      <c r="ID179" s="86">
        <f t="shared" si="231"/>
        <v>1.7013465404723402E-19</v>
      </c>
      <c r="IE179" s="86">
        <f t="shared" si="231"/>
        <v>4.1839102586177606E-17</v>
      </c>
      <c r="IF179" s="86">
        <f t="shared" si="231"/>
        <v>1.9404744130794879E-12</v>
      </c>
      <c r="IG179" s="86">
        <f t="shared" si="231"/>
        <v>2.9173070555109777E-11</v>
      </c>
      <c r="II179" s="86">
        <f t="shared" si="232"/>
        <v>0.14924499107151498</v>
      </c>
      <c r="IJ179" s="86">
        <f t="shared" si="232"/>
        <v>0.49788006151177977</v>
      </c>
      <c r="IK179" s="86">
        <f t="shared" si="232"/>
        <v>0.49889259079067722</v>
      </c>
      <c r="IL179" s="86">
        <f t="shared" si="232"/>
        <v>0.50017038157417637</v>
      </c>
      <c r="IM179" s="86">
        <f t="shared" si="232"/>
        <v>0.4999309891717254</v>
      </c>
      <c r="IN179" s="86">
        <f t="shared" si="232"/>
        <v>0.50013347963839283</v>
      </c>
      <c r="IO179" s="86">
        <f t="shared" si="232"/>
        <v>0.48209852906097511</v>
      </c>
      <c r="IP179" s="86">
        <f t="shared" si="232"/>
        <v>0.26829446857699474</v>
      </c>
      <c r="IQ179" s="86">
        <f t="shared" si="232"/>
        <v>0.15383229340879198</v>
      </c>
      <c r="IR179" s="86">
        <f t="shared" si="232"/>
        <v>0.4660172270443671</v>
      </c>
      <c r="IS179" s="86">
        <f t="shared" si="232"/>
        <v>0.38772842416499997</v>
      </c>
      <c r="IT179" s="86">
        <f t="shared" si="232"/>
        <v>0.21467845559595652</v>
      </c>
      <c r="IU179" s="86">
        <f t="shared" si="232"/>
        <v>0.14114788623533384</v>
      </c>
      <c r="IV179" s="86">
        <f t="shared" si="232"/>
        <v>9.2800352373197295E-2</v>
      </c>
      <c r="IW179" s="86">
        <f t="shared" si="232"/>
        <v>0.12330978710652013</v>
      </c>
      <c r="IY179" s="86">
        <f t="shared" si="233"/>
        <v>0.14924499107232866</v>
      </c>
      <c r="IZ179" s="86">
        <f t="shared" si="233"/>
        <v>0.49788006151177977</v>
      </c>
      <c r="JA179" s="86">
        <f t="shared" si="233"/>
        <v>0.49889259079067722</v>
      </c>
      <c r="JB179" s="86">
        <f t="shared" si="233"/>
        <v>0.50017038157417637</v>
      </c>
      <c r="JC179" s="86">
        <f t="shared" si="233"/>
        <v>0.4999309891717254</v>
      </c>
      <c r="JD179" s="86">
        <f t="shared" si="233"/>
        <v>0.50013347963839283</v>
      </c>
      <c r="JE179" s="86">
        <f t="shared" si="233"/>
        <v>0.48209852906097511</v>
      </c>
      <c r="JF179" s="86">
        <f t="shared" si="233"/>
        <v>0.26829446857699474</v>
      </c>
      <c r="JG179" s="86">
        <f t="shared" si="233"/>
        <v>0.15383229340879198</v>
      </c>
      <c r="JH179" s="86">
        <f t="shared" si="233"/>
        <v>0.4660172270443671</v>
      </c>
      <c r="JI179" s="86">
        <f t="shared" si="233"/>
        <v>0.38772842416499997</v>
      </c>
      <c r="JJ179" s="86">
        <f t="shared" si="233"/>
        <v>0.21467845559595652</v>
      </c>
      <c r="JK179" s="86">
        <f t="shared" si="233"/>
        <v>0.14114788623533389</v>
      </c>
      <c r="JL179" s="86">
        <f t="shared" si="233"/>
        <v>9.2800352375137771E-2</v>
      </c>
      <c r="JM179" s="86">
        <f t="shared" si="233"/>
        <v>0.1233097871356932</v>
      </c>
    </row>
    <row r="180" spans="2:273" x14ac:dyDescent="0.25">
      <c r="B180" s="2">
        <v>153</v>
      </c>
      <c r="C180" s="37">
        <v>56.615000000000002</v>
      </c>
      <c r="D180" s="37">
        <v>54.856999999999999</v>
      </c>
      <c r="E180" s="37">
        <v>54.920999999999999</v>
      </c>
      <c r="F180" s="37">
        <v>54.429000000000002</v>
      </c>
      <c r="G180" s="37">
        <v>53.274000000000001</v>
      </c>
      <c r="H180" s="37">
        <v>54.194000000000003</v>
      </c>
      <c r="I180" s="37">
        <v>54.225999999999999</v>
      </c>
      <c r="J180" s="37">
        <v>50.305999999999997</v>
      </c>
      <c r="K180" s="37">
        <v>52.581000000000003</v>
      </c>
      <c r="L180" s="37">
        <v>56.145000000000003</v>
      </c>
      <c r="M180" s="37">
        <v>66.888999999999996</v>
      </c>
      <c r="N180" s="37">
        <v>64.667000000000002</v>
      </c>
      <c r="O180" s="37">
        <v>65.650999999999996</v>
      </c>
      <c r="P180" s="37">
        <v>79.73</v>
      </c>
      <c r="Q180" s="37">
        <v>98.337999999999994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55.562324377434351</v>
      </c>
      <c r="T180" s="4">
        <f t="shared" si="234"/>
        <v>54.679388764299148</v>
      </c>
      <c r="U180" s="4">
        <f t="shared" si="234"/>
        <v>55.053194540303707</v>
      </c>
      <c r="V180" s="4">
        <f t="shared" si="234"/>
        <v>55.069304007596365</v>
      </c>
      <c r="W180" s="4">
        <f t="shared" si="234"/>
        <v>53.075095747761637</v>
      </c>
      <c r="X180" s="4">
        <f t="shared" si="234"/>
        <v>53.694582654309684</v>
      </c>
      <c r="Y180" s="4">
        <f t="shared" si="234"/>
        <v>54.013518642413651</v>
      </c>
      <c r="Z180" s="4">
        <f t="shared" si="234"/>
        <v>49.982614193467526</v>
      </c>
      <c r="AA180" s="4">
        <f t="shared" si="234"/>
        <v>52.560542675591101</v>
      </c>
      <c r="AB180" s="4">
        <f t="shared" si="234"/>
        <v>56.131304453236339</v>
      </c>
      <c r="AC180" s="4">
        <f t="shared" si="234"/>
        <v>66.121830132330047</v>
      </c>
      <c r="AD180" s="4">
        <f t="shared" si="234"/>
        <v>65.270873347208124</v>
      </c>
      <c r="AE180" s="4">
        <f t="shared" si="234"/>
        <v>65.941802316493039</v>
      </c>
      <c r="AF180" s="4">
        <f t="shared" si="234"/>
        <v>79.741563881699506</v>
      </c>
      <c r="AG180" s="4">
        <f t="shared" si="234"/>
        <v>96.481396612495658</v>
      </c>
      <c r="AI180" s="4">
        <f t="shared" ref="AI180:AW196" si="235">IF(OR($B180 &lt; C$230, $B180 &gt; C$233), 0, C180-S180)</f>
        <v>1.0526756225656513</v>
      </c>
      <c r="AJ180" s="4">
        <f t="shared" si="235"/>
        <v>0.17761123570085147</v>
      </c>
      <c r="AK180" s="4">
        <f t="shared" si="235"/>
        <v>-0.1321945403037077</v>
      </c>
      <c r="AL180" s="4">
        <f t="shared" si="235"/>
        <v>-0.64030400759636308</v>
      </c>
      <c r="AM180" s="4">
        <f t="shared" si="235"/>
        <v>0.19890425223836417</v>
      </c>
      <c r="AN180" s="4">
        <f t="shared" si="235"/>
        <v>0.49941734569031837</v>
      </c>
      <c r="AO180" s="4">
        <f t="shared" si="235"/>
        <v>0.21248135758634845</v>
      </c>
      <c r="AP180" s="4">
        <f t="shared" si="235"/>
        <v>0.32338580653247107</v>
      </c>
      <c r="AQ180" s="4">
        <f t="shared" si="235"/>
        <v>2.0457324408901911E-2</v>
      </c>
      <c r="AR180" s="4">
        <f t="shared" si="235"/>
        <v>1.3695546763663913E-2</v>
      </c>
      <c r="AS180" s="4">
        <f t="shared" si="235"/>
        <v>0.76716986766994921</v>
      </c>
      <c r="AT180" s="4">
        <f t="shared" si="235"/>
        <v>-0.60387334720812191</v>
      </c>
      <c r="AU180" s="4">
        <f t="shared" si="235"/>
        <v>-0.29080231649304267</v>
      </c>
      <c r="AV180" s="4">
        <f t="shared" si="235"/>
        <v>-1.1563881699501621E-2</v>
      </c>
      <c r="AW180" s="4">
        <f t="shared" si="235"/>
        <v>1.856603387504336</v>
      </c>
      <c r="AY180" s="2">
        <f t="shared" si="227"/>
        <v>55.562324377434351</v>
      </c>
      <c r="AZ180" s="2">
        <f t="shared" si="227"/>
        <v>53.326335461216004</v>
      </c>
      <c r="BA180" s="2">
        <f t="shared" si="227"/>
        <v>52.656881549319188</v>
      </c>
      <c r="BB180" s="2">
        <f t="shared" si="227"/>
        <v>52.040301876813842</v>
      </c>
      <c r="BC180" s="2">
        <f t="shared" si="227"/>
        <v>49.280563360203701</v>
      </c>
      <c r="BD180" s="2">
        <f t="shared" si="227"/>
        <v>49.04706850771808</v>
      </c>
      <c r="BE180" s="2">
        <f t="shared" si="227"/>
        <v>50.45847461351277</v>
      </c>
      <c r="BF180" s="2">
        <f t="shared" si="227"/>
        <v>49.282490366590842</v>
      </c>
      <c r="BG180" s="2">
        <f t="shared" si="227"/>
        <v>52.308767777371045</v>
      </c>
      <c r="BH180" s="2">
        <f t="shared" si="227"/>
        <v>52.005839834153434</v>
      </c>
      <c r="BI180" s="2">
        <f t="shared" si="227"/>
        <v>51.501485355880945</v>
      </c>
      <c r="BJ180" s="2">
        <f t="shared" si="227"/>
        <v>51.776211508806497</v>
      </c>
      <c r="BK180" s="2">
        <f t="shared" si="227"/>
        <v>53.187499922425317</v>
      </c>
      <c r="BL180" s="2">
        <f t="shared" si="227"/>
        <v>57.649255819842395</v>
      </c>
      <c r="BM180" s="2">
        <f t="shared" si="227"/>
        <v>57.490588075027247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96.223857142857142</v>
      </c>
      <c r="DL180" s="2">
        <f t="shared" si="236"/>
        <v>89.315481183932334</v>
      </c>
      <c r="DM180" s="2">
        <f t="shared" si="236"/>
        <v>90.529990133897144</v>
      </c>
      <c r="DN180" s="2">
        <f t="shared" si="236"/>
        <v>91.654171947167967</v>
      </c>
      <c r="DO180" s="2">
        <f t="shared" si="236"/>
        <v>81.766285365853676</v>
      </c>
      <c r="DP180" s="2">
        <f t="shared" si="236"/>
        <v>82.443105722326465</v>
      </c>
      <c r="DQ180" s="2">
        <f t="shared" si="236"/>
        <v>92.928550497866269</v>
      </c>
      <c r="DR180" s="2">
        <f t="shared" si="236"/>
        <v>100.10659755469757</v>
      </c>
      <c r="DS180" s="2">
        <f t="shared" si="236"/>
        <v>97.914253674727348</v>
      </c>
      <c r="DT180" s="2">
        <f t="shared" si="236"/>
        <v>87.374476055002376</v>
      </c>
      <c r="DU180" s="2">
        <f t="shared" si="236"/>
        <v>85.359602564102545</v>
      </c>
      <c r="DV180" s="2">
        <f t="shared" si="236"/>
        <v>89.132691870007648</v>
      </c>
      <c r="DW180" s="2">
        <f t="shared" si="236"/>
        <v>93.647048686679184</v>
      </c>
      <c r="DX180" s="2">
        <f t="shared" si="236"/>
        <v>99.290282124229478</v>
      </c>
      <c r="DY180" s="2">
        <f t="shared" si="236"/>
        <v>78.657830645161283</v>
      </c>
      <c r="EA180" s="2">
        <f t="shared" si="213"/>
        <v>55.660009920790237</v>
      </c>
      <c r="EB180" s="2">
        <f t="shared" si="213"/>
        <v>53.465064766255281</v>
      </c>
      <c r="EC180" s="2">
        <f t="shared" si="213"/>
        <v>52.245934866107646</v>
      </c>
      <c r="ED180" s="2">
        <f t="shared" si="213"/>
        <v>51.990455496115587</v>
      </c>
      <c r="EE180" s="2">
        <f t="shared" si="213"/>
        <v>48.909079235656037</v>
      </c>
      <c r="EF180" s="2">
        <f t="shared" si="213"/>
        <v>47.781217760864919</v>
      </c>
      <c r="EG180" s="2">
        <f t="shared" si="213"/>
        <v>50.308499636442953</v>
      </c>
      <c r="EH180" s="2">
        <f t="shared" si="213"/>
        <v>49.393877558556646</v>
      </c>
      <c r="EI180" s="2">
        <f t="shared" si="213"/>
        <v>52.648879795119171</v>
      </c>
      <c r="EJ180" s="2">
        <f t="shared" si="213"/>
        <v>51.440936337598679</v>
      </c>
      <c r="EK180" s="2">
        <f t="shared" si="212"/>
        <v>50.91845591647332</v>
      </c>
      <c r="EL180" s="2">
        <f t="shared" si="179"/>
        <v>51.443156644470008</v>
      </c>
      <c r="EM180" s="2">
        <f t="shared" si="179"/>
        <v>53.084219989904078</v>
      </c>
      <c r="EN180" s="2">
        <f t="shared" si="179"/>
        <v>58.162533188621026</v>
      </c>
      <c r="EO180" s="2">
        <f t="shared" si="179"/>
        <v>57.606994657989944</v>
      </c>
      <c r="EQ180" s="2">
        <f t="shared" ref="EQ180:FE196" si="237">CU$228*$B180+CU$229</f>
        <v>55.408608832614085</v>
      </c>
      <c r="ER180" s="2">
        <f t="shared" si="237"/>
        <v>53.190921831573945</v>
      </c>
      <c r="ES180" s="2">
        <f t="shared" si="237"/>
        <v>53.042039566016896</v>
      </c>
      <c r="ET180" s="2">
        <f t="shared" si="237"/>
        <v>52.082466088295902</v>
      </c>
      <c r="EU180" s="2">
        <f t="shared" si="237"/>
        <v>49.616087399068157</v>
      </c>
      <c r="EV180" s="2">
        <f t="shared" si="237"/>
        <v>50.224736085524405</v>
      </c>
      <c r="EW180" s="2">
        <f t="shared" si="237"/>
        <v>50.583109142627443</v>
      </c>
      <c r="EX180" s="2">
        <f t="shared" si="237"/>
        <v>49.199947145352581</v>
      </c>
      <c r="EY180" s="2">
        <f t="shared" si="237"/>
        <v>52.092409285261851</v>
      </c>
      <c r="EZ180" s="2">
        <f t="shared" si="237"/>
        <v>52.47548239496097</v>
      </c>
      <c r="FA180" s="2">
        <f t="shared" si="237"/>
        <v>52.149023479349196</v>
      </c>
      <c r="FB180" s="2">
        <f t="shared" si="237"/>
        <v>52.208011795396359</v>
      </c>
      <c r="FC180" s="2">
        <f t="shared" si="237"/>
        <v>53.331949867201089</v>
      </c>
      <c r="FD180" s="2">
        <f t="shared" si="237"/>
        <v>56.800967031852593</v>
      </c>
      <c r="FE180" s="2">
        <f t="shared" si="237"/>
        <v>57.239455136999922</v>
      </c>
      <c r="FG180" s="2">
        <f t="shared" ref="FG180:FU196" si="238">POWER(10,($B180-C$231)/C$229)/(1+POWER(10,($B180-C$231)/C$229))</f>
        <v>0.99995999062129803</v>
      </c>
      <c r="FH180" s="2">
        <f t="shared" si="238"/>
        <v>0.99995369790084465</v>
      </c>
      <c r="FI180" s="2">
        <f t="shared" si="238"/>
        <v>0.99995379377622429</v>
      </c>
      <c r="FJ180" s="2">
        <f t="shared" si="238"/>
        <v>0.99995519213911621</v>
      </c>
      <c r="FK180" s="2">
        <f t="shared" si="238"/>
        <v>0.99995222851941146</v>
      </c>
      <c r="FL180" s="2">
        <f t="shared" si="238"/>
        <v>0.99994901782944923</v>
      </c>
      <c r="FM180" s="2">
        <f t="shared" si="238"/>
        <v>0.99994600115295174</v>
      </c>
      <c r="FN180" s="2">
        <f t="shared" si="238"/>
        <v>0.99994123705787652</v>
      </c>
      <c r="FO180" s="2">
        <f t="shared" si="238"/>
        <v>0.9999432240767776</v>
      </c>
      <c r="FP180" s="2">
        <f t="shared" si="238"/>
        <v>0.99994385244877781</v>
      </c>
      <c r="FQ180" s="2">
        <f t="shared" si="238"/>
        <v>0.99994268096206251</v>
      </c>
      <c r="FR180" s="2">
        <f t="shared" si="238"/>
        <v>0.99994230508066995</v>
      </c>
      <c r="FS180" s="2">
        <f t="shared" si="238"/>
        <v>0.99994771703482388</v>
      </c>
      <c r="FT180" s="2">
        <f t="shared" si="238"/>
        <v>0.99994352785164808</v>
      </c>
      <c r="FU180" s="2">
        <f t="shared" si="238"/>
        <v>0.99993154341138801</v>
      </c>
      <c r="FW180" s="2">
        <f t="shared" si="229"/>
        <v>0.39502007887656809</v>
      </c>
      <c r="FX180" s="2">
        <f t="shared" si="229"/>
        <v>0.51210239920352607</v>
      </c>
      <c r="FY180" s="2">
        <f t="shared" si="229"/>
        <v>0.513974759392123</v>
      </c>
      <c r="FZ180" s="2">
        <f t="shared" si="229"/>
        <v>0.52243044273832351</v>
      </c>
      <c r="GA180" s="2">
        <f t="shared" si="229"/>
        <v>0.52321105512779542</v>
      </c>
      <c r="GB180" s="2">
        <f t="shared" si="229"/>
        <v>0.51732110858863845</v>
      </c>
      <c r="GC180" s="2">
        <f t="shared" si="229"/>
        <v>0.53775830820274551</v>
      </c>
      <c r="GD180" s="2">
        <f t="shared" si="229"/>
        <v>0.58973328992763585</v>
      </c>
      <c r="GE180" s="2">
        <f t="shared" si="229"/>
        <v>0.61581340802410678</v>
      </c>
      <c r="GF180" s="2">
        <f t="shared" si="229"/>
        <v>0.54408976022587963</v>
      </c>
      <c r="GG180" s="2">
        <f t="shared" si="229"/>
        <v>0.47218480605678476</v>
      </c>
      <c r="GH180" s="2">
        <f t="shared" si="229"/>
        <v>0.43260527073827892</v>
      </c>
      <c r="GI180" s="2">
        <f t="shared" si="229"/>
        <v>0.40834472072886863</v>
      </c>
      <c r="GJ180" s="2">
        <f t="shared" si="229"/>
        <v>0.37868151948021256</v>
      </c>
      <c r="GK180" s="2">
        <f t="shared" si="229"/>
        <v>0.32063939971508959</v>
      </c>
      <c r="GM180" s="86">
        <f t="shared" si="230"/>
        <v>1.9609443369978166E-163</v>
      </c>
      <c r="GN180" s="86">
        <f t="shared" si="230"/>
        <v>1.0494577412782103E-180</v>
      </c>
      <c r="GO180" s="86">
        <f t="shared" si="230"/>
        <v>1.595886940989613E-252</v>
      </c>
      <c r="GP180" s="86">
        <f t="shared" si="230"/>
        <v>9.540004883794546E-263</v>
      </c>
      <c r="GQ180" s="86">
        <f t="shared" si="230"/>
        <v>1.9357995214304608E-284</v>
      </c>
      <c r="GR180" s="86">
        <f t="shared" si="230"/>
        <v>5.6133547564118505E-237</v>
      </c>
      <c r="GS180" s="86">
        <f t="shared" si="230"/>
        <v>1.1739732205394661E-243</v>
      </c>
      <c r="GT180" s="86">
        <f t="shared" si="230"/>
        <v>3.2283126865425562E-292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3.0952670348329353E-254</v>
      </c>
      <c r="GZ180" s="86">
        <f t="shared" si="230"/>
        <v>1.9516268846877462E-198</v>
      </c>
      <c r="HA180" s="86">
        <f t="shared" si="230"/>
        <v>2.5458776893006245E-260</v>
      </c>
      <c r="HC180" s="86">
        <f t="shared" si="181"/>
        <v>1.8622215753820046E-98</v>
      </c>
      <c r="HD180" s="86">
        <f t="shared" si="181"/>
        <v>1.3351604261508977E-112</v>
      </c>
      <c r="HE180" s="86">
        <f t="shared" si="181"/>
        <v>9.7509280623758284E-134</v>
      </c>
      <c r="HF180" s="86">
        <f t="shared" si="180"/>
        <v>1.4690300764788002E-160</v>
      </c>
      <c r="HG180" s="86">
        <f t="shared" si="180"/>
        <v>2.1524324257702366E-187</v>
      </c>
      <c r="HH180" s="86">
        <f t="shared" si="180"/>
        <v>2.2197287973234985E-182</v>
      </c>
      <c r="HI180" s="86">
        <f t="shared" si="180"/>
        <v>1.8966686296814926E-181</v>
      </c>
      <c r="HJ180" s="86">
        <f t="shared" si="180"/>
        <v>1.2970972747315483E-232</v>
      </c>
      <c r="HK180" s="86">
        <f t="shared" si="180"/>
        <v>0</v>
      </c>
      <c r="HL180" s="86">
        <f t="shared" si="180"/>
        <v>9.4137461106384355E-266</v>
      </c>
      <c r="HM180" s="86">
        <f t="shared" si="180"/>
        <v>3.5978624876036134E-230</v>
      </c>
      <c r="HN180" s="86">
        <f t="shared" si="180"/>
        <v>7.8364526891830481E-231</v>
      </c>
      <c r="HO180" s="86">
        <f t="shared" si="226"/>
        <v>5.196246488848578E-158</v>
      </c>
      <c r="HP180" s="86">
        <f t="shared" si="226"/>
        <v>1.5913467528259262E-128</v>
      </c>
      <c r="HQ180" s="86">
        <f t="shared" si="226"/>
        <v>1.4917114146615909E-201</v>
      </c>
      <c r="HS180" s="86">
        <f t="shared" si="231"/>
        <v>8.7024282718279479E-14</v>
      </c>
      <c r="HT180" s="86">
        <f t="shared" si="231"/>
        <v>9.3878571856424461E-20</v>
      </c>
      <c r="HU180" s="86">
        <f t="shared" si="231"/>
        <v>2.1712513649504541E-22</v>
      </c>
      <c r="HV180" s="86">
        <f t="shared" si="231"/>
        <v>3.371603275964385E-24</v>
      </c>
      <c r="HW180" s="86">
        <f t="shared" si="231"/>
        <v>3.5930382595095998E-24</v>
      </c>
      <c r="HX180" s="86">
        <f t="shared" si="231"/>
        <v>6.089287497861863E-25</v>
      </c>
      <c r="HY180" s="86">
        <f t="shared" si="231"/>
        <v>5.3647520720423505E-28</v>
      </c>
      <c r="HZ180" s="86">
        <f t="shared" si="231"/>
        <v>1.733612516822133E-32</v>
      </c>
      <c r="IA180" s="86">
        <f t="shared" si="231"/>
        <v>1.3831264693336897E-32</v>
      </c>
      <c r="IB180" s="86">
        <f t="shared" si="231"/>
        <v>3.3526489127221617E-29</v>
      </c>
      <c r="IC180" s="86">
        <f t="shared" si="231"/>
        <v>3.7659333411017412E-23</v>
      </c>
      <c r="ID180" s="86">
        <f t="shared" si="231"/>
        <v>6.0313733778087959E-21</v>
      </c>
      <c r="IE180" s="86">
        <f t="shared" si="231"/>
        <v>2.1007550394898847E-18</v>
      </c>
      <c r="IF180" s="86">
        <f t="shared" si="231"/>
        <v>2.1079533225912455E-13</v>
      </c>
      <c r="IG180" s="86">
        <f t="shared" si="231"/>
        <v>3.478706286257385E-12</v>
      </c>
      <c r="II180" s="86">
        <f t="shared" si="232"/>
        <v>0.22087311061307041</v>
      </c>
      <c r="IJ180" s="86">
        <f t="shared" si="232"/>
        <v>0.48963091081955773</v>
      </c>
      <c r="IK180" s="86">
        <f t="shared" si="232"/>
        <v>0.48629183687232319</v>
      </c>
      <c r="IL180" s="86">
        <f t="shared" si="232"/>
        <v>0.46816120175783116</v>
      </c>
      <c r="IM180" s="86">
        <f t="shared" si="232"/>
        <v>0.46476326244515737</v>
      </c>
      <c r="IN180" s="86">
        <f t="shared" si="232"/>
        <v>0.47818373864032038</v>
      </c>
      <c r="IO180" s="86">
        <f t="shared" si="232"/>
        <v>0.41061234739871821</v>
      </c>
      <c r="IP180" s="86">
        <f t="shared" si="232"/>
        <v>0.16818825909435245</v>
      </c>
      <c r="IQ180" s="86">
        <f t="shared" si="232"/>
        <v>8.3897157287925503E-2</v>
      </c>
      <c r="IR180" s="86">
        <f t="shared" si="232"/>
        <v>0.38082555429697307</v>
      </c>
      <c r="IS180" s="86">
        <f t="shared" si="232"/>
        <v>0.46698883075817299</v>
      </c>
      <c r="IT180" s="86">
        <f t="shared" si="232"/>
        <v>0.31383221142501921</v>
      </c>
      <c r="IU180" s="86">
        <f t="shared" si="232"/>
        <v>0.22214958005280325</v>
      </c>
      <c r="IV180" s="86">
        <f t="shared" si="232"/>
        <v>0.14396287423509163</v>
      </c>
      <c r="IW180" s="86">
        <f t="shared" si="232"/>
        <v>0.16937437926145096</v>
      </c>
      <c r="IY180" s="86">
        <f t="shared" si="233"/>
        <v>0.22087311061315743</v>
      </c>
      <c r="IZ180" s="86">
        <f t="shared" si="233"/>
        <v>0.48963091081955773</v>
      </c>
      <c r="JA180" s="86">
        <f t="shared" si="233"/>
        <v>0.48629183687232319</v>
      </c>
      <c r="JB180" s="86">
        <f t="shared" si="233"/>
        <v>0.46816120175783116</v>
      </c>
      <c r="JC180" s="86">
        <f t="shared" si="233"/>
        <v>0.46476326244515737</v>
      </c>
      <c r="JD180" s="86">
        <f t="shared" si="233"/>
        <v>0.47818373864032038</v>
      </c>
      <c r="JE180" s="86">
        <f t="shared" si="233"/>
        <v>0.41061234739871821</v>
      </c>
      <c r="JF180" s="86">
        <f t="shared" si="233"/>
        <v>0.16818825909435245</v>
      </c>
      <c r="JG180" s="86">
        <f t="shared" si="233"/>
        <v>8.3897157287925503E-2</v>
      </c>
      <c r="JH180" s="86">
        <f t="shared" si="233"/>
        <v>0.38082555429697307</v>
      </c>
      <c r="JI180" s="86">
        <f t="shared" si="233"/>
        <v>0.46698883075817299</v>
      </c>
      <c r="JJ180" s="86">
        <f t="shared" si="233"/>
        <v>0.31383221142501921</v>
      </c>
      <c r="JK180" s="86">
        <f t="shared" si="233"/>
        <v>0.22214958005280325</v>
      </c>
      <c r="JL180" s="86">
        <f t="shared" si="233"/>
        <v>0.14396287423530243</v>
      </c>
      <c r="JM180" s="86">
        <f t="shared" si="233"/>
        <v>0.16937437926492968</v>
      </c>
    </row>
    <row r="181" spans="2:273" x14ac:dyDescent="0.25">
      <c r="B181" s="2">
        <v>154</v>
      </c>
      <c r="C181" s="37">
        <v>55.308</v>
      </c>
      <c r="D181" s="37">
        <v>53.079000000000001</v>
      </c>
      <c r="E181" s="37">
        <v>53.793999999999997</v>
      </c>
      <c r="F181" s="37">
        <v>53.713999999999999</v>
      </c>
      <c r="G181" s="37">
        <v>52.097000000000001</v>
      </c>
      <c r="H181" s="37">
        <v>52.887</v>
      </c>
      <c r="I181" s="37">
        <v>52.823</v>
      </c>
      <c r="J181" s="37">
        <v>48.918999999999997</v>
      </c>
      <c r="K181" s="37">
        <v>51.371000000000002</v>
      </c>
      <c r="L181" s="37">
        <v>54.128999999999998</v>
      </c>
      <c r="M181" s="37">
        <v>63.951999999999998</v>
      </c>
      <c r="N181" s="37">
        <v>65.762</v>
      </c>
      <c r="O181" s="37">
        <v>68.921000000000006</v>
      </c>
      <c r="P181" s="37">
        <v>84.73</v>
      </c>
      <c r="Q181" s="37">
        <v>106.846</v>
      </c>
      <c r="S181" s="4">
        <f t="shared" si="234"/>
        <v>55.464242631144586</v>
      </c>
      <c r="T181" s="4">
        <f t="shared" si="234"/>
        <v>54.174463120361978</v>
      </c>
      <c r="U181" s="4">
        <f t="shared" si="234"/>
        <v>54.213005371302508</v>
      </c>
      <c r="V181" s="4">
        <f t="shared" si="234"/>
        <v>53.882856864353201</v>
      </c>
      <c r="W181" s="4">
        <f t="shared" si="234"/>
        <v>51.551729660433111</v>
      </c>
      <c r="X181" s="4">
        <f t="shared" si="234"/>
        <v>51.992831208353003</v>
      </c>
      <c r="Y181" s="4">
        <f t="shared" si="234"/>
        <v>52.281021714034338</v>
      </c>
      <c r="Z181" s="4">
        <f t="shared" si="234"/>
        <v>49.386795119157007</v>
      </c>
      <c r="AA181" s="4">
        <f t="shared" si="234"/>
        <v>52.245051690282885</v>
      </c>
      <c r="AB181" s="4">
        <f t="shared" si="234"/>
        <v>53.990713334282496</v>
      </c>
      <c r="AC181" s="4">
        <f t="shared" si="234"/>
        <v>63.998519424621698</v>
      </c>
      <c r="AD181" s="4">
        <f t="shared" si="234"/>
        <v>66.538234124444188</v>
      </c>
      <c r="AE181" s="4">
        <f t="shared" si="234"/>
        <v>68.800449791155131</v>
      </c>
      <c r="AF181" s="4">
        <f t="shared" si="234"/>
        <v>85.915610497201385</v>
      </c>
      <c r="AG181" s="4">
        <f t="shared" si="234"/>
        <v>105.49525949450394</v>
      </c>
      <c r="AI181" s="4">
        <f t="shared" si="235"/>
        <v>-0.15624263114458614</v>
      </c>
      <c r="AJ181" s="4">
        <f t="shared" si="235"/>
        <v>-1.0954631203619769</v>
      </c>
      <c r="AK181" s="4">
        <f t="shared" si="235"/>
        <v>-0.41900537130251081</v>
      </c>
      <c r="AL181" s="4">
        <f t="shared" si="235"/>
        <v>-0.16885686435320224</v>
      </c>
      <c r="AM181" s="4">
        <f t="shared" si="235"/>
        <v>0.54527033956689053</v>
      </c>
      <c r="AN181" s="4">
        <f t="shared" si="235"/>
        <v>0.89416879164699736</v>
      </c>
      <c r="AO181" s="4">
        <f t="shared" si="235"/>
        <v>0.54197828596566211</v>
      </c>
      <c r="AP181" s="4">
        <f t="shared" si="235"/>
        <v>-0.46779511915701022</v>
      </c>
      <c r="AQ181" s="4">
        <f t="shared" si="235"/>
        <v>-0.87405169028288299</v>
      </c>
      <c r="AR181" s="4">
        <f t="shared" si="235"/>
        <v>0.13828666571750148</v>
      </c>
      <c r="AS181" s="4">
        <f t="shared" si="235"/>
        <v>-4.6519424621699557E-2</v>
      </c>
      <c r="AT181" s="4">
        <f t="shared" si="235"/>
        <v>-0.77623412444418705</v>
      </c>
      <c r="AU181" s="4">
        <f t="shared" si="235"/>
        <v>0.12055020884487533</v>
      </c>
      <c r="AV181" s="4">
        <f t="shared" si="235"/>
        <v>-1.185610497201381</v>
      </c>
      <c r="AW181" s="4">
        <f t="shared" si="235"/>
        <v>1.3507405054960628</v>
      </c>
      <c r="AY181" s="2">
        <f t="shared" si="227"/>
        <v>55.464242631144586</v>
      </c>
      <c r="AZ181" s="2">
        <f t="shared" si="227"/>
        <v>53.228179575400716</v>
      </c>
      <c r="BA181" s="2">
        <f t="shared" si="227"/>
        <v>52.576765412848943</v>
      </c>
      <c r="BB181" s="2">
        <f t="shared" si="227"/>
        <v>51.945506084832473</v>
      </c>
      <c r="BC181" s="2">
        <f t="shared" si="227"/>
        <v>49.176846656520723</v>
      </c>
      <c r="BD181" s="2">
        <f t="shared" si="227"/>
        <v>48.994671908740685</v>
      </c>
      <c r="BE181" s="2">
        <f t="shared" si="227"/>
        <v>50.362514729301139</v>
      </c>
      <c r="BF181" s="2">
        <f t="shared" si="227"/>
        <v>49.148128652932165</v>
      </c>
      <c r="BG181" s="2">
        <f t="shared" si="227"/>
        <v>52.17612991459103</v>
      </c>
      <c r="BH181" s="2">
        <f t="shared" si="227"/>
        <v>51.908735213099519</v>
      </c>
      <c r="BI181" s="2">
        <f t="shared" si="227"/>
        <v>51.376666772361247</v>
      </c>
      <c r="BJ181" s="2">
        <f t="shared" si="227"/>
        <v>51.674259894180906</v>
      </c>
      <c r="BK181" s="2">
        <f t="shared" si="227"/>
        <v>53.087525872700269</v>
      </c>
      <c r="BL181" s="2">
        <f t="shared" si="227"/>
        <v>57.503337937419239</v>
      </c>
      <c r="BM181" s="2">
        <f t="shared" si="227"/>
        <v>57.364214752394794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96.41456236786469</v>
      </c>
      <c r="DL181" s="2">
        <f t="shared" si="236"/>
        <v>89.448053488372082</v>
      </c>
      <c r="DM181" s="2">
        <f t="shared" si="236"/>
        <v>90.67702255109235</v>
      </c>
      <c r="DN181" s="2">
        <f t="shared" si="236"/>
        <v>91.804057774896677</v>
      </c>
      <c r="DO181" s="2">
        <f t="shared" si="236"/>
        <v>81.832292682926834</v>
      </c>
      <c r="DP181" s="2">
        <f t="shared" si="236"/>
        <v>82.522637335834915</v>
      </c>
      <c r="DQ181" s="2">
        <f t="shared" si="236"/>
        <v>93.112855381697472</v>
      </c>
      <c r="DR181" s="2">
        <f t="shared" si="236"/>
        <v>100.35335804375808</v>
      </c>
      <c r="DS181" s="2">
        <f t="shared" si="236"/>
        <v>98.121065433854895</v>
      </c>
      <c r="DT181" s="2">
        <f t="shared" si="236"/>
        <v>87.468502133712661</v>
      </c>
      <c r="DU181" s="2">
        <f t="shared" si="236"/>
        <v>85.450698717948697</v>
      </c>
      <c r="DV181" s="2">
        <f t="shared" si="236"/>
        <v>89.251623153517883</v>
      </c>
      <c r="DW181" s="2">
        <f t="shared" si="236"/>
        <v>93.804918480300202</v>
      </c>
      <c r="DX181" s="2">
        <f t="shared" si="236"/>
        <v>99.489995732574656</v>
      </c>
      <c r="DY181" s="2">
        <f t="shared" si="236"/>
        <v>78.698879032258063</v>
      </c>
      <c r="EA181" s="2">
        <f t="shared" si="213"/>
        <v>55.569975379502246</v>
      </c>
      <c r="EB181" s="2">
        <f t="shared" si="213"/>
        <v>53.376913702175216</v>
      </c>
      <c r="EC181" s="2">
        <f t="shared" si="213"/>
        <v>52.136848100776675</v>
      </c>
      <c r="ED181" s="2">
        <f t="shared" si="213"/>
        <v>51.892176250511113</v>
      </c>
      <c r="EE181" s="2">
        <f t="shared" si="213"/>
        <v>48.779947576409377</v>
      </c>
      <c r="EF181" s="2">
        <f t="shared" si="213"/>
        <v>47.641066025321848</v>
      </c>
      <c r="EG181" s="2">
        <f t="shared" si="213"/>
        <v>50.203023267650693</v>
      </c>
      <c r="EH181" s="2">
        <f t="shared" si="213"/>
        <v>49.266371333614671</v>
      </c>
      <c r="EI181" s="2">
        <f t="shared" si="213"/>
        <v>52.536056159297544</v>
      </c>
      <c r="EJ181" s="2">
        <f t="shared" si="213"/>
        <v>51.307269256221986</v>
      </c>
      <c r="EK181" s="2">
        <f t="shared" si="212"/>
        <v>50.750841875207158</v>
      </c>
      <c r="EL181" s="2">
        <f t="shared" si="179"/>
        <v>51.315392278759866</v>
      </c>
      <c r="EM181" s="2">
        <f t="shared" si="179"/>
        <v>52.976231701161019</v>
      </c>
      <c r="EN181" s="2">
        <f t="shared" si="179"/>
        <v>58.059936456072187</v>
      </c>
      <c r="EO181" s="2">
        <f t="shared" si="179"/>
        <v>57.489917164849572</v>
      </c>
      <c r="EQ181" s="2">
        <f t="shared" si="237"/>
        <v>55.312987267465459</v>
      </c>
      <c r="ER181" s="2">
        <f t="shared" si="237"/>
        <v>53.096097125148738</v>
      </c>
      <c r="ES181" s="2">
        <f t="shared" si="237"/>
        <v>52.953132567120235</v>
      </c>
      <c r="ET181" s="2">
        <f t="shared" si="237"/>
        <v>51.986976211310704</v>
      </c>
      <c r="EU181" s="2">
        <f t="shared" si="237"/>
        <v>49.504069595348199</v>
      </c>
      <c r="EV181" s="2">
        <f t="shared" si="237"/>
        <v>50.143505109487833</v>
      </c>
      <c r="EW181" s="2">
        <f t="shared" si="237"/>
        <v>50.483776381288052</v>
      </c>
      <c r="EX181" s="2">
        <f t="shared" si="237"/>
        <v>49.068632300335992</v>
      </c>
      <c r="EY181" s="2">
        <f t="shared" si="237"/>
        <v>51.967637504331897</v>
      </c>
      <c r="EZ181" s="2">
        <f t="shared" si="237"/>
        <v>52.365110544030443</v>
      </c>
      <c r="FA181" s="2">
        <f t="shared" si="237"/>
        <v>52.01100653836815</v>
      </c>
      <c r="FB181" s="2">
        <f t="shared" si="237"/>
        <v>52.099143251716612</v>
      </c>
      <c r="FC181" s="2">
        <f t="shared" si="237"/>
        <v>53.230073118171973</v>
      </c>
      <c r="FD181" s="2">
        <f t="shared" si="237"/>
        <v>56.665131630410414</v>
      </c>
      <c r="FE181" s="2">
        <f t="shared" si="237"/>
        <v>57.117432135980572</v>
      </c>
      <c r="FG181" s="2">
        <f t="shared" si="238"/>
        <v>0.99996351088449187</v>
      </c>
      <c r="FH181" s="2">
        <f t="shared" si="238"/>
        <v>0.99995777181164436</v>
      </c>
      <c r="FI181" s="2">
        <f t="shared" si="238"/>
        <v>0.99995785925174141</v>
      </c>
      <c r="FJ181" s="2">
        <f t="shared" si="238"/>
        <v>0.99995913458406938</v>
      </c>
      <c r="FK181" s="2">
        <f t="shared" si="238"/>
        <v>0.99995643170875748</v>
      </c>
      <c r="FL181" s="2">
        <f t="shared" si="238"/>
        <v>0.99995350349926615</v>
      </c>
      <c r="FM181" s="2">
        <f t="shared" si="238"/>
        <v>0.99995075223218766</v>
      </c>
      <c r="FN181" s="2">
        <f t="shared" si="238"/>
        <v>0.99994640728272965</v>
      </c>
      <c r="FO181" s="2">
        <f t="shared" si="238"/>
        <v>0.99994821948392865</v>
      </c>
      <c r="FP181" s="2">
        <f t="shared" si="238"/>
        <v>0.99994879257169822</v>
      </c>
      <c r="FQ181" s="2">
        <f t="shared" si="238"/>
        <v>0.9999477241524487</v>
      </c>
      <c r="FR181" s="2">
        <f t="shared" si="238"/>
        <v>0.99994738134107519</v>
      </c>
      <c r="FS181" s="2">
        <f t="shared" si="238"/>
        <v>0.99995231714968869</v>
      </c>
      <c r="FT181" s="2">
        <f t="shared" si="238"/>
        <v>0.99994849653266382</v>
      </c>
      <c r="FU181" s="2">
        <f t="shared" si="238"/>
        <v>0.99993756647309606</v>
      </c>
      <c r="FW181" s="2">
        <f t="shared" si="229"/>
        <v>0.41722992694234018</v>
      </c>
      <c r="FX181" s="2">
        <f t="shared" si="229"/>
        <v>0.53507291930783873</v>
      </c>
      <c r="FY181" s="2">
        <f t="shared" si="229"/>
        <v>0.53693683801945835</v>
      </c>
      <c r="FZ181" s="2">
        <f t="shared" si="229"/>
        <v>0.54534641413598361</v>
      </c>
      <c r="GA181" s="2">
        <f t="shared" si="229"/>
        <v>0.54612211142677913</v>
      </c>
      <c r="GB181" s="2">
        <f t="shared" si="229"/>
        <v>0.54026650277618615</v>
      </c>
      <c r="GC181" s="2">
        <f t="shared" si="229"/>
        <v>0.56055744551744635</v>
      </c>
      <c r="GD181" s="2">
        <f t="shared" si="229"/>
        <v>0.61181937178257917</v>
      </c>
      <c r="GE181" s="2">
        <f t="shared" si="229"/>
        <v>0.63735884958554989</v>
      </c>
      <c r="GF181" s="2">
        <f t="shared" si="229"/>
        <v>0.56682816226608423</v>
      </c>
      <c r="GG181" s="2">
        <f t="shared" si="229"/>
        <v>0.49518205911476493</v>
      </c>
      <c r="GH181" s="2">
        <f t="shared" si="229"/>
        <v>0.45533782303507714</v>
      </c>
      <c r="GI181" s="2">
        <f t="shared" si="229"/>
        <v>0.43077030008241923</v>
      </c>
      <c r="GJ181" s="2">
        <f t="shared" si="229"/>
        <v>0.40058099891685267</v>
      </c>
      <c r="GK181" s="2">
        <f t="shared" si="229"/>
        <v>0.3410246128061345</v>
      </c>
      <c r="GM181" s="86">
        <f t="shared" si="230"/>
        <v>3.8073272302651812E-167</v>
      </c>
      <c r="GN181" s="86">
        <f t="shared" si="230"/>
        <v>8.7326229875052989E-185</v>
      </c>
      <c r="GO181" s="86">
        <f t="shared" si="230"/>
        <v>3.0242143443705873E-258</v>
      </c>
      <c r="GP181" s="86">
        <f t="shared" si="230"/>
        <v>1.2697714755123082E-268</v>
      </c>
      <c r="GQ181" s="86">
        <f t="shared" si="230"/>
        <v>8.0093459887827636E-291</v>
      </c>
      <c r="GR181" s="86">
        <f t="shared" si="230"/>
        <v>2.8097876338688538E-242</v>
      </c>
      <c r="GS181" s="86">
        <f t="shared" si="230"/>
        <v>4.298561294211455E-249</v>
      </c>
      <c r="GT181" s="86">
        <f t="shared" si="230"/>
        <v>8.956796831022656E-299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5.807212485426755E-260</v>
      </c>
      <c r="GZ181" s="86">
        <f t="shared" si="230"/>
        <v>7.1528663850533857E-203</v>
      </c>
      <c r="HA181" s="86">
        <f t="shared" si="230"/>
        <v>4.0097168268276035E-266</v>
      </c>
      <c r="HC181" s="86">
        <f t="shared" si="181"/>
        <v>1.698401189155309E-101</v>
      </c>
      <c r="HD181" s="86">
        <f t="shared" si="181"/>
        <v>4.9756643090683582E-116</v>
      </c>
      <c r="HE181" s="86">
        <f t="shared" si="181"/>
        <v>8.4776573255983331E-138</v>
      </c>
      <c r="HF181" s="86">
        <f t="shared" si="180"/>
        <v>2.2737531683499512E-165</v>
      </c>
      <c r="HG181" s="86">
        <f t="shared" si="180"/>
        <v>4.9860708619932235E-193</v>
      </c>
      <c r="HH181" s="86">
        <f t="shared" si="180"/>
        <v>7.4001302338067643E-188</v>
      </c>
      <c r="HI181" s="86">
        <f t="shared" si="180"/>
        <v>7.6772760985398661E-187</v>
      </c>
      <c r="HJ181" s="86">
        <f t="shared" si="180"/>
        <v>1.6999743930645427E-239</v>
      </c>
      <c r="HK181" s="86">
        <f t="shared" si="180"/>
        <v>0</v>
      </c>
      <c r="HL181" s="86">
        <f t="shared" si="180"/>
        <v>1.2916638886233479E-273</v>
      </c>
      <c r="HM181" s="86">
        <f t="shared" si="180"/>
        <v>3.5953981296030312E-237</v>
      </c>
      <c r="HN181" s="86">
        <f t="shared" si="180"/>
        <v>6.3424894968167615E-238</v>
      </c>
      <c r="HO181" s="86">
        <f t="shared" si="226"/>
        <v>7.0693385134173171E-163</v>
      </c>
      <c r="HP181" s="86">
        <f t="shared" si="226"/>
        <v>1.8419878755748571E-132</v>
      </c>
      <c r="HQ181" s="86">
        <f t="shared" si="226"/>
        <v>1.0743720565260913E-207</v>
      </c>
      <c r="HS181" s="86">
        <f t="shared" si="231"/>
        <v>8.5165843547134432E-15</v>
      </c>
      <c r="HT181" s="86">
        <f t="shared" si="231"/>
        <v>4.5892978683775489E-21</v>
      </c>
      <c r="HU181" s="86">
        <f t="shared" si="231"/>
        <v>7.9487874468006429E-24</v>
      </c>
      <c r="HV181" s="86">
        <f t="shared" si="231"/>
        <v>9.9184231915744899E-26</v>
      </c>
      <c r="HW181" s="86">
        <f t="shared" si="231"/>
        <v>9.6890833836722016E-26</v>
      </c>
      <c r="HX181" s="86">
        <f t="shared" si="231"/>
        <v>1.4711286793163123E-26</v>
      </c>
      <c r="HY181" s="86">
        <f t="shared" si="231"/>
        <v>8.729616135384849E-30</v>
      </c>
      <c r="HZ181" s="86">
        <f t="shared" si="231"/>
        <v>1.7963885403274685E-34</v>
      </c>
      <c r="IA181" s="86">
        <f t="shared" si="231"/>
        <v>1.4514104577828122E-34</v>
      </c>
      <c r="IB181" s="86">
        <f t="shared" si="231"/>
        <v>4.6287899245735486E-31</v>
      </c>
      <c r="IC181" s="86">
        <f t="shared" si="231"/>
        <v>9.8657516632639651E-25</v>
      </c>
      <c r="ID181" s="86">
        <f t="shared" si="231"/>
        <v>1.882900560298733E-22</v>
      </c>
      <c r="IE181" s="86">
        <f t="shared" si="231"/>
        <v>9.383485304705317E-20</v>
      </c>
      <c r="IF181" s="86">
        <f t="shared" si="231"/>
        <v>2.0921431025691138E-14</v>
      </c>
      <c r="IG181" s="86">
        <f t="shared" si="231"/>
        <v>3.7831000040032642E-13</v>
      </c>
      <c r="II181" s="86">
        <f t="shared" si="232"/>
        <v>0.30404338968937994</v>
      </c>
      <c r="IJ181" s="86">
        <f t="shared" si="232"/>
        <v>0.43664417755906582</v>
      </c>
      <c r="IK181" s="86">
        <f t="shared" si="232"/>
        <v>0.42760725027284008</v>
      </c>
      <c r="IL181" s="86">
        <f t="shared" si="232"/>
        <v>0.39339782621998592</v>
      </c>
      <c r="IM181" s="86">
        <f t="shared" si="232"/>
        <v>0.38580916699263207</v>
      </c>
      <c r="IN181" s="86">
        <f t="shared" si="232"/>
        <v>0.40693645027484038</v>
      </c>
      <c r="IO181" s="86">
        <f t="shared" si="232"/>
        <v>0.3085855724929697</v>
      </c>
      <c r="IP181" s="86">
        <f t="shared" si="232"/>
        <v>9.329059820720681E-2</v>
      </c>
      <c r="IQ181" s="86">
        <f t="shared" si="232"/>
        <v>4.0772901116569983E-2</v>
      </c>
      <c r="IR181" s="86">
        <f t="shared" si="232"/>
        <v>0.27361469224989926</v>
      </c>
      <c r="IS181" s="86">
        <f t="shared" si="232"/>
        <v>0.50032941619630433</v>
      </c>
      <c r="IT181" s="86">
        <f t="shared" si="232"/>
        <v>0.41140979773057684</v>
      </c>
      <c r="IU181" s="86">
        <f t="shared" si="232"/>
        <v>0.3179165724045383</v>
      </c>
      <c r="IV181" s="86">
        <f t="shared" si="232"/>
        <v>0.20915265450385864</v>
      </c>
      <c r="IW181" s="86">
        <f t="shared" si="232"/>
        <v>0.22638361612689448</v>
      </c>
      <c r="IY181" s="86">
        <f t="shared" si="233"/>
        <v>0.30404338968938843</v>
      </c>
      <c r="IZ181" s="86">
        <f t="shared" si="233"/>
        <v>0.43664417755906582</v>
      </c>
      <c r="JA181" s="86">
        <f t="shared" si="233"/>
        <v>0.42760725027284008</v>
      </c>
      <c r="JB181" s="86">
        <f t="shared" si="233"/>
        <v>0.39339782621998592</v>
      </c>
      <c r="JC181" s="86">
        <f t="shared" si="233"/>
        <v>0.38580916699263207</v>
      </c>
      <c r="JD181" s="86">
        <f t="shared" si="233"/>
        <v>0.40693645027484038</v>
      </c>
      <c r="JE181" s="86">
        <f t="shared" si="233"/>
        <v>0.3085855724929697</v>
      </c>
      <c r="JF181" s="86">
        <f t="shared" si="233"/>
        <v>9.329059820720681E-2</v>
      </c>
      <c r="JG181" s="86">
        <f t="shared" si="233"/>
        <v>4.0772901116569983E-2</v>
      </c>
      <c r="JH181" s="86">
        <f t="shared" si="233"/>
        <v>0.27361469224989926</v>
      </c>
      <c r="JI181" s="86">
        <f t="shared" si="233"/>
        <v>0.50032941619630433</v>
      </c>
      <c r="JJ181" s="86">
        <f t="shared" si="233"/>
        <v>0.41140979773057684</v>
      </c>
      <c r="JK181" s="86">
        <f t="shared" si="233"/>
        <v>0.3179165724045383</v>
      </c>
      <c r="JL181" s="86">
        <f t="shared" si="233"/>
        <v>0.20915265450387957</v>
      </c>
      <c r="JM181" s="86">
        <f t="shared" si="233"/>
        <v>0.22638361612727279</v>
      </c>
    </row>
    <row r="182" spans="2:273" x14ac:dyDescent="0.25">
      <c r="B182" s="2">
        <v>155</v>
      </c>
      <c r="C182" s="37">
        <v>54.107999999999997</v>
      </c>
      <c r="D182" s="37">
        <v>53.429000000000002</v>
      </c>
      <c r="E182" s="37">
        <v>53.905000000000001</v>
      </c>
      <c r="F182" s="37">
        <v>52.667000000000002</v>
      </c>
      <c r="G182" s="37">
        <v>50.887</v>
      </c>
      <c r="H182" s="37">
        <v>51.597000000000001</v>
      </c>
      <c r="I182" s="37">
        <v>50.258000000000003</v>
      </c>
      <c r="J182" s="37">
        <v>48.241999999999997</v>
      </c>
      <c r="K182" s="37">
        <v>51.613</v>
      </c>
      <c r="L182" s="37">
        <v>52.71</v>
      </c>
      <c r="M182" s="37">
        <v>60.508000000000003</v>
      </c>
      <c r="N182" s="37">
        <v>66.745999999999995</v>
      </c>
      <c r="O182" s="37">
        <v>70.238</v>
      </c>
      <c r="P182" s="37">
        <v>90.856999999999999</v>
      </c>
      <c r="Q182" s="37">
        <v>115.708</v>
      </c>
      <c r="S182" s="4">
        <f t="shared" si="234"/>
        <v>55.365833936948107</v>
      </c>
      <c r="T182" s="4">
        <f t="shared" si="234"/>
        <v>53.710570374757708</v>
      </c>
      <c r="U182" s="4">
        <f t="shared" si="234"/>
        <v>53.470701478506832</v>
      </c>
      <c r="V182" s="4">
        <f t="shared" si="234"/>
        <v>52.921273352700226</v>
      </c>
      <c r="W182" s="4">
        <f t="shared" si="234"/>
        <v>50.347917451113858</v>
      </c>
      <c r="X182" s="4">
        <f t="shared" si="234"/>
        <v>50.597330624811391</v>
      </c>
      <c r="Y182" s="4">
        <f t="shared" si="234"/>
        <v>51.135705191658964</v>
      </c>
      <c r="Z182" s="4">
        <f t="shared" si="234"/>
        <v>49.080734690138257</v>
      </c>
      <c r="AA182" s="4">
        <f t="shared" si="234"/>
        <v>52.058830805587768</v>
      </c>
      <c r="AB182" s="4">
        <f t="shared" si="234"/>
        <v>52.687572428009034</v>
      </c>
      <c r="AC182" s="4">
        <f t="shared" si="234"/>
        <v>60.625859090643587</v>
      </c>
      <c r="AD182" s="4">
        <f t="shared" si="234"/>
        <v>65.845591163299218</v>
      </c>
      <c r="AE182" s="4">
        <f t="shared" si="234"/>
        <v>70.185254353669052</v>
      </c>
      <c r="AF182" s="4">
        <f t="shared" si="234"/>
        <v>91.168366645765389</v>
      </c>
      <c r="AG182" s="4">
        <f t="shared" si="234"/>
        <v>114.59395319177888</v>
      </c>
      <c r="AI182" s="4">
        <f t="shared" si="235"/>
        <v>-1.25783393694811</v>
      </c>
      <c r="AJ182" s="4">
        <f t="shared" si="235"/>
        <v>-0.28157037475770608</v>
      </c>
      <c r="AK182" s="4">
        <f t="shared" si="235"/>
        <v>0.43429852149316872</v>
      </c>
      <c r="AL182" s="4">
        <f t="shared" si="235"/>
        <v>-0.25427335270022411</v>
      </c>
      <c r="AM182" s="4">
        <f t="shared" si="235"/>
        <v>0.53908254888614238</v>
      </c>
      <c r="AN182" s="4">
        <f t="shared" si="235"/>
        <v>0.99966937518860988</v>
      </c>
      <c r="AO182" s="4">
        <f t="shared" si="235"/>
        <v>-0.87770519165896133</v>
      </c>
      <c r="AP182" s="4">
        <f t="shared" si="235"/>
        <v>-0.83873469013825996</v>
      </c>
      <c r="AQ182" s="4">
        <f t="shared" si="235"/>
        <v>-0.445830805587768</v>
      </c>
      <c r="AR182" s="4">
        <f t="shared" si="235"/>
        <v>2.242757199096701E-2</v>
      </c>
      <c r="AS182" s="4">
        <f t="shared" si="235"/>
        <v>-0.11785909064358435</v>
      </c>
      <c r="AT182" s="4">
        <f t="shared" si="235"/>
        <v>0.90040883670077676</v>
      </c>
      <c r="AU182" s="4">
        <f t="shared" si="235"/>
        <v>5.2745646330947693E-2</v>
      </c>
      <c r="AV182" s="4">
        <f t="shared" si="235"/>
        <v>-0.31136664576538919</v>
      </c>
      <c r="AW182" s="4">
        <f t="shared" si="235"/>
        <v>1.1140468082211186</v>
      </c>
      <c r="AY182" s="2">
        <f t="shared" si="227"/>
        <v>55.365833936948107</v>
      </c>
      <c r="AZ182" s="2">
        <f t="shared" si="227"/>
        <v>53.129770802885147</v>
      </c>
      <c r="BA182" s="2">
        <f t="shared" si="227"/>
        <v>52.49745765995641</v>
      </c>
      <c r="BB182" s="2">
        <f t="shared" si="227"/>
        <v>51.850831518656335</v>
      </c>
      <c r="BC182" s="2">
        <f t="shared" si="227"/>
        <v>49.073781228466586</v>
      </c>
      <c r="BD182" s="2">
        <f t="shared" si="227"/>
        <v>48.944557099346191</v>
      </c>
      <c r="BE182" s="2">
        <f t="shared" si="227"/>
        <v>50.266777777293143</v>
      </c>
      <c r="BF182" s="2">
        <f t="shared" si="227"/>
        <v>49.013708934021722</v>
      </c>
      <c r="BG182" s="2">
        <f t="shared" si="227"/>
        <v>52.043306394863528</v>
      </c>
      <c r="BH182" s="2">
        <f t="shared" si="227"/>
        <v>51.812402987737173</v>
      </c>
      <c r="BI182" s="2">
        <f t="shared" si="227"/>
        <v>51.25324871169947</v>
      </c>
      <c r="BJ182" s="2">
        <f t="shared" si="227"/>
        <v>51.573332554528911</v>
      </c>
      <c r="BK182" s="2">
        <f t="shared" si="227"/>
        <v>52.987914884861006</v>
      </c>
      <c r="BL182" s="2">
        <f t="shared" si="227"/>
        <v>57.355401863615782</v>
      </c>
      <c r="BM182" s="2">
        <f t="shared" si="227"/>
        <v>57.237420718898221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96.605267592872238</v>
      </c>
      <c r="DL182" s="2">
        <f t="shared" si="236"/>
        <v>89.58062579281183</v>
      </c>
      <c r="DM182" s="2">
        <f t="shared" si="236"/>
        <v>90.824054968287555</v>
      </c>
      <c r="DN182" s="2">
        <f t="shared" si="236"/>
        <v>91.953943602625387</v>
      </c>
      <c r="DO182" s="2">
        <f t="shared" si="236"/>
        <v>81.898300000000006</v>
      </c>
      <c r="DP182" s="2">
        <f t="shared" si="236"/>
        <v>82.602168949343351</v>
      </c>
      <c r="DQ182" s="2">
        <f t="shared" si="236"/>
        <v>93.29716026552866</v>
      </c>
      <c r="DR182" s="2">
        <f t="shared" si="236"/>
        <v>100.60011853281856</v>
      </c>
      <c r="DS182" s="2">
        <f t="shared" si="236"/>
        <v>98.327877192982442</v>
      </c>
      <c r="DT182" s="2">
        <f t="shared" si="236"/>
        <v>87.562528212422947</v>
      </c>
      <c r="DU182" s="2">
        <f t="shared" si="236"/>
        <v>85.541794871794849</v>
      </c>
      <c r="DV182" s="2">
        <f t="shared" si="236"/>
        <v>89.370554437028119</v>
      </c>
      <c r="DW182" s="2">
        <f t="shared" si="236"/>
        <v>93.962788273921205</v>
      </c>
      <c r="DX182" s="2">
        <f t="shared" si="236"/>
        <v>99.689709340919848</v>
      </c>
      <c r="DY182" s="2">
        <f t="shared" si="236"/>
        <v>78.739927419354842</v>
      </c>
      <c r="EA182" s="2">
        <f t="shared" si="213"/>
        <v>55.479940838214247</v>
      </c>
      <c r="EB182" s="2">
        <f t="shared" si="213"/>
        <v>53.28876263809515</v>
      </c>
      <c r="EC182" s="2">
        <f t="shared" si="213"/>
        <v>52.027761335445717</v>
      </c>
      <c r="ED182" s="2">
        <f t="shared" si="213"/>
        <v>51.79389700490664</v>
      </c>
      <c r="EE182" s="2">
        <f t="shared" si="213"/>
        <v>48.650815917162717</v>
      </c>
      <c r="EF182" s="2">
        <f t="shared" si="213"/>
        <v>47.500914289778777</v>
      </c>
      <c r="EG182" s="2">
        <f t="shared" si="213"/>
        <v>50.097546898858425</v>
      </c>
      <c r="EH182" s="2">
        <f t="shared" si="213"/>
        <v>49.138865108672704</v>
      </c>
      <c r="EI182" s="2">
        <f t="shared" si="213"/>
        <v>52.423232523475917</v>
      </c>
      <c r="EJ182" s="2">
        <f t="shared" si="213"/>
        <v>51.173602174845286</v>
      </c>
      <c r="EK182" s="2">
        <f t="shared" si="212"/>
        <v>50.583227833940995</v>
      </c>
      <c r="EL182" s="2">
        <f t="shared" si="179"/>
        <v>51.187627913049724</v>
      </c>
      <c r="EM182" s="2">
        <f t="shared" si="179"/>
        <v>52.868243412417961</v>
      </c>
      <c r="EN182" s="2">
        <f t="shared" si="179"/>
        <v>57.957339723523347</v>
      </c>
      <c r="EO182" s="2">
        <f t="shared" si="179"/>
        <v>57.372839671709194</v>
      </c>
      <c r="EQ182" s="2">
        <f t="shared" si="237"/>
        <v>55.217365702316826</v>
      </c>
      <c r="ER182" s="2">
        <f t="shared" si="237"/>
        <v>53.001272418723524</v>
      </c>
      <c r="ES182" s="2">
        <f t="shared" si="237"/>
        <v>52.864225568223588</v>
      </c>
      <c r="ET182" s="2">
        <f t="shared" si="237"/>
        <v>51.891486334325499</v>
      </c>
      <c r="EU182" s="2">
        <f t="shared" si="237"/>
        <v>49.392051791628241</v>
      </c>
      <c r="EV182" s="2">
        <f t="shared" si="237"/>
        <v>50.062274133451261</v>
      </c>
      <c r="EW182" s="2">
        <f t="shared" si="237"/>
        <v>50.384443619948655</v>
      </c>
      <c r="EX182" s="2">
        <f t="shared" si="237"/>
        <v>48.937317455319402</v>
      </c>
      <c r="EY182" s="2">
        <f t="shared" si="237"/>
        <v>51.842865723401935</v>
      </c>
      <c r="EZ182" s="2">
        <f t="shared" si="237"/>
        <v>52.25473869309991</v>
      </c>
      <c r="FA182" s="2">
        <f t="shared" si="237"/>
        <v>51.872989597387104</v>
      </c>
      <c r="FB182" s="2">
        <f t="shared" si="237"/>
        <v>51.990274708036871</v>
      </c>
      <c r="FC182" s="2">
        <f t="shared" si="237"/>
        <v>53.128196369142856</v>
      </c>
      <c r="FD182" s="2">
        <f t="shared" si="237"/>
        <v>56.529296228968235</v>
      </c>
      <c r="FE182" s="2">
        <f t="shared" si="237"/>
        <v>56.995409134961221</v>
      </c>
      <c r="FG182" s="2">
        <f t="shared" si="238"/>
        <v>0.99996672142429233</v>
      </c>
      <c r="FH182" s="2">
        <f t="shared" si="238"/>
        <v>0.99996148729139456</v>
      </c>
      <c r="FI182" s="2">
        <f t="shared" si="238"/>
        <v>0.99996156703830286</v>
      </c>
      <c r="FJ182" s="2">
        <f t="shared" si="238"/>
        <v>0.99996273016370485</v>
      </c>
      <c r="FK182" s="2">
        <f t="shared" si="238"/>
        <v>0.99996026509380931</v>
      </c>
      <c r="FL182" s="2">
        <f t="shared" si="238"/>
        <v>0.9999575945138498</v>
      </c>
      <c r="FM182" s="2">
        <f t="shared" si="238"/>
        <v>0.99995508530731358</v>
      </c>
      <c r="FN182" s="2">
        <f t="shared" si="238"/>
        <v>0.99995112263045383</v>
      </c>
      <c r="FO182" s="2">
        <f t="shared" si="238"/>
        <v>0.99995277539291427</v>
      </c>
      <c r="FP182" s="2">
        <f t="shared" si="238"/>
        <v>0.99995329805990829</v>
      </c>
      <c r="FQ182" s="2">
        <f t="shared" si="238"/>
        <v>0.99995232364109943</v>
      </c>
      <c r="FR182" s="2">
        <f t="shared" si="238"/>
        <v>0.99995201099052522</v>
      </c>
      <c r="FS182" s="2">
        <f t="shared" si="238"/>
        <v>0.99995651254120987</v>
      </c>
      <c r="FT182" s="2">
        <f t="shared" si="238"/>
        <v>0.99995302806666009</v>
      </c>
      <c r="FU182" s="2">
        <f t="shared" si="238"/>
        <v>0.99994305963392394</v>
      </c>
      <c r="FW182" s="2">
        <f t="shared" si="229"/>
        <v>0.43978076283339318</v>
      </c>
      <c r="FX182" s="2">
        <f t="shared" si="229"/>
        <v>0.55789561645261254</v>
      </c>
      <c r="FY182" s="2">
        <f t="shared" si="229"/>
        <v>0.55974332158665374</v>
      </c>
      <c r="FZ182" s="2">
        <f t="shared" si="229"/>
        <v>0.56807189594924135</v>
      </c>
      <c r="GA182" s="2">
        <f t="shared" si="229"/>
        <v>0.56883947494688758</v>
      </c>
      <c r="GB182" s="2">
        <f t="shared" si="229"/>
        <v>0.56304245081445847</v>
      </c>
      <c r="GC182" s="2">
        <f t="shared" si="229"/>
        <v>0.58310384461860454</v>
      </c>
      <c r="GD182" s="2">
        <f t="shared" si="229"/>
        <v>0.6334554792761774</v>
      </c>
      <c r="GE182" s="2">
        <f t="shared" si="229"/>
        <v>0.65836632517850968</v>
      </c>
      <c r="GF182" s="2">
        <f t="shared" si="229"/>
        <v>0.58928855763433896</v>
      </c>
      <c r="GG182" s="2">
        <f t="shared" si="229"/>
        <v>0.51819971680967603</v>
      </c>
      <c r="GH182" s="2">
        <f t="shared" si="229"/>
        <v>0.47825803710161457</v>
      </c>
      <c r="GI182" s="2">
        <f t="shared" si="229"/>
        <v>0.45348349409865529</v>
      </c>
      <c r="GJ182" s="2">
        <f t="shared" si="229"/>
        <v>0.422884955741132</v>
      </c>
      <c r="GK182" s="2">
        <f t="shared" si="229"/>
        <v>0.36201523010454062</v>
      </c>
      <c r="GM182" s="86">
        <f t="shared" si="230"/>
        <v>6.7094165891968806E-171</v>
      </c>
      <c r="GN182" s="86">
        <f t="shared" si="230"/>
        <v>6.536871732269657E-189</v>
      </c>
      <c r="GO182" s="86">
        <f t="shared" si="230"/>
        <v>4.9394447134040846E-264</v>
      </c>
      <c r="GP182" s="86">
        <f t="shared" si="230"/>
        <v>1.4537954104720696E-274</v>
      </c>
      <c r="GQ182" s="86">
        <f t="shared" si="230"/>
        <v>2.8123609108084543E-297</v>
      </c>
      <c r="GR182" s="86">
        <f t="shared" si="230"/>
        <v>1.2276675652975568E-247</v>
      </c>
      <c r="GS182" s="86">
        <f t="shared" si="230"/>
        <v>1.3695936958546857E-254</v>
      </c>
      <c r="GT182" s="86">
        <f t="shared" si="230"/>
        <v>2.0996689825441027E-305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9.3978408022693478E-266</v>
      </c>
      <c r="GZ182" s="86">
        <f t="shared" si="230"/>
        <v>2.3394857109997511E-207</v>
      </c>
      <c r="HA182" s="86">
        <f t="shared" si="230"/>
        <v>5.4451210637070427E-272</v>
      </c>
      <c r="HC182" s="86">
        <f t="shared" si="181"/>
        <v>1.3903382656763023E-104</v>
      </c>
      <c r="HD182" s="86">
        <f t="shared" si="181"/>
        <v>1.6445487270122034E-119</v>
      </c>
      <c r="HE182" s="86">
        <f t="shared" si="181"/>
        <v>6.3982622031136464E-142</v>
      </c>
      <c r="HF182" s="86">
        <f t="shared" si="180"/>
        <v>2.9836552050593788E-170</v>
      </c>
      <c r="HG182" s="86">
        <f t="shared" si="180"/>
        <v>9.5143738206581644E-199</v>
      </c>
      <c r="HH182" s="86">
        <f t="shared" si="180"/>
        <v>2.043738901409617E-193</v>
      </c>
      <c r="HI182" s="86">
        <f t="shared" si="180"/>
        <v>2.5866859176605148E-192</v>
      </c>
      <c r="HJ182" s="86">
        <f t="shared" si="180"/>
        <v>1.7654132937295041E-246</v>
      </c>
      <c r="HK182" s="86">
        <f t="shared" si="180"/>
        <v>0</v>
      </c>
      <c r="HL182" s="86">
        <f t="shared" si="180"/>
        <v>1.3588658748886518E-281</v>
      </c>
      <c r="HM182" s="86">
        <f t="shared" si="180"/>
        <v>2.8172240804430122E-244</v>
      </c>
      <c r="HN182" s="86">
        <f t="shared" si="180"/>
        <v>4.0023955151318158E-245</v>
      </c>
      <c r="HO182" s="86">
        <f t="shared" si="226"/>
        <v>8.1005990815657209E-168</v>
      </c>
      <c r="HP182" s="86">
        <f t="shared" si="226"/>
        <v>1.8565652446293268E-136</v>
      </c>
      <c r="HQ182" s="86">
        <f t="shared" si="226"/>
        <v>6.2469617765719458E-214</v>
      </c>
      <c r="HS182" s="86">
        <f t="shared" si="231"/>
        <v>7.6259004705526953E-16</v>
      </c>
      <c r="HT182" s="86">
        <f t="shared" si="231"/>
        <v>2.0242751572590322E-22</v>
      </c>
      <c r="HU182" s="86">
        <f t="shared" si="231"/>
        <v>2.6110006002572656E-25</v>
      </c>
      <c r="HV182" s="86">
        <f t="shared" si="231"/>
        <v>2.6042107064993659E-27</v>
      </c>
      <c r="HW182" s="86">
        <f t="shared" si="231"/>
        <v>2.3186995271093242E-27</v>
      </c>
      <c r="HX182" s="86">
        <f t="shared" si="231"/>
        <v>3.1436994310916247E-28</v>
      </c>
      <c r="HY182" s="86">
        <f t="shared" si="231"/>
        <v>1.2433137165526923E-31</v>
      </c>
      <c r="HZ182" s="86">
        <f t="shared" si="231"/>
        <v>1.6169361525491039E-36</v>
      </c>
      <c r="IA182" s="86">
        <f t="shared" si="231"/>
        <v>1.3245819222524989E-36</v>
      </c>
      <c r="IB182" s="86">
        <f t="shared" si="231"/>
        <v>5.5672902497358013E-33</v>
      </c>
      <c r="IC182" s="86">
        <f t="shared" si="231"/>
        <v>2.2770032677166728E-26</v>
      </c>
      <c r="ID182" s="86">
        <f t="shared" si="231"/>
        <v>5.1758994204400681E-24</v>
      </c>
      <c r="IE182" s="86">
        <f t="shared" si="231"/>
        <v>3.7282521067137641E-21</v>
      </c>
      <c r="IF182" s="86">
        <f t="shared" si="231"/>
        <v>1.8969339787780031E-15</v>
      </c>
      <c r="IG182" s="86">
        <f t="shared" si="231"/>
        <v>3.7517045373712292E-14</v>
      </c>
      <c r="II182" s="86">
        <f t="shared" si="232"/>
        <v>0.3878449326151171</v>
      </c>
      <c r="IJ182" s="86">
        <f t="shared" si="232"/>
        <v>0.353265740981906</v>
      </c>
      <c r="IK182" s="86">
        <f t="shared" si="232"/>
        <v>0.33941629809973156</v>
      </c>
      <c r="IL182" s="86">
        <f t="shared" si="232"/>
        <v>0.29715483883334604</v>
      </c>
      <c r="IM182" s="86">
        <f t="shared" si="232"/>
        <v>0.28640267825405963</v>
      </c>
      <c r="IN182" s="86">
        <f t="shared" si="232"/>
        <v>0.30858800451435747</v>
      </c>
      <c r="IO182" s="86">
        <f t="shared" si="232"/>
        <v>0.20524650702271294</v>
      </c>
      <c r="IP182" s="86">
        <f t="shared" si="232"/>
        <v>4.6028194330845776E-2</v>
      </c>
      <c r="IQ182" s="86">
        <f t="shared" si="232"/>
        <v>1.7736448800729877E-2</v>
      </c>
      <c r="IR182" s="86">
        <f t="shared" si="232"/>
        <v>0.17347588483145412</v>
      </c>
      <c r="IS182" s="86">
        <f t="shared" si="232"/>
        <v>0.47559251377799788</v>
      </c>
      <c r="IT182" s="86">
        <f t="shared" si="232"/>
        <v>0.4809821090021778</v>
      </c>
      <c r="IU182" s="86">
        <f t="shared" si="232"/>
        <v>0.41139917432043793</v>
      </c>
      <c r="IV182" s="86">
        <f t="shared" si="232"/>
        <v>0.28457559805130422</v>
      </c>
      <c r="IW182" s="86">
        <f t="shared" si="232"/>
        <v>0.29357179321036392</v>
      </c>
      <c r="IY182" s="86">
        <f t="shared" si="233"/>
        <v>0.38784493261511788</v>
      </c>
      <c r="IZ182" s="86">
        <f t="shared" si="233"/>
        <v>0.353265740981906</v>
      </c>
      <c r="JA182" s="86">
        <f t="shared" si="233"/>
        <v>0.33941629809973156</v>
      </c>
      <c r="JB182" s="86">
        <f t="shared" si="233"/>
        <v>0.29715483883334604</v>
      </c>
      <c r="JC182" s="86">
        <f t="shared" si="233"/>
        <v>0.28640267825405963</v>
      </c>
      <c r="JD182" s="86">
        <f t="shared" si="233"/>
        <v>0.30858800451435747</v>
      </c>
      <c r="JE182" s="86">
        <f t="shared" si="233"/>
        <v>0.20524650702271294</v>
      </c>
      <c r="JF182" s="86">
        <f t="shared" si="233"/>
        <v>4.6028194330845776E-2</v>
      </c>
      <c r="JG182" s="86">
        <f t="shared" si="233"/>
        <v>1.7736448800729877E-2</v>
      </c>
      <c r="JH182" s="86">
        <f t="shared" si="233"/>
        <v>0.17347588483145412</v>
      </c>
      <c r="JI182" s="86">
        <f t="shared" si="233"/>
        <v>0.47559251377799788</v>
      </c>
      <c r="JJ182" s="86">
        <f t="shared" si="233"/>
        <v>0.4809821090021778</v>
      </c>
      <c r="JK182" s="86">
        <f t="shared" si="233"/>
        <v>0.41139917432043793</v>
      </c>
      <c r="JL182" s="86">
        <f t="shared" si="233"/>
        <v>0.28457559805130611</v>
      </c>
      <c r="JM182" s="86">
        <f t="shared" si="233"/>
        <v>0.29357179321040144</v>
      </c>
    </row>
    <row r="183" spans="2:273" x14ac:dyDescent="0.25">
      <c r="B183" s="2">
        <v>156</v>
      </c>
      <c r="C183" s="37">
        <v>54.831000000000003</v>
      </c>
      <c r="D183" s="37">
        <v>53.841000000000001</v>
      </c>
      <c r="E183" s="37">
        <v>53.381</v>
      </c>
      <c r="F183" s="37">
        <v>52.206000000000003</v>
      </c>
      <c r="G183" s="37">
        <v>49.113</v>
      </c>
      <c r="H183" s="37">
        <v>48.871000000000002</v>
      </c>
      <c r="I183" s="37">
        <v>50.5</v>
      </c>
      <c r="J183" s="37">
        <v>49</v>
      </c>
      <c r="K183" s="37">
        <v>50.871000000000002</v>
      </c>
      <c r="L183" s="37">
        <v>51.984000000000002</v>
      </c>
      <c r="M183" s="37">
        <v>57.856999999999999</v>
      </c>
      <c r="N183" s="37">
        <v>63.603000000000002</v>
      </c>
      <c r="O183" s="37">
        <v>69.063000000000002</v>
      </c>
      <c r="P183" s="37">
        <v>93.762</v>
      </c>
      <c r="Q183" s="37">
        <v>122.30800000000001</v>
      </c>
      <c r="S183" s="4">
        <f t="shared" si="234"/>
        <v>55.267115744689285</v>
      </c>
      <c r="T183" s="4">
        <f t="shared" si="234"/>
        <v>53.342855225950039</v>
      </c>
      <c r="U183" s="4">
        <f t="shared" si="234"/>
        <v>52.921224360552181</v>
      </c>
      <c r="V183" s="4">
        <f t="shared" si="234"/>
        <v>52.265277195153992</v>
      </c>
      <c r="W183" s="4">
        <f t="shared" si="234"/>
        <v>49.554932798693656</v>
      </c>
      <c r="X183" s="4">
        <f t="shared" si="234"/>
        <v>49.671645012183497</v>
      </c>
      <c r="Y183" s="4">
        <f t="shared" si="234"/>
        <v>50.500220973863584</v>
      </c>
      <c r="Z183" s="4">
        <f t="shared" si="234"/>
        <v>48.894718241017529</v>
      </c>
      <c r="AA183" s="4">
        <f t="shared" si="234"/>
        <v>51.913225815567152</v>
      </c>
      <c r="AB183" s="4">
        <f t="shared" si="234"/>
        <v>52.02196078014687</v>
      </c>
      <c r="AC183" s="4">
        <f t="shared" si="234"/>
        <v>57.078170405239987</v>
      </c>
      <c r="AD183" s="4">
        <f t="shared" si="234"/>
        <v>63.318281200308142</v>
      </c>
      <c r="AE183" s="4">
        <f t="shared" si="234"/>
        <v>69.474020469732523</v>
      </c>
      <c r="AF183" s="4">
        <f t="shared" si="234"/>
        <v>94.384567794800518</v>
      </c>
      <c r="AG183" s="4">
        <f t="shared" si="234"/>
        <v>122.74538807620954</v>
      </c>
      <c r="AI183" s="4">
        <f t="shared" si="235"/>
        <v>-0.43611574468928183</v>
      </c>
      <c r="AJ183" s="4">
        <f t="shared" si="235"/>
        <v>0.49814477404996182</v>
      </c>
      <c r="AK183" s="4">
        <f t="shared" si="235"/>
        <v>0.45977563944781963</v>
      </c>
      <c r="AL183" s="4">
        <f t="shared" si="235"/>
        <v>-5.9277195153988771E-2</v>
      </c>
      <c r="AM183" s="4">
        <f t="shared" si="235"/>
        <v>-0.44193279869365654</v>
      </c>
      <c r="AN183" s="4">
        <f t="shared" si="235"/>
        <v>-0.80064501218349449</v>
      </c>
      <c r="AO183" s="4">
        <f t="shared" si="235"/>
        <v>-2.2097386358410631E-4</v>
      </c>
      <c r="AP183" s="4">
        <f t="shared" si="235"/>
        <v>0.10528175898247127</v>
      </c>
      <c r="AQ183" s="4">
        <f t="shared" si="235"/>
        <v>-1.04222581556715</v>
      </c>
      <c r="AR183" s="4">
        <f t="shared" si="235"/>
        <v>-3.796078014686799E-2</v>
      </c>
      <c r="AS183" s="4">
        <f t="shared" si="235"/>
        <v>0.7788295947600119</v>
      </c>
      <c r="AT183" s="4">
        <f t="shared" si="235"/>
        <v>0.2847187996918592</v>
      </c>
      <c r="AU183" s="4">
        <f t="shared" si="235"/>
        <v>-0.41102046973252016</v>
      </c>
      <c r="AV183" s="4">
        <f t="shared" si="235"/>
        <v>-0.62256779480051705</v>
      </c>
      <c r="AW183" s="4">
        <f t="shared" si="235"/>
        <v>-0.43738807620952969</v>
      </c>
      <c r="AY183" s="2">
        <f t="shared" si="227"/>
        <v>55.267115744689285</v>
      </c>
      <c r="AZ183" s="2">
        <f t="shared" si="227"/>
        <v>53.031138874341124</v>
      </c>
      <c r="BA183" s="2">
        <f t="shared" si="227"/>
        <v>52.418867525793829</v>
      </c>
      <c r="BB183" s="2">
        <f t="shared" si="227"/>
        <v>51.756266324574604</v>
      </c>
      <c r="BC183" s="2">
        <f t="shared" si="227"/>
        <v>48.971286216269277</v>
      </c>
      <c r="BD183" s="2">
        <f t="shared" si="227"/>
        <v>48.896448595311057</v>
      </c>
      <c r="BE183" s="2">
        <f t="shared" si="227"/>
        <v>50.171231622620176</v>
      </c>
      <c r="BF183" s="2">
        <f t="shared" si="227"/>
        <v>48.87925020783625</v>
      </c>
      <c r="BG183" s="2">
        <f t="shared" si="227"/>
        <v>51.910354013010618</v>
      </c>
      <c r="BH183" s="2">
        <f t="shared" si="227"/>
        <v>51.716725279258043</v>
      </c>
      <c r="BI183" s="2">
        <f t="shared" si="227"/>
        <v>51.131103465452668</v>
      </c>
      <c r="BJ183" s="2">
        <f t="shared" si="227"/>
        <v>51.473360288486106</v>
      </c>
      <c r="BK183" s="2">
        <f t="shared" si="227"/>
        <v>52.888646526125015</v>
      </c>
      <c r="BL183" s="2">
        <f t="shared" si="227"/>
        <v>57.205531142480339</v>
      </c>
      <c r="BM183" s="2">
        <f t="shared" si="227"/>
        <v>57.110221243606098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>
        <f t="shared" si="205"/>
        <v>50.871000000000002</v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96.795972817879786</v>
      </c>
      <c r="DL183" s="2">
        <f t="shared" si="236"/>
        <v>89.713198097251578</v>
      </c>
      <c r="DM183" s="2">
        <f t="shared" si="236"/>
        <v>90.971087385482761</v>
      </c>
      <c r="DN183" s="2">
        <f t="shared" si="236"/>
        <v>92.103829430354097</v>
      </c>
      <c r="DO183" s="2">
        <f t="shared" si="236"/>
        <v>81.964307317073178</v>
      </c>
      <c r="DP183" s="2">
        <f t="shared" si="236"/>
        <v>82.681700562851802</v>
      </c>
      <c r="DQ183" s="2">
        <f t="shared" si="236"/>
        <v>93.481465149359863</v>
      </c>
      <c r="DR183" s="2">
        <f t="shared" si="236"/>
        <v>100.84687902187905</v>
      </c>
      <c r="DS183" s="2">
        <f t="shared" si="236"/>
        <v>98.534688952109988</v>
      </c>
      <c r="DT183" s="2">
        <f t="shared" si="236"/>
        <v>87.656554291133233</v>
      </c>
      <c r="DU183" s="2">
        <f t="shared" si="236"/>
        <v>85.632891025641015</v>
      </c>
      <c r="DV183" s="2">
        <f t="shared" si="236"/>
        <v>89.48948572053834</v>
      </c>
      <c r="DW183" s="2">
        <f t="shared" si="236"/>
        <v>94.120658067542223</v>
      </c>
      <c r="DX183" s="2">
        <f t="shared" si="236"/>
        <v>99.88942294926504</v>
      </c>
      <c r="DY183" s="2">
        <f t="shared" si="236"/>
        <v>78.780975806451607</v>
      </c>
      <c r="EA183" s="2">
        <f t="shared" si="213"/>
        <v>55.389906296926256</v>
      </c>
      <c r="EB183" s="2">
        <f t="shared" si="213"/>
        <v>53.200611574015078</v>
      </c>
      <c r="EC183" s="2">
        <f t="shared" si="213"/>
        <v>51.918674570114753</v>
      </c>
      <c r="ED183" s="2">
        <f t="shared" si="213"/>
        <v>51.695617759302174</v>
      </c>
      <c r="EE183" s="2">
        <f t="shared" si="213"/>
        <v>48.52168425791605</v>
      </c>
      <c r="EF183" s="2">
        <f t="shared" si="213"/>
        <v>47.360762554235713</v>
      </c>
      <c r="EG183" s="2">
        <f t="shared" si="213"/>
        <v>49.992070530066158</v>
      </c>
      <c r="EH183" s="2">
        <f t="shared" si="213"/>
        <v>49.011358883730736</v>
      </c>
      <c r="EI183" s="2">
        <f t="shared" si="213"/>
        <v>52.310408887654297</v>
      </c>
      <c r="EJ183" s="2">
        <f t="shared" si="213"/>
        <v>51.039935093468586</v>
      </c>
      <c r="EK183" s="2">
        <f t="shared" si="212"/>
        <v>50.41561379267484</v>
      </c>
      <c r="EL183" s="2">
        <f t="shared" si="179"/>
        <v>51.059863547339575</v>
      </c>
      <c r="EM183" s="2">
        <f t="shared" si="179"/>
        <v>52.760255123674902</v>
      </c>
      <c r="EN183" s="2">
        <f t="shared" si="179"/>
        <v>57.854742990974501</v>
      </c>
      <c r="EO183" s="2">
        <f t="shared" si="179"/>
        <v>57.255762178568823</v>
      </c>
      <c r="EQ183" s="2">
        <f t="shared" si="237"/>
        <v>55.1217441371682</v>
      </c>
      <c r="ER183" s="2">
        <f t="shared" si="237"/>
        <v>52.906447712298316</v>
      </c>
      <c r="ES183" s="2">
        <f t="shared" si="237"/>
        <v>52.775318569326934</v>
      </c>
      <c r="ET183" s="2">
        <f t="shared" si="237"/>
        <v>51.795996457340301</v>
      </c>
      <c r="EU183" s="2">
        <f t="shared" si="237"/>
        <v>49.280033987908283</v>
      </c>
      <c r="EV183" s="2">
        <f t="shared" si="237"/>
        <v>49.981043157414689</v>
      </c>
      <c r="EW183" s="2">
        <f t="shared" si="237"/>
        <v>50.285110858609258</v>
      </c>
      <c r="EX183" s="2">
        <f t="shared" si="237"/>
        <v>48.806002610302812</v>
      </c>
      <c r="EY183" s="2">
        <f t="shared" si="237"/>
        <v>51.718093942471974</v>
      </c>
      <c r="EZ183" s="2">
        <f t="shared" si="237"/>
        <v>52.14436684216939</v>
      </c>
      <c r="FA183" s="2">
        <f t="shared" si="237"/>
        <v>51.734972656406057</v>
      </c>
      <c r="FB183" s="2">
        <f t="shared" si="237"/>
        <v>51.881406164357131</v>
      </c>
      <c r="FC183" s="2">
        <f t="shared" si="237"/>
        <v>53.026319620113739</v>
      </c>
      <c r="FD183" s="2">
        <f t="shared" si="237"/>
        <v>56.393460827526063</v>
      </c>
      <c r="FE183" s="2">
        <f t="shared" si="237"/>
        <v>56.873386133941864</v>
      </c>
      <c r="FG183" s="2">
        <f t="shared" si="238"/>
        <v>0.99996964948936529</v>
      </c>
      <c r="FH183" s="2">
        <f t="shared" si="238"/>
        <v>0.99996487587327365</v>
      </c>
      <c r="FI183" s="2">
        <f t="shared" si="238"/>
        <v>0.99996494860381091</v>
      </c>
      <c r="FJ183" s="2">
        <f t="shared" si="238"/>
        <v>0.99996600939385094</v>
      </c>
      <c r="FK183" s="2">
        <f t="shared" si="238"/>
        <v>0.99996376120815378</v>
      </c>
      <c r="FL183" s="2">
        <f t="shared" si="238"/>
        <v>0.99996132559268003</v>
      </c>
      <c r="FM183" s="2">
        <f t="shared" si="238"/>
        <v>0.99995903715153822</v>
      </c>
      <c r="FN183" s="2">
        <f t="shared" si="238"/>
        <v>0.99995542311746388</v>
      </c>
      <c r="FO183" s="2">
        <f t="shared" si="238"/>
        <v>0.99995693046748868</v>
      </c>
      <c r="FP183" s="2">
        <f t="shared" si="238"/>
        <v>0.99995740714939219</v>
      </c>
      <c r="FQ183" s="2">
        <f t="shared" si="238"/>
        <v>0.99995651846149647</v>
      </c>
      <c r="FR183" s="2">
        <f t="shared" si="238"/>
        <v>0.99995623331838368</v>
      </c>
      <c r="FS183" s="2">
        <f t="shared" si="238"/>
        <v>0.99996033881444679</v>
      </c>
      <c r="FT183" s="2">
        <f t="shared" si="238"/>
        <v>0.99995716091059372</v>
      </c>
      <c r="FU183" s="2">
        <f t="shared" si="238"/>
        <v>0.99994806950876303</v>
      </c>
      <c r="FW183" s="2">
        <f t="shared" si="229"/>
        <v>0.46258296700466461</v>
      </c>
      <c r="FX183" s="2">
        <f t="shared" si="229"/>
        <v>0.5804763759680186</v>
      </c>
      <c r="FY183" s="2">
        <f t="shared" si="229"/>
        <v>0.58230036578099031</v>
      </c>
      <c r="FZ183" s="2">
        <f t="shared" si="229"/>
        <v>0.59051439023264685</v>
      </c>
      <c r="GA183" s="2">
        <f t="shared" si="229"/>
        <v>0.59127078228403329</v>
      </c>
      <c r="GB183" s="2">
        <f t="shared" si="229"/>
        <v>0.58555561678028178</v>
      </c>
      <c r="GC183" s="2">
        <f t="shared" si="229"/>
        <v>0.60530795864995979</v>
      </c>
      <c r="GD183" s="2">
        <f t="shared" si="229"/>
        <v>0.65456652257601555</v>
      </c>
      <c r="GE183" s="2">
        <f t="shared" si="229"/>
        <v>0.67877019826500795</v>
      </c>
      <c r="GF183" s="2">
        <f t="shared" si="229"/>
        <v>0.61138280422715996</v>
      </c>
      <c r="GG183" s="2">
        <f t="shared" si="229"/>
        <v>0.54114039099470279</v>
      </c>
      <c r="GH183" s="2">
        <f t="shared" si="229"/>
        <v>0.50127016612145558</v>
      </c>
      <c r="GI183" s="2">
        <f t="shared" si="229"/>
        <v>0.47639200844500096</v>
      </c>
      <c r="GJ183" s="2">
        <f t="shared" si="229"/>
        <v>0.44550778226893312</v>
      </c>
      <c r="GK183" s="2">
        <f t="shared" si="229"/>
        <v>0.38354586261668189</v>
      </c>
      <c r="GM183" s="86">
        <f t="shared" si="230"/>
        <v>1.0731432802526526E-174</v>
      </c>
      <c r="GN183" s="86">
        <f t="shared" si="230"/>
        <v>4.4018933942024388E-193</v>
      </c>
      <c r="GO183" s="86">
        <f t="shared" si="230"/>
        <v>6.9534062064617461E-270</v>
      </c>
      <c r="GP183" s="86">
        <f t="shared" si="230"/>
        <v>1.4317942832247279E-280</v>
      </c>
      <c r="GQ183" s="86">
        <f t="shared" si="230"/>
        <v>8.3807176402244254E-304</v>
      </c>
      <c r="GR183" s="86">
        <f t="shared" si="230"/>
        <v>4.6821270079113071E-253</v>
      </c>
      <c r="GS183" s="86">
        <f t="shared" si="230"/>
        <v>3.7971951483296698E-260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1.3118314674094066E-271</v>
      </c>
      <c r="GZ183" s="86">
        <f t="shared" si="230"/>
        <v>6.8283612503059547E-212</v>
      </c>
      <c r="HA183" s="86">
        <f t="shared" si="230"/>
        <v>6.3755536356698767E-278</v>
      </c>
      <c r="HC183" s="86">
        <f t="shared" si="181"/>
        <v>1.0215718356888688E-107</v>
      </c>
      <c r="HD183" s="86">
        <f t="shared" si="181"/>
        <v>4.8207830444996615E-123</v>
      </c>
      <c r="HE183" s="86">
        <f t="shared" si="181"/>
        <v>4.1918103776259936E-146</v>
      </c>
      <c r="HF183" s="86">
        <f t="shared" si="180"/>
        <v>3.3192801283031668E-175</v>
      </c>
      <c r="HG183" s="86">
        <f t="shared" si="180"/>
        <v>1.4955194466955844E-204</v>
      </c>
      <c r="HH183" s="86">
        <f t="shared" si="180"/>
        <v>4.6757934384194259E-199</v>
      </c>
      <c r="HI183" s="86">
        <f t="shared" si="180"/>
        <v>7.2543485005220536E-198</v>
      </c>
      <c r="HJ183" s="86">
        <f t="shared" si="180"/>
        <v>1.4527201693809565E-253</v>
      </c>
      <c r="HK183" s="86">
        <f t="shared" si="180"/>
        <v>0</v>
      </c>
      <c r="HL183" s="86">
        <f t="shared" si="180"/>
        <v>1.0960770626284294E-289</v>
      </c>
      <c r="HM183" s="86">
        <f t="shared" si="180"/>
        <v>1.7308719224721337E-251</v>
      </c>
      <c r="HN183" s="86">
        <f t="shared" si="180"/>
        <v>1.9692340303903079E-252</v>
      </c>
      <c r="HO183" s="86">
        <f t="shared" si="226"/>
        <v>7.8181115573505548E-173</v>
      </c>
      <c r="HP183" s="86">
        <f t="shared" si="226"/>
        <v>1.6294169985124625E-140</v>
      </c>
      <c r="HQ183" s="86">
        <f t="shared" si="226"/>
        <v>2.9324079306257163E-220</v>
      </c>
      <c r="HS183" s="86">
        <f t="shared" si="231"/>
        <v>6.2470871760480888E-17</v>
      </c>
      <c r="HT183" s="86">
        <f t="shared" si="231"/>
        <v>8.0557696783051016E-24</v>
      </c>
      <c r="HU183" s="86">
        <f t="shared" si="231"/>
        <v>7.6948820897340673E-27</v>
      </c>
      <c r="HV183" s="86">
        <f t="shared" si="231"/>
        <v>6.1025545854397044E-29</v>
      </c>
      <c r="HW183" s="86">
        <f t="shared" si="231"/>
        <v>4.9240226698267602E-29</v>
      </c>
      <c r="HX183" s="86">
        <f t="shared" si="231"/>
        <v>5.9416980154035692E-30</v>
      </c>
      <c r="HY183" s="86">
        <f t="shared" si="231"/>
        <v>1.5498180695293095E-33</v>
      </c>
      <c r="HZ183" s="86">
        <f t="shared" si="231"/>
        <v>1.2641756216039397E-38</v>
      </c>
      <c r="IA183" s="86">
        <f t="shared" si="231"/>
        <v>1.0512489561445989E-38</v>
      </c>
      <c r="IB183" s="86">
        <f t="shared" si="231"/>
        <v>5.8329985762905294E-35</v>
      </c>
      <c r="IC183" s="86">
        <f t="shared" si="231"/>
        <v>4.6295802272754158E-28</v>
      </c>
      <c r="ID183" s="86">
        <f t="shared" si="231"/>
        <v>1.2527228929037378E-25</v>
      </c>
      <c r="IE183" s="86">
        <f t="shared" si="231"/>
        <v>1.317527227192979E-22</v>
      </c>
      <c r="IF183" s="86">
        <f t="shared" si="231"/>
        <v>1.5710898485880599E-16</v>
      </c>
      <c r="IG183" s="86">
        <f t="shared" si="231"/>
        <v>3.3924830424122003E-15</v>
      </c>
      <c r="II183" s="86">
        <f t="shared" si="232"/>
        <v>0.4569260683512516</v>
      </c>
      <c r="IJ183" s="86">
        <f t="shared" si="232"/>
        <v>0.25971979117488497</v>
      </c>
      <c r="IK183" s="86">
        <f t="shared" si="232"/>
        <v>0.24366841499755393</v>
      </c>
      <c r="IL183" s="86">
        <f t="shared" si="232"/>
        <v>0.20228460861994041</v>
      </c>
      <c r="IM183" s="86">
        <f t="shared" si="232"/>
        <v>0.19067488005543407</v>
      </c>
      <c r="IN183" s="86">
        <f t="shared" si="232"/>
        <v>0.20908619505741283</v>
      </c>
      <c r="IO183" s="86">
        <f t="shared" si="232"/>
        <v>0.12133901825597589</v>
      </c>
      <c r="IP183" s="86">
        <f t="shared" si="232"/>
        <v>2.0295104440902975E-2</v>
      </c>
      <c r="IQ183" s="86">
        <f t="shared" si="232"/>
        <v>6.9288763570566113E-3</v>
      </c>
      <c r="IR183" s="86">
        <f t="shared" si="232"/>
        <v>9.752492746057001E-2</v>
      </c>
      <c r="IS183" s="86">
        <f t="shared" si="232"/>
        <v>0.4008400912764995</v>
      </c>
      <c r="IT183" s="86">
        <f t="shared" si="232"/>
        <v>0.49947408358028883</v>
      </c>
      <c r="IU183" s="86">
        <f t="shared" si="232"/>
        <v>0.47905737848893459</v>
      </c>
      <c r="IV183" s="86">
        <f t="shared" si="232"/>
        <v>0.36275575268267474</v>
      </c>
      <c r="IW183" s="86">
        <f t="shared" si="232"/>
        <v>0.36760449388364824</v>
      </c>
      <c r="IY183" s="86">
        <f t="shared" si="233"/>
        <v>0.45692606835125166</v>
      </c>
      <c r="IZ183" s="86">
        <f t="shared" si="233"/>
        <v>0.25971979117488497</v>
      </c>
      <c r="JA183" s="86">
        <f t="shared" si="233"/>
        <v>0.24366841499755393</v>
      </c>
      <c r="JB183" s="86">
        <f t="shared" si="233"/>
        <v>0.20228460861994041</v>
      </c>
      <c r="JC183" s="86">
        <f t="shared" si="233"/>
        <v>0.19067488005543407</v>
      </c>
      <c r="JD183" s="86">
        <f t="shared" si="233"/>
        <v>0.20908619505741283</v>
      </c>
      <c r="JE183" s="86">
        <f t="shared" si="233"/>
        <v>0.12133901825597589</v>
      </c>
      <c r="JF183" s="86">
        <f t="shared" si="233"/>
        <v>2.0295104440902975E-2</v>
      </c>
      <c r="JG183" s="86">
        <f t="shared" si="233"/>
        <v>6.9288763570566113E-3</v>
      </c>
      <c r="JH183" s="86">
        <f t="shared" si="233"/>
        <v>9.752492746057001E-2</v>
      </c>
      <c r="JI183" s="86">
        <f t="shared" si="233"/>
        <v>0.4008400912764995</v>
      </c>
      <c r="JJ183" s="86">
        <f t="shared" si="233"/>
        <v>0.49947408358028883</v>
      </c>
      <c r="JK183" s="86">
        <f t="shared" si="233"/>
        <v>0.47905737848893459</v>
      </c>
      <c r="JL183" s="86">
        <f t="shared" si="233"/>
        <v>0.3627557526826749</v>
      </c>
      <c r="JM183" s="86">
        <f t="shared" si="233"/>
        <v>0.36760449388365163</v>
      </c>
    </row>
    <row r="184" spans="2:273" x14ac:dyDescent="0.25">
      <c r="B184" s="2">
        <v>157</v>
      </c>
      <c r="C184" s="37">
        <v>55.277000000000001</v>
      </c>
      <c r="D184" s="37">
        <v>52.365000000000002</v>
      </c>
      <c r="E184" s="37">
        <v>52.094999999999999</v>
      </c>
      <c r="F184" s="37">
        <v>51.222000000000001</v>
      </c>
      <c r="G184" s="37">
        <v>48.274000000000001</v>
      </c>
      <c r="H184" s="37">
        <v>48.661000000000001</v>
      </c>
      <c r="I184" s="37">
        <v>49.5</v>
      </c>
      <c r="J184" s="37">
        <v>47.613</v>
      </c>
      <c r="K184" s="37">
        <v>51.838999999999999</v>
      </c>
      <c r="L184" s="37">
        <v>52.21</v>
      </c>
      <c r="M184" s="37">
        <v>54.603000000000002</v>
      </c>
      <c r="N184" s="37">
        <v>60.475999999999999</v>
      </c>
      <c r="O184" s="37">
        <v>67.126999999999995</v>
      </c>
      <c r="P184" s="37">
        <v>93.936999999999998</v>
      </c>
      <c r="Q184" s="37">
        <v>127.492</v>
      </c>
      <c r="S184" s="4">
        <f t="shared" si="234"/>
        <v>55.168108713367445</v>
      </c>
      <c r="T184" s="4">
        <f t="shared" si="234"/>
        <v>53.078169068022007</v>
      </c>
      <c r="U184" s="4">
        <f t="shared" si="234"/>
        <v>52.565213357037948</v>
      </c>
      <c r="V184" s="4">
        <f t="shared" si="234"/>
        <v>51.869461927584723</v>
      </c>
      <c r="W184" s="4">
        <f t="shared" si="234"/>
        <v>49.096807413808477</v>
      </c>
      <c r="X184" s="4">
        <f t="shared" si="234"/>
        <v>49.158321354688198</v>
      </c>
      <c r="Y184" s="4">
        <f t="shared" si="234"/>
        <v>50.179638633793694</v>
      </c>
      <c r="Z184" s="4">
        <f t="shared" si="234"/>
        <v>48.747698588704004</v>
      </c>
      <c r="AA184" s="4">
        <f t="shared" si="234"/>
        <v>51.777763185165405</v>
      </c>
      <c r="AB184" s="4">
        <f t="shared" si="234"/>
        <v>51.709638679160435</v>
      </c>
      <c r="AC184" s="4">
        <f t="shared" si="234"/>
        <v>54.216844275669949</v>
      </c>
      <c r="AD184" s="4">
        <f t="shared" si="234"/>
        <v>59.807602216485279</v>
      </c>
      <c r="AE184" s="4">
        <f t="shared" si="234"/>
        <v>66.777989166601699</v>
      </c>
      <c r="AF184" s="4">
        <f t="shared" si="234"/>
        <v>94.76822808844733</v>
      </c>
      <c r="AG184" s="4">
        <f t="shared" si="234"/>
        <v>128.58423816344069</v>
      </c>
      <c r="AI184" s="4">
        <f t="shared" si="235"/>
        <v>0.10889128663255576</v>
      </c>
      <c r="AJ184" s="4">
        <f t="shared" si="235"/>
        <v>-0.71316906802200464</v>
      </c>
      <c r="AK184" s="4">
        <f t="shared" si="235"/>
        <v>-0.47021335703794875</v>
      </c>
      <c r="AL184" s="4">
        <f t="shared" si="235"/>
        <v>-0.64746192758472176</v>
      </c>
      <c r="AM184" s="4">
        <f t="shared" si="235"/>
        <v>-0.82280741380847644</v>
      </c>
      <c r="AN184" s="4">
        <f t="shared" si="235"/>
        <v>-0.49732135468819649</v>
      </c>
      <c r="AO184" s="4">
        <f t="shared" si="235"/>
        <v>-0.67963863379369371</v>
      </c>
      <c r="AP184" s="4">
        <f t="shared" si="235"/>
        <v>-1.1346985887040049</v>
      </c>
      <c r="AQ184" s="4">
        <f t="shared" si="235"/>
        <v>6.1236814834593645E-2</v>
      </c>
      <c r="AR184" s="4">
        <f t="shared" si="235"/>
        <v>0.5003613208395663</v>
      </c>
      <c r="AS184" s="4">
        <f t="shared" si="235"/>
        <v>0.38615572433005241</v>
      </c>
      <c r="AT184" s="4">
        <f t="shared" si="235"/>
        <v>0.66839778351472035</v>
      </c>
      <c r="AU184" s="4">
        <f t="shared" si="235"/>
        <v>0.34901083339829597</v>
      </c>
      <c r="AV184" s="4">
        <f t="shared" si="235"/>
        <v>-0.83122808844733242</v>
      </c>
      <c r="AW184" s="4">
        <f t="shared" si="235"/>
        <v>-1.0922381634406833</v>
      </c>
      <c r="AY184" s="2">
        <f t="shared" si="227"/>
        <v>55.168108713367445</v>
      </c>
      <c r="AZ184" s="2">
        <f t="shared" si="227"/>
        <v>52.932314902191358</v>
      </c>
      <c r="BA184" s="2">
        <f t="shared" si="227"/>
        <v>52.340900362218335</v>
      </c>
      <c r="BB184" s="2">
        <f t="shared" si="227"/>
        <v>51.661798175118733</v>
      </c>
      <c r="BC184" s="2">
        <f t="shared" si="227"/>
        <v>48.869278148723652</v>
      </c>
      <c r="BD184" s="2">
        <f t="shared" si="227"/>
        <v>48.850060601313956</v>
      </c>
      <c r="BE184" s="2">
        <f t="shared" si="227"/>
        <v>50.075843687109511</v>
      </c>
      <c r="BF184" s="2">
        <f t="shared" si="227"/>
        <v>48.744771082387743</v>
      </c>
      <c r="BG184" s="2">
        <f t="shared" si="227"/>
        <v>51.777327571352103</v>
      </c>
      <c r="BH184" s="2">
        <f t="shared" si="227"/>
        <v>51.621582726851784</v>
      </c>
      <c r="BI184" s="2">
        <f t="shared" si="227"/>
        <v>51.010093627314632</v>
      </c>
      <c r="BJ184" s="2">
        <f t="shared" si="227"/>
        <v>51.37426545177739</v>
      </c>
      <c r="BK184" s="2">
        <f t="shared" si="227"/>
        <v>52.789697313733662</v>
      </c>
      <c r="BL184" s="2">
        <f t="shared" si="227"/>
        <v>57.053828559716976</v>
      </c>
      <c r="BM184" s="2">
        <f t="shared" si="227"/>
        <v>56.982636079811229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>
        <f t="shared" si="204"/>
        <v>47.613</v>
      </c>
      <c r="DC184" s="2">
        <f t="shared" si="205"/>
        <v>51.838999999999999</v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96.986678042887348</v>
      </c>
      <c r="DL184" s="2">
        <f t="shared" si="236"/>
        <v>89.845770401691325</v>
      </c>
      <c r="DM184" s="2">
        <f t="shared" si="236"/>
        <v>91.118119802677967</v>
      </c>
      <c r="DN184" s="2">
        <f t="shared" si="236"/>
        <v>92.253715258082806</v>
      </c>
      <c r="DO184" s="2">
        <f t="shared" si="236"/>
        <v>82.03031463414635</v>
      </c>
      <c r="DP184" s="2">
        <f t="shared" si="236"/>
        <v>82.761232176360238</v>
      </c>
      <c r="DQ184" s="2">
        <f t="shared" si="236"/>
        <v>93.665770033191066</v>
      </c>
      <c r="DR184" s="2">
        <f t="shared" si="236"/>
        <v>101.09363951093954</v>
      </c>
      <c r="DS184" s="2">
        <f t="shared" si="236"/>
        <v>98.741500711237535</v>
      </c>
      <c r="DT184" s="2">
        <f t="shared" si="236"/>
        <v>87.750580369843533</v>
      </c>
      <c r="DU184" s="2">
        <f t="shared" si="236"/>
        <v>85.723987179487168</v>
      </c>
      <c r="DV184" s="2">
        <f t="shared" si="236"/>
        <v>89.608417004048576</v>
      </c>
      <c r="DW184" s="2">
        <f t="shared" si="236"/>
        <v>94.278527861163241</v>
      </c>
      <c r="DX184" s="2">
        <f t="shared" si="236"/>
        <v>100.08913655761022</v>
      </c>
      <c r="DY184" s="2">
        <f t="shared" si="236"/>
        <v>78.822024193548387</v>
      </c>
      <c r="EA184" s="2">
        <f t="shared" si="213"/>
        <v>55.299871755638264</v>
      </c>
      <c r="EB184" s="2">
        <f t="shared" si="213"/>
        <v>53.112460509935012</v>
      </c>
      <c r="EC184" s="2">
        <f t="shared" si="213"/>
        <v>51.809587804783789</v>
      </c>
      <c r="ED184" s="2">
        <f t="shared" si="213"/>
        <v>51.5973385136977</v>
      </c>
      <c r="EE184" s="2">
        <f t="shared" si="213"/>
        <v>48.392552598669397</v>
      </c>
      <c r="EF184" s="2">
        <f t="shared" si="213"/>
        <v>47.220610818692649</v>
      </c>
      <c r="EG184" s="2">
        <f t="shared" si="213"/>
        <v>49.886594161273898</v>
      </c>
      <c r="EH184" s="2">
        <f t="shared" si="213"/>
        <v>48.883852658788761</v>
      </c>
      <c r="EI184" s="2">
        <f t="shared" si="213"/>
        <v>52.197585251832677</v>
      </c>
      <c r="EJ184" s="2">
        <f t="shared" si="213"/>
        <v>50.906268012091893</v>
      </c>
      <c r="EK184" s="2">
        <f t="shared" si="212"/>
        <v>50.247999751408685</v>
      </c>
      <c r="EL184" s="2">
        <f t="shared" si="179"/>
        <v>50.932099181629425</v>
      </c>
      <c r="EM184" s="2">
        <f t="shared" si="179"/>
        <v>52.652266834931844</v>
      </c>
      <c r="EN184" s="2">
        <f t="shared" si="179"/>
        <v>57.752146258425668</v>
      </c>
      <c r="EO184" s="2">
        <f t="shared" si="179"/>
        <v>57.138684685428444</v>
      </c>
      <c r="EQ184" s="2">
        <f t="shared" si="237"/>
        <v>55.026122572019574</v>
      </c>
      <c r="ER184" s="2">
        <f t="shared" si="237"/>
        <v>52.811623005873102</v>
      </c>
      <c r="ES184" s="2">
        <f t="shared" si="237"/>
        <v>52.68641157043028</v>
      </c>
      <c r="ET184" s="2">
        <f t="shared" si="237"/>
        <v>51.700506580355096</v>
      </c>
      <c r="EU184" s="2">
        <f t="shared" si="237"/>
        <v>49.168016184188325</v>
      </c>
      <c r="EV184" s="2">
        <f t="shared" si="237"/>
        <v>49.899812181378117</v>
      </c>
      <c r="EW184" s="2">
        <f t="shared" si="237"/>
        <v>50.185778097269868</v>
      </c>
      <c r="EX184" s="2">
        <f t="shared" si="237"/>
        <v>48.674687765286222</v>
      </c>
      <c r="EY184" s="2">
        <f t="shared" si="237"/>
        <v>51.593322161542019</v>
      </c>
      <c r="EZ184" s="2">
        <f t="shared" si="237"/>
        <v>52.033994991238856</v>
      </c>
      <c r="FA184" s="2">
        <f t="shared" si="237"/>
        <v>51.596955715425011</v>
      </c>
      <c r="FB184" s="2">
        <f t="shared" si="237"/>
        <v>51.772537620677383</v>
      </c>
      <c r="FC184" s="2">
        <f t="shared" si="237"/>
        <v>52.924442871084622</v>
      </c>
      <c r="FD184" s="2">
        <f t="shared" si="237"/>
        <v>56.257625426083884</v>
      </c>
      <c r="FE184" s="2">
        <f t="shared" si="237"/>
        <v>56.751363132922521</v>
      </c>
      <c r="FG184" s="2">
        <f t="shared" si="238"/>
        <v>0.99997231993140112</v>
      </c>
      <c r="FH184" s="2">
        <f t="shared" si="238"/>
        <v>0.99996796631670126</v>
      </c>
      <c r="FI184" s="2">
        <f t="shared" si="238"/>
        <v>0.99996803264814915</v>
      </c>
      <c r="FJ184" s="2">
        <f t="shared" si="238"/>
        <v>0.99996900010604117</v>
      </c>
      <c r="FK184" s="2">
        <f t="shared" si="238"/>
        <v>0.9999669497236463</v>
      </c>
      <c r="FL184" s="2">
        <f t="shared" si="238"/>
        <v>0.9999647284012918</v>
      </c>
      <c r="FM184" s="2">
        <f t="shared" si="238"/>
        <v>0.99996264130354051</v>
      </c>
      <c r="FN184" s="2">
        <f t="shared" si="238"/>
        <v>0.99995934524048291</v>
      </c>
      <c r="FO184" s="2">
        <f t="shared" si="238"/>
        <v>0.99996071997064606</v>
      </c>
      <c r="FP184" s="2">
        <f t="shared" si="238"/>
        <v>0.99996115471298574</v>
      </c>
      <c r="FQ184" s="2">
        <f t="shared" si="238"/>
        <v>0.9999603442138536</v>
      </c>
      <c r="FR184" s="2">
        <f t="shared" si="238"/>
        <v>0.99996008415824766</v>
      </c>
      <c r="FS184" s="2">
        <f t="shared" si="238"/>
        <v>0.99996382844264387</v>
      </c>
      <c r="FT184" s="2">
        <f t="shared" si="238"/>
        <v>0.99996093013884435</v>
      </c>
      <c r="FU184" s="2">
        <f t="shared" si="238"/>
        <v>0.99995263861268946</v>
      </c>
      <c r="FW184" s="2">
        <f t="shared" si="229"/>
        <v>0.48554276645316857</v>
      </c>
      <c r="FX184" s="2">
        <f t="shared" si="229"/>
        <v>0.60272508750081832</v>
      </c>
      <c r="FY184" s="2">
        <f t="shared" si="229"/>
        <v>0.60451824930932763</v>
      </c>
      <c r="FZ184" s="2">
        <f t="shared" si="229"/>
        <v>0.61258604625282709</v>
      </c>
      <c r="GA184" s="2">
        <f t="shared" si="229"/>
        <v>0.61332836461274742</v>
      </c>
      <c r="GB184" s="2">
        <f t="shared" si="229"/>
        <v>0.60771699759623032</v>
      </c>
      <c r="GC184" s="2">
        <f t="shared" si="229"/>
        <v>0.62708578342756116</v>
      </c>
      <c r="GD184" s="2">
        <f t="shared" si="229"/>
        <v>0.67508533753164701</v>
      </c>
      <c r="GE184" s="2">
        <f t="shared" si="229"/>
        <v>0.69851350120200872</v>
      </c>
      <c r="GF184" s="2">
        <f t="shared" si="229"/>
        <v>0.63302864972824591</v>
      </c>
      <c r="GG184" s="2">
        <f t="shared" si="229"/>
        <v>0.56390799108840617</v>
      </c>
      <c r="GH184" s="2">
        <f t="shared" si="229"/>
        <v>0.52427691535067533</v>
      </c>
      <c r="GI184" s="2">
        <f t="shared" si="229"/>
        <v>0.49940029267415531</v>
      </c>
      <c r="GJ184" s="2">
        <f t="shared" si="229"/>
        <v>0.46835867650277924</v>
      </c>
      <c r="GK184" s="2">
        <f t="shared" si="229"/>
        <v>0.40554303689426086</v>
      </c>
      <c r="GM184" s="86">
        <f t="shared" si="230"/>
        <v>1.5578939342983721E-178</v>
      </c>
      <c r="GN184" s="86">
        <f t="shared" si="230"/>
        <v>2.6665653359728497E-197</v>
      </c>
      <c r="GO184" s="86">
        <f t="shared" si="230"/>
        <v>8.436645968061226E-276</v>
      </c>
      <c r="GP184" s="86">
        <f t="shared" si="230"/>
        <v>1.212987826566234E-286</v>
      </c>
      <c r="GQ184" s="86">
        <f t="shared" si="230"/>
        <v>0</v>
      </c>
      <c r="GR184" s="86">
        <f t="shared" si="230"/>
        <v>1.5586894763870861E-258</v>
      </c>
      <c r="GS184" s="86">
        <f t="shared" si="230"/>
        <v>9.160844706788496E-266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1.5794884631366235E-277</v>
      </c>
      <c r="GZ184" s="86">
        <f t="shared" si="230"/>
        <v>1.778554877447351E-216</v>
      </c>
      <c r="HA184" s="86">
        <f t="shared" si="230"/>
        <v>6.4364098114719083E-284</v>
      </c>
      <c r="HC184" s="86">
        <f t="shared" si="181"/>
        <v>6.7372507004782694E-111</v>
      </c>
      <c r="HD184" s="86">
        <f t="shared" si="181"/>
        <v>1.2533167224754537E-126</v>
      </c>
      <c r="HE184" s="86">
        <f t="shared" si="181"/>
        <v>2.3839213021784288E-150</v>
      </c>
      <c r="HF184" s="86">
        <f t="shared" si="180"/>
        <v>3.1305923291616737E-180</v>
      </c>
      <c r="HG184" s="86">
        <f t="shared" si="180"/>
        <v>1.9363834870279313E-210</v>
      </c>
      <c r="HH184" s="86">
        <f t="shared" si="180"/>
        <v>8.8618919684875078E-205</v>
      </c>
      <c r="HI184" s="86">
        <f t="shared" si="180"/>
        <v>1.6934358833059527E-203</v>
      </c>
      <c r="HJ184" s="86">
        <f t="shared" si="180"/>
        <v>9.4721069112625197E-261</v>
      </c>
      <c r="HK184" s="86">
        <f t="shared" si="180"/>
        <v>0</v>
      </c>
      <c r="HL184" s="86">
        <f t="shared" si="180"/>
        <v>6.7786077598818733E-298</v>
      </c>
      <c r="HM184" s="86">
        <f t="shared" si="180"/>
        <v>8.3382496766056311E-259</v>
      </c>
      <c r="HN184" s="86">
        <f t="shared" si="180"/>
        <v>7.5542081536807377E-260</v>
      </c>
      <c r="HO184" s="86">
        <f t="shared" si="226"/>
        <v>6.3552131352530351E-178</v>
      </c>
      <c r="HP184" s="86">
        <f t="shared" si="226"/>
        <v>1.2452313552255567E-144</v>
      </c>
      <c r="HQ184" s="86">
        <f t="shared" si="226"/>
        <v>1.1112674074187388E-226</v>
      </c>
      <c r="HS184" s="86">
        <f t="shared" si="231"/>
        <v>4.6815384140794686E-18</v>
      </c>
      <c r="HT184" s="86">
        <f t="shared" si="231"/>
        <v>2.8922243655762614E-25</v>
      </c>
      <c r="HU184" s="86">
        <f t="shared" si="231"/>
        <v>2.0345189173482281E-28</v>
      </c>
      <c r="HV184" s="86">
        <f t="shared" si="231"/>
        <v>1.2762218379460158E-30</v>
      </c>
      <c r="HW184" s="86">
        <f t="shared" si="231"/>
        <v>9.2786460538879615E-31</v>
      </c>
      <c r="HX184" s="86">
        <f t="shared" si="231"/>
        <v>9.9319539099056319E-32</v>
      </c>
      <c r="HY184" s="86">
        <f t="shared" si="231"/>
        <v>1.6907198369396422E-35</v>
      </c>
      <c r="HZ184" s="86">
        <f t="shared" si="231"/>
        <v>8.5846643610524954E-41</v>
      </c>
      <c r="IA184" s="86">
        <f t="shared" si="231"/>
        <v>7.2552146026946175E-41</v>
      </c>
      <c r="IB184" s="86">
        <f t="shared" si="231"/>
        <v>5.3233897259261875E-37</v>
      </c>
      <c r="IC184" s="86">
        <f t="shared" si="231"/>
        <v>8.2915449958857063E-30</v>
      </c>
      <c r="ID184" s="86">
        <f t="shared" si="231"/>
        <v>2.6693274714158334E-27</v>
      </c>
      <c r="IE184" s="86">
        <f t="shared" si="231"/>
        <v>4.140872060907444E-24</v>
      </c>
      <c r="IF184" s="86">
        <f t="shared" si="231"/>
        <v>1.1885004810144513E-17</v>
      </c>
      <c r="IG184" s="86">
        <f t="shared" si="231"/>
        <v>2.7968846114070529E-16</v>
      </c>
      <c r="II184" s="86">
        <f t="shared" si="232"/>
        <v>0.49581740013688197</v>
      </c>
      <c r="IJ184" s="86">
        <f t="shared" si="232"/>
        <v>0.1739634569777698</v>
      </c>
      <c r="IK184" s="86">
        <f t="shared" si="232"/>
        <v>0.1586756525367842</v>
      </c>
      <c r="IL184" s="86">
        <f t="shared" si="232"/>
        <v>0.12452985335578323</v>
      </c>
      <c r="IM184" s="86">
        <f t="shared" si="232"/>
        <v>0.11428036513214737</v>
      </c>
      <c r="IN184" s="86">
        <f t="shared" si="232"/>
        <v>0.12706170007415099</v>
      </c>
      <c r="IO184" s="86">
        <f t="shared" si="232"/>
        <v>6.4070603473992904E-2</v>
      </c>
      <c r="IP184" s="86">
        <f t="shared" si="232"/>
        <v>8.025605548873339E-3</v>
      </c>
      <c r="IQ184" s="86">
        <f t="shared" si="232"/>
        <v>2.4356769076392757E-3</v>
      </c>
      <c r="IR184" s="86">
        <f t="shared" si="232"/>
        <v>4.8864348078291632E-2</v>
      </c>
      <c r="IS184" s="86">
        <f t="shared" si="232"/>
        <v>0.2999391078495211</v>
      </c>
      <c r="IT184" s="86">
        <f t="shared" si="232"/>
        <v>0.45973093532908521</v>
      </c>
      <c r="IU184" s="86">
        <f t="shared" si="232"/>
        <v>0.50017801870834799</v>
      </c>
      <c r="IV184" s="86">
        <f t="shared" si="232"/>
        <v>0.43357000895678466</v>
      </c>
      <c r="IW184" s="86">
        <f t="shared" si="232"/>
        <v>0.44150063323325195</v>
      </c>
      <c r="IY184" s="86">
        <f t="shared" si="233"/>
        <v>0.49581740013688197</v>
      </c>
      <c r="IZ184" s="86">
        <f t="shared" si="233"/>
        <v>0.1739634569777698</v>
      </c>
      <c r="JA184" s="86">
        <f t="shared" si="233"/>
        <v>0.1586756525367842</v>
      </c>
      <c r="JB184" s="86">
        <f t="shared" si="233"/>
        <v>0.12452985335578323</v>
      </c>
      <c r="JC184" s="86">
        <f t="shared" si="233"/>
        <v>0.11428036513214737</v>
      </c>
      <c r="JD184" s="86">
        <f t="shared" si="233"/>
        <v>0.12706170007415099</v>
      </c>
      <c r="JE184" s="86">
        <f t="shared" si="233"/>
        <v>6.4070603473992904E-2</v>
      </c>
      <c r="JF184" s="86">
        <f t="shared" si="233"/>
        <v>8.025605548873339E-3</v>
      </c>
      <c r="JG184" s="86">
        <f t="shared" si="233"/>
        <v>2.4356769076392757E-3</v>
      </c>
      <c r="JH184" s="86">
        <f t="shared" si="233"/>
        <v>4.8864348078291632E-2</v>
      </c>
      <c r="JI184" s="86">
        <f t="shared" si="233"/>
        <v>0.2999391078495211</v>
      </c>
      <c r="JJ184" s="86">
        <f t="shared" si="233"/>
        <v>0.45973093532908521</v>
      </c>
      <c r="JK184" s="86">
        <f t="shared" si="233"/>
        <v>0.50017801870834799</v>
      </c>
      <c r="JL184" s="86">
        <f t="shared" si="233"/>
        <v>0.43357000895678466</v>
      </c>
      <c r="JM184" s="86">
        <f t="shared" si="233"/>
        <v>0.44150063323325223</v>
      </c>
    </row>
    <row r="185" spans="2:273" x14ac:dyDescent="0.25">
      <c r="B185" s="2">
        <v>158</v>
      </c>
      <c r="C185" s="37">
        <v>55.215000000000003</v>
      </c>
      <c r="D185" s="37">
        <v>53.698</v>
      </c>
      <c r="E185" s="37">
        <v>51.984000000000002</v>
      </c>
      <c r="F185" s="37">
        <v>51.746000000000002</v>
      </c>
      <c r="G185" s="37">
        <v>48.838999999999999</v>
      </c>
      <c r="H185" s="37">
        <v>49.015999999999998</v>
      </c>
      <c r="I185" s="37">
        <v>50.435000000000002</v>
      </c>
      <c r="J185" s="37">
        <v>47.548000000000002</v>
      </c>
      <c r="K185" s="37">
        <v>52.194000000000003</v>
      </c>
      <c r="L185" s="37">
        <v>52.725999999999999</v>
      </c>
      <c r="M185" s="37">
        <v>51.127000000000002</v>
      </c>
      <c r="N185" s="37">
        <v>55.793999999999997</v>
      </c>
      <c r="O185" s="37">
        <v>63.031999999999996</v>
      </c>
      <c r="P185" s="37">
        <v>92.81</v>
      </c>
      <c r="Q185" s="37">
        <v>128.892</v>
      </c>
      <c r="S185" s="4">
        <f t="shared" si="234"/>
        <v>55.068836398731321</v>
      </c>
      <c r="T185" s="4">
        <f t="shared" si="234"/>
        <v>52.892682086076917</v>
      </c>
      <c r="U185" s="4">
        <f t="shared" si="234"/>
        <v>52.349882209190056</v>
      </c>
      <c r="V185" s="4">
        <f t="shared" si="234"/>
        <v>51.63992011197881</v>
      </c>
      <c r="W185" s="4">
        <f t="shared" si="234"/>
        <v>48.842962226160417</v>
      </c>
      <c r="X185" s="4">
        <f t="shared" si="234"/>
        <v>48.90873389086385</v>
      </c>
      <c r="Y185" s="4">
        <f t="shared" si="234"/>
        <v>50.007799605493425</v>
      </c>
      <c r="Z185" s="4">
        <f t="shared" si="234"/>
        <v>48.610743131785043</v>
      </c>
      <c r="AA185" s="4">
        <f t="shared" si="234"/>
        <v>51.644333245380977</v>
      </c>
      <c r="AB185" s="4">
        <f t="shared" si="234"/>
        <v>51.547816257650375</v>
      </c>
      <c r="AC185" s="4">
        <f t="shared" si="234"/>
        <v>52.352920002625076</v>
      </c>
      <c r="AD185" s="4">
        <f t="shared" si="234"/>
        <v>56.394400708935315</v>
      </c>
      <c r="AE185" s="4">
        <f t="shared" si="234"/>
        <v>62.939879081439642</v>
      </c>
      <c r="AF185" s="4">
        <f t="shared" si="234"/>
        <v>92.14616674235296</v>
      </c>
      <c r="AG185" s="4">
        <f t="shared" si="234"/>
        <v>130.65649656718648</v>
      </c>
      <c r="AI185" s="4">
        <f t="shared" si="235"/>
        <v>0.14616360126868244</v>
      </c>
      <c r="AJ185" s="4">
        <f t="shared" si="235"/>
        <v>0.80531791392308349</v>
      </c>
      <c r="AK185" s="4">
        <f t="shared" si="235"/>
        <v>-0.36588220919005465</v>
      </c>
      <c r="AL185" s="4">
        <f t="shared" si="235"/>
        <v>0.10607988802119195</v>
      </c>
      <c r="AM185" s="4">
        <f t="shared" si="235"/>
        <v>-3.9622261604179698E-3</v>
      </c>
      <c r="AN185" s="4">
        <f t="shared" si="235"/>
        <v>0.1072661091361482</v>
      </c>
      <c r="AO185" s="4">
        <f t="shared" si="235"/>
        <v>0.42720039450657765</v>
      </c>
      <c r="AP185" s="4">
        <f t="shared" si="235"/>
        <v>-1.0627431317850409</v>
      </c>
      <c r="AQ185" s="4">
        <f t="shared" si="235"/>
        <v>0.54966675461902526</v>
      </c>
      <c r="AR185" s="4">
        <f t="shared" si="235"/>
        <v>1.1781837423496242</v>
      </c>
      <c r="AS185" s="4">
        <f t="shared" si="235"/>
        <v>-1.2259200026250738</v>
      </c>
      <c r="AT185" s="4">
        <f t="shared" si="235"/>
        <v>-0.60040070893531805</v>
      </c>
      <c r="AU185" s="4">
        <f t="shared" si="235"/>
        <v>9.2120918560354426E-2</v>
      </c>
      <c r="AV185" s="4">
        <f t="shared" si="235"/>
        <v>0.66383325764704182</v>
      </c>
      <c r="AW185" s="4">
        <f t="shared" si="235"/>
        <v>-1.7644965671864838</v>
      </c>
      <c r="AY185" s="2">
        <f t="shared" si="227"/>
        <v>55.068836398731321</v>
      </c>
      <c r="AZ185" s="2">
        <f t="shared" si="227"/>
        <v>52.833330814535259</v>
      </c>
      <c r="BA185" s="2">
        <f t="shared" si="227"/>
        <v>52.263459279835871</v>
      </c>
      <c r="BB185" s="2">
        <f t="shared" si="227"/>
        <v>51.567414466331897</v>
      </c>
      <c r="BC185" s="2">
        <f t="shared" si="227"/>
        <v>48.767672372390919</v>
      </c>
      <c r="BD185" s="2">
        <f t="shared" si="227"/>
        <v>48.805101974924341</v>
      </c>
      <c r="BE185" s="2">
        <f t="shared" si="227"/>
        <v>49.980581472190572</v>
      </c>
      <c r="BF185" s="2">
        <f t="shared" si="227"/>
        <v>48.610289476491857</v>
      </c>
      <c r="BG185" s="2">
        <f t="shared" si="227"/>
        <v>51.644279131457921</v>
      </c>
      <c r="BH185" s="2">
        <f t="shared" si="227"/>
        <v>51.526856459015221</v>
      </c>
      <c r="BI185" s="2">
        <f t="shared" si="227"/>
        <v>50.890074478824282</v>
      </c>
      <c r="BJ185" s="2">
        <f t="shared" si="227"/>
        <v>51.275963211668056</v>
      </c>
      <c r="BK185" s="2">
        <f t="shared" si="227"/>
        <v>52.691041046870041</v>
      </c>
      <c r="BL185" s="2">
        <f t="shared" si="227"/>
        <v>56.900414843050704</v>
      </c>
      <c r="BM185" s="2">
        <f t="shared" si="227"/>
        <v>56.854689329854907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>
        <f t="shared" si="204"/>
        <v>47.548000000000002</v>
      </c>
      <c r="DC185" s="2">
        <f t="shared" si="205"/>
        <v>52.194000000000003</v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97.177383267894896</v>
      </c>
      <c r="DL185" s="2">
        <f t="shared" si="236"/>
        <v>89.978342706131073</v>
      </c>
      <c r="DM185" s="2">
        <f t="shared" si="236"/>
        <v>91.265152219873187</v>
      </c>
      <c r="DN185" s="2">
        <f t="shared" si="236"/>
        <v>92.403601085811516</v>
      </c>
      <c r="DO185" s="2">
        <f t="shared" si="236"/>
        <v>82.096321951219522</v>
      </c>
      <c r="DP185" s="2">
        <f t="shared" si="236"/>
        <v>82.840763789868674</v>
      </c>
      <c r="DQ185" s="2">
        <f t="shared" si="236"/>
        <v>93.850074917022269</v>
      </c>
      <c r="DR185" s="2">
        <f t="shared" si="236"/>
        <v>101.34040000000002</v>
      </c>
      <c r="DS185" s="2">
        <f t="shared" si="236"/>
        <v>98.948312470365096</v>
      </c>
      <c r="DT185" s="2">
        <f t="shared" si="236"/>
        <v>87.844606448553819</v>
      </c>
      <c r="DU185" s="2">
        <f t="shared" si="236"/>
        <v>85.81508333333332</v>
      </c>
      <c r="DV185" s="2">
        <f t="shared" si="236"/>
        <v>89.727348287558812</v>
      </c>
      <c r="DW185" s="2">
        <f t="shared" si="236"/>
        <v>94.436397654784258</v>
      </c>
      <c r="DX185" s="2">
        <f t="shared" si="236"/>
        <v>100.28885016595541</v>
      </c>
      <c r="DY185" s="2">
        <f t="shared" si="236"/>
        <v>78.863072580645166</v>
      </c>
      <c r="EA185" s="2">
        <f t="shared" si="213"/>
        <v>55.209837214350266</v>
      </c>
      <c r="EB185" s="2">
        <f t="shared" si="213"/>
        <v>53.024309445854939</v>
      </c>
      <c r="EC185" s="2">
        <f t="shared" si="213"/>
        <v>51.700501039452824</v>
      </c>
      <c r="ED185" s="2">
        <f t="shared" si="213"/>
        <v>51.499059268093234</v>
      </c>
      <c r="EE185" s="2">
        <f t="shared" si="213"/>
        <v>48.26342093942273</v>
      </c>
      <c r="EF185" s="2">
        <f t="shared" ref="EF185:EO227" si="239">CJ$228*$B185+CJ$229</f>
        <v>47.080459083149577</v>
      </c>
      <c r="EG185" s="2">
        <f t="shared" si="239"/>
        <v>49.781117792481638</v>
      </c>
      <c r="EH185" s="2">
        <f t="shared" si="239"/>
        <v>48.756346433846787</v>
      </c>
      <c r="EI185" s="2">
        <f t="shared" si="239"/>
        <v>52.08476161601105</v>
      </c>
      <c r="EJ185" s="2">
        <f t="shared" si="239"/>
        <v>50.7726009307152</v>
      </c>
      <c r="EK185" s="2">
        <f t="shared" si="212"/>
        <v>50.080385710142522</v>
      </c>
      <c r="EL185" s="2">
        <f t="shared" si="179"/>
        <v>50.804334815919283</v>
      </c>
      <c r="EM185" s="2">
        <f t="shared" si="179"/>
        <v>52.544278546188785</v>
      </c>
      <c r="EN185" s="2">
        <f t="shared" si="179"/>
        <v>57.649549525876822</v>
      </c>
      <c r="EO185" s="2">
        <f t="shared" si="179"/>
        <v>57.021607192288073</v>
      </c>
      <c r="EQ185" s="2">
        <f t="shared" si="237"/>
        <v>54.930501006870941</v>
      </c>
      <c r="ER185" s="2">
        <f t="shared" si="237"/>
        <v>52.716798299447888</v>
      </c>
      <c r="ES185" s="2">
        <f t="shared" si="237"/>
        <v>52.597504571533626</v>
      </c>
      <c r="ET185" s="2">
        <f t="shared" si="237"/>
        <v>51.605016703369898</v>
      </c>
      <c r="EU185" s="2">
        <f t="shared" si="237"/>
        <v>49.055998380468367</v>
      </c>
      <c r="EV185" s="2">
        <f t="shared" si="237"/>
        <v>49.818581205341545</v>
      </c>
      <c r="EW185" s="2">
        <f t="shared" si="237"/>
        <v>50.086445335930478</v>
      </c>
      <c r="EX185" s="2">
        <f t="shared" si="237"/>
        <v>48.543372920269626</v>
      </c>
      <c r="EY185" s="2">
        <f t="shared" si="237"/>
        <v>51.468550380612058</v>
      </c>
      <c r="EZ185" s="2">
        <f t="shared" si="237"/>
        <v>51.923623140308329</v>
      </c>
      <c r="FA185" s="2">
        <f t="shared" si="237"/>
        <v>51.458938774443965</v>
      </c>
      <c r="FB185" s="2">
        <f t="shared" si="237"/>
        <v>51.663669076997635</v>
      </c>
      <c r="FC185" s="2">
        <f t="shared" si="237"/>
        <v>52.822566122055505</v>
      </c>
      <c r="FD185" s="2">
        <f t="shared" si="237"/>
        <v>56.121790024641712</v>
      </c>
      <c r="FE185" s="2">
        <f t="shared" si="237"/>
        <v>56.629340131903163</v>
      </c>
      <c r="FG185" s="2">
        <f t="shared" si="238"/>
        <v>0.9999747554159194</v>
      </c>
      <c r="FH185" s="2">
        <f t="shared" si="238"/>
        <v>0.99997078485126079</v>
      </c>
      <c r="FI185" s="2">
        <f t="shared" si="238"/>
        <v>0.99997084534660086</v>
      </c>
      <c r="FJ185" s="2">
        <f t="shared" si="238"/>
        <v>0.99997172768357356</v>
      </c>
      <c r="FK185" s="2">
        <f t="shared" si="238"/>
        <v>0.99996985770206592</v>
      </c>
      <c r="FL185" s="2">
        <f t="shared" si="238"/>
        <v>0.99996783181982218</v>
      </c>
      <c r="FM185" s="2">
        <f t="shared" si="238"/>
        <v>0.9999659283518858</v>
      </c>
      <c r="FN185" s="2">
        <f t="shared" si="238"/>
        <v>0.99996292228601535</v>
      </c>
      <c r="FO185" s="2">
        <f t="shared" si="238"/>
        <v>0.99996417606364363</v>
      </c>
      <c r="FP185" s="2">
        <f t="shared" si="238"/>
        <v>0.99996457255609539</v>
      </c>
      <c r="FQ185" s="2">
        <f t="shared" si="238"/>
        <v>0.9999638333669959</v>
      </c>
      <c r="FR185" s="2">
        <f t="shared" si="238"/>
        <v>0.99996359619180375</v>
      </c>
      <c r="FS185" s="2">
        <f t="shared" si="238"/>
        <v>0.99996701104262076</v>
      </c>
      <c r="FT185" s="2">
        <f t="shared" si="238"/>
        <v>0.99996436774064001</v>
      </c>
      <c r="FU185" s="2">
        <f t="shared" si="238"/>
        <v>0.99995680572140277</v>
      </c>
      <c r="FW185" s="2">
        <f t="shared" si="229"/>
        <v>0.50856374884544464</v>
      </c>
      <c r="FX185" s="2">
        <f t="shared" si="229"/>
        <v>0.62455703197069001</v>
      </c>
      <c r="FY185" s="2">
        <f t="shared" si="229"/>
        <v>0.62631274749586774</v>
      </c>
      <c r="FZ185" s="2">
        <f t="shared" si="229"/>
        <v>0.63420497026613987</v>
      </c>
      <c r="GA185" s="2">
        <f t="shared" si="229"/>
        <v>0.63493055129352627</v>
      </c>
      <c r="GB185" s="2">
        <f t="shared" si="229"/>
        <v>0.62944327204442863</v>
      </c>
      <c r="GC185" s="2">
        <f t="shared" si="229"/>
        <v>0.64836003811819853</v>
      </c>
      <c r="GD185" s="2">
        <f t="shared" si="229"/>
        <v>0.69495333653113478</v>
      </c>
      <c r="GE185" s="2">
        <f t="shared" si="229"/>
        <v>0.71754829515576801</v>
      </c>
      <c r="GF185" s="2">
        <f t="shared" si="229"/>
        <v>0.65415085445680288</v>
      </c>
      <c r="GG185" s="2">
        <f t="shared" si="229"/>
        <v>0.58640931997561596</v>
      </c>
      <c r="GH185" s="2">
        <f t="shared" si="229"/>
        <v>0.54718108090078832</v>
      </c>
      <c r="GI185" s="2">
        <f t="shared" si="229"/>
        <v>0.52241111697734977</v>
      </c>
      <c r="GJ185" s="2">
        <f t="shared" si="229"/>
        <v>0.491343052907599</v>
      </c>
      <c r="GK185" s="2">
        <f t="shared" si="229"/>
        <v>0.4279260374537025</v>
      </c>
      <c r="GM185" s="86">
        <f t="shared" si="230"/>
        <v>2.0526936949432427E-182</v>
      </c>
      <c r="GN185" s="86">
        <f t="shared" si="230"/>
        <v>1.4531383780069321E-201</v>
      </c>
      <c r="GO185" s="86">
        <f t="shared" si="230"/>
        <v>8.8225408510855204E-282</v>
      </c>
      <c r="GP185" s="86">
        <f t="shared" si="230"/>
        <v>8.8395400479583664E-293</v>
      </c>
      <c r="GQ185" s="86">
        <f t="shared" si="230"/>
        <v>0</v>
      </c>
      <c r="GR185" s="86">
        <f t="shared" si="230"/>
        <v>4.5292775893133645E-264</v>
      </c>
      <c r="GS185" s="86">
        <f t="shared" si="230"/>
        <v>1.9231293027644285E-271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1.6403715241758012E-283</v>
      </c>
      <c r="GZ185" s="86">
        <f t="shared" si="230"/>
        <v>4.1340112659026414E-221</v>
      </c>
      <c r="HA185" s="86">
        <f t="shared" si="230"/>
        <v>5.6025252541357267E-290</v>
      </c>
      <c r="HC185" s="86">
        <f t="shared" si="181"/>
        <v>3.9880363546258684E-114</v>
      </c>
      <c r="HD185" s="86">
        <f t="shared" si="181"/>
        <v>2.8898403117552198E-130</v>
      </c>
      <c r="HE185" s="86">
        <f t="shared" si="181"/>
        <v>1.1768748418477422E-154</v>
      </c>
      <c r="HF185" s="86">
        <f t="shared" si="180"/>
        <v>2.5031908358135567E-185</v>
      </c>
      <c r="HG185" s="86">
        <f t="shared" si="180"/>
        <v>2.0652641281087564E-216</v>
      </c>
      <c r="HH185" s="86">
        <f t="shared" si="180"/>
        <v>1.3913496925983054E-210</v>
      </c>
      <c r="HI185" s="86">
        <f t="shared" si="180"/>
        <v>3.2904271633700223E-209</v>
      </c>
      <c r="HJ185" s="86">
        <f t="shared" si="180"/>
        <v>4.8937058577599312E-268</v>
      </c>
      <c r="HK185" s="86">
        <f t="shared" si="180"/>
        <v>0</v>
      </c>
      <c r="HL185" s="86">
        <f t="shared" si="180"/>
        <v>3.2141965910006708E-306</v>
      </c>
      <c r="HM185" s="86">
        <f t="shared" si="180"/>
        <v>3.1495512368782427E-266</v>
      </c>
      <c r="HN185" s="86">
        <f t="shared" si="180"/>
        <v>2.259395049103322E-267</v>
      </c>
      <c r="HO185" s="86">
        <f t="shared" si="226"/>
        <v>4.3511013439025061E-183</v>
      </c>
      <c r="HP185" s="86">
        <f t="shared" si="226"/>
        <v>8.2863057125401634E-149</v>
      </c>
      <c r="HQ185" s="86">
        <f t="shared" si="226"/>
        <v>3.3997642492974847E-233</v>
      </c>
      <c r="HS185" s="86">
        <f t="shared" si="231"/>
        <v>3.2091600884056132E-19</v>
      </c>
      <c r="HT185" s="86">
        <f t="shared" si="231"/>
        <v>9.3674180039770558E-27</v>
      </c>
      <c r="HU185" s="86">
        <f t="shared" si="231"/>
        <v>4.8257422623366516E-30</v>
      </c>
      <c r="HV185" s="86">
        <f t="shared" si="231"/>
        <v>2.3817621896042351E-32</v>
      </c>
      <c r="HW185" s="86">
        <f t="shared" si="231"/>
        <v>1.5513702352406128E-32</v>
      </c>
      <c r="HX185" s="86">
        <f t="shared" si="231"/>
        <v>1.4682188759486676E-33</v>
      </c>
      <c r="HY185" s="86">
        <f t="shared" si="231"/>
        <v>1.614105702756251E-37</v>
      </c>
      <c r="HZ185" s="86">
        <f t="shared" si="231"/>
        <v>5.0631601459692613E-43</v>
      </c>
      <c r="IA185" s="86">
        <f t="shared" si="231"/>
        <v>4.3540582998777802E-43</v>
      </c>
      <c r="IB185" s="86">
        <f t="shared" si="231"/>
        <v>4.2316693986253563E-39</v>
      </c>
      <c r="IC185" s="86">
        <f t="shared" si="231"/>
        <v>1.3080342247943963E-31</v>
      </c>
      <c r="ID185" s="86">
        <f t="shared" si="231"/>
        <v>5.0072157125612959E-29</v>
      </c>
      <c r="IE185" s="86">
        <f t="shared" si="231"/>
        <v>1.1573637083385218E-25</v>
      </c>
      <c r="IF185" s="86">
        <f t="shared" si="231"/>
        <v>8.2113085007347369E-19</v>
      </c>
      <c r="IG185" s="86">
        <f t="shared" si="231"/>
        <v>2.1021383875452767E-17</v>
      </c>
      <c r="II185" s="86">
        <f t="shared" si="232"/>
        <v>0.49463890165841934</v>
      </c>
      <c r="IJ185" s="86">
        <f t="shared" si="232"/>
        <v>0.10649591961368667</v>
      </c>
      <c r="IK185" s="86">
        <f t="shared" si="232"/>
        <v>9.405418102000615E-2</v>
      </c>
      <c r="IL185" s="86">
        <f t="shared" si="232"/>
        <v>6.9596077147037999E-2</v>
      </c>
      <c r="IM185" s="86">
        <f t="shared" si="232"/>
        <v>6.1917488523872362E-2</v>
      </c>
      <c r="IN185" s="86">
        <f t="shared" si="232"/>
        <v>6.9552489082454649E-2</v>
      </c>
      <c r="IO185" s="86">
        <f t="shared" si="232"/>
        <v>3.0357528316492646E-2</v>
      </c>
      <c r="IP185" s="86">
        <f t="shared" si="232"/>
        <v>2.8525870074503656E-3</v>
      </c>
      <c r="IQ185" s="86">
        <f t="shared" si="232"/>
        <v>7.7110277849020878E-4</v>
      </c>
      <c r="IR185" s="86">
        <f t="shared" si="232"/>
        <v>2.1921708057788553E-2</v>
      </c>
      <c r="IS185" s="86">
        <f t="shared" si="232"/>
        <v>0.19984723146068256</v>
      </c>
      <c r="IT185" s="86">
        <f t="shared" si="232"/>
        <v>0.37502427249513431</v>
      </c>
      <c r="IU185" s="86">
        <f t="shared" si="232"/>
        <v>0.46731654244558868</v>
      </c>
      <c r="IV185" s="86">
        <f t="shared" si="232"/>
        <v>0.48651114198755457</v>
      </c>
      <c r="IW185" s="86">
        <f t="shared" si="232"/>
        <v>0.50439637688589023</v>
      </c>
      <c r="IY185" s="86">
        <f t="shared" si="233"/>
        <v>0.49463890165841934</v>
      </c>
      <c r="IZ185" s="86">
        <f t="shared" si="233"/>
        <v>0.10649591961368667</v>
      </c>
      <c r="JA185" s="86">
        <f t="shared" si="233"/>
        <v>9.405418102000615E-2</v>
      </c>
      <c r="JB185" s="86">
        <f t="shared" si="233"/>
        <v>6.9596077147037999E-2</v>
      </c>
      <c r="JC185" s="86">
        <f t="shared" si="233"/>
        <v>6.1917488523872362E-2</v>
      </c>
      <c r="JD185" s="86">
        <f t="shared" si="233"/>
        <v>6.9552489082454649E-2</v>
      </c>
      <c r="JE185" s="86">
        <f t="shared" si="233"/>
        <v>3.0357528316492646E-2</v>
      </c>
      <c r="JF185" s="86">
        <f t="shared" si="233"/>
        <v>2.8525870074503656E-3</v>
      </c>
      <c r="JG185" s="86">
        <f t="shared" si="233"/>
        <v>7.7110277849020878E-4</v>
      </c>
      <c r="JH185" s="86">
        <f t="shared" si="233"/>
        <v>2.1921708057788553E-2</v>
      </c>
      <c r="JI185" s="86">
        <f t="shared" si="233"/>
        <v>0.19984723146068256</v>
      </c>
      <c r="JJ185" s="86">
        <f t="shared" si="233"/>
        <v>0.37502427249513431</v>
      </c>
      <c r="JK185" s="86">
        <f t="shared" si="233"/>
        <v>0.46731654244558868</v>
      </c>
      <c r="JL185" s="86">
        <f t="shared" si="233"/>
        <v>0.48651114198755457</v>
      </c>
      <c r="JM185" s="86">
        <f t="shared" si="233"/>
        <v>0.50439637688589023</v>
      </c>
    </row>
    <row r="186" spans="2:273" x14ac:dyDescent="0.25">
      <c r="B186" s="2">
        <v>159</v>
      </c>
      <c r="C186" s="37">
        <v>55.168999999999997</v>
      </c>
      <c r="D186" s="37">
        <v>53.968000000000004</v>
      </c>
      <c r="E186" s="37">
        <v>53.348999999999997</v>
      </c>
      <c r="F186" s="37">
        <v>51.381</v>
      </c>
      <c r="G186" s="37">
        <v>48.564999999999998</v>
      </c>
      <c r="H186" s="37">
        <v>48.113</v>
      </c>
      <c r="I186" s="37">
        <v>49.838999999999999</v>
      </c>
      <c r="J186" s="37">
        <v>48.29</v>
      </c>
      <c r="K186" s="37">
        <v>51.354999999999997</v>
      </c>
      <c r="L186" s="37">
        <v>52.677</v>
      </c>
      <c r="M186" s="37">
        <v>51.031999999999996</v>
      </c>
      <c r="N186" s="37">
        <v>52.73</v>
      </c>
      <c r="O186" s="37">
        <v>59.222000000000001</v>
      </c>
      <c r="P186" s="37">
        <v>87.983999999999995</v>
      </c>
      <c r="Q186" s="37">
        <v>126.262</v>
      </c>
      <c r="S186" s="4">
        <f t="shared" si="234"/>
        <v>54.969324863988064</v>
      </c>
      <c r="T186" s="4">
        <f t="shared" si="234"/>
        <v>52.755179655700637</v>
      </c>
      <c r="U186" s="4">
        <f t="shared" si="234"/>
        <v>52.215116256560528</v>
      </c>
      <c r="V186" s="4">
        <f t="shared" si="234"/>
        <v>51.494723231245111</v>
      </c>
      <c r="W186" s="4">
        <f t="shared" si="234"/>
        <v>48.687486351344781</v>
      </c>
      <c r="X186" s="4">
        <f t="shared" si="234"/>
        <v>48.790666786448988</v>
      </c>
      <c r="Y186" s="4">
        <f t="shared" si="234"/>
        <v>49.891333266678792</v>
      </c>
      <c r="Z186" s="4">
        <f t="shared" si="234"/>
        <v>48.475879843980444</v>
      </c>
      <c r="AA186" s="4">
        <f t="shared" si="234"/>
        <v>51.511262889307197</v>
      </c>
      <c r="AB186" s="4">
        <f t="shared" si="234"/>
        <v>51.436538206319888</v>
      </c>
      <c r="AC186" s="4">
        <f t="shared" si="234"/>
        <v>51.333399626071902</v>
      </c>
      <c r="AD186" s="4">
        <f t="shared" si="234"/>
        <v>53.812671043778764</v>
      </c>
      <c r="AE186" s="4">
        <f t="shared" si="234"/>
        <v>59.078576686518154</v>
      </c>
      <c r="AF186" s="4">
        <f t="shared" si="234"/>
        <v>87.052091044580024</v>
      </c>
      <c r="AG186" s="4">
        <f t="shared" si="234"/>
        <v>127.89650746139391</v>
      </c>
      <c r="AI186" s="4">
        <f t="shared" si="235"/>
        <v>0.19967513601193332</v>
      </c>
      <c r="AJ186" s="4">
        <f t="shared" si="235"/>
        <v>1.2128203442993666</v>
      </c>
      <c r="AK186" s="4">
        <f t="shared" si="235"/>
        <v>1.1338837434394691</v>
      </c>
      <c r="AL186" s="4">
        <f t="shared" si="235"/>
        <v>-0.11372323124511041</v>
      </c>
      <c r="AM186" s="4">
        <f t="shared" si="235"/>
        <v>-0.12248635134478292</v>
      </c>
      <c r="AN186" s="4">
        <f t="shared" si="235"/>
        <v>-0.67766678644898803</v>
      </c>
      <c r="AO186" s="4">
        <f t="shared" si="235"/>
        <v>-5.2333266678793677E-2</v>
      </c>
      <c r="AP186" s="4">
        <f t="shared" si="235"/>
        <v>-0.18587984398044455</v>
      </c>
      <c r="AQ186" s="4">
        <f t="shared" si="235"/>
        <v>-0.15626288930720023</v>
      </c>
      <c r="AR186" s="4">
        <f t="shared" si="235"/>
        <v>1.2404617936801117</v>
      </c>
      <c r="AS186" s="4">
        <f t="shared" si="235"/>
        <v>-0.3013996260719054</v>
      </c>
      <c r="AT186" s="4">
        <f t="shared" si="235"/>
        <v>-1.0826710437787668</v>
      </c>
      <c r="AU186" s="4">
        <f t="shared" si="235"/>
        <v>0.143423313481847</v>
      </c>
      <c r="AV186" s="4">
        <f t="shared" si="235"/>
        <v>0.93190895541997065</v>
      </c>
      <c r="AW186" s="4">
        <f t="shared" si="235"/>
        <v>-1.634507461393909</v>
      </c>
      <c r="AY186" s="2">
        <f t="shared" si="227"/>
        <v>54.969324863988064</v>
      </c>
      <c r="AZ186" s="2">
        <f t="shared" si="227"/>
        <v>52.734218791352404</v>
      </c>
      <c r="BA186" s="2">
        <f t="shared" si="227"/>
        <v>52.186446786609153</v>
      </c>
      <c r="BB186" s="2">
        <f t="shared" si="227"/>
        <v>51.473102515854578</v>
      </c>
      <c r="BC186" s="2">
        <f t="shared" si="227"/>
        <v>48.666384453317889</v>
      </c>
      <c r="BD186" s="2">
        <f t="shared" si="227"/>
        <v>48.761281133891885</v>
      </c>
      <c r="BE186" s="2">
        <f t="shared" si="227"/>
        <v>49.885413057855608</v>
      </c>
      <c r="BF186" s="2">
        <f t="shared" si="227"/>
        <v>48.475822359804383</v>
      </c>
      <c r="BG186" s="2">
        <f t="shared" si="227"/>
        <v>51.51125738974163</v>
      </c>
      <c r="BH186" s="2">
        <f t="shared" si="227"/>
        <v>51.432429957811614</v>
      </c>
      <c r="BI186" s="2">
        <f t="shared" si="227"/>
        <v>50.770896515421967</v>
      </c>
      <c r="BJ186" s="2">
        <f t="shared" si="227"/>
        <v>51.178362984958206</v>
      </c>
      <c r="BK186" s="2">
        <f t="shared" si="227"/>
        <v>52.59264921395782</v>
      </c>
      <c r="BL186" s="2">
        <f t="shared" si="227"/>
        <v>56.745426875915328</v>
      </c>
      <c r="BM186" s="2">
        <f t="shared" si="227"/>
        <v>56.726409193869472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>
        <f t="shared" si="204"/>
        <v>48.29</v>
      </c>
      <c r="DC186" s="2">
        <f t="shared" si="205"/>
        <v>51.354999999999997</v>
      </c>
      <c r="DD186" s="2">
        <f t="shared" si="206"/>
        <v>52.677</v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97.368088492902444</v>
      </c>
      <c r="DL186" s="2">
        <f t="shared" si="236"/>
        <v>90.110915010570807</v>
      </c>
      <c r="DM186" s="2">
        <f t="shared" si="236"/>
        <v>91.412184637068378</v>
      </c>
      <c r="DN186" s="2">
        <f t="shared" si="236"/>
        <v>92.553486913540212</v>
      </c>
      <c r="DO186" s="2">
        <f t="shared" si="236"/>
        <v>82.162329268292694</v>
      </c>
      <c r="DP186" s="2">
        <f t="shared" si="236"/>
        <v>82.920295403377125</v>
      </c>
      <c r="DQ186" s="2">
        <f t="shared" si="236"/>
        <v>94.034379800853458</v>
      </c>
      <c r="DR186" s="2">
        <f t="shared" si="236"/>
        <v>101.58716048906052</v>
      </c>
      <c r="DS186" s="2">
        <f t="shared" si="236"/>
        <v>99.155124229492628</v>
      </c>
      <c r="DT186" s="2">
        <f t="shared" si="236"/>
        <v>87.938632527264105</v>
      </c>
      <c r="DU186" s="2">
        <f t="shared" si="236"/>
        <v>85.906179487179472</v>
      </c>
      <c r="DV186" s="2">
        <f t="shared" si="236"/>
        <v>89.846279571069033</v>
      </c>
      <c r="DW186" s="2">
        <f t="shared" si="236"/>
        <v>94.594267448405262</v>
      </c>
      <c r="DX186" s="2">
        <f t="shared" si="236"/>
        <v>100.4885637743006</v>
      </c>
      <c r="DY186" s="2">
        <f t="shared" si="236"/>
        <v>78.904120967741932</v>
      </c>
      <c r="EA186" s="2">
        <f t="shared" ref="EA186:EE227" si="240">CE$228*$B186+CE$229</f>
        <v>55.119802673062267</v>
      </c>
      <c r="EB186" s="2">
        <f t="shared" si="240"/>
        <v>52.936158381774874</v>
      </c>
      <c r="EC186" s="2">
        <f t="shared" si="240"/>
        <v>51.59141427412186</v>
      </c>
      <c r="ED186" s="2">
        <f t="shared" si="240"/>
        <v>51.40078002248876</v>
      </c>
      <c r="EE186" s="2">
        <f t="shared" si="240"/>
        <v>48.134289280176077</v>
      </c>
      <c r="EF186" s="2">
        <f t="shared" si="239"/>
        <v>46.940307347606506</v>
      </c>
      <c r="EG186" s="2">
        <f t="shared" si="239"/>
        <v>49.67564142368937</v>
      </c>
      <c r="EH186" s="2">
        <f t="shared" si="239"/>
        <v>48.628840208904819</v>
      </c>
      <c r="EI186" s="2">
        <f t="shared" si="239"/>
        <v>51.971937980189423</v>
      </c>
      <c r="EJ186" s="2">
        <f t="shared" si="239"/>
        <v>50.6389338493385</v>
      </c>
      <c r="EK186" s="2">
        <f t="shared" si="212"/>
        <v>49.912771668876367</v>
      </c>
      <c r="EL186" s="2">
        <f t="shared" si="179"/>
        <v>50.676570450209141</v>
      </c>
      <c r="EM186" s="2">
        <f t="shared" si="179"/>
        <v>52.436290257445727</v>
      </c>
      <c r="EN186" s="2">
        <f t="shared" si="179"/>
        <v>57.546952793327982</v>
      </c>
      <c r="EO186" s="2">
        <f t="shared" si="179"/>
        <v>56.904529699147702</v>
      </c>
      <c r="EQ186" s="2">
        <f t="shared" si="237"/>
        <v>54.834879441722315</v>
      </c>
      <c r="ER186" s="2">
        <f t="shared" si="237"/>
        <v>52.62197359302268</v>
      </c>
      <c r="ES186" s="2">
        <f t="shared" si="237"/>
        <v>52.508597572636972</v>
      </c>
      <c r="ET186" s="2">
        <f t="shared" si="237"/>
        <v>51.5095268263847</v>
      </c>
      <c r="EU186" s="2">
        <f t="shared" si="237"/>
        <v>48.943980576748409</v>
      </c>
      <c r="EV186" s="2">
        <f t="shared" si="237"/>
        <v>49.737350229304973</v>
      </c>
      <c r="EW186" s="2">
        <f t="shared" si="237"/>
        <v>49.98711257459108</v>
      </c>
      <c r="EX186" s="2">
        <f t="shared" si="237"/>
        <v>48.412058075253036</v>
      </c>
      <c r="EY186" s="2">
        <f t="shared" si="237"/>
        <v>51.343778599682096</v>
      </c>
      <c r="EZ186" s="2">
        <f t="shared" si="237"/>
        <v>51.813251289377803</v>
      </c>
      <c r="FA186" s="2">
        <f t="shared" si="237"/>
        <v>51.320921833462918</v>
      </c>
      <c r="FB186" s="2">
        <f t="shared" si="237"/>
        <v>51.554800533317902</v>
      </c>
      <c r="FC186" s="2">
        <f t="shared" si="237"/>
        <v>52.720689373026389</v>
      </c>
      <c r="FD186" s="2">
        <f t="shared" si="237"/>
        <v>55.985954623199532</v>
      </c>
      <c r="FE186" s="2">
        <f t="shared" si="237"/>
        <v>56.507317130883813</v>
      </c>
      <c r="FG186" s="2">
        <f t="shared" si="238"/>
        <v>0.99997697661454277</v>
      </c>
      <c r="FH186" s="2">
        <f t="shared" si="238"/>
        <v>0.99997335539918331</v>
      </c>
      <c r="FI186" s="2">
        <f t="shared" si="238"/>
        <v>0.99997341057187261</v>
      </c>
      <c r="FJ186" s="2">
        <f t="shared" si="238"/>
        <v>0.99997421527682184</v>
      </c>
      <c r="FK186" s="2">
        <f t="shared" si="238"/>
        <v>0.99997250982465169</v>
      </c>
      <c r="FL186" s="2">
        <f t="shared" si="238"/>
        <v>0.99997066218795627</v>
      </c>
      <c r="FM186" s="2">
        <f t="shared" si="238"/>
        <v>0.99996892619444788</v>
      </c>
      <c r="FN186" s="2">
        <f t="shared" si="238"/>
        <v>0.99996618461262698</v>
      </c>
      <c r="FO186" s="2">
        <f t="shared" si="238"/>
        <v>0.99996732807874888</v>
      </c>
      <c r="FP186" s="2">
        <f t="shared" si="238"/>
        <v>0.99996768968642957</v>
      </c>
      <c r="FQ186" s="2">
        <f t="shared" si="238"/>
        <v>0.9999670155337117</v>
      </c>
      <c r="FR186" s="2">
        <f t="shared" si="238"/>
        <v>0.99996679922598442</v>
      </c>
      <c r="FS186" s="2">
        <f t="shared" si="238"/>
        <v>0.99996991362596022</v>
      </c>
      <c r="FT186" s="2">
        <f t="shared" si="238"/>
        <v>0.99996750289134628</v>
      </c>
      <c r="FU186" s="2">
        <f t="shared" si="238"/>
        <v>0.99996060620000005</v>
      </c>
      <c r="FW186" s="2">
        <f t="shared" si="229"/>
        <v>0.53154846985023707</v>
      </c>
      <c r="FX186" s="2">
        <f t="shared" si="229"/>
        <v>0.64589408602260656</v>
      </c>
      <c r="FY186" s="2">
        <f t="shared" si="229"/>
        <v>0.64760632028229637</v>
      </c>
      <c r="FZ186" s="2">
        <f t="shared" si="229"/>
        <v>0.65529633660574216</v>
      </c>
      <c r="GA186" s="2">
        <f t="shared" si="229"/>
        <v>0.65600277365502635</v>
      </c>
      <c r="GB186" s="2">
        <f t="shared" si="229"/>
        <v>0.65065795882734057</v>
      </c>
      <c r="GC186" s="2">
        <f t="shared" si="229"/>
        <v>0.66906112733737999</v>
      </c>
      <c r="GD186" s="2">
        <f t="shared" si="229"/>
        <v>0.71412091304538505</v>
      </c>
      <c r="GE186" s="2">
        <f t="shared" si="229"/>
        <v>0.7358357928524496</v>
      </c>
      <c r="GF186" s="2">
        <f t="shared" si="229"/>
        <v>0.67468208893008552</v>
      </c>
      <c r="GG186" s="2">
        <f t="shared" si="229"/>
        <v>0.60855556797127996</v>
      </c>
      <c r="GH186" s="2">
        <f t="shared" si="229"/>
        <v>0.5698871852768278</v>
      </c>
      <c r="GI186" s="2">
        <f t="shared" si="229"/>
        <v>0.54532720864800011</v>
      </c>
      <c r="GJ186" s="2">
        <f t="shared" si="229"/>
        <v>0.51436408509332043</v>
      </c>
      <c r="GK186" s="2">
        <f t="shared" si="229"/>
        <v>0.4506079793976473</v>
      </c>
      <c r="GM186" s="86">
        <f t="shared" si="230"/>
        <v>2.4547959334301671E-186</v>
      </c>
      <c r="GN186" s="86">
        <f t="shared" si="230"/>
        <v>7.123651590545033E-206</v>
      </c>
      <c r="GO186" s="86">
        <f t="shared" si="230"/>
        <v>7.9518480527220808E-288</v>
      </c>
      <c r="GP186" s="86">
        <f t="shared" si="230"/>
        <v>5.541141667543922E-299</v>
      </c>
      <c r="GQ186" s="86">
        <f t="shared" si="230"/>
        <v>0</v>
      </c>
      <c r="GR186" s="86">
        <f t="shared" si="230"/>
        <v>1.1488151318562636E-269</v>
      </c>
      <c r="GS186" s="86">
        <f t="shared" si="230"/>
        <v>3.5130211875753547E-277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1.4694481488599078E-289</v>
      </c>
      <c r="GZ186" s="86">
        <f t="shared" si="230"/>
        <v>8.5748907880472604E-226</v>
      </c>
      <c r="HA186" s="86">
        <f t="shared" si="230"/>
        <v>4.2047218390387091E-296</v>
      </c>
      <c r="HC186" s="86">
        <f t="shared" si="181"/>
        <v>2.1188268664774078E-117</v>
      </c>
      <c r="HD186" s="86">
        <f t="shared" si="181"/>
        <v>5.9095455754813166E-134</v>
      </c>
      <c r="HE186" s="86">
        <f t="shared" si="181"/>
        <v>5.0432932223754334E-159</v>
      </c>
      <c r="HF186" s="86">
        <f t="shared" si="180"/>
        <v>1.6968514871870726E-190</v>
      </c>
      <c r="HG186" s="86">
        <f t="shared" si="180"/>
        <v>1.8144388533355593E-222</v>
      </c>
      <c r="HH186" s="86">
        <f t="shared" si="180"/>
        <v>1.8095993786231142E-216</v>
      </c>
      <c r="HI186" s="86">
        <f t="shared" si="180"/>
        <v>5.3216540859251327E-215</v>
      </c>
      <c r="HJ186" s="86">
        <f t="shared" si="180"/>
        <v>2.0033345042132738E-275</v>
      </c>
      <c r="HK186" s="86">
        <f t="shared" si="180"/>
        <v>0</v>
      </c>
      <c r="HL186" s="86">
        <f t="shared" si="180"/>
        <v>0</v>
      </c>
      <c r="HM186" s="86">
        <f t="shared" si="180"/>
        <v>9.3278980067253812E-274</v>
      </c>
      <c r="HN186" s="86">
        <f t="shared" si="180"/>
        <v>5.2687118210579191E-275</v>
      </c>
      <c r="HO186" s="86">
        <f t="shared" si="226"/>
        <v>2.5090337522940826E-188</v>
      </c>
      <c r="HP186" s="86">
        <f t="shared" si="226"/>
        <v>4.8013392027391276E-153</v>
      </c>
      <c r="HQ186" s="86">
        <f t="shared" si="226"/>
        <v>8.3967756868269595E-240</v>
      </c>
      <c r="HS186" s="86">
        <f t="shared" si="231"/>
        <v>2.012130157637486E-20</v>
      </c>
      <c r="HT186" s="86">
        <f t="shared" si="231"/>
        <v>2.7368334848408299E-28</v>
      </c>
      <c r="HU186" s="86">
        <f t="shared" si="231"/>
        <v>1.0268069456556795E-31</v>
      </c>
      <c r="HV186" s="86">
        <f t="shared" si="231"/>
        <v>3.9665124966192833E-34</v>
      </c>
      <c r="HW186" s="86">
        <f t="shared" si="231"/>
        <v>2.301397992702434E-34</v>
      </c>
      <c r="HX186" s="86">
        <f t="shared" si="231"/>
        <v>1.9193676465321114E-35</v>
      </c>
      <c r="HY186" s="86">
        <f t="shared" si="231"/>
        <v>1.3484718776928127E-39</v>
      </c>
      <c r="HZ186" s="86">
        <f t="shared" si="231"/>
        <v>2.593492418166739E-45</v>
      </c>
      <c r="IA186" s="86">
        <f t="shared" si="231"/>
        <v>2.272062694671364E-45</v>
      </c>
      <c r="IB186" s="86">
        <f t="shared" si="231"/>
        <v>2.9298317831572245E-41</v>
      </c>
      <c r="IC186" s="86">
        <f t="shared" si="231"/>
        <v>1.8174760300653333E-33</v>
      </c>
      <c r="ID186" s="86">
        <f t="shared" si="231"/>
        <v>8.2682000275985925E-31</v>
      </c>
      <c r="IE186" s="86">
        <f t="shared" si="231"/>
        <v>2.8765014130161444E-27</v>
      </c>
      <c r="IF186" s="86">
        <f t="shared" si="231"/>
        <v>5.1809375857171523E-20</v>
      </c>
      <c r="IG186" s="86">
        <f t="shared" si="231"/>
        <v>1.4402661330458427E-18</v>
      </c>
      <c r="II186" s="86">
        <f t="shared" si="232"/>
        <v>0.45329056968098747</v>
      </c>
      <c r="IJ186" s="86">
        <f t="shared" si="232"/>
        <v>5.9782975907656688E-2</v>
      </c>
      <c r="IK186" s="86">
        <f t="shared" si="232"/>
        <v>5.0928153668893306E-2</v>
      </c>
      <c r="IL186" s="86">
        <f t="shared" si="232"/>
        <v>3.5441151981936946E-2</v>
      </c>
      <c r="IM186" s="86">
        <f t="shared" si="232"/>
        <v>3.044517693520751E-2</v>
      </c>
      <c r="IN186" s="86">
        <f t="shared" si="232"/>
        <v>3.4437108012956144E-2</v>
      </c>
      <c r="IO186" s="86">
        <f t="shared" si="232"/>
        <v>1.2956078863235666E-2</v>
      </c>
      <c r="IP186" s="86">
        <f t="shared" si="232"/>
        <v>9.1225792550524187E-4</v>
      </c>
      <c r="IQ186" s="86">
        <f t="shared" si="232"/>
        <v>2.1987964800994185E-4</v>
      </c>
      <c r="IR186" s="86">
        <f t="shared" si="232"/>
        <v>8.8369266529004127E-3</v>
      </c>
      <c r="IS186" s="86">
        <f t="shared" si="232"/>
        <v>0.11905012951447995</v>
      </c>
      <c r="IT186" s="86">
        <f t="shared" si="232"/>
        <v>0.27161990098086825</v>
      </c>
      <c r="IU186" s="86">
        <f t="shared" si="232"/>
        <v>0.39060086237532471</v>
      </c>
      <c r="IV186" s="86">
        <f t="shared" si="232"/>
        <v>0.51346693751943984</v>
      </c>
      <c r="IW186" s="86">
        <f t="shared" si="232"/>
        <v>0.54318029237927179</v>
      </c>
      <c r="IY186" s="86">
        <f t="shared" si="233"/>
        <v>0.45329056968098747</v>
      </c>
      <c r="IZ186" s="86">
        <f t="shared" si="233"/>
        <v>5.9782975907656688E-2</v>
      </c>
      <c r="JA186" s="86">
        <f t="shared" si="233"/>
        <v>5.0928153668893306E-2</v>
      </c>
      <c r="JB186" s="86">
        <f t="shared" si="233"/>
        <v>3.5441151981936946E-2</v>
      </c>
      <c r="JC186" s="86">
        <f t="shared" si="233"/>
        <v>3.044517693520751E-2</v>
      </c>
      <c r="JD186" s="86">
        <f t="shared" si="233"/>
        <v>3.4437108012956144E-2</v>
      </c>
      <c r="JE186" s="86">
        <f t="shared" si="233"/>
        <v>1.2956078863235666E-2</v>
      </c>
      <c r="JF186" s="86">
        <f t="shared" si="233"/>
        <v>9.1225792550524187E-4</v>
      </c>
      <c r="JG186" s="86">
        <f t="shared" si="233"/>
        <v>2.1987964800994185E-4</v>
      </c>
      <c r="JH186" s="86">
        <f t="shared" si="233"/>
        <v>8.8369266529004127E-3</v>
      </c>
      <c r="JI186" s="86">
        <f t="shared" si="233"/>
        <v>0.11905012951447995</v>
      </c>
      <c r="JJ186" s="86">
        <f t="shared" si="233"/>
        <v>0.27161990098086825</v>
      </c>
      <c r="JK186" s="86">
        <f t="shared" si="233"/>
        <v>0.39060086237532471</v>
      </c>
      <c r="JL186" s="86">
        <f t="shared" si="233"/>
        <v>0.51346693751943984</v>
      </c>
      <c r="JM186" s="86">
        <f t="shared" si="233"/>
        <v>0.54318029237927179</v>
      </c>
    </row>
    <row r="187" spans="2:273" x14ac:dyDescent="0.25">
      <c r="B187" s="2">
        <v>160</v>
      </c>
      <c r="C187" s="37">
        <v>54.030999999999999</v>
      </c>
      <c r="D187" s="37">
        <v>52.143000000000001</v>
      </c>
      <c r="E187" s="37">
        <v>52.889000000000003</v>
      </c>
      <c r="F187" s="37">
        <v>51.143000000000001</v>
      </c>
      <c r="G187" s="37">
        <v>48.113</v>
      </c>
      <c r="H187" s="37">
        <v>48.984000000000002</v>
      </c>
      <c r="I187" s="37">
        <v>49.774000000000001</v>
      </c>
      <c r="J187" s="37">
        <v>48.305999999999997</v>
      </c>
      <c r="K187" s="37">
        <v>52.371000000000002</v>
      </c>
      <c r="L187" s="37">
        <v>51.338999999999999</v>
      </c>
      <c r="M187" s="37">
        <v>50.491999999999997</v>
      </c>
      <c r="N187" s="37">
        <v>51.302</v>
      </c>
      <c r="O187" s="37">
        <v>56.063000000000002</v>
      </c>
      <c r="P187" s="37">
        <v>81.302000000000007</v>
      </c>
      <c r="Q187" s="37">
        <v>120.508</v>
      </c>
      <c r="S187" s="4">
        <f t="shared" si="234"/>
        <v>54.869602226336568</v>
      </c>
      <c r="T187" s="4">
        <f t="shared" si="234"/>
        <v>52.641424711967517</v>
      </c>
      <c r="U187" s="4">
        <f t="shared" si="234"/>
        <v>52.117941131717295</v>
      </c>
      <c r="V187" s="4">
        <f t="shared" si="234"/>
        <v>51.384346781464785</v>
      </c>
      <c r="W187" s="4">
        <f t="shared" si="234"/>
        <v>48.570332300181711</v>
      </c>
      <c r="X187" s="4">
        <f t="shared" si="234"/>
        <v>48.725325795547207</v>
      </c>
      <c r="Y187" s="4">
        <f t="shared" si="234"/>
        <v>49.791373893091453</v>
      </c>
      <c r="Z187" s="4">
        <f t="shared" si="234"/>
        <v>48.341391486872098</v>
      </c>
      <c r="AA187" s="4">
        <f t="shared" si="234"/>
        <v>51.378307642046401</v>
      </c>
      <c r="AB187" s="4">
        <f t="shared" si="234"/>
        <v>51.338852778820076</v>
      </c>
      <c r="AC187" s="4">
        <f t="shared" si="234"/>
        <v>50.834199168012191</v>
      </c>
      <c r="AD187" s="4">
        <f t="shared" si="234"/>
        <v>52.226173141607951</v>
      </c>
      <c r="AE187" s="4">
        <f t="shared" si="234"/>
        <v>56.022942651585701</v>
      </c>
      <c r="AF187" s="4">
        <f t="shared" si="234"/>
        <v>80.538152095920481</v>
      </c>
      <c r="AG187" s="4">
        <f t="shared" si="234"/>
        <v>120.17613992612299</v>
      </c>
      <c r="AI187" s="4">
        <f t="shared" si="235"/>
        <v>-0.83860222633656889</v>
      </c>
      <c r="AJ187" s="4">
        <f t="shared" si="235"/>
        <v>-0.49842471196751603</v>
      </c>
      <c r="AK187" s="4">
        <f t="shared" si="235"/>
        <v>0.77105886828270798</v>
      </c>
      <c r="AL187" s="4">
        <f t="shared" si="235"/>
        <v>-0.2413467814647845</v>
      </c>
      <c r="AM187" s="4">
        <f t="shared" si="235"/>
        <v>-0.45733230018171156</v>
      </c>
      <c r="AN187" s="4">
        <f t="shared" si="235"/>
        <v>0.25867420445279521</v>
      </c>
      <c r="AO187" s="4">
        <f t="shared" si="235"/>
        <v>-1.737389309145243E-2</v>
      </c>
      <c r="AP187" s="4">
        <f t="shared" si="235"/>
        <v>-3.5391486872100586E-2</v>
      </c>
      <c r="AQ187" s="4">
        <f t="shared" si="235"/>
        <v>0.99269235795360089</v>
      </c>
      <c r="AR187" s="4">
        <f t="shared" si="235"/>
        <v>1.472211799224965E-4</v>
      </c>
      <c r="AS187" s="4">
        <f t="shared" si="235"/>
        <v>-0.34219916801219341</v>
      </c>
      <c r="AT187" s="4">
        <f t="shared" si="235"/>
        <v>-0.92417314160795172</v>
      </c>
      <c r="AU187" s="4">
        <f t="shared" si="235"/>
        <v>4.0057348414300975E-2</v>
      </c>
      <c r="AV187" s="4">
        <f t="shared" si="235"/>
        <v>0.76384790407952607</v>
      </c>
      <c r="AW187" s="4">
        <f t="shared" si="235"/>
        <v>0.33186007387701011</v>
      </c>
      <c r="AY187" s="2">
        <f t="shared" si="227"/>
        <v>54.869602226336568</v>
      </c>
      <c r="AZ187" s="2">
        <f t="shared" si="227"/>
        <v>52.635010722048079</v>
      </c>
      <c r="BA187" s="2">
        <f t="shared" si="227"/>
        <v>52.109766366736025</v>
      </c>
      <c r="BB187" s="2">
        <f t="shared" si="227"/>
        <v>51.378849754804548</v>
      </c>
      <c r="BC187" s="2">
        <f t="shared" si="227"/>
        <v>48.565331504629562</v>
      </c>
      <c r="BD187" s="2">
        <f t="shared" si="227"/>
        <v>48.71831074114332</v>
      </c>
      <c r="BE187" s="2">
        <f t="shared" si="227"/>
        <v>49.79030756192013</v>
      </c>
      <c r="BF187" s="2">
        <f t="shared" si="227"/>
        <v>48.341385537134215</v>
      </c>
      <c r="BG187" s="2">
        <f t="shared" si="227"/>
        <v>51.378307185179551</v>
      </c>
      <c r="BH187" s="2">
        <f t="shared" si="227"/>
        <v>51.338190759526782</v>
      </c>
      <c r="BI187" s="2">
        <f t="shared" si="227"/>
        <v>50.652408020362905</v>
      </c>
      <c r="BJ187" s="2">
        <f t="shared" si="227"/>
        <v>51.081370006902141</v>
      </c>
      <c r="BK187" s="2">
        <f t="shared" si="227"/>
        <v>52.494491460948943</v>
      </c>
      <c r="BL187" s="2">
        <f t="shared" si="227"/>
        <v>56.589015477453927</v>
      </c>
      <c r="BM187" s="2">
        <f t="shared" si="227"/>
        <v>56.597827604792364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>
        <f t="shared" si="203"/>
        <v>49.774000000000001</v>
      </c>
      <c r="DB187" s="2">
        <f t="shared" si="204"/>
        <v>48.305999999999997</v>
      </c>
      <c r="DC187" s="2">
        <f t="shared" si="205"/>
        <v>52.371000000000002</v>
      </c>
      <c r="DD187" s="2">
        <f t="shared" si="206"/>
        <v>51.338999999999999</v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97.558793717909992</v>
      </c>
      <c r="DL187" s="2">
        <f t="shared" si="236"/>
        <v>90.243487315010555</v>
      </c>
      <c r="DM187" s="2">
        <f t="shared" si="236"/>
        <v>91.559217054263598</v>
      </c>
      <c r="DN187" s="2">
        <f t="shared" si="236"/>
        <v>92.703372741268936</v>
      </c>
      <c r="DO187" s="2">
        <f t="shared" si="236"/>
        <v>82.228336585365867</v>
      </c>
      <c r="DP187" s="2">
        <f t="shared" si="236"/>
        <v>82.999827016885575</v>
      </c>
      <c r="DQ187" s="2">
        <f t="shared" si="236"/>
        <v>94.218684684684661</v>
      </c>
      <c r="DR187" s="2">
        <f t="shared" si="236"/>
        <v>101.833920978121</v>
      </c>
      <c r="DS187" s="2">
        <f t="shared" si="236"/>
        <v>99.361935988620189</v>
      </c>
      <c r="DT187" s="2">
        <f t="shared" si="236"/>
        <v>88.032658605974405</v>
      </c>
      <c r="DU187" s="2">
        <f t="shared" si="236"/>
        <v>85.997275641025624</v>
      </c>
      <c r="DV187" s="2">
        <f t="shared" si="236"/>
        <v>89.965210854579269</v>
      </c>
      <c r="DW187" s="2">
        <f t="shared" si="236"/>
        <v>94.752137242026279</v>
      </c>
      <c r="DX187" s="2">
        <f t="shared" si="236"/>
        <v>100.68827738264578</v>
      </c>
      <c r="DY187" s="2">
        <f t="shared" si="236"/>
        <v>78.945169354838711</v>
      </c>
      <c r="EA187" s="2">
        <f t="shared" si="240"/>
        <v>55.029768131774276</v>
      </c>
      <c r="EB187" s="2">
        <f t="shared" si="240"/>
        <v>52.848007317694808</v>
      </c>
      <c r="EC187" s="2">
        <f t="shared" si="240"/>
        <v>51.482327508790902</v>
      </c>
      <c r="ED187" s="2">
        <f t="shared" si="240"/>
        <v>51.302500776884287</v>
      </c>
      <c r="EE187" s="2">
        <f t="shared" si="240"/>
        <v>48.00515762092941</v>
      </c>
      <c r="EF187" s="2">
        <f t="shared" si="239"/>
        <v>46.800155612063435</v>
      </c>
      <c r="EG187" s="2">
        <f t="shared" si="239"/>
        <v>49.57016505489711</v>
      </c>
      <c r="EH187" s="2">
        <f t="shared" si="239"/>
        <v>48.501333983962851</v>
      </c>
      <c r="EI187" s="2">
        <f t="shared" si="239"/>
        <v>51.859114344367804</v>
      </c>
      <c r="EJ187" s="2">
        <f t="shared" si="239"/>
        <v>50.505266767961807</v>
      </c>
      <c r="EK187" s="2">
        <f t="shared" si="212"/>
        <v>49.745157627610212</v>
      </c>
      <c r="EL187" s="2">
        <f t="shared" si="179"/>
        <v>50.548806084498992</v>
      </c>
      <c r="EM187" s="2">
        <f t="shared" si="179"/>
        <v>52.328301968702668</v>
      </c>
      <c r="EN187" s="2">
        <f t="shared" si="179"/>
        <v>57.444356060779143</v>
      </c>
      <c r="EO187" s="2">
        <f t="shared" si="179"/>
        <v>56.78745220600733</v>
      </c>
      <c r="EQ187" s="2">
        <f t="shared" si="237"/>
        <v>54.739257876573689</v>
      </c>
      <c r="ER187" s="2">
        <f t="shared" si="237"/>
        <v>52.527148886597466</v>
      </c>
      <c r="ES187" s="2">
        <f t="shared" si="237"/>
        <v>52.419690573740318</v>
      </c>
      <c r="ET187" s="2">
        <f t="shared" si="237"/>
        <v>51.414036949399495</v>
      </c>
      <c r="EU187" s="2">
        <f t="shared" si="237"/>
        <v>48.831962773028451</v>
      </c>
      <c r="EV187" s="2">
        <f t="shared" si="237"/>
        <v>49.6561192532684</v>
      </c>
      <c r="EW187" s="2">
        <f t="shared" si="237"/>
        <v>49.88777981325169</v>
      </c>
      <c r="EX187" s="2">
        <f t="shared" si="237"/>
        <v>48.280743230236439</v>
      </c>
      <c r="EY187" s="2">
        <f t="shared" si="237"/>
        <v>51.219006818752135</v>
      </c>
      <c r="EZ187" s="2">
        <f t="shared" si="237"/>
        <v>51.702879438447269</v>
      </c>
      <c r="FA187" s="2">
        <f t="shared" si="237"/>
        <v>51.182904892481865</v>
      </c>
      <c r="FB187" s="2">
        <f t="shared" si="237"/>
        <v>51.445931989638154</v>
      </c>
      <c r="FC187" s="2">
        <f t="shared" si="237"/>
        <v>52.618812623997272</v>
      </c>
      <c r="FD187" s="2">
        <f t="shared" si="237"/>
        <v>55.850119221757353</v>
      </c>
      <c r="FE187" s="2">
        <f t="shared" si="237"/>
        <v>56.385294129864462</v>
      </c>
      <c r="FG187" s="2">
        <f t="shared" si="238"/>
        <v>0.99997900238036719</v>
      </c>
      <c r="FH187" s="2">
        <f t="shared" si="238"/>
        <v>0.99997569977827461</v>
      </c>
      <c r="FI187" s="2">
        <f t="shared" si="238"/>
        <v>0.999975750096601</v>
      </c>
      <c r="FJ187" s="2">
        <f t="shared" si="238"/>
        <v>0.99997648399961914</v>
      </c>
      <c r="FK187" s="2">
        <f t="shared" si="238"/>
        <v>0.99997492860146286</v>
      </c>
      <c r="FL187" s="2">
        <f t="shared" si="238"/>
        <v>0.99997324352834371</v>
      </c>
      <c r="FM187" s="2">
        <f t="shared" si="238"/>
        <v>0.99997166027503115</v>
      </c>
      <c r="FN187" s="2">
        <f t="shared" si="238"/>
        <v>0.9999691599084175</v>
      </c>
      <c r="FO187" s="2">
        <f t="shared" si="238"/>
        <v>0.99997020276801607</v>
      </c>
      <c r="FP187" s="2">
        <f t="shared" si="238"/>
        <v>0.9999705325600261</v>
      </c>
      <c r="FQ187" s="2">
        <f t="shared" si="238"/>
        <v>0.99996991772190758</v>
      </c>
      <c r="FR187" s="2">
        <f t="shared" si="238"/>
        <v>0.99996972044576693</v>
      </c>
      <c r="FS187" s="2">
        <f t="shared" si="238"/>
        <v>0.99997256082811981</v>
      </c>
      <c r="FT187" s="2">
        <f t="shared" si="238"/>
        <v>0.99997036219991398</v>
      </c>
      <c r="FU187" s="2">
        <f t="shared" si="238"/>
        <v>0.99996407230286299</v>
      </c>
      <c r="FW187" s="2">
        <f t="shared" si="229"/>
        <v>0.55440009726717121</v>
      </c>
      <c r="FX187" s="2">
        <f t="shared" si="229"/>
        <v>0.66666571101351324</v>
      </c>
      <c r="FY187" s="2">
        <f t="shared" si="229"/>
        <v>0.66832908258329071</v>
      </c>
      <c r="FZ187" s="2">
        <f t="shared" si="229"/>
        <v>0.67579327225971575</v>
      </c>
      <c r="GA187" s="2">
        <f t="shared" si="229"/>
        <v>0.67647844153023462</v>
      </c>
      <c r="GB187" s="2">
        <f t="shared" si="229"/>
        <v>0.67129235328398362</v>
      </c>
      <c r="GC187" s="2">
        <f t="shared" si="229"/>
        <v>0.68912786480815769</v>
      </c>
      <c r="GD187" s="2">
        <f t="shared" si="229"/>
        <v>0.73254760667024621</v>
      </c>
      <c r="GE187" s="2">
        <f t="shared" si="229"/>
        <v>0.75334626213129507</v>
      </c>
      <c r="GF187" s="2">
        <f t="shared" si="229"/>
        <v>0.69456358962987752</v>
      </c>
      <c r="GG187" s="2">
        <f t="shared" si="229"/>
        <v>0.63026365523155381</v>
      </c>
      <c r="GH187" s="2">
        <f t="shared" si="229"/>
        <v>0.59230305154861773</v>
      </c>
      <c r="GI187" s="2">
        <f t="shared" si="229"/>
        <v>0.56805289007744397</v>
      </c>
      <c r="GJ187" s="2">
        <f t="shared" si="229"/>
        <v>0.53732432788713047</v>
      </c>
      <c r="GK187" s="2">
        <f t="shared" si="229"/>
        <v>0.47349708550498731</v>
      </c>
      <c r="GM187" s="86">
        <f t="shared" si="230"/>
        <v>2.6644683175303326E-190</v>
      </c>
      <c r="GN187" s="86">
        <f t="shared" si="230"/>
        <v>3.1415087609892757E-210</v>
      </c>
      <c r="GO187" s="86">
        <f t="shared" si="230"/>
        <v>6.177204178819909E-294</v>
      </c>
      <c r="GP187" s="86">
        <f t="shared" si="230"/>
        <v>2.9878871204548386E-305</v>
      </c>
      <c r="GQ187" s="86">
        <f t="shared" si="230"/>
        <v>0</v>
      </c>
      <c r="GR187" s="86">
        <f t="shared" si="230"/>
        <v>2.5434441996388698E-275</v>
      </c>
      <c r="GS187" s="86">
        <f t="shared" si="230"/>
        <v>5.584076563174985E-283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1.1354069713167205E-295</v>
      </c>
      <c r="GZ187" s="86">
        <f t="shared" si="230"/>
        <v>1.5872198207156619E-230</v>
      </c>
      <c r="HA187" s="86">
        <f t="shared" si="230"/>
        <v>2.7208401430530791E-302</v>
      </c>
      <c r="HC187" s="86">
        <f t="shared" si="181"/>
        <v>1.0103905252294697E-120</v>
      </c>
      <c r="HD187" s="86">
        <f t="shared" si="181"/>
        <v>1.0717639153610951E-137</v>
      </c>
      <c r="HE187" s="86">
        <f t="shared" si="181"/>
        <v>1.8760367232376686E-163</v>
      </c>
      <c r="HF187" s="86">
        <f t="shared" si="180"/>
        <v>9.7515540351270567E-196</v>
      </c>
      <c r="HG187" s="86">
        <f t="shared" si="180"/>
        <v>1.3130741560829085E-228</v>
      </c>
      <c r="HH187" s="86">
        <f t="shared" si="180"/>
        <v>1.9496765247432014E-222</v>
      </c>
      <c r="HI187" s="86">
        <f t="shared" ref="HI187:HN227" si="241" xml:space="preserve"> _xlfn.NORM.DIST($B187, I$8, ABS(I$12), TRUE) * _xlfn.NORM.DIST(($B187 - I$8)*I$16, 0, ABS(I$12), TRUE) * 2</f>
        <v>7.1639011932302764E-221</v>
      </c>
      <c r="HJ187" s="86">
        <f t="shared" si="241"/>
        <v>6.4981720269344973E-283</v>
      </c>
      <c r="HK187" s="86">
        <f t="shared" si="241"/>
        <v>0</v>
      </c>
      <c r="HL187" s="86">
        <f t="shared" si="241"/>
        <v>0</v>
      </c>
      <c r="HM187" s="86">
        <f t="shared" si="241"/>
        <v>2.1660966920633843E-281</v>
      </c>
      <c r="HN187" s="86">
        <f t="shared" si="241"/>
        <v>9.5790691352270023E-283</v>
      </c>
      <c r="HO187" s="86">
        <f t="shared" si="226"/>
        <v>1.2185673777083462E-193</v>
      </c>
      <c r="HP187" s="86">
        <f t="shared" si="226"/>
        <v>2.4224336957895713E-157</v>
      </c>
      <c r="HQ187" s="86">
        <f t="shared" si="226"/>
        <v>1.6742003043647649E-246</v>
      </c>
      <c r="HS187" s="86">
        <f t="shared" si="231"/>
        <v>1.153866082806027E-21</v>
      </c>
      <c r="HT187" s="86">
        <f t="shared" si="231"/>
        <v>7.2126822502969328E-30</v>
      </c>
      <c r="HU187" s="86">
        <f t="shared" si="231"/>
        <v>1.95982376860016E-33</v>
      </c>
      <c r="HV187" s="86">
        <f t="shared" si="231"/>
        <v>5.8943981476822246E-36</v>
      </c>
      <c r="HW187" s="86">
        <f t="shared" si="231"/>
        <v>3.0289649287836809E-36</v>
      </c>
      <c r="HX187" s="86">
        <f t="shared" si="231"/>
        <v>2.2187977636198775E-37</v>
      </c>
      <c r="HY187" s="86">
        <f t="shared" si="231"/>
        <v>9.8578720111469607E-42</v>
      </c>
      <c r="HZ187" s="86">
        <f t="shared" si="231"/>
        <v>1.1537112829046393E-47</v>
      </c>
      <c r="IA187" s="86">
        <f t="shared" si="231"/>
        <v>1.0308905971380716E-47</v>
      </c>
      <c r="IB187" s="86">
        <f t="shared" si="231"/>
        <v>1.7667010848472873E-43</v>
      </c>
      <c r="IC187" s="86">
        <f t="shared" si="231"/>
        <v>2.2241411258977574E-35</v>
      </c>
      <c r="ID187" s="86">
        <f t="shared" si="231"/>
        <v>1.2017686586229617E-32</v>
      </c>
      <c r="IE187" s="86">
        <f t="shared" si="231"/>
        <v>6.3569592243497504E-29</v>
      </c>
      <c r="IF187" s="86">
        <f t="shared" si="231"/>
        <v>2.9850971968081347E-21</v>
      </c>
      <c r="IG187" s="86">
        <f t="shared" si="231"/>
        <v>8.9946944734157501E-20</v>
      </c>
      <c r="II187" s="86">
        <f t="shared" si="232"/>
        <v>0.38163960013411596</v>
      </c>
      <c r="IJ187" s="86">
        <f t="shared" si="232"/>
        <v>3.0870301129134647E-2</v>
      </c>
      <c r="IK187" s="86">
        <f t="shared" si="232"/>
        <v>2.5273002774339554E-2</v>
      </c>
      <c r="IL187" s="86">
        <f t="shared" si="232"/>
        <v>1.6496982299294284E-2</v>
      </c>
      <c r="IM187" s="86">
        <f t="shared" si="232"/>
        <v>1.3629583562392428E-2</v>
      </c>
      <c r="IN187" s="86">
        <f t="shared" si="232"/>
        <v>1.5476567611095454E-2</v>
      </c>
      <c r="IO187" s="86">
        <f t="shared" si="232"/>
        <v>4.9937015012442793E-3</v>
      </c>
      <c r="IP187" s="86">
        <f t="shared" si="232"/>
        <v>2.6254094072543783E-4</v>
      </c>
      <c r="IQ187" s="86">
        <f t="shared" si="232"/>
        <v>5.6454942415686212E-5</v>
      </c>
      <c r="IR187" s="86">
        <f t="shared" si="232"/>
        <v>3.2081280628765288E-3</v>
      </c>
      <c r="IS187" s="86">
        <f t="shared" si="232"/>
        <v>6.3693236551215962E-2</v>
      </c>
      <c r="IT187" s="86">
        <f t="shared" si="232"/>
        <v>0.17524896966335907</v>
      </c>
      <c r="IU187" s="86">
        <f t="shared" si="232"/>
        <v>0.29247448088340894</v>
      </c>
      <c r="IV187" s="86">
        <f t="shared" si="232"/>
        <v>0.5109335629561258</v>
      </c>
      <c r="IW187" s="86">
        <f t="shared" si="232"/>
        <v>0.54637459617132123</v>
      </c>
      <c r="IY187" s="86">
        <f t="shared" si="233"/>
        <v>0.38163960013411596</v>
      </c>
      <c r="IZ187" s="86">
        <f t="shared" si="233"/>
        <v>3.0870301129134647E-2</v>
      </c>
      <c r="JA187" s="86">
        <f t="shared" si="233"/>
        <v>2.5273002774339554E-2</v>
      </c>
      <c r="JB187" s="86">
        <f t="shared" si="233"/>
        <v>1.6496982299294284E-2</v>
      </c>
      <c r="JC187" s="86">
        <f t="shared" si="233"/>
        <v>1.3629583562392428E-2</v>
      </c>
      <c r="JD187" s="86">
        <f t="shared" si="233"/>
        <v>1.5476567611095454E-2</v>
      </c>
      <c r="JE187" s="86">
        <f t="shared" si="233"/>
        <v>4.9937015012442793E-3</v>
      </c>
      <c r="JF187" s="86">
        <f t="shared" si="233"/>
        <v>2.6254094072543783E-4</v>
      </c>
      <c r="JG187" s="86">
        <f t="shared" si="233"/>
        <v>5.6454942415686212E-5</v>
      </c>
      <c r="JH187" s="86">
        <f t="shared" si="233"/>
        <v>3.2081280628765288E-3</v>
      </c>
      <c r="JI187" s="86">
        <f t="shared" si="233"/>
        <v>6.3693236551215962E-2</v>
      </c>
      <c r="JJ187" s="86">
        <f t="shared" si="233"/>
        <v>0.17524896966335907</v>
      </c>
      <c r="JK187" s="86">
        <f t="shared" si="233"/>
        <v>0.29247448088340894</v>
      </c>
      <c r="JL187" s="86">
        <f t="shared" si="233"/>
        <v>0.5109335629561258</v>
      </c>
      <c r="JM187" s="86">
        <f t="shared" si="233"/>
        <v>0.54637459617132123</v>
      </c>
    </row>
    <row r="188" spans="2:273" x14ac:dyDescent="0.25">
      <c r="B188" s="2">
        <v>161</v>
      </c>
      <c r="C188" s="37">
        <v>52.984999999999999</v>
      </c>
      <c r="D188" s="37">
        <v>52.603000000000002</v>
      </c>
      <c r="E188" s="37">
        <v>51.587000000000003</v>
      </c>
      <c r="F188" s="37">
        <v>50.936999999999998</v>
      </c>
      <c r="G188" s="37">
        <v>47.823</v>
      </c>
      <c r="H188" s="37">
        <v>48.402999999999999</v>
      </c>
      <c r="I188" s="37">
        <v>50.774000000000001</v>
      </c>
      <c r="J188" s="37">
        <v>47.402999999999999</v>
      </c>
      <c r="K188" s="37">
        <v>50.338999999999999</v>
      </c>
      <c r="L188" s="37">
        <v>51.194000000000003</v>
      </c>
      <c r="M188" s="37">
        <v>50.158999999999999</v>
      </c>
      <c r="N188" s="37">
        <v>52.302</v>
      </c>
      <c r="O188" s="37">
        <v>53.031999999999996</v>
      </c>
      <c r="P188" s="37">
        <v>74.444000000000003</v>
      </c>
      <c r="Q188" s="37">
        <v>110.292</v>
      </c>
      <c r="S188" s="4">
        <f t="shared" si="234"/>
        <v>54.769698155220141</v>
      </c>
      <c r="T188" s="4">
        <f t="shared" si="234"/>
        <v>52.537435890665201</v>
      </c>
      <c r="U188" s="4">
        <f t="shared" si="234"/>
        <v>52.035324631562546</v>
      </c>
      <c r="V188" s="4">
        <f t="shared" si="234"/>
        <v>51.285833910763117</v>
      </c>
      <c r="W188" s="4">
        <f t="shared" si="234"/>
        <v>48.465434029742134</v>
      </c>
      <c r="X188" s="4">
        <f t="shared" si="234"/>
        <v>48.677319750689605</v>
      </c>
      <c r="Y188" s="4">
        <f t="shared" si="234"/>
        <v>49.69539437875104</v>
      </c>
      <c r="Z188" s="4">
        <f t="shared" si="234"/>
        <v>48.206993982245109</v>
      </c>
      <c r="AA188" s="4">
        <f t="shared" si="234"/>
        <v>51.245469172018119</v>
      </c>
      <c r="AB188" s="4">
        <f t="shared" si="234"/>
        <v>51.244119538355335</v>
      </c>
      <c r="AC188" s="4">
        <f t="shared" si="234"/>
        <v>50.583720115381759</v>
      </c>
      <c r="AD188" s="4">
        <f t="shared" si="234"/>
        <v>51.403517584973621</v>
      </c>
      <c r="AE188" s="4">
        <f t="shared" si="234"/>
        <v>54.040173344822087</v>
      </c>
      <c r="AF188" s="4">
        <f t="shared" si="234"/>
        <v>73.805273892148605</v>
      </c>
      <c r="AG188" s="4">
        <f t="shared" si="234"/>
        <v>108.59652831070261</v>
      </c>
      <c r="AI188" s="4">
        <f t="shared" si="235"/>
        <v>-1.7846981552201413</v>
      </c>
      <c r="AJ188" s="4">
        <f t="shared" si="235"/>
        <v>6.5564109334800946E-2</v>
      </c>
      <c r="AK188" s="4">
        <f t="shared" si="235"/>
        <v>-0.44832463156254221</v>
      </c>
      <c r="AL188" s="4">
        <f t="shared" si="235"/>
        <v>-0.34883391076311909</v>
      </c>
      <c r="AM188" s="4">
        <f t="shared" si="235"/>
        <v>-0.64243402974213382</v>
      </c>
      <c r="AN188" s="4">
        <f t="shared" si="235"/>
        <v>-0.27431975068960668</v>
      </c>
      <c r="AO188" s="4">
        <f t="shared" si="235"/>
        <v>1.0786056212489612</v>
      </c>
      <c r="AP188" s="4">
        <f t="shared" si="235"/>
        <v>-0.80399398224511032</v>
      </c>
      <c r="AQ188" s="4">
        <f t="shared" si="235"/>
        <v>-0.90646917201812016</v>
      </c>
      <c r="AR188" s="4">
        <f t="shared" si="235"/>
        <v>-5.0119538355332338E-2</v>
      </c>
      <c r="AS188" s="4">
        <f t="shared" si="235"/>
        <v>-0.42472011538175991</v>
      </c>
      <c r="AT188" s="4">
        <f t="shared" si="235"/>
        <v>0.89848241502637904</v>
      </c>
      <c r="AU188" s="4">
        <f t="shared" si="235"/>
        <v>-1.0081733448220902</v>
      </c>
      <c r="AV188" s="4">
        <f t="shared" si="235"/>
        <v>0.63872610785139727</v>
      </c>
      <c r="AW188" s="4">
        <f t="shared" si="235"/>
        <v>1.695471689297392</v>
      </c>
      <c r="AY188" s="2">
        <f t="shared" si="227"/>
        <v>54.769698155220141</v>
      </c>
      <c r="AZ188" s="2">
        <f t="shared" si="227"/>
        <v>52.535737701339613</v>
      </c>
      <c r="BA188" s="2">
        <f t="shared" si="227"/>
        <v>52.033323949589771</v>
      </c>
      <c r="BB188" s="2">
        <f t="shared" si="227"/>
        <v>51.28464390718095</v>
      </c>
      <c r="BC188" s="2">
        <f t="shared" si="227"/>
        <v>48.464433399714267</v>
      </c>
      <c r="BD188" s="2">
        <f t="shared" si="227"/>
        <v>48.675912022132721</v>
      </c>
      <c r="BE188" s="2">
        <f t="shared" si="227"/>
        <v>49.695235546757488</v>
      </c>
      <c r="BF188" s="2">
        <f t="shared" si="227"/>
        <v>48.20699347968295</v>
      </c>
      <c r="BG188" s="2">
        <f t="shared" si="227"/>
        <v>51.245469141016457</v>
      </c>
      <c r="BH188" s="2">
        <f t="shared" si="227"/>
        <v>51.244031946705547</v>
      </c>
      <c r="BI188" s="2">
        <f t="shared" si="227"/>
        <v>50.534457595233462</v>
      </c>
      <c r="BJ188" s="2">
        <f t="shared" si="227"/>
        <v>50.984886973055296</v>
      </c>
      <c r="BK188" s="2">
        <f t="shared" si="227"/>
        <v>52.396536103339443</v>
      </c>
      <c r="BL188" s="2">
        <f t="shared" si="227"/>
        <v>56.4313428235793</v>
      </c>
      <c r="BM188" s="2">
        <f t="shared" si="227"/>
        <v>56.468979757628645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>
        <f t="shared" si="200"/>
        <v>50.936999999999998</v>
      </c>
      <c r="CY188" s="2">
        <f t="shared" si="201"/>
        <v>47.823</v>
      </c>
      <c r="CZ188" s="2">
        <f t="shared" si="202"/>
        <v>48.402999999999999</v>
      </c>
      <c r="DA188" s="2">
        <f t="shared" si="203"/>
        <v>50.774000000000001</v>
      </c>
      <c r="DB188" s="2">
        <f t="shared" si="204"/>
        <v>47.402999999999999</v>
      </c>
      <c r="DC188" s="2">
        <f t="shared" si="205"/>
        <v>50.338999999999999</v>
      </c>
      <c r="DD188" s="2">
        <f t="shared" si="206"/>
        <v>51.194000000000003</v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97.74949894291754</v>
      </c>
      <c r="DL188" s="2">
        <f t="shared" si="236"/>
        <v>90.376059619450302</v>
      </c>
      <c r="DM188" s="2">
        <f t="shared" si="236"/>
        <v>91.706249471458804</v>
      </c>
      <c r="DN188" s="2">
        <f t="shared" si="236"/>
        <v>92.853258568997632</v>
      </c>
      <c r="DO188" s="2">
        <f t="shared" si="236"/>
        <v>82.294343902439039</v>
      </c>
      <c r="DP188" s="2">
        <f t="shared" si="236"/>
        <v>83.079358630394012</v>
      </c>
      <c r="DQ188" s="2">
        <f t="shared" si="236"/>
        <v>94.402989568515864</v>
      </c>
      <c r="DR188" s="2">
        <f t="shared" si="236"/>
        <v>102.08068146718149</v>
      </c>
      <c r="DS188" s="2">
        <f t="shared" si="236"/>
        <v>99.568747747747722</v>
      </c>
      <c r="DT188" s="2">
        <f t="shared" si="236"/>
        <v>88.12668468468469</v>
      </c>
      <c r="DU188" s="2">
        <f t="shared" si="236"/>
        <v>86.088371794871776</v>
      </c>
      <c r="DV188" s="2">
        <f t="shared" si="236"/>
        <v>90.084142138089504</v>
      </c>
      <c r="DW188" s="2">
        <f t="shared" si="236"/>
        <v>94.910007035647297</v>
      </c>
      <c r="DX188" s="2">
        <f t="shared" si="236"/>
        <v>100.88799099099097</v>
      </c>
      <c r="DY188" s="2">
        <f t="shared" si="236"/>
        <v>78.986217741935477</v>
      </c>
      <c r="EA188" s="2">
        <f t="shared" si="240"/>
        <v>54.939733590486284</v>
      </c>
      <c r="EB188" s="2">
        <f t="shared" si="240"/>
        <v>52.759856253614736</v>
      </c>
      <c r="EC188" s="2">
        <f t="shared" si="240"/>
        <v>51.373240743459931</v>
      </c>
      <c r="ED188" s="2">
        <f t="shared" si="240"/>
        <v>51.204221531279821</v>
      </c>
      <c r="EE188" s="2">
        <f t="shared" si="240"/>
        <v>47.87602596168275</v>
      </c>
      <c r="EF188" s="2">
        <f t="shared" si="239"/>
        <v>46.660003876520371</v>
      </c>
      <c r="EG188" s="2">
        <f t="shared" si="239"/>
        <v>49.46468868610485</v>
      </c>
      <c r="EH188" s="2">
        <f t="shared" si="239"/>
        <v>48.373827759020877</v>
      </c>
      <c r="EI188" s="2">
        <f t="shared" si="239"/>
        <v>51.746290708546184</v>
      </c>
      <c r="EJ188" s="2">
        <f t="shared" si="239"/>
        <v>50.371599686585114</v>
      </c>
      <c r="EK188" s="2">
        <f t="shared" si="212"/>
        <v>49.577543586344049</v>
      </c>
      <c r="EL188" s="2">
        <f t="shared" si="179"/>
        <v>50.421041718788842</v>
      </c>
      <c r="EM188" s="2">
        <f t="shared" si="179"/>
        <v>52.220313679959602</v>
      </c>
      <c r="EN188" s="2">
        <f t="shared" si="179"/>
        <v>57.341759328230303</v>
      </c>
      <c r="EO188" s="2">
        <f t="shared" si="179"/>
        <v>56.670374712866959</v>
      </c>
      <c r="EQ188" s="2">
        <f t="shared" si="237"/>
        <v>54.643636311425063</v>
      </c>
      <c r="ER188" s="2">
        <f t="shared" si="237"/>
        <v>52.432324180172259</v>
      </c>
      <c r="ES188" s="2">
        <f t="shared" si="237"/>
        <v>52.330783574843664</v>
      </c>
      <c r="ET188" s="2">
        <f t="shared" si="237"/>
        <v>51.318547072414297</v>
      </c>
      <c r="EU188" s="2">
        <f t="shared" si="237"/>
        <v>48.719944969308493</v>
      </c>
      <c r="EV188" s="2">
        <f t="shared" si="237"/>
        <v>49.574888277231835</v>
      </c>
      <c r="EW188" s="2">
        <f t="shared" si="237"/>
        <v>49.788447051912293</v>
      </c>
      <c r="EX188" s="2">
        <f t="shared" si="237"/>
        <v>48.149428385219849</v>
      </c>
      <c r="EY188" s="2">
        <f t="shared" si="237"/>
        <v>51.094235037822173</v>
      </c>
      <c r="EZ188" s="2">
        <f t="shared" si="237"/>
        <v>51.592507587516742</v>
      </c>
      <c r="FA188" s="2">
        <f t="shared" si="237"/>
        <v>51.044887951500819</v>
      </c>
      <c r="FB188" s="2">
        <f t="shared" si="237"/>
        <v>51.337063445958407</v>
      </c>
      <c r="FC188" s="2">
        <f t="shared" si="237"/>
        <v>52.516935874968162</v>
      </c>
      <c r="FD188" s="2">
        <f t="shared" si="237"/>
        <v>55.714283820315174</v>
      </c>
      <c r="FE188" s="2">
        <f t="shared" si="237"/>
        <v>56.263271128845105</v>
      </c>
      <c r="FG188" s="2">
        <f t="shared" si="238"/>
        <v>0.99998084990791314</v>
      </c>
      <c r="FH188" s="2">
        <f t="shared" si="238"/>
        <v>0.99997783788700156</v>
      </c>
      <c r="FI188" s="2">
        <f t="shared" si="238"/>
        <v>0.99997788377805674</v>
      </c>
      <c r="FJ188" s="2">
        <f t="shared" si="238"/>
        <v>0.99997855310837747</v>
      </c>
      <c r="FK188" s="2">
        <f t="shared" si="238"/>
        <v>0.99997713456233495</v>
      </c>
      <c r="FL188" s="2">
        <f t="shared" si="238"/>
        <v>0.99997559775037681</v>
      </c>
      <c r="FM188" s="2">
        <f t="shared" si="238"/>
        <v>0.99997415379919419</v>
      </c>
      <c r="FN188" s="2">
        <f t="shared" si="238"/>
        <v>0.99997187342586591</v>
      </c>
      <c r="FO188" s="2">
        <f t="shared" si="238"/>
        <v>0.99997282453019831</v>
      </c>
      <c r="FP188" s="2">
        <f t="shared" si="238"/>
        <v>0.99997312530565463</v>
      </c>
      <c r="FQ188" s="2">
        <f t="shared" si="238"/>
        <v>0.99997256456368799</v>
      </c>
      <c r="FR188" s="2">
        <f t="shared" si="238"/>
        <v>0.99997238464475369</v>
      </c>
      <c r="FS188" s="2">
        <f t="shared" si="238"/>
        <v>0.99997497511740352</v>
      </c>
      <c r="FT188" s="2">
        <f t="shared" si="238"/>
        <v>0.99997296993457774</v>
      </c>
      <c r="FU188" s="2">
        <f t="shared" si="238"/>
        <v>0.99996723344719474</v>
      </c>
      <c r="FW188" s="2">
        <f t="shared" si="229"/>
        <v>0.57702403330607388</v>
      </c>
      <c r="FX188" s="2">
        <f t="shared" si="229"/>
        <v>0.68680970526141838</v>
      </c>
      <c r="FY188" s="2">
        <f t="shared" si="229"/>
        <v>0.68841953670581979</v>
      </c>
      <c r="FZ188" s="2">
        <f t="shared" si="229"/>
        <v>0.69563749909613948</v>
      </c>
      <c r="GA188" s="2">
        <f t="shared" si="229"/>
        <v>0.69629957711380075</v>
      </c>
      <c r="GB188" s="2">
        <f t="shared" si="229"/>
        <v>0.69128622422718078</v>
      </c>
      <c r="GC188" s="2">
        <f t="shared" si="229"/>
        <v>0.70850795077396878</v>
      </c>
      <c r="GD188" s="2">
        <f t="shared" si="229"/>
        <v>0.75020204508026322</v>
      </c>
      <c r="GE188" s="2">
        <f t="shared" si="229"/>
        <v>0.77005873549003201</v>
      </c>
      <c r="GF188" s="2">
        <f t="shared" si="229"/>
        <v>0.7137455684300037</v>
      </c>
      <c r="GG188" s="2">
        <f t="shared" si="229"/>
        <v>0.65145738184319824</v>
      </c>
      <c r="GH188" s="2">
        <f t="shared" si="229"/>
        <v>0.61434126174829884</v>
      </c>
      <c r="GI188" s="2">
        <f t="shared" si="229"/>
        <v>0.59049566001115872</v>
      </c>
      <c r="GJ188" s="2">
        <f t="shared" si="229"/>
        <v>0.56012736149223796</v>
      </c>
      <c r="GK188" s="2">
        <f t="shared" si="229"/>
        <v>0.49649813074716409</v>
      </c>
      <c r="GM188" s="86">
        <f t="shared" si="230"/>
        <v>2.6248749087490381E-194</v>
      </c>
      <c r="GN188" s="86">
        <f t="shared" si="230"/>
        <v>1.2462718130194127E-214</v>
      </c>
      <c r="GO188" s="86">
        <f t="shared" si="230"/>
        <v>4.1358455245826168E-300</v>
      </c>
      <c r="GP188" s="86">
        <f t="shared" si="230"/>
        <v>0</v>
      </c>
      <c r="GQ188" s="86">
        <f t="shared" si="230"/>
        <v>0</v>
      </c>
      <c r="GR188" s="86">
        <f t="shared" si="230"/>
        <v>4.9152335043113201E-281</v>
      </c>
      <c r="GS188" s="86">
        <f t="shared" si="230"/>
        <v>7.7235914565401181E-289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7.5671630103370518E-302</v>
      </c>
      <c r="GZ188" s="86">
        <f t="shared" si="230"/>
        <v>2.6217791939672314E-235</v>
      </c>
      <c r="HA188" s="86">
        <f t="shared" si="230"/>
        <v>0</v>
      </c>
      <c r="HC188" s="86">
        <f t="shared" si="181"/>
        <v>4.3245215396762703E-124</v>
      </c>
      <c r="HD188" s="86">
        <f t="shared" si="181"/>
        <v>1.7238784881272015E-141</v>
      </c>
      <c r="HE188" s="86">
        <f t="shared" si="181"/>
        <v>6.057721813737785E-168</v>
      </c>
      <c r="HF188" s="86">
        <f t="shared" si="181"/>
        <v>4.7509640337653603E-201</v>
      </c>
      <c r="HG188" s="86">
        <f t="shared" si="181"/>
        <v>7.8273386269408482E-235</v>
      </c>
      <c r="HH188" s="86">
        <f t="shared" si="181"/>
        <v>1.7401009615893394E-228</v>
      </c>
      <c r="HI188" s="86">
        <f t="shared" si="241"/>
        <v>8.0271052823745849E-227</v>
      </c>
      <c r="HJ188" s="86">
        <f t="shared" si="241"/>
        <v>1.6701248394862908E-290</v>
      </c>
      <c r="HK188" s="86">
        <f t="shared" si="241"/>
        <v>0</v>
      </c>
      <c r="HL188" s="86">
        <f t="shared" si="241"/>
        <v>0</v>
      </c>
      <c r="HM188" s="86">
        <f t="shared" si="241"/>
        <v>3.9439239991848936E-289</v>
      </c>
      <c r="HN188" s="86">
        <f t="shared" si="241"/>
        <v>1.3578331456538688E-290</v>
      </c>
      <c r="HO188" s="86">
        <f t="shared" si="226"/>
        <v>4.9845498732963341E-199</v>
      </c>
      <c r="HP188" s="86">
        <f t="shared" si="226"/>
        <v>1.0642094798226291E-161</v>
      </c>
      <c r="HQ188" s="86">
        <f t="shared" si="226"/>
        <v>2.6948282360484905E-253</v>
      </c>
      <c r="HS188" s="86">
        <f t="shared" si="231"/>
        <v>6.0515200700574264E-23</v>
      </c>
      <c r="HT188" s="86">
        <f t="shared" si="231"/>
        <v>1.7145344046351502E-31</v>
      </c>
      <c r="HU188" s="86">
        <f t="shared" si="231"/>
        <v>3.355301103273041E-35</v>
      </c>
      <c r="HV188" s="86">
        <f t="shared" si="231"/>
        <v>7.8158046552435316E-38</v>
      </c>
      <c r="HW188" s="86">
        <f t="shared" si="231"/>
        <v>3.5367576685920462E-38</v>
      </c>
      <c r="HX188" s="86">
        <f t="shared" si="231"/>
        <v>2.268046000876587E-39</v>
      </c>
      <c r="HY188" s="86">
        <f t="shared" si="231"/>
        <v>6.3057823912012078E-44</v>
      </c>
      <c r="HZ188" s="86">
        <f t="shared" si="231"/>
        <v>4.4570057636325143E-50</v>
      </c>
      <c r="IA188" s="86">
        <f t="shared" si="231"/>
        <v>4.0668327894401961E-50</v>
      </c>
      <c r="IB188" s="86">
        <f t="shared" si="231"/>
        <v>9.2780398169259819E-46</v>
      </c>
      <c r="IC188" s="86">
        <f t="shared" si="231"/>
        <v>2.3970657830456133E-37</v>
      </c>
      <c r="ID188" s="86">
        <f t="shared" si="231"/>
        <v>1.5374574511485744E-34</v>
      </c>
      <c r="IE188" s="86">
        <f t="shared" si="231"/>
        <v>1.2491081994495795E-30</v>
      </c>
      <c r="IF188" s="86">
        <f t="shared" si="231"/>
        <v>1.570494309000606E-22</v>
      </c>
      <c r="IG188" s="86">
        <f t="shared" si="231"/>
        <v>5.1199115156647082E-21</v>
      </c>
      <c r="II188" s="86">
        <f t="shared" si="232"/>
        <v>0.29552091943979075</v>
      </c>
      <c r="IJ188" s="86">
        <f t="shared" si="232"/>
        <v>1.4700686060798563E-2</v>
      </c>
      <c r="IK188" s="86">
        <f t="shared" si="232"/>
        <v>1.1523772664332703E-2</v>
      </c>
      <c r="IL188" s="86">
        <f t="shared" si="232"/>
        <v>7.03517426530778E-3</v>
      </c>
      <c r="IM188" s="86">
        <f t="shared" si="232"/>
        <v>5.5678818784920762E-3</v>
      </c>
      <c r="IN188" s="86">
        <f t="shared" si="232"/>
        <v>6.3292442326570086E-3</v>
      </c>
      <c r="IO188" s="86">
        <f t="shared" si="232"/>
        <v>1.7408031284439527E-3</v>
      </c>
      <c r="IP188" s="86">
        <f t="shared" si="232"/>
        <v>6.7976237028483579E-5</v>
      </c>
      <c r="IQ188" s="86">
        <f t="shared" si="232"/>
        <v>1.3045307449027793E-5</v>
      </c>
      <c r="IR188" s="86">
        <f t="shared" si="232"/>
        <v>1.0500276017203736E-3</v>
      </c>
      <c r="IS188" s="86">
        <f t="shared" si="232"/>
        <v>3.0736816407320306E-2</v>
      </c>
      <c r="IT188" s="86">
        <f t="shared" si="232"/>
        <v>0.10115878013509115</v>
      </c>
      <c r="IU188" s="86">
        <f t="shared" si="232"/>
        <v>0.19672717951191854</v>
      </c>
      <c r="IV188" s="86">
        <f t="shared" si="232"/>
        <v>0.48077051263019566</v>
      </c>
      <c r="IW188" s="86">
        <f t="shared" si="232"/>
        <v>0.50905367189632467</v>
      </c>
      <c r="IY188" s="86">
        <f t="shared" si="233"/>
        <v>0.29552091943979075</v>
      </c>
      <c r="IZ188" s="86">
        <f t="shared" si="233"/>
        <v>1.4700686060798563E-2</v>
      </c>
      <c r="JA188" s="86">
        <f t="shared" si="233"/>
        <v>1.1523772664332703E-2</v>
      </c>
      <c r="JB188" s="86">
        <f t="shared" si="233"/>
        <v>7.03517426530778E-3</v>
      </c>
      <c r="JC188" s="86">
        <f t="shared" si="233"/>
        <v>5.5678818784920762E-3</v>
      </c>
      <c r="JD188" s="86">
        <f t="shared" si="233"/>
        <v>6.3292442326570086E-3</v>
      </c>
      <c r="JE188" s="86">
        <f t="shared" si="233"/>
        <v>1.7408031284439527E-3</v>
      </c>
      <c r="JF188" s="86">
        <f t="shared" si="233"/>
        <v>6.7976237028483579E-5</v>
      </c>
      <c r="JG188" s="86">
        <f t="shared" si="233"/>
        <v>1.3045307449027793E-5</v>
      </c>
      <c r="JH188" s="86">
        <f t="shared" si="233"/>
        <v>1.0500276017203736E-3</v>
      </c>
      <c r="JI188" s="86">
        <f t="shared" si="233"/>
        <v>3.0736816407320306E-2</v>
      </c>
      <c r="JJ188" s="86">
        <f t="shared" si="233"/>
        <v>0.10115878013509115</v>
      </c>
      <c r="JK188" s="86">
        <f t="shared" si="233"/>
        <v>0.19672717951191854</v>
      </c>
      <c r="JL188" s="86">
        <f t="shared" si="233"/>
        <v>0.48077051263019566</v>
      </c>
      <c r="JM188" s="86">
        <f t="shared" si="233"/>
        <v>0.50905367189632467</v>
      </c>
    </row>
    <row r="189" spans="2:273" x14ac:dyDescent="0.25">
      <c r="B189" s="2">
        <v>162</v>
      </c>
      <c r="C189" s="37">
        <v>53.2</v>
      </c>
      <c r="D189" s="37">
        <v>53.174999999999997</v>
      </c>
      <c r="E189" s="37">
        <v>51.475999999999999</v>
      </c>
      <c r="F189" s="37">
        <v>51.158999999999999</v>
      </c>
      <c r="G189" s="37">
        <v>48.951999999999998</v>
      </c>
      <c r="H189" s="37">
        <v>48.645000000000003</v>
      </c>
      <c r="I189" s="37">
        <v>49.613</v>
      </c>
      <c r="J189" s="37">
        <v>46.774000000000001</v>
      </c>
      <c r="K189" s="37">
        <v>51.338999999999999</v>
      </c>
      <c r="L189" s="37">
        <v>51.548000000000002</v>
      </c>
      <c r="M189" s="37">
        <v>49.951999999999998</v>
      </c>
      <c r="N189" s="37">
        <v>51.015999999999998</v>
      </c>
      <c r="O189" s="37">
        <v>53</v>
      </c>
      <c r="P189" s="37">
        <v>67.81</v>
      </c>
      <c r="Q189" s="37">
        <v>97.230999999999995</v>
      </c>
      <c r="S189" s="4">
        <f t="shared" si="234"/>
        <v>54.669643340416442</v>
      </c>
      <c r="T189" s="4">
        <f t="shared" si="234"/>
        <v>52.436818161063599</v>
      </c>
      <c r="U189" s="4">
        <f t="shared" si="234"/>
        <v>51.957449003176556</v>
      </c>
      <c r="V189" s="4">
        <f t="shared" si="234"/>
        <v>51.190692249923991</v>
      </c>
      <c r="W189" s="4">
        <f t="shared" si="234"/>
        <v>48.363782695808851</v>
      </c>
      <c r="X189" s="4">
        <f t="shared" si="234"/>
        <v>48.634055764791654</v>
      </c>
      <c r="Y189" s="4">
        <f t="shared" si="234"/>
        <v>49.600188907257781</v>
      </c>
      <c r="Z189" s="4">
        <f t="shared" si="234"/>
        <v>48.072659238244007</v>
      </c>
      <c r="AA189" s="4">
        <f t="shared" si="234"/>
        <v>51.112779438328843</v>
      </c>
      <c r="AB189" s="4">
        <f t="shared" si="234"/>
        <v>51.149862904953189</v>
      </c>
      <c r="AC189" s="4">
        <f t="shared" si="234"/>
        <v>50.428068482350227</v>
      </c>
      <c r="AD189" s="4">
        <f t="shared" si="234"/>
        <v>51.017273246839231</v>
      </c>
      <c r="AE189" s="4">
        <f t="shared" si="234"/>
        <v>52.952253587637877</v>
      </c>
      <c r="AF189" s="4">
        <f t="shared" si="234"/>
        <v>67.832240676417555</v>
      </c>
      <c r="AG189" s="4">
        <f t="shared" si="234"/>
        <v>95.244364126641258</v>
      </c>
      <c r="AI189" s="4">
        <f t="shared" si="235"/>
        <v>-1.4696433404164395</v>
      </c>
      <c r="AJ189" s="4">
        <f t="shared" si="235"/>
        <v>0.73818183893639855</v>
      </c>
      <c r="AK189" s="4">
        <f t="shared" si="235"/>
        <v>-0.48144900317655726</v>
      </c>
      <c r="AL189" s="4">
        <f t="shared" si="235"/>
        <v>-3.1692249923992222E-2</v>
      </c>
      <c r="AM189" s="4">
        <f t="shared" si="235"/>
        <v>0.58821730419114715</v>
      </c>
      <c r="AN189" s="4">
        <f t="shared" si="235"/>
        <v>1.0944235208349085E-2</v>
      </c>
      <c r="AO189" s="4">
        <f t="shared" si="235"/>
        <v>1.2811092742218477E-2</v>
      </c>
      <c r="AP189" s="4">
        <f t="shared" si="235"/>
        <v>-1.2986592382440065</v>
      </c>
      <c r="AQ189" s="4">
        <f t="shared" si="235"/>
        <v>0.22622056167115545</v>
      </c>
      <c r="AR189" s="4">
        <f t="shared" si="235"/>
        <v>0.39813709504681327</v>
      </c>
      <c r="AS189" s="4">
        <f t="shared" si="235"/>
        <v>-0.47606848235022881</v>
      </c>
      <c r="AT189" s="4">
        <f t="shared" si="235"/>
        <v>-1.273246839232911E-3</v>
      </c>
      <c r="AU189" s="4">
        <f t="shared" si="235"/>
        <v>4.7746412362123181E-2</v>
      </c>
      <c r="AV189" s="4">
        <f t="shared" si="235"/>
        <v>-2.2240676417553118E-2</v>
      </c>
      <c r="AW189" s="4">
        <f t="shared" si="235"/>
        <v>1.9866358733587361</v>
      </c>
      <c r="AY189" s="2">
        <f t="shared" si="227"/>
        <v>54.669643340416442</v>
      </c>
      <c r="AZ189" s="2">
        <f t="shared" si="227"/>
        <v>52.436429577586843</v>
      </c>
      <c r="BA189" s="2">
        <f t="shared" si="227"/>
        <v>51.957029227029274</v>
      </c>
      <c r="BB189" s="2">
        <f t="shared" si="227"/>
        <v>51.190473151569677</v>
      </c>
      <c r="BC189" s="2">
        <f t="shared" si="227"/>
        <v>48.363613838879076</v>
      </c>
      <c r="BD189" s="2">
        <f t="shared" si="227"/>
        <v>48.633818596221722</v>
      </c>
      <c r="BE189" s="2">
        <f t="shared" si="227"/>
        <v>49.600169364078752</v>
      </c>
      <c r="BF189" s="2">
        <f t="shared" si="227"/>
        <v>48.07265920362579</v>
      </c>
      <c r="BG189" s="2">
        <f t="shared" si="227"/>
        <v>51.112779436611504</v>
      </c>
      <c r="BH189" s="2">
        <f t="shared" si="227"/>
        <v>51.149853399574454</v>
      </c>
      <c r="BI189" s="2">
        <f t="shared" si="227"/>
        <v>50.416896562356186</v>
      </c>
      <c r="BJ189" s="2">
        <f t="shared" si="227"/>
        <v>50.888815694272793</v>
      </c>
      <c r="BK189" s="2">
        <f t="shared" si="227"/>
        <v>52.29875066284751</v>
      </c>
      <c r="BL189" s="2">
        <f t="shared" si="227"/>
        <v>56.272579601313808</v>
      </c>
      <c r="BM189" s="2">
        <f t="shared" si="227"/>
        <v>56.339903546385735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>
        <f t="shared" si="198"/>
        <v>53.174999999999997</v>
      </c>
      <c r="CW189" s="2">
        <f t="shared" si="199"/>
        <v>51.475999999999999</v>
      </c>
      <c r="CX189" s="2">
        <f t="shared" si="200"/>
        <v>51.158999999999999</v>
      </c>
      <c r="CY189" s="2">
        <f t="shared" si="201"/>
        <v>48.951999999999998</v>
      </c>
      <c r="CZ189" s="2">
        <f t="shared" si="202"/>
        <v>48.645000000000003</v>
      </c>
      <c r="DA189" s="2">
        <f t="shared" si="203"/>
        <v>49.613</v>
      </c>
      <c r="DB189" s="2">
        <f t="shared" si="204"/>
        <v>46.774000000000001</v>
      </c>
      <c r="DC189" s="2">
        <f t="shared" si="205"/>
        <v>51.338999999999999</v>
      </c>
      <c r="DD189" s="2">
        <f t="shared" si="206"/>
        <v>51.548000000000002</v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97.940204167925089</v>
      </c>
      <c r="DL189" s="2">
        <f t="shared" si="236"/>
        <v>90.50863192389005</v>
      </c>
      <c r="DM189" s="2">
        <f t="shared" si="236"/>
        <v>91.85328188865401</v>
      </c>
      <c r="DN189" s="2">
        <f t="shared" si="236"/>
        <v>93.003144396726356</v>
      </c>
      <c r="DO189" s="2">
        <f t="shared" si="236"/>
        <v>82.360351219512211</v>
      </c>
      <c r="DP189" s="2">
        <f t="shared" si="236"/>
        <v>83.158890243902448</v>
      </c>
      <c r="DQ189" s="2">
        <f t="shared" si="236"/>
        <v>94.587294452347066</v>
      </c>
      <c r="DR189" s="2">
        <f t="shared" si="236"/>
        <v>102.32744195624198</v>
      </c>
      <c r="DS189" s="2">
        <f t="shared" si="236"/>
        <v>99.775559506875283</v>
      </c>
      <c r="DT189" s="2">
        <f t="shared" si="236"/>
        <v>88.220710763394976</v>
      </c>
      <c r="DU189" s="2">
        <f t="shared" si="236"/>
        <v>86.179467948717928</v>
      </c>
      <c r="DV189" s="2">
        <f t="shared" si="236"/>
        <v>90.203073421599726</v>
      </c>
      <c r="DW189" s="2">
        <f t="shared" si="236"/>
        <v>95.0678768292683</v>
      </c>
      <c r="DX189" s="2">
        <f t="shared" si="236"/>
        <v>101.08770459933615</v>
      </c>
      <c r="DY189" s="2">
        <f t="shared" si="236"/>
        <v>79.027266129032256</v>
      </c>
      <c r="EA189" s="2">
        <f t="shared" si="240"/>
        <v>54.849699049198286</v>
      </c>
      <c r="EB189" s="2">
        <f t="shared" si="240"/>
        <v>52.67170518953467</v>
      </c>
      <c r="EC189" s="2">
        <f t="shared" si="240"/>
        <v>51.264153978128974</v>
      </c>
      <c r="ED189" s="2">
        <f t="shared" si="240"/>
        <v>51.105942285675354</v>
      </c>
      <c r="EE189" s="2">
        <f t="shared" si="240"/>
        <v>47.74689430243609</v>
      </c>
      <c r="EF189" s="2">
        <f t="shared" si="239"/>
        <v>46.519852140977306</v>
      </c>
      <c r="EG189" s="2">
        <f t="shared" si="239"/>
        <v>49.359212317312583</v>
      </c>
      <c r="EH189" s="2">
        <f t="shared" si="239"/>
        <v>48.246321534078902</v>
      </c>
      <c r="EI189" s="2">
        <f t="shared" si="239"/>
        <v>51.633467072724557</v>
      </c>
      <c r="EJ189" s="2">
        <f t="shared" si="239"/>
        <v>50.237932605208414</v>
      </c>
      <c r="EK189" s="2">
        <f t="shared" si="212"/>
        <v>49.409929545077887</v>
      </c>
      <c r="EL189" s="2">
        <f t="shared" si="179"/>
        <v>50.293277353078693</v>
      </c>
      <c r="EM189" s="2">
        <f t="shared" si="179"/>
        <v>52.112325391216544</v>
      </c>
      <c r="EN189" s="2">
        <f t="shared" si="179"/>
        <v>57.239162595681464</v>
      </c>
      <c r="EO189" s="2">
        <f t="shared" si="179"/>
        <v>56.553297219726581</v>
      </c>
      <c r="EQ189" s="2">
        <f t="shared" si="237"/>
        <v>54.548014746276436</v>
      </c>
      <c r="ER189" s="2">
        <f t="shared" si="237"/>
        <v>52.337499473747044</v>
      </c>
      <c r="ES189" s="2">
        <f t="shared" si="237"/>
        <v>52.241876575947018</v>
      </c>
      <c r="ET189" s="2">
        <f t="shared" si="237"/>
        <v>51.223057195429092</v>
      </c>
      <c r="EU189" s="2">
        <f t="shared" si="237"/>
        <v>48.607927165588535</v>
      </c>
      <c r="EV189" s="2">
        <f t="shared" si="237"/>
        <v>49.493657301195263</v>
      </c>
      <c r="EW189" s="2">
        <f t="shared" si="237"/>
        <v>49.689114290572903</v>
      </c>
      <c r="EX189" s="2">
        <f t="shared" si="237"/>
        <v>48.01811354020326</v>
      </c>
      <c r="EY189" s="2">
        <f t="shared" si="237"/>
        <v>50.969463256892212</v>
      </c>
      <c r="EZ189" s="2">
        <f t="shared" si="237"/>
        <v>51.482135736586216</v>
      </c>
      <c r="FA189" s="2">
        <f t="shared" si="237"/>
        <v>50.906871010519772</v>
      </c>
      <c r="FB189" s="2">
        <f t="shared" si="237"/>
        <v>51.228194902278666</v>
      </c>
      <c r="FC189" s="2">
        <f t="shared" si="237"/>
        <v>52.415059125939045</v>
      </c>
      <c r="FD189" s="2">
        <f t="shared" si="237"/>
        <v>55.578448418873002</v>
      </c>
      <c r="FE189" s="2">
        <f t="shared" si="237"/>
        <v>56.141248127825754</v>
      </c>
      <c r="FG189" s="2">
        <f t="shared" si="238"/>
        <v>0.99998253487901345</v>
      </c>
      <c r="FH189" s="2">
        <f t="shared" si="238"/>
        <v>0.99997978787330832</v>
      </c>
      <c r="FI189" s="2">
        <f t="shared" si="238"/>
        <v>0.99997982972661104</v>
      </c>
      <c r="FJ189" s="2">
        <f t="shared" si="238"/>
        <v>0.99998044016545851</v>
      </c>
      <c r="FK189" s="2">
        <f t="shared" si="238"/>
        <v>0.99997914643104735</v>
      </c>
      <c r="FL189" s="2">
        <f t="shared" si="238"/>
        <v>0.99997774483605417</v>
      </c>
      <c r="FM189" s="2">
        <f t="shared" si="238"/>
        <v>0.99997642793110175</v>
      </c>
      <c r="FN189" s="2">
        <f t="shared" si="238"/>
        <v>0.99997434819603181</v>
      </c>
      <c r="FO189" s="2">
        <f t="shared" si="238"/>
        <v>0.99997521561771319</v>
      </c>
      <c r="FP189" s="2">
        <f t="shared" si="238"/>
        <v>0.99997548992949414</v>
      </c>
      <c r="FQ189" s="2">
        <f t="shared" si="238"/>
        <v>0.99997497852429862</v>
      </c>
      <c r="FR189" s="2">
        <f t="shared" si="238"/>
        <v>0.99997481443548553</v>
      </c>
      <c r="FS189" s="2">
        <f t="shared" si="238"/>
        <v>0.99997717698556399</v>
      </c>
      <c r="FT189" s="2">
        <f t="shared" si="238"/>
        <v>0.99997534822871581</v>
      </c>
      <c r="FU189" s="2">
        <f t="shared" si="238"/>
        <v>0.99997011646251599</v>
      </c>
      <c r="FW189" s="2">
        <f t="shared" si="229"/>
        <v>0.5993294577012005</v>
      </c>
      <c r="FX189" s="2">
        <f t="shared" si="229"/>
        <v>0.70627271035244621</v>
      </c>
      <c r="FY189" s="2">
        <f t="shared" si="229"/>
        <v>0.70782505859859268</v>
      </c>
      <c r="FZ189" s="2">
        <f t="shared" si="229"/>
        <v>0.71477972983374571</v>
      </c>
      <c r="GA189" s="2">
        <f t="shared" si="229"/>
        <v>0.7154172026340091</v>
      </c>
      <c r="GB189" s="2">
        <f t="shared" si="229"/>
        <v>0.71058826439380451</v>
      </c>
      <c r="GC189" s="2">
        <f t="shared" si="229"/>
        <v>0.72715820680662635</v>
      </c>
      <c r="GD189" s="2">
        <f t="shared" si="229"/>
        <v>0.76706168692737375</v>
      </c>
      <c r="GE189" s="2">
        <f t="shared" si="229"/>
        <v>0.78596055578661561</v>
      </c>
      <c r="GF189" s="2">
        <f t="shared" si="229"/>
        <v>0.73218738228585756</v>
      </c>
      <c r="GG189" s="2">
        <f t="shared" si="229"/>
        <v>0.67206835563848266</v>
      </c>
      <c r="GH189" s="2">
        <f t="shared" si="229"/>
        <v>0.63592045197912239</v>
      </c>
      <c r="GI189" s="2">
        <f t="shared" si="229"/>
        <v>0.61256766323176415</v>
      </c>
      <c r="GJ189" s="2">
        <f t="shared" si="229"/>
        <v>0.58267939908595068</v>
      </c>
      <c r="GK189" s="2">
        <f t="shared" si="229"/>
        <v>0.51951400753161125</v>
      </c>
      <c r="GM189" s="86">
        <f t="shared" si="230"/>
        <v>2.3469754512305437E-198</v>
      </c>
      <c r="GN189" s="86">
        <f t="shared" si="230"/>
        <v>4.447594451840333E-219</v>
      </c>
      <c r="GO189" s="86">
        <f t="shared" si="230"/>
        <v>2.3866247638162622E-306</v>
      </c>
      <c r="GP189" s="86">
        <f t="shared" si="230"/>
        <v>0</v>
      </c>
      <c r="GQ189" s="86">
        <f t="shared" si="230"/>
        <v>0</v>
      </c>
      <c r="GR189" s="86">
        <f t="shared" si="230"/>
        <v>8.291154607582072E-287</v>
      </c>
      <c r="GS189" s="86">
        <f t="shared" si="230"/>
        <v>9.2957323194354525E-295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3.8646017450275416E-240</v>
      </c>
      <c r="HA189" s="86">
        <f t="shared" si="230"/>
        <v>0</v>
      </c>
      <c r="HC189" s="86">
        <f t="shared" si="181"/>
        <v>1.6612674004515423E-127</v>
      </c>
      <c r="HD189" s="86">
        <f t="shared" si="181"/>
        <v>2.4590899204483122E-145</v>
      </c>
      <c r="HE189" s="86">
        <f t="shared" si="181"/>
        <v>1.6979151372160963E-172</v>
      </c>
      <c r="HF189" s="86">
        <f t="shared" si="181"/>
        <v>1.9623001742185296E-206</v>
      </c>
      <c r="HG189" s="86">
        <f t="shared" si="181"/>
        <v>3.843393082805445E-241</v>
      </c>
      <c r="HH189" s="86">
        <f t="shared" si="181"/>
        <v>1.2865182713338548E-234</v>
      </c>
      <c r="HI189" s="86">
        <f t="shared" si="241"/>
        <v>7.4863940403287107E-233</v>
      </c>
      <c r="HJ189" s="86">
        <f t="shared" si="241"/>
        <v>3.40114087858798E-298</v>
      </c>
      <c r="HK189" s="86">
        <f t="shared" si="241"/>
        <v>0</v>
      </c>
      <c r="HL189" s="86">
        <f t="shared" si="241"/>
        <v>0</v>
      </c>
      <c r="HM189" s="86">
        <f t="shared" si="241"/>
        <v>5.630327846709885E-297</v>
      </c>
      <c r="HN189" s="86">
        <f t="shared" si="241"/>
        <v>1.5006225896491545E-298</v>
      </c>
      <c r="HO189" s="86">
        <f t="shared" si="226"/>
        <v>1.7172495488027414E-204</v>
      </c>
      <c r="HP189" s="86">
        <f t="shared" si="226"/>
        <v>4.0708565505150243E-166</v>
      </c>
      <c r="HQ189" s="86">
        <f t="shared" si="226"/>
        <v>3.5017194935307822E-260</v>
      </c>
      <c r="HS189" s="86">
        <f t="shared" si="231"/>
        <v>2.902421227810782E-24</v>
      </c>
      <c r="HT189" s="86">
        <f t="shared" si="231"/>
        <v>3.6760302939173553E-33</v>
      </c>
      <c r="HU189" s="86">
        <f t="shared" si="231"/>
        <v>5.1524791754234789E-37</v>
      </c>
      <c r="HV189" s="86">
        <f t="shared" si="231"/>
        <v>9.2468992867761448E-40</v>
      </c>
      <c r="HW189" s="86">
        <f t="shared" si="231"/>
        <v>3.6636042623964955E-40</v>
      </c>
      <c r="HX189" s="86">
        <f t="shared" si="231"/>
        <v>2.0499550080876561E-41</v>
      </c>
      <c r="HY189" s="86">
        <f t="shared" si="231"/>
        <v>3.5293418977645474E-46</v>
      </c>
      <c r="HZ189" s="86">
        <f t="shared" si="231"/>
        <v>1.4952344388330328E-52</v>
      </c>
      <c r="IA189" s="86">
        <f t="shared" si="231"/>
        <v>1.3948832542658576E-52</v>
      </c>
      <c r="IB189" s="86">
        <f t="shared" si="231"/>
        <v>4.2433292741157672E-48</v>
      </c>
      <c r="IC189" s="86">
        <f t="shared" si="231"/>
        <v>2.2751132280576283E-39</v>
      </c>
      <c r="ID189" s="86">
        <f t="shared" si="231"/>
        <v>1.7311578093027679E-36</v>
      </c>
      <c r="IE189" s="86">
        <f t="shared" si="231"/>
        <v>2.1821983254675527E-32</v>
      </c>
      <c r="IF189" s="86">
        <f t="shared" si="231"/>
        <v>7.5442820083640626E-24</v>
      </c>
      <c r="IG189" s="86">
        <f t="shared" si="231"/>
        <v>2.6560941647810677E-22</v>
      </c>
      <c r="II189" s="86">
        <f t="shared" si="232"/>
        <v>0.21085649818197472</v>
      </c>
      <c r="IJ189" s="86">
        <f t="shared" si="232"/>
        <v>6.4680775668147991E-3</v>
      </c>
      <c r="IK189" s="86">
        <f t="shared" si="232"/>
        <v>4.8366301716198162E-3</v>
      </c>
      <c r="IL189" s="86">
        <f t="shared" si="232"/>
        <v>2.7525654986032887E-3</v>
      </c>
      <c r="IM189" s="86">
        <f t="shared" si="232"/>
        <v>2.0783249798015466E-3</v>
      </c>
      <c r="IN189" s="86">
        <f t="shared" si="232"/>
        <v>2.3589193622137058E-3</v>
      </c>
      <c r="IO189" s="86">
        <f t="shared" si="232"/>
        <v>5.4915008432267762E-4</v>
      </c>
      <c r="IP189" s="86">
        <f t="shared" si="232"/>
        <v>1.5826755502765133E-5</v>
      </c>
      <c r="IQ189" s="86">
        <f t="shared" si="232"/>
        <v>2.7115746484871739E-6</v>
      </c>
      <c r="IR189" s="86">
        <f t="shared" si="232"/>
        <v>3.0992743304093638E-4</v>
      </c>
      <c r="IS189" s="86">
        <f t="shared" si="232"/>
        <v>1.3426504163258988E-2</v>
      </c>
      <c r="IT189" s="86">
        <f t="shared" si="232"/>
        <v>5.2479312766890635E-2</v>
      </c>
      <c r="IU189" s="86">
        <f t="shared" si="232"/>
        <v>0.11930345580433488</v>
      </c>
      <c r="IV189" s="86">
        <f t="shared" si="232"/>
        <v>0.429275341155818</v>
      </c>
      <c r="IW189" s="86">
        <f t="shared" si="232"/>
        <v>0.43612952732452687</v>
      </c>
      <c r="IY189" s="86">
        <f t="shared" si="233"/>
        <v>0.21085649818197472</v>
      </c>
      <c r="IZ189" s="86">
        <f t="shared" si="233"/>
        <v>6.4680775668147991E-3</v>
      </c>
      <c r="JA189" s="86">
        <f t="shared" si="233"/>
        <v>4.8366301716198162E-3</v>
      </c>
      <c r="JB189" s="86">
        <f t="shared" si="233"/>
        <v>2.7525654986032887E-3</v>
      </c>
      <c r="JC189" s="86">
        <f t="shared" si="233"/>
        <v>2.0783249798015466E-3</v>
      </c>
      <c r="JD189" s="86">
        <f t="shared" si="233"/>
        <v>2.3589193622137058E-3</v>
      </c>
      <c r="JE189" s="86">
        <f t="shared" si="233"/>
        <v>5.4915008432267762E-4</v>
      </c>
      <c r="JF189" s="86">
        <f t="shared" si="233"/>
        <v>1.5826755502765133E-5</v>
      </c>
      <c r="JG189" s="86">
        <f t="shared" si="233"/>
        <v>2.7115746484871739E-6</v>
      </c>
      <c r="JH189" s="86">
        <f t="shared" si="233"/>
        <v>3.0992743304093638E-4</v>
      </c>
      <c r="JI189" s="86">
        <f t="shared" si="233"/>
        <v>1.3426504163258988E-2</v>
      </c>
      <c r="JJ189" s="86">
        <f t="shared" si="233"/>
        <v>5.2479312766890635E-2</v>
      </c>
      <c r="JK189" s="86">
        <f t="shared" si="233"/>
        <v>0.11930345580433488</v>
      </c>
      <c r="JL189" s="86">
        <f t="shared" si="233"/>
        <v>0.429275341155818</v>
      </c>
      <c r="JM189" s="86">
        <f t="shared" si="233"/>
        <v>0.43612952732452687</v>
      </c>
    </row>
    <row r="190" spans="2:273" x14ac:dyDescent="0.25">
      <c r="B190" s="2">
        <v>163</v>
      </c>
      <c r="C190" s="37">
        <v>54.076999999999998</v>
      </c>
      <c r="D190" s="37">
        <v>51.429000000000002</v>
      </c>
      <c r="E190" s="37">
        <v>51.698</v>
      </c>
      <c r="F190" s="37">
        <v>50.905000000000001</v>
      </c>
      <c r="G190" s="37">
        <v>48.194000000000003</v>
      </c>
      <c r="H190" s="37">
        <v>49.225999999999999</v>
      </c>
      <c r="I190" s="37">
        <v>49.645000000000003</v>
      </c>
      <c r="J190" s="37">
        <v>48.597000000000001</v>
      </c>
      <c r="K190" s="37">
        <v>50.902999999999999</v>
      </c>
      <c r="L190" s="37">
        <v>50.79</v>
      </c>
      <c r="M190" s="37">
        <v>51.683</v>
      </c>
      <c r="N190" s="37">
        <v>50.951999999999998</v>
      </c>
      <c r="O190" s="37">
        <v>53.46</v>
      </c>
      <c r="P190" s="37">
        <v>62.475999999999999</v>
      </c>
      <c r="Q190" s="37">
        <v>83.385000000000005</v>
      </c>
      <c r="S190" s="4">
        <f t="shared" si="234"/>
        <v>54.569468949179701</v>
      </c>
      <c r="T190" s="4">
        <f t="shared" si="234"/>
        <v>52.337191337106511</v>
      </c>
      <c r="U190" s="4">
        <f t="shared" si="234"/>
        <v>51.880872222139786</v>
      </c>
      <c r="V190" s="4">
        <f t="shared" si="234"/>
        <v>51.09636053732951</v>
      </c>
      <c r="W190" s="4">
        <f t="shared" si="234"/>
        <v>48.262825254613155</v>
      </c>
      <c r="X190" s="4">
        <f t="shared" si="234"/>
        <v>48.59181324698698</v>
      </c>
      <c r="Y190" s="4">
        <f t="shared" si="234"/>
        <v>49.505085416487852</v>
      </c>
      <c r="Z190" s="4">
        <f t="shared" si="234"/>
        <v>47.938394196412666</v>
      </c>
      <c r="AA190" s="4">
        <f t="shared" si="234"/>
        <v>50.980269700929746</v>
      </c>
      <c r="AB190" s="4">
        <f t="shared" si="234"/>
        <v>51.055563633602823</v>
      </c>
      <c r="AC190" s="4">
        <f t="shared" si="234"/>
        <v>50.301698225444113</v>
      </c>
      <c r="AD190" s="4">
        <f t="shared" si="234"/>
        <v>50.826060950638933</v>
      </c>
      <c r="AE190" s="4">
        <f t="shared" si="234"/>
        <v>52.422299391099692</v>
      </c>
      <c r="AF190" s="4">
        <f t="shared" si="234"/>
        <v>63.160753631780274</v>
      </c>
      <c r="AG190" s="4">
        <f t="shared" si="234"/>
        <v>82.456888843217882</v>
      </c>
      <c r="AI190" s="4">
        <f t="shared" si="235"/>
        <v>-0.49246894917970252</v>
      </c>
      <c r="AJ190" s="4">
        <f t="shared" si="235"/>
        <v>-0.90819133710650846</v>
      </c>
      <c r="AK190" s="4">
        <f t="shared" si="235"/>
        <v>-0.18287222213978538</v>
      </c>
      <c r="AL190" s="4">
        <f t="shared" si="235"/>
        <v>-0.19136053732950842</v>
      </c>
      <c r="AM190" s="4">
        <f t="shared" si="235"/>
        <v>-6.8825254613152254E-2</v>
      </c>
      <c r="AN190" s="4">
        <f t="shared" si="235"/>
        <v>0.63418675301301874</v>
      </c>
      <c r="AO190" s="4">
        <f t="shared" si="235"/>
        <v>0.13991458351215158</v>
      </c>
      <c r="AP190" s="4">
        <f t="shared" si="235"/>
        <v>0.658605803587335</v>
      </c>
      <c r="AQ190" s="4">
        <f t="shared" si="235"/>
        <v>-7.7269700929747387E-2</v>
      </c>
      <c r="AR190" s="4">
        <f t="shared" si="235"/>
        <v>-0.26556363360282376</v>
      </c>
      <c r="AS190" s="4">
        <f t="shared" si="235"/>
        <v>1.3813017745558867</v>
      </c>
      <c r="AT190" s="4">
        <f t="shared" si="235"/>
        <v>0.12593904936106526</v>
      </c>
      <c r="AU190" s="4">
        <f t="shared" si="235"/>
        <v>1.0377006089003089</v>
      </c>
      <c r="AV190" s="4">
        <f t="shared" si="235"/>
        <v>-0.68475363178027493</v>
      </c>
      <c r="AW190" s="4">
        <f t="shared" si="235"/>
        <v>0.92811115678212275</v>
      </c>
      <c r="AY190" s="2">
        <f t="shared" si="227"/>
        <v>54.569468949179701</v>
      </c>
      <c r="AZ190" s="2">
        <f t="shared" si="227"/>
        <v>52.33711456422423</v>
      </c>
      <c r="BA190" s="2">
        <f t="shared" si="227"/>
        <v>51.880796787518932</v>
      </c>
      <c r="BB190" s="2">
        <f t="shared" si="227"/>
        <v>51.096326261171491</v>
      </c>
      <c r="BC190" s="2">
        <f t="shared" si="227"/>
        <v>48.262801246565772</v>
      </c>
      <c r="BD190" s="2">
        <f t="shared" si="227"/>
        <v>48.591779735074077</v>
      </c>
      <c r="BE190" s="2">
        <f t="shared" si="227"/>
        <v>49.505083431909092</v>
      </c>
      <c r="BF190" s="2">
        <f t="shared" si="227"/>
        <v>47.938394194469211</v>
      </c>
      <c r="BG190" s="2">
        <f t="shared" si="227"/>
        <v>50.980269700852126</v>
      </c>
      <c r="BH190" s="2">
        <f t="shared" si="227"/>
        <v>51.055562788307313</v>
      </c>
      <c r="BI190" s="2">
        <f t="shared" si="227"/>
        <v>50.299581165415937</v>
      </c>
      <c r="BJ190" s="2">
        <f t="shared" si="227"/>
        <v>50.793058706918288</v>
      </c>
      <c r="BK190" s="2">
        <f t="shared" si="227"/>
        <v>52.20110240906488</v>
      </c>
      <c r="BL190" s="2">
        <f t="shared" si="227"/>
        <v>56.112902000462249</v>
      </c>
      <c r="BM190" s="2">
        <f t="shared" si="227"/>
        <v>56.210638926942963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>
        <f t="shared" si="198"/>
        <v>51.429000000000002</v>
      </c>
      <c r="CW190" s="2">
        <f t="shared" si="199"/>
        <v>51.698</v>
      </c>
      <c r="CX190" s="2">
        <f t="shared" si="200"/>
        <v>50.905000000000001</v>
      </c>
      <c r="CY190" s="2">
        <f t="shared" si="201"/>
        <v>48.194000000000003</v>
      </c>
      <c r="CZ190" s="2">
        <f t="shared" si="202"/>
        <v>49.225999999999999</v>
      </c>
      <c r="DA190" s="2">
        <f t="shared" si="203"/>
        <v>49.645000000000003</v>
      </c>
      <c r="DB190" s="2">
        <f t="shared" si="204"/>
        <v>48.597000000000001</v>
      </c>
      <c r="DC190" s="2">
        <f t="shared" si="205"/>
        <v>50.902999999999999</v>
      </c>
      <c r="DD190" s="2">
        <f t="shared" si="206"/>
        <v>50.79</v>
      </c>
      <c r="DE190" s="2">
        <f t="shared" si="207"/>
        <v>51.683</v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98.130909392932637</v>
      </c>
      <c r="DL190" s="2">
        <f t="shared" si="236"/>
        <v>90.641204228329798</v>
      </c>
      <c r="DM190" s="2">
        <f t="shared" si="236"/>
        <v>92.000314305849216</v>
      </c>
      <c r="DN190" s="2">
        <f t="shared" si="236"/>
        <v>93.153030224455051</v>
      </c>
      <c r="DO190" s="2">
        <f t="shared" si="236"/>
        <v>82.426358536585383</v>
      </c>
      <c r="DP190" s="2">
        <f t="shared" si="236"/>
        <v>83.238421857410898</v>
      </c>
      <c r="DQ190" s="2">
        <f t="shared" si="236"/>
        <v>94.771599336178269</v>
      </c>
      <c r="DR190" s="2">
        <f t="shared" si="236"/>
        <v>102.57420244530248</v>
      </c>
      <c r="DS190" s="2">
        <f t="shared" si="236"/>
        <v>99.982371266002829</v>
      </c>
      <c r="DT190" s="2">
        <f t="shared" si="236"/>
        <v>88.314736842105262</v>
      </c>
      <c r="DU190" s="2">
        <f t="shared" si="236"/>
        <v>86.27056410256408</v>
      </c>
      <c r="DV190" s="2">
        <f t="shared" si="236"/>
        <v>90.322004705109961</v>
      </c>
      <c r="DW190" s="2">
        <f t="shared" si="236"/>
        <v>95.225746622889318</v>
      </c>
      <c r="DX190" s="2">
        <f t="shared" si="236"/>
        <v>101.28741820768136</v>
      </c>
      <c r="DY190" s="2">
        <f t="shared" si="236"/>
        <v>79.068314516129035</v>
      </c>
      <c r="EA190" s="2">
        <f t="shared" si="240"/>
        <v>54.759664507910294</v>
      </c>
      <c r="EB190" s="2">
        <f t="shared" si="240"/>
        <v>52.583554125454597</v>
      </c>
      <c r="EC190" s="2">
        <f t="shared" si="240"/>
        <v>51.155067212798009</v>
      </c>
      <c r="ED190" s="2">
        <f t="shared" si="240"/>
        <v>51.007663040070881</v>
      </c>
      <c r="EE190" s="2">
        <f t="shared" si="240"/>
        <v>47.617762643189423</v>
      </c>
      <c r="EF190" s="2">
        <f t="shared" si="239"/>
        <v>46.379700405434235</v>
      </c>
      <c r="EG190" s="2">
        <f t="shared" si="239"/>
        <v>49.253735948520315</v>
      </c>
      <c r="EH190" s="2">
        <f t="shared" si="239"/>
        <v>48.118815309136934</v>
      </c>
      <c r="EI190" s="2">
        <f t="shared" si="239"/>
        <v>51.52064343690293</v>
      </c>
      <c r="EJ190" s="2">
        <f t="shared" si="239"/>
        <v>50.104265523831714</v>
      </c>
      <c r="EK190" s="2">
        <f t="shared" si="212"/>
        <v>49.242315503811732</v>
      </c>
      <c r="EL190" s="2">
        <f t="shared" si="179"/>
        <v>50.165512987368551</v>
      </c>
      <c r="EM190" s="2">
        <f t="shared" si="179"/>
        <v>52.004337102473485</v>
      </c>
      <c r="EN190" s="2">
        <f t="shared" si="179"/>
        <v>57.136565863132617</v>
      </c>
      <c r="EO190" s="2">
        <f t="shared" si="179"/>
        <v>56.436219726586202</v>
      </c>
      <c r="EQ190" s="2">
        <f t="shared" si="237"/>
        <v>54.452393181127803</v>
      </c>
      <c r="ER190" s="2">
        <f t="shared" si="237"/>
        <v>52.24267476732183</v>
      </c>
      <c r="ES190" s="2">
        <f t="shared" si="237"/>
        <v>52.152969577050357</v>
      </c>
      <c r="ET190" s="2">
        <f t="shared" si="237"/>
        <v>51.127567318443894</v>
      </c>
      <c r="EU190" s="2">
        <f t="shared" si="237"/>
        <v>48.495909361868577</v>
      </c>
      <c r="EV190" s="2">
        <f t="shared" si="237"/>
        <v>49.412426325158691</v>
      </c>
      <c r="EW190" s="2">
        <f t="shared" si="237"/>
        <v>49.589781529233505</v>
      </c>
      <c r="EX190" s="2">
        <f t="shared" si="237"/>
        <v>47.88679869518667</v>
      </c>
      <c r="EY190" s="2">
        <f t="shared" si="237"/>
        <v>50.84469147596225</v>
      </c>
      <c r="EZ190" s="2">
        <f t="shared" si="237"/>
        <v>51.371763885655682</v>
      </c>
      <c r="FA190" s="2">
        <f t="shared" si="237"/>
        <v>50.768854069538726</v>
      </c>
      <c r="FB190" s="2">
        <f t="shared" si="237"/>
        <v>51.119326358598926</v>
      </c>
      <c r="FC190" s="2">
        <f t="shared" si="237"/>
        <v>52.313182376909928</v>
      </c>
      <c r="FD190" s="2">
        <f t="shared" si="237"/>
        <v>55.44261301743083</v>
      </c>
      <c r="FE190" s="2">
        <f t="shared" si="237"/>
        <v>56.019225126806404</v>
      </c>
      <c r="FG190" s="2">
        <f t="shared" si="238"/>
        <v>0.99998407159587177</v>
      </c>
      <c r="FH190" s="2">
        <f t="shared" si="238"/>
        <v>0.99998156628858736</v>
      </c>
      <c r="FI190" s="2">
        <f t="shared" si="238"/>
        <v>0.99998160445938866</v>
      </c>
      <c r="FJ190" s="2">
        <f t="shared" si="238"/>
        <v>0.99998216118818062</v>
      </c>
      <c r="FK190" s="2">
        <f t="shared" si="238"/>
        <v>0.99998098128417867</v>
      </c>
      <c r="FL190" s="2">
        <f t="shared" si="238"/>
        <v>0.9999797030095039</v>
      </c>
      <c r="FM190" s="2">
        <f t="shared" si="238"/>
        <v>0.99997850197306992</v>
      </c>
      <c r="FN190" s="2">
        <f t="shared" si="238"/>
        <v>0.99997660522392817</v>
      </c>
      <c r="FO190" s="2">
        <f t="shared" si="238"/>
        <v>0.99997739632541449</v>
      </c>
      <c r="FP190" s="2">
        <f t="shared" si="238"/>
        <v>0.99997764650181731</v>
      </c>
      <c r="FQ190" s="2">
        <f t="shared" si="238"/>
        <v>0.99997718009270298</v>
      </c>
      <c r="FR190" s="2">
        <f t="shared" si="238"/>
        <v>0.99997703044126562</v>
      </c>
      <c r="FS190" s="2">
        <f t="shared" si="238"/>
        <v>0.99997918512164752</v>
      </c>
      <c r="FT190" s="2">
        <f t="shared" si="238"/>
        <v>0.99997751726861239</v>
      </c>
      <c r="FU190" s="2">
        <f t="shared" si="238"/>
        <v>0.99997274581823348</v>
      </c>
      <c r="FW190" s="2">
        <f t="shared" si="229"/>
        <v>0.62123073911737503</v>
      </c>
      <c r="FX190" s="2">
        <f t="shared" si="229"/>
        <v>0.72501047386138928</v>
      </c>
      <c r="FY190" s="2">
        <f t="shared" si="229"/>
        <v>0.72650214118133394</v>
      </c>
      <c r="FZ190" s="2">
        <f t="shared" si="229"/>
        <v>0.73317982493388267</v>
      </c>
      <c r="GA190" s="2">
        <f t="shared" si="229"/>
        <v>0.73379148936766792</v>
      </c>
      <c r="GB190" s="2">
        <f t="shared" si="229"/>
        <v>0.72915629933408077</v>
      </c>
      <c r="GC190" s="2">
        <f t="shared" si="229"/>
        <v>0.74504458176331101</v>
      </c>
      <c r="GD190" s="2">
        <f t="shared" si="229"/>
        <v>0.78311239510902508</v>
      </c>
      <c r="GE190" s="2">
        <f t="shared" si="229"/>
        <v>0.80104679099233322</v>
      </c>
      <c r="GF190" s="2">
        <f t="shared" si="229"/>
        <v>0.74985747942641146</v>
      </c>
      <c r="GG190" s="2">
        <f t="shared" si="229"/>
        <v>0.69203667966338345</v>
      </c>
      <c r="GH190" s="2">
        <f t="shared" si="229"/>
        <v>0.65696640617057844</v>
      </c>
      <c r="GI190" s="2">
        <f t="shared" si="229"/>
        <v>0.63418700048885568</v>
      </c>
      <c r="GJ190" s="2">
        <f t="shared" si="229"/>
        <v>0.60489080143176099</v>
      </c>
      <c r="GK190" s="2">
        <f t="shared" si="229"/>
        <v>0.54244735780234032</v>
      </c>
      <c r="GM190" s="86">
        <f t="shared" si="230"/>
        <v>1.9046246332352497E-202</v>
      </c>
      <c r="GN190" s="86">
        <f t="shared" si="230"/>
        <v>1.427823558861672E-223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1.2207700515012744E-292</v>
      </c>
      <c r="GS190" s="86">
        <f t="shared" si="230"/>
        <v>9.735166702464248E-301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5.0834909041065391E-245</v>
      </c>
      <c r="HA190" s="86">
        <f t="shared" si="230"/>
        <v>0</v>
      </c>
      <c r="HC190" s="86">
        <f t="shared" si="181"/>
        <v>5.7278477635627168E-131</v>
      </c>
      <c r="HD190" s="86">
        <f t="shared" si="181"/>
        <v>3.111001808178496E-149</v>
      </c>
      <c r="HE190" s="86">
        <f t="shared" si="181"/>
        <v>4.1310378815475121E-177</v>
      </c>
      <c r="HF190" s="86">
        <f t="shared" si="181"/>
        <v>6.8710465333877646E-212</v>
      </c>
      <c r="HG190" s="86">
        <f t="shared" si="181"/>
        <v>1.5544946872059756E-247</v>
      </c>
      <c r="HH190" s="86">
        <f t="shared" si="181"/>
        <v>7.8792530318455549E-241</v>
      </c>
      <c r="HI190" s="86">
        <f t="shared" si="241"/>
        <v>5.8115069563017636E-239</v>
      </c>
      <c r="HJ190" s="86">
        <f t="shared" si="241"/>
        <v>5.4880277471358436E-306</v>
      </c>
      <c r="HK190" s="86">
        <f t="shared" si="241"/>
        <v>0</v>
      </c>
      <c r="HL190" s="86">
        <f t="shared" si="241"/>
        <v>0</v>
      </c>
      <c r="HM190" s="86">
        <f t="shared" si="241"/>
        <v>6.3021852795457905E-305</v>
      </c>
      <c r="HN190" s="86">
        <f t="shared" si="241"/>
        <v>1.2929935555253164E-306</v>
      </c>
      <c r="HO190" s="86">
        <f t="shared" si="226"/>
        <v>4.9827574526422662E-210</v>
      </c>
      <c r="HP190" s="86">
        <f t="shared" si="226"/>
        <v>1.3558940445084135E-170</v>
      </c>
      <c r="HQ190" s="86">
        <f t="shared" si="226"/>
        <v>3.6732973287781378E-267</v>
      </c>
      <c r="HS190" s="86">
        <f t="shared" si="231"/>
        <v>1.2729821569829958E-25</v>
      </c>
      <c r="HT190" s="86">
        <f t="shared" si="231"/>
        <v>7.1085209452639387E-35</v>
      </c>
      <c r="HU190" s="86">
        <f t="shared" si="231"/>
        <v>7.0966999303085101E-39</v>
      </c>
      <c r="HV190" s="86">
        <f t="shared" si="231"/>
        <v>9.7609591502270353E-42</v>
      </c>
      <c r="HW190" s="86">
        <f t="shared" si="231"/>
        <v>3.3665793976930795E-42</v>
      </c>
      <c r="HX190" s="86">
        <f t="shared" si="231"/>
        <v>1.6382496255467939E-43</v>
      </c>
      <c r="HY190" s="86">
        <f t="shared" si="231"/>
        <v>1.7283551909112224E-48</v>
      </c>
      <c r="HZ190" s="86">
        <f t="shared" si="231"/>
        <v>4.3559466116762315E-55</v>
      </c>
      <c r="IA190" s="86">
        <f t="shared" si="231"/>
        <v>4.1595323679339989E-55</v>
      </c>
      <c r="IB190" s="86">
        <f t="shared" si="231"/>
        <v>1.6900528494534678E-50</v>
      </c>
      <c r="IC190" s="86">
        <f t="shared" si="231"/>
        <v>1.901579313631468E-41</v>
      </c>
      <c r="ID190" s="86">
        <f t="shared" si="231"/>
        <v>1.7155453633693342E-38</v>
      </c>
      <c r="IE190" s="86">
        <f t="shared" si="231"/>
        <v>3.3893111541311655E-34</v>
      </c>
      <c r="IF190" s="86">
        <f t="shared" si="231"/>
        <v>3.3088798183930086E-25</v>
      </c>
      <c r="IG190" s="86">
        <f t="shared" si="231"/>
        <v>1.2557532435315854E-23</v>
      </c>
      <c r="II190" s="86">
        <f t="shared" si="232"/>
        <v>0.13896134269763119</v>
      </c>
      <c r="IJ190" s="86">
        <f t="shared" si="232"/>
        <v>2.6323913426290024E-3</v>
      </c>
      <c r="IK190" s="86">
        <f t="shared" si="232"/>
        <v>1.8704263435351143E-3</v>
      </c>
      <c r="IL190" s="86">
        <f t="shared" si="232"/>
        <v>9.8874933092472461E-4</v>
      </c>
      <c r="IM190" s="86">
        <f t="shared" si="232"/>
        <v>7.092366494510908E-4</v>
      </c>
      <c r="IN190" s="86">
        <f t="shared" si="232"/>
        <v>8.0176309905578705E-4</v>
      </c>
      <c r="IO190" s="86">
        <f t="shared" si="232"/>
        <v>1.5675651009760408E-4</v>
      </c>
      <c r="IP190" s="86">
        <f t="shared" si="232"/>
        <v>3.3119019521939137E-6</v>
      </c>
      <c r="IQ190" s="86">
        <f t="shared" si="232"/>
        <v>5.0675566657144143E-7</v>
      </c>
      <c r="IR190" s="86">
        <f t="shared" si="232"/>
        <v>8.2476474564461338E-5</v>
      </c>
      <c r="IS190" s="86">
        <f t="shared" si="232"/>
        <v>5.3220733266267995E-3</v>
      </c>
      <c r="IT190" s="86">
        <f t="shared" si="232"/>
        <v>2.457084737352699E-2</v>
      </c>
      <c r="IU190" s="86">
        <f t="shared" si="232"/>
        <v>6.5495097026535512E-2</v>
      </c>
      <c r="IV190" s="86">
        <f t="shared" si="232"/>
        <v>0.36510587259432814</v>
      </c>
      <c r="IW190" s="86">
        <f t="shared" si="232"/>
        <v>0.34156497850677153</v>
      </c>
      <c r="IY190" s="86">
        <f t="shared" si="233"/>
        <v>0.13896134269763119</v>
      </c>
      <c r="IZ190" s="86">
        <f t="shared" si="233"/>
        <v>2.6323913426290024E-3</v>
      </c>
      <c r="JA190" s="86">
        <f t="shared" si="233"/>
        <v>1.8704263435351143E-3</v>
      </c>
      <c r="JB190" s="86">
        <f t="shared" si="233"/>
        <v>9.8874933092472461E-4</v>
      </c>
      <c r="JC190" s="86">
        <f t="shared" si="233"/>
        <v>7.092366494510908E-4</v>
      </c>
      <c r="JD190" s="86">
        <f t="shared" si="233"/>
        <v>8.0176309905578705E-4</v>
      </c>
      <c r="JE190" s="86">
        <f t="shared" si="233"/>
        <v>1.5675651009760408E-4</v>
      </c>
      <c r="JF190" s="86">
        <f t="shared" si="233"/>
        <v>3.3119019521939137E-6</v>
      </c>
      <c r="JG190" s="86">
        <f t="shared" si="233"/>
        <v>5.0675566657144143E-7</v>
      </c>
      <c r="JH190" s="86">
        <f t="shared" si="233"/>
        <v>8.2476474564461338E-5</v>
      </c>
      <c r="JI190" s="86">
        <f t="shared" si="233"/>
        <v>5.3220733266267995E-3</v>
      </c>
      <c r="JJ190" s="86">
        <f t="shared" si="233"/>
        <v>2.457084737352699E-2</v>
      </c>
      <c r="JK190" s="86">
        <f t="shared" si="233"/>
        <v>6.5495097026535512E-2</v>
      </c>
      <c r="JL190" s="86">
        <f t="shared" si="233"/>
        <v>0.36510587259432814</v>
      </c>
      <c r="JM190" s="86">
        <f t="shared" si="233"/>
        <v>0.34156497850677153</v>
      </c>
    </row>
    <row r="191" spans="2:273" x14ac:dyDescent="0.25">
      <c r="B191" s="2">
        <v>164</v>
      </c>
      <c r="C191" s="37">
        <v>54.137999999999998</v>
      </c>
      <c r="D191" s="37">
        <v>51.73</v>
      </c>
      <c r="E191" s="37">
        <v>52.015999999999998</v>
      </c>
      <c r="F191" s="37">
        <v>49.762</v>
      </c>
      <c r="G191" s="37">
        <v>48.338999999999999</v>
      </c>
      <c r="H191" s="37">
        <v>48.484000000000002</v>
      </c>
      <c r="I191" s="37">
        <v>49.323</v>
      </c>
      <c r="J191" s="37">
        <v>47.805999999999997</v>
      </c>
      <c r="K191" s="37">
        <v>50.128999999999998</v>
      </c>
      <c r="L191" s="37">
        <v>52.128999999999998</v>
      </c>
      <c r="M191" s="37">
        <v>50.81</v>
      </c>
      <c r="N191" s="37">
        <v>51.079000000000001</v>
      </c>
      <c r="O191" s="37">
        <v>52.412999999999997</v>
      </c>
      <c r="P191" s="37">
        <v>57.951999999999998</v>
      </c>
      <c r="Q191" s="37">
        <v>71.477000000000004</v>
      </c>
      <c r="S191" s="4">
        <f t="shared" si="234"/>
        <v>54.469206091566413</v>
      </c>
      <c r="T191" s="4">
        <f t="shared" si="234"/>
        <v>52.237832007312782</v>
      </c>
      <c r="U191" s="4">
        <f t="shared" si="234"/>
        <v>51.804558647052922</v>
      </c>
      <c r="V191" s="4">
        <f t="shared" si="234"/>
        <v>51.002197272182009</v>
      </c>
      <c r="W191" s="4">
        <f t="shared" si="234"/>
        <v>48.161932359422472</v>
      </c>
      <c r="X191" s="4">
        <f t="shared" si="234"/>
        <v>48.549566962055444</v>
      </c>
      <c r="Y191" s="4">
        <f t="shared" si="234"/>
        <v>49.409954607610899</v>
      </c>
      <c r="Z191" s="4">
        <f t="shared" si="234"/>
        <v>47.804208374077447</v>
      </c>
      <c r="AA191" s="4">
        <f t="shared" si="234"/>
        <v>50.84796701496726</v>
      </c>
      <c r="AB191" s="4">
        <f t="shared" si="234"/>
        <v>50.96107636206483</v>
      </c>
      <c r="AC191" s="4">
        <f t="shared" si="234"/>
        <v>50.182709306984954</v>
      </c>
      <c r="AD191" s="4">
        <f t="shared" si="234"/>
        <v>50.704606687579599</v>
      </c>
      <c r="AE191" s="4">
        <f t="shared" si="234"/>
        <v>52.167162676595659</v>
      </c>
      <c r="AF191" s="4">
        <f t="shared" si="234"/>
        <v>59.887077321322195</v>
      </c>
      <c r="AG191" s="4">
        <f t="shared" si="234"/>
        <v>71.994476452883362</v>
      </c>
      <c r="AI191" s="4">
        <f t="shared" si="235"/>
        <v>-0.33120609156641478</v>
      </c>
      <c r="AJ191" s="4">
        <f t="shared" si="235"/>
        <v>-0.50783200731278555</v>
      </c>
      <c r="AK191" s="4">
        <f t="shared" si="235"/>
        <v>0.21144135294707667</v>
      </c>
      <c r="AL191" s="4">
        <f t="shared" si="235"/>
        <v>-1.2401972721820087</v>
      </c>
      <c r="AM191" s="4">
        <f t="shared" si="235"/>
        <v>0.17706764057752622</v>
      </c>
      <c r="AN191" s="4">
        <f t="shared" si="235"/>
        <v>-6.5566962055441991E-2</v>
      </c>
      <c r="AO191" s="4">
        <f t="shared" si="235"/>
        <v>-8.6954607610898904E-2</v>
      </c>
      <c r="AP191" s="4">
        <f t="shared" si="235"/>
        <v>1.7916259225501108E-3</v>
      </c>
      <c r="AQ191" s="4">
        <f t="shared" si="235"/>
        <v>-0.71896701496726223</v>
      </c>
      <c r="AR191" s="4">
        <f t="shared" si="235"/>
        <v>1.1679236379351678</v>
      </c>
      <c r="AS191" s="4">
        <f t="shared" si="235"/>
        <v>0.62729069301504836</v>
      </c>
      <c r="AT191" s="4">
        <f t="shared" si="235"/>
        <v>0.37439331242040197</v>
      </c>
      <c r="AU191" s="4">
        <f t="shared" si="235"/>
        <v>0.24583732340433784</v>
      </c>
      <c r="AV191" s="4">
        <f t="shared" si="235"/>
        <v>-1.935077321322197</v>
      </c>
      <c r="AW191" s="4">
        <f t="shared" si="235"/>
        <v>-0.51747645288335775</v>
      </c>
      <c r="AY191" s="2">
        <f t="shared" si="227"/>
        <v>54.469206091566413</v>
      </c>
      <c r="AZ191" s="2">
        <f t="shared" si="227"/>
        <v>52.237818921247758</v>
      </c>
      <c r="BA191" s="2">
        <f t="shared" si="227"/>
        <v>51.804547046380712</v>
      </c>
      <c r="BB191" s="2">
        <f t="shared" si="227"/>
        <v>51.002192719507043</v>
      </c>
      <c r="BC191" s="2">
        <f t="shared" si="227"/>
        <v>48.161929485737048</v>
      </c>
      <c r="BD191" s="2">
        <f t="shared" si="227"/>
        <v>48.549562994026509</v>
      </c>
      <c r="BE191" s="2">
        <f t="shared" si="227"/>
        <v>49.409954441411742</v>
      </c>
      <c r="BF191" s="2">
        <f t="shared" si="227"/>
        <v>47.804208373988573</v>
      </c>
      <c r="BG191" s="2">
        <f t="shared" si="227"/>
        <v>50.847967014964397</v>
      </c>
      <c r="BH191" s="2">
        <f t="shared" si="227"/>
        <v>50.961076300509959</v>
      </c>
      <c r="BI191" s="2">
        <f t="shared" si="227"/>
        <v>50.182374509059272</v>
      </c>
      <c r="BJ191" s="2">
        <f t="shared" si="227"/>
        <v>50.697520785473046</v>
      </c>
      <c r="BK191" s="2">
        <f t="shared" si="227"/>
        <v>52.103558886959753</v>
      </c>
      <c r="BL191" s="2">
        <f t="shared" si="227"/>
        <v>55.952488652034376</v>
      </c>
      <c r="BM191" s="2">
        <f t="shared" si="227"/>
        <v>56.081227227957712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>
        <f t="shared" si="198"/>
        <v>51.73</v>
      </c>
      <c r="CW191" s="2">
        <f t="shared" si="199"/>
        <v>52.015999999999998</v>
      </c>
      <c r="CX191" s="2">
        <f t="shared" si="200"/>
        <v>49.762</v>
      </c>
      <c r="CY191" s="2">
        <f t="shared" si="201"/>
        <v>48.338999999999999</v>
      </c>
      <c r="CZ191" s="2">
        <f t="shared" si="202"/>
        <v>48.484000000000002</v>
      </c>
      <c r="DA191" s="2">
        <f t="shared" si="203"/>
        <v>49.323</v>
      </c>
      <c r="DB191" s="2">
        <f t="shared" si="204"/>
        <v>47.805999999999997</v>
      </c>
      <c r="DC191" s="2">
        <f t="shared" si="205"/>
        <v>50.128999999999998</v>
      </c>
      <c r="DD191" s="2">
        <f t="shared" si="206"/>
        <v>52.128999999999998</v>
      </c>
      <c r="DE191" s="2">
        <f t="shared" si="207"/>
        <v>50.81</v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98.321614617940199</v>
      </c>
      <c r="DL191" s="2">
        <f t="shared" si="236"/>
        <v>90.773776532769546</v>
      </c>
      <c r="DM191" s="2">
        <f t="shared" si="236"/>
        <v>92.147346723044421</v>
      </c>
      <c r="DN191" s="2">
        <f t="shared" si="236"/>
        <v>93.302916052183761</v>
      </c>
      <c r="DO191" s="2">
        <f t="shared" si="236"/>
        <v>82.492365853658555</v>
      </c>
      <c r="DP191" s="2">
        <f t="shared" si="236"/>
        <v>83.317953470919335</v>
      </c>
      <c r="DQ191" s="2">
        <f t="shared" si="236"/>
        <v>94.955904220009458</v>
      </c>
      <c r="DR191" s="2">
        <f t="shared" si="236"/>
        <v>102.82096293436297</v>
      </c>
      <c r="DS191" s="2">
        <f t="shared" si="236"/>
        <v>100.18918302513038</v>
      </c>
      <c r="DT191" s="2">
        <f t="shared" si="236"/>
        <v>88.408762920815548</v>
      </c>
      <c r="DU191" s="2">
        <f t="shared" si="236"/>
        <v>86.361660256410232</v>
      </c>
      <c r="DV191" s="2">
        <f t="shared" si="236"/>
        <v>90.440935988620197</v>
      </c>
      <c r="DW191" s="2">
        <f t="shared" si="236"/>
        <v>95.383616416510336</v>
      </c>
      <c r="DX191" s="2">
        <f t="shared" si="236"/>
        <v>101.48713181602653</v>
      </c>
      <c r="DY191" s="2">
        <f t="shared" si="236"/>
        <v>79.109362903225801</v>
      </c>
      <c r="EA191" s="2">
        <f t="shared" si="240"/>
        <v>54.669629966622296</v>
      </c>
      <c r="EB191" s="2">
        <f t="shared" si="240"/>
        <v>52.495403061374532</v>
      </c>
      <c r="EC191" s="2">
        <f t="shared" si="240"/>
        <v>51.045980447467045</v>
      </c>
      <c r="ED191" s="2">
        <f t="shared" si="240"/>
        <v>50.909383794466407</v>
      </c>
      <c r="EE191" s="2">
        <f t="shared" si="240"/>
        <v>47.48863098394277</v>
      </c>
      <c r="EF191" s="2">
        <f t="shared" si="239"/>
        <v>46.239548669891164</v>
      </c>
      <c r="EG191" s="2">
        <f t="shared" si="239"/>
        <v>49.148259579728055</v>
      </c>
      <c r="EH191" s="2">
        <f t="shared" si="239"/>
        <v>47.991309084194967</v>
      </c>
      <c r="EI191" s="2">
        <f t="shared" si="239"/>
        <v>51.40781980108131</v>
      </c>
      <c r="EJ191" s="2">
        <f t="shared" si="239"/>
        <v>49.970598442455021</v>
      </c>
      <c r="EK191" s="2">
        <f t="shared" si="239"/>
        <v>49.074701462545576</v>
      </c>
      <c r="EL191" s="2">
        <f t="shared" si="179"/>
        <v>50.037748621658409</v>
      </c>
      <c r="EM191" s="2">
        <f t="shared" si="179"/>
        <v>51.896348813730427</v>
      </c>
      <c r="EN191" s="2">
        <f t="shared" si="179"/>
        <v>57.033969130583785</v>
      </c>
      <c r="EO191" s="2">
        <f t="shared" si="179"/>
        <v>56.319142233445831</v>
      </c>
      <c r="EQ191" s="2">
        <f t="shared" si="237"/>
        <v>54.356771615979177</v>
      </c>
      <c r="ER191" s="2">
        <f t="shared" si="237"/>
        <v>52.147850060896623</v>
      </c>
      <c r="ES191" s="2">
        <f t="shared" si="237"/>
        <v>52.06406257815371</v>
      </c>
      <c r="ET191" s="2">
        <f t="shared" si="237"/>
        <v>51.032077441458696</v>
      </c>
      <c r="EU191" s="2">
        <f t="shared" si="237"/>
        <v>48.383891558148619</v>
      </c>
      <c r="EV191" s="2">
        <f t="shared" si="237"/>
        <v>49.331195349122119</v>
      </c>
      <c r="EW191" s="2">
        <f t="shared" si="237"/>
        <v>49.490448767894115</v>
      </c>
      <c r="EX191" s="2">
        <f t="shared" si="237"/>
        <v>47.75548385017008</v>
      </c>
      <c r="EY191" s="2">
        <f t="shared" si="237"/>
        <v>50.719919695032296</v>
      </c>
      <c r="EZ191" s="2">
        <f t="shared" si="237"/>
        <v>51.261392034725155</v>
      </c>
      <c r="FA191" s="2">
        <f t="shared" si="237"/>
        <v>50.63083712855768</v>
      </c>
      <c r="FB191" s="2">
        <f t="shared" si="237"/>
        <v>51.010457814919178</v>
      </c>
      <c r="FC191" s="2">
        <f t="shared" si="237"/>
        <v>52.211305627880819</v>
      </c>
      <c r="FD191" s="2">
        <f t="shared" si="237"/>
        <v>55.306777615988651</v>
      </c>
      <c r="FE191" s="2">
        <f t="shared" si="237"/>
        <v>55.897202125787047</v>
      </c>
      <c r="FG191" s="2">
        <f t="shared" si="238"/>
        <v>0.99998547310242158</v>
      </c>
      <c r="FH191" s="2">
        <f t="shared" si="238"/>
        <v>0.99998318822811394</v>
      </c>
      <c r="FI191" s="2">
        <f t="shared" si="238"/>
        <v>0.99998322304041132</v>
      </c>
      <c r="FJ191" s="2">
        <f t="shared" si="238"/>
        <v>0.99998373078472291</v>
      </c>
      <c r="FK191" s="2">
        <f t="shared" si="238"/>
        <v>0.99998265469599401</v>
      </c>
      <c r="FL191" s="2">
        <f t="shared" si="238"/>
        <v>0.99998148889160199</v>
      </c>
      <c r="FM191" s="2">
        <f t="shared" si="238"/>
        <v>0.99998039352932755</v>
      </c>
      <c r="FN191" s="2">
        <f t="shared" si="238"/>
        <v>0.99997866366671762</v>
      </c>
      <c r="FO191" s="2">
        <f t="shared" si="238"/>
        <v>0.99997938516276841</v>
      </c>
      <c r="FP191" s="2">
        <f t="shared" si="238"/>
        <v>0.99997961332726193</v>
      </c>
      <c r="FQ191" s="2">
        <f t="shared" si="238"/>
        <v>0.99997918795540341</v>
      </c>
      <c r="FR191" s="2">
        <f t="shared" si="238"/>
        <v>0.99997905147112054</v>
      </c>
      <c r="FS191" s="2">
        <f t="shared" si="238"/>
        <v>0.99998101657055483</v>
      </c>
      <c r="FT191" s="2">
        <f t="shared" si="238"/>
        <v>0.99997949546471343</v>
      </c>
      <c r="FU191" s="2">
        <f t="shared" si="238"/>
        <v>0.99997514383120423</v>
      </c>
      <c r="FW191" s="2">
        <f t="shared" si="229"/>
        <v>0.64264867008571702</v>
      </c>
      <c r="FX191" s="2">
        <f t="shared" si="229"/>
        <v>0.74298788114232983</v>
      </c>
      <c r="FY191" s="2">
        <f t="shared" si="229"/>
        <v>0.74441640817470789</v>
      </c>
      <c r="FZ191" s="2">
        <f t="shared" si="229"/>
        <v>0.75080672713046026</v>
      </c>
      <c r="GA191" s="2">
        <f t="shared" si="229"/>
        <v>0.75139168500561004</v>
      </c>
      <c r="GB191" s="2">
        <f t="shared" si="229"/>
        <v>0.74695726949603725</v>
      </c>
      <c r="GC191" s="2">
        <f t="shared" si="229"/>
        <v>0.76214195089036052</v>
      </c>
      <c r="GD191" s="2">
        <f t="shared" si="229"/>
        <v>0.79834787296272203</v>
      </c>
      <c r="GE191" s="2">
        <f t="shared" si="229"/>
        <v>0.81531955155673286</v>
      </c>
      <c r="GF191" s="2">
        <f t="shared" si="229"/>
        <v>0.7667331459513046</v>
      </c>
      <c r="GG191" s="2">
        <f t="shared" si="229"/>
        <v>0.71131139324185477</v>
      </c>
      <c r="GH191" s="2">
        <f t="shared" si="229"/>
        <v>0.67741292160339317</v>
      </c>
      <c r="GI191" s="2">
        <f t="shared" si="229"/>
        <v>0.65527883976649881</v>
      </c>
      <c r="GJ191" s="2">
        <f t="shared" si="229"/>
        <v>0.62667744766336164</v>
      </c>
      <c r="GK191" s="2">
        <f t="shared" si="229"/>
        <v>0.56520221408492644</v>
      </c>
      <c r="GM191" s="86">
        <f t="shared" si="230"/>
        <v>1.4028467178849064E-206</v>
      </c>
      <c r="GN191" s="86">
        <f t="shared" si="230"/>
        <v>4.1234424670575536E-228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1.5689164439621361E-298</v>
      </c>
      <c r="GS191" s="86">
        <f t="shared" si="230"/>
        <v>8.8715142046193498E-307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5.967152396431646E-250</v>
      </c>
      <c r="HA191" s="86">
        <f t="shared" si="230"/>
        <v>0</v>
      </c>
      <c r="HC191" s="86">
        <f t="shared" si="181"/>
        <v>1.7725222336932694E-134</v>
      </c>
      <c r="HD191" s="86">
        <f t="shared" si="181"/>
        <v>3.4904558596612366E-153</v>
      </c>
      <c r="HE191" s="86">
        <f t="shared" si="181"/>
        <v>8.7244263084465092E-182</v>
      </c>
      <c r="HF191" s="86">
        <f t="shared" si="181"/>
        <v>2.0396334355751719E-217</v>
      </c>
      <c r="HG191" s="86">
        <f t="shared" si="181"/>
        <v>5.1788753755673072E-254</v>
      </c>
      <c r="HH191" s="86">
        <f t="shared" si="181"/>
        <v>3.9974196582772842E-247</v>
      </c>
      <c r="HI191" s="86">
        <f t="shared" si="241"/>
        <v>3.7549597074516558E-245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1.2176790842802784E-215</v>
      </c>
      <c r="HP191" s="86">
        <f t="shared" si="226"/>
        <v>3.9322842071968565E-175</v>
      </c>
      <c r="HQ191" s="86">
        <f t="shared" si="226"/>
        <v>3.1106649282201448E-274</v>
      </c>
      <c r="HS191" s="86">
        <f t="shared" si="231"/>
        <v>5.1054118589086158E-27</v>
      </c>
      <c r="HT191" s="86">
        <f t="shared" si="231"/>
        <v>1.2397431263300925E-36</v>
      </c>
      <c r="HU191" s="86">
        <f t="shared" si="231"/>
        <v>8.7667443192868976E-41</v>
      </c>
      <c r="HV191" s="86">
        <f t="shared" si="231"/>
        <v>9.1928367423543191E-44</v>
      </c>
      <c r="HW191" s="86">
        <f t="shared" si="231"/>
        <v>2.7443037503733778E-44</v>
      </c>
      <c r="HX191" s="86">
        <f t="shared" si="231"/>
        <v>1.1575643364685377E-45</v>
      </c>
      <c r="HY191" s="86">
        <f t="shared" si="231"/>
        <v>7.4053122883313437E-51</v>
      </c>
      <c r="HZ191" s="86">
        <f t="shared" si="231"/>
        <v>1.1019223158420692E-57</v>
      </c>
      <c r="IA191" s="86">
        <f t="shared" si="231"/>
        <v>1.0783616421188554E-57</v>
      </c>
      <c r="IB191" s="86">
        <f t="shared" si="231"/>
        <v>5.8617003562553939E-53</v>
      </c>
      <c r="IC191" s="86">
        <f t="shared" si="231"/>
        <v>1.3995822929766558E-43</v>
      </c>
      <c r="ID191" s="86">
        <f t="shared" si="231"/>
        <v>1.4961733985971446E-40</v>
      </c>
      <c r="IE191" s="86">
        <f t="shared" si="231"/>
        <v>4.6798602929379831E-36</v>
      </c>
      <c r="IF191" s="86">
        <f t="shared" si="231"/>
        <v>1.3249676144335546E-26</v>
      </c>
      <c r="IG191" s="86">
        <f t="shared" si="231"/>
        <v>5.4103067114740586E-25</v>
      </c>
      <c r="II191" s="86">
        <f t="shared" si="232"/>
        <v>8.4814872485138831E-2</v>
      </c>
      <c r="IJ191" s="86">
        <f t="shared" si="232"/>
        <v>9.9151359337111187E-4</v>
      </c>
      <c r="IK191" s="86">
        <f t="shared" si="232"/>
        <v>6.6675046866311615E-4</v>
      </c>
      <c r="IL191" s="86">
        <f t="shared" si="232"/>
        <v>3.2612312978057029E-4</v>
      </c>
      <c r="IM191" s="86">
        <f t="shared" si="232"/>
        <v>2.2127677650034944E-4</v>
      </c>
      <c r="IN191" s="86">
        <f t="shared" si="232"/>
        <v>2.4853407484905926E-4</v>
      </c>
      <c r="IO191" s="86">
        <f t="shared" si="232"/>
        <v>4.047619742086674E-5</v>
      </c>
      <c r="IP191" s="86">
        <f t="shared" si="232"/>
        <v>6.22591865585846E-7</v>
      </c>
      <c r="IQ191" s="86">
        <f t="shared" si="232"/>
        <v>8.5114627588457997E-8</v>
      </c>
      <c r="IR191" s="86">
        <f t="shared" si="232"/>
        <v>1.9779585587848867E-5</v>
      </c>
      <c r="IS191" s="86">
        <f t="shared" si="232"/>
        <v>1.9170166005529296E-3</v>
      </c>
      <c r="IT191" s="86">
        <f t="shared" si="232"/>
        <v>1.0416560115945219E-2</v>
      </c>
      <c r="IU191" s="86">
        <f t="shared" si="232"/>
        <v>3.2674249171790043E-2</v>
      </c>
      <c r="IV191" s="86">
        <f t="shared" si="232"/>
        <v>0.29697321063656656</v>
      </c>
      <c r="IW191" s="86">
        <f t="shared" si="232"/>
        <v>0.24340475934974476</v>
      </c>
      <c r="IY191" s="86">
        <f t="shared" si="233"/>
        <v>8.4814872485138831E-2</v>
      </c>
      <c r="IZ191" s="86">
        <f t="shared" si="233"/>
        <v>9.9151359337111187E-4</v>
      </c>
      <c r="JA191" s="86">
        <f t="shared" si="233"/>
        <v>6.6675046866311615E-4</v>
      </c>
      <c r="JB191" s="86">
        <f t="shared" si="233"/>
        <v>3.2612312978057029E-4</v>
      </c>
      <c r="JC191" s="86">
        <f t="shared" si="233"/>
        <v>2.2127677650034944E-4</v>
      </c>
      <c r="JD191" s="86">
        <f t="shared" si="233"/>
        <v>2.4853407484905926E-4</v>
      </c>
      <c r="JE191" s="86">
        <f t="shared" si="233"/>
        <v>4.047619742086674E-5</v>
      </c>
      <c r="JF191" s="86">
        <f t="shared" si="233"/>
        <v>6.22591865585846E-7</v>
      </c>
      <c r="JG191" s="86">
        <f t="shared" si="233"/>
        <v>8.5114627588457997E-8</v>
      </c>
      <c r="JH191" s="86">
        <f t="shared" si="233"/>
        <v>1.9779585587848867E-5</v>
      </c>
      <c r="JI191" s="86">
        <f t="shared" si="233"/>
        <v>1.9170166005529296E-3</v>
      </c>
      <c r="JJ191" s="86">
        <f t="shared" si="233"/>
        <v>1.0416560115945219E-2</v>
      </c>
      <c r="JK191" s="86">
        <f t="shared" si="233"/>
        <v>3.2674249171790043E-2</v>
      </c>
      <c r="JL191" s="86">
        <f t="shared" si="233"/>
        <v>0.29697321063656656</v>
      </c>
      <c r="JM191" s="86">
        <f t="shared" si="233"/>
        <v>0.24340475934974476</v>
      </c>
    </row>
    <row r="192" spans="2:273" x14ac:dyDescent="0.25">
      <c r="B192" s="2">
        <v>165</v>
      </c>
      <c r="C192" s="37">
        <v>53.585000000000001</v>
      </c>
      <c r="D192" s="37">
        <v>52.348999999999997</v>
      </c>
      <c r="E192" s="37">
        <v>50.951999999999998</v>
      </c>
      <c r="F192" s="37">
        <v>50.889000000000003</v>
      </c>
      <c r="G192" s="37">
        <v>47.871000000000002</v>
      </c>
      <c r="H192" s="37">
        <v>49.21</v>
      </c>
      <c r="I192" s="37">
        <v>48.21</v>
      </c>
      <c r="J192" s="37">
        <v>47.951999999999998</v>
      </c>
      <c r="K192" s="37">
        <v>49.128999999999998</v>
      </c>
      <c r="L192" s="37">
        <v>52.838999999999999</v>
      </c>
      <c r="M192" s="37">
        <v>50.222000000000001</v>
      </c>
      <c r="N192" s="37">
        <v>50.19</v>
      </c>
      <c r="O192" s="37">
        <v>52.158999999999999</v>
      </c>
      <c r="P192" s="37">
        <v>57.412999999999997</v>
      </c>
      <c r="Q192" s="37">
        <v>61.738</v>
      </c>
      <c r="S192" s="4">
        <f t="shared" si="234"/>
        <v>54.368885311863139</v>
      </c>
      <c r="T192" s="4">
        <f t="shared" si="234"/>
        <v>52.138568633102565</v>
      </c>
      <c r="U192" s="4">
        <f t="shared" si="234"/>
        <v>51.728208487965261</v>
      </c>
      <c r="V192" s="4">
        <f t="shared" si="234"/>
        <v>50.908063323545001</v>
      </c>
      <c r="W192" s="4">
        <f t="shared" si="234"/>
        <v>48.060938674573542</v>
      </c>
      <c r="X192" s="4">
        <f t="shared" si="234"/>
        <v>48.506956588047274</v>
      </c>
      <c r="Y192" s="4">
        <f t="shared" si="234"/>
        <v>49.314761505877925</v>
      </c>
      <c r="Z192" s="4">
        <f t="shared" si="234"/>
        <v>47.670110105318031</v>
      </c>
      <c r="AA192" s="4">
        <f t="shared" si="234"/>
        <v>50.715894010111739</v>
      </c>
      <c r="AB192" s="4">
        <f t="shared" si="234"/>
        <v>50.866319113569915</v>
      </c>
      <c r="AC192" s="4">
        <f t="shared" si="234"/>
        <v>50.065192333881043</v>
      </c>
      <c r="AD192" s="4">
        <f t="shared" si="234"/>
        <v>50.603379935003566</v>
      </c>
      <c r="AE192" s="4">
        <f t="shared" si="234"/>
        <v>52.021598384962125</v>
      </c>
      <c r="AF192" s="4">
        <f t="shared" si="234"/>
        <v>57.801424977270329</v>
      </c>
      <c r="AG192" s="4">
        <f t="shared" si="234"/>
        <v>64.582153717939818</v>
      </c>
      <c r="AI192" s="4">
        <f t="shared" si="235"/>
        <v>-0.7838853118631377</v>
      </c>
      <c r="AJ192" s="4">
        <f t="shared" si="235"/>
        <v>0.21043136689743136</v>
      </c>
      <c r="AK192" s="4">
        <f t="shared" si="235"/>
        <v>-0.77620848796526332</v>
      </c>
      <c r="AL192" s="4">
        <f t="shared" si="235"/>
        <v>-1.9063323544997957E-2</v>
      </c>
      <c r="AM192" s="4">
        <f t="shared" si="235"/>
        <v>-0.18993867457353986</v>
      </c>
      <c r="AN192" s="4">
        <f t="shared" si="235"/>
        <v>0.70304341195272713</v>
      </c>
      <c r="AO192" s="4">
        <f t="shared" si="235"/>
        <v>-1.1047615058779243</v>
      </c>
      <c r="AP192" s="4">
        <f t="shared" si="235"/>
        <v>0.28188989468196723</v>
      </c>
      <c r="AQ192" s="4">
        <f t="shared" si="235"/>
        <v>-1.5868940101117417</v>
      </c>
      <c r="AR192" s="4">
        <f t="shared" si="235"/>
        <v>1.9726808864300835</v>
      </c>
      <c r="AS192" s="4">
        <f t="shared" si="235"/>
        <v>0.15680766611895791</v>
      </c>
      <c r="AT192" s="4">
        <f t="shared" si="235"/>
        <v>-0.41337993500356873</v>
      </c>
      <c r="AU192" s="4">
        <f t="shared" si="235"/>
        <v>0.13740161503787363</v>
      </c>
      <c r="AV192" s="4">
        <f t="shared" si="235"/>
        <v>-0.38842497727033276</v>
      </c>
      <c r="AW192" s="4">
        <f t="shared" si="235"/>
        <v>-2.8441537179398182</v>
      </c>
      <c r="AY192" s="2">
        <f t="shared" si="227"/>
        <v>54.368885311863139</v>
      </c>
      <c r="AZ192" s="2">
        <f t="shared" si="227"/>
        <v>52.138566710031476</v>
      </c>
      <c r="BA192" s="2">
        <f t="shared" si="227"/>
        <v>51.728206962304689</v>
      </c>
      <c r="BB192" s="2">
        <f t="shared" si="227"/>
        <v>50.908062810475087</v>
      </c>
      <c r="BC192" s="2">
        <f t="shared" si="227"/>
        <v>48.060938385189644</v>
      </c>
      <c r="BD192" s="2">
        <f t="shared" si="227"/>
        <v>48.506956194610744</v>
      </c>
      <c r="BE192" s="2">
        <f t="shared" si="227"/>
        <v>49.314761494406916</v>
      </c>
      <c r="BF192" s="2">
        <f t="shared" si="227"/>
        <v>47.67011010531472</v>
      </c>
      <c r="BG192" s="2">
        <f t="shared" si="227"/>
        <v>50.715894010111654</v>
      </c>
      <c r="BH192" s="2">
        <f t="shared" si="227"/>
        <v>50.86631910990161</v>
      </c>
      <c r="BI192" s="2">
        <f t="shared" si="227"/>
        <v>50.065148194694075</v>
      </c>
      <c r="BJ192" s="2">
        <f t="shared" si="227"/>
        <v>50.60211031257969</v>
      </c>
      <c r="BK192" s="2">
        <f t="shared" si="227"/>
        <v>52.006088412767085</v>
      </c>
      <c r="BL192" s="2">
        <f t="shared" si="227"/>
        <v>55.791517621501313</v>
      </c>
      <c r="BM192" s="2">
        <f t="shared" si="227"/>
        <v>55.951710434435057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>
        <f t="shared" si="198"/>
        <v>52.348999999999997</v>
      </c>
      <c r="CW192" s="2">
        <f t="shared" si="199"/>
        <v>50.951999999999998</v>
      </c>
      <c r="CX192" s="2">
        <f t="shared" si="200"/>
        <v>50.889000000000003</v>
      </c>
      <c r="CY192" s="2">
        <f t="shared" si="201"/>
        <v>47.871000000000002</v>
      </c>
      <c r="CZ192" s="2">
        <f t="shared" si="202"/>
        <v>49.21</v>
      </c>
      <c r="DA192" s="2">
        <f t="shared" si="203"/>
        <v>48.21</v>
      </c>
      <c r="DB192" s="2">
        <f t="shared" si="204"/>
        <v>47.951999999999998</v>
      </c>
      <c r="DC192" s="2">
        <f t="shared" si="205"/>
        <v>49.128999999999998</v>
      </c>
      <c r="DD192" s="2">
        <f t="shared" si="206"/>
        <v>52.838999999999999</v>
      </c>
      <c r="DE192" s="2">
        <f t="shared" si="207"/>
        <v>50.222000000000001</v>
      </c>
      <c r="DF192" s="2">
        <f t="shared" si="208"/>
        <v>50.19</v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98.512319842947747</v>
      </c>
      <c r="DL192" s="2">
        <f t="shared" si="236"/>
        <v>90.906348837209293</v>
      </c>
      <c r="DM192" s="2">
        <f t="shared" si="236"/>
        <v>92.294379140239641</v>
      </c>
      <c r="DN192" s="2">
        <f t="shared" si="236"/>
        <v>93.452801879912471</v>
      </c>
      <c r="DO192" s="2">
        <f t="shared" si="236"/>
        <v>82.558373170731727</v>
      </c>
      <c r="DP192" s="2">
        <f t="shared" si="236"/>
        <v>83.397485084427785</v>
      </c>
      <c r="DQ192" s="2">
        <f t="shared" si="236"/>
        <v>95.140209103840661</v>
      </c>
      <c r="DR192" s="2">
        <f t="shared" si="236"/>
        <v>103.06772342342344</v>
      </c>
      <c r="DS192" s="2">
        <f t="shared" si="236"/>
        <v>100.39599478425792</v>
      </c>
      <c r="DT192" s="2">
        <f t="shared" si="236"/>
        <v>88.502788999525848</v>
      </c>
      <c r="DU192" s="2">
        <f t="shared" si="236"/>
        <v>86.452756410256399</v>
      </c>
      <c r="DV192" s="2">
        <f t="shared" si="236"/>
        <v>90.559867272130418</v>
      </c>
      <c r="DW192" s="2">
        <f t="shared" si="236"/>
        <v>95.541486210131353</v>
      </c>
      <c r="DX192" s="2">
        <f t="shared" si="236"/>
        <v>101.68684542437171</v>
      </c>
      <c r="DY192" s="2">
        <f t="shared" si="236"/>
        <v>79.15041129032258</v>
      </c>
      <c r="EA192" s="2">
        <f t="shared" si="240"/>
        <v>54.579595425334304</v>
      </c>
      <c r="EB192" s="2">
        <f t="shared" si="240"/>
        <v>52.407251997294466</v>
      </c>
      <c r="EC192" s="2">
        <f t="shared" si="240"/>
        <v>50.93689368213608</v>
      </c>
      <c r="ED192" s="2">
        <f t="shared" si="240"/>
        <v>50.811104548861934</v>
      </c>
      <c r="EE192" s="2">
        <f t="shared" si="240"/>
        <v>47.359499324696102</v>
      </c>
      <c r="EF192" s="2">
        <f t="shared" si="239"/>
        <v>46.099396934348093</v>
      </c>
      <c r="EG192" s="2">
        <f t="shared" si="239"/>
        <v>49.042783210935795</v>
      </c>
      <c r="EH192" s="2">
        <f t="shared" si="239"/>
        <v>47.863802859252999</v>
      </c>
      <c r="EI192" s="2">
        <f t="shared" si="239"/>
        <v>51.29499616525969</v>
      </c>
      <c r="EJ192" s="2">
        <f t="shared" si="239"/>
        <v>49.836931361078328</v>
      </c>
      <c r="EK192" s="2">
        <f t="shared" si="239"/>
        <v>48.907087421279414</v>
      </c>
      <c r="EL192" s="2">
        <f t="shared" si="179"/>
        <v>49.90998425594826</v>
      </c>
      <c r="EM192" s="2">
        <f t="shared" si="179"/>
        <v>51.788360524987368</v>
      </c>
      <c r="EN192" s="2">
        <f t="shared" si="179"/>
        <v>56.931372398034938</v>
      </c>
      <c r="EO192" s="2">
        <f t="shared" si="179"/>
        <v>56.20206474030546</v>
      </c>
      <c r="EQ192" s="2">
        <f t="shared" si="237"/>
        <v>54.261150050830551</v>
      </c>
      <c r="ER192" s="2">
        <f t="shared" si="237"/>
        <v>52.053025354471409</v>
      </c>
      <c r="ES192" s="2">
        <f t="shared" si="237"/>
        <v>51.975155579257056</v>
      </c>
      <c r="ET192" s="2">
        <f t="shared" si="237"/>
        <v>50.936587564473491</v>
      </c>
      <c r="EU192" s="2">
        <f t="shared" si="237"/>
        <v>48.271873754428654</v>
      </c>
      <c r="EV192" s="2">
        <f t="shared" si="237"/>
        <v>49.249964373085547</v>
      </c>
      <c r="EW192" s="2">
        <f t="shared" si="237"/>
        <v>49.391116006554725</v>
      </c>
      <c r="EX192" s="2">
        <f t="shared" si="237"/>
        <v>47.62416900515349</v>
      </c>
      <c r="EY192" s="2">
        <f t="shared" si="237"/>
        <v>50.595147914102334</v>
      </c>
      <c r="EZ192" s="2">
        <f t="shared" si="237"/>
        <v>51.151020183794628</v>
      </c>
      <c r="FA192" s="2">
        <f t="shared" si="237"/>
        <v>50.492820187576626</v>
      </c>
      <c r="FB192" s="2">
        <f t="shared" si="237"/>
        <v>50.901589271239438</v>
      </c>
      <c r="FC192" s="2">
        <f t="shared" si="237"/>
        <v>52.109428878851702</v>
      </c>
      <c r="FD192" s="2">
        <f t="shared" si="237"/>
        <v>55.170942214546471</v>
      </c>
      <c r="FE192" s="2">
        <f t="shared" si="237"/>
        <v>55.775179124767703</v>
      </c>
      <c r="FG192" s="2">
        <f t="shared" si="238"/>
        <v>0.99998675129501158</v>
      </c>
      <c r="FH192" s="2">
        <f t="shared" si="238"/>
        <v>0.99998466745913039</v>
      </c>
      <c r="FI192" s="2">
        <f t="shared" si="238"/>
        <v>0.99998469920841682</v>
      </c>
      <c r="FJ192" s="2">
        <f t="shared" si="238"/>
        <v>0.9999851622780791</v>
      </c>
      <c r="FK192" s="2">
        <f t="shared" si="238"/>
        <v>0.99998418087059149</v>
      </c>
      <c r="FL192" s="2">
        <f t="shared" si="238"/>
        <v>0.9999831176409949</v>
      </c>
      <c r="FM192" s="2">
        <f t="shared" si="238"/>
        <v>0.99998211865537712</v>
      </c>
      <c r="FN192" s="2">
        <f t="shared" si="238"/>
        <v>0.99998054099624267</v>
      </c>
      <c r="FO192" s="2">
        <f t="shared" si="238"/>
        <v>0.99998119901089044</v>
      </c>
      <c r="FP192" s="2">
        <f t="shared" si="238"/>
        <v>0.9999814071001325</v>
      </c>
      <c r="FQ192" s="2">
        <f t="shared" si="238"/>
        <v>0.99998101915498039</v>
      </c>
      <c r="FR192" s="2">
        <f t="shared" si="238"/>
        <v>0.99998089467937767</v>
      </c>
      <c r="FS192" s="2">
        <f t="shared" si="238"/>
        <v>0.99998268687765912</v>
      </c>
      <c r="FT192" s="2">
        <f t="shared" si="238"/>
        <v>0.99998129960782389</v>
      </c>
      <c r="FU192" s="2">
        <f t="shared" si="238"/>
        <v>0.99997733085505425</v>
      </c>
      <c r="FW192" s="2">
        <f t="shared" si="229"/>
        <v>0.66351149080302363</v>
      </c>
      <c r="FX192" s="2">
        <f t="shared" si="229"/>
        <v>0.76017877732939476</v>
      </c>
      <c r="FY192" s="2">
        <f t="shared" si="229"/>
        <v>0.76154242016942586</v>
      </c>
      <c r="FZ192" s="2">
        <f t="shared" si="229"/>
        <v>0.76763819785864684</v>
      </c>
      <c r="GA192" s="2">
        <f t="shared" si="229"/>
        <v>0.76819584384734374</v>
      </c>
      <c r="GB192" s="2">
        <f t="shared" si="229"/>
        <v>0.76396700827735353</v>
      </c>
      <c r="GC192" s="2">
        <f t="shared" si="229"/>
        <v>0.77843373613645883</v>
      </c>
      <c r="GD192" s="2">
        <f t="shared" si="229"/>
        <v>0.81276899696768135</v>
      </c>
      <c r="GE192" s="2">
        <f t="shared" si="229"/>
        <v>0.82878724284748506</v>
      </c>
      <c r="GF192" s="2">
        <f t="shared" si="229"/>
        <v>0.78280008217221764</v>
      </c>
      <c r="GG192" s="2">
        <f t="shared" si="229"/>
        <v>0.72985067187134134</v>
      </c>
      <c r="GH192" s="2">
        <f t="shared" si="229"/>
        <v>0.69720243133314441</v>
      </c>
      <c r="GI192" s="2">
        <f t="shared" si="229"/>
        <v>0.67577630106020936</v>
      </c>
      <c r="GJ192" s="2">
        <f t="shared" si="229"/>
        <v>0.64796191983646501</v>
      </c>
      <c r="GK192" s="2">
        <f t="shared" si="229"/>
        <v>0.58768559101851414</v>
      </c>
      <c r="GM192" s="86">
        <f t="shared" si="230"/>
        <v>9.3779973344531729E-211</v>
      </c>
      <c r="GN192" s="86">
        <f t="shared" si="230"/>
        <v>1.071224435815093E-232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1.7599972445417598E-304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6.2505626110514712E-255</v>
      </c>
      <c r="HA192" s="86">
        <f t="shared" si="230"/>
        <v>0</v>
      </c>
      <c r="HC192" s="86">
        <f t="shared" si="181"/>
        <v>4.9230943273298707E-138</v>
      </c>
      <c r="HD192" s="86">
        <f t="shared" si="181"/>
        <v>3.4731064003856536E-157</v>
      </c>
      <c r="HE192" s="86">
        <f t="shared" si="181"/>
        <v>1.5993632914745611E-186</v>
      </c>
      <c r="HF192" s="86">
        <f t="shared" si="181"/>
        <v>5.1327635030401046E-223</v>
      </c>
      <c r="HG192" s="86">
        <f t="shared" si="181"/>
        <v>1.421188086663828E-260</v>
      </c>
      <c r="HH192" s="86">
        <f t="shared" si="181"/>
        <v>1.6799569506668164E-253</v>
      </c>
      <c r="HI192" s="86">
        <f t="shared" si="241"/>
        <v>2.0193908999517682E-251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2.5062285995538799E-221</v>
      </c>
      <c r="HP192" s="86">
        <f t="shared" si="226"/>
        <v>9.9298166812227708E-180</v>
      </c>
      <c r="HQ192" s="86">
        <f t="shared" si="226"/>
        <v>2.1265266910725422E-281</v>
      </c>
      <c r="HS192" s="86">
        <f t="shared" si="231"/>
        <v>1.8722680123065841E-28</v>
      </c>
      <c r="HT192" s="86">
        <f t="shared" si="231"/>
        <v>1.9499458623937602E-38</v>
      </c>
      <c r="HU192" s="86">
        <f t="shared" si="231"/>
        <v>9.712905314165689E-43</v>
      </c>
      <c r="HV192" s="86">
        <f t="shared" si="231"/>
        <v>7.7242256622022452E-46</v>
      </c>
      <c r="HW192" s="86">
        <f t="shared" si="231"/>
        <v>1.9843828328834043E-46</v>
      </c>
      <c r="HX192" s="86">
        <f t="shared" si="231"/>
        <v>7.2314690964288751E-48</v>
      </c>
      <c r="HY192" s="86">
        <f t="shared" si="231"/>
        <v>2.7759549017828814E-53</v>
      </c>
      <c r="HZ192" s="86">
        <f t="shared" si="231"/>
        <v>2.4204906238459341E-60</v>
      </c>
      <c r="IA192" s="86">
        <f t="shared" si="231"/>
        <v>2.4304494844658348E-60</v>
      </c>
      <c r="IB192" s="86">
        <f t="shared" si="231"/>
        <v>1.7703713412433639E-55</v>
      </c>
      <c r="IC192" s="86">
        <f t="shared" si="231"/>
        <v>9.0706907818578781E-46</v>
      </c>
      <c r="ID192" s="86">
        <f t="shared" si="231"/>
        <v>1.1483105807628043E-42</v>
      </c>
      <c r="IE192" s="86">
        <f t="shared" si="231"/>
        <v>5.7443537824684593E-38</v>
      </c>
      <c r="IF192" s="86">
        <f t="shared" si="231"/>
        <v>4.8436413775708246E-28</v>
      </c>
      <c r="IG192" s="86">
        <f t="shared" si="231"/>
        <v>2.124100036594243E-26</v>
      </c>
      <c r="II192" s="86">
        <f t="shared" si="232"/>
        <v>4.8070128218797498E-2</v>
      </c>
      <c r="IJ192" s="86">
        <f t="shared" si="232"/>
        <v>3.4567524590520011E-4</v>
      </c>
      <c r="IK192" s="86">
        <f t="shared" si="232"/>
        <v>2.1908348831850568E-4</v>
      </c>
      <c r="IL192" s="86">
        <f t="shared" si="232"/>
        <v>9.8752179163320402E-5</v>
      </c>
      <c r="IM192" s="86">
        <f t="shared" si="232"/>
        <v>6.310082621735861E-5</v>
      </c>
      <c r="IN192" s="86">
        <f t="shared" si="232"/>
        <v>7.0246603419827863E-5</v>
      </c>
      <c r="IO192" s="86">
        <f t="shared" si="232"/>
        <v>9.4495644569920238E-6</v>
      </c>
      <c r="IP192" s="86">
        <f t="shared" si="232"/>
        <v>1.0509527350892938E-7</v>
      </c>
      <c r="IQ192" s="86">
        <f t="shared" si="232"/>
        <v>1.284342928840077E-8</v>
      </c>
      <c r="IR192" s="86">
        <f t="shared" si="232"/>
        <v>4.272714921337419E-6</v>
      </c>
      <c r="IS192" s="86">
        <f t="shared" si="232"/>
        <v>6.2782751695526827E-4</v>
      </c>
      <c r="IT192" s="86">
        <f t="shared" si="232"/>
        <v>4.0072582868696371E-3</v>
      </c>
      <c r="IU192" s="86">
        <f t="shared" si="232"/>
        <v>1.4860604266092068E-2</v>
      </c>
      <c r="IV192" s="86">
        <f t="shared" si="232"/>
        <v>0.23191358154141181</v>
      </c>
      <c r="IW192" s="86">
        <f t="shared" si="232"/>
        <v>0.15728295232433623</v>
      </c>
      <c r="IY192" s="86">
        <f t="shared" si="233"/>
        <v>4.8070128218797498E-2</v>
      </c>
      <c r="IZ192" s="86">
        <f t="shared" si="233"/>
        <v>3.4567524590520011E-4</v>
      </c>
      <c r="JA192" s="86">
        <f t="shared" si="233"/>
        <v>2.1908348831850568E-4</v>
      </c>
      <c r="JB192" s="86">
        <f t="shared" si="233"/>
        <v>9.8752179163320402E-5</v>
      </c>
      <c r="JC192" s="86">
        <f t="shared" si="233"/>
        <v>6.310082621735861E-5</v>
      </c>
      <c r="JD192" s="86">
        <f t="shared" si="233"/>
        <v>7.0246603419827863E-5</v>
      </c>
      <c r="JE192" s="86">
        <f t="shared" si="233"/>
        <v>9.4495644569920238E-6</v>
      </c>
      <c r="JF192" s="86">
        <f t="shared" si="233"/>
        <v>1.0509527350892938E-7</v>
      </c>
      <c r="JG192" s="86">
        <f t="shared" si="233"/>
        <v>1.284342928840077E-8</v>
      </c>
      <c r="JH192" s="86">
        <f t="shared" si="233"/>
        <v>4.272714921337419E-6</v>
      </c>
      <c r="JI192" s="86">
        <f t="shared" si="233"/>
        <v>6.2782751695526827E-4</v>
      </c>
      <c r="JJ192" s="86">
        <f t="shared" si="233"/>
        <v>4.0072582868696371E-3</v>
      </c>
      <c r="JK192" s="86">
        <f t="shared" si="233"/>
        <v>1.4860604266092068E-2</v>
      </c>
      <c r="JL192" s="86">
        <f t="shared" si="233"/>
        <v>0.23191358154141181</v>
      </c>
      <c r="JM192" s="86">
        <f t="shared" si="233"/>
        <v>0.15728295232433623</v>
      </c>
    </row>
    <row r="193" spans="2:273" x14ac:dyDescent="0.25">
      <c r="B193" s="2">
        <v>166</v>
      </c>
      <c r="C193" s="37">
        <v>53.8</v>
      </c>
      <c r="D193" s="37">
        <v>52</v>
      </c>
      <c r="E193" s="37">
        <v>50.856999999999999</v>
      </c>
      <c r="F193" s="37">
        <v>49.348999999999997</v>
      </c>
      <c r="G193" s="37">
        <v>48.387</v>
      </c>
      <c r="H193" s="37">
        <v>49.418999999999997</v>
      </c>
      <c r="I193" s="37">
        <v>50.048000000000002</v>
      </c>
      <c r="J193" s="37">
        <v>47.097000000000001</v>
      </c>
      <c r="K193" s="37">
        <v>49.968000000000004</v>
      </c>
      <c r="L193" s="37">
        <v>53.613</v>
      </c>
      <c r="M193" s="37">
        <v>50.524000000000001</v>
      </c>
      <c r="N193" s="37">
        <v>50.46</v>
      </c>
      <c r="O193" s="37">
        <v>51.603000000000002</v>
      </c>
      <c r="P193" s="37">
        <v>54.951999999999998</v>
      </c>
      <c r="Q193" s="37">
        <v>57.831000000000003</v>
      </c>
      <c r="S193" s="4">
        <f t="shared" si="234"/>
        <v>54.268536121844093</v>
      </c>
      <c r="T193" s="4">
        <f t="shared" si="234"/>
        <v>52.039379864848776</v>
      </c>
      <c r="U193" s="4">
        <f t="shared" si="234"/>
        <v>51.651710711753481</v>
      </c>
      <c r="V193" s="4">
        <f t="shared" si="234"/>
        <v>50.813927731696943</v>
      </c>
      <c r="W193" s="4">
        <f t="shared" si="234"/>
        <v>47.959774108271723</v>
      </c>
      <c r="X193" s="4">
        <f t="shared" si="234"/>
        <v>48.463768798453081</v>
      </c>
      <c r="Y193" s="4">
        <f t="shared" si="234"/>
        <v>49.2194861758122</v>
      </c>
      <c r="Z193" s="4">
        <f t="shared" si="234"/>
        <v>47.536106230913717</v>
      </c>
      <c r="AA193" s="4">
        <f t="shared" si="234"/>
        <v>50.584069043840231</v>
      </c>
      <c r="AB193" s="4">
        <f t="shared" si="234"/>
        <v>50.771225602067588</v>
      </c>
      <c r="AC193" s="4">
        <f t="shared" si="234"/>
        <v>49.947788474008149</v>
      </c>
      <c r="AD193" s="4">
        <f t="shared" si="234"/>
        <v>50.506930079984976</v>
      </c>
      <c r="AE193" s="4">
        <f t="shared" si="234"/>
        <v>51.911863481929252</v>
      </c>
      <c r="AF193" s="4">
        <f t="shared" si="234"/>
        <v>56.569072229286633</v>
      </c>
      <c r="AG193" s="4">
        <f t="shared" si="234"/>
        <v>59.993197644114424</v>
      </c>
      <c r="AI193" s="4">
        <f t="shared" si="235"/>
        <v>-0.46853612184409599</v>
      </c>
      <c r="AJ193" s="4">
        <f t="shared" si="235"/>
        <v>-3.9379864848775981E-2</v>
      </c>
      <c r="AK193" s="4">
        <f t="shared" si="235"/>
        <v>-0.79471071175348129</v>
      </c>
      <c r="AL193" s="4">
        <f t="shared" si="235"/>
        <v>-1.464927731696946</v>
      </c>
      <c r="AM193" s="4">
        <f t="shared" si="235"/>
        <v>0.42722589172827696</v>
      </c>
      <c r="AN193" s="4">
        <f t="shared" si="235"/>
        <v>0.95523120154691554</v>
      </c>
      <c r="AO193" s="4">
        <f t="shared" si="235"/>
        <v>0.82851382418780162</v>
      </c>
      <c r="AP193" s="4">
        <f t="shared" si="235"/>
        <v>-0.43910623091371548</v>
      </c>
      <c r="AQ193" s="4">
        <f t="shared" si="235"/>
        <v>-0.61606904384022698</v>
      </c>
      <c r="AR193" s="4">
        <f t="shared" si="235"/>
        <v>2.8417743979324115</v>
      </c>
      <c r="AS193" s="4">
        <f t="shared" si="235"/>
        <v>0.57621152599185166</v>
      </c>
      <c r="AT193" s="4">
        <f t="shared" si="235"/>
        <v>-4.6930079984974782E-2</v>
      </c>
      <c r="AU193" s="4">
        <f t="shared" si="235"/>
        <v>-0.30886348192925084</v>
      </c>
      <c r="AV193" s="4">
        <f t="shared" si="235"/>
        <v>-1.6170722292866344</v>
      </c>
      <c r="AW193" s="4">
        <f t="shared" si="235"/>
        <v>-2.1621976441144213</v>
      </c>
      <c r="AY193" s="2">
        <f t="shared" si="227"/>
        <v>54.268536121844093</v>
      </c>
      <c r="AZ193" s="2">
        <f t="shared" si="227"/>
        <v>52.039379621337659</v>
      </c>
      <c r="BA193" s="2">
        <f t="shared" si="227"/>
        <v>51.651710540261469</v>
      </c>
      <c r="BB193" s="2">
        <f t="shared" si="227"/>
        <v>50.81392768266489</v>
      </c>
      <c r="BC193" s="2">
        <f t="shared" si="227"/>
        <v>47.959774083768892</v>
      </c>
      <c r="BD193" s="2">
        <f t="shared" si="227"/>
        <v>48.463768765806421</v>
      </c>
      <c r="BE193" s="2">
        <f t="shared" si="227"/>
        <v>49.219486175160036</v>
      </c>
      <c r="BF193" s="2">
        <f t="shared" si="227"/>
        <v>47.536106230913617</v>
      </c>
      <c r="BG193" s="2">
        <f t="shared" si="227"/>
        <v>50.584069043840231</v>
      </c>
      <c r="BH193" s="2">
        <f t="shared" si="227"/>
        <v>50.77122560188878</v>
      </c>
      <c r="BI193" s="2">
        <f t="shared" si="227"/>
        <v>49.947783626892395</v>
      </c>
      <c r="BJ193" s="2">
        <f t="shared" si="227"/>
        <v>50.506740471336471</v>
      </c>
      <c r="BK193" s="2">
        <f t="shared" si="227"/>
        <v>51.90866052336181</v>
      </c>
      <c r="BL193" s="2">
        <f t="shared" si="227"/>
        <v>55.630163557327407</v>
      </c>
      <c r="BM193" s="2">
        <f t="shared" si="227"/>
        <v>55.822130469604431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>
        <f t="shared" si="198"/>
        <v>52</v>
      </c>
      <c r="CW193" s="2">
        <f t="shared" si="199"/>
        <v>50.856999999999999</v>
      </c>
      <c r="CX193" s="2">
        <f t="shared" si="200"/>
        <v>49.348999999999997</v>
      </c>
      <c r="CY193" s="2">
        <f t="shared" si="201"/>
        <v>48.387</v>
      </c>
      <c r="CZ193" s="2">
        <f t="shared" si="202"/>
        <v>49.418999999999997</v>
      </c>
      <c r="DA193" s="2">
        <f t="shared" si="203"/>
        <v>50.048000000000002</v>
      </c>
      <c r="DB193" s="2">
        <f t="shared" si="204"/>
        <v>47.097000000000001</v>
      </c>
      <c r="DC193" s="2">
        <f t="shared" si="205"/>
        <v>49.968000000000004</v>
      </c>
      <c r="DD193" s="2">
        <f t="shared" si="206"/>
        <v>53.613</v>
      </c>
      <c r="DE193" s="2">
        <f t="shared" si="207"/>
        <v>50.524000000000001</v>
      </c>
      <c r="DF193" s="2">
        <f t="shared" si="208"/>
        <v>50.46</v>
      </c>
      <c r="DG193" s="2">
        <f t="shared" si="209"/>
        <v>51.603000000000002</v>
      </c>
      <c r="DH193" s="2" t="str">
        <f t="shared" si="210"/>
        <v/>
      </c>
      <c r="DI193" s="2" t="str">
        <f t="shared" si="211"/>
        <v/>
      </c>
      <c r="DK193" s="2">
        <f t="shared" si="236"/>
        <v>98.703025067955295</v>
      </c>
      <c r="DL193" s="2">
        <f t="shared" si="236"/>
        <v>91.038921141649041</v>
      </c>
      <c r="DM193" s="2">
        <f t="shared" si="236"/>
        <v>92.441411557434833</v>
      </c>
      <c r="DN193" s="2">
        <f t="shared" si="236"/>
        <v>93.602687707641181</v>
      </c>
      <c r="DO193" s="2">
        <f t="shared" si="236"/>
        <v>82.624380487804899</v>
      </c>
      <c r="DP193" s="2">
        <f t="shared" si="236"/>
        <v>83.477016697936222</v>
      </c>
      <c r="DQ193" s="2">
        <f t="shared" si="236"/>
        <v>95.324513987671864</v>
      </c>
      <c r="DR193" s="2">
        <f t="shared" si="236"/>
        <v>103.31448391248394</v>
      </c>
      <c r="DS193" s="2">
        <f t="shared" si="236"/>
        <v>100.60280654338547</v>
      </c>
      <c r="DT193" s="2">
        <f t="shared" si="236"/>
        <v>88.596815078236133</v>
      </c>
      <c r="DU193" s="2">
        <f t="shared" si="236"/>
        <v>86.543852564102551</v>
      </c>
      <c r="DV193" s="2">
        <f t="shared" si="236"/>
        <v>90.678798555640654</v>
      </c>
      <c r="DW193" s="2">
        <f t="shared" si="236"/>
        <v>95.699356003752357</v>
      </c>
      <c r="DX193" s="2">
        <f t="shared" si="236"/>
        <v>101.88655903271692</v>
      </c>
      <c r="DY193" s="2">
        <f t="shared" si="236"/>
        <v>79.191459677419346</v>
      </c>
      <c r="EA193" s="2">
        <f t="shared" si="240"/>
        <v>54.489560884046313</v>
      </c>
      <c r="EB193" s="2">
        <f t="shared" si="240"/>
        <v>52.319100933214401</v>
      </c>
      <c r="EC193" s="2">
        <f t="shared" si="240"/>
        <v>50.827806916805116</v>
      </c>
      <c r="ED193" s="2">
        <f t="shared" si="240"/>
        <v>50.712825303257468</v>
      </c>
      <c r="EE193" s="2">
        <f t="shared" si="240"/>
        <v>47.23036766544945</v>
      </c>
      <c r="EF193" s="2">
        <f t="shared" si="239"/>
        <v>45.959245198805029</v>
      </c>
      <c r="EG193" s="2">
        <f t="shared" si="239"/>
        <v>48.937306842143528</v>
      </c>
      <c r="EH193" s="2">
        <f t="shared" si="239"/>
        <v>47.736296634311024</v>
      </c>
      <c r="EI193" s="2">
        <f t="shared" si="239"/>
        <v>51.182172529438063</v>
      </c>
      <c r="EJ193" s="2">
        <f t="shared" si="239"/>
        <v>49.703264279701628</v>
      </c>
      <c r="EK193" s="2">
        <f t="shared" si="239"/>
        <v>48.739473380013251</v>
      </c>
      <c r="EL193" s="2">
        <f t="shared" si="179"/>
        <v>49.78221989023811</v>
      </c>
      <c r="EM193" s="2">
        <f t="shared" si="179"/>
        <v>51.68037223624431</v>
      </c>
      <c r="EN193" s="2">
        <f t="shared" si="179"/>
        <v>56.828775665486098</v>
      </c>
      <c r="EO193" s="2">
        <f t="shared" si="179"/>
        <v>56.084987247165088</v>
      </c>
      <c r="EQ193" s="2">
        <f t="shared" si="237"/>
        <v>54.165528485681918</v>
      </c>
      <c r="ER193" s="2">
        <f t="shared" si="237"/>
        <v>51.958200648046201</v>
      </c>
      <c r="ES193" s="2">
        <f t="shared" si="237"/>
        <v>51.886248580360402</v>
      </c>
      <c r="ET193" s="2">
        <f t="shared" si="237"/>
        <v>50.841097687488293</v>
      </c>
      <c r="EU193" s="2">
        <f t="shared" si="237"/>
        <v>48.159855950708703</v>
      </c>
      <c r="EV193" s="2">
        <f t="shared" si="237"/>
        <v>49.168733397048975</v>
      </c>
      <c r="EW193" s="2">
        <f t="shared" si="237"/>
        <v>49.291783245215328</v>
      </c>
      <c r="EX193" s="2">
        <f t="shared" si="237"/>
        <v>47.492854160136893</v>
      </c>
      <c r="EY193" s="2">
        <f t="shared" si="237"/>
        <v>50.470376133172373</v>
      </c>
      <c r="EZ193" s="2">
        <f t="shared" si="237"/>
        <v>51.040648332864095</v>
      </c>
      <c r="FA193" s="2">
        <f t="shared" si="237"/>
        <v>50.35480324659558</v>
      </c>
      <c r="FB193" s="2">
        <f t="shared" si="237"/>
        <v>50.792720727559697</v>
      </c>
      <c r="FC193" s="2">
        <f t="shared" si="237"/>
        <v>52.007552129822585</v>
      </c>
      <c r="FD193" s="2">
        <f t="shared" si="237"/>
        <v>55.035106813104292</v>
      </c>
      <c r="FE193" s="2">
        <f t="shared" si="237"/>
        <v>55.653156123748346</v>
      </c>
      <c r="FG193" s="2">
        <f t="shared" si="238"/>
        <v>0.99998791702335754</v>
      </c>
      <c r="FH193" s="2">
        <f t="shared" si="238"/>
        <v>0.99998601653766706</v>
      </c>
      <c r="FI193" s="2">
        <f t="shared" si="238"/>
        <v>0.99998604549343839</v>
      </c>
      <c r="FJ193" s="2">
        <f t="shared" si="238"/>
        <v>0.99998646781910971</v>
      </c>
      <c r="FK193" s="2">
        <f t="shared" si="238"/>
        <v>0.99998557276242883</v>
      </c>
      <c r="FL193" s="2">
        <f t="shared" si="238"/>
        <v>0.99998460308272186</v>
      </c>
      <c r="FM193" s="2">
        <f t="shared" si="238"/>
        <v>0.99998369199422321</v>
      </c>
      <c r="FN193" s="2">
        <f t="shared" si="238"/>
        <v>0.99998225314726441</v>
      </c>
      <c r="FO193" s="2">
        <f t="shared" si="238"/>
        <v>0.99998285326577585</v>
      </c>
      <c r="FP193" s="2">
        <f t="shared" si="238"/>
        <v>0.99998304304604457</v>
      </c>
      <c r="FQ193" s="2">
        <f t="shared" si="238"/>
        <v>0.99998268923469102</v>
      </c>
      <c r="FR193" s="2">
        <f t="shared" si="238"/>
        <v>0.99998257571121174</v>
      </c>
      <c r="FS193" s="2">
        <f t="shared" si="238"/>
        <v>0.99998421022070838</v>
      </c>
      <c r="FT193" s="2">
        <f t="shared" si="238"/>
        <v>0.99998294501157237</v>
      </c>
      <c r="FU193" s="2">
        <f t="shared" si="238"/>
        <v>0.99997932545285229</v>
      </c>
      <c r="FW193" s="2">
        <f t="shared" si="229"/>
        <v>0.68375567867778975</v>
      </c>
      <c r="FX193" s="2">
        <f t="shared" si="229"/>
        <v>0.77656560701677324</v>
      </c>
      <c r="FY193" s="2">
        <f t="shared" si="229"/>
        <v>0.77786330081888055</v>
      </c>
      <c r="FZ193" s="2">
        <f t="shared" si="229"/>
        <v>0.78366038515442793</v>
      </c>
      <c r="GA193" s="2">
        <f t="shared" si="229"/>
        <v>0.78419038953734965</v>
      </c>
      <c r="GB193" s="2">
        <f t="shared" si="229"/>
        <v>0.78016984463354144</v>
      </c>
      <c r="GC193" s="2">
        <f t="shared" si="229"/>
        <v>0.79391137953238633</v>
      </c>
      <c r="GD193" s="2">
        <f t="shared" si="229"/>
        <v>0.8263830787327695</v>
      </c>
      <c r="GE193" s="2">
        <f t="shared" si="229"/>
        <v>0.84146378264450361</v>
      </c>
      <c r="GF193" s="2">
        <f t="shared" si="229"/>
        <v>0.79805184121441064</v>
      </c>
      <c r="GG193" s="2">
        <f t="shared" si="229"/>
        <v>0.74762180104956588</v>
      </c>
      <c r="GH193" s="2">
        <f t="shared" si="229"/>
        <v>0.71628638054348748</v>
      </c>
      <c r="GI193" s="2">
        <f t="shared" si="229"/>
        <v>0.69562109880911571</v>
      </c>
      <c r="GJ193" s="2">
        <f t="shared" si="229"/>
        <v>0.66867446939268704</v>
      </c>
      <c r="GK193" s="2">
        <f t="shared" si="229"/>
        <v>0.60980897192119765</v>
      </c>
      <c r="GM193" s="86">
        <f t="shared" si="230"/>
        <v>5.6899462679079385E-215</v>
      </c>
      <c r="GN193" s="86">
        <f t="shared" si="230"/>
        <v>2.5034289361162846E-237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5.8427478629390106E-260</v>
      </c>
      <c r="HA193" s="86">
        <f t="shared" si="230"/>
        <v>0</v>
      </c>
      <c r="HC193" s="86">
        <f t="shared" si="181"/>
        <v>1.2272382499245138E-141</v>
      </c>
      <c r="HD193" s="86">
        <f t="shared" si="181"/>
        <v>3.0648284606684871E-161</v>
      </c>
      <c r="HE193" s="86">
        <f t="shared" si="181"/>
        <v>2.5450014135019794E-191</v>
      </c>
      <c r="HF193" s="86">
        <f t="shared" si="181"/>
        <v>1.0950109656421039E-228</v>
      </c>
      <c r="HG193" s="86">
        <f t="shared" si="181"/>
        <v>3.2124450493652509E-267</v>
      </c>
      <c r="HH193" s="86">
        <f t="shared" si="181"/>
        <v>5.8484186267058639E-260</v>
      </c>
      <c r="HI193" s="86">
        <f t="shared" si="241"/>
        <v>9.0392485304234186E-258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4.3444150053591383E-227</v>
      </c>
      <c r="HP193" s="86">
        <f t="shared" si="226"/>
        <v>2.1832970096264116E-184</v>
      </c>
      <c r="HQ193" s="86">
        <f t="shared" si="226"/>
        <v>1.1735646241012928E-288</v>
      </c>
      <c r="HS193" s="86">
        <f t="shared" si="231"/>
        <v>6.2779455283191457E-30</v>
      </c>
      <c r="HT193" s="86">
        <f t="shared" si="231"/>
        <v>2.7659151220043885E-40</v>
      </c>
      <c r="HU193" s="86">
        <f t="shared" si="231"/>
        <v>9.6511036292057866E-45</v>
      </c>
      <c r="HV193" s="86">
        <f t="shared" si="231"/>
        <v>5.7902487268863122E-48</v>
      </c>
      <c r="HW193" s="86">
        <f t="shared" si="231"/>
        <v>1.272789440207548E-48</v>
      </c>
      <c r="HX193" s="86">
        <f t="shared" si="231"/>
        <v>3.9940379526830593E-50</v>
      </c>
      <c r="HY193" s="86">
        <f t="shared" si="231"/>
        <v>9.1039208299433633E-56</v>
      </c>
      <c r="HZ193" s="86">
        <f t="shared" si="231"/>
        <v>4.6166759275390294E-63</v>
      </c>
      <c r="IA193" s="86">
        <f t="shared" si="231"/>
        <v>4.7621240763959543E-63</v>
      </c>
      <c r="IB193" s="86">
        <f t="shared" si="231"/>
        <v>4.6559793983501059E-58</v>
      </c>
      <c r="IC193" s="86">
        <f t="shared" si="231"/>
        <v>5.1763856593026729E-48</v>
      </c>
      <c r="ID193" s="86">
        <f t="shared" si="231"/>
        <v>7.7556693245955841E-45</v>
      </c>
      <c r="IE193" s="86">
        <f t="shared" si="231"/>
        <v>6.2678738216336149E-40</v>
      </c>
      <c r="IF193" s="86">
        <f t="shared" si="231"/>
        <v>1.6164558279581522E-29</v>
      </c>
      <c r="IG193" s="86">
        <f t="shared" si="231"/>
        <v>7.5987821472097405E-28</v>
      </c>
      <c r="II193" s="86">
        <f t="shared" si="232"/>
        <v>2.5359217068014923E-2</v>
      </c>
      <c r="IJ193" s="86">
        <f t="shared" si="232"/>
        <v>1.1153064623489867E-4</v>
      </c>
      <c r="IK193" s="86">
        <f t="shared" si="232"/>
        <v>6.6340576767721723E-5</v>
      </c>
      <c r="IL193" s="86">
        <f t="shared" si="232"/>
        <v>2.74434361729333E-5</v>
      </c>
      <c r="IM193" s="86">
        <f t="shared" si="232"/>
        <v>1.6440820724842995E-5</v>
      </c>
      <c r="IN193" s="86">
        <f t="shared" si="232"/>
        <v>1.8096515735899026E-5</v>
      </c>
      <c r="IO193" s="86">
        <f t="shared" si="232"/>
        <v>1.9936903513311136E-6</v>
      </c>
      <c r="IP193" s="86">
        <f t="shared" si="232"/>
        <v>1.5924089881109734E-8</v>
      </c>
      <c r="IQ193" s="86">
        <f t="shared" si="232"/>
        <v>1.7405756401383671E-9</v>
      </c>
      <c r="IR193" s="86">
        <f t="shared" si="232"/>
        <v>8.3096559077670293E-7</v>
      </c>
      <c r="IS193" s="86">
        <f t="shared" si="232"/>
        <v>1.8694849354899528E-4</v>
      </c>
      <c r="IT193" s="86">
        <f t="shared" si="232"/>
        <v>1.4005164315004023E-3</v>
      </c>
      <c r="IU193" s="86">
        <f t="shared" si="232"/>
        <v>6.1759233437098529E-3</v>
      </c>
      <c r="IV193" s="86">
        <f t="shared" si="232"/>
        <v>0.17449932838668961</v>
      </c>
      <c r="IW193" s="86">
        <f t="shared" si="232"/>
        <v>9.1930466008816963E-2</v>
      </c>
      <c r="IY193" s="86">
        <f t="shared" si="233"/>
        <v>2.5359217068014923E-2</v>
      </c>
      <c r="IZ193" s="86">
        <f t="shared" si="233"/>
        <v>1.1153064623489867E-4</v>
      </c>
      <c r="JA193" s="86">
        <f t="shared" si="233"/>
        <v>6.6340576767721723E-5</v>
      </c>
      <c r="JB193" s="86">
        <f t="shared" si="233"/>
        <v>2.74434361729333E-5</v>
      </c>
      <c r="JC193" s="86">
        <f t="shared" si="233"/>
        <v>1.6440820724842995E-5</v>
      </c>
      <c r="JD193" s="86">
        <f t="shared" si="233"/>
        <v>1.8096515735899026E-5</v>
      </c>
      <c r="JE193" s="86">
        <f t="shared" si="233"/>
        <v>1.9936903513311136E-6</v>
      </c>
      <c r="JF193" s="86">
        <f t="shared" si="233"/>
        <v>1.5924089881109734E-8</v>
      </c>
      <c r="JG193" s="86">
        <f t="shared" si="233"/>
        <v>1.7405756401383671E-9</v>
      </c>
      <c r="JH193" s="86">
        <f t="shared" si="233"/>
        <v>8.3096559077670293E-7</v>
      </c>
      <c r="JI193" s="86">
        <f t="shared" si="233"/>
        <v>1.8694849354899528E-4</v>
      </c>
      <c r="JJ193" s="86">
        <f t="shared" si="233"/>
        <v>1.4005164315004023E-3</v>
      </c>
      <c r="JK193" s="86">
        <f t="shared" si="233"/>
        <v>6.1759233437098529E-3</v>
      </c>
      <c r="JL193" s="86">
        <f t="shared" si="233"/>
        <v>0.17449932838668961</v>
      </c>
      <c r="JM193" s="86">
        <f t="shared" si="233"/>
        <v>9.1930466008816963E-2</v>
      </c>
    </row>
    <row r="194" spans="2:273" x14ac:dyDescent="0.25">
      <c r="B194" s="2">
        <v>167</v>
      </c>
      <c r="C194" s="37">
        <v>53.015000000000001</v>
      </c>
      <c r="D194" s="37">
        <v>52.698</v>
      </c>
      <c r="E194" s="37">
        <v>51.381</v>
      </c>
      <c r="F194" s="37">
        <v>49.936999999999998</v>
      </c>
      <c r="G194" s="37">
        <v>48.5</v>
      </c>
      <c r="H194" s="37">
        <v>48.548000000000002</v>
      </c>
      <c r="I194" s="37">
        <v>49.838999999999999</v>
      </c>
      <c r="J194" s="37">
        <v>47.177</v>
      </c>
      <c r="K194" s="37">
        <v>50.177</v>
      </c>
      <c r="L194" s="37">
        <v>50.887</v>
      </c>
      <c r="M194" s="37">
        <v>50.365000000000002</v>
      </c>
      <c r="N194" s="37">
        <v>49.984000000000002</v>
      </c>
      <c r="O194" s="37">
        <v>51.936999999999998</v>
      </c>
      <c r="P194" s="37">
        <v>54.238</v>
      </c>
      <c r="Q194" s="37">
        <v>56.384999999999998</v>
      </c>
      <c r="S194" s="4">
        <f t="shared" si="234"/>
        <v>54.168186588642399</v>
      </c>
      <c r="T194" s="4">
        <f t="shared" si="234"/>
        <v>51.940276899983893</v>
      </c>
      <c r="U194" s="4">
        <f t="shared" si="234"/>
        <v>51.574999146110031</v>
      </c>
      <c r="V194" s="4">
        <f t="shared" si="234"/>
        <v>50.719779392857447</v>
      </c>
      <c r="W194" s="4">
        <f t="shared" si="234"/>
        <v>47.858389204094131</v>
      </c>
      <c r="X194" s="4">
        <f t="shared" si="234"/>
        <v>48.419832478947001</v>
      </c>
      <c r="Y194" s="4">
        <f t="shared" si="234"/>
        <v>49.124112562197851</v>
      </c>
      <c r="Z194" s="4">
        <f t="shared" si="234"/>
        <v>47.402202137765343</v>
      </c>
      <c r="AA194" s="4">
        <f t="shared" si="234"/>
        <v>50.452506439078292</v>
      </c>
      <c r="AB194" s="4">
        <f t="shared" si="234"/>
        <v>50.675739379243481</v>
      </c>
      <c r="AC194" s="4">
        <f t="shared" si="234"/>
        <v>49.830173424475703</v>
      </c>
      <c r="AD194" s="4">
        <f t="shared" si="234"/>
        <v>50.411353813922815</v>
      </c>
      <c r="AE194" s="4">
        <f t="shared" si="234"/>
        <v>51.811805867915666</v>
      </c>
      <c r="AF194" s="4">
        <f t="shared" si="234"/>
        <v>55.869468771663001</v>
      </c>
      <c r="AG194" s="4">
        <f t="shared" si="234"/>
        <v>57.483479534547548</v>
      </c>
      <c r="AI194" s="4">
        <f t="shared" si="235"/>
        <v>-1.1531865886423986</v>
      </c>
      <c r="AJ194" s="4">
        <f t="shared" si="235"/>
        <v>0.75772310001610776</v>
      </c>
      <c r="AK194" s="4">
        <f t="shared" si="235"/>
        <v>-0.19399914611003055</v>
      </c>
      <c r="AL194" s="4">
        <f t="shared" si="235"/>
        <v>-0.78277939285744935</v>
      </c>
      <c r="AM194" s="4">
        <f t="shared" si="235"/>
        <v>0.64161079590586922</v>
      </c>
      <c r="AN194" s="4">
        <f t="shared" si="235"/>
        <v>0.12816752105300111</v>
      </c>
      <c r="AO194" s="4">
        <f t="shared" si="235"/>
        <v>0.71488743780214747</v>
      </c>
      <c r="AP194" s="4">
        <f t="shared" si="235"/>
        <v>-0.22520213776534348</v>
      </c>
      <c r="AQ194" s="4">
        <f t="shared" si="235"/>
        <v>-0.27550643907829198</v>
      </c>
      <c r="AR194" s="4">
        <f t="shared" si="235"/>
        <v>0.2112606207565193</v>
      </c>
      <c r="AS194" s="4">
        <f t="shared" si="235"/>
        <v>0.53482657552429913</v>
      </c>
      <c r="AT194" s="4">
        <f t="shared" si="235"/>
        <v>-0.42735381392281369</v>
      </c>
      <c r="AU194" s="4">
        <f t="shared" si="235"/>
        <v>0.1251941320843315</v>
      </c>
      <c r="AV194" s="4">
        <f t="shared" si="235"/>
        <v>-1.6314687716630019</v>
      </c>
      <c r="AW194" s="4">
        <f t="shared" si="235"/>
        <v>-1.0984795345475504</v>
      </c>
      <c r="AY194" s="2">
        <f t="shared" si="227"/>
        <v>54.168186588642399</v>
      </c>
      <c r="AZ194" s="2">
        <f t="shared" si="227"/>
        <v>51.940276873427543</v>
      </c>
      <c r="BA194" s="2">
        <f t="shared" si="227"/>
        <v>51.574999129642535</v>
      </c>
      <c r="BB194" s="2">
        <f t="shared" si="227"/>
        <v>50.71977938888579</v>
      </c>
      <c r="BC194" s="2">
        <f t="shared" si="227"/>
        <v>47.858389202350494</v>
      </c>
      <c r="BD194" s="2">
        <f t="shared" si="227"/>
        <v>48.419832476681066</v>
      </c>
      <c r="BE194" s="2">
        <f t="shared" si="227"/>
        <v>49.124112562167326</v>
      </c>
      <c r="BF194" s="2">
        <f t="shared" si="227"/>
        <v>47.402202137765343</v>
      </c>
      <c r="BG194" s="2">
        <f t="shared" si="227"/>
        <v>50.452506439078292</v>
      </c>
      <c r="BH194" s="2">
        <f t="shared" si="227"/>
        <v>50.675739379236354</v>
      </c>
      <c r="BI194" s="2">
        <f t="shared" si="227"/>
        <v>49.830172981430891</v>
      </c>
      <c r="BJ194" s="2">
        <f t="shared" si="227"/>
        <v>50.411330235509752</v>
      </c>
      <c r="BK194" s="2">
        <f t="shared" si="227"/>
        <v>51.811246367417752</v>
      </c>
      <c r="BL194" s="2">
        <f t="shared" si="227"/>
        <v>55.468595082192486</v>
      </c>
      <c r="BM194" s="2">
        <f t="shared" si="227"/>
        <v>55.692528500201462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>
        <f t="shared" si="198"/>
        <v>52.698</v>
      </c>
      <c r="CW194" s="2">
        <f t="shared" si="199"/>
        <v>51.381</v>
      </c>
      <c r="CX194" s="2">
        <f t="shared" si="200"/>
        <v>49.936999999999998</v>
      </c>
      <c r="CY194" s="2">
        <f t="shared" si="201"/>
        <v>48.5</v>
      </c>
      <c r="CZ194" s="2">
        <f t="shared" si="202"/>
        <v>48.548000000000002</v>
      </c>
      <c r="DA194" s="2">
        <f t="shared" si="203"/>
        <v>49.838999999999999</v>
      </c>
      <c r="DB194" s="2">
        <f t="shared" si="204"/>
        <v>47.177</v>
      </c>
      <c r="DC194" s="2">
        <f t="shared" si="205"/>
        <v>50.177</v>
      </c>
      <c r="DD194" s="2">
        <f t="shared" si="206"/>
        <v>50.887</v>
      </c>
      <c r="DE194" s="2">
        <f t="shared" si="207"/>
        <v>50.365000000000002</v>
      </c>
      <c r="DF194" s="2">
        <f t="shared" si="208"/>
        <v>49.984000000000002</v>
      </c>
      <c r="DG194" s="2">
        <f t="shared" si="209"/>
        <v>51.936999999999998</v>
      </c>
      <c r="DH194" s="2" t="str">
        <f t="shared" si="210"/>
        <v/>
      </c>
      <c r="DI194" s="2" t="str">
        <f t="shared" si="211"/>
        <v/>
      </c>
      <c r="DK194" s="2">
        <f t="shared" si="236"/>
        <v>98.893730292962843</v>
      </c>
      <c r="DL194" s="2">
        <f t="shared" si="236"/>
        <v>91.171493446088789</v>
      </c>
      <c r="DM194" s="2">
        <f t="shared" si="236"/>
        <v>92.588443974630053</v>
      </c>
      <c r="DN194" s="2">
        <f t="shared" si="236"/>
        <v>93.752573535369891</v>
      </c>
      <c r="DO194" s="2">
        <f t="shared" si="236"/>
        <v>82.690387804878057</v>
      </c>
      <c r="DP194" s="2">
        <f t="shared" si="236"/>
        <v>83.556548311444672</v>
      </c>
      <c r="DQ194" s="2">
        <f t="shared" si="236"/>
        <v>95.508818871503053</v>
      </c>
      <c r="DR194" s="2">
        <f t="shared" si="236"/>
        <v>103.56124440154443</v>
      </c>
      <c r="DS194" s="2">
        <f t="shared" si="236"/>
        <v>100.80961830251303</v>
      </c>
      <c r="DT194" s="2">
        <f t="shared" si="236"/>
        <v>88.690841156946419</v>
      </c>
      <c r="DU194" s="2">
        <f t="shared" si="236"/>
        <v>86.634948717948703</v>
      </c>
      <c r="DV194" s="2">
        <f t="shared" si="236"/>
        <v>90.79772983915089</v>
      </c>
      <c r="DW194" s="2">
        <f t="shared" si="236"/>
        <v>95.857225797373374</v>
      </c>
      <c r="DX194" s="2">
        <f t="shared" si="236"/>
        <v>102.0862726410621</v>
      </c>
      <c r="DY194" s="2">
        <f t="shared" si="236"/>
        <v>79.232508064516125</v>
      </c>
      <c r="EA194" s="2">
        <f t="shared" si="240"/>
        <v>54.399526342758314</v>
      </c>
      <c r="EB194" s="2">
        <f t="shared" si="240"/>
        <v>52.230949869134328</v>
      </c>
      <c r="EC194" s="2">
        <f t="shared" si="240"/>
        <v>50.718720151474159</v>
      </c>
      <c r="ED194" s="2">
        <f t="shared" si="240"/>
        <v>50.614546057653001</v>
      </c>
      <c r="EE194" s="2">
        <f t="shared" si="240"/>
        <v>47.101236006202782</v>
      </c>
      <c r="EF194" s="2">
        <f t="shared" si="239"/>
        <v>45.819093463261964</v>
      </c>
      <c r="EG194" s="2">
        <f t="shared" si="239"/>
        <v>48.83183047335126</v>
      </c>
      <c r="EH194" s="2">
        <f t="shared" si="239"/>
        <v>47.60879040936905</v>
      </c>
      <c r="EI194" s="2">
        <f t="shared" si="239"/>
        <v>51.069348893616436</v>
      </c>
      <c r="EJ194" s="2">
        <f t="shared" si="239"/>
        <v>49.569597198324928</v>
      </c>
      <c r="EK194" s="2">
        <f t="shared" si="239"/>
        <v>48.571859338747103</v>
      </c>
      <c r="EL194" s="2">
        <f t="shared" si="179"/>
        <v>49.654455524527968</v>
      </c>
      <c r="EM194" s="2">
        <f t="shared" si="179"/>
        <v>51.572383947501251</v>
      </c>
      <c r="EN194" s="2">
        <f t="shared" si="179"/>
        <v>56.726178932937259</v>
      </c>
      <c r="EO194" s="2">
        <f t="shared" si="179"/>
        <v>55.967909754024717</v>
      </c>
      <c r="EQ194" s="2">
        <f t="shared" si="237"/>
        <v>54.069906920533292</v>
      </c>
      <c r="ER194" s="2">
        <f t="shared" si="237"/>
        <v>51.863375941620987</v>
      </c>
      <c r="ES194" s="2">
        <f t="shared" si="237"/>
        <v>51.797341581463748</v>
      </c>
      <c r="ET194" s="2">
        <f t="shared" si="237"/>
        <v>50.745607810503088</v>
      </c>
      <c r="EU194" s="2">
        <f t="shared" si="237"/>
        <v>48.047838146988738</v>
      </c>
      <c r="EV194" s="2">
        <f t="shared" si="237"/>
        <v>49.087502421012402</v>
      </c>
      <c r="EW194" s="2">
        <f t="shared" si="237"/>
        <v>49.19245048387593</v>
      </c>
      <c r="EX194" s="2">
        <f t="shared" si="237"/>
        <v>47.361539315120304</v>
      </c>
      <c r="EY194" s="2">
        <f t="shared" si="237"/>
        <v>50.345604352242418</v>
      </c>
      <c r="EZ194" s="2">
        <f t="shared" si="237"/>
        <v>50.930276481933575</v>
      </c>
      <c r="FA194" s="2">
        <f t="shared" si="237"/>
        <v>50.216786305614534</v>
      </c>
      <c r="FB194" s="2">
        <f t="shared" si="237"/>
        <v>50.683852183879949</v>
      </c>
      <c r="FC194" s="2">
        <f t="shared" si="237"/>
        <v>51.905675380793468</v>
      </c>
      <c r="FD194" s="2">
        <f t="shared" si="237"/>
        <v>54.899271411662113</v>
      </c>
      <c r="FE194" s="2">
        <f t="shared" si="237"/>
        <v>55.531133122728995</v>
      </c>
      <c r="FG194" s="2">
        <f t="shared" si="238"/>
        <v>0.9999889801826144</v>
      </c>
      <c r="FH194" s="2">
        <f t="shared" si="238"/>
        <v>0.99998724691508933</v>
      </c>
      <c r="FI194" s="2">
        <f t="shared" si="238"/>
        <v>0.99998727332313164</v>
      </c>
      <c r="FJ194" s="2">
        <f t="shared" si="238"/>
        <v>0.9999876584896531</v>
      </c>
      <c r="FK194" s="2">
        <f t="shared" si="238"/>
        <v>0.99998684218625</v>
      </c>
      <c r="FL194" s="2">
        <f t="shared" si="238"/>
        <v>0.99998595782552591</v>
      </c>
      <c r="FM194" s="2">
        <f t="shared" si="238"/>
        <v>0.99998512690062147</v>
      </c>
      <c r="FN194" s="2">
        <f t="shared" si="238"/>
        <v>0.99998381465266672</v>
      </c>
      <c r="FO194" s="2">
        <f t="shared" si="238"/>
        <v>0.99998436196893459</v>
      </c>
      <c r="FP194" s="2">
        <f t="shared" si="238"/>
        <v>0.99998453505111606</v>
      </c>
      <c r="FQ194" s="2">
        <f t="shared" si="238"/>
        <v>0.99998421237035362</v>
      </c>
      <c r="FR194" s="2">
        <f t="shared" si="238"/>
        <v>0.99998410883539357</v>
      </c>
      <c r="FS194" s="2">
        <f t="shared" si="238"/>
        <v>0.999985599530128</v>
      </c>
      <c r="FT194" s="2">
        <f t="shared" si="238"/>
        <v>0.99998444564234712</v>
      </c>
      <c r="FU194" s="2">
        <f t="shared" si="238"/>
        <v>0.99998114455460196</v>
      </c>
      <c r="FW194" s="2">
        <f t="shared" si="229"/>
        <v>0.70332649257511592</v>
      </c>
      <c r="FX194" s="2">
        <f t="shared" si="229"/>
        <v>0.79213890314600732</v>
      </c>
      <c r="FY194" s="2">
        <f t="shared" si="229"/>
        <v>0.7933702149149513</v>
      </c>
      <c r="FZ194" s="2">
        <f t="shared" si="229"/>
        <v>0.79886725565227568</v>
      </c>
      <c r="GA194" s="2">
        <f t="shared" si="229"/>
        <v>0.79936954303584473</v>
      </c>
      <c r="GB194" s="2">
        <f t="shared" si="229"/>
        <v>0.79555806238016635</v>
      </c>
      <c r="GC194" s="2">
        <f t="shared" si="229"/>
        <v>0.8085737031195025</v>
      </c>
      <c r="GD194" s="2">
        <f t="shared" si="229"/>
        <v>0.83920308678985589</v>
      </c>
      <c r="GE194" s="2">
        <f t="shared" si="229"/>
        <v>0.85336781019974095</v>
      </c>
      <c r="GF194" s="2">
        <f t="shared" si="229"/>
        <v>0.81248916345763655</v>
      </c>
      <c r="GG194" s="2">
        <f t="shared" si="229"/>
        <v>0.76460094706857606</v>
      </c>
      <c r="GH194" s="2">
        <f t="shared" si="229"/>
        <v>0.7346253648358001</v>
      </c>
      <c r="GI194" s="2">
        <f t="shared" si="229"/>
        <v>0.71476393807216265</v>
      </c>
      <c r="GJ194" s="2">
        <f t="shared" si="229"/>
        <v>0.68875374544805468</v>
      </c>
      <c r="GK194" s="2">
        <f t="shared" si="229"/>
        <v>0.6314896412112716</v>
      </c>
      <c r="GM194" s="86">
        <f t="shared" si="230"/>
        <v>3.1333112783730521E-219</v>
      </c>
      <c r="GN194" s="86">
        <f t="shared" si="230"/>
        <v>5.2628802155037619E-242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4.873718194389893E-265</v>
      </c>
      <c r="HA194" s="86">
        <f t="shared" si="230"/>
        <v>0</v>
      </c>
      <c r="HC194" s="86">
        <f t="shared" si="181"/>
        <v>2.7457561414429755E-145</v>
      </c>
      <c r="HD194" s="86">
        <f t="shared" si="181"/>
        <v>2.3985267552924888E-165</v>
      </c>
      <c r="HE194" s="86">
        <f t="shared" si="181"/>
        <v>3.5152626241989761E-196</v>
      </c>
      <c r="HF194" s="86">
        <f t="shared" si="181"/>
        <v>1.9803958921710218E-234</v>
      </c>
      <c r="HG194" s="86">
        <f t="shared" si="181"/>
        <v>5.9811700209240069E-274</v>
      </c>
      <c r="HH194" s="86">
        <f t="shared" si="181"/>
        <v>1.6865486947899013E-266</v>
      </c>
      <c r="HI194" s="86">
        <f t="shared" si="241"/>
        <v>3.3677463066942022E-264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6.3425345697372199E-233</v>
      </c>
      <c r="HP194" s="86">
        <f t="shared" si="226"/>
        <v>4.1798222251392157E-189</v>
      </c>
      <c r="HQ194" s="86">
        <f t="shared" si="226"/>
        <v>5.2282931335040985E-296</v>
      </c>
      <c r="HS194" s="86">
        <f t="shared" si="231"/>
        <v>1.9247046659981189E-31</v>
      </c>
      <c r="HT194" s="86">
        <f t="shared" si="231"/>
        <v>3.5380873488774764E-42</v>
      </c>
      <c r="HU194" s="86">
        <f t="shared" si="231"/>
        <v>8.6002426672336221E-47</v>
      </c>
      <c r="HV194" s="86">
        <f t="shared" si="231"/>
        <v>3.8722698918402158E-50</v>
      </c>
      <c r="HW194" s="86">
        <f t="shared" si="231"/>
        <v>7.2412603824052641E-51</v>
      </c>
      <c r="HX194" s="86">
        <f t="shared" si="231"/>
        <v>1.950252458895808E-52</v>
      </c>
      <c r="HY194" s="86">
        <f t="shared" si="231"/>
        <v>2.6120455231366333E-58</v>
      </c>
      <c r="HZ194" s="86">
        <f t="shared" si="231"/>
        <v>7.6457337975989793E-66</v>
      </c>
      <c r="IA194" s="86">
        <f t="shared" si="231"/>
        <v>8.1114242267976818E-66</v>
      </c>
      <c r="IB194" s="86">
        <f t="shared" si="231"/>
        <v>1.0662349519029852E-60</v>
      </c>
      <c r="IC194" s="86">
        <f t="shared" si="231"/>
        <v>2.6010254096719315E-50</v>
      </c>
      <c r="ID194" s="86">
        <f t="shared" si="231"/>
        <v>4.6094334932659533E-47</v>
      </c>
      <c r="IE194" s="86">
        <f t="shared" si="231"/>
        <v>6.0793227700901812E-42</v>
      </c>
      <c r="IF194" s="86">
        <f t="shared" si="231"/>
        <v>4.9245305720414927E-31</v>
      </c>
      <c r="IG194" s="86">
        <f t="shared" si="231"/>
        <v>2.4769139873440432E-29</v>
      </c>
      <c r="II194" s="86">
        <f t="shared" si="232"/>
        <v>1.2476216380627981E-2</v>
      </c>
      <c r="IJ194" s="86">
        <f t="shared" si="232"/>
        <v>3.3293178829533919E-5</v>
      </c>
      <c r="IK194" s="86">
        <f t="shared" si="232"/>
        <v>1.8506696436916734E-5</v>
      </c>
      <c r="IL194" s="86">
        <f t="shared" si="232"/>
        <v>6.9967120814578683E-6</v>
      </c>
      <c r="IM194" s="86">
        <f t="shared" si="232"/>
        <v>3.9122389046017145E-6</v>
      </c>
      <c r="IN194" s="86">
        <f t="shared" si="232"/>
        <v>4.247287853095751E-6</v>
      </c>
      <c r="IO194" s="86">
        <f t="shared" si="232"/>
        <v>3.7997072574258634E-7</v>
      </c>
      <c r="IP194" s="86">
        <f t="shared" si="232"/>
        <v>2.1650983679816225E-9</v>
      </c>
      <c r="IQ194" s="86">
        <f t="shared" si="232"/>
        <v>2.1179801539345847E-10</v>
      </c>
      <c r="IR194" s="86">
        <f t="shared" si="232"/>
        <v>1.4543518077580756E-7</v>
      </c>
      <c r="IS194" s="86">
        <f t="shared" si="232"/>
        <v>5.0598504384623768E-5</v>
      </c>
      <c r="IT194" s="86">
        <f t="shared" si="232"/>
        <v>4.4484306243034247E-4</v>
      </c>
      <c r="IU194" s="86">
        <f t="shared" si="232"/>
        <v>2.3485518648537784E-3</v>
      </c>
      <c r="IV194" s="86">
        <f t="shared" si="232"/>
        <v>0.12689051063073972</v>
      </c>
      <c r="IW194" s="86">
        <f t="shared" si="232"/>
        <v>4.8522124405902173E-2</v>
      </c>
      <c r="IY194" s="86">
        <f t="shared" si="233"/>
        <v>1.2476216380627981E-2</v>
      </c>
      <c r="IZ194" s="86">
        <f t="shared" si="233"/>
        <v>3.3293178829533919E-5</v>
      </c>
      <c r="JA194" s="86">
        <f t="shared" si="233"/>
        <v>1.8506696436916734E-5</v>
      </c>
      <c r="JB194" s="86">
        <f t="shared" si="233"/>
        <v>6.9967120814578683E-6</v>
      </c>
      <c r="JC194" s="86">
        <f t="shared" si="233"/>
        <v>3.9122389046017145E-6</v>
      </c>
      <c r="JD194" s="86">
        <f t="shared" si="233"/>
        <v>4.247287853095751E-6</v>
      </c>
      <c r="JE194" s="86">
        <f t="shared" si="233"/>
        <v>3.7997072574258634E-7</v>
      </c>
      <c r="JF194" s="86">
        <f t="shared" si="233"/>
        <v>2.1650983679816225E-9</v>
      </c>
      <c r="JG194" s="86">
        <f t="shared" si="233"/>
        <v>2.1179801539345847E-10</v>
      </c>
      <c r="JH194" s="86">
        <f t="shared" si="233"/>
        <v>1.4543518077580756E-7</v>
      </c>
      <c r="JI194" s="86">
        <f t="shared" si="233"/>
        <v>5.0598504384623768E-5</v>
      </c>
      <c r="JJ194" s="86">
        <f t="shared" si="233"/>
        <v>4.4484306243034247E-4</v>
      </c>
      <c r="JK194" s="86">
        <f t="shared" si="233"/>
        <v>2.3485518648537784E-3</v>
      </c>
      <c r="JL194" s="86">
        <f t="shared" si="233"/>
        <v>0.12689051063073972</v>
      </c>
      <c r="JM194" s="86">
        <f t="shared" si="233"/>
        <v>4.8522124405902173E-2</v>
      </c>
    </row>
    <row r="195" spans="2:273" x14ac:dyDescent="0.25">
      <c r="B195" s="2">
        <v>168</v>
      </c>
      <c r="C195" s="37">
        <v>53.722999999999999</v>
      </c>
      <c r="D195" s="37">
        <v>51.984000000000002</v>
      </c>
      <c r="E195" s="37">
        <v>51.841000000000001</v>
      </c>
      <c r="F195" s="37">
        <v>51.19</v>
      </c>
      <c r="G195" s="37">
        <v>47.871000000000002</v>
      </c>
      <c r="H195" s="37">
        <v>47.984000000000002</v>
      </c>
      <c r="I195" s="37">
        <v>48.984000000000002</v>
      </c>
      <c r="J195" s="37">
        <v>47.305999999999997</v>
      </c>
      <c r="K195" s="37">
        <v>49.968000000000004</v>
      </c>
      <c r="L195" s="37">
        <v>50.548000000000002</v>
      </c>
      <c r="M195" s="37">
        <v>49.317</v>
      </c>
      <c r="N195" s="37">
        <v>51.508000000000003</v>
      </c>
      <c r="O195" s="37">
        <v>51.81</v>
      </c>
      <c r="P195" s="37">
        <v>55.396999999999998</v>
      </c>
      <c r="Q195" s="37">
        <v>54.631</v>
      </c>
      <c r="S195" s="4">
        <f t="shared" si="234"/>
        <v>54.067862986595479</v>
      </c>
      <c r="T195" s="4">
        <f t="shared" si="234"/>
        <v>51.841275177292331</v>
      </c>
      <c r="U195" s="4">
        <f t="shared" si="234"/>
        <v>51.498021534801389</v>
      </c>
      <c r="V195" s="4">
        <f t="shared" si="234"/>
        <v>50.625610903007534</v>
      </c>
      <c r="W195" s="4">
        <f t="shared" si="234"/>
        <v>47.756742859892078</v>
      </c>
      <c r="X195" s="4">
        <f t="shared" si="234"/>
        <v>48.375001613013993</v>
      </c>
      <c r="Y195" s="4">
        <f t="shared" si="234"/>
        <v>49.028627187207569</v>
      </c>
      <c r="Z195" s="4">
        <f t="shared" si="234"/>
        <v>47.268401843954564</v>
      </c>
      <c r="AA195" s="4">
        <f t="shared" si="234"/>
        <v>50.321216769850864</v>
      </c>
      <c r="AB195" s="4">
        <f t="shared" si="234"/>
        <v>50.579813076236732</v>
      </c>
      <c r="AC195" s="4">
        <f t="shared" si="234"/>
        <v>49.712219874740548</v>
      </c>
      <c r="AD195" s="4">
        <f t="shared" si="234"/>
        <v>50.315807583811228</v>
      </c>
      <c r="AE195" s="4">
        <f t="shared" si="234"/>
        <v>51.713901622961501</v>
      </c>
      <c r="AF195" s="4">
        <f t="shared" si="234"/>
        <v>55.463330967847057</v>
      </c>
      <c r="AG195" s="4">
        <f t="shared" si="234"/>
        <v>56.244475408427114</v>
      </c>
      <c r="AI195" s="4">
        <f t="shared" si="235"/>
        <v>-0.34486298659547998</v>
      </c>
      <c r="AJ195" s="4">
        <f t="shared" si="235"/>
        <v>0.14272482270767028</v>
      </c>
      <c r="AK195" s="4">
        <f t="shared" si="235"/>
        <v>0.34297846519861253</v>
      </c>
      <c r="AL195" s="4">
        <f t="shared" si="235"/>
        <v>0.56438909699246409</v>
      </c>
      <c r="AM195" s="4">
        <f t="shared" si="235"/>
        <v>0.11425714010792376</v>
      </c>
      <c r="AN195" s="4">
        <f t="shared" si="235"/>
        <v>-0.39100161301399083</v>
      </c>
      <c r="AO195" s="4">
        <f t="shared" si="235"/>
        <v>-4.4627187207566976E-2</v>
      </c>
      <c r="AP195" s="4">
        <f t="shared" si="235"/>
        <v>3.7598156045433484E-2</v>
      </c>
      <c r="AQ195" s="4">
        <f t="shared" si="235"/>
        <v>-0.35321676985086015</v>
      </c>
      <c r="AR195" s="4">
        <f t="shared" si="235"/>
        <v>-3.1813076236730353E-2</v>
      </c>
      <c r="AS195" s="4">
        <f t="shared" si="235"/>
        <v>-0.39521987474054754</v>
      </c>
      <c r="AT195" s="4">
        <f t="shared" si="235"/>
        <v>1.1921924161887745</v>
      </c>
      <c r="AU195" s="4">
        <f t="shared" si="235"/>
        <v>9.6098377038501326E-2</v>
      </c>
      <c r="AV195" s="4">
        <f t="shared" si="235"/>
        <v>-6.6330967847058275E-2</v>
      </c>
      <c r="AW195" s="4">
        <f t="shared" si="235"/>
        <v>-1.6134754084271137</v>
      </c>
      <c r="AY195" s="2">
        <f t="shared" ref="AY195:BM211" si="242">IF(OR($B195 &lt; C$230, $B195 &gt; C$233), #N/A, ((1-FG195)*DK195) + (FG195 - FW195)*EA195 + (FW195*EQ195))</f>
        <v>54.067862986595479</v>
      </c>
      <c r="AZ195" s="2">
        <f t="shared" si="242"/>
        <v>51.841275174799094</v>
      </c>
      <c r="BA195" s="2">
        <f t="shared" si="242"/>
        <v>51.498021533451102</v>
      </c>
      <c r="BB195" s="2">
        <f t="shared" si="242"/>
        <v>50.625610902734962</v>
      </c>
      <c r="BC195" s="2">
        <f t="shared" si="242"/>
        <v>47.756742859787842</v>
      </c>
      <c r="BD195" s="2">
        <f t="shared" si="242"/>
        <v>48.3750016128825</v>
      </c>
      <c r="BE195" s="2">
        <f t="shared" si="242"/>
        <v>49.028627187206389</v>
      </c>
      <c r="BF195" s="2">
        <f t="shared" si="242"/>
        <v>47.268401843954564</v>
      </c>
      <c r="BG195" s="2">
        <f t="shared" si="242"/>
        <v>50.321216769850864</v>
      </c>
      <c r="BH195" s="2">
        <f t="shared" si="242"/>
        <v>50.579813076236498</v>
      </c>
      <c r="BI195" s="2">
        <f t="shared" si="242"/>
        <v>49.712219841054129</v>
      </c>
      <c r="BJ195" s="2">
        <f t="shared" si="242"/>
        <v>50.315805144393323</v>
      </c>
      <c r="BK195" s="2">
        <f t="shared" si="242"/>
        <v>51.71381903022597</v>
      </c>
      <c r="BL195" s="2">
        <f t="shared" si="242"/>
        <v>55.306972497238277</v>
      </c>
      <c r="BM195" s="2">
        <f t="shared" si="242"/>
        <v>55.562944288231847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53.722999999999999</v>
      </c>
      <c r="CV195" s="2">
        <f t="shared" si="198"/>
        <v>51.984000000000002</v>
      </c>
      <c r="CW195" s="2">
        <f t="shared" si="199"/>
        <v>51.841000000000001</v>
      </c>
      <c r="CX195" s="2">
        <f t="shared" si="200"/>
        <v>51.19</v>
      </c>
      <c r="CY195" s="2">
        <f t="shared" si="201"/>
        <v>47.871000000000002</v>
      </c>
      <c r="CZ195" s="2">
        <f t="shared" si="202"/>
        <v>47.984000000000002</v>
      </c>
      <c r="DA195" s="2">
        <f t="shared" si="203"/>
        <v>48.984000000000002</v>
      </c>
      <c r="DB195" s="2">
        <f t="shared" si="204"/>
        <v>47.305999999999997</v>
      </c>
      <c r="DC195" s="2">
        <f t="shared" si="205"/>
        <v>49.968000000000004</v>
      </c>
      <c r="DD195" s="2">
        <f t="shared" si="206"/>
        <v>50.548000000000002</v>
      </c>
      <c r="DE195" s="2">
        <f t="shared" si="207"/>
        <v>49.317</v>
      </c>
      <c r="DF195" s="2">
        <f t="shared" si="208"/>
        <v>51.508000000000003</v>
      </c>
      <c r="DG195" s="2">
        <f t="shared" si="209"/>
        <v>51.81</v>
      </c>
      <c r="DH195" s="2" t="str">
        <f t="shared" si="210"/>
        <v/>
      </c>
      <c r="DI195" s="2" t="str">
        <f t="shared" si="211"/>
        <v/>
      </c>
      <c r="DK195" s="2">
        <f t="shared" si="236"/>
        <v>99.084435517970405</v>
      </c>
      <c r="DL195" s="2">
        <f t="shared" si="236"/>
        <v>91.304065750528537</v>
      </c>
      <c r="DM195" s="2">
        <f t="shared" si="236"/>
        <v>92.735476391825259</v>
      </c>
      <c r="DN195" s="2">
        <f t="shared" si="236"/>
        <v>93.9024593630986</v>
      </c>
      <c r="DO195" s="2">
        <f t="shared" si="236"/>
        <v>82.756395121951229</v>
      </c>
      <c r="DP195" s="2">
        <f t="shared" si="236"/>
        <v>83.636079924953108</v>
      </c>
      <c r="DQ195" s="2">
        <f t="shared" si="236"/>
        <v>95.693123755334256</v>
      </c>
      <c r="DR195" s="2">
        <f t="shared" si="236"/>
        <v>103.80800489060492</v>
      </c>
      <c r="DS195" s="2">
        <f t="shared" si="236"/>
        <v>101.01643006164056</v>
      </c>
      <c r="DT195" s="2">
        <f t="shared" si="236"/>
        <v>88.784867235656705</v>
      </c>
      <c r="DU195" s="2">
        <f t="shared" si="236"/>
        <v>86.726044871794855</v>
      </c>
      <c r="DV195" s="2">
        <f t="shared" si="236"/>
        <v>90.916661122661111</v>
      </c>
      <c r="DW195" s="2">
        <f t="shared" si="236"/>
        <v>96.015095590994378</v>
      </c>
      <c r="DX195" s="2">
        <f t="shared" si="236"/>
        <v>102.28598624940727</v>
      </c>
      <c r="DY195" s="2">
        <f t="shared" si="236"/>
        <v>79.273556451612905</v>
      </c>
      <c r="EA195" s="2">
        <f t="shared" si="240"/>
        <v>54.309491801470315</v>
      </c>
      <c r="EB195" s="2">
        <f t="shared" si="240"/>
        <v>52.142798805054262</v>
      </c>
      <c r="EC195" s="2">
        <f t="shared" si="240"/>
        <v>50.609633386143187</v>
      </c>
      <c r="ED195" s="2">
        <f t="shared" si="240"/>
        <v>50.516266812048528</v>
      </c>
      <c r="EE195" s="2">
        <f t="shared" si="240"/>
        <v>46.972104346956122</v>
      </c>
      <c r="EF195" s="2">
        <f t="shared" si="239"/>
        <v>45.678941727718893</v>
      </c>
      <c r="EG195" s="2">
        <f t="shared" si="239"/>
        <v>48.726354104559</v>
      </c>
      <c r="EH195" s="2">
        <f t="shared" si="239"/>
        <v>47.481284184427082</v>
      </c>
      <c r="EI195" s="2">
        <f t="shared" si="239"/>
        <v>50.956525257794809</v>
      </c>
      <c r="EJ195" s="2">
        <f t="shared" si="239"/>
        <v>49.435930116948235</v>
      </c>
      <c r="EK195" s="2">
        <f t="shared" si="239"/>
        <v>48.404245297480941</v>
      </c>
      <c r="EL195" s="2">
        <f t="shared" si="179"/>
        <v>49.526691158817826</v>
      </c>
      <c r="EM195" s="2">
        <f t="shared" si="179"/>
        <v>51.464395658758193</v>
      </c>
      <c r="EN195" s="2">
        <f t="shared" si="179"/>
        <v>56.623582200388419</v>
      </c>
      <c r="EO195" s="2">
        <f t="shared" si="179"/>
        <v>55.850832260884339</v>
      </c>
      <c r="EQ195" s="2">
        <f t="shared" si="237"/>
        <v>53.974285355384666</v>
      </c>
      <c r="ER195" s="2">
        <f t="shared" si="237"/>
        <v>51.768551235195773</v>
      </c>
      <c r="ES195" s="2">
        <f t="shared" si="237"/>
        <v>51.708434582567094</v>
      </c>
      <c r="ET195" s="2">
        <f t="shared" si="237"/>
        <v>50.65011793351789</v>
      </c>
      <c r="EU195" s="2">
        <f t="shared" si="237"/>
        <v>47.935820343268787</v>
      </c>
      <c r="EV195" s="2">
        <f t="shared" si="237"/>
        <v>49.00627144497583</v>
      </c>
      <c r="EW195" s="2">
        <f t="shared" si="237"/>
        <v>49.09311772253654</v>
      </c>
      <c r="EX195" s="2">
        <f t="shared" si="237"/>
        <v>47.230224470103707</v>
      </c>
      <c r="EY195" s="2">
        <f t="shared" si="237"/>
        <v>50.220832571312457</v>
      </c>
      <c r="EZ195" s="2">
        <f t="shared" si="237"/>
        <v>50.819904631003041</v>
      </c>
      <c r="FA195" s="2">
        <f t="shared" si="237"/>
        <v>50.078769364633487</v>
      </c>
      <c r="FB195" s="2">
        <f t="shared" si="237"/>
        <v>50.574983640200202</v>
      </c>
      <c r="FC195" s="2">
        <f t="shared" si="237"/>
        <v>51.803798631764352</v>
      </c>
      <c r="FD195" s="2">
        <f t="shared" si="237"/>
        <v>54.763436010219941</v>
      </c>
      <c r="FE195" s="2">
        <f t="shared" si="237"/>
        <v>55.409110121709645</v>
      </c>
      <c r="FG195" s="2">
        <f t="shared" si="238"/>
        <v>0.99998994979735167</v>
      </c>
      <c r="FH195" s="2">
        <f t="shared" si="238"/>
        <v>0.99998836903527466</v>
      </c>
      <c r="FI195" s="2">
        <f t="shared" si="238"/>
        <v>0.99998839311974952</v>
      </c>
      <c r="FJ195" s="2">
        <f t="shared" si="238"/>
        <v>0.99998874439656693</v>
      </c>
      <c r="FK195" s="2">
        <f t="shared" si="238"/>
        <v>0.99998799991734477</v>
      </c>
      <c r="FL195" s="2">
        <f t="shared" si="238"/>
        <v>0.99998719336884812</v>
      </c>
      <c r="FM195" s="2">
        <f t="shared" si="238"/>
        <v>0.99998643555440059</v>
      </c>
      <c r="FN195" s="2">
        <f t="shared" si="238"/>
        <v>0.99998523876677137</v>
      </c>
      <c r="FO195" s="2">
        <f t="shared" si="238"/>
        <v>0.99998573792653789</v>
      </c>
      <c r="FP195" s="2">
        <f t="shared" si="238"/>
        <v>0.99998589577979546</v>
      </c>
      <c r="FQ195" s="2">
        <f t="shared" si="238"/>
        <v>0.9999856014906332</v>
      </c>
      <c r="FR195" s="2">
        <f t="shared" si="238"/>
        <v>0.99998550706536415</v>
      </c>
      <c r="FS195" s="2">
        <f t="shared" si="238"/>
        <v>0.99998686659874381</v>
      </c>
      <c r="FT195" s="2">
        <f t="shared" si="238"/>
        <v>0.99998581423780653</v>
      </c>
      <c r="FU195" s="2">
        <f t="shared" si="238"/>
        <v>0.99998280360088598</v>
      </c>
      <c r="FW195" s="2">
        <f t="shared" ref="FW195:GK211" si="244">POWER(10,($B195-C$232)/C$229)/(1+POWER(10,($B195-C$232)/C$229))</f>
        <v>0.72217827240381449</v>
      </c>
      <c r="FX195" s="2">
        <f t="shared" si="244"/>
        <v>0.80689665849746761</v>
      </c>
      <c r="FY195" s="2">
        <f t="shared" si="244"/>
        <v>0.80806173180590102</v>
      </c>
      <c r="FZ195" s="2">
        <f t="shared" si="244"/>
        <v>0.81325992426241189</v>
      </c>
      <c r="GA195" s="2">
        <f t="shared" si="244"/>
        <v>0.81373464940415341</v>
      </c>
      <c r="GB195" s="2">
        <f t="shared" si="244"/>
        <v>0.81013124972699513</v>
      </c>
      <c r="GC195" s="2">
        <f t="shared" si="244"/>
        <v>0.82242618861380867</v>
      </c>
      <c r="GD195" s="2">
        <f t="shared" si="244"/>
        <v>0.85124685539393474</v>
      </c>
      <c r="GE195" s="2">
        <f t="shared" si="244"/>
        <v>0.86452190931086581</v>
      </c>
      <c r="GF195" s="2">
        <f t="shared" si="244"/>
        <v>0.82611923962716127</v>
      </c>
      <c r="GG195" s="2">
        <f t="shared" si="244"/>
        <v>0.7807727535420117</v>
      </c>
      <c r="GH195" s="2">
        <f t="shared" si="244"/>
        <v>0.75218904785658713</v>
      </c>
      <c r="GI195" s="2">
        <f t="shared" si="244"/>
        <v>0.73316467161532106</v>
      </c>
      <c r="GJ195" s="2">
        <f t="shared" si="244"/>
        <v>0.708147276873902</v>
      </c>
      <c r="GK195" s="2">
        <f t="shared" si="244"/>
        <v>0.65265182248879716</v>
      </c>
      <c r="GM195" s="86">
        <f t="shared" ref="GM195:HA211" si="245" xml:space="preserve"> _xlfn.NORM.DIST($B195, C$7, ABS(C$11), TRUE) * _xlfn.NORM.DIST(($B195 - C$7)*C$15, 0, ABS(C$11), TRUE) * 2</f>
        <v>1.5660131370541808E-223</v>
      </c>
      <c r="GN195" s="86">
        <f t="shared" si="245"/>
        <v>9.9527776981005778E-247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3.6278399421249537E-270</v>
      </c>
      <c r="HA195" s="86">
        <f t="shared" si="245"/>
        <v>0</v>
      </c>
      <c r="HC195" s="86">
        <f t="shared" si="181"/>
        <v>5.5136039519557011E-149</v>
      </c>
      <c r="HD195" s="86">
        <f t="shared" si="181"/>
        <v>1.6646828648045171E-169</v>
      </c>
      <c r="HE195" s="86">
        <f t="shared" si="181"/>
        <v>4.2145831198208331E-201</v>
      </c>
      <c r="HF195" s="86">
        <f t="shared" si="181"/>
        <v>3.0363387064343973E-240</v>
      </c>
      <c r="HG195" s="86">
        <f t="shared" si="181"/>
        <v>9.1727843596205731E-281</v>
      </c>
      <c r="HH195" s="86">
        <f t="shared" si="181"/>
        <v>4.0288190529342913E-273</v>
      </c>
      <c r="HI195" s="86">
        <f t="shared" si="241"/>
        <v>1.0443350908539632E-270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7.7985433784707597E-239</v>
      </c>
      <c r="HP195" s="86">
        <f t="shared" si="226"/>
        <v>6.9674589377090006E-194</v>
      </c>
      <c r="HQ195" s="86">
        <f t="shared" si="226"/>
        <v>1.8803030302163827E-303</v>
      </c>
      <c r="HS195" s="86">
        <f t="shared" ref="HS195:IG211" si="246" xml:space="preserve"> _xlfn.NORM.DIST($B195, C$9, ABS(C$13), TRUE) * _xlfn.NORM.DIST(($B195 - C$9)*C$17, 0, ABS(C$13), TRUE) * 2</f>
        <v>5.3950257965686878E-33</v>
      </c>
      <c r="HT195" s="86">
        <f t="shared" si="246"/>
        <v>4.0813179403881913E-44</v>
      </c>
      <c r="HU195" s="86">
        <f t="shared" si="246"/>
        <v>6.8728989606245213E-49</v>
      </c>
      <c r="HV195" s="86">
        <f t="shared" si="246"/>
        <v>2.3102028918621782E-52</v>
      </c>
      <c r="HW195" s="86">
        <f t="shared" si="246"/>
        <v>3.6541611178841552E-53</v>
      </c>
      <c r="HX195" s="86">
        <f t="shared" si="246"/>
        <v>8.4188342329866109E-55</v>
      </c>
      <c r="HY195" s="86">
        <f t="shared" si="246"/>
        <v>6.5563041058512007E-61</v>
      </c>
      <c r="HZ195" s="86">
        <f t="shared" si="246"/>
        <v>1.0994199489307162E-68</v>
      </c>
      <c r="IA195" s="86">
        <f t="shared" si="246"/>
        <v>1.2010657863823588E-68</v>
      </c>
      <c r="IB195" s="86">
        <f t="shared" si="246"/>
        <v>2.126081604487092E-63</v>
      </c>
      <c r="IC195" s="86">
        <f t="shared" si="246"/>
        <v>1.1507540282722012E-52</v>
      </c>
      <c r="ID195" s="86">
        <f t="shared" si="246"/>
        <v>2.4106327345026685E-49</v>
      </c>
      <c r="IE195" s="86">
        <f t="shared" si="246"/>
        <v>5.2412181803349075E-44</v>
      </c>
      <c r="IF195" s="86">
        <f t="shared" si="246"/>
        <v>1.369494002492075E-32</v>
      </c>
      <c r="IG195" s="86">
        <f t="shared" si="246"/>
        <v>7.3562941451910289E-31</v>
      </c>
      <c r="II195" s="86">
        <f t="shared" ref="II195:IW211" si="247" xml:space="preserve"> _xlfn.NORM.DIST($B195, C$10, ABS(C$14), TRUE) * _xlfn.NORM.DIST(($B195 - C$10)*C$18, 0, ABS(C$14), TRUE) * 2</f>
        <v>5.7320135191006455E-3</v>
      </c>
      <c r="IJ195" s="86">
        <f t="shared" si="247"/>
        <v>9.1920256333664683E-6</v>
      </c>
      <c r="IK195" s="86">
        <f t="shared" si="247"/>
        <v>4.7545131836153593E-6</v>
      </c>
      <c r="IL195" s="86">
        <f t="shared" si="247"/>
        <v>1.6358901579077873E-6</v>
      </c>
      <c r="IM195" s="86">
        <f t="shared" si="247"/>
        <v>8.4991329686840365E-7</v>
      </c>
      <c r="IN195" s="86">
        <f t="shared" si="247"/>
        <v>9.0782404787350453E-7</v>
      </c>
      <c r="IO195" s="86">
        <f t="shared" si="247"/>
        <v>6.53918986672788E-8</v>
      </c>
      <c r="IP195" s="86">
        <f t="shared" si="247"/>
        <v>2.6407715962203879E-10</v>
      </c>
      <c r="IQ195" s="86">
        <f t="shared" si="247"/>
        <v>2.3134767991388117E-11</v>
      </c>
      <c r="IR195" s="86">
        <f t="shared" si="247"/>
        <v>2.2898231579551108E-8</v>
      </c>
      <c r="IS195" s="86">
        <f t="shared" si="247"/>
        <v>1.244236593713211E-5</v>
      </c>
      <c r="IT195" s="86">
        <f t="shared" si="247"/>
        <v>1.283961671351608E-4</v>
      </c>
      <c r="IU195" s="86">
        <f t="shared" si="247"/>
        <v>8.177028933069678E-4</v>
      </c>
      <c r="IV195" s="86">
        <f t="shared" si="247"/>
        <v>8.9381579779433035E-2</v>
      </c>
      <c r="IW195" s="86">
        <f t="shared" si="247"/>
        <v>2.3103293504956112E-2</v>
      </c>
      <c r="IY195" s="86">
        <f t="shared" ref="IY195:JM211" si="248">GM195+HC195+HS195+II195</f>
        <v>5.7320135191006455E-3</v>
      </c>
      <c r="IZ195" s="86">
        <f t="shared" si="248"/>
        <v>9.1920256333664683E-6</v>
      </c>
      <c r="JA195" s="86">
        <f t="shared" si="248"/>
        <v>4.7545131836153593E-6</v>
      </c>
      <c r="JB195" s="86">
        <f t="shared" si="248"/>
        <v>1.6358901579077873E-6</v>
      </c>
      <c r="JC195" s="86">
        <f t="shared" si="248"/>
        <v>8.4991329686840365E-7</v>
      </c>
      <c r="JD195" s="86">
        <f t="shared" si="248"/>
        <v>9.0782404787350453E-7</v>
      </c>
      <c r="JE195" s="86">
        <f t="shared" si="248"/>
        <v>6.53918986672788E-8</v>
      </c>
      <c r="JF195" s="86">
        <f t="shared" si="248"/>
        <v>2.6407715962203879E-10</v>
      </c>
      <c r="JG195" s="86">
        <f t="shared" si="248"/>
        <v>2.3134767991388117E-11</v>
      </c>
      <c r="JH195" s="86">
        <f t="shared" si="248"/>
        <v>2.2898231579551108E-8</v>
      </c>
      <c r="JI195" s="86">
        <f t="shared" si="248"/>
        <v>1.244236593713211E-5</v>
      </c>
      <c r="JJ195" s="86">
        <f t="shared" si="248"/>
        <v>1.283961671351608E-4</v>
      </c>
      <c r="JK195" s="86">
        <f t="shared" si="248"/>
        <v>8.177028933069678E-4</v>
      </c>
      <c r="JL195" s="86">
        <f t="shared" si="248"/>
        <v>8.9381579779433035E-2</v>
      </c>
      <c r="JM195" s="86">
        <f t="shared" si="248"/>
        <v>2.3103293504956112E-2</v>
      </c>
    </row>
    <row r="196" spans="2:273" x14ac:dyDescent="0.25">
      <c r="B196" s="2">
        <v>169</v>
      </c>
      <c r="C196" s="37">
        <v>53.338000000000001</v>
      </c>
      <c r="D196" s="37">
        <v>51.031999999999996</v>
      </c>
      <c r="E196" s="37">
        <v>51.762</v>
      </c>
      <c r="F196" s="37">
        <v>48.872999999999998</v>
      </c>
      <c r="G196" s="37">
        <v>46.613</v>
      </c>
      <c r="H196" s="37">
        <v>49.468000000000004</v>
      </c>
      <c r="I196" s="37">
        <v>49.758000000000003</v>
      </c>
      <c r="J196" s="37">
        <v>47.71</v>
      </c>
      <c r="K196" s="37">
        <v>49.402999999999999</v>
      </c>
      <c r="L196" s="37">
        <v>50.371000000000002</v>
      </c>
      <c r="M196" s="37">
        <v>50.015999999999998</v>
      </c>
      <c r="N196" s="37">
        <v>49.968000000000004</v>
      </c>
      <c r="O196" s="37">
        <v>51.825000000000003</v>
      </c>
      <c r="P196" s="37">
        <v>54</v>
      </c>
      <c r="Q196" s="37">
        <v>54.2</v>
      </c>
      <c r="S196" s="4">
        <f t="shared" si="234"/>
        <v>53.96758951880679</v>
      </c>
      <c r="T196" s="4">
        <f t="shared" si="234"/>
        <v>51.74238874453053</v>
      </c>
      <c r="U196" s="4">
        <f t="shared" si="234"/>
        <v>51.420733949603694</v>
      </c>
      <c r="V196" s="4">
        <f t="shared" si="234"/>
        <v>50.531416114673185</v>
      </c>
      <c r="W196" s="4">
        <f t="shared" si="234"/>
        <v>47.654800552730215</v>
      </c>
      <c r="X196" s="4">
        <f t="shared" si="234"/>
        <v>48.329152663620135</v>
      </c>
      <c r="Y196" s="4">
        <f t="shared" si="234"/>
        <v>48.93301894985575</v>
      </c>
      <c r="Z196" s="4">
        <f t="shared" si="234"/>
        <v>47.134708101072974</v>
      </c>
      <c r="AA196" s="4">
        <f t="shared" si="234"/>
        <v>50.190207178954587</v>
      </c>
      <c r="AB196" s="4">
        <f t="shared" si="234"/>
        <v>50.483408012748178</v>
      </c>
      <c r="AC196" s="4">
        <f t="shared" si="234"/>
        <v>49.593839519890039</v>
      </c>
      <c r="AD196" s="4">
        <f t="shared" si="234"/>
        <v>50.220098069373897</v>
      </c>
      <c r="AE196" s="4">
        <f t="shared" si="234"/>
        <v>51.616364082744418</v>
      </c>
      <c r="AF196" s="4">
        <f t="shared" si="234"/>
        <v>55.201136350757771</v>
      </c>
      <c r="AG196" s="4">
        <f t="shared" si="234"/>
        <v>55.662820254786631</v>
      </c>
      <c r="AI196" s="4">
        <f t="shared" si="235"/>
        <v>-0.62958951880678882</v>
      </c>
      <c r="AJ196" s="4">
        <f t="shared" si="235"/>
        <v>-0.71038874453053324</v>
      </c>
      <c r="AK196" s="4">
        <f t="shared" si="235"/>
        <v>0.34126605039630675</v>
      </c>
      <c r="AL196" s="4">
        <f t="shared" si="235"/>
        <v>-1.6584161146731873</v>
      </c>
      <c r="AM196" s="4">
        <f t="shared" si="235"/>
        <v>-1.0418005527302157</v>
      </c>
      <c r="AN196" s="4">
        <f t="shared" si="235"/>
        <v>1.1388473363798681</v>
      </c>
      <c r="AO196" s="4">
        <f t="shared" si="235"/>
        <v>0.82498105014425249</v>
      </c>
      <c r="AP196" s="4">
        <f t="shared" si="235"/>
        <v>0.57529189892702703</v>
      </c>
      <c r="AQ196" s="4">
        <f t="shared" si="235"/>
        <v>-0.78720717895458847</v>
      </c>
      <c r="AR196" s="4">
        <f t="shared" si="235"/>
        <v>-0.11240801274817613</v>
      </c>
      <c r="AS196" s="4">
        <f t="shared" si="235"/>
        <v>0.42216048010995877</v>
      </c>
      <c r="AT196" s="4">
        <f t="shared" si="235"/>
        <v>-0.25209806937389345</v>
      </c>
      <c r="AU196" s="4">
        <f t="shared" si="235"/>
        <v>0.2086359172555845</v>
      </c>
      <c r="AV196" s="4">
        <f t="shared" si="235"/>
        <v>-1.2011363507577713</v>
      </c>
      <c r="AW196" s="4">
        <f t="shared" si="235"/>
        <v>-1.462820254786628</v>
      </c>
      <c r="AY196" s="2">
        <f t="shared" si="242"/>
        <v>53.96758951880679</v>
      </c>
      <c r="AZ196" s="2">
        <f t="shared" si="242"/>
        <v>51.742388744329091</v>
      </c>
      <c r="BA196" s="2">
        <f t="shared" si="242"/>
        <v>51.420733949509184</v>
      </c>
      <c r="BB196" s="2">
        <f t="shared" si="242"/>
        <v>50.53141611465734</v>
      </c>
      <c r="BC196" s="2">
        <f t="shared" si="242"/>
        <v>47.654800552724986</v>
      </c>
      <c r="BD196" s="2">
        <f t="shared" si="242"/>
        <v>48.329152663613755</v>
      </c>
      <c r="BE196" s="2">
        <f t="shared" si="242"/>
        <v>48.933018949855715</v>
      </c>
      <c r="BF196" s="2">
        <f t="shared" si="242"/>
        <v>47.134708101072974</v>
      </c>
      <c r="BG196" s="2">
        <f t="shared" si="242"/>
        <v>50.190207178954587</v>
      </c>
      <c r="BH196" s="2">
        <f t="shared" si="242"/>
        <v>50.483408012748171</v>
      </c>
      <c r="BI196" s="2">
        <f t="shared" si="242"/>
        <v>49.593839517760514</v>
      </c>
      <c r="BJ196" s="2">
        <f t="shared" si="242"/>
        <v>50.220097859540644</v>
      </c>
      <c r="BK196" s="2">
        <f t="shared" si="242"/>
        <v>51.616353787695417</v>
      </c>
      <c r="BL196" s="2">
        <f t="shared" si="242"/>
        <v>55.145445850099421</v>
      </c>
      <c r="BM196" s="2">
        <f t="shared" si="242"/>
        <v>55.433415609016038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53.338000000000001</v>
      </c>
      <c r="CV196" s="2">
        <f t="shared" si="198"/>
        <v>51.031999999999996</v>
      </c>
      <c r="CW196" s="2">
        <f t="shared" si="199"/>
        <v>51.762</v>
      </c>
      <c r="CX196" s="2">
        <f t="shared" si="200"/>
        <v>48.872999999999998</v>
      </c>
      <c r="CY196" s="2">
        <f t="shared" si="201"/>
        <v>46.613</v>
      </c>
      <c r="CZ196" s="2">
        <f t="shared" si="202"/>
        <v>49.468000000000004</v>
      </c>
      <c r="DA196" s="2">
        <f t="shared" si="203"/>
        <v>49.758000000000003</v>
      </c>
      <c r="DB196" s="2">
        <f t="shared" si="204"/>
        <v>47.71</v>
      </c>
      <c r="DC196" s="2">
        <f t="shared" si="205"/>
        <v>49.402999999999999</v>
      </c>
      <c r="DD196" s="2">
        <f t="shared" si="206"/>
        <v>50.371000000000002</v>
      </c>
      <c r="DE196" s="2">
        <f t="shared" si="207"/>
        <v>50.015999999999998</v>
      </c>
      <c r="DF196" s="2">
        <f t="shared" si="208"/>
        <v>49.968000000000004</v>
      </c>
      <c r="DG196" s="2">
        <f t="shared" si="209"/>
        <v>51.825000000000003</v>
      </c>
      <c r="DH196" s="2" t="str">
        <f t="shared" si="210"/>
        <v/>
      </c>
      <c r="DI196" s="2">
        <f t="shared" si="211"/>
        <v>54.2</v>
      </c>
      <c r="DK196" s="2">
        <f t="shared" si="236"/>
        <v>99.275140742977953</v>
      </c>
      <c r="DL196" s="2">
        <f t="shared" si="236"/>
        <v>91.436638054968284</v>
      </c>
      <c r="DM196" s="2">
        <f t="shared" si="236"/>
        <v>92.882508809020464</v>
      </c>
      <c r="DN196" s="2">
        <f t="shared" si="236"/>
        <v>94.05234519082731</v>
      </c>
      <c r="DO196" s="2">
        <f t="shared" si="236"/>
        <v>82.822402439024401</v>
      </c>
      <c r="DP196" s="2">
        <f t="shared" si="236"/>
        <v>83.715611538461559</v>
      </c>
      <c r="DQ196" s="2">
        <f t="shared" si="236"/>
        <v>95.877428639165458</v>
      </c>
      <c r="DR196" s="2">
        <f t="shared" si="236"/>
        <v>104.05476537966541</v>
      </c>
      <c r="DS196" s="2">
        <f t="shared" si="236"/>
        <v>101.22324182076812</v>
      </c>
      <c r="DT196" s="2">
        <f t="shared" si="236"/>
        <v>88.878893314367005</v>
      </c>
      <c r="DU196" s="2">
        <f t="shared" si="236"/>
        <v>86.817141025641007</v>
      </c>
      <c r="DV196" s="2">
        <f t="shared" si="236"/>
        <v>91.035592406171347</v>
      </c>
      <c r="DW196" s="2">
        <f t="shared" si="236"/>
        <v>96.172965384615395</v>
      </c>
      <c r="DX196" s="2">
        <f t="shared" si="236"/>
        <v>102.48569985775246</v>
      </c>
      <c r="DY196" s="2">
        <f t="shared" si="236"/>
        <v>79.31460483870967</v>
      </c>
      <c r="EA196" s="2">
        <f t="shared" si="240"/>
        <v>54.219457260182324</v>
      </c>
      <c r="EB196" s="2">
        <f t="shared" si="240"/>
        <v>52.05464774097419</v>
      </c>
      <c r="EC196" s="2">
        <f t="shared" si="240"/>
        <v>50.50054662081223</v>
      </c>
      <c r="ED196" s="2">
        <f t="shared" si="240"/>
        <v>50.417987566444054</v>
      </c>
      <c r="EE196" s="2">
        <f t="shared" si="240"/>
        <v>46.842972687709462</v>
      </c>
      <c r="EF196" s="2">
        <f t="shared" si="239"/>
        <v>45.538789992175822</v>
      </c>
      <c r="EG196" s="2">
        <f t="shared" si="239"/>
        <v>48.62087773576674</v>
      </c>
      <c r="EH196" s="2">
        <f t="shared" si="239"/>
        <v>47.353777959485114</v>
      </c>
      <c r="EI196" s="2">
        <f t="shared" si="239"/>
        <v>50.843701621973189</v>
      </c>
      <c r="EJ196" s="2">
        <f t="shared" si="239"/>
        <v>49.302263035571542</v>
      </c>
      <c r="EK196" s="2">
        <f t="shared" si="239"/>
        <v>48.236631256214778</v>
      </c>
      <c r="EL196" s="2">
        <f t="shared" si="179"/>
        <v>49.398926793107677</v>
      </c>
      <c r="EM196" s="2">
        <f t="shared" si="179"/>
        <v>51.356407370015134</v>
      </c>
      <c r="EN196" s="2">
        <f t="shared" si="179"/>
        <v>56.52098546783958</v>
      </c>
      <c r="EO196" s="2">
        <f t="shared" si="179"/>
        <v>55.733754767743967</v>
      </c>
      <c r="EQ196" s="2">
        <f t="shared" si="237"/>
        <v>53.878663790236033</v>
      </c>
      <c r="ER196" s="2">
        <f t="shared" si="237"/>
        <v>51.673726528770565</v>
      </c>
      <c r="ES196" s="2">
        <f t="shared" si="237"/>
        <v>51.61952758367044</v>
      </c>
      <c r="ET196" s="2">
        <f t="shared" si="237"/>
        <v>50.554628056532692</v>
      </c>
      <c r="EU196" s="2">
        <f t="shared" si="237"/>
        <v>47.823802539548822</v>
      </c>
      <c r="EV196" s="2">
        <f t="shared" si="237"/>
        <v>48.925040468939258</v>
      </c>
      <c r="EW196" s="2">
        <f t="shared" si="237"/>
        <v>48.99378496119715</v>
      </c>
      <c r="EX196" s="2">
        <f t="shared" si="237"/>
        <v>47.098909625087117</v>
      </c>
      <c r="EY196" s="2">
        <f t="shared" si="237"/>
        <v>50.096060790382495</v>
      </c>
      <c r="EZ196" s="2">
        <f t="shared" si="237"/>
        <v>50.709532780072514</v>
      </c>
      <c r="FA196" s="2">
        <f t="shared" si="237"/>
        <v>49.940752423652441</v>
      </c>
      <c r="FB196" s="2">
        <f t="shared" si="237"/>
        <v>50.466115096520468</v>
      </c>
      <c r="FC196" s="2">
        <f t="shared" si="237"/>
        <v>51.701921882735235</v>
      </c>
      <c r="FD196" s="2">
        <f t="shared" si="237"/>
        <v>54.627600608777769</v>
      </c>
      <c r="FE196" s="2">
        <f t="shared" si="237"/>
        <v>55.287087120690288</v>
      </c>
      <c r="FG196" s="2">
        <f t="shared" si="238"/>
        <v>0.9999908340981416</v>
      </c>
      <c r="FH196" s="2">
        <f t="shared" si="238"/>
        <v>0.99998939242324258</v>
      </c>
      <c r="FI196" s="2">
        <f t="shared" si="238"/>
        <v>0.99998941438858957</v>
      </c>
      <c r="FJ196" s="2">
        <f t="shared" si="238"/>
        <v>0.99998973475749919</v>
      </c>
      <c r="FK196" s="2">
        <f t="shared" si="238"/>
        <v>0.99998905578298947</v>
      </c>
      <c r="FL196" s="2">
        <f t="shared" si="238"/>
        <v>0.99998832020041262</v>
      </c>
      <c r="FM196" s="2">
        <f t="shared" si="238"/>
        <v>0.99998762906381844</v>
      </c>
      <c r="FN196" s="2">
        <f t="shared" si="238"/>
        <v>0.99998653757780787</v>
      </c>
      <c r="FO196" s="2">
        <f t="shared" si="238"/>
        <v>0.99998699281808801</v>
      </c>
      <c r="FP196" s="2">
        <f t="shared" si="238"/>
        <v>0.99998713678232931</v>
      </c>
      <c r="FQ196" s="2">
        <f t="shared" si="238"/>
        <v>0.99998686838675033</v>
      </c>
      <c r="FR196" s="2">
        <f t="shared" si="238"/>
        <v>0.99998678226966253</v>
      </c>
      <c r="FS196" s="2">
        <f t="shared" si="238"/>
        <v>0.99998802218185523</v>
      </c>
      <c r="FT196" s="2">
        <f t="shared" si="238"/>
        <v>0.99998706241496638</v>
      </c>
      <c r="FU196" s="2">
        <f t="shared" si="238"/>
        <v>0.99998431667387977</v>
      </c>
      <c r="FW196" s="2">
        <f t="shared" si="244"/>
        <v>0.74027450522527893</v>
      </c>
      <c r="FX196" s="2">
        <f t="shared" si="244"/>
        <v>0.82084361309620424</v>
      </c>
      <c r="FY196" s="2">
        <f t="shared" si="244"/>
        <v>0.82194310738328535</v>
      </c>
      <c r="FZ196" s="2">
        <f t="shared" si="244"/>
        <v>0.82684591424998211</v>
      </c>
      <c r="GA196" s="2">
        <f t="shared" si="244"/>
        <v>0.82729343607020323</v>
      </c>
      <c r="GB196" s="2">
        <f t="shared" si="244"/>
        <v>0.82389557209600728</v>
      </c>
      <c r="GC196" s="2">
        <f t="shared" si="244"/>
        <v>0.83548020812411739</v>
      </c>
      <c r="GD196" s="2">
        <f t="shared" si="244"/>
        <v>0.8625363035496213</v>
      </c>
      <c r="GE196" s="2">
        <f t="shared" si="244"/>
        <v>0.87495186354499821</v>
      </c>
      <c r="GF196" s="2">
        <f t="shared" si="244"/>
        <v>0.83895493311081182</v>
      </c>
      <c r="GG196" s="2">
        <f t="shared" si="244"/>
        <v>0.79612979589498412</v>
      </c>
      <c r="GH196" s="2">
        <f t="shared" si="244"/>
        <v>0.76895588303437812</v>
      </c>
      <c r="GI196" s="2">
        <f t="shared" si="244"/>
        <v>0.75079223461925237</v>
      </c>
      <c r="GJ196" s="2">
        <f t="shared" si="244"/>
        <v>0.72681171160469027</v>
      </c>
      <c r="GK196" s="2">
        <f t="shared" si="244"/>
        <v>0.67322759298400814</v>
      </c>
      <c r="GM196" s="86">
        <f t="shared" si="245"/>
        <v>7.1036725203298107E-228</v>
      </c>
      <c r="GN196" s="86">
        <f t="shared" si="245"/>
        <v>1.6931558153752991E-251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2.4097915760167897E-275</v>
      </c>
      <c r="HA196" s="86">
        <f t="shared" si="245"/>
        <v>0</v>
      </c>
      <c r="HC196" s="86">
        <f t="shared" si="181"/>
        <v>9.9368315645763351E-153</v>
      </c>
      <c r="HD196" s="86">
        <f t="shared" si="181"/>
        <v>1.0246258239670902E-173</v>
      </c>
      <c r="HE196" s="86">
        <f t="shared" si="181"/>
        <v>4.3860834059718063E-206</v>
      </c>
      <c r="HF196" s="86">
        <f t="shared" si="181"/>
        <v>3.9464939632785294E-246</v>
      </c>
      <c r="HG196" s="86">
        <f t="shared" si="181"/>
        <v>1.1587218120640593E-287</v>
      </c>
      <c r="HH196" s="86">
        <f t="shared" si="181"/>
        <v>7.9721131691287E-280</v>
      </c>
      <c r="HI196" s="86">
        <f t="shared" si="241"/>
        <v>2.695455999741273E-277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8.075724904144884E-245</v>
      </c>
      <c r="HP196" s="86">
        <f t="shared" si="226"/>
        <v>1.0112555573095086E-198</v>
      </c>
      <c r="HQ196" s="86">
        <f t="shared" si="226"/>
        <v>0</v>
      </c>
      <c r="HS196" s="86">
        <f t="shared" si="246"/>
        <v>1.3825876126356771E-34</v>
      </c>
      <c r="HT196" s="86">
        <f t="shared" si="246"/>
        <v>4.2454525458143778E-46</v>
      </c>
      <c r="HU196" s="86">
        <f t="shared" si="246"/>
        <v>4.9255534110027064E-51</v>
      </c>
      <c r="HV196" s="86">
        <f t="shared" si="246"/>
        <v>1.2295362628625128E-54</v>
      </c>
      <c r="HW196" s="86">
        <f t="shared" si="246"/>
        <v>1.6355629440579695E-55</v>
      </c>
      <c r="HX196" s="86">
        <f t="shared" si="246"/>
        <v>3.2128150474377233E-57</v>
      </c>
      <c r="HY196" s="86">
        <f t="shared" si="246"/>
        <v>1.4396404513293111E-63</v>
      </c>
      <c r="HZ196" s="86">
        <f t="shared" si="246"/>
        <v>1.3726320549503788E-71</v>
      </c>
      <c r="IA196" s="86">
        <f t="shared" si="246"/>
        <v>1.5459707654606993E-71</v>
      </c>
      <c r="IB196" s="86">
        <f t="shared" si="246"/>
        <v>3.6913285502212784E-66</v>
      </c>
      <c r="IC196" s="86">
        <f t="shared" si="246"/>
        <v>4.4825936900187238E-55</v>
      </c>
      <c r="ID196" s="86">
        <f t="shared" si="246"/>
        <v>1.1093218319936593E-51</v>
      </c>
      <c r="IE196" s="86">
        <f t="shared" si="246"/>
        <v>4.0164144125707175E-46</v>
      </c>
      <c r="IF196" s="86">
        <f t="shared" si="246"/>
        <v>3.4764497605821477E-34</v>
      </c>
      <c r="IG196" s="86">
        <f t="shared" si="246"/>
        <v>1.9905497443372164E-32</v>
      </c>
      <c r="II196" s="86">
        <f t="shared" si="247"/>
        <v>2.4613278962044467E-3</v>
      </c>
      <c r="IJ196" s="86">
        <f t="shared" si="247"/>
        <v>2.3465148659358735E-6</v>
      </c>
      <c r="IK196" s="86">
        <f t="shared" si="247"/>
        <v>1.1245155402919683E-6</v>
      </c>
      <c r="IL196" s="86">
        <f t="shared" si="247"/>
        <v>3.5064983806661652E-7</v>
      </c>
      <c r="IM196" s="86">
        <f t="shared" si="247"/>
        <v>1.6850866505737838E-7</v>
      </c>
      <c r="IN196" s="86">
        <f t="shared" si="247"/>
        <v>1.7664803909447159E-7</v>
      </c>
      <c r="IO196" s="86">
        <f t="shared" si="247"/>
        <v>1.0158638936612413E-8</v>
      </c>
      <c r="IP196" s="86">
        <f t="shared" si="247"/>
        <v>2.8887411482547502E-11</v>
      </c>
      <c r="IQ196" s="86">
        <f t="shared" si="247"/>
        <v>2.2679459346544897E-12</v>
      </c>
      <c r="IR196" s="86">
        <f t="shared" si="247"/>
        <v>3.2422074830318817E-9</v>
      </c>
      <c r="IS196" s="86">
        <f t="shared" si="247"/>
        <v>2.7786034470557592E-6</v>
      </c>
      <c r="IT196" s="86">
        <f t="shared" si="247"/>
        <v>3.366418140334619E-5</v>
      </c>
      <c r="IU196" s="86">
        <f t="shared" si="247"/>
        <v>2.6068833708258978E-4</v>
      </c>
      <c r="IV196" s="86">
        <f t="shared" si="247"/>
        <v>6.108929050381421E-2</v>
      </c>
      <c r="IW196" s="86">
        <f t="shared" si="247"/>
        <v>9.9179107872466622E-3</v>
      </c>
      <c r="IY196" s="86">
        <f t="shared" si="248"/>
        <v>2.4613278962044467E-3</v>
      </c>
      <c r="IZ196" s="86">
        <f t="shared" si="248"/>
        <v>2.3465148659358735E-6</v>
      </c>
      <c r="JA196" s="86">
        <f t="shared" si="248"/>
        <v>1.1245155402919683E-6</v>
      </c>
      <c r="JB196" s="86">
        <f t="shared" si="248"/>
        <v>3.5064983806661652E-7</v>
      </c>
      <c r="JC196" s="86">
        <f t="shared" si="248"/>
        <v>1.6850866505737838E-7</v>
      </c>
      <c r="JD196" s="86">
        <f t="shared" si="248"/>
        <v>1.7664803909447159E-7</v>
      </c>
      <c r="JE196" s="86">
        <f t="shared" si="248"/>
        <v>1.0158638936612413E-8</v>
      </c>
      <c r="JF196" s="86">
        <f t="shared" si="248"/>
        <v>2.8887411482547502E-11</v>
      </c>
      <c r="JG196" s="86">
        <f t="shared" si="248"/>
        <v>2.2679459346544897E-12</v>
      </c>
      <c r="JH196" s="86">
        <f t="shared" si="248"/>
        <v>3.2422074830318817E-9</v>
      </c>
      <c r="JI196" s="86">
        <f t="shared" si="248"/>
        <v>2.7786034470557592E-6</v>
      </c>
      <c r="JJ196" s="86">
        <f t="shared" si="248"/>
        <v>3.366418140334619E-5</v>
      </c>
      <c r="JK196" s="86">
        <f t="shared" si="248"/>
        <v>2.6068833708258978E-4</v>
      </c>
      <c r="JL196" s="86">
        <f t="shared" si="248"/>
        <v>6.108929050381421E-2</v>
      </c>
      <c r="JM196" s="86">
        <f t="shared" si="248"/>
        <v>9.9179107872466622E-3</v>
      </c>
    </row>
    <row r="197" spans="2:273" x14ac:dyDescent="0.25">
      <c r="B197" s="2">
        <v>170</v>
      </c>
      <c r="C197" s="37">
        <v>51.677</v>
      </c>
      <c r="D197" s="37">
        <v>51.667000000000002</v>
      </c>
      <c r="E197" s="37">
        <v>50.984000000000002</v>
      </c>
      <c r="F197" s="37">
        <v>50.444000000000003</v>
      </c>
      <c r="G197" s="37">
        <v>46.823</v>
      </c>
      <c r="H197" s="37">
        <v>48.435000000000002</v>
      </c>
      <c r="I197" s="37">
        <v>47.805999999999997</v>
      </c>
      <c r="J197" s="37">
        <v>47.484000000000002</v>
      </c>
      <c r="K197" s="37">
        <v>50.323</v>
      </c>
      <c r="L197" s="37">
        <v>49.194000000000003</v>
      </c>
      <c r="M197" s="37">
        <v>48.936999999999998</v>
      </c>
      <c r="N197" s="37">
        <v>50.81</v>
      </c>
      <c r="O197" s="37">
        <v>52.332999999999998</v>
      </c>
      <c r="P197" s="37">
        <v>54.634999999999998</v>
      </c>
      <c r="Q197" s="37">
        <v>53.831000000000003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53.867388110623061</v>
      </c>
      <c r="T197" s="4">
        <f t="shared" si="249"/>
        <v>51.643629380495092</v>
      </c>
      <c r="U197" s="4">
        <f t="shared" si="249"/>
        <v>51.343099767946264</v>
      </c>
      <c r="V197" s="4">
        <f t="shared" si="249"/>
        <v>50.437189810363392</v>
      </c>
      <c r="W197" s="4">
        <f t="shared" si="249"/>
        <v>47.552533921308324</v>
      </c>
      <c r="X197" s="4">
        <f t="shared" si="249"/>
        <v>48.282183594352659</v>
      </c>
      <c r="Y197" s="4">
        <f t="shared" si="249"/>
        <v>48.837278996073394</v>
      </c>
      <c r="Z197" s="4">
        <f t="shared" si="249"/>
        <v>47.001122507238271</v>
      </c>
      <c r="AA197" s="4">
        <f t="shared" si="249"/>
        <v>50.059481714350682</v>
      </c>
      <c r="AB197" s="4">
        <f t="shared" si="249"/>
        <v>50.386493720457281</v>
      </c>
      <c r="AC197" s="4">
        <f t="shared" si="249"/>
        <v>49.474959090448394</v>
      </c>
      <c r="AD197" s="4">
        <f t="shared" si="249"/>
        <v>50.124148524910559</v>
      </c>
      <c r="AE197" s="4">
        <f t="shared" si="249"/>
        <v>51.51882937138334</v>
      </c>
      <c r="AF197" s="4">
        <f t="shared" si="249"/>
        <v>55.002259438800444</v>
      </c>
      <c r="AG197" s="4">
        <f t="shared" si="249"/>
        <v>55.372171516910946</v>
      </c>
      <c r="AI197" s="4">
        <f t="shared" ref="AI197:AW213" si="250">IF(OR($B197 &lt; C$230, $B197 &gt; C$233), 0, C197-S197)</f>
        <v>-2.1903881106230614</v>
      </c>
      <c r="AJ197" s="4">
        <f t="shared" si="250"/>
        <v>2.3370619504909484E-2</v>
      </c>
      <c r="AK197" s="4">
        <f t="shared" si="250"/>
        <v>-0.35909976794626175</v>
      </c>
      <c r="AL197" s="4">
        <f t="shared" si="250"/>
        <v>6.8101896366101755E-3</v>
      </c>
      <c r="AM197" s="4">
        <f t="shared" si="250"/>
        <v>-0.72953392130832384</v>
      </c>
      <c r="AN197" s="4">
        <f t="shared" si="250"/>
        <v>0.15281640564734289</v>
      </c>
      <c r="AO197" s="4">
        <f t="shared" si="250"/>
        <v>-1.0312789960733966</v>
      </c>
      <c r="AP197" s="4">
        <f t="shared" si="250"/>
        <v>0.48287749276173031</v>
      </c>
      <c r="AQ197" s="4">
        <f t="shared" si="250"/>
        <v>0.26351828564931878</v>
      </c>
      <c r="AR197" s="4">
        <f t="shared" si="250"/>
        <v>-1.1924937204572785</v>
      </c>
      <c r="AS197" s="4">
        <f t="shared" si="250"/>
        <v>-0.53795909044839618</v>
      </c>
      <c r="AT197" s="4">
        <f t="shared" si="250"/>
        <v>0.68585147508944289</v>
      </c>
      <c r="AU197" s="4">
        <f t="shared" si="250"/>
        <v>0.81417062861665812</v>
      </c>
      <c r="AV197" s="4">
        <f t="shared" si="250"/>
        <v>-0.36725943880044554</v>
      </c>
      <c r="AW197" s="4">
        <f t="shared" si="250"/>
        <v>-1.5411715169109428</v>
      </c>
      <c r="AY197" s="2">
        <f t="shared" si="242"/>
        <v>53.867388110623061</v>
      </c>
      <c r="AZ197" s="2">
        <f t="shared" si="242"/>
        <v>51.643629380481087</v>
      </c>
      <c r="BA197" s="2">
        <f t="shared" si="242"/>
        <v>51.343099767940622</v>
      </c>
      <c r="BB197" s="2">
        <f t="shared" si="242"/>
        <v>50.437189810362611</v>
      </c>
      <c r="BC197" s="2">
        <f t="shared" si="242"/>
        <v>47.552533921308104</v>
      </c>
      <c r="BD197" s="2">
        <f t="shared" si="242"/>
        <v>48.282183594352404</v>
      </c>
      <c r="BE197" s="2">
        <f t="shared" si="242"/>
        <v>48.837278996073394</v>
      </c>
      <c r="BF197" s="2">
        <f t="shared" si="242"/>
        <v>47.001122507238271</v>
      </c>
      <c r="BG197" s="2">
        <f t="shared" si="242"/>
        <v>50.059481714350682</v>
      </c>
      <c r="BH197" s="2">
        <f t="shared" si="242"/>
        <v>50.386493720457281</v>
      </c>
      <c r="BI197" s="2">
        <f t="shared" si="242"/>
        <v>49.474959090336519</v>
      </c>
      <c r="BJ197" s="2">
        <f t="shared" si="242"/>
        <v>50.124148509912757</v>
      </c>
      <c r="BK197" s="2">
        <f t="shared" si="242"/>
        <v>51.518828288530955</v>
      </c>
      <c r="BL197" s="2">
        <f t="shared" si="242"/>
        <v>54.984153397024912</v>
      </c>
      <c r="BM197" s="2">
        <f t="shared" si="242"/>
        <v>55.30397775109374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51.677</v>
      </c>
      <c r="CV197" s="2">
        <f t="shared" si="198"/>
        <v>51.667000000000002</v>
      </c>
      <c r="CW197" s="2">
        <f t="shared" si="199"/>
        <v>50.984000000000002</v>
      </c>
      <c r="CX197" s="2">
        <f t="shared" si="200"/>
        <v>50.444000000000003</v>
      </c>
      <c r="CY197" s="2">
        <f t="shared" si="201"/>
        <v>46.823</v>
      </c>
      <c r="CZ197" s="2">
        <f t="shared" si="202"/>
        <v>48.435000000000002</v>
      </c>
      <c r="DA197" s="2">
        <f t="shared" si="203"/>
        <v>47.805999999999997</v>
      </c>
      <c r="DB197" s="2">
        <f t="shared" si="204"/>
        <v>47.484000000000002</v>
      </c>
      <c r="DC197" s="2">
        <f t="shared" si="205"/>
        <v>50.323</v>
      </c>
      <c r="DD197" s="2">
        <f t="shared" si="206"/>
        <v>49.194000000000003</v>
      </c>
      <c r="DE197" s="2">
        <f t="shared" si="207"/>
        <v>48.936999999999998</v>
      </c>
      <c r="DF197" s="2">
        <f t="shared" si="208"/>
        <v>50.81</v>
      </c>
      <c r="DG197" s="2">
        <f t="shared" si="209"/>
        <v>52.332999999999998</v>
      </c>
      <c r="DH197" s="2" t="str">
        <f t="shared" si="210"/>
        <v/>
      </c>
      <c r="DI197" s="2">
        <f t="shared" si="211"/>
        <v>53.831000000000003</v>
      </c>
      <c r="DK197" s="2">
        <f t="shared" ref="DK197:DY213" si="251">BO$228*$B197+BO$229</f>
        <v>99.465845967985501</v>
      </c>
      <c r="DL197" s="2">
        <f t="shared" si="251"/>
        <v>91.569210359408032</v>
      </c>
      <c r="DM197" s="2">
        <f t="shared" si="251"/>
        <v>93.02954122621567</v>
      </c>
      <c r="DN197" s="2">
        <f t="shared" si="251"/>
        <v>94.20223101855602</v>
      </c>
      <c r="DO197" s="2">
        <f t="shared" si="251"/>
        <v>82.888409756097573</v>
      </c>
      <c r="DP197" s="2">
        <f t="shared" si="251"/>
        <v>83.795143151969995</v>
      </c>
      <c r="DQ197" s="2">
        <f t="shared" si="251"/>
        <v>96.061733522996661</v>
      </c>
      <c r="DR197" s="2">
        <f t="shared" si="251"/>
        <v>104.30152586872589</v>
      </c>
      <c r="DS197" s="2">
        <f t="shared" si="251"/>
        <v>101.43005357989567</v>
      </c>
      <c r="DT197" s="2">
        <f t="shared" si="251"/>
        <v>88.972919393077291</v>
      </c>
      <c r="DU197" s="2">
        <f t="shared" si="251"/>
        <v>86.908237179487159</v>
      </c>
      <c r="DV197" s="2">
        <f t="shared" si="251"/>
        <v>91.154523689681582</v>
      </c>
      <c r="DW197" s="2">
        <f t="shared" si="251"/>
        <v>96.330835178236413</v>
      </c>
      <c r="DX197" s="2">
        <f t="shared" si="251"/>
        <v>102.68541346609766</v>
      </c>
      <c r="DY197" s="2">
        <f t="shared" si="251"/>
        <v>79.355653225806449</v>
      </c>
      <c r="EA197" s="2">
        <f t="shared" si="240"/>
        <v>54.129422718894332</v>
      </c>
      <c r="EB197" s="2">
        <f t="shared" si="240"/>
        <v>51.966496676894124</v>
      </c>
      <c r="EC197" s="2">
        <f t="shared" si="240"/>
        <v>50.391459855481266</v>
      </c>
      <c r="ED197" s="2">
        <f t="shared" si="240"/>
        <v>50.319708320839581</v>
      </c>
      <c r="EE197" s="2">
        <f t="shared" si="240"/>
        <v>46.713841028462802</v>
      </c>
      <c r="EF197" s="2">
        <f t="shared" si="239"/>
        <v>45.398638256632751</v>
      </c>
      <c r="EG197" s="2">
        <f t="shared" si="239"/>
        <v>48.515401366974473</v>
      </c>
      <c r="EH197" s="2">
        <f t="shared" si="239"/>
        <v>47.22627173454314</v>
      </c>
      <c r="EI197" s="2">
        <f t="shared" si="239"/>
        <v>50.730877986151569</v>
      </c>
      <c r="EJ197" s="2">
        <f t="shared" si="239"/>
        <v>49.168595954194842</v>
      </c>
      <c r="EK197" s="2">
        <f t="shared" si="239"/>
        <v>48.069017214948623</v>
      </c>
      <c r="EL197" s="2">
        <f t="shared" si="179"/>
        <v>49.271162427397527</v>
      </c>
      <c r="EM197" s="2">
        <f t="shared" si="179"/>
        <v>51.248419081272075</v>
      </c>
      <c r="EN197" s="2">
        <f t="shared" si="179"/>
        <v>56.41838873529074</v>
      </c>
      <c r="EO197" s="2">
        <f t="shared" si="179"/>
        <v>55.616677274603589</v>
      </c>
      <c r="EQ197" s="2">
        <f t="shared" ref="EQ197:FE213" si="252">CU$228*$B197+CU$229</f>
        <v>53.783042225087407</v>
      </c>
      <c r="ER197" s="2">
        <f t="shared" si="252"/>
        <v>51.578901822345358</v>
      </c>
      <c r="ES197" s="2">
        <f t="shared" si="252"/>
        <v>51.530620584773786</v>
      </c>
      <c r="ET197" s="2">
        <f t="shared" si="252"/>
        <v>50.459138179547494</v>
      </c>
      <c r="EU197" s="2">
        <f t="shared" si="252"/>
        <v>47.711784735828871</v>
      </c>
      <c r="EV197" s="2">
        <f t="shared" si="252"/>
        <v>48.843809492902693</v>
      </c>
      <c r="EW197" s="2">
        <f t="shared" si="252"/>
        <v>48.894452199857753</v>
      </c>
      <c r="EX197" s="2">
        <f t="shared" si="252"/>
        <v>46.967594780070527</v>
      </c>
      <c r="EY197" s="2">
        <f t="shared" si="252"/>
        <v>49.971289009452533</v>
      </c>
      <c r="EZ197" s="2">
        <f t="shared" si="252"/>
        <v>50.599160929141988</v>
      </c>
      <c r="FA197" s="2">
        <f t="shared" si="252"/>
        <v>49.802735482671395</v>
      </c>
      <c r="FB197" s="2">
        <f t="shared" si="252"/>
        <v>50.357246552840721</v>
      </c>
      <c r="FC197" s="2">
        <f t="shared" si="252"/>
        <v>51.600045133706118</v>
      </c>
      <c r="FD197" s="2">
        <f t="shared" si="252"/>
        <v>54.49176520733559</v>
      </c>
      <c r="FE197" s="2">
        <f t="shared" si="252"/>
        <v>55.165064119670937</v>
      </c>
      <c r="FG197" s="2">
        <f t="shared" ref="FG197:FU213" si="253">POWER(10,($B197-C$231)/C$229)/(1+POWER(10,($B197-C$231)/C$229))</f>
        <v>0.99999164059141077</v>
      </c>
      <c r="FH197" s="2">
        <f t="shared" si="253"/>
        <v>0.99999032576598845</v>
      </c>
      <c r="FI197" s="2">
        <f t="shared" si="253"/>
        <v>0.99999034579866042</v>
      </c>
      <c r="FJ197" s="2">
        <f t="shared" si="253"/>
        <v>0.99999063797911458</v>
      </c>
      <c r="FK197" s="2">
        <f t="shared" si="253"/>
        <v>0.99999001874584648</v>
      </c>
      <c r="FL197" s="2">
        <f t="shared" si="253"/>
        <v>0.99998934788522764</v>
      </c>
      <c r="FM197" s="2">
        <f t="shared" si="253"/>
        <v>0.99998871755982843</v>
      </c>
      <c r="FN197" s="2">
        <f t="shared" si="253"/>
        <v>0.99998772211049303</v>
      </c>
      <c r="FO197" s="2">
        <f t="shared" si="253"/>
        <v>0.99998813729553004</v>
      </c>
      <c r="FP197" s="2">
        <f t="shared" si="253"/>
        <v>0.99998826859277745</v>
      </c>
      <c r="FQ197" s="2">
        <f t="shared" si="253"/>
        <v>0.99998802381254026</v>
      </c>
      <c r="FR197" s="2">
        <f t="shared" si="253"/>
        <v>0.99998794527264068</v>
      </c>
      <c r="FS197" s="2">
        <f t="shared" si="253"/>
        <v>0.99998907608850718</v>
      </c>
      <c r="FT197" s="2">
        <f t="shared" si="253"/>
        <v>0.99998820076878248</v>
      </c>
      <c r="FU197" s="2">
        <f t="shared" si="253"/>
        <v>0.999985696616843</v>
      </c>
      <c r="FW197" s="2">
        <f t="shared" si="244"/>
        <v>0.75758767785420822</v>
      </c>
      <c r="FX197" s="2">
        <f t="shared" si="244"/>
        <v>0.83399048913851048</v>
      </c>
      <c r="FY197" s="2">
        <f t="shared" si="244"/>
        <v>0.83502551604621422</v>
      </c>
      <c r="FZ197" s="2">
        <f t="shared" si="244"/>
        <v>0.83963837813447406</v>
      </c>
      <c r="GA197" s="2">
        <f t="shared" si="244"/>
        <v>0.8400592328935983</v>
      </c>
      <c r="GB197" s="2">
        <f t="shared" si="244"/>
        <v>0.83686299925811469</v>
      </c>
      <c r="GC197" s="2">
        <f t="shared" si="244"/>
        <v>0.84775223419689094</v>
      </c>
      <c r="GD197" s="2">
        <f t="shared" si="244"/>
        <v>0.87309668319378197</v>
      </c>
      <c r="GE197" s="2">
        <f t="shared" si="244"/>
        <v>0.88468595747419709</v>
      </c>
      <c r="GF197" s="2">
        <f t="shared" si="244"/>
        <v>0.85101398877736301</v>
      </c>
      <c r="GG197" s="2">
        <f t="shared" si="244"/>
        <v>0.81067192736851068</v>
      </c>
      <c r="GH197" s="2">
        <f t="shared" si="244"/>
        <v>0.78491266932609882</v>
      </c>
      <c r="GI197" s="2">
        <f t="shared" si="244"/>
        <v>0.76762438126276678</v>
      </c>
      <c r="GJ197" s="2">
        <f t="shared" si="244"/>
        <v>0.74471282675095163</v>
      </c>
      <c r="GK197" s="2">
        <f t="shared" si="244"/>
        <v>0.69315755699215231</v>
      </c>
      <c r="GM197" s="86">
        <f t="shared" si="245"/>
        <v>2.9245924121976168E-232</v>
      </c>
      <c r="GN197" s="86">
        <f t="shared" si="245"/>
        <v>2.5910785536799755E-256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1.4284128619136794E-280</v>
      </c>
      <c r="HA197" s="86">
        <f t="shared" si="245"/>
        <v>0</v>
      </c>
      <c r="HC197" s="86">
        <f t="shared" si="181"/>
        <v>1.6073014923719574E-156</v>
      </c>
      <c r="HD197" s="86">
        <f t="shared" si="181"/>
        <v>5.5929932276959773E-178</v>
      </c>
      <c r="HE197" s="86">
        <f t="shared" si="181"/>
        <v>3.962077288748086E-211</v>
      </c>
      <c r="HF197" s="86">
        <f t="shared" si="181"/>
        <v>4.348446521083106E-252</v>
      </c>
      <c r="HG197" s="86">
        <f t="shared" si="181"/>
        <v>1.2056425543012328E-294</v>
      </c>
      <c r="HH197" s="86">
        <f t="shared" si="181"/>
        <v>1.3067255816360302E-286</v>
      </c>
      <c r="HI197" s="86">
        <f t="shared" si="241"/>
        <v>5.7904853167723921E-284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7.0431225217529463E-251</v>
      </c>
      <c r="HP197" s="86">
        <f t="shared" si="226"/>
        <v>1.2779553022749509E-203</v>
      </c>
      <c r="HQ197" s="86">
        <f t="shared" si="226"/>
        <v>0</v>
      </c>
      <c r="HS197" s="86">
        <f t="shared" si="246"/>
        <v>3.2392856997874946E-36</v>
      </c>
      <c r="HT197" s="86">
        <f t="shared" si="246"/>
        <v>3.982258293261991E-48</v>
      </c>
      <c r="HU197" s="86">
        <f t="shared" si="246"/>
        <v>3.1655328982874651E-53</v>
      </c>
      <c r="HV197" s="86">
        <f t="shared" si="246"/>
        <v>5.8375481237464478E-57</v>
      </c>
      <c r="HW197" s="86">
        <f t="shared" si="246"/>
        <v>6.4929733209252761E-58</v>
      </c>
      <c r="HX197" s="86">
        <f t="shared" si="246"/>
        <v>1.0838842969924072E-59</v>
      </c>
      <c r="HY197" s="86">
        <f t="shared" si="246"/>
        <v>2.7653920909895057E-66</v>
      </c>
      <c r="HZ197" s="86">
        <f t="shared" si="246"/>
        <v>1.4879306642783473E-74</v>
      </c>
      <c r="IA197" s="86">
        <f t="shared" si="246"/>
        <v>1.729786898342595E-74</v>
      </c>
      <c r="IB197" s="86">
        <f t="shared" si="246"/>
        <v>5.5802341977972234E-69</v>
      </c>
      <c r="IC197" s="86">
        <f t="shared" si="246"/>
        <v>1.5373577955656717E-57</v>
      </c>
      <c r="ID197" s="86">
        <f t="shared" si="246"/>
        <v>4.4917512910607353E-54</v>
      </c>
      <c r="IE197" s="86">
        <f t="shared" si="246"/>
        <v>2.7356597575582147E-48</v>
      </c>
      <c r="IF197" s="86">
        <f t="shared" si="246"/>
        <v>8.0552587783194106E-36</v>
      </c>
      <c r="IG197" s="86">
        <f t="shared" si="246"/>
        <v>4.9072530032434669E-34</v>
      </c>
      <c r="II197" s="86">
        <f t="shared" si="247"/>
        <v>9.8818937612729922E-4</v>
      </c>
      <c r="IJ197" s="86">
        <f t="shared" si="247"/>
        <v>5.5368558188810789E-7</v>
      </c>
      <c r="IK197" s="86">
        <f t="shared" si="247"/>
        <v>2.4477981840628107E-7</v>
      </c>
      <c r="IL197" s="86">
        <f t="shared" si="247"/>
        <v>6.8884835131464829E-8</v>
      </c>
      <c r="IM197" s="86">
        <f t="shared" si="247"/>
        <v>3.0481557118791013E-8</v>
      </c>
      <c r="IN197" s="86">
        <f t="shared" si="247"/>
        <v>3.128210594605923E-8</v>
      </c>
      <c r="IO197" s="86">
        <f t="shared" si="247"/>
        <v>1.4241647207855572E-9</v>
      </c>
      <c r="IP197" s="86">
        <f t="shared" si="247"/>
        <v>2.8334701722094914E-12</v>
      </c>
      <c r="IQ197" s="86">
        <f t="shared" si="247"/>
        <v>1.9950113933504976E-13</v>
      </c>
      <c r="IR197" s="86">
        <f t="shared" si="247"/>
        <v>4.1272900665493838E-10</v>
      </c>
      <c r="IS197" s="86">
        <f t="shared" si="247"/>
        <v>5.6328812194818866E-7</v>
      </c>
      <c r="IT197" s="86">
        <f t="shared" si="247"/>
        <v>8.014262274101266E-6</v>
      </c>
      <c r="IU197" s="86">
        <f t="shared" si="247"/>
        <v>7.6081665085487422E-5</v>
      </c>
      <c r="IV197" s="86">
        <f t="shared" si="247"/>
        <v>4.0553425468157926E-2</v>
      </c>
      <c r="IW197" s="86">
        <f t="shared" si="247"/>
        <v>3.8378394202218851E-3</v>
      </c>
      <c r="IY197" s="86">
        <f t="shared" si="248"/>
        <v>9.8818937612729922E-4</v>
      </c>
      <c r="IZ197" s="86">
        <f t="shared" si="248"/>
        <v>5.5368558188810789E-7</v>
      </c>
      <c r="JA197" s="86">
        <f t="shared" si="248"/>
        <v>2.4477981840628107E-7</v>
      </c>
      <c r="JB197" s="86">
        <f t="shared" si="248"/>
        <v>6.8884835131464829E-8</v>
      </c>
      <c r="JC197" s="86">
        <f t="shared" si="248"/>
        <v>3.0481557118791013E-8</v>
      </c>
      <c r="JD197" s="86">
        <f t="shared" si="248"/>
        <v>3.128210594605923E-8</v>
      </c>
      <c r="JE197" s="86">
        <f t="shared" si="248"/>
        <v>1.4241647207855572E-9</v>
      </c>
      <c r="JF197" s="86">
        <f t="shared" si="248"/>
        <v>2.8334701722094914E-12</v>
      </c>
      <c r="JG197" s="86">
        <f t="shared" si="248"/>
        <v>1.9950113933504976E-13</v>
      </c>
      <c r="JH197" s="86">
        <f t="shared" si="248"/>
        <v>4.1272900665493838E-10</v>
      </c>
      <c r="JI197" s="86">
        <f t="shared" si="248"/>
        <v>5.6328812194818866E-7</v>
      </c>
      <c r="JJ197" s="86">
        <f t="shared" si="248"/>
        <v>8.014262274101266E-6</v>
      </c>
      <c r="JK197" s="86">
        <f t="shared" si="248"/>
        <v>7.6081665085487422E-5</v>
      </c>
      <c r="JL197" s="86">
        <f t="shared" si="248"/>
        <v>4.0553425468157926E-2</v>
      </c>
      <c r="JM197" s="86">
        <f t="shared" si="248"/>
        <v>3.8378394202218851E-3</v>
      </c>
    </row>
    <row r="198" spans="2:273" x14ac:dyDescent="0.25">
      <c r="B198" s="2">
        <v>171</v>
      </c>
      <c r="C198" s="37">
        <v>53.661999999999999</v>
      </c>
      <c r="D198" s="37">
        <v>50.667000000000002</v>
      </c>
      <c r="E198" s="37">
        <v>51.872999999999998</v>
      </c>
      <c r="F198" s="37">
        <v>49.46</v>
      </c>
      <c r="G198" s="37">
        <v>46.5</v>
      </c>
      <c r="H198" s="37">
        <v>47.741999999999997</v>
      </c>
      <c r="I198" s="37">
        <v>49.468000000000004</v>
      </c>
      <c r="J198" s="37">
        <v>47.064999999999998</v>
      </c>
      <c r="K198" s="37">
        <v>50.031999999999996</v>
      </c>
      <c r="L198" s="37">
        <v>50.225999999999999</v>
      </c>
      <c r="M198" s="37">
        <v>50.27</v>
      </c>
      <c r="N198" s="37">
        <v>50.508000000000003</v>
      </c>
      <c r="O198" s="37">
        <v>51.951999999999998</v>
      </c>
      <c r="P198" s="37">
        <v>54.46</v>
      </c>
      <c r="Q198" s="37">
        <v>53.353999999999999</v>
      </c>
      <c r="S198" s="4">
        <f t="shared" si="249"/>
        <v>53.767278273985433</v>
      </c>
      <c r="T198" s="4">
        <f t="shared" si="249"/>
        <v>51.545006570709319</v>
      </c>
      <c r="U198" s="4">
        <f t="shared" si="249"/>
        <v>51.265089250771332</v>
      </c>
      <c r="V198" s="4">
        <f t="shared" si="249"/>
        <v>50.342927634668136</v>
      </c>
      <c r="W198" s="4">
        <f t="shared" si="249"/>
        <v>47.44992042355333</v>
      </c>
      <c r="X198" s="4">
        <f t="shared" si="249"/>
        <v>48.234012784166637</v>
      </c>
      <c r="Y198" s="4">
        <f t="shared" si="249"/>
        <v>48.741400569343782</v>
      </c>
      <c r="Z198" s="4">
        <f t="shared" si="249"/>
        <v>46.867645626088063</v>
      </c>
      <c r="AA198" s="4">
        <f t="shared" si="249"/>
        <v>49.929041672811969</v>
      </c>
      <c r="AB198" s="4">
        <f t="shared" si="249"/>
        <v>50.289047373017979</v>
      </c>
      <c r="AC198" s="4">
        <f t="shared" si="249"/>
        <v>49.355517192842491</v>
      </c>
      <c r="AD198" s="4">
        <f t="shared" si="249"/>
        <v>50.027904840576667</v>
      </c>
      <c r="AE198" s="4">
        <f t="shared" si="249"/>
        <v>51.421222762726593</v>
      </c>
      <c r="AF198" s="4">
        <f t="shared" si="249"/>
        <v>54.828592068797903</v>
      </c>
      <c r="AG198" s="4">
        <f t="shared" si="249"/>
        <v>55.192542482393407</v>
      </c>
      <c r="AI198" s="4">
        <f t="shared" si="250"/>
        <v>-0.10527827398543366</v>
      </c>
      <c r="AJ198" s="4">
        <f t="shared" si="250"/>
        <v>-0.8780065707093172</v>
      </c>
      <c r="AK198" s="4">
        <f t="shared" si="250"/>
        <v>0.60791074922866528</v>
      </c>
      <c r="AL198" s="4">
        <f t="shared" si="250"/>
        <v>-0.8829276346681354</v>
      </c>
      <c r="AM198" s="4">
        <f t="shared" si="250"/>
        <v>-0.94992042355332984</v>
      </c>
      <c r="AN198" s="4">
        <f t="shared" si="250"/>
        <v>-0.49201278416663996</v>
      </c>
      <c r="AO198" s="4">
        <f t="shared" si="250"/>
        <v>0.72659943065622201</v>
      </c>
      <c r="AP198" s="4">
        <f t="shared" si="250"/>
        <v>0.197354373911935</v>
      </c>
      <c r="AQ198" s="4">
        <f t="shared" si="250"/>
        <v>0.102958327188027</v>
      </c>
      <c r="AR198" s="4">
        <f t="shared" si="250"/>
        <v>-6.3047373017980135E-2</v>
      </c>
      <c r="AS198" s="4">
        <f t="shared" si="250"/>
        <v>0.91448280715751196</v>
      </c>
      <c r="AT198" s="4">
        <f t="shared" si="250"/>
        <v>0.48009515942333536</v>
      </c>
      <c r="AU198" s="4">
        <f t="shared" si="250"/>
        <v>0.53077723727340498</v>
      </c>
      <c r="AV198" s="4">
        <f t="shared" si="250"/>
        <v>-0.36859206879790207</v>
      </c>
      <c r="AW198" s="4">
        <f t="shared" si="250"/>
        <v>-1.8385424823934073</v>
      </c>
      <c r="AY198" s="2">
        <f t="shared" si="242"/>
        <v>53.767278273985433</v>
      </c>
      <c r="AZ198" s="2">
        <f t="shared" si="242"/>
        <v>51.54500657070848</v>
      </c>
      <c r="BA198" s="2">
        <f t="shared" si="242"/>
        <v>51.265089250771048</v>
      </c>
      <c r="BB198" s="2">
        <f t="shared" si="242"/>
        <v>50.342927634668101</v>
      </c>
      <c r="BC198" s="2">
        <f t="shared" si="242"/>
        <v>47.449920423553323</v>
      </c>
      <c r="BD198" s="2">
        <f t="shared" si="242"/>
        <v>48.23401278416663</v>
      </c>
      <c r="BE198" s="2">
        <f t="shared" si="242"/>
        <v>48.741400569343782</v>
      </c>
      <c r="BF198" s="2">
        <f t="shared" si="242"/>
        <v>46.867645626088063</v>
      </c>
      <c r="BG198" s="2">
        <f t="shared" si="242"/>
        <v>49.929041672811969</v>
      </c>
      <c r="BH198" s="2">
        <f t="shared" si="242"/>
        <v>50.289047373017979</v>
      </c>
      <c r="BI198" s="2">
        <f t="shared" si="242"/>
        <v>49.35551719283761</v>
      </c>
      <c r="BJ198" s="2">
        <f t="shared" si="242"/>
        <v>50.027904839686371</v>
      </c>
      <c r="BK198" s="2">
        <f t="shared" si="242"/>
        <v>51.421222666671831</v>
      </c>
      <c r="BL198" s="2">
        <f t="shared" si="242"/>
        <v>54.823220469553021</v>
      </c>
      <c r="BM198" s="2">
        <f t="shared" si="242"/>
        <v>55.174663108778368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53.661999999999999</v>
      </c>
      <c r="CV198" s="2">
        <f t="shared" si="198"/>
        <v>50.667000000000002</v>
      </c>
      <c r="CW198" s="2">
        <f t="shared" si="199"/>
        <v>51.872999999999998</v>
      </c>
      <c r="CX198" s="2">
        <f t="shared" si="200"/>
        <v>49.46</v>
      </c>
      <c r="CY198" s="2">
        <f t="shared" si="201"/>
        <v>46.5</v>
      </c>
      <c r="CZ198" s="2">
        <f t="shared" si="202"/>
        <v>47.741999999999997</v>
      </c>
      <c r="DA198" s="2">
        <f t="shared" si="203"/>
        <v>49.468000000000004</v>
      </c>
      <c r="DB198" s="2">
        <f t="shared" si="204"/>
        <v>47.064999999999998</v>
      </c>
      <c r="DC198" s="2">
        <f t="shared" si="205"/>
        <v>50.031999999999996</v>
      </c>
      <c r="DD198" s="2">
        <f t="shared" si="206"/>
        <v>50.225999999999999</v>
      </c>
      <c r="DE198" s="2">
        <f t="shared" si="207"/>
        <v>50.27</v>
      </c>
      <c r="DF198" s="2">
        <f t="shared" si="208"/>
        <v>50.508000000000003</v>
      </c>
      <c r="DG198" s="2">
        <f t="shared" si="209"/>
        <v>51.951999999999998</v>
      </c>
      <c r="DH198" s="2" t="str">
        <f t="shared" si="210"/>
        <v/>
      </c>
      <c r="DI198" s="2">
        <f t="shared" si="211"/>
        <v>53.353999999999999</v>
      </c>
      <c r="DK198" s="2">
        <f t="shared" si="251"/>
        <v>99.656551192993049</v>
      </c>
      <c r="DL198" s="2">
        <f t="shared" si="251"/>
        <v>91.701782663847766</v>
      </c>
      <c r="DM198" s="2">
        <f t="shared" si="251"/>
        <v>93.176573643410876</v>
      </c>
      <c r="DN198" s="2">
        <f t="shared" si="251"/>
        <v>94.35211684628473</v>
      </c>
      <c r="DO198" s="2">
        <f t="shared" si="251"/>
        <v>82.954417073170745</v>
      </c>
      <c r="DP198" s="2">
        <f t="shared" si="251"/>
        <v>83.874674765478431</v>
      </c>
      <c r="DQ198" s="2">
        <f t="shared" si="251"/>
        <v>96.246038406827864</v>
      </c>
      <c r="DR198" s="2">
        <f t="shared" si="251"/>
        <v>104.5482863577864</v>
      </c>
      <c r="DS198" s="2">
        <f t="shared" si="251"/>
        <v>101.63686533902322</v>
      </c>
      <c r="DT198" s="2">
        <f t="shared" si="251"/>
        <v>89.066945471787577</v>
      </c>
      <c r="DU198" s="2">
        <f t="shared" si="251"/>
        <v>86.999333333333311</v>
      </c>
      <c r="DV198" s="2">
        <f t="shared" si="251"/>
        <v>91.273454973191804</v>
      </c>
      <c r="DW198" s="2">
        <f t="shared" si="251"/>
        <v>96.48870497185743</v>
      </c>
      <c r="DX198" s="2">
        <f t="shared" si="251"/>
        <v>102.88512707444283</v>
      </c>
      <c r="DY198" s="2">
        <f t="shared" si="251"/>
        <v>79.396701612903229</v>
      </c>
      <c r="EA198" s="2">
        <f t="shared" si="240"/>
        <v>54.039388177606334</v>
      </c>
      <c r="EB198" s="2">
        <f t="shared" si="240"/>
        <v>51.878345612814059</v>
      </c>
      <c r="EC198" s="2">
        <f t="shared" si="240"/>
        <v>50.282373090150301</v>
      </c>
      <c r="ED198" s="2">
        <f t="shared" si="240"/>
        <v>50.221429075235115</v>
      </c>
      <c r="EE198" s="2">
        <f t="shared" si="240"/>
        <v>46.584709369216142</v>
      </c>
      <c r="EF198" s="2">
        <f t="shared" si="239"/>
        <v>45.258486521089687</v>
      </c>
      <c r="EG198" s="2">
        <f t="shared" si="239"/>
        <v>48.409924998182213</v>
      </c>
      <c r="EH198" s="2">
        <f t="shared" si="239"/>
        <v>47.098765509601165</v>
      </c>
      <c r="EI198" s="2">
        <f t="shared" si="239"/>
        <v>50.618054350329942</v>
      </c>
      <c r="EJ198" s="2">
        <f t="shared" si="239"/>
        <v>49.034928872818149</v>
      </c>
      <c r="EK198" s="2">
        <f t="shared" si="239"/>
        <v>47.901403173682468</v>
      </c>
      <c r="EL198" s="2">
        <f t="shared" si="179"/>
        <v>49.143398061687385</v>
      </c>
      <c r="EM198" s="2">
        <f t="shared" si="179"/>
        <v>51.140430792529017</v>
      </c>
      <c r="EN198" s="2">
        <f t="shared" si="179"/>
        <v>56.315792002741901</v>
      </c>
      <c r="EO198" s="2">
        <f t="shared" si="179"/>
        <v>55.499599781463218</v>
      </c>
      <c r="EQ198" s="2">
        <f t="shared" si="252"/>
        <v>53.68742065993878</v>
      </c>
      <c r="ER198" s="2">
        <f t="shared" si="252"/>
        <v>51.484077115920144</v>
      </c>
      <c r="ES198" s="2">
        <f t="shared" si="252"/>
        <v>51.441713585877132</v>
      </c>
      <c r="ET198" s="2">
        <f t="shared" si="252"/>
        <v>50.363648302562289</v>
      </c>
      <c r="EU198" s="2">
        <f t="shared" si="252"/>
        <v>47.599766932108906</v>
      </c>
      <c r="EV198" s="2">
        <f t="shared" si="252"/>
        <v>48.762578516866121</v>
      </c>
      <c r="EW198" s="2">
        <f t="shared" si="252"/>
        <v>48.795119438518363</v>
      </c>
      <c r="EX198" s="2">
        <f t="shared" si="252"/>
        <v>46.836279935053938</v>
      </c>
      <c r="EY198" s="2">
        <f t="shared" si="252"/>
        <v>49.846517228522572</v>
      </c>
      <c r="EZ198" s="2">
        <f t="shared" si="252"/>
        <v>50.488789078211454</v>
      </c>
      <c r="FA198" s="2">
        <f t="shared" si="252"/>
        <v>49.664718541690348</v>
      </c>
      <c r="FB198" s="2">
        <f t="shared" si="252"/>
        <v>50.248378009160973</v>
      </c>
      <c r="FC198" s="2">
        <f t="shared" si="252"/>
        <v>51.498168384677001</v>
      </c>
      <c r="FD198" s="2">
        <f t="shared" si="252"/>
        <v>54.35592980589341</v>
      </c>
      <c r="FE198" s="2">
        <f t="shared" si="252"/>
        <v>55.043041118651587</v>
      </c>
      <c r="FG198" s="2">
        <f t="shared" si="253"/>
        <v>0.9999923761231484</v>
      </c>
      <c r="FH198" s="2">
        <f t="shared" si="253"/>
        <v>0.99999117698620865</v>
      </c>
      <c r="FI198" s="2">
        <f t="shared" si="253"/>
        <v>0.99999119525625368</v>
      </c>
      <c r="FJ198" s="2">
        <f t="shared" si="253"/>
        <v>0.99999146172844078</v>
      </c>
      <c r="FK198" s="2">
        <f t="shared" si="253"/>
        <v>0.99999089698002697</v>
      </c>
      <c r="FL198" s="2">
        <f t="shared" si="253"/>
        <v>0.99999028514676003</v>
      </c>
      <c r="FM198" s="2">
        <f t="shared" si="253"/>
        <v>0.99998971028205419</v>
      </c>
      <c r="FN198" s="2">
        <f t="shared" si="253"/>
        <v>0.99998880241958821</v>
      </c>
      <c r="FO198" s="2">
        <f t="shared" si="253"/>
        <v>0.99998918107364665</v>
      </c>
      <c r="FP198" s="2">
        <f t="shared" si="253"/>
        <v>0.99998930081840809</v>
      </c>
      <c r="FQ198" s="2">
        <f t="shared" si="253"/>
        <v>0.99998907757571287</v>
      </c>
      <c r="FR198" s="2">
        <f t="shared" si="253"/>
        <v>0.99998900594632156</v>
      </c>
      <c r="FS198" s="2">
        <f t="shared" si="253"/>
        <v>0.99999003726473434</v>
      </c>
      <c r="FT198" s="2">
        <f t="shared" si="253"/>
        <v>0.99998923896206138</v>
      </c>
      <c r="FU198" s="2">
        <f t="shared" si="253"/>
        <v>0.99998695514310387</v>
      </c>
      <c r="FW198" s="2">
        <f t="shared" si="244"/>
        <v>0.77409894259446066</v>
      </c>
      <c r="FX198" s="2">
        <f t="shared" si="244"/>
        <v>0.84635320211669518</v>
      </c>
      <c r="FY198" s="2">
        <f t="shared" si="244"/>
        <v>0.84732526104059658</v>
      </c>
      <c r="FZ198" s="2">
        <f t="shared" si="244"/>
        <v>0.85165530648014642</v>
      </c>
      <c r="GA198" s="2">
        <f t="shared" si="244"/>
        <v>0.85205018097373952</v>
      </c>
      <c r="GB198" s="2">
        <f t="shared" si="244"/>
        <v>0.84905051467298365</v>
      </c>
      <c r="GC198" s="2">
        <f t="shared" si="244"/>
        <v>0.85926305363629951</v>
      </c>
      <c r="GD198" s="2">
        <f t="shared" si="244"/>
        <v>0.88295587116433816</v>
      </c>
      <c r="GE198" s="2">
        <f t="shared" si="244"/>
        <v>0.89375433376602231</v>
      </c>
      <c r="GF198" s="2">
        <f t="shared" si="244"/>
        <v>0.86231825159942921</v>
      </c>
      <c r="GG198" s="2">
        <f t="shared" si="244"/>
        <v>0.82440554953905121</v>
      </c>
      <c r="GH198" s="2">
        <f t="shared" si="244"/>
        <v>0.8000539737513731</v>
      </c>
      <c r="GI198" s="2">
        <f t="shared" si="244"/>
        <v>0.78364725275068214</v>
      </c>
      <c r="GJ198" s="2">
        <f t="shared" si="244"/>
        <v>0.76182533137853448</v>
      </c>
      <c r="GK198" s="2">
        <f t="shared" si="244"/>
        <v>0.71239127291001336</v>
      </c>
      <c r="GM198" s="86">
        <f t="shared" si="245"/>
        <v>1.0928030197096281E-236</v>
      </c>
      <c r="GN198" s="86">
        <f t="shared" si="245"/>
        <v>3.5669293816325381E-261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7.5556215436051599E-286</v>
      </c>
      <c r="HA198" s="86">
        <f t="shared" si="245"/>
        <v>0</v>
      </c>
      <c r="HC198" s="86">
        <f t="shared" si="181"/>
        <v>2.3333623621023817E-160</v>
      </c>
      <c r="HD198" s="86">
        <f t="shared" si="181"/>
        <v>2.7074903554076698E-182</v>
      </c>
      <c r="HE198" s="86">
        <f t="shared" si="181"/>
        <v>3.1066421604246612E-216</v>
      </c>
      <c r="HF198" s="86">
        <f t="shared" si="181"/>
        <v>4.0617835703021094E-258</v>
      </c>
      <c r="HG198" s="86">
        <f t="shared" si="181"/>
        <v>1.0332795250266731E-301</v>
      </c>
      <c r="HH198" s="86">
        <f t="shared" si="181"/>
        <v>1.7742265035583736E-293</v>
      </c>
      <c r="HI198" s="86">
        <f t="shared" si="241"/>
        <v>1.0353484728717591E-290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5.1732451742715498E-257</v>
      </c>
      <c r="HP198" s="86">
        <f t="shared" si="226"/>
        <v>1.4061674797765191E-208</v>
      </c>
      <c r="HQ198" s="86">
        <f t="shared" si="226"/>
        <v>0</v>
      </c>
      <c r="HS198" s="86">
        <f t="shared" si="246"/>
        <v>6.9382808744540408E-38</v>
      </c>
      <c r="HT198" s="86">
        <f t="shared" si="246"/>
        <v>3.3682749828963511E-50</v>
      </c>
      <c r="HU198" s="86">
        <f t="shared" si="246"/>
        <v>1.8243443800566931E-55</v>
      </c>
      <c r="HV198" s="86">
        <f t="shared" si="246"/>
        <v>2.4723460393033365E-59</v>
      </c>
      <c r="HW198" s="86">
        <f t="shared" si="246"/>
        <v>2.286167676461084E-60</v>
      </c>
      <c r="HX198" s="86">
        <f t="shared" si="246"/>
        <v>3.2324730951918899E-62</v>
      </c>
      <c r="HY198" s="86">
        <f t="shared" si="246"/>
        <v>4.6468513825896691E-69</v>
      </c>
      <c r="HZ198" s="86">
        <f t="shared" si="246"/>
        <v>1.4003665102704203E-77</v>
      </c>
      <c r="IA198" s="86">
        <f t="shared" si="246"/>
        <v>1.6824156224811959E-77</v>
      </c>
      <c r="IB198" s="86">
        <f t="shared" si="246"/>
        <v>7.3448146472554332E-72</v>
      </c>
      <c r="IC198" s="86">
        <f t="shared" si="246"/>
        <v>4.6420481976589886E-60</v>
      </c>
      <c r="ID198" s="86">
        <f t="shared" si="246"/>
        <v>1.6002758308716431E-56</v>
      </c>
      <c r="IE198" s="86">
        <f t="shared" si="246"/>
        <v>1.656119936023805E-50</v>
      </c>
      <c r="IF198" s="86">
        <f t="shared" si="246"/>
        <v>1.7036438877714564E-37</v>
      </c>
      <c r="IG198" s="86">
        <f t="shared" si="246"/>
        <v>1.1021533402049737E-35</v>
      </c>
      <c r="II198" s="86">
        <f t="shared" si="247"/>
        <v>3.7098218612646906E-4</v>
      </c>
      <c r="IJ198" s="86">
        <f t="shared" si="247"/>
        <v>1.2073021378407847E-7</v>
      </c>
      <c r="IK198" s="86">
        <f t="shared" si="247"/>
        <v>4.9025261987729584E-8</v>
      </c>
      <c r="IL198" s="86">
        <f t="shared" si="247"/>
        <v>1.2399119989107161E-8</v>
      </c>
      <c r="IM198" s="86">
        <f t="shared" si="247"/>
        <v>5.02926766195218E-9</v>
      </c>
      <c r="IN198" s="86">
        <f t="shared" si="247"/>
        <v>5.0401500663562979E-9</v>
      </c>
      <c r="IO198" s="86">
        <f t="shared" si="247"/>
        <v>1.8013145262004413E-10</v>
      </c>
      <c r="IP198" s="86">
        <f t="shared" si="247"/>
        <v>2.4916081740045891E-13</v>
      </c>
      <c r="IQ198" s="86">
        <f t="shared" si="247"/>
        <v>1.5744658986721049E-14</v>
      </c>
      <c r="IR198" s="86">
        <f t="shared" si="247"/>
        <v>4.7224690731923888E-11</v>
      </c>
      <c r="IS198" s="86">
        <f t="shared" si="247"/>
        <v>1.0362318505749847E-7</v>
      </c>
      <c r="IT198" s="86">
        <f t="shared" si="247"/>
        <v>1.7316038019343667E-6</v>
      </c>
      <c r="IU198" s="86">
        <f t="shared" si="247"/>
        <v>2.0319530079157532E-5</v>
      </c>
      <c r="IV198" s="86">
        <f t="shared" si="247"/>
        <v>2.6162154779121333E-2</v>
      </c>
      <c r="IW198" s="86">
        <f t="shared" si="247"/>
        <v>1.3386975102395522E-3</v>
      </c>
      <c r="IY198" s="86">
        <f t="shared" si="248"/>
        <v>3.7098218612646906E-4</v>
      </c>
      <c r="IZ198" s="86">
        <f t="shared" si="248"/>
        <v>1.2073021378407847E-7</v>
      </c>
      <c r="JA198" s="86">
        <f t="shared" si="248"/>
        <v>4.9025261987729584E-8</v>
      </c>
      <c r="JB198" s="86">
        <f t="shared" si="248"/>
        <v>1.2399119989107161E-8</v>
      </c>
      <c r="JC198" s="86">
        <f t="shared" si="248"/>
        <v>5.02926766195218E-9</v>
      </c>
      <c r="JD198" s="86">
        <f t="shared" si="248"/>
        <v>5.0401500663562979E-9</v>
      </c>
      <c r="JE198" s="86">
        <f t="shared" si="248"/>
        <v>1.8013145262004413E-10</v>
      </c>
      <c r="JF198" s="86">
        <f t="shared" si="248"/>
        <v>2.4916081740045891E-13</v>
      </c>
      <c r="JG198" s="86">
        <f t="shared" si="248"/>
        <v>1.5744658986721049E-14</v>
      </c>
      <c r="JH198" s="86">
        <f t="shared" si="248"/>
        <v>4.7224690731923888E-11</v>
      </c>
      <c r="JI198" s="86">
        <f t="shared" si="248"/>
        <v>1.0362318505749847E-7</v>
      </c>
      <c r="JJ198" s="86">
        <f t="shared" si="248"/>
        <v>1.7316038019343667E-6</v>
      </c>
      <c r="JK198" s="86">
        <f t="shared" si="248"/>
        <v>2.0319530079157532E-5</v>
      </c>
      <c r="JL198" s="86">
        <f t="shared" si="248"/>
        <v>2.6162154779121333E-2</v>
      </c>
      <c r="JM198" s="86">
        <f t="shared" si="248"/>
        <v>1.3386975102395522E-3</v>
      </c>
    </row>
    <row r="199" spans="2:273" x14ac:dyDescent="0.25">
      <c r="B199" s="2">
        <v>172</v>
      </c>
      <c r="C199" s="37">
        <v>53.292000000000002</v>
      </c>
      <c r="D199" s="37">
        <v>50.951999999999998</v>
      </c>
      <c r="E199" s="37">
        <v>51.412999999999997</v>
      </c>
      <c r="F199" s="37">
        <v>50.81</v>
      </c>
      <c r="G199" s="37">
        <v>47.515999999999998</v>
      </c>
      <c r="H199" s="37">
        <v>48.402999999999999</v>
      </c>
      <c r="I199" s="37">
        <v>49.531999999999996</v>
      </c>
      <c r="J199" s="37">
        <v>46.677</v>
      </c>
      <c r="K199" s="37">
        <v>49.661000000000001</v>
      </c>
      <c r="L199" s="37">
        <v>49.79</v>
      </c>
      <c r="M199" s="37">
        <v>49.238</v>
      </c>
      <c r="N199" s="37">
        <v>50.762</v>
      </c>
      <c r="O199" s="37">
        <v>50.984000000000002</v>
      </c>
      <c r="P199" s="37">
        <v>55.063000000000002</v>
      </c>
      <c r="Q199" s="37">
        <v>53.061999999999998</v>
      </c>
      <c r="S199" s="4">
        <f t="shared" si="249"/>
        <v>53.667277038848106</v>
      </c>
      <c r="T199" s="4">
        <f t="shared" si="249"/>
        <v>51.446527632157675</v>
      </c>
      <c r="U199" s="4">
        <f t="shared" si="249"/>
        <v>51.186679119586017</v>
      </c>
      <c r="V199" s="4">
        <f t="shared" si="249"/>
        <v>50.248626043861819</v>
      </c>
      <c r="W199" s="4">
        <f t="shared" si="249"/>
        <v>47.346942940676499</v>
      </c>
      <c r="X199" s="4">
        <f t="shared" si="249"/>
        <v>48.184577705779915</v>
      </c>
      <c r="Y199" s="4">
        <f t="shared" si="249"/>
        <v>48.645378842447293</v>
      </c>
      <c r="Z199" s="4">
        <f t="shared" si="249"/>
        <v>46.734277107749492</v>
      </c>
      <c r="AA199" s="4">
        <f t="shared" si="249"/>
        <v>49.798885941249729</v>
      </c>
      <c r="AB199" s="4">
        <f t="shared" si="249"/>
        <v>50.191053149747077</v>
      </c>
      <c r="AC199" s="4">
        <f t="shared" si="249"/>
        <v>49.23546359382248</v>
      </c>
      <c r="AD199" s="4">
        <f t="shared" si="249"/>
        <v>49.931322178862359</v>
      </c>
      <c r="AE199" s="4">
        <f t="shared" si="249"/>
        <v>51.323519595815654</v>
      </c>
      <c r="AF199" s="4">
        <f t="shared" si="249"/>
        <v>54.664212496954889</v>
      </c>
      <c r="AG199" s="4">
        <f t="shared" si="249"/>
        <v>55.049631016983874</v>
      </c>
      <c r="AI199" s="4">
        <f t="shared" si="250"/>
        <v>-0.37527703884810393</v>
      </c>
      <c r="AJ199" s="4">
        <f t="shared" si="250"/>
        <v>-0.49452763215767703</v>
      </c>
      <c r="AK199" s="4">
        <f t="shared" si="250"/>
        <v>0.22632088041397935</v>
      </c>
      <c r="AL199" s="4">
        <f t="shared" si="250"/>
        <v>0.56137395613818342</v>
      </c>
      <c r="AM199" s="4">
        <f t="shared" si="250"/>
        <v>0.16905705932349946</v>
      </c>
      <c r="AN199" s="4">
        <f t="shared" si="250"/>
        <v>0.2184222942200833</v>
      </c>
      <c r="AO199" s="4">
        <f t="shared" si="250"/>
        <v>0.88662115755270321</v>
      </c>
      <c r="AP199" s="4">
        <f t="shared" si="250"/>
        <v>-5.7277107749492018E-2</v>
      </c>
      <c r="AQ199" s="4">
        <f t="shared" si="250"/>
        <v>-0.13788594124972775</v>
      </c>
      <c r="AR199" s="4">
        <f t="shared" si="250"/>
        <v>-0.40105314974707795</v>
      </c>
      <c r="AS199" s="4">
        <f t="shared" si="250"/>
        <v>2.5364061775192681E-3</v>
      </c>
      <c r="AT199" s="4">
        <f t="shared" si="250"/>
        <v>0.8306778211376411</v>
      </c>
      <c r="AU199" s="4">
        <f t="shared" si="250"/>
        <v>-0.33951959581565205</v>
      </c>
      <c r="AV199" s="4">
        <f t="shared" si="250"/>
        <v>0.39878750304511357</v>
      </c>
      <c r="AW199" s="4">
        <f t="shared" si="250"/>
        <v>-1.987631016983876</v>
      </c>
      <c r="AY199" s="2">
        <f t="shared" si="242"/>
        <v>53.667277038848106</v>
      </c>
      <c r="AZ199" s="2">
        <f t="shared" si="242"/>
        <v>51.446527632157633</v>
      </c>
      <c r="BA199" s="2">
        <f t="shared" si="242"/>
        <v>51.186679119586003</v>
      </c>
      <c r="BB199" s="2">
        <f t="shared" si="242"/>
        <v>50.248626043861819</v>
      </c>
      <c r="BC199" s="2">
        <f t="shared" si="242"/>
        <v>47.346942940676499</v>
      </c>
      <c r="BD199" s="2">
        <f t="shared" si="242"/>
        <v>48.184577705779915</v>
      </c>
      <c r="BE199" s="2">
        <f t="shared" si="242"/>
        <v>48.645378842447293</v>
      </c>
      <c r="BF199" s="2">
        <f t="shared" si="242"/>
        <v>46.734277107749492</v>
      </c>
      <c r="BG199" s="2">
        <f t="shared" si="242"/>
        <v>49.798885941249729</v>
      </c>
      <c r="BH199" s="2">
        <f t="shared" si="242"/>
        <v>50.191053149747077</v>
      </c>
      <c r="BI199" s="2">
        <f t="shared" si="242"/>
        <v>49.235463593822303</v>
      </c>
      <c r="BJ199" s="2">
        <f t="shared" si="242"/>
        <v>49.931322178818483</v>
      </c>
      <c r="BK199" s="2">
        <f t="shared" si="242"/>
        <v>51.323519588633268</v>
      </c>
      <c r="BL199" s="2">
        <f t="shared" si="242"/>
        <v>54.662758738218344</v>
      </c>
      <c r="BM199" s="2">
        <f t="shared" si="242"/>
        <v>55.045500873184551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53.292000000000002</v>
      </c>
      <c r="CV199" s="2">
        <f t="shared" si="198"/>
        <v>50.951999999999998</v>
      </c>
      <c r="CW199" s="2">
        <f t="shared" si="199"/>
        <v>51.412999999999997</v>
      </c>
      <c r="CX199" s="2">
        <f t="shared" si="200"/>
        <v>50.81</v>
      </c>
      <c r="CY199" s="2">
        <f t="shared" si="201"/>
        <v>47.515999999999998</v>
      </c>
      <c r="CZ199" s="2">
        <f t="shared" si="202"/>
        <v>48.402999999999999</v>
      </c>
      <c r="DA199" s="2">
        <f t="shared" si="203"/>
        <v>49.531999999999996</v>
      </c>
      <c r="DB199" s="2">
        <f t="shared" si="204"/>
        <v>46.677</v>
      </c>
      <c r="DC199" s="2">
        <f t="shared" si="205"/>
        <v>49.661000000000001</v>
      </c>
      <c r="DD199" s="2">
        <f t="shared" si="206"/>
        <v>49.79</v>
      </c>
      <c r="DE199" s="2">
        <f t="shared" si="207"/>
        <v>49.238</v>
      </c>
      <c r="DF199" s="2">
        <f t="shared" si="208"/>
        <v>50.762</v>
      </c>
      <c r="DG199" s="2">
        <f t="shared" si="209"/>
        <v>50.984000000000002</v>
      </c>
      <c r="DH199" s="2" t="str">
        <f t="shared" si="210"/>
        <v/>
      </c>
      <c r="DI199" s="2">
        <f t="shared" si="211"/>
        <v>53.061999999999998</v>
      </c>
      <c r="DK199" s="2">
        <f t="shared" si="251"/>
        <v>99.847256418000597</v>
      </c>
      <c r="DL199" s="2">
        <f t="shared" si="251"/>
        <v>91.834354968287514</v>
      </c>
      <c r="DM199" s="2">
        <f t="shared" si="251"/>
        <v>93.323606060606096</v>
      </c>
      <c r="DN199" s="2">
        <f t="shared" si="251"/>
        <v>94.50200267401344</v>
      </c>
      <c r="DO199" s="2">
        <f t="shared" si="251"/>
        <v>83.020424390243917</v>
      </c>
      <c r="DP199" s="2">
        <f t="shared" si="251"/>
        <v>83.954206378986882</v>
      </c>
      <c r="DQ199" s="2">
        <f t="shared" si="251"/>
        <v>96.430343290659053</v>
      </c>
      <c r="DR199" s="2">
        <f t="shared" si="251"/>
        <v>104.79504684684687</v>
      </c>
      <c r="DS199" s="2">
        <f t="shared" si="251"/>
        <v>101.84367709815076</v>
      </c>
      <c r="DT199" s="2">
        <f t="shared" si="251"/>
        <v>89.160971550497862</v>
      </c>
      <c r="DU199" s="2">
        <f t="shared" si="251"/>
        <v>87.090429487179478</v>
      </c>
      <c r="DV199" s="2">
        <f t="shared" si="251"/>
        <v>91.392386256702039</v>
      </c>
      <c r="DW199" s="2">
        <f t="shared" si="251"/>
        <v>96.646574765478434</v>
      </c>
      <c r="DX199" s="2">
        <f t="shared" si="251"/>
        <v>103.08484068278803</v>
      </c>
      <c r="DY199" s="2">
        <f t="shared" si="251"/>
        <v>79.437749999999994</v>
      </c>
      <c r="EA199" s="2">
        <f t="shared" si="240"/>
        <v>53.949353636318342</v>
      </c>
      <c r="EB199" s="2">
        <f t="shared" si="240"/>
        <v>51.790194548733986</v>
      </c>
      <c r="EC199" s="2">
        <f t="shared" si="240"/>
        <v>50.173286324819337</v>
      </c>
      <c r="ED199" s="2">
        <f t="shared" si="240"/>
        <v>50.123149829630648</v>
      </c>
      <c r="EE199" s="2">
        <f t="shared" si="240"/>
        <v>46.455577709969475</v>
      </c>
      <c r="EF199" s="2">
        <f t="shared" si="239"/>
        <v>45.118334785546615</v>
      </c>
      <c r="EG199" s="2">
        <f t="shared" si="239"/>
        <v>48.304448629389952</v>
      </c>
      <c r="EH199" s="2">
        <f t="shared" si="239"/>
        <v>46.971259284659197</v>
      </c>
      <c r="EI199" s="2">
        <f t="shared" si="239"/>
        <v>50.505230714508315</v>
      </c>
      <c r="EJ199" s="2">
        <f t="shared" si="239"/>
        <v>48.901261791441456</v>
      </c>
      <c r="EK199" s="2">
        <f t="shared" si="239"/>
        <v>47.733789132416305</v>
      </c>
      <c r="EL199" s="2">
        <f t="shared" si="179"/>
        <v>49.015633695977243</v>
      </c>
      <c r="EM199" s="2">
        <f t="shared" si="179"/>
        <v>51.032442503785958</v>
      </c>
      <c r="EN199" s="2">
        <f t="shared" si="179"/>
        <v>56.213195270193054</v>
      </c>
      <c r="EO199" s="2">
        <f t="shared" si="179"/>
        <v>55.382522288322846</v>
      </c>
      <c r="EQ199" s="2">
        <f t="shared" si="252"/>
        <v>53.591799094790147</v>
      </c>
      <c r="ER199" s="2">
        <f t="shared" si="252"/>
        <v>51.389252409494929</v>
      </c>
      <c r="ES199" s="2">
        <f t="shared" si="252"/>
        <v>51.352806586980478</v>
      </c>
      <c r="ET199" s="2">
        <f t="shared" si="252"/>
        <v>50.268158425577084</v>
      </c>
      <c r="EU199" s="2">
        <f t="shared" si="252"/>
        <v>47.487749128388955</v>
      </c>
      <c r="EV199" s="2">
        <f t="shared" si="252"/>
        <v>48.681347540829549</v>
      </c>
      <c r="EW199" s="2">
        <f t="shared" si="252"/>
        <v>48.695786677178972</v>
      </c>
      <c r="EX199" s="2">
        <f t="shared" si="252"/>
        <v>46.704965090037348</v>
      </c>
      <c r="EY199" s="2">
        <f t="shared" si="252"/>
        <v>49.72174544759261</v>
      </c>
      <c r="EZ199" s="2">
        <f t="shared" si="252"/>
        <v>50.378417227280927</v>
      </c>
      <c r="FA199" s="2">
        <f t="shared" si="252"/>
        <v>49.526701600709302</v>
      </c>
      <c r="FB199" s="2">
        <f t="shared" si="252"/>
        <v>50.139509465481233</v>
      </c>
      <c r="FC199" s="2">
        <f t="shared" si="252"/>
        <v>51.396291635647884</v>
      </c>
      <c r="FD199" s="2">
        <f t="shared" si="252"/>
        <v>54.220094404451231</v>
      </c>
      <c r="FE199" s="2">
        <f t="shared" si="252"/>
        <v>54.921018117632229</v>
      </c>
      <c r="FG199" s="2">
        <f t="shared" si="253"/>
        <v>0.99999304693700919</v>
      </c>
      <c r="FH199" s="2">
        <f t="shared" si="253"/>
        <v>0.99999195330953961</v>
      </c>
      <c r="FI199" s="2">
        <f t="shared" si="253"/>
        <v>0.99999196997204454</v>
      </c>
      <c r="FJ199" s="2">
        <f t="shared" si="253"/>
        <v>0.99999221299793839</v>
      </c>
      <c r="FK199" s="2">
        <f t="shared" si="253"/>
        <v>0.99999169794046405</v>
      </c>
      <c r="FL199" s="2">
        <f t="shared" si="253"/>
        <v>0.99999113994096889</v>
      </c>
      <c r="FM199" s="2">
        <f t="shared" si="253"/>
        <v>0.99999061565720304</v>
      </c>
      <c r="FN199" s="2">
        <f t="shared" si="253"/>
        <v>0.99998978767522806</v>
      </c>
      <c r="FO199" s="2">
        <f t="shared" si="253"/>
        <v>0.99999013301250261</v>
      </c>
      <c r="FP199" s="2">
        <f t="shared" si="253"/>
        <v>0.99999024222122979</v>
      </c>
      <c r="FQ199" s="2">
        <f t="shared" si="253"/>
        <v>0.9999900386210846</v>
      </c>
      <c r="FR199" s="2">
        <f t="shared" si="253"/>
        <v>0.99998997329417738</v>
      </c>
      <c r="FS199" s="2">
        <f t="shared" si="253"/>
        <v>0.99999091386948313</v>
      </c>
      <c r="FT199" s="2">
        <f t="shared" si="253"/>
        <v>0.99999018580746457</v>
      </c>
      <c r="FU199" s="2">
        <f t="shared" si="253"/>
        <v>0.99998810293545737</v>
      </c>
      <c r="FW199" s="2">
        <f t="shared" si="244"/>
        <v>0.78979762716049662</v>
      </c>
      <c r="FX199" s="2">
        <f t="shared" si="244"/>
        <v>0.8579520730668152</v>
      </c>
      <c r="FY199" s="2">
        <f t="shared" si="244"/>
        <v>0.85886298776824421</v>
      </c>
      <c r="FZ199" s="2">
        <f t="shared" si="244"/>
        <v>0.8629187476499488</v>
      </c>
      <c r="GA199" s="2">
        <f t="shared" si="244"/>
        <v>0.86328845313058511</v>
      </c>
      <c r="GB199" s="2">
        <f t="shared" si="244"/>
        <v>0.8604793310303499</v>
      </c>
      <c r="GC199" s="2">
        <f t="shared" si="244"/>
        <v>0.87003700531565309</v>
      </c>
      <c r="GD199" s="2">
        <f t="shared" si="244"/>
        <v>0.89214371550683824</v>
      </c>
      <c r="GE199" s="2">
        <f t="shared" si="244"/>
        <v>0.9021884123613515</v>
      </c>
      <c r="GF199" s="2">
        <f t="shared" si="244"/>
        <v>0.87289291409720082</v>
      </c>
      <c r="GG199" s="2">
        <f t="shared" si="244"/>
        <v>0.83734283828587075</v>
      </c>
      <c r="GH199" s="2">
        <f t="shared" si="244"/>
        <v>0.81438145428968389</v>
      </c>
      <c r="GI199" s="2">
        <f t="shared" si="244"/>
        <v>0.79885480941167308</v>
      </c>
      <c r="GJ199" s="2">
        <f t="shared" si="244"/>
        <v>0.77813248992293649</v>
      </c>
      <c r="GK199" s="2">
        <f t="shared" si="244"/>
        <v>0.73088743971739611</v>
      </c>
      <c r="GM199" s="86">
        <f t="shared" si="245"/>
        <v>3.706054501175165E-241</v>
      </c>
      <c r="GN199" s="86">
        <f t="shared" si="245"/>
        <v>4.4171077174939411E-266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3.5663839966013724E-291</v>
      </c>
      <c r="HA199" s="86">
        <f t="shared" si="245"/>
        <v>0</v>
      </c>
      <c r="HC199" s="86">
        <f t="shared" si="181"/>
        <v>3.0401910108495488E-164</v>
      </c>
      <c r="HD199" s="86">
        <f t="shared" si="181"/>
        <v>1.1623358918257778E-186</v>
      </c>
      <c r="HE199" s="86">
        <f t="shared" si="181"/>
        <v>2.114366379190844E-221</v>
      </c>
      <c r="HF199" s="86">
        <f t="shared" si="181"/>
        <v>3.2163101607634986E-264</v>
      </c>
      <c r="HG199" s="86">
        <f t="shared" si="181"/>
        <v>0</v>
      </c>
      <c r="HH199" s="86">
        <f t="shared" si="181"/>
        <v>1.9954736694543015E-300</v>
      </c>
      <c r="HI199" s="86">
        <f t="shared" si="241"/>
        <v>1.5407975130362212E-297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3.2001727013910426E-263</v>
      </c>
      <c r="HP199" s="86">
        <f t="shared" si="226"/>
        <v>1.3471735217793612E-213</v>
      </c>
      <c r="HQ199" s="86">
        <f t="shared" si="226"/>
        <v>0</v>
      </c>
      <c r="HS199" s="86">
        <f t="shared" si="246"/>
        <v>1.3585945265122896E-39</v>
      </c>
      <c r="HT199" s="86">
        <f t="shared" si="246"/>
        <v>2.5689148643186984E-52</v>
      </c>
      <c r="HU199" s="86">
        <f t="shared" si="246"/>
        <v>9.4281610787398785E-58</v>
      </c>
      <c r="HV199" s="86">
        <f t="shared" si="246"/>
        <v>9.3404956640820575E-62</v>
      </c>
      <c r="HW199" s="86">
        <f t="shared" si="246"/>
        <v>7.1392484775983635E-63</v>
      </c>
      <c r="HX199" s="86">
        <f t="shared" si="246"/>
        <v>8.521844358556813E-65</v>
      </c>
      <c r="HY199" s="86">
        <f t="shared" si="246"/>
        <v>6.8304986670426141E-72</v>
      </c>
      <c r="HZ199" s="86">
        <f t="shared" si="246"/>
        <v>1.1442583160502701E-80</v>
      </c>
      <c r="IA199" s="86">
        <f t="shared" si="246"/>
        <v>1.4223821683633822E-80</v>
      </c>
      <c r="IB199" s="86">
        <f t="shared" si="246"/>
        <v>8.4170552694529054E-75</v>
      </c>
      <c r="IC199" s="86">
        <f t="shared" si="246"/>
        <v>1.2340264203582945E-62</v>
      </c>
      <c r="ID199" s="86">
        <f t="shared" si="246"/>
        <v>5.016317991710662E-59</v>
      </c>
      <c r="IE199" s="86">
        <f t="shared" si="246"/>
        <v>8.9108106106180183E-53</v>
      </c>
      <c r="IF199" s="86">
        <f t="shared" si="246"/>
        <v>3.2886888973512777E-39</v>
      </c>
      <c r="IG199" s="86">
        <f t="shared" si="246"/>
        <v>2.2551288667547745E-37</v>
      </c>
      <c r="II199" s="86">
        <f t="shared" si="247"/>
        <v>1.3021371464156964E-4</v>
      </c>
      <c r="IJ199" s="86">
        <f t="shared" si="247"/>
        <v>2.4320909026512943E-8</v>
      </c>
      <c r="IK199" s="86">
        <f t="shared" si="247"/>
        <v>9.0322466555408109E-9</v>
      </c>
      <c r="IL199" s="86">
        <f t="shared" si="247"/>
        <v>2.0444478888808112E-9</v>
      </c>
      <c r="IM199" s="86">
        <f t="shared" si="247"/>
        <v>7.5670176497888889E-10</v>
      </c>
      <c r="IN199" s="86">
        <f t="shared" si="247"/>
        <v>7.3866362930903934E-10</v>
      </c>
      <c r="IO199" s="86">
        <f t="shared" si="247"/>
        <v>2.0550796782976643E-11</v>
      </c>
      <c r="IP199" s="86">
        <f t="shared" si="247"/>
        <v>1.9639042083121804E-14</v>
      </c>
      <c r="IQ199" s="86">
        <f t="shared" si="247"/>
        <v>1.1146390840248645E-15</v>
      </c>
      <c r="IR199" s="86">
        <f t="shared" si="247"/>
        <v>4.8558025104161396E-12</v>
      </c>
      <c r="IS199" s="86">
        <f t="shared" si="247"/>
        <v>1.7292883958549954E-8</v>
      </c>
      <c r="IT199" s="86">
        <f t="shared" si="247"/>
        <v>3.3942941919049599E-7</v>
      </c>
      <c r="IU199" s="86">
        <f t="shared" si="247"/>
        <v>4.96421955394908E-6</v>
      </c>
      <c r="IV199" s="86">
        <f t="shared" si="247"/>
        <v>1.6405751260725607E-2</v>
      </c>
      <c r="IW199" s="86">
        <f t="shared" si="247"/>
        <v>4.2099409012741698E-4</v>
      </c>
      <c r="IY199" s="86">
        <f t="shared" si="248"/>
        <v>1.3021371464156964E-4</v>
      </c>
      <c r="IZ199" s="86">
        <f t="shared" si="248"/>
        <v>2.4320909026512943E-8</v>
      </c>
      <c r="JA199" s="86">
        <f t="shared" si="248"/>
        <v>9.0322466555408109E-9</v>
      </c>
      <c r="JB199" s="86">
        <f t="shared" si="248"/>
        <v>2.0444478888808112E-9</v>
      </c>
      <c r="JC199" s="86">
        <f t="shared" si="248"/>
        <v>7.5670176497888889E-10</v>
      </c>
      <c r="JD199" s="86">
        <f t="shared" si="248"/>
        <v>7.3866362930903934E-10</v>
      </c>
      <c r="JE199" s="86">
        <f t="shared" si="248"/>
        <v>2.0550796782976643E-11</v>
      </c>
      <c r="JF199" s="86">
        <f t="shared" si="248"/>
        <v>1.9639042083121804E-14</v>
      </c>
      <c r="JG199" s="86">
        <f t="shared" si="248"/>
        <v>1.1146390840248645E-15</v>
      </c>
      <c r="JH199" s="86">
        <f t="shared" si="248"/>
        <v>4.8558025104161396E-12</v>
      </c>
      <c r="JI199" s="86">
        <f t="shared" si="248"/>
        <v>1.7292883958549954E-8</v>
      </c>
      <c r="JJ199" s="86">
        <f t="shared" si="248"/>
        <v>3.3942941919049599E-7</v>
      </c>
      <c r="JK199" s="86">
        <f t="shared" si="248"/>
        <v>4.96421955394908E-6</v>
      </c>
      <c r="JL199" s="86">
        <f t="shared" si="248"/>
        <v>1.6405751260725607E-2</v>
      </c>
      <c r="JM199" s="86">
        <f t="shared" si="248"/>
        <v>4.2099409012741698E-4</v>
      </c>
    </row>
    <row r="200" spans="2:273" x14ac:dyDescent="0.25">
      <c r="B200" s="2">
        <v>173</v>
      </c>
      <c r="C200" s="37">
        <v>53</v>
      </c>
      <c r="D200" s="37">
        <v>52.317</v>
      </c>
      <c r="E200" s="37">
        <v>51.302</v>
      </c>
      <c r="F200" s="37">
        <v>51.063000000000002</v>
      </c>
      <c r="G200" s="37">
        <v>47.613</v>
      </c>
      <c r="H200" s="37">
        <v>49.515999999999998</v>
      </c>
      <c r="I200" s="37">
        <v>48.661000000000001</v>
      </c>
      <c r="J200" s="37">
        <v>47.048000000000002</v>
      </c>
      <c r="K200" s="37">
        <v>49.823</v>
      </c>
      <c r="L200" s="37">
        <v>50.371000000000002</v>
      </c>
      <c r="M200" s="37">
        <v>49.015999999999998</v>
      </c>
      <c r="N200" s="37">
        <v>49.81</v>
      </c>
      <c r="O200" s="37">
        <v>52</v>
      </c>
      <c r="P200" s="37">
        <v>53.825000000000003</v>
      </c>
      <c r="Q200" s="37">
        <v>52.491999999999997</v>
      </c>
      <c r="S200" s="4">
        <f t="shared" si="249"/>
        <v>53.567398945673894</v>
      </c>
      <c r="T200" s="4">
        <f t="shared" si="249"/>
        <v>51.348197875158398</v>
      </c>
      <c r="U200" s="4">
        <f t="shared" si="249"/>
        <v>51.107852076093096</v>
      </c>
      <c r="V200" s="4">
        <f t="shared" si="249"/>
        <v>50.154282249561447</v>
      </c>
      <c r="W200" s="4">
        <f t="shared" si="249"/>
        <v>47.243589334318585</v>
      </c>
      <c r="X200" s="4">
        <f t="shared" si="249"/>
        <v>48.133833422431209</v>
      </c>
      <c r="Y200" s="4">
        <f t="shared" si="249"/>
        <v>48.549210737185426</v>
      </c>
      <c r="Z200" s="4">
        <f t="shared" si="249"/>
        <v>46.601015808462996</v>
      </c>
      <c r="AA200" s="4">
        <f t="shared" si="249"/>
        <v>49.669011328029008</v>
      </c>
      <c r="AB200" s="4">
        <f t="shared" si="249"/>
        <v>50.092501559633945</v>
      </c>
      <c r="AC200" s="4">
        <f t="shared" si="249"/>
        <v>49.114758607664662</v>
      </c>
      <c r="AD200" s="4">
        <f t="shared" si="249"/>
        <v>49.834363260411351</v>
      </c>
      <c r="AE200" s="4">
        <f t="shared" si="249"/>
        <v>51.225704242796347</v>
      </c>
      <c r="AF200" s="4">
        <f t="shared" si="249"/>
        <v>54.50322466893946</v>
      </c>
      <c r="AG200" s="4">
        <f t="shared" si="249"/>
        <v>54.917356675900166</v>
      </c>
      <c r="AI200" s="4">
        <f t="shared" si="250"/>
        <v>-0.56739894567389371</v>
      </c>
      <c r="AJ200" s="4">
        <f t="shared" si="250"/>
        <v>0.96880212484160211</v>
      </c>
      <c r="AK200" s="4">
        <f t="shared" si="250"/>
        <v>0.19414792390690394</v>
      </c>
      <c r="AL200" s="4">
        <f t="shared" si="250"/>
        <v>0.90871775043855507</v>
      </c>
      <c r="AM200" s="4">
        <f t="shared" si="250"/>
        <v>0.36941066568141423</v>
      </c>
      <c r="AN200" s="4">
        <f t="shared" si="250"/>
        <v>1.382166577568789</v>
      </c>
      <c r="AO200" s="4">
        <f t="shared" si="250"/>
        <v>0.11178926281457535</v>
      </c>
      <c r="AP200" s="4">
        <f t="shared" si="250"/>
        <v>0.44698419153700542</v>
      </c>
      <c r="AQ200" s="4">
        <f t="shared" si="250"/>
        <v>0.15398867197099264</v>
      </c>
      <c r="AR200" s="4">
        <f t="shared" si="250"/>
        <v>0.27849844036605731</v>
      </c>
      <c r="AS200" s="4">
        <f t="shared" si="250"/>
        <v>-9.87586076646636E-2</v>
      </c>
      <c r="AT200" s="4">
        <f t="shared" si="250"/>
        <v>-2.436326041134862E-2</v>
      </c>
      <c r="AU200" s="4">
        <f t="shared" si="250"/>
        <v>0.77429575720365307</v>
      </c>
      <c r="AV200" s="4">
        <f t="shared" si="250"/>
        <v>-0.67822466893945688</v>
      </c>
      <c r="AW200" s="4">
        <f t="shared" si="250"/>
        <v>-2.4253566759001686</v>
      </c>
      <c r="AY200" s="2">
        <f t="shared" si="242"/>
        <v>53.567398945673894</v>
      </c>
      <c r="AZ200" s="2">
        <f t="shared" si="242"/>
        <v>51.348197875158398</v>
      </c>
      <c r="BA200" s="2">
        <f t="shared" si="242"/>
        <v>51.107852076093096</v>
      </c>
      <c r="BB200" s="2">
        <f t="shared" si="242"/>
        <v>50.154282249561447</v>
      </c>
      <c r="BC200" s="2">
        <f t="shared" si="242"/>
        <v>47.243589334318585</v>
      </c>
      <c r="BD200" s="2">
        <f t="shared" si="242"/>
        <v>48.133833422431209</v>
      </c>
      <c r="BE200" s="2">
        <f t="shared" si="242"/>
        <v>48.549210737185426</v>
      </c>
      <c r="BF200" s="2">
        <f t="shared" si="242"/>
        <v>46.601015808462996</v>
      </c>
      <c r="BG200" s="2">
        <f t="shared" si="242"/>
        <v>49.669011328029008</v>
      </c>
      <c r="BH200" s="2">
        <f t="shared" si="242"/>
        <v>50.092501559633945</v>
      </c>
      <c r="BI200" s="2">
        <f t="shared" si="242"/>
        <v>49.114758607664655</v>
      </c>
      <c r="BJ200" s="2">
        <f t="shared" si="242"/>
        <v>49.834363260409553</v>
      </c>
      <c r="BK200" s="2">
        <f t="shared" si="242"/>
        <v>51.225704242343824</v>
      </c>
      <c r="BL200" s="2">
        <f t="shared" si="242"/>
        <v>54.502865850558095</v>
      </c>
      <c r="BM200" s="2">
        <f t="shared" si="242"/>
        <v>54.916516822765288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53</v>
      </c>
      <c r="CV200" s="2">
        <f t="shared" si="198"/>
        <v>52.317</v>
      </c>
      <c r="CW200" s="2">
        <f t="shared" si="199"/>
        <v>51.302</v>
      </c>
      <c r="CX200" s="2">
        <f t="shared" si="200"/>
        <v>51.063000000000002</v>
      </c>
      <c r="CY200" s="2">
        <f t="shared" si="201"/>
        <v>47.613</v>
      </c>
      <c r="CZ200" s="2">
        <f t="shared" si="202"/>
        <v>49.515999999999998</v>
      </c>
      <c r="DA200" s="2">
        <f t="shared" si="203"/>
        <v>48.661000000000001</v>
      </c>
      <c r="DB200" s="2">
        <f t="shared" si="204"/>
        <v>47.048000000000002</v>
      </c>
      <c r="DC200" s="2">
        <f t="shared" si="205"/>
        <v>49.823</v>
      </c>
      <c r="DD200" s="2">
        <f t="shared" si="206"/>
        <v>50.371000000000002</v>
      </c>
      <c r="DE200" s="2">
        <f t="shared" si="207"/>
        <v>49.015999999999998</v>
      </c>
      <c r="DF200" s="2">
        <f t="shared" si="208"/>
        <v>49.81</v>
      </c>
      <c r="DG200" s="2">
        <f t="shared" si="209"/>
        <v>52</v>
      </c>
      <c r="DH200" s="2">
        <f t="shared" si="210"/>
        <v>53.825000000000003</v>
      </c>
      <c r="DI200" s="2">
        <f t="shared" si="211"/>
        <v>52.491999999999997</v>
      </c>
      <c r="DK200" s="2">
        <f t="shared" si="251"/>
        <v>100.03796164300815</v>
      </c>
      <c r="DL200" s="2">
        <f t="shared" si="251"/>
        <v>91.966927272727261</v>
      </c>
      <c r="DM200" s="2">
        <f t="shared" si="251"/>
        <v>93.470638477801302</v>
      </c>
      <c r="DN200" s="2">
        <f t="shared" si="251"/>
        <v>94.65188850174215</v>
      </c>
      <c r="DO200" s="2">
        <f t="shared" si="251"/>
        <v>83.086431707317089</v>
      </c>
      <c r="DP200" s="2">
        <f t="shared" si="251"/>
        <v>84.033737992495318</v>
      </c>
      <c r="DQ200" s="2">
        <f t="shared" si="251"/>
        <v>96.614648174490256</v>
      </c>
      <c r="DR200" s="2">
        <f t="shared" si="251"/>
        <v>105.04180733590736</v>
      </c>
      <c r="DS200" s="2">
        <f t="shared" si="251"/>
        <v>102.05048885727831</v>
      </c>
      <c r="DT200" s="2">
        <f t="shared" si="251"/>
        <v>89.254997629208162</v>
      </c>
      <c r="DU200" s="2">
        <f t="shared" si="251"/>
        <v>87.18152564102563</v>
      </c>
      <c r="DV200" s="2">
        <f t="shared" si="251"/>
        <v>91.511317540212275</v>
      </c>
      <c r="DW200" s="2">
        <f t="shared" si="251"/>
        <v>96.804444559099451</v>
      </c>
      <c r="DX200" s="2">
        <f t="shared" si="251"/>
        <v>103.28455429113322</v>
      </c>
      <c r="DY200" s="2">
        <f t="shared" si="251"/>
        <v>79.478798387096774</v>
      </c>
      <c r="EA200" s="2">
        <f t="shared" si="240"/>
        <v>53.859319095030344</v>
      </c>
      <c r="EB200" s="2">
        <f t="shared" si="240"/>
        <v>51.70204348465392</v>
      </c>
      <c r="EC200" s="2">
        <f t="shared" si="240"/>
        <v>50.064199559488372</v>
      </c>
      <c r="ED200" s="2">
        <f t="shared" si="240"/>
        <v>50.024870584026175</v>
      </c>
      <c r="EE200" s="2">
        <f t="shared" si="240"/>
        <v>46.326446050722822</v>
      </c>
      <c r="EF200" s="2">
        <f t="shared" si="239"/>
        <v>44.978183050003551</v>
      </c>
      <c r="EG200" s="2">
        <f t="shared" si="239"/>
        <v>48.198972260597685</v>
      </c>
      <c r="EH200" s="2">
        <f t="shared" si="239"/>
        <v>46.84375305971723</v>
      </c>
      <c r="EI200" s="2">
        <f t="shared" si="239"/>
        <v>50.392407078686695</v>
      </c>
      <c r="EJ200" s="2">
        <f t="shared" si="239"/>
        <v>48.767594710064756</v>
      </c>
      <c r="EK200" s="2">
        <f t="shared" si="239"/>
        <v>47.566175091150143</v>
      </c>
      <c r="EL200" s="2">
        <f t="shared" si="179"/>
        <v>48.887869330267094</v>
      </c>
      <c r="EM200" s="2">
        <f t="shared" si="179"/>
        <v>50.9244542150429</v>
      </c>
      <c r="EN200" s="2">
        <f t="shared" si="179"/>
        <v>56.110598537644222</v>
      </c>
      <c r="EO200" s="2">
        <f t="shared" si="179"/>
        <v>55.265444795182475</v>
      </c>
      <c r="EQ200" s="2">
        <f t="shared" si="252"/>
        <v>53.496177529641528</v>
      </c>
      <c r="ER200" s="2">
        <f t="shared" si="252"/>
        <v>51.294427703069715</v>
      </c>
      <c r="ES200" s="2">
        <f t="shared" si="252"/>
        <v>51.263899588083831</v>
      </c>
      <c r="ET200" s="2">
        <f t="shared" si="252"/>
        <v>50.172668548591886</v>
      </c>
      <c r="EU200" s="2">
        <f t="shared" si="252"/>
        <v>47.37573132466899</v>
      </c>
      <c r="EV200" s="2">
        <f t="shared" si="252"/>
        <v>48.600116564792977</v>
      </c>
      <c r="EW200" s="2">
        <f t="shared" si="252"/>
        <v>48.596453915839575</v>
      </c>
      <c r="EX200" s="2">
        <f t="shared" si="252"/>
        <v>46.573650245020758</v>
      </c>
      <c r="EY200" s="2">
        <f t="shared" si="252"/>
        <v>49.596973666662649</v>
      </c>
      <c r="EZ200" s="2">
        <f t="shared" si="252"/>
        <v>50.2680453763504</v>
      </c>
      <c r="FA200" s="2">
        <f t="shared" si="252"/>
        <v>49.388684659728256</v>
      </c>
      <c r="FB200" s="2">
        <f t="shared" si="252"/>
        <v>50.030640921801492</v>
      </c>
      <c r="FC200" s="2">
        <f t="shared" si="252"/>
        <v>51.294414886618767</v>
      </c>
      <c r="FD200" s="2">
        <f t="shared" si="252"/>
        <v>54.084259003009059</v>
      </c>
      <c r="FE200" s="2">
        <f t="shared" si="252"/>
        <v>54.798995116612886</v>
      </c>
      <c r="FG200" s="2">
        <f t="shared" si="253"/>
        <v>0.99999365872730606</v>
      </c>
      <c r="FH200" s="2">
        <f t="shared" si="253"/>
        <v>0.99999266132588327</v>
      </c>
      <c r="FI200" s="2">
        <f t="shared" si="253"/>
        <v>0.99999267652228985</v>
      </c>
      <c r="FJ200" s="2">
        <f t="shared" si="253"/>
        <v>0.99999289816484771</v>
      </c>
      <c r="FK200" s="2">
        <f t="shared" si="253"/>
        <v>0.9999924284261833</v>
      </c>
      <c r="FL200" s="2">
        <f t="shared" si="253"/>
        <v>0.99999191952382682</v>
      </c>
      <c r="FM200" s="2">
        <f t="shared" si="253"/>
        <v>0.99999144137058193</v>
      </c>
      <c r="FN200" s="2">
        <f t="shared" si="253"/>
        <v>0.99999068624074383</v>
      </c>
      <c r="FO200" s="2">
        <f t="shared" si="253"/>
        <v>0.99999100119263795</v>
      </c>
      <c r="FP200" s="2">
        <f t="shared" si="253"/>
        <v>0.99999110079235287</v>
      </c>
      <c r="FQ200" s="2">
        <f t="shared" si="253"/>
        <v>0.99999091510649141</v>
      </c>
      <c r="FR200" s="2">
        <f t="shared" si="253"/>
        <v>0.99999085552753919</v>
      </c>
      <c r="FS200" s="2">
        <f t="shared" si="253"/>
        <v>0.99999171334385573</v>
      </c>
      <c r="FT200" s="2">
        <f t="shared" si="253"/>
        <v>0.99999104934229899</v>
      </c>
      <c r="FU200" s="2">
        <f t="shared" si="253"/>
        <v>0.9999891497368224</v>
      </c>
      <c r="FW200" s="2">
        <f t="shared" si="244"/>
        <v>0.80468062202852453</v>
      </c>
      <c r="FX200" s="2">
        <f t="shared" si="244"/>
        <v>0.868811062662043</v>
      </c>
      <c r="FY200" s="2">
        <f t="shared" si="244"/>
        <v>0.86966292043712556</v>
      </c>
      <c r="FZ200" s="2">
        <f t="shared" si="244"/>
        <v>0.87345405730055958</v>
      </c>
      <c r="GA200" s="2">
        <f t="shared" si="244"/>
        <v>0.87379950468827328</v>
      </c>
      <c r="GB200" s="2">
        <f t="shared" si="244"/>
        <v>0.87117413173443103</v>
      </c>
      <c r="GC200" s="2">
        <f t="shared" si="244"/>
        <v>0.88010125787234617</v>
      </c>
      <c r="GD200" s="2">
        <f t="shared" si="244"/>
        <v>0.90069144297633885</v>
      </c>
      <c r="GE200" s="2">
        <f t="shared" si="244"/>
        <v>0.91002037485750731</v>
      </c>
      <c r="GF200" s="2">
        <f t="shared" si="244"/>
        <v>0.88276580731735677</v>
      </c>
      <c r="GG200" s="2">
        <f t="shared" si="244"/>
        <v>0.84950095295321504</v>
      </c>
      <c r="GH200" s="2">
        <f t="shared" si="244"/>
        <v>0.82790311572567943</v>
      </c>
      <c r="GI200" s="2">
        <f t="shared" si="244"/>
        <v>0.81324816044760628</v>
      </c>
      <c r="GJ200" s="2">
        <f t="shared" si="244"/>
        <v>0.79362559804471711</v>
      </c>
      <c r="GK200" s="2">
        <f t="shared" si="244"/>
        <v>0.74861385851287943</v>
      </c>
      <c r="GM200" s="86">
        <f t="shared" si="245"/>
        <v>1.1407076985498859E-245</v>
      </c>
      <c r="GN200" s="86">
        <f t="shared" si="245"/>
        <v>4.9205121231961232E-271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1.5021966108142022E-296</v>
      </c>
      <c r="HA200" s="86">
        <f t="shared" si="245"/>
        <v>0</v>
      </c>
      <c r="HC200" s="86">
        <f t="shared" si="181"/>
        <v>3.5551004163971544E-168</v>
      </c>
      <c r="HD200" s="86">
        <f t="shared" si="181"/>
        <v>4.4252418910227482E-191</v>
      </c>
      <c r="HE200" s="86">
        <f t="shared" si="181"/>
        <v>1.249075029225531E-226</v>
      </c>
      <c r="HF200" s="86">
        <f t="shared" si="181"/>
        <v>2.1590174897843692E-270</v>
      </c>
      <c r="HG200" s="86">
        <f t="shared" si="181"/>
        <v>0</v>
      </c>
      <c r="HH200" s="86">
        <f t="shared" si="181"/>
        <v>1.8590616854011753E-307</v>
      </c>
      <c r="HI200" s="86">
        <f t="shared" si="241"/>
        <v>1.9084933573647132E-304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1.6672272855796721E-269</v>
      </c>
      <c r="HP200" s="86">
        <f t="shared" si="226"/>
        <v>1.1237601934799005E-218</v>
      </c>
      <c r="HQ200" s="86">
        <f t="shared" si="226"/>
        <v>0</v>
      </c>
      <c r="HS200" s="86">
        <f t="shared" si="246"/>
        <v>2.4319420683337528E-41</v>
      </c>
      <c r="HT200" s="86">
        <f t="shared" si="246"/>
        <v>1.7666391217102413E-54</v>
      </c>
      <c r="HU200" s="86">
        <f t="shared" si="246"/>
        <v>4.3691786776269236E-60</v>
      </c>
      <c r="HV200" s="86">
        <f t="shared" si="246"/>
        <v>3.1477857605865026E-64</v>
      </c>
      <c r="HW200" s="86">
        <f t="shared" si="246"/>
        <v>1.9772847147569801E-65</v>
      </c>
      <c r="HX200" s="86">
        <f t="shared" si="246"/>
        <v>1.9859638409609306E-67</v>
      </c>
      <c r="HY200" s="86">
        <f t="shared" si="246"/>
        <v>8.7827442096530573E-75</v>
      </c>
      <c r="HZ200" s="86">
        <f t="shared" si="246"/>
        <v>8.1175143078670242E-84</v>
      </c>
      <c r="IA200" s="86">
        <f t="shared" si="246"/>
        <v>1.0452856352708362E-83</v>
      </c>
      <c r="IB200" s="86">
        <f t="shared" si="246"/>
        <v>8.3981404837178574E-78</v>
      </c>
      <c r="IC200" s="86">
        <f t="shared" si="246"/>
        <v>2.8880915603760733E-65</v>
      </c>
      <c r="ID200" s="86">
        <f t="shared" si="246"/>
        <v>1.3834932313133693E-61</v>
      </c>
      <c r="IE200" s="86">
        <f t="shared" si="246"/>
        <v>4.2611676922336418E-55</v>
      </c>
      <c r="IF200" s="86">
        <f t="shared" si="246"/>
        <v>5.7943004673349796E-41</v>
      </c>
      <c r="IG200" s="86">
        <f t="shared" si="246"/>
        <v>4.2035375588888426E-39</v>
      </c>
      <c r="II200" s="86">
        <f t="shared" si="247"/>
        <v>4.2722384308201604E-5</v>
      </c>
      <c r="IJ200" s="86">
        <f t="shared" si="247"/>
        <v>4.5254825422471521E-9</v>
      </c>
      <c r="IK200" s="86">
        <f t="shared" si="247"/>
        <v>1.5304279676816958E-9</v>
      </c>
      <c r="IL200" s="86">
        <f t="shared" si="247"/>
        <v>3.087392519548676E-10</v>
      </c>
      <c r="IM200" s="86">
        <f t="shared" si="247"/>
        <v>1.038028024303382E-10</v>
      </c>
      <c r="IN200" s="86">
        <f t="shared" si="247"/>
        <v>9.8449628735258679E-11</v>
      </c>
      <c r="IO200" s="86">
        <f t="shared" si="247"/>
        <v>2.1144346213741614E-12</v>
      </c>
      <c r="IP200" s="86">
        <f t="shared" si="247"/>
        <v>1.3873204717112925E-15</v>
      </c>
      <c r="IQ200" s="86">
        <f t="shared" si="247"/>
        <v>7.0777155234728405E-17</v>
      </c>
      <c r="IR200" s="86">
        <f t="shared" si="247"/>
        <v>4.486003980846685E-13</v>
      </c>
      <c r="IS200" s="86">
        <f t="shared" si="247"/>
        <v>2.6172291475256027E-9</v>
      </c>
      <c r="IT200" s="86">
        <f t="shared" si="247"/>
        <v>6.0341115390646782E-8</v>
      </c>
      <c r="IU200" s="86">
        <f t="shared" si="247"/>
        <v>1.1089906740451944E-6</v>
      </c>
      <c r="IV200" s="86">
        <f t="shared" si="247"/>
        <v>9.9999895910775349E-3</v>
      </c>
      <c r="IW200" s="86">
        <f t="shared" si="247"/>
        <v>1.1938889012456755E-4</v>
      </c>
      <c r="IY200" s="86">
        <f t="shared" si="248"/>
        <v>4.2722384308201604E-5</v>
      </c>
      <c r="IZ200" s="86">
        <f t="shared" si="248"/>
        <v>4.5254825422471521E-9</v>
      </c>
      <c r="JA200" s="86">
        <f t="shared" si="248"/>
        <v>1.5304279676816958E-9</v>
      </c>
      <c r="JB200" s="86">
        <f t="shared" si="248"/>
        <v>3.087392519548676E-10</v>
      </c>
      <c r="JC200" s="86">
        <f t="shared" si="248"/>
        <v>1.038028024303382E-10</v>
      </c>
      <c r="JD200" s="86">
        <f t="shared" si="248"/>
        <v>9.8449628735258679E-11</v>
      </c>
      <c r="JE200" s="86">
        <f t="shared" si="248"/>
        <v>2.1144346213741614E-12</v>
      </c>
      <c r="JF200" s="86">
        <f t="shared" si="248"/>
        <v>1.3873204717112925E-15</v>
      </c>
      <c r="JG200" s="86">
        <f t="shared" si="248"/>
        <v>7.0777155234728405E-17</v>
      </c>
      <c r="JH200" s="86">
        <f t="shared" si="248"/>
        <v>4.486003980846685E-13</v>
      </c>
      <c r="JI200" s="86">
        <f t="shared" si="248"/>
        <v>2.6172291475256027E-9</v>
      </c>
      <c r="JJ200" s="86">
        <f t="shared" si="248"/>
        <v>6.0341115390646782E-8</v>
      </c>
      <c r="JK200" s="86">
        <f t="shared" si="248"/>
        <v>1.1089906740451944E-6</v>
      </c>
      <c r="JL200" s="86">
        <f t="shared" si="248"/>
        <v>9.9999895910775349E-3</v>
      </c>
      <c r="JM200" s="86">
        <f t="shared" si="248"/>
        <v>1.1938889012456755E-4</v>
      </c>
    </row>
    <row r="201" spans="2:273" x14ac:dyDescent="0.25">
      <c r="B201" s="2">
        <v>174</v>
      </c>
      <c r="C201" s="37">
        <v>53.707999999999998</v>
      </c>
      <c r="D201" s="37">
        <v>50.429000000000002</v>
      </c>
      <c r="E201" s="37">
        <v>50.968000000000004</v>
      </c>
      <c r="F201" s="37">
        <v>51.365000000000002</v>
      </c>
      <c r="G201" s="37">
        <v>45.838999999999999</v>
      </c>
      <c r="H201" s="37">
        <v>49.564999999999998</v>
      </c>
      <c r="I201" s="37">
        <v>48.854999999999997</v>
      </c>
      <c r="J201" s="37">
        <v>46.838999999999999</v>
      </c>
      <c r="K201" s="37">
        <v>50.645000000000003</v>
      </c>
      <c r="L201" s="37">
        <v>50.628999999999998</v>
      </c>
      <c r="M201" s="37">
        <v>49.286000000000001</v>
      </c>
      <c r="N201" s="37">
        <v>49.905000000000001</v>
      </c>
      <c r="O201" s="37">
        <v>50.667000000000002</v>
      </c>
      <c r="P201" s="37">
        <v>53.317</v>
      </c>
      <c r="Q201" s="37">
        <v>54.292000000000002</v>
      </c>
      <c r="S201" s="4">
        <f t="shared" si="249"/>
        <v>53.467656091459986</v>
      </c>
      <c r="T201" s="4">
        <f t="shared" si="249"/>
        <v>51.250020781677428</v>
      </c>
      <c r="U201" s="4">
        <f t="shared" si="249"/>
        <v>51.028596278447196</v>
      </c>
      <c r="V201" s="4">
        <f t="shared" si="249"/>
        <v>50.059894156817997</v>
      </c>
      <c r="W201" s="4">
        <f t="shared" si="249"/>
        <v>47.139851974577311</v>
      </c>
      <c r="X201" s="4">
        <f t="shared" si="249"/>
        <v>48.081750968991926</v>
      </c>
      <c r="Y201" s="4">
        <f t="shared" si="249"/>
        <v>48.452894738494031</v>
      </c>
      <c r="Z201" s="4">
        <f t="shared" si="249"/>
        <v>46.467859906210457</v>
      </c>
      <c r="AA201" s="4" t="e">
        <f t="shared" si="249"/>
        <v>#N/A</v>
      </c>
      <c r="AB201" s="4">
        <f t="shared" si="249"/>
        <v>49.993388748947702</v>
      </c>
      <c r="AC201" s="4">
        <f t="shared" si="249"/>
        <v>48.993372378606168</v>
      </c>
      <c r="AD201" s="4">
        <f t="shared" si="249"/>
        <v>49.736997911043481</v>
      </c>
      <c r="AE201" s="4">
        <f t="shared" si="249"/>
        <v>51.127764275415892</v>
      </c>
      <c r="AF201" s="4">
        <f t="shared" si="249"/>
        <v>54.343706159799119</v>
      </c>
      <c r="AG201" s="4">
        <f t="shared" si="249"/>
        <v>54.787883438006091</v>
      </c>
      <c r="AI201" s="4">
        <f t="shared" si="250"/>
        <v>0.24034390854001231</v>
      </c>
      <c r="AJ201" s="4">
        <f t="shared" si="250"/>
        <v>-0.82102078167742576</v>
      </c>
      <c r="AK201" s="4">
        <f t="shared" si="250"/>
        <v>-6.0596278447192731E-2</v>
      </c>
      <c r="AL201" s="4">
        <f t="shared" si="250"/>
        <v>1.3051058431820053</v>
      </c>
      <c r="AM201" s="4">
        <f t="shared" si="250"/>
        <v>-1.3008519745773128</v>
      </c>
      <c r="AN201" s="4">
        <f t="shared" si="250"/>
        <v>1.4832490310080715</v>
      </c>
      <c r="AO201" s="4">
        <f t="shared" si="250"/>
        <v>0.40210526150596593</v>
      </c>
      <c r="AP201" s="4">
        <f t="shared" si="250"/>
        <v>0.37114009378954194</v>
      </c>
      <c r="AQ201" s="4">
        <f t="shared" si="250"/>
        <v>0</v>
      </c>
      <c r="AR201" s="4">
        <f t="shared" si="250"/>
        <v>0.63561125105229621</v>
      </c>
      <c r="AS201" s="4">
        <f t="shared" si="250"/>
        <v>0.29262762139383369</v>
      </c>
      <c r="AT201" s="4">
        <f t="shared" si="250"/>
        <v>0.16800208895651991</v>
      </c>
      <c r="AU201" s="4">
        <f t="shared" si="250"/>
        <v>-0.46076427541589027</v>
      </c>
      <c r="AV201" s="4">
        <f t="shared" si="250"/>
        <v>-1.0267061597991187</v>
      </c>
      <c r="AW201" s="4">
        <f t="shared" si="250"/>
        <v>-0.49588343800608925</v>
      </c>
      <c r="AY201" s="2">
        <f t="shared" si="242"/>
        <v>53.467656091459986</v>
      </c>
      <c r="AZ201" s="2">
        <f t="shared" si="242"/>
        <v>51.250020781677428</v>
      </c>
      <c r="BA201" s="2">
        <f t="shared" si="242"/>
        <v>51.028596278447196</v>
      </c>
      <c r="BB201" s="2">
        <f t="shared" si="242"/>
        <v>50.059894156817997</v>
      </c>
      <c r="BC201" s="2">
        <f t="shared" si="242"/>
        <v>47.139851974577311</v>
      </c>
      <c r="BD201" s="2">
        <f t="shared" si="242"/>
        <v>48.081750968991926</v>
      </c>
      <c r="BE201" s="2">
        <f t="shared" si="242"/>
        <v>48.452894738494031</v>
      </c>
      <c r="BF201" s="2">
        <f t="shared" si="242"/>
        <v>46.467859906210457</v>
      </c>
      <c r="BG201" s="2" t="e">
        <f t="shared" si="242"/>
        <v>#N/A</v>
      </c>
      <c r="BH201" s="2">
        <f t="shared" si="242"/>
        <v>49.993388748947702</v>
      </c>
      <c r="BI201" s="2">
        <f t="shared" si="242"/>
        <v>48.993372378606168</v>
      </c>
      <c r="BJ201" s="2">
        <f t="shared" si="242"/>
        <v>49.736997911043417</v>
      </c>
      <c r="BK201" s="2">
        <f t="shared" si="242"/>
        <v>51.127764275391876</v>
      </c>
      <c r="BL201" s="2">
        <f t="shared" si="242"/>
        <v>54.343625408800875</v>
      </c>
      <c r="BM201" s="2">
        <f t="shared" si="242"/>
        <v>54.787733210094864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53.707999999999998</v>
      </c>
      <c r="CV201" s="2">
        <f t="shared" si="198"/>
        <v>50.429000000000002</v>
      </c>
      <c r="CW201" s="2">
        <f t="shared" si="199"/>
        <v>50.968000000000004</v>
      </c>
      <c r="CX201" s="2">
        <f t="shared" si="200"/>
        <v>51.365000000000002</v>
      </c>
      <c r="CY201" s="2">
        <f t="shared" si="201"/>
        <v>45.838999999999999</v>
      </c>
      <c r="CZ201" s="2">
        <f t="shared" si="202"/>
        <v>49.564999999999998</v>
      </c>
      <c r="DA201" s="2">
        <f t="shared" si="203"/>
        <v>48.854999999999997</v>
      </c>
      <c r="DB201" s="2">
        <f t="shared" si="204"/>
        <v>46.838999999999999</v>
      </c>
      <c r="DC201" s="2" t="str">
        <f t="shared" si="205"/>
        <v/>
      </c>
      <c r="DD201" s="2">
        <f t="shared" si="206"/>
        <v>50.628999999999998</v>
      </c>
      <c r="DE201" s="2">
        <f t="shared" si="207"/>
        <v>49.286000000000001</v>
      </c>
      <c r="DF201" s="2">
        <f t="shared" si="208"/>
        <v>49.905000000000001</v>
      </c>
      <c r="DG201" s="2">
        <f t="shared" si="209"/>
        <v>50.667000000000002</v>
      </c>
      <c r="DH201" s="2">
        <f t="shared" si="210"/>
        <v>53.317</v>
      </c>
      <c r="DI201" s="2">
        <f t="shared" si="211"/>
        <v>54.292000000000002</v>
      </c>
      <c r="DK201" s="2">
        <f t="shared" si="251"/>
        <v>100.22866686801569</v>
      </c>
      <c r="DL201" s="2">
        <f t="shared" si="251"/>
        <v>92.099499577167009</v>
      </c>
      <c r="DM201" s="2">
        <f t="shared" si="251"/>
        <v>93.617670894996508</v>
      </c>
      <c r="DN201" s="2">
        <f t="shared" si="251"/>
        <v>94.801774329470859</v>
      </c>
      <c r="DO201" s="2">
        <f t="shared" si="251"/>
        <v>83.152439024390262</v>
      </c>
      <c r="DP201" s="2">
        <f t="shared" si="251"/>
        <v>84.113269606003769</v>
      </c>
      <c r="DQ201" s="2">
        <f t="shared" si="251"/>
        <v>96.798953058321459</v>
      </c>
      <c r="DR201" s="2">
        <f t="shared" si="251"/>
        <v>105.28856782496786</v>
      </c>
      <c r="DS201" s="2">
        <f t="shared" si="251"/>
        <v>102.25730061640587</v>
      </c>
      <c r="DT201" s="2">
        <f t="shared" si="251"/>
        <v>89.349023707918448</v>
      </c>
      <c r="DU201" s="2">
        <f t="shared" si="251"/>
        <v>87.272621794871782</v>
      </c>
      <c r="DV201" s="2">
        <f t="shared" si="251"/>
        <v>91.630248823722496</v>
      </c>
      <c r="DW201" s="2">
        <f t="shared" si="251"/>
        <v>96.962314352720455</v>
      </c>
      <c r="DX201" s="2">
        <f t="shared" si="251"/>
        <v>103.4842678994784</v>
      </c>
      <c r="DY201" s="2">
        <f t="shared" si="251"/>
        <v>79.519846774193539</v>
      </c>
      <c r="EA201" s="2">
        <f t="shared" si="240"/>
        <v>53.769284553742352</v>
      </c>
      <c r="EB201" s="2">
        <f t="shared" si="240"/>
        <v>51.613892420573848</v>
      </c>
      <c r="EC201" s="2">
        <f t="shared" si="240"/>
        <v>49.955112794157415</v>
      </c>
      <c r="ED201" s="2">
        <f t="shared" si="240"/>
        <v>49.926591338421701</v>
      </c>
      <c r="EE201" s="2">
        <f t="shared" si="240"/>
        <v>46.197314391476155</v>
      </c>
      <c r="EF201" s="2">
        <f t="shared" si="239"/>
        <v>44.83803131446048</v>
      </c>
      <c r="EG201" s="2">
        <f t="shared" si="239"/>
        <v>48.093495891805418</v>
      </c>
      <c r="EH201" s="2">
        <f t="shared" si="239"/>
        <v>46.716246834775255</v>
      </c>
      <c r="EI201" s="2">
        <f t="shared" si="239"/>
        <v>50.279583442865075</v>
      </c>
      <c r="EJ201" s="2">
        <f t="shared" si="239"/>
        <v>48.633927628688056</v>
      </c>
      <c r="EK201" s="2">
        <f t="shared" si="239"/>
        <v>47.398561049883988</v>
      </c>
      <c r="EL201" s="2">
        <f t="shared" si="179"/>
        <v>48.760104964556945</v>
      </c>
      <c r="EM201" s="2">
        <f t="shared" si="179"/>
        <v>50.816465926299841</v>
      </c>
      <c r="EN201" s="2">
        <f t="shared" si="179"/>
        <v>56.008001805095375</v>
      </c>
      <c r="EO201" s="2">
        <f t="shared" si="179"/>
        <v>55.148367302042104</v>
      </c>
      <c r="EQ201" s="2">
        <f t="shared" si="252"/>
        <v>53.400555964492895</v>
      </c>
      <c r="ER201" s="2">
        <f t="shared" si="252"/>
        <v>51.199602996644508</v>
      </c>
      <c r="ES201" s="2">
        <f t="shared" si="252"/>
        <v>51.174992589187177</v>
      </c>
      <c r="ET201" s="2">
        <f t="shared" si="252"/>
        <v>50.077178671606688</v>
      </c>
      <c r="EU201" s="2">
        <f t="shared" si="252"/>
        <v>47.26371352094904</v>
      </c>
      <c r="EV201" s="2">
        <f t="shared" si="252"/>
        <v>48.518885588756405</v>
      </c>
      <c r="EW201" s="2">
        <f t="shared" si="252"/>
        <v>48.497121154500178</v>
      </c>
      <c r="EX201" s="2">
        <f t="shared" si="252"/>
        <v>46.442335400004161</v>
      </c>
      <c r="EY201" s="2">
        <f t="shared" si="252"/>
        <v>49.472201885732687</v>
      </c>
      <c r="EZ201" s="2">
        <f t="shared" si="252"/>
        <v>50.157673525419867</v>
      </c>
      <c r="FA201" s="2">
        <f t="shared" si="252"/>
        <v>49.250667718747209</v>
      </c>
      <c r="FB201" s="2">
        <f t="shared" si="252"/>
        <v>49.921772378121744</v>
      </c>
      <c r="FC201" s="2">
        <f t="shared" si="252"/>
        <v>51.192538137589658</v>
      </c>
      <c r="FD201" s="2">
        <f t="shared" si="252"/>
        <v>53.94842360156688</v>
      </c>
      <c r="FE201" s="2">
        <f t="shared" si="252"/>
        <v>54.676972115593529</v>
      </c>
      <c r="FG201" s="2">
        <f t="shared" si="253"/>
        <v>0.9999942166873409</v>
      </c>
      <c r="FH201" s="2">
        <f t="shared" si="253"/>
        <v>0.99999330704533718</v>
      </c>
      <c r="FI201" s="2">
        <f t="shared" si="253"/>
        <v>0.99999332090464266</v>
      </c>
      <c r="FJ201" s="2">
        <f t="shared" si="253"/>
        <v>0.99999352304531453</v>
      </c>
      <c r="FK201" s="2">
        <f t="shared" si="253"/>
        <v>0.99999309463800767</v>
      </c>
      <c r="FL201" s="2">
        <f t="shared" si="253"/>
        <v>0.99999263051290321</v>
      </c>
      <c r="FM201" s="2">
        <f t="shared" si="253"/>
        <v>0.99999219443132259</v>
      </c>
      <c r="FN201" s="2">
        <f t="shared" si="253"/>
        <v>0.99999150574364215</v>
      </c>
      <c r="FO201" s="2">
        <f t="shared" si="253"/>
        <v>0.99999179298364627</v>
      </c>
      <c r="FP201" s="2">
        <f t="shared" si="253"/>
        <v>0.99999188381980897</v>
      </c>
      <c r="FQ201" s="2">
        <f t="shared" si="253"/>
        <v>0.99999171447202251</v>
      </c>
      <c r="FR201" s="2">
        <f t="shared" si="253"/>
        <v>0.99999166013528518</v>
      </c>
      <c r="FS201" s="2">
        <f t="shared" si="253"/>
        <v>0.999992442474264</v>
      </c>
      <c r="FT201" s="2">
        <f t="shared" si="253"/>
        <v>0.99999183689672833</v>
      </c>
      <c r="FU201" s="2">
        <f t="shared" si="253"/>
        <v>0.9999901044329248</v>
      </c>
      <c r="FW201" s="2">
        <f t="shared" si="244"/>
        <v>0.81875167865541343</v>
      </c>
      <c r="FX201" s="2">
        <f t="shared" si="244"/>
        <v>0.87895704354673498</v>
      </c>
      <c r="FY201" s="2">
        <f t="shared" si="244"/>
        <v>0.87975213809857178</v>
      </c>
      <c r="FZ201" s="2">
        <f t="shared" si="244"/>
        <v>0.88328919210069523</v>
      </c>
      <c r="GA201" s="2">
        <f t="shared" si="244"/>
        <v>0.88361136890074576</v>
      </c>
      <c r="GB201" s="2">
        <f t="shared" si="244"/>
        <v>0.88116235375551111</v>
      </c>
      <c r="GC201" s="2">
        <f t="shared" si="244"/>
        <v>0.8894851390142956</v>
      </c>
      <c r="GD201" s="2">
        <f t="shared" si="244"/>
        <v>0.90863113138286988</v>
      </c>
      <c r="GE201" s="2">
        <f t="shared" si="244"/>
        <v>0.91728271463575628</v>
      </c>
      <c r="GF201" s="2">
        <f t="shared" si="244"/>
        <v>0.89196674597679693</v>
      </c>
      <c r="GG201" s="2">
        <f t="shared" si="244"/>
        <v>0.86090125254770167</v>
      </c>
      <c r="GH201" s="2">
        <f t="shared" si="244"/>
        <v>0.84063252862511972</v>
      </c>
      <c r="GI201" s="2">
        <f t="shared" si="244"/>
        <v>0.82683482405805808</v>
      </c>
      <c r="GJ201" s="2">
        <f t="shared" si="244"/>
        <v>0.80830334439619</v>
      </c>
      <c r="GK201" s="2">
        <f t="shared" si="244"/>
        <v>0.76554719252833037</v>
      </c>
      <c r="GM201" s="86">
        <f t="shared" si="245"/>
        <v>3.1866098663012588E-250</v>
      </c>
      <c r="GN201" s="86">
        <f t="shared" si="245"/>
        <v>4.9307248442441557E-276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5.6463207966944712E-302</v>
      </c>
      <c r="HA201" s="86">
        <f t="shared" si="245"/>
        <v>0</v>
      </c>
      <c r="HC201" s="86">
        <f t="shared" si="181"/>
        <v>3.7310728092067232E-172</v>
      </c>
      <c r="HD201" s="86">
        <f t="shared" si="181"/>
        <v>1.4941066500599956E-195</v>
      </c>
      <c r="HE201" s="86">
        <f t="shared" si="181"/>
        <v>6.4049342102542709E-232</v>
      </c>
      <c r="HF201" s="86">
        <f t="shared" si="181"/>
        <v>1.2285989355181203E-276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7.3151930900633155E-276</v>
      </c>
      <c r="HP201" s="86">
        <f t="shared" si="226"/>
        <v>8.1617997243135885E-224</v>
      </c>
      <c r="HQ201" s="86">
        <f t="shared" si="226"/>
        <v>0</v>
      </c>
      <c r="HS201" s="86">
        <f t="shared" si="246"/>
        <v>3.9795377128924523E-43</v>
      </c>
      <c r="HT201" s="86">
        <f t="shared" si="246"/>
        <v>1.0954544409834678E-56</v>
      </c>
      <c r="HU201" s="86">
        <f t="shared" si="246"/>
        <v>1.8155915834277892E-62</v>
      </c>
      <c r="HV201" s="86">
        <f t="shared" si="246"/>
        <v>9.4625481114341437E-67</v>
      </c>
      <c r="HW201" s="86">
        <f t="shared" si="246"/>
        <v>4.8568087552902603E-68</v>
      </c>
      <c r="HX201" s="86">
        <f t="shared" si="246"/>
        <v>4.091108122686648E-70</v>
      </c>
      <c r="HY201" s="86">
        <f t="shared" si="246"/>
        <v>9.878370606845723E-78</v>
      </c>
      <c r="HZ201" s="86">
        <f t="shared" si="246"/>
        <v>4.9995663478196981E-87</v>
      </c>
      <c r="IA201" s="86">
        <f t="shared" si="246"/>
        <v>6.6770261024121679E-87</v>
      </c>
      <c r="IB201" s="86">
        <f t="shared" si="246"/>
        <v>7.2952944686402255E-81</v>
      </c>
      <c r="IC201" s="86">
        <f t="shared" si="246"/>
        <v>5.9506063279527113E-68</v>
      </c>
      <c r="ID201" s="86">
        <f t="shared" si="246"/>
        <v>3.3570828800139497E-64</v>
      </c>
      <c r="IE201" s="86">
        <f t="shared" si="246"/>
        <v>1.8109935245461129E-57</v>
      </c>
      <c r="IF201" s="86">
        <f t="shared" si="246"/>
        <v>9.31759319036976E-43</v>
      </c>
      <c r="IG201" s="86">
        <f t="shared" si="246"/>
        <v>7.1377600685537819E-41</v>
      </c>
      <c r="II201" s="86">
        <f t="shared" si="247"/>
        <v>1.3098956029642798E-5</v>
      </c>
      <c r="IJ201" s="86">
        <f t="shared" si="247"/>
        <v>7.7766376781316072E-10</v>
      </c>
      <c r="IK201" s="86">
        <f t="shared" si="247"/>
        <v>2.384468269777551E-10</v>
      </c>
      <c r="IL201" s="86">
        <f t="shared" si="247"/>
        <v>4.2693445870674042E-11</v>
      </c>
      <c r="IM201" s="86">
        <f t="shared" si="247"/>
        <v>1.2980161783643172E-11</v>
      </c>
      <c r="IN201" s="86">
        <f t="shared" si="247"/>
        <v>1.1930671979095417E-11</v>
      </c>
      <c r="IO201" s="86">
        <f t="shared" si="247"/>
        <v>1.9616107790476161E-13</v>
      </c>
      <c r="IP201" s="86">
        <f t="shared" si="247"/>
        <v>8.7819848757416777E-17</v>
      </c>
      <c r="IQ201" s="86">
        <f t="shared" si="247"/>
        <v>4.030512750374748E-18</v>
      </c>
      <c r="IR201" s="86">
        <f t="shared" si="247"/>
        <v>3.7230040357139043E-14</v>
      </c>
      <c r="IS201" s="86">
        <f t="shared" si="247"/>
        <v>3.591492259725376E-10</v>
      </c>
      <c r="IT201" s="86">
        <f t="shared" si="247"/>
        <v>9.7253812432791006E-9</v>
      </c>
      <c r="IU201" s="86">
        <f t="shared" si="247"/>
        <v>2.2646245199699232E-7</v>
      </c>
      <c r="IV201" s="86">
        <f t="shared" si="247"/>
        <v>5.9243443432344589E-3</v>
      </c>
      <c r="IW201" s="86">
        <f t="shared" si="247"/>
        <v>3.0538374580005514E-5</v>
      </c>
      <c r="IY201" s="86">
        <f t="shared" si="248"/>
        <v>1.3098956029642798E-5</v>
      </c>
      <c r="IZ201" s="86">
        <f t="shared" si="248"/>
        <v>7.7766376781316072E-10</v>
      </c>
      <c r="JA201" s="86">
        <f t="shared" si="248"/>
        <v>2.384468269777551E-10</v>
      </c>
      <c r="JB201" s="86">
        <f t="shared" si="248"/>
        <v>4.2693445870674042E-11</v>
      </c>
      <c r="JC201" s="86">
        <f t="shared" si="248"/>
        <v>1.2980161783643172E-11</v>
      </c>
      <c r="JD201" s="86">
        <f t="shared" si="248"/>
        <v>1.1930671979095417E-11</v>
      </c>
      <c r="JE201" s="86">
        <f t="shared" si="248"/>
        <v>1.9616107790476161E-13</v>
      </c>
      <c r="JF201" s="86">
        <f t="shared" si="248"/>
        <v>8.7819848757416777E-17</v>
      </c>
      <c r="JG201" s="86">
        <f t="shared" si="248"/>
        <v>4.030512750374748E-18</v>
      </c>
      <c r="JH201" s="86">
        <f t="shared" si="248"/>
        <v>3.7230040357139043E-14</v>
      </c>
      <c r="JI201" s="86">
        <f t="shared" si="248"/>
        <v>3.591492259725376E-10</v>
      </c>
      <c r="JJ201" s="86">
        <f t="shared" si="248"/>
        <v>9.7253812432791006E-9</v>
      </c>
      <c r="JK201" s="86">
        <f t="shared" si="248"/>
        <v>2.2646245199699232E-7</v>
      </c>
      <c r="JL201" s="86">
        <f t="shared" si="248"/>
        <v>5.9243443432344589E-3</v>
      </c>
      <c r="JM201" s="86">
        <f t="shared" si="248"/>
        <v>3.0538374580005514E-5</v>
      </c>
    </row>
    <row r="202" spans="2:273" x14ac:dyDescent="0.25">
      <c r="B202" s="2">
        <v>175</v>
      </c>
      <c r="C202" s="37">
        <v>52.984999999999999</v>
      </c>
      <c r="D202" s="37">
        <v>51.412999999999997</v>
      </c>
      <c r="E202" s="37">
        <v>52.651000000000003</v>
      </c>
      <c r="F202" s="37">
        <v>51.841000000000001</v>
      </c>
      <c r="G202" s="37">
        <v>47.823</v>
      </c>
      <c r="H202" s="37">
        <v>50.531999999999996</v>
      </c>
      <c r="I202" s="37">
        <v>48.097000000000001</v>
      </c>
      <c r="J202" s="37">
        <v>46.887</v>
      </c>
      <c r="K202" s="37">
        <v>50.323</v>
      </c>
      <c r="L202" s="37">
        <v>51.354999999999997</v>
      </c>
      <c r="M202" s="37">
        <v>49.079000000000001</v>
      </c>
      <c r="N202" s="37">
        <v>49.825000000000003</v>
      </c>
      <c r="O202" s="37">
        <v>51.048000000000002</v>
      </c>
      <c r="P202" s="37">
        <v>52.872999999999998</v>
      </c>
      <c r="Q202" s="37">
        <v>53.677</v>
      </c>
      <c r="S202" s="4">
        <f t="shared" si="249"/>
        <v>53.368058220807498</v>
      </c>
      <c r="T202" s="4">
        <f t="shared" si="249"/>
        <v>51.151998191800601</v>
      </c>
      <c r="U202" s="4">
        <f t="shared" si="249"/>
        <v>50.948904793613693</v>
      </c>
      <c r="V202" s="4">
        <f t="shared" si="249"/>
        <v>49.965460298913527</v>
      </c>
      <c r="W202" s="4">
        <f t="shared" si="249"/>
        <v>47.035727255323309</v>
      </c>
      <c r="X202" s="4">
        <f t="shared" si="249"/>
        <v>48.028315676611477</v>
      </c>
      <c r="Y202" s="4">
        <f t="shared" si="249"/>
        <v>48.356430708390171</v>
      </c>
      <c r="Z202" s="4" t="e">
        <f t="shared" si="249"/>
        <v>#N/A</v>
      </c>
      <c r="AA202" s="4" t="e">
        <f t="shared" si="249"/>
        <v>#N/A</v>
      </c>
      <c r="AB202" s="4">
        <f t="shared" si="249"/>
        <v>49.893715811977096</v>
      </c>
      <c r="AC202" s="4">
        <f t="shared" si="249"/>
        <v>48.871284075829251</v>
      </c>
      <c r="AD202" s="4">
        <f t="shared" si="249"/>
        <v>49.639202640814922</v>
      </c>
      <c r="AE202" s="4">
        <f t="shared" si="249"/>
        <v>51.029689691316428</v>
      </c>
      <c r="AF202" s="4">
        <f t="shared" si="249"/>
        <v>54.185123810361873</v>
      </c>
      <c r="AG202" s="4">
        <f t="shared" si="249"/>
        <v>54.659192361416267</v>
      </c>
      <c r="AI202" s="4">
        <f t="shared" si="250"/>
        <v>-0.38305822080749863</v>
      </c>
      <c r="AJ202" s="4">
        <f t="shared" si="250"/>
        <v>0.26100180819939567</v>
      </c>
      <c r="AK202" s="4">
        <f t="shared" si="250"/>
        <v>1.7020952063863106</v>
      </c>
      <c r="AL202" s="4">
        <f t="shared" si="250"/>
        <v>1.8755397010864741</v>
      </c>
      <c r="AM202" s="4">
        <f t="shared" si="250"/>
        <v>0.78727274467669162</v>
      </c>
      <c r="AN202" s="4">
        <f t="shared" si="250"/>
        <v>2.5036843233885193</v>
      </c>
      <c r="AO202" s="4">
        <f t="shared" si="250"/>
        <v>-0.25943070839016968</v>
      </c>
      <c r="AP202" s="4">
        <f t="shared" si="250"/>
        <v>0</v>
      </c>
      <c r="AQ202" s="4">
        <f t="shared" si="250"/>
        <v>0</v>
      </c>
      <c r="AR202" s="4">
        <f t="shared" si="250"/>
        <v>1.4612841880229013</v>
      </c>
      <c r="AS202" s="4">
        <f t="shared" si="250"/>
        <v>0.20771592417074913</v>
      </c>
      <c r="AT202" s="4">
        <f t="shared" si="250"/>
        <v>0.18579735918508078</v>
      </c>
      <c r="AU202" s="4">
        <f t="shared" si="250"/>
        <v>1.8310308683574306E-2</v>
      </c>
      <c r="AV202" s="4">
        <f t="shared" si="250"/>
        <v>-1.3121238103618751</v>
      </c>
      <c r="AW202" s="4">
        <f t="shared" si="250"/>
        <v>-0.98219236141626709</v>
      </c>
      <c r="AY202" s="2">
        <f t="shared" si="242"/>
        <v>53.368058220807498</v>
      </c>
      <c r="AZ202" s="2">
        <f t="shared" si="242"/>
        <v>51.151998191800601</v>
      </c>
      <c r="BA202" s="2">
        <f t="shared" si="242"/>
        <v>50.948904793613693</v>
      </c>
      <c r="BB202" s="2">
        <f t="shared" si="242"/>
        <v>49.965460298913527</v>
      </c>
      <c r="BC202" s="2">
        <f t="shared" si="242"/>
        <v>47.035727255323309</v>
      </c>
      <c r="BD202" s="2">
        <f t="shared" si="242"/>
        <v>48.028315676611477</v>
      </c>
      <c r="BE202" s="2">
        <f t="shared" si="242"/>
        <v>48.356430708390171</v>
      </c>
      <c r="BF202" s="2" t="e">
        <f t="shared" si="242"/>
        <v>#N/A</v>
      </c>
      <c r="BG202" s="2" t="e">
        <f t="shared" si="242"/>
        <v>#N/A</v>
      </c>
      <c r="BH202" s="2">
        <f t="shared" si="242"/>
        <v>49.893715811977096</v>
      </c>
      <c r="BI202" s="2">
        <f t="shared" si="242"/>
        <v>48.871284075829251</v>
      </c>
      <c r="BJ202" s="2">
        <f t="shared" si="242"/>
        <v>49.639202640814922</v>
      </c>
      <c r="BK202" s="2">
        <f t="shared" si="242"/>
        <v>51.029689691315355</v>
      </c>
      <c r="BL202" s="2">
        <f t="shared" si="242"/>
        <v>54.185107244270597</v>
      </c>
      <c r="BM202" s="2">
        <f t="shared" si="242"/>
        <v>54.659168738040179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52.984999999999999</v>
      </c>
      <c r="CV202" s="2">
        <f t="shared" si="198"/>
        <v>51.412999999999997</v>
      </c>
      <c r="CW202" s="2">
        <f t="shared" si="199"/>
        <v>52.651000000000003</v>
      </c>
      <c r="CX202" s="2">
        <f t="shared" si="200"/>
        <v>51.841000000000001</v>
      </c>
      <c r="CY202" s="2">
        <f t="shared" si="201"/>
        <v>47.823</v>
      </c>
      <c r="CZ202" s="2">
        <f t="shared" si="202"/>
        <v>50.531999999999996</v>
      </c>
      <c r="DA202" s="2">
        <f t="shared" si="203"/>
        <v>48.097000000000001</v>
      </c>
      <c r="DB202" s="2" t="str">
        <f t="shared" si="204"/>
        <v/>
      </c>
      <c r="DC202" s="2" t="str">
        <f t="shared" si="205"/>
        <v/>
      </c>
      <c r="DD202" s="2">
        <f t="shared" si="206"/>
        <v>51.354999999999997</v>
      </c>
      <c r="DE202" s="2">
        <f t="shared" si="207"/>
        <v>49.079000000000001</v>
      </c>
      <c r="DF202" s="2">
        <f t="shared" si="208"/>
        <v>49.825000000000003</v>
      </c>
      <c r="DG202" s="2">
        <f t="shared" si="209"/>
        <v>51.048000000000002</v>
      </c>
      <c r="DH202" s="2">
        <f t="shared" si="210"/>
        <v>52.872999999999998</v>
      </c>
      <c r="DI202" s="2">
        <f t="shared" si="211"/>
        <v>53.677</v>
      </c>
      <c r="DK202" s="2">
        <f t="shared" si="251"/>
        <v>100.41937209302326</v>
      </c>
      <c r="DL202" s="2">
        <f t="shared" si="251"/>
        <v>92.232071881606757</v>
      </c>
      <c r="DM202" s="2">
        <f t="shared" si="251"/>
        <v>93.764703312191713</v>
      </c>
      <c r="DN202" s="2">
        <f t="shared" si="251"/>
        <v>94.951660157199569</v>
      </c>
      <c r="DO202" s="2">
        <f t="shared" si="251"/>
        <v>83.218446341463434</v>
      </c>
      <c r="DP202" s="2">
        <f t="shared" si="251"/>
        <v>84.192801219512205</v>
      </c>
      <c r="DQ202" s="2">
        <f t="shared" si="251"/>
        <v>96.983257942152648</v>
      </c>
      <c r="DR202" s="2">
        <f t="shared" si="251"/>
        <v>105.53532831402833</v>
      </c>
      <c r="DS202" s="2">
        <f t="shared" si="251"/>
        <v>102.4641123755334</v>
      </c>
      <c r="DT202" s="2">
        <f t="shared" si="251"/>
        <v>89.443049786628734</v>
      </c>
      <c r="DU202" s="2">
        <f t="shared" si="251"/>
        <v>87.363717948717934</v>
      </c>
      <c r="DV202" s="2">
        <f t="shared" si="251"/>
        <v>91.749180107232732</v>
      </c>
      <c r="DW202" s="2">
        <f t="shared" si="251"/>
        <v>97.120184146341472</v>
      </c>
      <c r="DX202" s="2">
        <f t="shared" si="251"/>
        <v>103.68398150782359</v>
      </c>
      <c r="DY202" s="2">
        <f t="shared" si="251"/>
        <v>79.560895161290318</v>
      </c>
      <c r="EA202" s="2">
        <f t="shared" si="240"/>
        <v>53.679250012454361</v>
      </c>
      <c r="EB202" s="2">
        <f t="shared" si="240"/>
        <v>51.525741356493782</v>
      </c>
      <c r="EC202" s="2">
        <f t="shared" si="240"/>
        <v>49.846026028826444</v>
      </c>
      <c r="ED202" s="2">
        <f t="shared" si="240"/>
        <v>49.828312092817235</v>
      </c>
      <c r="EE202" s="2">
        <f t="shared" si="240"/>
        <v>46.068182732229495</v>
      </c>
      <c r="EF202" s="2">
        <f t="shared" si="239"/>
        <v>44.697879578917409</v>
      </c>
      <c r="EG202" s="2">
        <f t="shared" si="239"/>
        <v>47.988019523013158</v>
      </c>
      <c r="EH202" s="2">
        <f t="shared" si="239"/>
        <v>46.58874060983328</v>
      </c>
      <c r="EI202" s="2">
        <f t="shared" si="239"/>
        <v>50.166759807043448</v>
      </c>
      <c r="EJ202" s="2">
        <f t="shared" si="239"/>
        <v>48.500260547311363</v>
      </c>
      <c r="EK202" s="2">
        <f t="shared" si="239"/>
        <v>47.230947008617832</v>
      </c>
      <c r="EL202" s="2">
        <f t="shared" si="179"/>
        <v>48.632340598846795</v>
      </c>
      <c r="EM202" s="2">
        <f t="shared" si="179"/>
        <v>50.708477637556783</v>
      </c>
      <c r="EN202" s="2">
        <f t="shared" si="179"/>
        <v>55.905405072546536</v>
      </c>
      <c r="EO202" s="2">
        <f t="shared" si="179"/>
        <v>55.031289808901725</v>
      </c>
      <c r="EQ202" s="2">
        <f t="shared" si="252"/>
        <v>53.304934399344269</v>
      </c>
      <c r="ER202" s="2">
        <f t="shared" si="252"/>
        <v>51.104778290219301</v>
      </c>
      <c r="ES202" s="2">
        <f t="shared" si="252"/>
        <v>51.086085590290523</v>
      </c>
      <c r="ET202" s="2">
        <f t="shared" si="252"/>
        <v>49.981688794621491</v>
      </c>
      <c r="EU202" s="2">
        <f t="shared" si="252"/>
        <v>47.151695717229074</v>
      </c>
      <c r="EV202" s="2">
        <f t="shared" si="252"/>
        <v>48.437654612719832</v>
      </c>
      <c r="EW202" s="2">
        <f t="shared" si="252"/>
        <v>48.397788393160788</v>
      </c>
      <c r="EX202" s="2">
        <f t="shared" si="252"/>
        <v>46.311020554987572</v>
      </c>
      <c r="EY202" s="2">
        <f t="shared" si="252"/>
        <v>49.347430104802733</v>
      </c>
      <c r="EZ202" s="2">
        <f t="shared" si="252"/>
        <v>50.04730167448934</v>
      </c>
      <c r="FA202" s="2">
        <f t="shared" si="252"/>
        <v>49.112650777766163</v>
      </c>
      <c r="FB202" s="2">
        <f t="shared" si="252"/>
        <v>49.812903834442004</v>
      </c>
      <c r="FC202" s="2">
        <f t="shared" si="252"/>
        <v>51.090661388560541</v>
      </c>
      <c r="FD202" s="2">
        <f t="shared" si="252"/>
        <v>53.812588200124708</v>
      </c>
      <c r="FE202" s="2">
        <f t="shared" si="252"/>
        <v>54.554949114574178</v>
      </c>
      <c r="FG202" s="2">
        <f t="shared" si="253"/>
        <v>0.99999472555348357</v>
      </c>
      <c r="FH202" s="2">
        <f t="shared" si="253"/>
        <v>0.99999389594920551</v>
      </c>
      <c r="FI202" s="2">
        <f t="shared" si="253"/>
        <v>0.99999390858905712</v>
      </c>
      <c r="FJ202" s="2">
        <f t="shared" si="253"/>
        <v>0.99999409294375441</v>
      </c>
      <c r="FK202" s="2">
        <f t="shared" si="253"/>
        <v>0.99999370223118689</v>
      </c>
      <c r="FL202" s="2">
        <f t="shared" si="253"/>
        <v>0.99999327894352907</v>
      </c>
      <c r="FM202" s="2">
        <f t="shared" si="253"/>
        <v>0.99999288123186969</v>
      </c>
      <c r="FN202" s="2">
        <f t="shared" si="253"/>
        <v>0.99999225314033935</v>
      </c>
      <c r="FO202" s="2">
        <f t="shared" si="253"/>
        <v>0.9999925151067216</v>
      </c>
      <c r="FP202" s="2">
        <f t="shared" si="253"/>
        <v>0.99999259795040552</v>
      </c>
      <c r="FQ202" s="2">
        <f t="shared" si="253"/>
        <v>0.99999244350316585</v>
      </c>
      <c r="FR202" s="2">
        <f t="shared" si="253"/>
        <v>0.9999923939473998</v>
      </c>
      <c r="FS202" s="2">
        <f t="shared" si="253"/>
        <v>0.99999310745002667</v>
      </c>
      <c r="FT202" s="2">
        <f t="shared" si="253"/>
        <v>0.99999255515598606</v>
      </c>
      <c r="FU202" s="2">
        <f t="shared" si="253"/>
        <v>0.99999097512770785</v>
      </c>
      <c r="FW202" s="2">
        <f t="shared" si="244"/>
        <v>0.83202065052347474</v>
      </c>
      <c r="FX202" s="2">
        <f t="shared" si="244"/>
        <v>0.88841912311259197</v>
      </c>
      <c r="FY202" s="2">
        <f t="shared" si="244"/>
        <v>0.88915990194377748</v>
      </c>
      <c r="FZ202" s="2">
        <f t="shared" si="244"/>
        <v>0.89245405808750478</v>
      </c>
      <c r="GA202" s="2">
        <f t="shared" si="244"/>
        <v>0.89275400730212018</v>
      </c>
      <c r="GB202" s="2">
        <f t="shared" si="244"/>
        <v>0.89047352313848926</v>
      </c>
      <c r="GC202" s="2">
        <f t="shared" si="244"/>
        <v>0.8982195243445722</v>
      </c>
      <c r="GD202" s="2">
        <f t="shared" si="244"/>
        <v>0.91599524775100361</v>
      </c>
      <c r="GE202" s="2">
        <f t="shared" si="244"/>
        <v>0.92400785122594209</v>
      </c>
      <c r="GF202" s="2">
        <f t="shared" si="244"/>
        <v>0.90052693469795375</v>
      </c>
      <c r="GG202" s="2">
        <f t="shared" si="244"/>
        <v>0.87156853854693206</v>
      </c>
      <c r="GH202" s="2">
        <f t="shared" si="244"/>
        <v>0.85258803820991647</v>
      </c>
      <c r="GI202" s="2">
        <f t="shared" si="244"/>
        <v>0.8396279483607838</v>
      </c>
      <c r="GJ202" s="2">
        <f t="shared" si="244"/>
        <v>0.82217109150766232</v>
      </c>
      <c r="GK202" s="2">
        <f t="shared" si="244"/>
        <v>0.78167255464676999</v>
      </c>
      <c r="GM202" s="86">
        <f t="shared" si="245"/>
        <v>8.0793177765654002E-255</v>
      </c>
      <c r="GN202" s="86">
        <f t="shared" si="245"/>
        <v>4.4446616155614418E-281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1.8938420731988499E-307</v>
      </c>
      <c r="HA202" s="86">
        <f t="shared" si="245"/>
        <v>0</v>
      </c>
      <c r="HC202" s="86">
        <f t="shared" si="181"/>
        <v>3.5143499729071249E-176</v>
      </c>
      <c r="HD202" s="86">
        <f t="shared" si="181"/>
        <v>4.4736708758466841E-200</v>
      </c>
      <c r="HE202" s="86">
        <f t="shared" si="181"/>
        <v>2.8507381574956605E-237</v>
      </c>
      <c r="HF202" s="86">
        <f t="shared" si="181"/>
        <v>5.9267762826580532E-283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2.7031178135707502E-282</v>
      </c>
      <c r="HP202" s="86">
        <f t="shared" si="226"/>
        <v>5.1612990468139705E-229</v>
      </c>
      <c r="HQ202" s="86">
        <f t="shared" si="226"/>
        <v>0</v>
      </c>
      <c r="HS202" s="86">
        <f t="shared" si="246"/>
        <v>5.9527726133462379E-45</v>
      </c>
      <c r="HT202" s="86">
        <f t="shared" si="246"/>
        <v>6.1246598322527141E-59</v>
      </c>
      <c r="HU202" s="86">
        <f t="shared" si="246"/>
        <v>6.7651178800336371E-65</v>
      </c>
      <c r="HV202" s="86">
        <f t="shared" si="246"/>
        <v>2.5373024057849391E-69</v>
      </c>
      <c r="HW202" s="86">
        <f t="shared" si="246"/>
        <v>1.058013191308309E-70</v>
      </c>
      <c r="HX202" s="86">
        <f t="shared" si="246"/>
        <v>7.4496470168815162E-73</v>
      </c>
      <c r="HY202" s="86">
        <f t="shared" si="246"/>
        <v>9.718765690298922E-81</v>
      </c>
      <c r="HZ202" s="86">
        <f t="shared" si="246"/>
        <v>2.6732890088446078E-90</v>
      </c>
      <c r="IA202" s="86">
        <f t="shared" si="246"/>
        <v>3.7072737270381665E-90</v>
      </c>
      <c r="IB202" s="86">
        <f t="shared" si="246"/>
        <v>5.5173782896081186E-84</v>
      </c>
      <c r="IC202" s="86">
        <f t="shared" si="246"/>
        <v>1.0793636589971116E-70</v>
      </c>
      <c r="ID202" s="86">
        <f t="shared" si="246"/>
        <v>7.1669099152576812E-67</v>
      </c>
      <c r="IE202" s="86">
        <f t="shared" si="246"/>
        <v>6.8402735525143967E-60</v>
      </c>
      <c r="IF202" s="86">
        <f t="shared" si="246"/>
        <v>1.3674827915535932E-44</v>
      </c>
      <c r="IG202" s="86">
        <f t="shared" si="246"/>
        <v>1.1040845285743841E-42</v>
      </c>
      <c r="II202" s="86">
        <f t="shared" si="247"/>
        <v>3.7522060968184853E-6</v>
      </c>
      <c r="IJ202" s="86">
        <f t="shared" si="247"/>
        <v>1.2339295350389795E-10</v>
      </c>
      <c r="IK202" s="86">
        <f t="shared" si="247"/>
        <v>3.4155541945685466E-11</v>
      </c>
      <c r="IL202" s="86">
        <f t="shared" si="247"/>
        <v>5.4052508316432942E-12</v>
      </c>
      <c r="IM202" s="86">
        <f t="shared" si="247"/>
        <v>1.479343708166558E-12</v>
      </c>
      <c r="IN202" s="86">
        <f t="shared" si="247"/>
        <v>1.3144009914351972E-12</v>
      </c>
      <c r="IO202" s="86">
        <f t="shared" si="247"/>
        <v>1.6406625377814734E-14</v>
      </c>
      <c r="IP202" s="86">
        <f t="shared" si="247"/>
        <v>4.9810102196769725E-18</v>
      </c>
      <c r="IQ202" s="86">
        <f t="shared" si="247"/>
        <v>2.0582183704286974E-19</v>
      </c>
      <c r="IR202" s="86">
        <f t="shared" si="247"/>
        <v>2.7752309875075807E-15</v>
      </c>
      <c r="IS202" s="86">
        <f t="shared" si="247"/>
        <v>4.4676079327416439E-11</v>
      </c>
      <c r="IT202" s="86">
        <f t="shared" si="247"/>
        <v>1.4207353767850195E-9</v>
      </c>
      <c r="IU202" s="86">
        <f t="shared" si="247"/>
        <v>4.2259579819232192E-8</v>
      </c>
      <c r="IV202" s="86">
        <f t="shared" si="247"/>
        <v>3.4107802544272427E-3</v>
      </c>
      <c r="IW202" s="86">
        <f t="shared" si="247"/>
        <v>7.0470638275864458E-6</v>
      </c>
      <c r="IY202" s="86">
        <f t="shared" si="248"/>
        <v>3.7522060968184853E-6</v>
      </c>
      <c r="IZ202" s="86">
        <f t="shared" si="248"/>
        <v>1.2339295350389795E-10</v>
      </c>
      <c r="JA202" s="86">
        <f t="shared" si="248"/>
        <v>3.4155541945685466E-11</v>
      </c>
      <c r="JB202" s="86">
        <f t="shared" si="248"/>
        <v>5.4052508316432942E-12</v>
      </c>
      <c r="JC202" s="86">
        <f t="shared" si="248"/>
        <v>1.479343708166558E-12</v>
      </c>
      <c r="JD202" s="86">
        <f t="shared" si="248"/>
        <v>1.3144009914351972E-12</v>
      </c>
      <c r="JE202" s="86">
        <f t="shared" si="248"/>
        <v>1.6406625377814734E-14</v>
      </c>
      <c r="JF202" s="86">
        <f t="shared" si="248"/>
        <v>4.9810102196769725E-18</v>
      </c>
      <c r="JG202" s="86">
        <f t="shared" si="248"/>
        <v>2.0582183704286974E-19</v>
      </c>
      <c r="JH202" s="86">
        <f t="shared" si="248"/>
        <v>2.7752309875075807E-15</v>
      </c>
      <c r="JI202" s="86">
        <f t="shared" si="248"/>
        <v>4.4676079327416439E-11</v>
      </c>
      <c r="JJ202" s="86">
        <f t="shared" si="248"/>
        <v>1.4207353767850195E-9</v>
      </c>
      <c r="JK202" s="86">
        <f t="shared" si="248"/>
        <v>4.2259579819232192E-8</v>
      </c>
      <c r="JL202" s="86">
        <f t="shared" si="248"/>
        <v>3.4107802544272427E-3</v>
      </c>
      <c r="JM202" s="86">
        <f t="shared" si="248"/>
        <v>7.0470638275864458E-6</v>
      </c>
    </row>
    <row r="203" spans="2:273" x14ac:dyDescent="0.25">
      <c r="B203" s="2">
        <v>176</v>
      </c>
      <c r="C203" s="37">
        <v>52.491999999999997</v>
      </c>
      <c r="D203" s="37">
        <v>50.524000000000001</v>
      </c>
      <c r="E203" s="37">
        <v>50.777999999999999</v>
      </c>
      <c r="F203" s="37">
        <v>50.762</v>
      </c>
      <c r="G203" s="37">
        <v>48.338999999999999</v>
      </c>
      <c r="H203" s="37">
        <v>49.613</v>
      </c>
      <c r="I203" s="37">
        <v>47.548000000000002</v>
      </c>
      <c r="J203" s="37">
        <v>46.402999999999999</v>
      </c>
      <c r="K203" s="37">
        <v>50.531999999999996</v>
      </c>
      <c r="L203" s="37">
        <v>50.918999999999997</v>
      </c>
      <c r="M203" s="37">
        <v>48.746000000000002</v>
      </c>
      <c r="N203" s="37">
        <v>49.27</v>
      </c>
      <c r="O203" s="37">
        <v>50.444000000000003</v>
      </c>
      <c r="P203" s="37">
        <v>53.348999999999997</v>
      </c>
      <c r="Q203" s="37">
        <v>53.414999999999999</v>
      </c>
      <c r="S203" s="4">
        <f t="shared" si="249"/>
        <v>53.268612853171518</v>
      </c>
      <c r="T203" s="4">
        <f t="shared" si="249"/>
        <v>51.054130492314563</v>
      </c>
      <c r="U203" s="4">
        <f t="shared" si="249"/>
        <v>50.868775043127989</v>
      </c>
      <c r="V203" s="4">
        <f t="shared" si="249"/>
        <v>49.870979770960865</v>
      </c>
      <c r="W203" s="4">
        <f t="shared" si="249"/>
        <v>46.93121511065705</v>
      </c>
      <c r="X203" s="4">
        <f t="shared" si="249"/>
        <v>47.973525491143448</v>
      </c>
      <c r="Y203" s="4">
        <f t="shared" si="249"/>
        <v>48.259819704189837</v>
      </c>
      <c r="Z203" s="4" t="e">
        <f t="shared" si="249"/>
        <v>#N/A</v>
      </c>
      <c r="AA203" s="4" t="e">
        <f t="shared" si="249"/>
        <v>#N/A</v>
      </c>
      <c r="AB203" s="4">
        <f t="shared" si="249"/>
        <v>49.793488120674304</v>
      </c>
      <c r="AC203" s="4">
        <f t="shared" si="249"/>
        <v>48.748481034224348</v>
      </c>
      <c r="AD203" s="4">
        <f t="shared" si="249"/>
        <v>49.540960158965042</v>
      </c>
      <c r="AE203" s="4">
        <f t="shared" si="249"/>
        <v>50.931472712757824</v>
      </c>
      <c r="AF203" s="4">
        <f t="shared" si="249"/>
        <v>54.027371038106217</v>
      </c>
      <c r="AG203" s="4">
        <f t="shared" si="249"/>
        <v>54.530841879735114</v>
      </c>
      <c r="AI203" s="4">
        <f t="shared" si="250"/>
        <v>-0.77661285317152107</v>
      </c>
      <c r="AJ203" s="4">
        <f t="shared" si="250"/>
        <v>-0.53013049231456222</v>
      </c>
      <c r="AK203" s="4">
        <f t="shared" si="250"/>
        <v>-9.0775043127990784E-2</v>
      </c>
      <c r="AL203" s="4">
        <f t="shared" si="250"/>
        <v>0.89102022903913536</v>
      </c>
      <c r="AM203" s="4">
        <f t="shared" si="250"/>
        <v>1.407784889342949</v>
      </c>
      <c r="AN203" s="4">
        <f t="shared" si="250"/>
        <v>1.6394745088565514</v>
      </c>
      <c r="AO203" s="4">
        <f t="shared" si="250"/>
        <v>-0.71181970418983553</v>
      </c>
      <c r="AP203" s="4">
        <f t="shared" si="250"/>
        <v>0</v>
      </c>
      <c r="AQ203" s="4">
        <f t="shared" si="250"/>
        <v>0</v>
      </c>
      <c r="AR203" s="4">
        <f t="shared" si="250"/>
        <v>1.1255118793256926</v>
      </c>
      <c r="AS203" s="4">
        <f t="shared" si="250"/>
        <v>-2.4810342243455352E-3</v>
      </c>
      <c r="AT203" s="4">
        <f t="shared" si="250"/>
        <v>-0.270960158965039</v>
      </c>
      <c r="AU203" s="4">
        <f t="shared" si="250"/>
        <v>-0.48747271275782111</v>
      </c>
      <c r="AV203" s="4">
        <f t="shared" si="250"/>
        <v>-0.67837103810622068</v>
      </c>
      <c r="AW203" s="4">
        <f t="shared" si="250"/>
        <v>-1.1158418797351146</v>
      </c>
      <c r="AY203" s="2">
        <f t="shared" si="242"/>
        <v>53.268612853171518</v>
      </c>
      <c r="AZ203" s="2">
        <f t="shared" si="242"/>
        <v>51.054130492314563</v>
      </c>
      <c r="BA203" s="2">
        <f t="shared" si="242"/>
        <v>50.868775043127989</v>
      </c>
      <c r="BB203" s="2">
        <f t="shared" si="242"/>
        <v>49.870979770960865</v>
      </c>
      <c r="BC203" s="2">
        <f t="shared" si="242"/>
        <v>46.93121511065705</v>
      </c>
      <c r="BD203" s="2">
        <f t="shared" si="242"/>
        <v>47.973525491143448</v>
      </c>
      <c r="BE203" s="2">
        <f t="shared" si="242"/>
        <v>48.259819704189837</v>
      </c>
      <c r="BF203" s="2" t="e">
        <f t="shared" si="242"/>
        <v>#N/A</v>
      </c>
      <c r="BG203" s="2" t="e">
        <f t="shared" si="242"/>
        <v>#N/A</v>
      </c>
      <c r="BH203" s="2">
        <f t="shared" si="242"/>
        <v>49.793488120674304</v>
      </c>
      <c r="BI203" s="2">
        <f t="shared" si="242"/>
        <v>48.748481034224348</v>
      </c>
      <c r="BJ203" s="2">
        <f t="shared" si="242"/>
        <v>49.540960158965042</v>
      </c>
      <c r="BK203" s="2">
        <f t="shared" si="242"/>
        <v>50.931472712757781</v>
      </c>
      <c r="BL203" s="2">
        <f t="shared" si="242"/>
        <v>54.027367940624949</v>
      </c>
      <c r="BM203" s="2">
        <f t="shared" si="242"/>
        <v>54.530838615709143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52.491999999999997</v>
      </c>
      <c r="CV203" s="2">
        <f t="shared" si="198"/>
        <v>50.524000000000001</v>
      </c>
      <c r="CW203" s="2">
        <f t="shared" si="199"/>
        <v>50.777999999999999</v>
      </c>
      <c r="CX203" s="2">
        <f t="shared" si="200"/>
        <v>50.762</v>
      </c>
      <c r="CY203" s="2">
        <f t="shared" si="201"/>
        <v>48.338999999999999</v>
      </c>
      <c r="CZ203" s="2">
        <f t="shared" si="202"/>
        <v>49.613</v>
      </c>
      <c r="DA203" s="2">
        <f t="shared" si="203"/>
        <v>47.548000000000002</v>
      </c>
      <c r="DB203" s="2" t="str">
        <f t="shared" si="204"/>
        <v/>
      </c>
      <c r="DC203" s="2" t="str">
        <f t="shared" si="205"/>
        <v/>
      </c>
      <c r="DD203" s="2">
        <f t="shared" si="206"/>
        <v>50.918999999999997</v>
      </c>
      <c r="DE203" s="2">
        <f t="shared" si="207"/>
        <v>48.746000000000002</v>
      </c>
      <c r="DF203" s="2">
        <f t="shared" si="208"/>
        <v>49.27</v>
      </c>
      <c r="DG203" s="2">
        <f t="shared" si="209"/>
        <v>50.444000000000003</v>
      </c>
      <c r="DH203" s="2">
        <f t="shared" si="210"/>
        <v>53.348999999999997</v>
      </c>
      <c r="DI203" s="2">
        <f t="shared" si="211"/>
        <v>53.414999999999999</v>
      </c>
      <c r="DK203" s="2">
        <f t="shared" si="251"/>
        <v>100.6100773180308</v>
      </c>
      <c r="DL203" s="2">
        <f t="shared" si="251"/>
        <v>92.364644186046505</v>
      </c>
      <c r="DM203" s="2">
        <f t="shared" si="251"/>
        <v>93.911735729386919</v>
      </c>
      <c r="DN203" s="2">
        <f t="shared" si="251"/>
        <v>95.101545984928279</v>
      </c>
      <c r="DO203" s="2">
        <f t="shared" si="251"/>
        <v>83.284453658536592</v>
      </c>
      <c r="DP203" s="2">
        <f t="shared" si="251"/>
        <v>84.272332833020656</v>
      </c>
      <c r="DQ203" s="2">
        <f t="shared" si="251"/>
        <v>97.16756282598385</v>
      </c>
      <c r="DR203" s="2">
        <f t="shared" si="251"/>
        <v>105.78208880308884</v>
      </c>
      <c r="DS203" s="2">
        <f t="shared" si="251"/>
        <v>102.67092413466096</v>
      </c>
      <c r="DT203" s="2">
        <f t="shared" si="251"/>
        <v>89.53707586533902</v>
      </c>
      <c r="DU203" s="2">
        <f t="shared" si="251"/>
        <v>87.454814102564086</v>
      </c>
      <c r="DV203" s="2">
        <f t="shared" si="251"/>
        <v>91.868111390742968</v>
      </c>
      <c r="DW203" s="2">
        <f t="shared" si="251"/>
        <v>97.27805393996249</v>
      </c>
      <c r="DX203" s="2">
        <f t="shared" si="251"/>
        <v>103.88369511616878</v>
      </c>
      <c r="DY203" s="2">
        <f t="shared" si="251"/>
        <v>79.601943548387098</v>
      </c>
      <c r="EA203" s="2">
        <f t="shared" si="240"/>
        <v>53.589215471166362</v>
      </c>
      <c r="EB203" s="2">
        <f t="shared" si="240"/>
        <v>51.437590292413716</v>
      </c>
      <c r="EC203" s="2">
        <f t="shared" si="240"/>
        <v>49.736939263495486</v>
      </c>
      <c r="ED203" s="2">
        <f t="shared" si="240"/>
        <v>49.730032847212762</v>
      </c>
      <c r="EE203" s="2">
        <f t="shared" si="240"/>
        <v>45.939051072982835</v>
      </c>
      <c r="EF203" s="2">
        <f t="shared" si="239"/>
        <v>44.557727843374337</v>
      </c>
      <c r="EG203" s="2">
        <f t="shared" si="239"/>
        <v>47.882543154220897</v>
      </c>
      <c r="EH203" s="2">
        <f t="shared" si="239"/>
        <v>46.461234384891313</v>
      </c>
      <c r="EI203" s="2">
        <f t="shared" si="239"/>
        <v>50.053936171221821</v>
      </c>
      <c r="EJ203" s="2">
        <f t="shared" si="239"/>
        <v>48.36659346593467</v>
      </c>
      <c r="EK203" s="2">
        <f t="shared" si="239"/>
        <v>47.06333296735167</v>
      </c>
      <c r="EL203" s="2">
        <f t="shared" si="179"/>
        <v>48.504576233136653</v>
      </c>
      <c r="EM203" s="2">
        <f t="shared" si="179"/>
        <v>50.600489348813724</v>
      </c>
      <c r="EN203" s="2">
        <f t="shared" si="179"/>
        <v>55.802808339997696</v>
      </c>
      <c r="EO203" s="2">
        <f t="shared" si="179"/>
        <v>54.914212315761347</v>
      </c>
      <c r="EQ203" s="2">
        <f t="shared" si="252"/>
        <v>53.209312834195643</v>
      </c>
      <c r="ER203" s="2">
        <f t="shared" si="252"/>
        <v>51.009953583794086</v>
      </c>
      <c r="ES203" s="2">
        <f t="shared" si="252"/>
        <v>50.997178591393869</v>
      </c>
      <c r="ET203" s="2">
        <f t="shared" si="252"/>
        <v>49.886198917636285</v>
      </c>
      <c r="EU203" s="2">
        <f t="shared" si="252"/>
        <v>47.039677913509124</v>
      </c>
      <c r="EV203" s="2">
        <f t="shared" si="252"/>
        <v>48.35642363668326</v>
      </c>
      <c r="EW203" s="2">
        <f t="shared" si="252"/>
        <v>48.298455631821398</v>
      </c>
      <c r="EX203" s="2">
        <f t="shared" si="252"/>
        <v>46.179705709970975</v>
      </c>
      <c r="EY203" s="2">
        <f t="shared" si="252"/>
        <v>49.222658323872771</v>
      </c>
      <c r="EZ203" s="2">
        <f t="shared" si="252"/>
        <v>49.936929823558813</v>
      </c>
      <c r="FA203" s="2">
        <f t="shared" si="252"/>
        <v>48.974633836785117</v>
      </c>
      <c r="FB203" s="2">
        <f t="shared" si="252"/>
        <v>49.704035290762263</v>
      </c>
      <c r="FC203" s="2">
        <f t="shared" si="252"/>
        <v>50.988784639531424</v>
      </c>
      <c r="FD203" s="2">
        <f t="shared" si="252"/>
        <v>53.676752798682529</v>
      </c>
      <c r="FE203" s="2">
        <f t="shared" si="252"/>
        <v>54.432926113554828</v>
      </c>
      <c r="FG203" s="2">
        <f t="shared" si="253"/>
        <v>0.99999518964537293</v>
      </c>
      <c r="FH203" s="2">
        <f t="shared" si="253"/>
        <v>0.99999443303652147</v>
      </c>
      <c r="FI203" s="2">
        <f t="shared" si="253"/>
        <v>0.9999944445642156</v>
      </c>
      <c r="FJ203" s="2">
        <f t="shared" si="253"/>
        <v>0.99999461269787515</v>
      </c>
      <c r="FK203" s="2">
        <f t="shared" si="253"/>
        <v>0.99999425636339589</v>
      </c>
      <c r="FL203" s="2">
        <f t="shared" si="253"/>
        <v>0.99999387032002163</v>
      </c>
      <c r="FM203" s="2">
        <f t="shared" si="253"/>
        <v>0.9999935076022356</v>
      </c>
      <c r="FN203" s="2">
        <f t="shared" si="253"/>
        <v>0.99999293477520257</v>
      </c>
      <c r="FO203" s="2">
        <f t="shared" si="253"/>
        <v>0.99999317369170293</v>
      </c>
      <c r="FP203" s="2">
        <f t="shared" si="253"/>
        <v>0.99999324924613964</v>
      </c>
      <c r="FQ203" s="2">
        <f t="shared" si="253"/>
        <v>0.9999931083883975</v>
      </c>
      <c r="FR203" s="2">
        <f t="shared" si="253"/>
        <v>0.99999306319294146</v>
      </c>
      <c r="FS203" s="2">
        <f t="shared" si="253"/>
        <v>0.99999371391590119</v>
      </c>
      <c r="FT203" s="2">
        <f t="shared" si="253"/>
        <v>0.99999321021711429</v>
      </c>
      <c r="FU203" s="2">
        <f t="shared" si="253"/>
        <v>0.99999176921210975</v>
      </c>
      <c r="FW203" s="2">
        <f t="shared" si="244"/>
        <v>0.84450270620239565</v>
      </c>
      <c r="FX203" s="2">
        <f t="shared" si="244"/>
        <v>0.89722802504950694</v>
      </c>
      <c r="FY203" s="2">
        <f t="shared" si="244"/>
        <v>0.89791704189594079</v>
      </c>
      <c r="FZ203" s="2">
        <f t="shared" si="244"/>
        <v>0.90097992039745478</v>
      </c>
      <c r="GA203" s="2">
        <f t="shared" si="244"/>
        <v>0.90125872160141585</v>
      </c>
      <c r="GB203" s="2">
        <f t="shared" si="244"/>
        <v>0.89913865068276033</v>
      </c>
      <c r="GC203" s="2">
        <f t="shared" si="244"/>
        <v>0.90633629025067919</v>
      </c>
      <c r="GD203" s="2">
        <f t="shared" si="244"/>
        <v>0.92281625112195276</v>
      </c>
      <c r="GE203" s="2">
        <f t="shared" si="244"/>
        <v>0.93022780585560483</v>
      </c>
      <c r="GF203" s="2">
        <f t="shared" si="244"/>
        <v>0.90847843904286751</v>
      </c>
      <c r="GG203" s="2">
        <f t="shared" si="244"/>
        <v>0.88153033958074867</v>
      </c>
      <c r="GH203" s="2">
        <f t="shared" si="244"/>
        <v>0.86379198586619832</v>
      </c>
      <c r="GI203" s="2">
        <f t="shared" si="244"/>
        <v>0.8516455201820462</v>
      </c>
      <c r="GJ203" s="2">
        <f t="shared" si="244"/>
        <v>0.83524010715939601</v>
      </c>
      <c r="GK203" s="2">
        <f t="shared" si="244"/>
        <v>0.79698295478430159</v>
      </c>
      <c r="GM203" s="86">
        <f t="shared" si="245"/>
        <v>1.8591356939344921E-259</v>
      </c>
      <c r="GN203" s="86">
        <f t="shared" si="245"/>
        <v>3.6040719827176173E-286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2.9708748335475957E-180</v>
      </c>
      <c r="HD203" s="86">
        <f t="shared" si="181"/>
        <v>1.1879084901040379E-204</v>
      </c>
      <c r="HE203" s="86">
        <f t="shared" si="181"/>
        <v>1.1013242023017899E-242</v>
      </c>
      <c r="HF203" s="86">
        <f t="shared" si="181"/>
        <v>2.4237068601845114E-289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8.412227360017577E-289</v>
      </c>
      <c r="HP203" s="86">
        <f t="shared" si="226"/>
        <v>2.8417873366862209E-234</v>
      </c>
      <c r="HQ203" s="86">
        <f t="shared" si="226"/>
        <v>0</v>
      </c>
      <c r="HS203" s="86">
        <f t="shared" si="246"/>
        <v>8.1396363134815698E-47</v>
      </c>
      <c r="HT203" s="86">
        <f t="shared" si="246"/>
        <v>3.0874792173176361E-61</v>
      </c>
      <c r="HU203" s="86">
        <f t="shared" si="246"/>
        <v>2.2602949445282705E-67</v>
      </c>
      <c r="HV203" s="86">
        <f t="shared" si="246"/>
        <v>6.068640706479312E-72</v>
      </c>
      <c r="HW203" s="86">
        <f t="shared" si="246"/>
        <v>2.0440100971074495E-73</v>
      </c>
      <c r="HX203" s="86">
        <f t="shared" si="246"/>
        <v>1.1990827851355314E-75</v>
      </c>
      <c r="HY203" s="86">
        <f t="shared" si="246"/>
        <v>8.3637577865779497E-84</v>
      </c>
      <c r="HZ203" s="86">
        <f t="shared" si="246"/>
        <v>1.2409610027037924E-93</v>
      </c>
      <c r="IA203" s="86">
        <f t="shared" si="246"/>
        <v>1.7891391559649838E-93</v>
      </c>
      <c r="IB203" s="86">
        <f t="shared" si="246"/>
        <v>3.6328445269270166E-87</v>
      </c>
      <c r="IC203" s="86">
        <f t="shared" si="246"/>
        <v>1.7235490786297623E-73</v>
      </c>
      <c r="ID203" s="86">
        <f t="shared" si="246"/>
        <v>1.3461051622492195E-69</v>
      </c>
      <c r="IE203" s="86">
        <f t="shared" si="246"/>
        <v>2.296097391399023E-62</v>
      </c>
      <c r="IF203" s="86">
        <f t="shared" si="246"/>
        <v>1.8316682958979415E-46</v>
      </c>
      <c r="IG203" s="86">
        <f t="shared" si="246"/>
        <v>1.5557027928730376E-44</v>
      </c>
      <c r="II203" s="86">
        <f t="shared" si="247"/>
        <v>1.0039188859949775E-6</v>
      </c>
      <c r="IJ203" s="86">
        <f t="shared" si="247"/>
        <v>1.8075810953287062E-11</v>
      </c>
      <c r="IK203" s="86">
        <f t="shared" si="247"/>
        <v>4.4973745493549401E-12</v>
      </c>
      <c r="IL203" s="86">
        <f t="shared" si="247"/>
        <v>6.2646244706917998E-13</v>
      </c>
      <c r="IM203" s="86">
        <f t="shared" si="247"/>
        <v>1.5364375833235276E-13</v>
      </c>
      <c r="IN203" s="86">
        <f t="shared" si="247"/>
        <v>1.3162539977160693E-13</v>
      </c>
      <c r="IO203" s="86">
        <f t="shared" si="247"/>
        <v>1.2369597421756428E-15</v>
      </c>
      <c r="IP203" s="86">
        <f t="shared" si="247"/>
        <v>2.5310790196016329E-19</v>
      </c>
      <c r="IQ203" s="86">
        <f t="shared" si="247"/>
        <v>9.4242447242089983E-21</v>
      </c>
      <c r="IR203" s="86">
        <f t="shared" si="247"/>
        <v>1.85789024719463E-16</v>
      </c>
      <c r="IS203" s="86">
        <f t="shared" si="247"/>
        <v>5.0368756210610739E-12</v>
      </c>
      <c r="IT203" s="86">
        <f t="shared" si="247"/>
        <v>1.8807521618689923E-10</v>
      </c>
      <c r="IU203" s="86">
        <f t="shared" si="247"/>
        <v>7.2044412876136052E-9</v>
      </c>
      <c r="IV203" s="86">
        <f t="shared" si="247"/>
        <v>1.9079594954084793E-3</v>
      </c>
      <c r="IW203" s="86">
        <f t="shared" si="247"/>
        <v>1.4672823344470157E-6</v>
      </c>
      <c r="IY203" s="86">
        <f t="shared" si="248"/>
        <v>1.0039188859949775E-6</v>
      </c>
      <c r="IZ203" s="86">
        <f t="shared" si="248"/>
        <v>1.8075810953287062E-11</v>
      </c>
      <c r="JA203" s="86">
        <f t="shared" si="248"/>
        <v>4.4973745493549401E-12</v>
      </c>
      <c r="JB203" s="86">
        <f t="shared" si="248"/>
        <v>6.2646244706917998E-13</v>
      </c>
      <c r="JC203" s="86">
        <f t="shared" si="248"/>
        <v>1.5364375833235276E-13</v>
      </c>
      <c r="JD203" s="86">
        <f t="shared" si="248"/>
        <v>1.3162539977160693E-13</v>
      </c>
      <c r="JE203" s="86">
        <f t="shared" si="248"/>
        <v>1.2369597421756428E-15</v>
      </c>
      <c r="JF203" s="86">
        <f t="shared" si="248"/>
        <v>2.5310790196016329E-19</v>
      </c>
      <c r="JG203" s="86">
        <f t="shared" si="248"/>
        <v>9.4242447242089983E-21</v>
      </c>
      <c r="JH203" s="86">
        <f t="shared" si="248"/>
        <v>1.85789024719463E-16</v>
      </c>
      <c r="JI203" s="86">
        <f t="shared" si="248"/>
        <v>5.0368756210610739E-12</v>
      </c>
      <c r="JJ203" s="86">
        <f t="shared" si="248"/>
        <v>1.8807521618689923E-10</v>
      </c>
      <c r="JK203" s="86">
        <f t="shared" si="248"/>
        <v>7.2044412876136052E-9</v>
      </c>
      <c r="JL203" s="86">
        <f t="shared" si="248"/>
        <v>1.9079594954084793E-3</v>
      </c>
      <c r="JM203" s="86">
        <f t="shared" si="248"/>
        <v>1.4672823344470157E-6</v>
      </c>
    </row>
    <row r="204" spans="2:273" x14ac:dyDescent="0.25">
      <c r="B204" s="2">
        <v>177</v>
      </c>
      <c r="C204" s="37">
        <v>53</v>
      </c>
      <c r="D204" s="37">
        <v>51.094999999999999</v>
      </c>
      <c r="E204" s="37">
        <v>52.698</v>
      </c>
      <c r="F204" s="37">
        <v>50.063000000000002</v>
      </c>
      <c r="G204" s="37">
        <v>49.515999999999998</v>
      </c>
      <c r="H204" s="37">
        <v>50.581000000000003</v>
      </c>
      <c r="I204" s="37">
        <v>48.113</v>
      </c>
      <c r="J204" s="37">
        <v>47.694000000000003</v>
      </c>
      <c r="K204" s="37">
        <v>50.968000000000004</v>
      </c>
      <c r="L204" s="37">
        <v>51.048000000000002</v>
      </c>
      <c r="M204" s="37">
        <v>48.683</v>
      </c>
      <c r="N204" s="37">
        <v>49.872999999999998</v>
      </c>
      <c r="O204" s="37">
        <v>52.396999999999998</v>
      </c>
      <c r="P204" s="37">
        <v>52.872999999999998</v>
      </c>
      <c r="Q204" s="37">
        <v>53.4</v>
      </c>
      <c r="S204" s="4">
        <f t="shared" si="249"/>
        <v>53.169325437532486</v>
      </c>
      <c r="T204" s="4">
        <f t="shared" si="249"/>
        <v>50.956416802498268</v>
      </c>
      <c r="U204" s="4">
        <f t="shared" si="249"/>
        <v>50.788208256582337</v>
      </c>
      <c r="V204" s="4">
        <f t="shared" si="249"/>
        <v>49.776452164057588</v>
      </c>
      <c r="W204" s="4">
        <f t="shared" si="249"/>
        <v>46.826318543721904</v>
      </c>
      <c r="X204" s="4">
        <f t="shared" si="249"/>
        <v>47.917389326398158</v>
      </c>
      <c r="Y204" s="4">
        <f t="shared" si="249"/>
        <v>48.16306380446057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>
        <f t="shared" si="249"/>
        <v>48.624957871133702</v>
      </c>
      <c r="AD204" s="4">
        <f t="shared" si="249"/>
        <v>49.442258839235613</v>
      </c>
      <c r="AE204" s="4">
        <f t="shared" si="249"/>
        <v>50.833107620061497</v>
      </c>
      <c r="AF204" s="4">
        <f t="shared" si="249"/>
        <v>53.870452084009791</v>
      </c>
      <c r="AG204" s="4">
        <f t="shared" si="249"/>
        <v>54.402755078790371</v>
      </c>
      <c r="AI204" s="4">
        <f t="shared" si="250"/>
        <v>-0.16932543753248552</v>
      </c>
      <c r="AJ204" s="4">
        <f t="shared" si="250"/>
        <v>0.13858319750173109</v>
      </c>
      <c r="AK204" s="4">
        <f t="shared" si="250"/>
        <v>1.9097917434176637</v>
      </c>
      <c r="AL204" s="4">
        <f t="shared" si="250"/>
        <v>0.28654783594241451</v>
      </c>
      <c r="AM204" s="4">
        <f t="shared" si="250"/>
        <v>2.6896814562780946</v>
      </c>
      <c r="AN204" s="4">
        <f t="shared" si="250"/>
        <v>2.6636106736018448</v>
      </c>
      <c r="AO204" s="4">
        <f t="shared" si="250"/>
        <v>-5.0063804460570793E-2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5.804212886629756E-2</v>
      </c>
      <c r="AT204" s="4">
        <f t="shared" si="250"/>
        <v>0.43074116076438429</v>
      </c>
      <c r="AU204" s="4">
        <f t="shared" si="250"/>
        <v>1.5638923799385012</v>
      </c>
      <c r="AV204" s="4">
        <f t="shared" si="250"/>
        <v>-0.99745208400979379</v>
      </c>
      <c r="AW204" s="4">
        <f t="shared" si="250"/>
        <v>-1.0027550787903721</v>
      </c>
      <c r="AY204" s="2">
        <f t="shared" si="242"/>
        <v>53.169325437532486</v>
      </c>
      <c r="AZ204" s="2">
        <f t="shared" si="242"/>
        <v>50.956416802498268</v>
      </c>
      <c r="BA204" s="2">
        <f t="shared" si="242"/>
        <v>50.788208256582337</v>
      </c>
      <c r="BB204" s="2">
        <f t="shared" si="242"/>
        <v>49.776452164057588</v>
      </c>
      <c r="BC204" s="2">
        <f t="shared" si="242"/>
        <v>46.826318543721904</v>
      </c>
      <c r="BD204" s="2">
        <f t="shared" si="242"/>
        <v>47.917389326398158</v>
      </c>
      <c r="BE204" s="2">
        <f t="shared" si="242"/>
        <v>48.16306380446057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>
        <f t="shared" si="242"/>
        <v>48.624957871133702</v>
      </c>
      <c r="BJ204" s="2">
        <f t="shared" si="242"/>
        <v>49.442258839235613</v>
      </c>
      <c r="BK204" s="2">
        <f t="shared" si="242"/>
        <v>50.833107620061497</v>
      </c>
      <c r="BL204" s="2">
        <f t="shared" si="242"/>
        <v>53.870451556245833</v>
      </c>
      <c r="BM204" s="2">
        <f t="shared" si="242"/>
        <v>54.402754682698991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53</v>
      </c>
      <c r="CV204" s="2">
        <f t="shared" si="198"/>
        <v>51.094999999999999</v>
      </c>
      <c r="CW204" s="2">
        <f t="shared" si="199"/>
        <v>52.698</v>
      </c>
      <c r="CX204" s="2">
        <f t="shared" si="200"/>
        <v>50.063000000000002</v>
      </c>
      <c r="CY204" s="2">
        <f t="shared" si="201"/>
        <v>49.515999999999998</v>
      </c>
      <c r="CZ204" s="2">
        <f t="shared" si="202"/>
        <v>50.581000000000003</v>
      </c>
      <c r="DA204" s="2">
        <f t="shared" si="203"/>
        <v>48.113</v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>
        <f t="shared" si="207"/>
        <v>48.683</v>
      </c>
      <c r="DF204" s="2">
        <f t="shared" si="208"/>
        <v>49.872999999999998</v>
      </c>
      <c r="DG204" s="2">
        <f t="shared" si="209"/>
        <v>52.396999999999998</v>
      </c>
      <c r="DH204" s="2">
        <f t="shared" si="210"/>
        <v>52.872999999999998</v>
      </c>
      <c r="DI204" s="2">
        <f t="shared" si="211"/>
        <v>53.4</v>
      </c>
      <c r="DK204" s="2">
        <f t="shared" si="251"/>
        <v>100.80078254303835</v>
      </c>
      <c r="DL204" s="2">
        <f t="shared" si="251"/>
        <v>92.497216490486252</v>
      </c>
      <c r="DM204" s="2">
        <f t="shared" si="251"/>
        <v>94.058768146582125</v>
      </c>
      <c r="DN204" s="2">
        <f t="shared" si="251"/>
        <v>95.251431812656989</v>
      </c>
      <c r="DO204" s="2">
        <f t="shared" si="251"/>
        <v>83.350460975609764</v>
      </c>
      <c r="DP204" s="2">
        <f t="shared" si="251"/>
        <v>84.351864446529092</v>
      </c>
      <c r="DQ204" s="2">
        <f t="shared" si="251"/>
        <v>97.351867709815053</v>
      </c>
      <c r="DR204" s="2">
        <f t="shared" si="251"/>
        <v>106.02884929214932</v>
      </c>
      <c r="DS204" s="2">
        <f t="shared" si="251"/>
        <v>102.87773589378851</v>
      </c>
      <c r="DT204" s="2">
        <f t="shared" si="251"/>
        <v>89.631101944049306</v>
      </c>
      <c r="DU204" s="2">
        <f t="shared" si="251"/>
        <v>87.545910256410238</v>
      </c>
      <c r="DV204" s="2">
        <f t="shared" si="251"/>
        <v>91.987042674253189</v>
      </c>
      <c r="DW204" s="2">
        <f t="shared" si="251"/>
        <v>97.435923733583508</v>
      </c>
      <c r="DX204" s="2">
        <f t="shared" si="251"/>
        <v>104.08340872451396</v>
      </c>
      <c r="DY204" s="2">
        <f t="shared" si="251"/>
        <v>79.642991935483863</v>
      </c>
      <c r="EA204" s="2">
        <f t="shared" si="240"/>
        <v>53.499180929878364</v>
      </c>
      <c r="EB204" s="2">
        <f t="shared" si="240"/>
        <v>51.349439228333644</v>
      </c>
      <c r="EC204" s="2">
        <f t="shared" si="240"/>
        <v>49.627852498164522</v>
      </c>
      <c r="ED204" s="2">
        <f t="shared" si="240"/>
        <v>49.631753601608295</v>
      </c>
      <c r="EE204" s="2">
        <f t="shared" si="240"/>
        <v>45.809919413736175</v>
      </c>
      <c r="EF204" s="2">
        <f t="shared" si="239"/>
        <v>44.417576107831273</v>
      </c>
      <c r="EG204" s="2">
        <f t="shared" si="239"/>
        <v>47.77706678542863</v>
      </c>
      <c r="EH204" s="2">
        <f t="shared" si="239"/>
        <v>46.333728159949345</v>
      </c>
      <c r="EI204" s="2">
        <f t="shared" si="239"/>
        <v>49.941112535400201</v>
      </c>
      <c r="EJ204" s="2">
        <f t="shared" si="239"/>
        <v>48.23292638455797</v>
      </c>
      <c r="EK204" s="2">
        <f t="shared" si="239"/>
        <v>46.895718926085515</v>
      </c>
      <c r="EL204" s="2">
        <f t="shared" si="179"/>
        <v>48.376811867426511</v>
      </c>
      <c r="EM204" s="2">
        <f t="shared" si="179"/>
        <v>50.492501060070666</v>
      </c>
      <c r="EN204" s="2">
        <f t="shared" si="179"/>
        <v>55.700211607448857</v>
      </c>
      <c r="EO204" s="2">
        <f t="shared" si="179"/>
        <v>54.797134822620976</v>
      </c>
      <c r="EQ204" s="2">
        <f t="shared" si="252"/>
        <v>53.11369126904701</v>
      </c>
      <c r="ER204" s="2">
        <f t="shared" si="252"/>
        <v>50.915128877368872</v>
      </c>
      <c r="ES204" s="2">
        <f t="shared" si="252"/>
        <v>50.908271592497215</v>
      </c>
      <c r="ET204" s="2">
        <f t="shared" si="252"/>
        <v>49.79070904065108</v>
      </c>
      <c r="EU204" s="2">
        <f t="shared" si="252"/>
        <v>46.927660109789159</v>
      </c>
      <c r="EV204" s="2">
        <f t="shared" si="252"/>
        <v>48.275192660646695</v>
      </c>
      <c r="EW204" s="2">
        <f t="shared" si="252"/>
        <v>48.199122870482</v>
      </c>
      <c r="EX204" s="2">
        <f t="shared" si="252"/>
        <v>46.048390864954385</v>
      </c>
      <c r="EY204" s="2">
        <f t="shared" si="252"/>
        <v>49.09788654294281</v>
      </c>
      <c r="EZ204" s="2">
        <f t="shared" si="252"/>
        <v>49.826557972628279</v>
      </c>
      <c r="FA204" s="2">
        <f t="shared" si="252"/>
        <v>48.83661689580407</v>
      </c>
      <c r="FB204" s="2">
        <f t="shared" si="252"/>
        <v>49.595166747082516</v>
      </c>
      <c r="FC204" s="2">
        <f t="shared" si="252"/>
        <v>50.886907890502314</v>
      </c>
      <c r="FD204" s="2">
        <f t="shared" si="252"/>
        <v>53.540917397240349</v>
      </c>
      <c r="FE204" s="2">
        <f t="shared" si="252"/>
        <v>54.31090311253547</v>
      </c>
      <c r="FG204" s="2">
        <f t="shared" si="253"/>
        <v>0.9999956129025821</v>
      </c>
      <c r="FH204" s="2">
        <f t="shared" si="253"/>
        <v>0.99999492286647829</v>
      </c>
      <c r="FI204" s="2">
        <f t="shared" si="253"/>
        <v>0.99999493337987055</v>
      </c>
      <c r="FJ204" s="2">
        <f t="shared" si="253"/>
        <v>0.99999508671973825</v>
      </c>
      <c r="FK204" s="2">
        <f t="shared" si="253"/>
        <v>0.99999476173851243</v>
      </c>
      <c r="FL204" s="2">
        <f t="shared" si="253"/>
        <v>0.99999440966240283</v>
      </c>
      <c r="FM204" s="2">
        <f t="shared" si="253"/>
        <v>0.99999407885948288</v>
      </c>
      <c r="FN204" s="2">
        <f t="shared" si="253"/>
        <v>0.99999355643439658</v>
      </c>
      <c r="FO204" s="2">
        <f t="shared" si="253"/>
        <v>0.99999377432910086</v>
      </c>
      <c r="FP204" s="2">
        <f t="shared" si="253"/>
        <v>0.99999384323564844</v>
      </c>
      <c r="FQ204" s="2">
        <f t="shared" si="253"/>
        <v>0.99999371477170662</v>
      </c>
      <c r="FR204" s="2">
        <f t="shared" si="253"/>
        <v>0.99999367355291069</v>
      </c>
      <c r="FS204" s="2">
        <f t="shared" si="253"/>
        <v>0.99999426701999383</v>
      </c>
      <c r="FT204" s="2">
        <f t="shared" si="253"/>
        <v>0.99999380764071188</v>
      </c>
      <c r="FU204" s="2">
        <f t="shared" si="253"/>
        <v>0.99999249342679131</v>
      </c>
      <c r="FW204" s="2">
        <f t="shared" si="244"/>
        <v>0.85621753996816119</v>
      </c>
      <c r="FX204" s="2">
        <f t="shared" si="244"/>
        <v>0.90541553458522195</v>
      </c>
      <c r="FY204" s="2">
        <f t="shared" si="244"/>
        <v>0.90605540715623167</v>
      </c>
      <c r="FZ204" s="2">
        <f t="shared" si="244"/>
        <v>0.90889887791696511</v>
      </c>
      <c r="GA204" s="2">
        <f t="shared" si="244"/>
        <v>0.90915763056771626</v>
      </c>
      <c r="GB204" s="2">
        <f t="shared" si="244"/>
        <v>0.90718969200275823</v>
      </c>
      <c r="GC204" s="2">
        <f t="shared" si="244"/>
        <v>0.91386783256730209</v>
      </c>
      <c r="GD204" s="2">
        <f t="shared" si="244"/>
        <v>0.92912625719295339</v>
      </c>
      <c r="GE204" s="2">
        <f t="shared" si="244"/>
        <v>0.93597393403544049</v>
      </c>
      <c r="GF204" s="2">
        <f t="shared" si="244"/>
        <v>0.91585372236469942</v>
      </c>
      <c r="GG204" s="2">
        <f t="shared" si="244"/>
        <v>0.89081624912319335</v>
      </c>
      <c r="GH204" s="2">
        <f t="shared" si="244"/>
        <v>0.87426996171435334</v>
      </c>
      <c r="GI204" s="2">
        <f t="shared" si="244"/>
        <v>0.86290958479281643</v>
      </c>
      <c r="GJ204" s="2">
        <f t="shared" si="244"/>
        <v>0.84752677457805092</v>
      </c>
      <c r="GK204" s="2">
        <f t="shared" si="244"/>
        <v>0.81147864070393627</v>
      </c>
      <c r="GM204" s="86">
        <f t="shared" si="245"/>
        <v>3.8827322790707324E-264</v>
      </c>
      <c r="GN204" s="86">
        <f t="shared" si="245"/>
        <v>2.6289019741923259E-291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2.2539819895872444E-184</v>
      </c>
      <c r="HD204" s="86">
        <f t="shared" si="181"/>
        <v>2.7972880373380379E-209</v>
      </c>
      <c r="HE204" s="86">
        <f t="shared" si="181"/>
        <v>3.6930651567938315E-248</v>
      </c>
      <c r="HF204" s="86">
        <f t="shared" si="181"/>
        <v>8.4022109907991026E-296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2.2047663588586258E-295</v>
      </c>
      <c r="HP204" s="86">
        <f t="shared" si="226"/>
        <v>1.3623299271410644E-239</v>
      </c>
      <c r="HQ204" s="86">
        <f t="shared" si="226"/>
        <v>0</v>
      </c>
      <c r="HS204" s="86">
        <f t="shared" si="246"/>
        <v>1.0173772158190002E-48</v>
      </c>
      <c r="HT204" s="86">
        <f t="shared" si="246"/>
        <v>1.4033117263405997E-63</v>
      </c>
      <c r="HU204" s="86">
        <f t="shared" si="246"/>
        <v>6.7714461719527667E-70</v>
      </c>
      <c r="HV204" s="86">
        <f t="shared" si="246"/>
        <v>1.2946723945436886E-74</v>
      </c>
      <c r="HW204" s="86">
        <f t="shared" si="246"/>
        <v>3.5020376462730178E-76</v>
      </c>
      <c r="HX204" s="86">
        <f t="shared" si="246"/>
        <v>1.705985547441661E-78</v>
      </c>
      <c r="HY204" s="86">
        <f t="shared" si="246"/>
        <v>6.295793648180152E-87</v>
      </c>
      <c r="HZ204" s="86">
        <f t="shared" si="246"/>
        <v>5.0010781796596609E-97</v>
      </c>
      <c r="IA204" s="86">
        <f t="shared" si="246"/>
        <v>7.5049218488746567E-97</v>
      </c>
      <c r="IB204" s="86">
        <f t="shared" si="246"/>
        <v>2.0824720690556522E-90</v>
      </c>
      <c r="IC204" s="86">
        <f t="shared" si="246"/>
        <v>2.4228258069255292E-76</v>
      </c>
      <c r="ID204" s="86">
        <f t="shared" si="246"/>
        <v>2.2243132699117999E-72</v>
      </c>
      <c r="IE204" s="86">
        <f t="shared" si="246"/>
        <v>6.8495153494716792E-65</v>
      </c>
      <c r="IF204" s="86">
        <f t="shared" si="246"/>
        <v>2.2390849992233688E-48</v>
      </c>
      <c r="IG204" s="86">
        <f t="shared" si="246"/>
        <v>1.9967606907612272E-46</v>
      </c>
      <c r="II204" s="86">
        <f t="shared" si="247"/>
        <v>2.5082763503072069E-7</v>
      </c>
      <c r="IJ204" s="86">
        <f t="shared" si="247"/>
        <v>2.4443212440095133E-12</v>
      </c>
      <c r="IK204" s="86">
        <f t="shared" si="247"/>
        <v>5.4428855175747655E-13</v>
      </c>
      <c r="IL204" s="86">
        <f t="shared" si="247"/>
        <v>6.6457583927778933E-14</v>
      </c>
      <c r="IM204" s="86">
        <f t="shared" si="247"/>
        <v>1.4539955305978495E-14</v>
      </c>
      <c r="IN204" s="86">
        <f t="shared" si="247"/>
        <v>1.1979645570595717E-14</v>
      </c>
      <c r="IO204" s="86">
        <f t="shared" si="247"/>
        <v>8.4056242152591108E-17</v>
      </c>
      <c r="IP204" s="86">
        <f t="shared" si="247"/>
        <v>1.1521703366761977E-20</v>
      </c>
      <c r="IQ204" s="86">
        <f t="shared" si="247"/>
        <v>3.8689174817945592E-22</v>
      </c>
      <c r="IR204" s="86">
        <f t="shared" si="247"/>
        <v>1.1168780859262368E-17</v>
      </c>
      <c r="IS204" s="86">
        <f t="shared" si="247"/>
        <v>5.1459076512972921E-13</v>
      </c>
      <c r="IT204" s="86">
        <f t="shared" si="247"/>
        <v>2.2556557501965101E-11</v>
      </c>
      <c r="IU204" s="86">
        <f t="shared" si="247"/>
        <v>1.1218152310508792E-9</v>
      </c>
      <c r="IV204" s="86">
        <f t="shared" si="247"/>
        <v>1.0368528004380951E-3</v>
      </c>
      <c r="IW204" s="86">
        <f t="shared" si="247"/>
        <v>2.7567546568122705E-7</v>
      </c>
      <c r="IY204" s="86">
        <f t="shared" si="248"/>
        <v>2.5082763503072069E-7</v>
      </c>
      <c r="IZ204" s="86">
        <f t="shared" si="248"/>
        <v>2.4443212440095133E-12</v>
      </c>
      <c r="JA204" s="86">
        <f t="shared" si="248"/>
        <v>5.4428855175747655E-13</v>
      </c>
      <c r="JB204" s="86">
        <f t="shared" si="248"/>
        <v>6.6457583927778933E-14</v>
      </c>
      <c r="JC204" s="86">
        <f t="shared" si="248"/>
        <v>1.4539955305978495E-14</v>
      </c>
      <c r="JD204" s="86">
        <f t="shared" si="248"/>
        <v>1.1979645570595717E-14</v>
      </c>
      <c r="JE204" s="86">
        <f t="shared" si="248"/>
        <v>8.4056242152591108E-17</v>
      </c>
      <c r="JF204" s="86">
        <f t="shared" si="248"/>
        <v>1.1521703366761977E-20</v>
      </c>
      <c r="JG204" s="86">
        <f t="shared" si="248"/>
        <v>3.8689174817945592E-22</v>
      </c>
      <c r="JH204" s="86">
        <f t="shared" si="248"/>
        <v>1.1168780859262368E-17</v>
      </c>
      <c r="JI204" s="86">
        <f t="shared" si="248"/>
        <v>5.1459076512972921E-13</v>
      </c>
      <c r="JJ204" s="86">
        <f t="shared" si="248"/>
        <v>2.2556557501965101E-11</v>
      </c>
      <c r="JK204" s="86">
        <f t="shared" si="248"/>
        <v>1.1218152310508792E-9</v>
      </c>
      <c r="JL204" s="86">
        <f t="shared" si="248"/>
        <v>1.0368528004380951E-3</v>
      </c>
      <c r="JM204" s="86">
        <f t="shared" si="248"/>
        <v>2.7567546568122705E-7</v>
      </c>
    </row>
    <row r="205" spans="2:273" x14ac:dyDescent="0.25">
      <c r="B205" s="2">
        <v>178</v>
      </c>
      <c r="C205" s="37">
        <v>52.6</v>
      </c>
      <c r="D205" s="37">
        <v>50.698</v>
      </c>
      <c r="E205" s="37">
        <v>51.127000000000002</v>
      </c>
      <c r="F205" s="37">
        <v>50.079000000000001</v>
      </c>
      <c r="G205" s="37">
        <v>48.79</v>
      </c>
      <c r="H205" s="37">
        <v>50.902999999999999</v>
      </c>
      <c r="I205" s="37">
        <v>48.015999999999998</v>
      </c>
      <c r="J205" s="37">
        <v>48.048000000000002</v>
      </c>
      <c r="K205" s="37">
        <v>50.258000000000003</v>
      </c>
      <c r="L205" s="37">
        <v>50.597000000000001</v>
      </c>
      <c r="M205" s="37">
        <v>50.222000000000001</v>
      </c>
      <c r="N205" s="37">
        <v>50.19</v>
      </c>
      <c r="O205" s="37">
        <v>51.048000000000002</v>
      </c>
      <c r="P205" s="37">
        <v>52.110999999999997</v>
      </c>
      <c r="Q205" s="37">
        <v>54.015000000000001</v>
      </c>
      <c r="S205" s="4">
        <f t="shared" si="249"/>
        <v>53.070199526213436</v>
      </c>
      <c r="T205" s="4">
        <f t="shared" si="249"/>
        <v>50.858855153252563</v>
      </c>
      <c r="U205" s="4">
        <f t="shared" si="249"/>
        <v>50.707208944207892</v>
      </c>
      <c r="V205" s="4">
        <f t="shared" si="249"/>
        <v>49.68187750139586</v>
      </c>
      <c r="W205" s="4">
        <f t="shared" si="249"/>
        <v>46.721043176565288</v>
      </c>
      <c r="X205" s="4">
        <f t="shared" si="249"/>
        <v>47.8599254843691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>
        <f t="shared" si="249"/>
        <v>48.50071560458575</v>
      </c>
      <c r="AD205" s="4">
        <f t="shared" si="249"/>
        <v>49.343092156541424</v>
      </c>
      <c r="AE205" s="4">
        <f t="shared" si="249"/>
        <v>50.734590573278005</v>
      </c>
      <c r="AF205" s="4">
        <f t="shared" si="249"/>
        <v>53.714390578854314</v>
      </c>
      <c r="AG205" s="4">
        <f t="shared" si="249"/>
        <v>54.274925631356709</v>
      </c>
      <c r="AI205" s="4">
        <f t="shared" si="250"/>
        <v>-0.47019952621343464</v>
      </c>
      <c r="AJ205" s="4">
        <f t="shared" si="250"/>
        <v>-0.16085515325256239</v>
      </c>
      <c r="AK205" s="4">
        <f t="shared" si="250"/>
        <v>0.41979105579211051</v>
      </c>
      <c r="AL205" s="4">
        <f t="shared" si="250"/>
        <v>0.39712249860414062</v>
      </c>
      <c r="AM205" s="4">
        <f t="shared" si="250"/>
        <v>2.0689568234347107</v>
      </c>
      <c r="AN205" s="4">
        <f t="shared" si="250"/>
        <v>3.0430745156308987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1.7212843954142514</v>
      </c>
      <c r="AT205" s="4">
        <f t="shared" si="250"/>
        <v>0.84690784345857395</v>
      </c>
      <c r="AU205" s="4">
        <f t="shared" si="250"/>
        <v>0.31340942672199645</v>
      </c>
      <c r="AV205" s="4">
        <f t="shared" si="250"/>
        <v>-1.6033905788543166</v>
      </c>
      <c r="AW205" s="4">
        <f t="shared" si="250"/>
        <v>-0.25992563135670821</v>
      </c>
      <c r="AY205" s="2">
        <f t="shared" si="242"/>
        <v>53.070199526213436</v>
      </c>
      <c r="AZ205" s="2">
        <f t="shared" si="242"/>
        <v>50.858855153252563</v>
      </c>
      <c r="BA205" s="2">
        <f t="shared" si="242"/>
        <v>50.707208944207892</v>
      </c>
      <c r="BB205" s="2">
        <f t="shared" si="242"/>
        <v>49.68187750139586</v>
      </c>
      <c r="BC205" s="2">
        <f t="shared" si="242"/>
        <v>46.721043176565288</v>
      </c>
      <c r="BD205" s="2">
        <f t="shared" si="242"/>
        <v>47.8599254843691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>
        <f t="shared" si="242"/>
        <v>48.50071560458575</v>
      </c>
      <c r="BJ205" s="2">
        <f t="shared" si="242"/>
        <v>49.343092156541424</v>
      </c>
      <c r="BK205" s="2">
        <f t="shared" si="242"/>
        <v>50.734590573278005</v>
      </c>
      <c r="BL205" s="2">
        <f t="shared" si="242"/>
        <v>53.714390496923656</v>
      </c>
      <c r="BM205" s="2">
        <f t="shared" si="242"/>
        <v>54.274925589157462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52.6</v>
      </c>
      <c r="CV205" s="2">
        <f t="shared" si="198"/>
        <v>50.698</v>
      </c>
      <c r="CW205" s="2">
        <f t="shared" si="199"/>
        <v>51.127000000000002</v>
      </c>
      <c r="CX205" s="2">
        <f t="shared" si="200"/>
        <v>50.079000000000001</v>
      </c>
      <c r="CY205" s="2">
        <f t="shared" si="201"/>
        <v>48.79</v>
      </c>
      <c r="CZ205" s="2">
        <f t="shared" si="202"/>
        <v>50.902999999999999</v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>
        <f t="shared" si="207"/>
        <v>50.222000000000001</v>
      </c>
      <c r="DF205" s="2">
        <f t="shared" si="208"/>
        <v>50.19</v>
      </c>
      <c r="DG205" s="2">
        <f t="shared" si="209"/>
        <v>51.048000000000002</v>
      </c>
      <c r="DH205" s="2">
        <f t="shared" si="210"/>
        <v>52.110999999999997</v>
      </c>
      <c r="DI205" s="2">
        <f t="shared" si="211"/>
        <v>54.015000000000001</v>
      </c>
      <c r="DK205" s="2">
        <f t="shared" si="251"/>
        <v>100.99148776804591</v>
      </c>
      <c r="DL205" s="2">
        <f t="shared" si="251"/>
        <v>92.629788794925986</v>
      </c>
      <c r="DM205" s="2">
        <f t="shared" si="251"/>
        <v>94.205800563777331</v>
      </c>
      <c r="DN205" s="2">
        <f t="shared" si="251"/>
        <v>95.401317640385699</v>
      </c>
      <c r="DO205" s="2">
        <f t="shared" si="251"/>
        <v>83.416468292682936</v>
      </c>
      <c r="DP205" s="2">
        <f t="shared" si="251"/>
        <v>84.431396060037542</v>
      </c>
      <c r="DQ205" s="2">
        <f t="shared" si="251"/>
        <v>97.536172593646256</v>
      </c>
      <c r="DR205" s="2">
        <f t="shared" si="251"/>
        <v>106.27560978120981</v>
      </c>
      <c r="DS205" s="2">
        <f t="shared" si="251"/>
        <v>103.08454765291606</v>
      </c>
      <c r="DT205" s="2">
        <f t="shared" si="251"/>
        <v>89.725128022759606</v>
      </c>
      <c r="DU205" s="2">
        <f t="shared" si="251"/>
        <v>87.63700641025639</v>
      </c>
      <c r="DV205" s="2">
        <f t="shared" si="251"/>
        <v>92.105973957763425</v>
      </c>
      <c r="DW205" s="2">
        <f t="shared" si="251"/>
        <v>97.593793527204525</v>
      </c>
      <c r="DX205" s="2">
        <f t="shared" si="251"/>
        <v>104.28312233285915</v>
      </c>
      <c r="DY205" s="2">
        <f t="shared" si="251"/>
        <v>79.684040322580643</v>
      </c>
      <c r="EA205" s="2">
        <f t="shared" si="240"/>
        <v>53.409146388590372</v>
      </c>
      <c r="EB205" s="2">
        <f t="shared" si="240"/>
        <v>51.261288164253578</v>
      </c>
      <c r="EC205" s="2">
        <f t="shared" si="240"/>
        <v>49.518765732833558</v>
      </c>
      <c r="ED205" s="2">
        <f t="shared" si="240"/>
        <v>49.533474356003822</v>
      </c>
      <c r="EE205" s="2">
        <f t="shared" si="240"/>
        <v>45.680787754489515</v>
      </c>
      <c r="EF205" s="2">
        <f t="shared" si="239"/>
        <v>44.277424372288209</v>
      </c>
      <c r="EG205" s="2">
        <f t="shared" si="239"/>
        <v>47.671590416636363</v>
      </c>
      <c r="EH205" s="2">
        <f t="shared" si="239"/>
        <v>46.206221935007378</v>
      </c>
      <c r="EI205" s="2">
        <f t="shared" si="239"/>
        <v>49.828288899578581</v>
      </c>
      <c r="EJ205" s="2">
        <f t="shared" si="239"/>
        <v>48.09925930318127</v>
      </c>
      <c r="EK205" s="2">
        <f t="shared" si="239"/>
        <v>46.728104884819359</v>
      </c>
      <c r="EL205" s="2">
        <f t="shared" si="179"/>
        <v>48.249047501716362</v>
      </c>
      <c r="EM205" s="2">
        <f t="shared" si="179"/>
        <v>50.384512771327607</v>
      </c>
      <c r="EN205" s="2">
        <f t="shared" si="179"/>
        <v>55.597614874900017</v>
      </c>
      <c r="EO205" s="2">
        <f t="shared" si="179"/>
        <v>54.680057329480604</v>
      </c>
      <c r="EQ205" s="2">
        <f t="shared" si="252"/>
        <v>53.018069703898384</v>
      </c>
      <c r="ER205" s="2">
        <f t="shared" si="252"/>
        <v>50.820304170943658</v>
      </c>
      <c r="ES205" s="2">
        <f t="shared" si="252"/>
        <v>50.819364593600561</v>
      </c>
      <c r="ET205" s="2">
        <f t="shared" si="252"/>
        <v>49.695219163665882</v>
      </c>
      <c r="EU205" s="2">
        <f t="shared" si="252"/>
        <v>46.815642306069208</v>
      </c>
      <c r="EV205" s="2">
        <f t="shared" si="252"/>
        <v>48.193961684610116</v>
      </c>
      <c r="EW205" s="2">
        <f t="shared" si="252"/>
        <v>48.099790109142603</v>
      </c>
      <c r="EX205" s="2">
        <f t="shared" si="252"/>
        <v>45.917076019937795</v>
      </c>
      <c r="EY205" s="2">
        <f t="shared" si="252"/>
        <v>48.973114762012855</v>
      </c>
      <c r="EZ205" s="2">
        <f t="shared" si="252"/>
        <v>49.71618612169776</v>
      </c>
      <c r="FA205" s="2">
        <f t="shared" si="252"/>
        <v>48.698599954823017</v>
      </c>
      <c r="FB205" s="2">
        <f t="shared" si="252"/>
        <v>49.486298203402768</v>
      </c>
      <c r="FC205" s="2">
        <f t="shared" si="252"/>
        <v>50.785031141473198</v>
      </c>
      <c r="FD205" s="2">
        <f t="shared" si="252"/>
        <v>53.40508199579817</v>
      </c>
      <c r="FE205" s="2">
        <f t="shared" si="252"/>
        <v>54.18888011151612</v>
      </c>
      <c r="FG205" s="2">
        <f t="shared" si="253"/>
        <v>0.99999599891805713</v>
      </c>
      <c r="FH205" s="2">
        <f t="shared" si="253"/>
        <v>0.99999536959712687</v>
      </c>
      <c r="FI205" s="2">
        <f t="shared" si="253"/>
        <v>0.99999537918546311</v>
      </c>
      <c r="FJ205" s="2">
        <f t="shared" si="253"/>
        <v>0.99999551903320738</v>
      </c>
      <c r="FK205" s="2">
        <f t="shared" si="253"/>
        <v>0.99999522264654206</v>
      </c>
      <c r="FL205" s="2">
        <f t="shared" si="253"/>
        <v>0.99999490154900783</v>
      </c>
      <c r="FM205" s="2">
        <f t="shared" si="253"/>
        <v>0.99999459985285366</v>
      </c>
      <c r="FN205" s="2">
        <f t="shared" si="253"/>
        <v>0.99999412339499372</v>
      </c>
      <c r="FO205" s="2">
        <f t="shared" si="253"/>
        <v>0.99999432211754746</v>
      </c>
      <c r="FP205" s="2">
        <f t="shared" si="253"/>
        <v>0.99999438496113413</v>
      </c>
      <c r="FQ205" s="2">
        <f t="shared" si="253"/>
        <v>0.99999426780049849</v>
      </c>
      <c r="FR205" s="2">
        <f t="shared" si="253"/>
        <v>0.99999423020846812</v>
      </c>
      <c r="FS205" s="2">
        <f t="shared" si="253"/>
        <v>0.99999477145745508</v>
      </c>
      <c r="FT205" s="2">
        <f t="shared" si="253"/>
        <v>0.99999435249813096</v>
      </c>
      <c r="FU205" s="2">
        <f t="shared" si="253"/>
        <v>0.9999931539193454</v>
      </c>
      <c r="FW205" s="2">
        <f t="shared" si="244"/>
        <v>0.8671886013632687</v>
      </c>
      <c r="FX205" s="2">
        <f t="shared" si="244"/>
        <v>0.91301400942740707</v>
      </c>
      <c r="FY205" s="2">
        <f t="shared" si="244"/>
        <v>0.91360738250488582</v>
      </c>
      <c r="FZ205" s="2">
        <f t="shared" si="244"/>
        <v>0.91624340373923263</v>
      </c>
      <c r="GA205" s="2">
        <f t="shared" si="244"/>
        <v>0.91648321271135869</v>
      </c>
      <c r="GB205" s="2">
        <f t="shared" si="244"/>
        <v>0.91465907339980212</v>
      </c>
      <c r="GC205" s="2">
        <f t="shared" si="244"/>
        <v>0.92084665042192426</v>
      </c>
      <c r="GD205" s="2">
        <f t="shared" si="244"/>
        <v>0.93495676081527224</v>
      </c>
      <c r="GE205" s="2">
        <f t="shared" si="244"/>
        <v>0.94127671032583216</v>
      </c>
      <c r="GF205" s="2">
        <f t="shared" si="244"/>
        <v>0.92268524734274771</v>
      </c>
      <c r="GG205" s="2">
        <f t="shared" si="244"/>
        <v>0.89945732357410524</v>
      </c>
      <c r="GH205" s="2">
        <f t="shared" si="244"/>
        <v>0.88405010238532578</v>
      </c>
      <c r="GI205" s="2">
        <f t="shared" si="244"/>
        <v>0.87344549537212346</v>
      </c>
      <c r="GJ205" s="2">
        <f t="shared" si="244"/>
        <v>0.8590518059835347</v>
      </c>
      <c r="GK205" s="2">
        <f t="shared" si="244"/>
        <v>0.82516636518085373</v>
      </c>
      <c r="GM205" s="86">
        <f t="shared" si="245"/>
        <v>7.3595817214371906E-269</v>
      </c>
      <c r="GN205" s="86">
        <f t="shared" si="245"/>
        <v>1.7249673973282341E-296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1.5347653637131261E-188</v>
      </c>
      <c r="HD205" s="86">
        <f t="shared" si="181"/>
        <v>5.8415136967282064E-214</v>
      </c>
      <c r="HE205" s="86">
        <f t="shared" si="181"/>
        <v>1.0749084199791754E-253</v>
      </c>
      <c r="HF205" s="86">
        <f t="shared" si="181"/>
        <v>2.4692088350533063E-302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4.8665190784398769E-302</v>
      </c>
      <c r="HP205" s="86">
        <f t="shared" si="226"/>
        <v>5.686302264473514E-245</v>
      </c>
      <c r="HQ205" s="86">
        <f t="shared" si="226"/>
        <v>0</v>
      </c>
      <c r="HS205" s="86">
        <f t="shared" si="246"/>
        <v>1.1623663501551305E-50</v>
      </c>
      <c r="HT205" s="86">
        <f t="shared" si="246"/>
        <v>5.7507737682347574E-66</v>
      </c>
      <c r="HU205" s="86">
        <f t="shared" si="246"/>
        <v>1.818941269301736E-72</v>
      </c>
      <c r="HV205" s="86">
        <f t="shared" si="246"/>
        <v>2.463610989407628E-77</v>
      </c>
      <c r="HW205" s="86">
        <f t="shared" si="246"/>
        <v>5.3210663988810388E-79</v>
      </c>
      <c r="HX205" s="86">
        <f t="shared" si="246"/>
        <v>2.145401277078718E-81</v>
      </c>
      <c r="HY205" s="86">
        <f t="shared" si="246"/>
        <v>4.1452688620823525E-90</v>
      </c>
      <c r="HZ205" s="86">
        <f t="shared" si="246"/>
        <v>1.749674924727266E-100</v>
      </c>
      <c r="IA205" s="86">
        <f t="shared" si="246"/>
        <v>2.7362501037078662E-100</v>
      </c>
      <c r="IB205" s="86">
        <f t="shared" si="246"/>
        <v>1.0392604524029483E-93</v>
      </c>
      <c r="IC205" s="86">
        <f t="shared" si="246"/>
        <v>2.998176218293255E-79</v>
      </c>
      <c r="ID205" s="86">
        <f t="shared" si="246"/>
        <v>3.2335234154966684E-75</v>
      </c>
      <c r="IE205" s="86">
        <f t="shared" si="246"/>
        <v>1.8158290808145125E-67</v>
      </c>
      <c r="IF205" s="86">
        <f t="shared" si="246"/>
        <v>2.4979604814145019E-50</v>
      </c>
      <c r="IG205" s="86">
        <f t="shared" si="246"/>
        <v>2.3344908601958615E-48</v>
      </c>
      <c r="II205" s="86">
        <f t="shared" si="247"/>
        <v>5.8509989407655437E-8</v>
      </c>
      <c r="IJ205" s="86">
        <f t="shared" si="247"/>
        <v>3.0508564452893118E-13</v>
      </c>
      <c r="IK205" s="86">
        <f t="shared" si="247"/>
        <v>6.0537080676253884E-14</v>
      </c>
      <c r="IL205" s="86">
        <f t="shared" si="247"/>
        <v>6.4523181025996125E-15</v>
      </c>
      <c r="IM205" s="86">
        <f t="shared" si="247"/>
        <v>1.2536164773590074E-15</v>
      </c>
      <c r="IN205" s="86">
        <f t="shared" si="247"/>
        <v>9.9080961238283433E-16</v>
      </c>
      <c r="IO205" s="86">
        <f t="shared" si="247"/>
        <v>5.147733439794496E-18</v>
      </c>
      <c r="IP205" s="86">
        <f t="shared" si="247"/>
        <v>4.6980056703376239E-22</v>
      </c>
      <c r="IQ205" s="86">
        <f t="shared" si="247"/>
        <v>1.4239260003521992E-23</v>
      </c>
      <c r="IR205" s="86">
        <f t="shared" si="247"/>
        <v>6.0285237920695354E-19</v>
      </c>
      <c r="IS205" s="86">
        <f t="shared" si="247"/>
        <v>4.7633656330790998E-14</v>
      </c>
      <c r="IT205" s="86">
        <f t="shared" si="247"/>
        <v>2.4505220582976259E-12</v>
      </c>
      <c r="IU205" s="86">
        <f t="shared" si="247"/>
        <v>1.5951450514653686E-10</v>
      </c>
      <c r="IV205" s="86">
        <f t="shared" si="247"/>
        <v>5.4730903213408213E-4</v>
      </c>
      <c r="IW205" s="86">
        <f t="shared" si="247"/>
        <v>4.6738058876807912E-8</v>
      </c>
      <c r="IY205" s="86">
        <f t="shared" si="248"/>
        <v>5.8509989407655437E-8</v>
      </c>
      <c r="IZ205" s="86">
        <f t="shared" si="248"/>
        <v>3.0508564452893118E-13</v>
      </c>
      <c r="JA205" s="86">
        <f t="shared" si="248"/>
        <v>6.0537080676253884E-14</v>
      </c>
      <c r="JB205" s="86">
        <f t="shared" si="248"/>
        <v>6.4523181025996125E-15</v>
      </c>
      <c r="JC205" s="86">
        <f t="shared" si="248"/>
        <v>1.2536164773590074E-15</v>
      </c>
      <c r="JD205" s="86">
        <f t="shared" si="248"/>
        <v>9.9080961238283433E-16</v>
      </c>
      <c r="JE205" s="86">
        <f t="shared" si="248"/>
        <v>5.147733439794496E-18</v>
      </c>
      <c r="JF205" s="86">
        <f t="shared" si="248"/>
        <v>4.6980056703376239E-22</v>
      </c>
      <c r="JG205" s="86">
        <f t="shared" si="248"/>
        <v>1.4239260003521992E-23</v>
      </c>
      <c r="JH205" s="86">
        <f t="shared" si="248"/>
        <v>6.0285237920695354E-19</v>
      </c>
      <c r="JI205" s="86">
        <f t="shared" si="248"/>
        <v>4.7633656330790998E-14</v>
      </c>
      <c r="JJ205" s="86">
        <f t="shared" si="248"/>
        <v>2.4505220582976259E-12</v>
      </c>
      <c r="JK205" s="86">
        <f t="shared" si="248"/>
        <v>1.5951450514653686E-10</v>
      </c>
      <c r="JL205" s="86">
        <f t="shared" si="248"/>
        <v>5.4730903213408213E-4</v>
      </c>
      <c r="JM205" s="86">
        <f t="shared" si="248"/>
        <v>4.6738058876807912E-8</v>
      </c>
    </row>
    <row r="206" spans="2:273" x14ac:dyDescent="0.25">
      <c r="B206" s="2">
        <v>179</v>
      </c>
      <c r="C206" s="37">
        <v>53.231000000000002</v>
      </c>
      <c r="D206" s="37">
        <v>51.524000000000001</v>
      </c>
      <c r="E206" s="37">
        <v>51.713999999999999</v>
      </c>
      <c r="F206" s="37">
        <v>49.396999999999998</v>
      </c>
      <c r="G206" s="37">
        <v>47.371000000000002</v>
      </c>
      <c r="H206" s="37">
        <v>52.225999999999999</v>
      </c>
      <c r="I206" s="37">
        <v>49.613</v>
      </c>
      <c r="J206" s="37">
        <v>46.451999999999998</v>
      </c>
      <c r="K206" s="37">
        <v>50.048000000000002</v>
      </c>
      <c r="L206" s="37">
        <v>49.741999999999997</v>
      </c>
      <c r="M206" s="37">
        <v>50.143000000000001</v>
      </c>
      <c r="N206" s="37">
        <v>49.015999999999998</v>
      </c>
      <c r="O206" s="37">
        <v>51.348999999999997</v>
      </c>
      <c r="P206" s="37">
        <v>53.444000000000003</v>
      </c>
      <c r="Q206" s="37">
        <v>52.845999999999997</v>
      </c>
      <c r="S206" s="4">
        <f t="shared" si="249"/>
        <v>52.971236960329193</v>
      </c>
      <c r="T206" s="4">
        <f t="shared" si="249"/>
        <v>50.761442656646835</v>
      </c>
      <c r="U206" s="4">
        <f t="shared" si="249"/>
        <v>50.625784397149346</v>
      </c>
      <c r="V206" s="4">
        <f t="shared" si="249"/>
        <v>49.587256177401365</v>
      </c>
      <c r="W206" s="4">
        <f t="shared" si="249"/>
        <v>46.615396827424306</v>
      </c>
      <c r="X206" s="4">
        <f t="shared" si="249"/>
        <v>47.80116016634711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>
        <f t="shared" si="249"/>
        <v>48.375760793710278</v>
      </c>
      <c r="AD206" s="4">
        <f t="shared" si="249"/>
        <v>49.243458113620143</v>
      </c>
      <c r="AE206" s="4">
        <f t="shared" si="249"/>
        <v>50.635919424747854</v>
      </c>
      <c r="AF206" s="4">
        <f t="shared" si="249"/>
        <v>53.559206504454096</v>
      </c>
      <c r="AG206" s="4">
        <f t="shared" si="249"/>
        <v>54.14735702287733</v>
      </c>
      <c r="AI206" s="4">
        <f t="shared" si="250"/>
        <v>0.25976303967080838</v>
      </c>
      <c r="AJ206" s="4">
        <f t="shared" si="250"/>
        <v>0.76255734335316561</v>
      </c>
      <c r="AK206" s="4">
        <f t="shared" si="250"/>
        <v>1.0882156028506529</v>
      </c>
      <c r="AL206" s="4">
        <f t="shared" si="250"/>
        <v>-0.19025617740136624</v>
      </c>
      <c r="AM206" s="4">
        <f t="shared" si="250"/>
        <v>0.75560317257569665</v>
      </c>
      <c r="AN206" s="4">
        <f t="shared" si="250"/>
        <v>4.4248398336528894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1.7672392062897231</v>
      </c>
      <c r="AT206" s="4">
        <f t="shared" si="250"/>
        <v>-0.22745811362014479</v>
      </c>
      <c r="AU206" s="4">
        <f t="shared" si="250"/>
        <v>0.71308057525214252</v>
      </c>
      <c r="AV206" s="4">
        <f t="shared" si="250"/>
        <v>-0.11520650445409331</v>
      </c>
      <c r="AW206" s="4">
        <f t="shared" si="250"/>
        <v>-1.3013570228773332</v>
      </c>
      <c r="AY206" s="2">
        <f t="shared" si="242"/>
        <v>52.971236960329193</v>
      </c>
      <c r="AZ206" s="2">
        <f t="shared" si="242"/>
        <v>50.761442656646835</v>
      </c>
      <c r="BA206" s="2">
        <f t="shared" si="242"/>
        <v>50.625784397149346</v>
      </c>
      <c r="BB206" s="2">
        <f t="shared" si="242"/>
        <v>49.587256177401365</v>
      </c>
      <c r="BC206" s="2">
        <f t="shared" si="242"/>
        <v>46.615396827424306</v>
      </c>
      <c r="BD206" s="2">
        <f t="shared" si="242"/>
        <v>47.80116016634711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>
        <f t="shared" si="242"/>
        <v>48.375760793710278</v>
      </c>
      <c r="BJ206" s="2">
        <f t="shared" si="242"/>
        <v>49.243458113620143</v>
      </c>
      <c r="BK206" s="2">
        <f t="shared" si="242"/>
        <v>50.635919424747854</v>
      </c>
      <c r="BL206" s="2">
        <f t="shared" si="242"/>
        <v>53.559206492867162</v>
      </c>
      <c r="BM206" s="2">
        <f t="shared" si="242"/>
        <v>54.147357018931473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53.231000000000002</v>
      </c>
      <c r="CV206" s="2">
        <f t="shared" si="198"/>
        <v>51.524000000000001</v>
      </c>
      <c r="CW206" s="2">
        <f t="shared" si="199"/>
        <v>51.713999999999999</v>
      </c>
      <c r="CX206" s="2">
        <f t="shared" si="200"/>
        <v>49.396999999999998</v>
      </c>
      <c r="CY206" s="2">
        <f t="shared" si="201"/>
        <v>47.371000000000002</v>
      </c>
      <c r="CZ206" s="2">
        <f t="shared" si="202"/>
        <v>52.225999999999999</v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>
        <f t="shared" si="207"/>
        <v>50.143000000000001</v>
      </c>
      <c r="DF206" s="2">
        <f t="shared" si="208"/>
        <v>49.015999999999998</v>
      </c>
      <c r="DG206" s="2">
        <f t="shared" si="209"/>
        <v>51.348999999999997</v>
      </c>
      <c r="DH206" s="2">
        <f t="shared" si="210"/>
        <v>53.444000000000003</v>
      </c>
      <c r="DI206" s="2">
        <f t="shared" si="211"/>
        <v>52.845999999999997</v>
      </c>
      <c r="DK206" s="2">
        <f t="shared" si="251"/>
        <v>101.18219299305346</v>
      </c>
      <c r="DL206" s="2">
        <f t="shared" si="251"/>
        <v>92.762361099365734</v>
      </c>
      <c r="DM206" s="2">
        <f t="shared" si="251"/>
        <v>94.352832980972551</v>
      </c>
      <c r="DN206" s="2">
        <f t="shared" si="251"/>
        <v>95.551203468114409</v>
      </c>
      <c r="DO206" s="2">
        <f t="shared" si="251"/>
        <v>83.482475609756108</v>
      </c>
      <c r="DP206" s="2">
        <f t="shared" si="251"/>
        <v>84.510927673545979</v>
      </c>
      <c r="DQ206" s="2">
        <f t="shared" si="251"/>
        <v>97.720477477477459</v>
      </c>
      <c r="DR206" s="2">
        <f t="shared" si="251"/>
        <v>106.5223702702703</v>
      </c>
      <c r="DS206" s="2">
        <f t="shared" si="251"/>
        <v>103.2913594120436</v>
      </c>
      <c r="DT206" s="2">
        <f t="shared" si="251"/>
        <v>89.819154101469891</v>
      </c>
      <c r="DU206" s="2">
        <f t="shared" si="251"/>
        <v>87.728102564102542</v>
      </c>
      <c r="DV206" s="2">
        <f t="shared" si="251"/>
        <v>92.22490524127366</v>
      </c>
      <c r="DW206" s="2">
        <f t="shared" si="251"/>
        <v>97.751663320825529</v>
      </c>
      <c r="DX206" s="2">
        <f t="shared" si="251"/>
        <v>104.48283594120434</v>
      </c>
      <c r="DY206" s="2">
        <f t="shared" si="251"/>
        <v>79.725088709677408</v>
      </c>
      <c r="EA206" s="2">
        <f t="shared" si="240"/>
        <v>53.319111847302381</v>
      </c>
      <c r="EB206" s="2">
        <f t="shared" si="240"/>
        <v>51.173137100173506</v>
      </c>
      <c r="EC206" s="2">
        <f t="shared" si="240"/>
        <v>49.409678967502593</v>
      </c>
      <c r="ED206" s="2">
        <f t="shared" si="240"/>
        <v>49.435195110399349</v>
      </c>
      <c r="EE206" s="2">
        <f t="shared" si="240"/>
        <v>45.551656095242848</v>
      </c>
      <c r="EF206" s="2">
        <f t="shared" si="239"/>
        <v>44.137272636745138</v>
      </c>
      <c r="EG206" s="2">
        <f t="shared" si="239"/>
        <v>47.566114047844103</v>
      </c>
      <c r="EH206" s="2">
        <f t="shared" si="239"/>
        <v>46.078715710065403</v>
      </c>
      <c r="EI206" s="2">
        <f t="shared" si="239"/>
        <v>49.715465263756954</v>
      </c>
      <c r="EJ206" s="2">
        <f t="shared" si="239"/>
        <v>47.965592221804584</v>
      </c>
      <c r="EK206" s="2">
        <f t="shared" si="239"/>
        <v>46.560490843553197</v>
      </c>
      <c r="EL206" s="2">
        <f t="shared" si="179"/>
        <v>48.121283136006213</v>
      </c>
      <c r="EM206" s="2">
        <f t="shared" si="179"/>
        <v>50.276524482584549</v>
      </c>
      <c r="EN206" s="2">
        <f t="shared" si="179"/>
        <v>55.495018142351171</v>
      </c>
      <c r="EO206" s="2">
        <f t="shared" si="179"/>
        <v>54.562979836340233</v>
      </c>
      <c r="EQ206" s="2">
        <f t="shared" si="252"/>
        <v>52.922448138749758</v>
      </c>
      <c r="ER206" s="2">
        <f t="shared" si="252"/>
        <v>50.72547946451845</v>
      </c>
      <c r="ES206" s="2">
        <f t="shared" si="252"/>
        <v>50.730457594703907</v>
      </c>
      <c r="ET206" s="2">
        <f t="shared" si="252"/>
        <v>49.599729286680684</v>
      </c>
      <c r="EU206" s="2">
        <f t="shared" si="252"/>
        <v>46.703624502349243</v>
      </c>
      <c r="EV206" s="2">
        <f t="shared" si="252"/>
        <v>48.112730708573551</v>
      </c>
      <c r="EW206" s="2">
        <f t="shared" si="252"/>
        <v>48.00045734780322</v>
      </c>
      <c r="EX206" s="2">
        <f t="shared" si="252"/>
        <v>45.785761174921205</v>
      </c>
      <c r="EY206" s="2">
        <f t="shared" si="252"/>
        <v>48.848342981082894</v>
      </c>
      <c r="EZ206" s="2">
        <f t="shared" si="252"/>
        <v>49.605814270767226</v>
      </c>
      <c r="FA206" s="2">
        <f t="shared" si="252"/>
        <v>48.560583013841971</v>
      </c>
      <c r="FB206" s="2">
        <f t="shared" si="252"/>
        <v>49.377429659723035</v>
      </c>
      <c r="FC206" s="2">
        <f t="shared" si="252"/>
        <v>50.683154392444081</v>
      </c>
      <c r="FD206" s="2">
        <f t="shared" si="252"/>
        <v>53.269246594355998</v>
      </c>
      <c r="FE206" s="2">
        <f t="shared" si="252"/>
        <v>54.06685711049677</v>
      </c>
      <c r="FG206" s="2">
        <f t="shared" si="253"/>
        <v>0.99999635096861428</v>
      </c>
      <c r="FH206" s="2">
        <f t="shared" si="253"/>
        <v>0.99999577702066855</v>
      </c>
      <c r="FI206" s="2">
        <f t="shared" si="253"/>
        <v>0.9999957857653422</v>
      </c>
      <c r="FJ206" s="2">
        <f t="shared" si="253"/>
        <v>0.999995913308103</v>
      </c>
      <c r="FK206" s="2">
        <f t="shared" si="253"/>
        <v>0.99999564300003141</v>
      </c>
      <c r="FL206" s="2">
        <f t="shared" si="253"/>
        <v>0.99999535015534524</v>
      </c>
      <c r="FM206" s="2">
        <f t="shared" si="253"/>
        <v>0.99999507500492824</v>
      </c>
      <c r="FN206" s="2">
        <f t="shared" si="253"/>
        <v>0.99999464046976438</v>
      </c>
      <c r="FO206" s="2">
        <f t="shared" si="253"/>
        <v>0.99999482170707166</v>
      </c>
      <c r="FP206" s="2">
        <f t="shared" si="253"/>
        <v>0.99999487902116091</v>
      </c>
      <c r="FQ206" s="2">
        <f t="shared" si="253"/>
        <v>0.99999477216928456</v>
      </c>
      <c r="FR206" s="2">
        <f t="shared" si="253"/>
        <v>0.99999473788491067</v>
      </c>
      <c r="FS206" s="2">
        <f t="shared" si="253"/>
        <v>0.99999523151033121</v>
      </c>
      <c r="FT206" s="2">
        <f t="shared" si="253"/>
        <v>0.99999484941452066</v>
      </c>
      <c r="FU206" s="2">
        <f t="shared" si="253"/>
        <v>0.9999937562964748</v>
      </c>
      <c r="FW206" s="2">
        <f t="shared" si="244"/>
        <v>0.87744236075565063</v>
      </c>
      <c r="FX206" s="2">
        <f t="shared" si="244"/>
        <v>0.92005595605967128</v>
      </c>
      <c r="FY206" s="2">
        <f t="shared" si="244"/>
        <v>0.92060546984014002</v>
      </c>
      <c r="FZ206" s="2">
        <f t="shared" si="244"/>
        <v>0.923045950190019</v>
      </c>
      <c r="GA206" s="2">
        <f t="shared" si="244"/>
        <v>0.9232679134609203</v>
      </c>
      <c r="GB206" s="2">
        <f t="shared" si="244"/>
        <v>0.92157928273480227</v>
      </c>
      <c r="GC206" s="2">
        <f t="shared" si="244"/>
        <v>0.92730499289240431</v>
      </c>
      <c r="GD206" s="2">
        <f t="shared" si="244"/>
        <v>0.94033841159885168</v>
      </c>
      <c r="GE206" s="2">
        <f t="shared" si="244"/>
        <v>0.94616556004511287</v>
      </c>
      <c r="GF206" s="2">
        <f t="shared" si="244"/>
        <v>0.92900513942363339</v>
      </c>
      <c r="GG206" s="2">
        <f t="shared" si="244"/>
        <v>0.90748554482366206</v>
      </c>
      <c r="GH206" s="2">
        <f t="shared" si="244"/>
        <v>0.89316244410630174</v>
      </c>
      <c r="GI206" s="2">
        <f t="shared" si="244"/>
        <v>0.88328120668324972</v>
      </c>
      <c r="GJ206" s="2">
        <f t="shared" si="244"/>
        <v>0.86983947978439413</v>
      </c>
      <c r="GK206" s="2">
        <f t="shared" si="244"/>
        <v>0.83805861029599504</v>
      </c>
      <c r="GM206" s="86">
        <f t="shared" si="245"/>
        <v>1.266069462123527E-273</v>
      </c>
      <c r="GN206" s="86">
        <f t="shared" si="245"/>
        <v>1.0181513665482477E-301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9.3790265022089814E-193</v>
      </c>
      <c r="HD206" s="86">
        <f t="shared" si="181"/>
        <v>1.0817986233660274E-218</v>
      </c>
      <c r="HE206" s="86">
        <f t="shared" si="181"/>
        <v>2.7156105272013836E-259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2.0664899638808198E-250</v>
      </c>
      <c r="HQ206" s="86">
        <f t="shared" si="226"/>
        <v>0</v>
      </c>
      <c r="HS206" s="86">
        <f t="shared" si="246"/>
        <v>1.2138952160743158E-52</v>
      </c>
      <c r="HT206" s="86">
        <f t="shared" si="246"/>
        <v>2.12478373504202E-68</v>
      </c>
      <c r="HU206" s="86">
        <f t="shared" si="246"/>
        <v>4.3809824216193928E-75</v>
      </c>
      <c r="HV206" s="86">
        <f t="shared" si="246"/>
        <v>4.1814120400260693E-80</v>
      </c>
      <c r="HW206" s="86">
        <f t="shared" si="246"/>
        <v>7.169869032669914E-82</v>
      </c>
      <c r="HX206" s="86">
        <f t="shared" si="246"/>
        <v>2.3847526240292945E-84</v>
      </c>
      <c r="HY206" s="86">
        <f t="shared" si="246"/>
        <v>2.3872773416409788E-93</v>
      </c>
      <c r="HZ206" s="86">
        <f t="shared" si="246"/>
        <v>5.3141583873951732E-104</v>
      </c>
      <c r="IA206" s="86">
        <f t="shared" si="246"/>
        <v>8.6709804433027257E-104</v>
      </c>
      <c r="IB206" s="86">
        <f t="shared" si="246"/>
        <v>4.5152028885893E-97</v>
      </c>
      <c r="IC206" s="86">
        <f t="shared" si="246"/>
        <v>3.2660486186612998E-82</v>
      </c>
      <c r="ID206" s="86">
        <f t="shared" si="246"/>
        <v>4.1353543047043931E-78</v>
      </c>
      <c r="IE206" s="86">
        <f t="shared" si="246"/>
        <v>4.2778836462075139E-70</v>
      </c>
      <c r="IF206" s="86">
        <f t="shared" si="246"/>
        <v>2.5432242463842504E-52</v>
      </c>
      <c r="IG206" s="86">
        <f t="shared" si="246"/>
        <v>2.4860926038288672E-50</v>
      </c>
      <c r="II206" s="86">
        <f t="shared" si="247"/>
        <v>1.2740459970687199E-8</v>
      </c>
      <c r="IJ206" s="86">
        <f t="shared" si="247"/>
        <v>3.514335811673713E-14</v>
      </c>
      <c r="IK206" s="86">
        <f t="shared" si="247"/>
        <v>6.1871526346458226E-15</v>
      </c>
      <c r="IL206" s="86">
        <f t="shared" si="247"/>
        <v>5.732776440779879E-16</v>
      </c>
      <c r="IM206" s="86">
        <f t="shared" si="247"/>
        <v>9.8463638321829757E-17</v>
      </c>
      <c r="IN206" s="86">
        <f t="shared" si="247"/>
        <v>7.4461730338562759E-17</v>
      </c>
      <c r="IO206" s="86">
        <f t="shared" si="247"/>
        <v>2.8408744039420501E-19</v>
      </c>
      <c r="IP206" s="86">
        <f t="shared" si="247"/>
        <v>1.7157849679147709E-23</v>
      </c>
      <c r="IQ206" s="86">
        <f t="shared" si="247"/>
        <v>4.697974215981939E-25</v>
      </c>
      <c r="IR206" s="86">
        <f t="shared" si="247"/>
        <v>2.9214260677683262E-20</v>
      </c>
      <c r="IS206" s="86">
        <f t="shared" si="247"/>
        <v>3.9944824368490936E-15</v>
      </c>
      <c r="IT206" s="86">
        <f t="shared" si="247"/>
        <v>2.4111246896442293E-13</v>
      </c>
      <c r="IU206" s="86">
        <f t="shared" si="247"/>
        <v>2.0709002874355428E-11</v>
      </c>
      <c r="IV206" s="86">
        <f t="shared" si="247"/>
        <v>2.8057958212467164E-4</v>
      </c>
      <c r="IW206" s="86">
        <f t="shared" si="247"/>
        <v>7.1501889107814731E-9</v>
      </c>
      <c r="IY206" s="86">
        <f t="shared" si="248"/>
        <v>1.2740459970687199E-8</v>
      </c>
      <c r="IZ206" s="86">
        <f t="shared" si="248"/>
        <v>3.514335811673713E-14</v>
      </c>
      <c r="JA206" s="86">
        <f t="shared" si="248"/>
        <v>6.1871526346458226E-15</v>
      </c>
      <c r="JB206" s="86">
        <f t="shared" si="248"/>
        <v>5.732776440779879E-16</v>
      </c>
      <c r="JC206" s="86">
        <f t="shared" si="248"/>
        <v>9.8463638321829757E-17</v>
      </c>
      <c r="JD206" s="86">
        <f t="shared" si="248"/>
        <v>7.4461730338562759E-17</v>
      </c>
      <c r="JE206" s="86">
        <f t="shared" si="248"/>
        <v>2.8408744039420501E-19</v>
      </c>
      <c r="JF206" s="86">
        <f t="shared" si="248"/>
        <v>1.7157849679147709E-23</v>
      </c>
      <c r="JG206" s="86">
        <f t="shared" si="248"/>
        <v>4.697974215981939E-25</v>
      </c>
      <c r="JH206" s="86">
        <f t="shared" si="248"/>
        <v>2.9214260677683262E-20</v>
      </c>
      <c r="JI206" s="86">
        <f t="shared" si="248"/>
        <v>3.9944824368490936E-15</v>
      </c>
      <c r="JJ206" s="86">
        <f t="shared" si="248"/>
        <v>2.4111246896442293E-13</v>
      </c>
      <c r="JK206" s="86">
        <f t="shared" si="248"/>
        <v>2.0709002874355428E-11</v>
      </c>
      <c r="JL206" s="86">
        <f t="shared" si="248"/>
        <v>2.8057958212467164E-4</v>
      </c>
      <c r="JM206" s="86">
        <f t="shared" si="248"/>
        <v>7.1501889107814731E-9</v>
      </c>
    </row>
    <row r="207" spans="2:273" x14ac:dyDescent="0.25">
      <c r="B207" s="2">
        <v>180</v>
      </c>
      <c r="C207" s="37">
        <v>52.862000000000002</v>
      </c>
      <c r="D207" s="37">
        <v>49.667000000000002</v>
      </c>
      <c r="E207" s="37">
        <v>51.253999999999998</v>
      </c>
      <c r="F207" s="37">
        <v>49.54</v>
      </c>
      <c r="G207" s="37">
        <v>45.71</v>
      </c>
      <c r="H207" s="37">
        <v>50.548000000000002</v>
      </c>
      <c r="I207" s="37">
        <v>48.71</v>
      </c>
      <c r="J207" s="37">
        <v>47.371000000000002</v>
      </c>
      <c r="K207" s="37">
        <v>49.531999999999996</v>
      </c>
      <c r="L207" s="37">
        <v>50.402999999999999</v>
      </c>
      <c r="M207" s="37">
        <v>49.81</v>
      </c>
      <c r="N207" s="37">
        <v>49.73</v>
      </c>
      <c r="O207" s="37">
        <v>51.222000000000001</v>
      </c>
      <c r="P207" s="37">
        <v>52.365000000000002</v>
      </c>
      <c r="Q207" s="37">
        <v>52.384999999999998</v>
      </c>
      <c r="S207" s="4">
        <f t="shared" si="249"/>
        <v>52.872438060292353</v>
      </c>
      <c r="T207" s="4">
        <f t="shared" si="249"/>
        <v>50.664175663816202</v>
      </c>
      <c r="U207" s="4">
        <f t="shared" si="249"/>
        <v>50.543944221534879</v>
      </c>
      <c r="V207" s="4">
        <f t="shared" si="249"/>
        <v>49.492588900676559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>
        <f t="shared" si="249"/>
        <v>48.25010471739607</v>
      </c>
      <c r="AD207" s="4">
        <f t="shared" si="249"/>
        <v>49.143358673204688</v>
      </c>
      <c r="AE207" s="4">
        <f t="shared" si="249"/>
        <v>50.537093528432315</v>
      </c>
      <c r="AF207" s="4">
        <f t="shared" si="249"/>
        <v>53.404911639935939</v>
      </c>
      <c r="AG207" s="4">
        <f t="shared" si="249"/>
        <v>54.020051943806244</v>
      </c>
      <c r="AI207" s="4">
        <f t="shared" si="250"/>
        <v>-1.0438060292351281E-2</v>
      </c>
      <c r="AJ207" s="4">
        <f t="shared" si="250"/>
        <v>-0.9971756638162006</v>
      </c>
      <c r="AK207" s="4">
        <f t="shared" si="250"/>
        <v>0.71005577846511869</v>
      </c>
      <c r="AL207" s="4">
        <f t="shared" si="250"/>
        <v>4.7411099323440453E-2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1.5598952826039323</v>
      </c>
      <c r="AT207" s="4">
        <f t="shared" si="250"/>
        <v>0.58664132679530923</v>
      </c>
      <c r="AU207" s="4">
        <f t="shared" si="250"/>
        <v>0.68490647156768603</v>
      </c>
      <c r="AV207" s="4">
        <f t="shared" si="250"/>
        <v>-1.0399116399359372</v>
      </c>
      <c r="AW207" s="4">
        <f t="shared" si="250"/>
        <v>-1.6350519438062463</v>
      </c>
      <c r="AY207" s="2">
        <f t="shared" si="242"/>
        <v>52.872438060292353</v>
      </c>
      <c r="AZ207" s="2">
        <f t="shared" si="242"/>
        <v>50.664175663816202</v>
      </c>
      <c r="BA207" s="2">
        <f t="shared" si="242"/>
        <v>50.543944221534879</v>
      </c>
      <c r="BB207" s="2">
        <f t="shared" si="242"/>
        <v>49.492588900676559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>
        <f t="shared" si="242"/>
        <v>48.25010471739607</v>
      </c>
      <c r="BJ207" s="2">
        <f t="shared" si="242"/>
        <v>49.143358673204688</v>
      </c>
      <c r="BK207" s="2">
        <f t="shared" si="242"/>
        <v>50.537093528432315</v>
      </c>
      <c r="BL207" s="2">
        <f t="shared" si="242"/>
        <v>53.404911638443309</v>
      </c>
      <c r="BM207" s="2">
        <f t="shared" si="242"/>
        <v>54.020051943482514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52.862000000000002</v>
      </c>
      <c r="CV207" s="2">
        <f t="shared" si="198"/>
        <v>49.667000000000002</v>
      </c>
      <c r="CW207" s="2">
        <f t="shared" si="199"/>
        <v>51.253999999999998</v>
      </c>
      <c r="CX207" s="2">
        <f t="shared" si="200"/>
        <v>49.54</v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>
        <f t="shared" si="207"/>
        <v>49.81</v>
      </c>
      <c r="DF207" s="2">
        <f t="shared" si="208"/>
        <v>49.73</v>
      </c>
      <c r="DG207" s="2">
        <f t="shared" si="209"/>
        <v>51.222000000000001</v>
      </c>
      <c r="DH207" s="2">
        <f t="shared" si="210"/>
        <v>52.365000000000002</v>
      </c>
      <c r="DI207" s="2">
        <f t="shared" si="211"/>
        <v>52.384999999999998</v>
      </c>
      <c r="DK207" s="2">
        <f t="shared" si="251"/>
        <v>101.37289821806101</v>
      </c>
      <c r="DL207" s="2">
        <f t="shared" si="251"/>
        <v>92.894933403805481</v>
      </c>
      <c r="DM207" s="2">
        <f t="shared" si="251"/>
        <v>94.499865398167756</v>
      </c>
      <c r="DN207" s="2">
        <f t="shared" si="251"/>
        <v>95.701089295843104</v>
      </c>
      <c r="DO207" s="2">
        <f t="shared" si="251"/>
        <v>83.54848292682928</v>
      </c>
      <c r="DP207" s="2">
        <f t="shared" si="251"/>
        <v>84.590459287054429</v>
      </c>
      <c r="DQ207" s="2">
        <f t="shared" si="251"/>
        <v>97.904782361308662</v>
      </c>
      <c r="DR207" s="2">
        <f t="shared" si="251"/>
        <v>106.76913075933078</v>
      </c>
      <c r="DS207" s="2">
        <f t="shared" si="251"/>
        <v>103.49817117117115</v>
      </c>
      <c r="DT207" s="2">
        <f t="shared" si="251"/>
        <v>89.913180180180177</v>
      </c>
      <c r="DU207" s="2">
        <f t="shared" si="251"/>
        <v>87.819198717948694</v>
      </c>
      <c r="DV207" s="2">
        <f t="shared" si="251"/>
        <v>92.343836524783882</v>
      </c>
      <c r="DW207" s="2">
        <f t="shared" si="251"/>
        <v>97.909533114446546</v>
      </c>
      <c r="DX207" s="2">
        <f t="shared" si="251"/>
        <v>104.68254954954952</v>
      </c>
      <c r="DY207" s="2">
        <f t="shared" si="251"/>
        <v>79.766137096774187</v>
      </c>
      <c r="EA207" s="2">
        <f t="shared" si="240"/>
        <v>53.229077306014382</v>
      </c>
      <c r="EB207" s="2">
        <f t="shared" si="240"/>
        <v>51.08498603609344</v>
      </c>
      <c r="EC207" s="2">
        <f t="shared" si="240"/>
        <v>49.300592202171629</v>
      </c>
      <c r="ED207" s="2">
        <f t="shared" si="240"/>
        <v>49.336915864794882</v>
      </c>
      <c r="EE207" s="2">
        <f t="shared" si="240"/>
        <v>45.422524435996195</v>
      </c>
      <c r="EF207" s="2">
        <f t="shared" si="239"/>
        <v>43.997120901202067</v>
      </c>
      <c r="EG207" s="2">
        <f t="shared" si="239"/>
        <v>47.460637679051842</v>
      </c>
      <c r="EH207" s="2">
        <f t="shared" si="239"/>
        <v>45.951209485123428</v>
      </c>
      <c r="EI207" s="2">
        <f t="shared" si="239"/>
        <v>49.602641627935327</v>
      </c>
      <c r="EJ207" s="2">
        <f t="shared" si="239"/>
        <v>47.831925140427884</v>
      </c>
      <c r="EK207" s="2">
        <f t="shared" si="239"/>
        <v>46.392876802287034</v>
      </c>
      <c r="EL207" s="2">
        <f t="shared" si="179"/>
        <v>47.99351877029607</v>
      </c>
      <c r="EM207" s="2">
        <f t="shared" si="179"/>
        <v>50.16853619384149</v>
      </c>
      <c r="EN207" s="2">
        <f t="shared" si="179"/>
        <v>55.392421409802338</v>
      </c>
      <c r="EO207" s="2">
        <f t="shared" si="179"/>
        <v>54.445902343199862</v>
      </c>
      <c r="EQ207" s="2">
        <f t="shared" si="252"/>
        <v>52.826826573601124</v>
      </c>
      <c r="ER207" s="2">
        <f t="shared" si="252"/>
        <v>50.630654758093243</v>
      </c>
      <c r="ES207" s="2">
        <f t="shared" si="252"/>
        <v>50.64155059580726</v>
      </c>
      <c r="ET207" s="2">
        <f t="shared" si="252"/>
        <v>49.504239409695487</v>
      </c>
      <c r="EU207" s="2">
        <f t="shared" si="252"/>
        <v>46.591606698629292</v>
      </c>
      <c r="EV207" s="2">
        <f t="shared" si="252"/>
        <v>48.031499732536979</v>
      </c>
      <c r="EW207" s="2">
        <f t="shared" si="252"/>
        <v>47.901124586463823</v>
      </c>
      <c r="EX207" s="2">
        <f t="shared" si="252"/>
        <v>45.654446329904616</v>
      </c>
      <c r="EY207" s="2">
        <f t="shared" si="252"/>
        <v>48.723571200152932</v>
      </c>
      <c r="EZ207" s="2">
        <f t="shared" si="252"/>
        <v>49.495442419836699</v>
      </c>
      <c r="FA207" s="2">
        <f t="shared" si="252"/>
        <v>48.422566072860924</v>
      </c>
      <c r="FB207" s="2">
        <f t="shared" si="252"/>
        <v>49.268561116043287</v>
      </c>
      <c r="FC207" s="2">
        <f t="shared" si="252"/>
        <v>50.581277643414964</v>
      </c>
      <c r="FD207" s="2">
        <f t="shared" si="252"/>
        <v>53.133411192913826</v>
      </c>
      <c r="FE207" s="2">
        <f t="shared" si="252"/>
        <v>53.944834109477419</v>
      </c>
      <c r="FG207" s="2">
        <f t="shared" si="253"/>
        <v>0.99999667204275455</v>
      </c>
      <c r="FH207" s="2">
        <f t="shared" si="253"/>
        <v>0.99999614859564423</v>
      </c>
      <c r="FI207" s="2">
        <f t="shared" si="253"/>
        <v>0.99999615657088736</v>
      </c>
      <c r="FJ207" s="2">
        <f t="shared" si="253"/>
        <v>0.99999627289135262</v>
      </c>
      <c r="FK207" s="2">
        <f t="shared" si="253"/>
        <v>0.99999602636727825</v>
      </c>
      <c r="FL207" s="2">
        <f t="shared" si="253"/>
        <v>0.99999575928953854</v>
      </c>
      <c r="FM207" s="2">
        <f t="shared" si="253"/>
        <v>0.9999955083491644</v>
      </c>
      <c r="FN207" s="2">
        <f t="shared" si="253"/>
        <v>0.99999511204802616</v>
      </c>
      <c r="FO207" s="2">
        <f t="shared" si="253"/>
        <v>0.99999527733856819</v>
      </c>
      <c r="FP207" s="2">
        <f t="shared" si="253"/>
        <v>0.99999532960968618</v>
      </c>
      <c r="FQ207" s="2">
        <f t="shared" si="253"/>
        <v>0.99999523215952801</v>
      </c>
      <c r="FR207" s="2">
        <f t="shared" si="253"/>
        <v>0.99999520089177851</v>
      </c>
      <c r="FS207" s="2">
        <f t="shared" si="253"/>
        <v>0.99999565108390998</v>
      </c>
      <c r="FT207" s="2">
        <f t="shared" si="253"/>
        <v>0.999995302608085</v>
      </c>
      <c r="FU207" s="2">
        <f t="shared" si="253"/>
        <v>0.99999430567157899</v>
      </c>
      <c r="FW207" s="2">
        <f t="shared" si="244"/>
        <v>0.88700762372532049</v>
      </c>
      <c r="FX207" s="2">
        <f t="shared" si="244"/>
        <v>0.92657366920370166</v>
      </c>
      <c r="FY207" s="2">
        <f t="shared" si="244"/>
        <v>0.92708193263942795</v>
      </c>
      <c r="FZ207" s="2">
        <f t="shared" si="244"/>
        <v>0.92933861556855646</v>
      </c>
      <c r="GA207" s="2">
        <f t="shared" si="244"/>
        <v>0.92954381393559826</v>
      </c>
      <c r="GB207" s="2">
        <f t="shared" si="244"/>
        <v>0.92798252276570514</v>
      </c>
      <c r="GC207" s="2">
        <f t="shared" si="244"/>
        <v>0.9332745648014934</v>
      </c>
      <c r="GD207" s="2">
        <f t="shared" si="244"/>
        <v>0.94530083743331916</v>
      </c>
      <c r="GE207" s="2">
        <f t="shared" si="244"/>
        <v>0.95066873255514095</v>
      </c>
      <c r="GF207" s="2">
        <f t="shared" si="244"/>
        <v>0.93484490820928567</v>
      </c>
      <c r="GG207" s="2">
        <f t="shared" si="244"/>
        <v>0.91493334863505116</v>
      </c>
      <c r="GH207" s="2">
        <f t="shared" si="244"/>
        <v>0.901638337556808</v>
      </c>
      <c r="GI207" s="2">
        <f t="shared" si="244"/>
        <v>0.89244662338086023</v>
      </c>
      <c r="GJ207" s="2">
        <f t="shared" si="244"/>
        <v>0.87991691739504152</v>
      </c>
      <c r="GK207" s="2">
        <f t="shared" si="244"/>
        <v>0.85017279639744148</v>
      </c>
      <c r="GM207" s="86">
        <f t="shared" si="245"/>
        <v>1.9767422913121499E-278</v>
      </c>
      <c r="GN207" s="86">
        <f t="shared" si="245"/>
        <v>5.4059021045300728E-307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5.1439479629489469E-197</v>
      </c>
      <c r="HD207" s="86">
        <f t="shared" si="181"/>
        <v>1.7766386537068897E-223</v>
      </c>
      <c r="HE207" s="86">
        <f t="shared" si="181"/>
        <v>5.9548918780851913E-265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6.538696889747132E-256</v>
      </c>
      <c r="HQ207" s="86">
        <f t="shared" si="226"/>
        <v>0</v>
      </c>
      <c r="HS207" s="86">
        <f t="shared" si="246"/>
        <v>1.1587507896972849E-54</v>
      </c>
      <c r="HT207" s="86">
        <f t="shared" si="246"/>
        <v>7.078057935530964E-71</v>
      </c>
      <c r="HU207" s="86">
        <f t="shared" si="246"/>
        <v>9.4609526940338322E-78</v>
      </c>
      <c r="HV207" s="86">
        <f t="shared" si="246"/>
        <v>6.3300546788961102E-83</v>
      </c>
      <c r="HW207" s="86">
        <f t="shared" si="246"/>
        <v>8.5674841848134086E-85</v>
      </c>
      <c r="HX207" s="86">
        <f t="shared" si="246"/>
        <v>2.3430126805050142E-87</v>
      </c>
      <c r="HY207" s="86">
        <f t="shared" si="246"/>
        <v>1.2025303476522043E-96</v>
      </c>
      <c r="HZ207" s="86">
        <f t="shared" si="246"/>
        <v>1.401168792602367E-107</v>
      </c>
      <c r="IA207" s="86">
        <f t="shared" si="246"/>
        <v>2.3882451154802209E-107</v>
      </c>
      <c r="IB207" s="86">
        <f t="shared" si="246"/>
        <v>1.7077837303648853E-100</v>
      </c>
      <c r="IC207" s="86">
        <f t="shared" si="246"/>
        <v>3.1319374540507647E-85</v>
      </c>
      <c r="ID207" s="86">
        <f t="shared" si="246"/>
        <v>4.6526460680556899E-81</v>
      </c>
      <c r="IE207" s="86">
        <f t="shared" si="246"/>
        <v>8.9560294978334397E-73</v>
      </c>
      <c r="IF207" s="86">
        <f t="shared" si="246"/>
        <v>2.3629859623416848E-54</v>
      </c>
      <c r="IG207" s="86">
        <f t="shared" si="246"/>
        <v>2.4115376131860282E-52</v>
      </c>
      <c r="II207" s="86">
        <f t="shared" si="247"/>
        <v>2.5892364807506586E-9</v>
      </c>
      <c r="IJ207" s="86">
        <f t="shared" si="247"/>
        <v>3.7357873762133079E-15</v>
      </c>
      <c r="IK207" s="86">
        <f t="shared" si="247"/>
        <v>5.8102745324796454E-16</v>
      </c>
      <c r="IL207" s="86">
        <f t="shared" si="247"/>
        <v>4.6607180460991365E-17</v>
      </c>
      <c r="IM207" s="86">
        <f t="shared" si="247"/>
        <v>7.0446114263895231E-18</v>
      </c>
      <c r="IN207" s="86">
        <f t="shared" si="247"/>
        <v>5.0843085386128436E-18</v>
      </c>
      <c r="IO207" s="86">
        <f t="shared" si="247"/>
        <v>1.4126683530580499E-20</v>
      </c>
      <c r="IP207" s="86">
        <f t="shared" si="247"/>
        <v>5.6122153059288389E-25</v>
      </c>
      <c r="IQ207" s="86">
        <f t="shared" si="247"/>
        <v>1.3894148685765094E-26</v>
      </c>
      <c r="IR207" s="86">
        <f t="shared" si="247"/>
        <v>1.2709272676262506E-21</v>
      </c>
      <c r="IS207" s="86">
        <f t="shared" si="247"/>
        <v>3.0342491965303132E-16</v>
      </c>
      <c r="IT207" s="86">
        <f t="shared" si="247"/>
        <v>2.1482975562534346E-14</v>
      </c>
      <c r="IU207" s="86">
        <f t="shared" si="247"/>
        <v>2.4543109387798346E-12</v>
      </c>
      <c r="IV207" s="86">
        <f t="shared" si="247"/>
        <v>1.396796631620398E-4</v>
      </c>
      <c r="IW207" s="86">
        <f t="shared" si="247"/>
        <v>9.8697661471607972E-10</v>
      </c>
      <c r="IY207" s="86">
        <f t="shared" si="248"/>
        <v>2.5892364807506586E-9</v>
      </c>
      <c r="IZ207" s="86">
        <f t="shared" si="248"/>
        <v>3.7357873762133079E-15</v>
      </c>
      <c r="JA207" s="86">
        <f t="shared" si="248"/>
        <v>5.8102745324796454E-16</v>
      </c>
      <c r="JB207" s="86">
        <f t="shared" si="248"/>
        <v>4.6607180460991365E-17</v>
      </c>
      <c r="JC207" s="86">
        <f t="shared" si="248"/>
        <v>7.0446114263895231E-18</v>
      </c>
      <c r="JD207" s="86">
        <f t="shared" si="248"/>
        <v>5.0843085386128436E-18</v>
      </c>
      <c r="JE207" s="86">
        <f t="shared" si="248"/>
        <v>1.4126683530580499E-20</v>
      </c>
      <c r="JF207" s="86">
        <f t="shared" si="248"/>
        <v>5.6122153059288389E-25</v>
      </c>
      <c r="JG207" s="86">
        <f t="shared" si="248"/>
        <v>1.3894148685765094E-26</v>
      </c>
      <c r="JH207" s="86">
        <f t="shared" si="248"/>
        <v>1.2709272676262506E-21</v>
      </c>
      <c r="JI207" s="86">
        <f t="shared" si="248"/>
        <v>3.0342491965303132E-16</v>
      </c>
      <c r="JJ207" s="86">
        <f t="shared" si="248"/>
        <v>2.1482975562534346E-14</v>
      </c>
      <c r="JK207" s="86">
        <f t="shared" si="248"/>
        <v>2.4543109387798346E-12</v>
      </c>
      <c r="JL207" s="86">
        <f t="shared" si="248"/>
        <v>1.396796631620398E-4</v>
      </c>
      <c r="JM207" s="86">
        <f t="shared" si="248"/>
        <v>9.8697661471607972E-10</v>
      </c>
    </row>
    <row r="208" spans="2:273" x14ac:dyDescent="0.25">
      <c r="B208" s="2">
        <v>181</v>
      </c>
      <c r="C208" s="37">
        <v>52.292000000000002</v>
      </c>
      <c r="D208" s="37">
        <v>50.429000000000002</v>
      </c>
      <c r="E208" s="37">
        <v>51.381</v>
      </c>
      <c r="F208" s="37">
        <v>49.905000000000001</v>
      </c>
      <c r="G208" s="37">
        <v>46.79</v>
      </c>
      <c r="H208" s="37">
        <v>51.128999999999998</v>
      </c>
      <c r="I208" s="37">
        <v>48.113</v>
      </c>
      <c r="J208" s="37">
        <v>47.468000000000004</v>
      </c>
      <c r="K208" s="37">
        <v>49.564999999999998</v>
      </c>
      <c r="L208" s="37">
        <v>50.451999999999998</v>
      </c>
      <c r="M208" s="37">
        <v>50.015999999999998</v>
      </c>
      <c r="N208" s="37">
        <v>51.396999999999998</v>
      </c>
      <c r="O208" s="37">
        <v>49.317</v>
      </c>
      <c r="P208" s="37">
        <v>52.698</v>
      </c>
      <c r="Q208" s="37">
        <v>53.476999999999997</v>
      </c>
      <c r="S208" s="4">
        <f t="shared" si="249"/>
        <v>52.773801815830481</v>
      </c>
      <c r="T208" s="4">
        <f t="shared" si="249"/>
        <v>50.567049909885981</v>
      </c>
      <c r="U208" s="4">
        <f t="shared" si="249"/>
        <v>50.46169991027412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>
        <f t="shared" si="249"/>
        <v>48.123762602996493</v>
      </c>
      <c r="AD208" s="4">
        <f t="shared" si="249"/>
        <v>49.042799208165242</v>
      </c>
      <c r="AE208" s="4">
        <f t="shared" si="249"/>
        <v>50.43811355114871</v>
      </c>
      <c r="AF208" s="4">
        <f t="shared" si="249"/>
        <v>53.251509458536937</v>
      </c>
      <c r="AG208" s="4">
        <f t="shared" si="249"/>
        <v>53.893010895174221</v>
      </c>
      <c r="AI208" s="4">
        <f t="shared" si="250"/>
        <v>-0.48180181583047954</v>
      </c>
      <c r="AJ208" s="4">
        <f t="shared" si="250"/>
        <v>-0.13804990988597865</v>
      </c>
      <c r="AK208" s="4">
        <f t="shared" si="250"/>
        <v>0.91930008972587984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1.8922373970035054</v>
      </c>
      <c r="AT208" s="4">
        <f t="shared" si="250"/>
        <v>2.3542007918347565</v>
      </c>
      <c r="AU208" s="4">
        <f t="shared" si="250"/>
        <v>-1.12111355114871</v>
      </c>
      <c r="AV208" s="4">
        <f t="shared" si="250"/>
        <v>-0.55350945853693645</v>
      </c>
      <c r="AW208" s="4">
        <f t="shared" si="250"/>
        <v>-0.41601089517422452</v>
      </c>
      <c r="AY208" s="2">
        <f t="shared" si="242"/>
        <v>52.773801815830481</v>
      </c>
      <c r="AZ208" s="2">
        <f t="shared" si="242"/>
        <v>50.567049909885981</v>
      </c>
      <c r="BA208" s="2">
        <f t="shared" si="242"/>
        <v>50.46169991027412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>
        <f t="shared" si="242"/>
        <v>48.123762602996493</v>
      </c>
      <c r="BJ208" s="2">
        <f t="shared" si="242"/>
        <v>49.042799208165242</v>
      </c>
      <c r="BK208" s="2">
        <f t="shared" si="242"/>
        <v>50.43811355114871</v>
      </c>
      <c r="BL208" s="2">
        <f t="shared" si="242"/>
        <v>53.251509458361809</v>
      </c>
      <c r="BM208" s="2">
        <f t="shared" si="242"/>
        <v>53.893010895150923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52.292000000000002</v>
      </c>
      <c r="CV208" s="2">
        <f t="shared" si="198"/>
        <v>50.429000000000002</v>
      </c>
      <c r="CW208" s="2">
        <f t="shared" si="199"/>
        <v>51.381</v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>
        <f t="shared" si="207"/>
        <v>50.015999999999998</v>
      </c>
      <c r="DF208" s="2">
        <f t="shared" si="208"/>
        <v>51.396999999999998</v>
      </c>
      <c r="DG208" s="2">
        <f t="shared" si="209"/>
        <v>49.317</v>
      </c>
      <c r="DH208" s="2">
        <f t="shared" si="210"/>
        <v>52.698</v>
      </c>
      <c r="DI208" s="2">
        <f t="shared" si="211"/>
        <v>53.476999999999997</v>
      </c>
      <c r="DK208" s="2">
        <f t="shared" si="251"/>
        <v>101.56360344306856</v>
      </c>
      <c r="DL208" s="2">
        <f t="shared" si="251"/>
        <v>93.027505708245229</v>
      </c>
      <c r="DM208" s="2">
        <f t="shared" si="251"/>
        <v>94.646897815362962</v>
      </c>
      <c r="DN208" s="2">
        <f t="shared" si="251"/>
        <v>95.850975123571828</v>
      </c>
      <c r="DO208" s="2">
        <f t="shared" si="251"/>
        <v>83.614490243902452</v>
      </c>
      <c r="DP208" s="2">
        <f t="shared" si="251"/>
        <v>84.669990900562865</v>
      </c>
      <c r="DQ208" s="2">
        <f t="shared" si="251"/>
        <v>98.089087245139851</v>
      </c>
      <c r="DR208" s="2">
        <f t="shared" si="251"/>
        <v>107.01589124839128</v>
      </c>
      <c r="DS208" s="2">
        <f t="shared" si="251"/>
        <v>103.70498293029871</v>
      </c>
      <c r="DT208" s="2">
        <f t="shared" si="251"/>
        <v>90.007206258890477</v>
      </c>
      <c r="DU208" s="2">
        <f t="shared" si="251"/>
        <v>87.910294871794861</v>
      </c>
      <c r="DV208" s="2">
        <f t="shared" si="251"/>
        <v>92.462767808294117</v>
      </c>
      <c r="DW208" s="2">
        <f t="shared" si="251"/>
        <v>98.06740290806755</v>
      </c>
      <c r="DX208" s="2">
        <f t="shared" si="251"/>
        <v>104.88226315789471</v>
      </c>
      <c r="DY208" s="2">
        <f t="shared" si="251"/>
        <v>79.807185483870967</v>
      </c>
      <c r="EA208" s="2">
        <f t="shared" si="240"/>
        <v>53.139042764726383</v>
      </c>
      <c r="EB208" s="2">
        <f t="shared" si="240"/>
        <v>50.996834972013374</v>
      </c>
      <c r="EC208" s="2">
        <f t="shared" si="240"/>
        <v>49.191505436840671</v>
      </c>
      <c r="ED208" s="2">
        <f t="shared" si="240"/>
        <v>49.238636619190416</v>
      </c>
      <c r="EE208" s="2">
        <f t="shared" si="240"/>
        <v>45.293392776749528</v>
      </c>
      <c r="EF208" s="2">
        <f t="shared" si="239"/>
        <v>43.856969165658995</v>
      </c>
      <c r="EG208" s="2">
        <f t="shared" si="239"/>
        <v>47.355161310259575</v>
      </c>
      <c r="EH208" s="2">
        <f t="shared" si="239"/>
        <v>45.82370326018146</v>
      </c>
      <c r="EI208" s="2">
        <f t="shared" si="239"/>
        <v>49.489817992113707</v>
      </c>
      <c r="EJ208" s="2">
        <f t="shared" si="239"/>
        <v>47.698258059051184</v>
      </c>
      <c r="EK208" s="2">
        <f t="shared" si="239"/>
        <v>46.225262761020879</v>
      </c>
      <c r="EL208" s="2">
        <f t="shared" si="179"/>
        <v>47.865754404585928</v>
      </c>
      <c r="EM208" s="2">
        <f t="shared" si="179"/>
        <v>50.060547905098431</v>
      </c>
      <c r="EN208" s="2">
        <f t="shared" si="179"/>
        <v>55.289824677253492</v>
      </c>
      <c r="EO208" s="2">
        <f t="shared" si="179"/>
        <v>54.328824850059483</v>
      </c>
      <c r="EQ208" s="2">
        <f t="shared" si="252"/>
        <v>52.731205008452498</v>
      </c>
      <c r="ER208" s="2">
        <f t="shared" si="252"/>
        <v>50.535830051668029</v>
      </c>
      <c r="ES208" s="2">
        <f t="shared" si="252"/>
        <v>50.552643596910599</v>
      </c>
      <c r="ET208" s="2">
        <f t="shared" si="252"/>
        <v>49.408749532710281</v>
      </c>
      <c r="EU208" s="2">
        <f t="shared" si="252"/>
        <v>46.479588894909327</v>
      </c>
      <c r="EV208" s="2">
        <f t="shared" si="252"/>
        <v>47.950268756500407</v>
      </c>
      <c r="EW208" s="2">
        <f t="shared" si="252"/>
        <v>47.801791825124425</v>
      </c>
      <c r="EX208" s="2">
        <f t="shared" si="252"/>
        <v>45.523131484888026</v>
      </c>
      <c r="EY208" s="2">
        <f t="shared" si="252"/>
        <v>48.598799419222971</v>
      </c>
      <c r="EZ208" s="2">
        <f t="shared" si="252"/>
        <v>49.385070568906173</v>
      </c>
      <c r="FA208" s="2">
        <f t="shared" si="252"/>
        <v>48.284549131879878</v>
      </c>
      <c r="FB208" s="2">
        <f t="shared" si="252"/>
        <v>49.159692572363539</v>
      </c>
      <c r="FC208" s="2">
        <f t="shared" si="252"/>
        <v>50.479400894385847</v>
      </c>
      <c r="FD208" s="2">
        <f t="shared" si="252"/>
        <v>52.997575791471647</v>
      </c>
      <c r="FE208" s="2">
        <f t="shared" si="252"/>
        <v>53.822811108458069</v>
      </c>
      <c r="FG208" s="2">
        <f t="shared" si="253"/>
        <v>0.9999969648660304</v>
      </c>
      <c r="FH208" s="2">
        <f t="shared" si="253"/>
        <v>0.99999648747629044</v>
      </c>
      <c r="FI208" s="2">
        <f t="shared" si="253"/>
        <v>0.99999649474980357</v>
      </c>
      <c r="FJ208" s="2">
        <f t="shared" si="253"/>
        <v>0.99999660083539943</v>
      </c>
      <c r="FK208" s="2">
        <f t="shared" si="253"/>
        <v>0.99999637600261904</v>
      </c>
      <c r="FL208" s="2">
        <f t="shared" si="253"/>
        <v>0.99999613242464946</v>
      </c>
      <c r="FM208" s="2">
        <f t="shared" si="253"/>
        <v>0.99999590356413226</v>
      </c>
      <c r="FN208" s="2">
        <f t="shared" si="253"/>
        <v>0.99999554213290032</v>
      </c>
      <c r="FO208" s="2">
        <f t="shared" si="253"/>
        <v>0.99999569287979373</v>
      </c>
      <c r="FP208" s="2">
        <f t="shared" si="253"/>
        <v>0.99999574055165941</v>
      </c>
      <c r="FQ208" s="2">
        <f t="shared" si="253"/>
        <v>0.99999565167598503</v>
      </c>
      <c r="FR208" s="2">
        <f t="shared" si="253"/>
        <v>0.99999562315943458</v>
      </c>
      <c r="FS208" s="2">
        <f t="shared" si="253"/>
        <v>0.99999603373986878</v>
      </c>
      <c r="FT208" s="2">
        <f t="shared" si="253"/>
        <v>0.9999957159258861</v>
      </c>
      <c r="FU208" s="2">
        <f t="shared" si="253"/>
        <v>0.9999948067081551</v>
      </c>
      <c r="FW208" s="2">
        <f t="shared" si="244"/>
        <v>0.89591490317929023</v>
      </c>
      <c r="FX208" s="2">
        <f t="shared" si="244"/>
        <v>0.9325989309025482</v>
      </c>
      <c r="FY208" s="2">
        <f t="shared" si="244"/>
        <v>0.93306849970699191</v>
      </c>
      <c r="FZ208" s="2">
        <f t="shared" si="244"/>
        <v>0.93515286859140301</v>
      </c>
      <c r="GA208" s="2">
        <f t="shared" si="244"/>
        <v>0.93534235726881532</v>
      </c>
      <c r="GB208" s="2">
        <f t="shared" si="244"/>
        <v>0.93390042315831556</v>
      </c>
      <c r="GC208" s="2">
        <f t="shared" si="244"/>
        <v>0.93878628708788936</v>
      </c>
      <c r="GD208" s="2">
        <f t="shared" si="244"/>
        <v>0.94987251056723776</v>
      </c>
      <c r="GE208" s="2">
        <f t="shared" si="244"/>
        <v>0.95481321083420989</v>
      </c>
      <c r="GF208" s="2">
        <f t="shared" si="244"/>
        <v>0.94023522205167942</v>
      </c>
      <c r="GG208" s="2">
        <f t="shared" si="244"/>
        <v>0.92183321795966144</v>
      </c>
      <c r="GH208" s="2">
        <f t="shared" si="244"/>
        <v>0.90950992780685569</v>
      </c>
      <c r="GI208" s="2">
        <f t="shared" si="244"/>
        <v>0.9009730096883739</v>
      </c>
      <c r="GJ208" s="2">
        <f t="shared" si="244"/>
        <v>0.88931341147901499</v>
      </c>
      <c r="GK208" s="2">
        <f t="shared" si="244"/>
        <v>0.86153049933266612</v>
      </c>
      <c r="GM208" s="86">
        <f t="shared" si="245"/>
        <v>2.8011096601817651E-283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2.5319623501976626E-201</v>
      </c>
      <c r="HD208" s="86">
        <f t="shared" si="181"/>
        <v>2.5875117251771352E-228</v>
      </c>
      <c r="HE208" s="86">
        <f t="shared" si="181"/>
        <v>1.1334165413898392E-270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1.8013683436739088E-261</v>
      </c>
      <c r="HQ208" s="86">
        <f t="shared" si="226"/>
        <v>0</v>
      </c>
      <c r="HS208" s="86">
        <f t="shared" si="246"/>
        <v>1.0110285998747346E-56</v>
      </c>
      <c r="HT208" s="86">
        <f t="shared" si="246"/>
        <v>2.1257848828356144E-73</v>
      </c>
      <c r="HU208" s="86">
        <f t="shared" si="246"/>
        <v>1.8319092560424255E-80</v>
      </c>
      <c r="HV208" s="86">
        <f t="shared" si="246"/>
        <v>8.5471425619238764E-86</v>
      </c>
      <c r="HW208" s="86">
        <f t="shared" si="246"/>
        <v>9.0786250046161844E-88</v>
      </c>
      <c r="HX208" s="86">
        <f t="shared" si="246"/>
        <v>2.0346869525543809E-90</v>
      </c>
      <c r="HY208" s="86">
        <f t="shared" si="246"/>
        <v>5.2981897777317921E-100</v>
      </c>
      <c r="HZ208" s="86">
        <f t="shared" si="246"/>
        <v>3.207162120719201E-111</v>
      </c>
      <c r="IA208" s="86">
        <f t="shared" si="246"/>
        <v>5.7172024078947805E-111</v>
      </c>
      <c r="IB208" s="86">
        <f t="shared" si="246"/>
        <v>5.6232389564034727E-104</v>
      </c>
      <c r="IC208" s="86">
        <f t="shared" si="246"/>
        <v>2.6437669893701986E-88</v>
      </c>
      <c r="ID208" s="86">
        <f t="shared" si="246"/>
        <v>4.6050265611575865E-84</v>
      </c>
      <c r="IE208" s="86">
        <f t="shared" si="246"/>
        <v>1.6662057482894729E-75</v>
      </c>
      <c r="IF208" s="86">
        <f t="shared" si="246"/>
        <v>2.0035892123863739E-56</v>
      </c>
      <c r="IG208" s="86">
        <f t="shared" si="246"/>
        <v>2.1306664586908527E-54</v>
      </c>
      <c r="II208" s="86">
        <f t="shared" si="247"/>
        <v>4.9105298841876822E-10</v>
      </c>
      <c r="IJ208" s="86">
        <f t="shared" si="247"/>
        <v>3.6643903683163131E-16</v>
      </c>
      <c r="IK208" s="86">
        <f t="shared" si="247"/>
        <v>5.0130520367325413E-17</v>
      </c>
      <c r="IL208" s="86">
        <f t="shared" si="247"/>
        <v>3.466917981205208E-18</v>
      </c>
      <c r="IM208" s="86">
        <f t="shared" si="247"/>
        <v>4.5906308260193073E-19</v>
      </c>
      <c r="IN208" s="86">
        <f t="shared" si="247"/>
        <v>3.1539125956425016E-19</v>
      </c>
      <c r="IO208" s="86">
        <f t="shared" si="247"/>
        <v>6.3291655564887986E-22</v>
      </c>
      <c r="IP208" s="86">
        <f t="shared" si="247"/>
        <v>1.643994265353135E-26</v>
      </c>
      <c r="IQ208" s="86">
        <f t="shared" si="247"/>
        <v>3.6832105503388342E-28</v>
      </c>
      <c r="IR208" s="86">
        <f t="shared" si="247"/>
        <v>4.9631225610517494E-23</v>
      </c>
      <c r="IS208" s="86">
        <f t="shared" si="247"/>
        <v>2.0875685788428813E-17</v>
      </c>
      <c r="IT208" s="86">
        <f t="shared" si="247"/>
        <v>1.7331175493341972E-15</v>
      </c>
      <c r="IU208" s="86">
        <f t="shared" si="247"/>
        <v>2.6549125547829908E-13</v>
      </c>
      <c r="IV208" s="86">
        <f t="shared" si="247"/>
        <v>6.7517234961847597E-5</v>
      </c>
      <c r="IW208" s="86">
        <f t="shared" si="247"/>
        <v>1.2291203030675516E-10</v>
      </c>
      <c r="IY208" s="86">
        <f t="shared" si="248"/>
        <v>4.9105298841876822E-10</v>
      </c>
      <c r="IZ208" s="86">
        <f t="shared" si="248"/>
        <v>3.6643903683163131E-16</v>
      </c>
      <c r="JA208" s="86">
        <f t="shared" si="248"/>
        <v>5.0130520367325413E-17</v>
      </c>
      <c r="JB208" s="86">
        <f t="shared" si="248"/>
        <v>3.466917981205208E-18</v>
      </c>
      <c r="JC208" s="86">
        <f t="shared" si="248"/>
        <v>4.5906308260193073E-19</v>
      </c>
      <c r="JD208" s="86">
        <f t="shared" si="248"/>
        <v>3.1539125956425016E-19</v>
      </c>
      <c r="JE208" s="86">
        <f t="shared" si="248"/>
        <v>6.3291655564887986E-22</v>
      </c>
      <c r="JF208" s="86">
        <f t="shared" si="248"/>
        <v>1.643994265353135E-26</v>
      </c>
      <c r="JG208" s="86">
        <f t="shared" si="248"/>
        <v>3.6832105503388342E-28</v>
      </c>
      <c r="JH208" s="86">
        <f t="shared" si="248"/>
        <v>4.9631225610517494E-23</v>
      </c>
      <c r="JI208" s="86">
        <f t="shared" si="248"/>
        <v>2.0875685788428813E-17</v>
      </c>
      <c r="JJ208" s="86">
        <f t="shared" si="248"/>
        <v>1.7331175493341972E-15</v>
      </c>
      <c r="JK208" s="86">
        <f t="shared" si="248"/>
        <v>2.6549125547829908E-13</v>
      </c>
      <c r="JL208" s="86">
        <f t="shared" si="248"/>
        <v>6.7517234961847597E-5</v>
      </c>
      <c r="JM208" s="86">
        <f t="shared" si="248"/>
        <v>1.2291203030675516E-10</v>
      </c>
    </row>
    <row r="209" spans="2:273" x14ac:dyDescent="0.25">
      <c r="B209" s="2">
        <v>182</v>
      </c>
      <c r="C209" s="37">
        <v>52.615000000000002</v>
      </c>
      <c r="D209" s="37">
        <v>50.587000000000003</v>
      </c>
      <c r="E209" s="37">
        <v>53.302</v>
      </c>
      <c r="F209" s="37">
        <v>48.651000000000003</v>
      </c>
      <c r="G209" s="37">
        <v>46.29</v>
      </c>
      <c r="H209" s="37">
        <v>49.71</v>
      </c>
      <c r="I209" s="37">
        <v>48.548000000000002</v>
      </c>
      <c r="J209" s="37">
        <v>46.015999999999998</v>
      </c>
      <c r="K209" s="37">
        <v>50.645000000000003</v>
      </c>
      <c r="L209" s="37">
        <v>49.484000000000002</v>
      </c>
      <c r="M209" s="37">
        <v>50.444000000000003</v>
      </c>
      <c r="N209" s="37">
        <v>50.063000000000002</v>
      </c>
      <c r="O209" s="37">
        <v>49.412999999999997</v>
      </c>
      <c r="P209" s="37">
        <v>52.570999999999998</v>
      </c>
      <c r="Q209" s="37">
        <v>52.784999999999997</v>
      </c>
      <c r="S209" s="4">
        <f t="shared" si="249"/>
        <v>52.675326071015462</v>
      </c>
      <c r="T209" s="4">
        <f t="shared" si="249"/>
        <v>50.470060645225793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>
        <f t="shared" si="249"/>
        <v>48.941787979135214</v>
      </c>
      <c r="AE209" s="4">
        <f t="shared" si="249"/>
        <v>50.338981289834678</v>
      </c>
      <c r="AF209" s="4">
        <f t="shared" si="249"/>
        <v>53.098995969803731</v>
      </c>
      <c r="AG209" s="4">
        <f t="shared" si="249"/>
        <v>53.766232249603512</v>
      </c>
      <c r="AI209" s="4">
        <f t="shared" si="250"/>
        <v>-6.0326071015460059E-2</v>
      </c>
      <c r="AJ209" s="4">
        <f t="shared" si="250"/>
        <v>0.11693935477421036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1.1212120208647889</v>
      </c>
      <c r="AU209" s="4">
        <f t="shared" si="250"/>
        <v>-0.92598128983468087</v>
      </c>
      <c r="AV209" s="4">
        <f t="shared" si="250"/>
        <v>-0.52799596980373309</v>
      </c>
      <c r="AW209" s="4">
        <f t="shared" si="250"/>
        <v>-0.98123224960351507</v>
      </c>
      <c r="AY209" s="2">
        <f t="shared" si="242"/>
        <v>52.675326071015462</v>
      </c>
      <c r="AZ209" s="2">
        <f t="shared" si="242"/>
        <v>50.470060645225793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>
        <f t="shared" si="242"/>
        <v>48.941787979135214</v>
      </c>
      <c r="BK209" s="2">
        <f t="shared" si="242"/>
        <v>50.338981289834678</v>
      </c>
      <c r="BL209" s="2">
        <f t="shared" si="242"/>
        <v>53.098995969785022</v>
      </c>
      <c r="BM209" s="2">
        <f t="shared" si="242"/>
        <v>53.766232249602041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52.615000000000002</v>
      </c>
      <c r="CV209" s="2">
        <f t="shared" si="198"/>
        <v>50.587000000000003</v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>
        <f t="shared" si="208"/>
        <v>50.063000000000002</v>
      </c>
      <c r="DG209" s="2">
        <f t="shared" si="209"/>
        <v>49.412999999999997</v>
      </c>
      <c r="DH209" s="2">
        <f t="shared" si="210"/>
        <v>52.570999999999998</v>
      </c>
      <c r="DI209" s="2">
        <f t="shared" si="211"/>
        <v>52.784999999999997</v>
      </c>
      <c r="DK209" s="2">
        <f t="shared" si="251"/>
        <v>101.75430866807611</v>
      </c>
      <c r="DL209" s="2">
        <f t="shared" si="251"/>
        <v>93.160078012684977</v>
      </c>
      <c r="DM209" s="2">
        <f t="shared" si="251"/>
        <v>94.793930232558168</v>
      </c>
      <c r="DN209" s="2">
        <f t="shared" si="251"/>
        <v>96.000860951300524</v>
      </c>
      <c r="DO209" s="2">
        <f t="shared" si="251"/>
        <v>83.680497560975624</v>
      </c>
      <c r="DP209" s="2">
        <f t="shared" si="251"/>
        <v>84.749522514071316</v>
      </c>
      <c r="DQ209" s="2">
        <f t="shared" si="251"/>
        <v>98.273392128971054</v>
      </c>
      <c r="DR209" s="2">
        <f t="shared" si="251"/>
        <v>107.26265173745176</v>
      </c>
      <c r="DS209" s="2">
        <f t="shared" si="251"/>
        <v>103.91179468942624</v>
      </c>
      <c r="DT209" s="2">
        <f t="shared" si="251"/>
        <v>90.101232337600763</v>
      </c>
      <c r="DU209" s="2">
        <f t="shared" si="251"/>
        <v>88.001391025641013</v>
      </c>
      <c r="DV209" s="2">
        <f t="shared" si="251"/>
        <v>92.581699091804353</v>
      </c>
      <c r="DW209" s="2">
        <f t="shared" si="251"/>
        <v>98.225272701688567</v>
      </c>
      <c r="DX209" s="2">
        <f t="shared" si="251"/>
        <v>105.0819767662399</v>
      </c>
      <c r="DY209" s="2">
        <f t="shared" si="251"/>
        <v>79.848233870967732</v>
      </c>
      <c r="EA209" s="2">
        <f t="shared" si="240"/>
        <v>53.049008223438392</v>
      </c>
      <c r="EB209" s="2">
        <f t="shared" si="240"/>
        <v>50.908683907933309</v>
      </c>
      <c r="EC209" s="2">
        <f t="shared" si="240"/>
        <v>49.0824186715097</v>
      </c>
      <c r="ED209" s="2">
        <f t="shared" si="240"/>
        <v>49.140357373585942</v>
      </c>
      <c r="EE209" s="2">
        <f t="shared" si="240"/>
        <v>45.164261117502868</v>
      </c>
      <c r="EF209" s="2">
        <f t="shared" si="239"/>
        <v>43.716817430115931</v>
      </c>
      <c r="EG209" s="2">
        <f t="shared" si="239"/>
        <v>47.249684941467315</v>
      </c>
      <c r="EH209" s="2">
        <f t="shared" si="239"/>
        <v>45.696197035239493</v>
      </c>
      <c r="EI209" s="2">
        <f t="shared" si="239"/>
        <v>49.376994356292087</v>
      </c>
      <c r="EJ209" s="2">
        <f t="shared" si="239"/>
        <v>47.564590977674492</v>
      </c>
      <c r="EK209" s="2">
        <f t="shared" si="239"/>
        <v>46.057648719754724</v>
      </c>
      <c r="EL209" s="2">
        <f t="shared" si="179"/>
        <v>47.737990038875779</v>
      </c>
      <c r="EM209" s="2">
        <f t="shared" si="179"/>
        <v>49.952559616355366</v>
      </c>
      <c r="EN209" s="2">
        <f t="shared" si="179"/>
        <v>55.187227944704652</v>
      </c>
      <c r="EO209" s="2">
        <f t="shared" si="179"/>
        <v>54.211747356919112</v>
      </c>
      <c r="EQ209" s="2">
        <f t="shared" si="252"/>
        <v>52.635583443303872</v>
      </c>
      <c r="ER209" s="2">
        <f t="shared" si="252"/>
        <v>50.441005345242814</v>
      </c>
      <c r="ES209" s="2">
        <f t="shared" si="252"/>
        <v>50.463736598013952</v>
      </c>
      <c r="ET209" s="2">
        <f t="shared" si="252"/>
        <v>49.313259655725076</v>
      </c>
      <c r="EU209" s="2">
        <f t="shared" si="252"/>
        <v>46.367571091189376</v>
      </c>
      <c r="EV209" s="2">
        <f t="shared" si="252"/>
        <v>47.869037780463835</v>
      </c>
      <c r="EW209" s="2">
        <f t="shared" si="252"/>
        <v>47.702459063785035</v>
      </c>
      <c r="EX209" s="2">
        <f t="shared" si="252"/>
        <v>45.391816639871429</v>
      </c>
      <c r="EY209" s="2">
        <f t="shared" si="252"/>
        <v>48.474027638293009</v>
      </c>
      <c r="EZ209" s="2">
        <f t="shared" si="252"/>
        <v>49.274698717975639</v>
      </c>
      <c r="FA209" s="2">
        <f t="shared" si="252"/>
        <v>48.146532190898824</v>
      </c>
      <c r="FB209" s="2">
        <f t="shared" si="252"/>
        <v>49.050824028683799</v>
      </c>
      <c r="FC209" s="2">
        <f t="shared" si="252"/>
        <v>50.37752414535673</v>
      </c>
      <c r="FD209" s="2">
        <f t="shared" si="252"/>
        <v>52.861740390029468</v>
      </c>
      <c r="FE209" s="2">
        <f t="shared" si="252"/>
        <v>53.700788107438711</v>
      </c>
      <c r="FG209" s="2">
        <f t="shared" si="253"/>
        <v>0.99999723192418166</v>
      </c>
      <c r="FH209" s="2">
        <f t="shared" si="253"/>
        <v>0.99999679653931339</v>
      </c>
      <c r="FI209" s="2">
        <f t="shared" si="253"/>
        <v>0.99999680317284023</v>
      </c>
      <c r="FJ209" s="2">
        <f t="shared" si="253"/>
        <v>0.99999689992411234</v>
      </c>
      <c r="FK209" s="2">
        <f t="shared" si="253"/>
        <v>0.99999669487405285</v>
      </c>
      <c r="FL209" s="2">
        <f t="shared" si="253"/>
        <v>0.99999647272815795</v>
      </c>
      <c r="FM209" s="2">
        <f t="shared" si="253"/>
        <v>0.99999626400473929</v>
      </c>
      <c r="FN209" s="2">
        <f t="shared" si="253"/>
        <v>0.99999593437529</v>
      </c>
      <c r="FO209" s="2">
        <f t="shared" si="253"/>
        <v>0.99999607185819683</v>
      </c>
      <c r="FP209" s="2">
        <f t="shared" si="253"/>
        <v>0.99999611533548771</v>
      </c>
      <c r="FQ209" s="2">
        <f t="shared" si="253"/>
        <v>0.99999603427984796</v>
      </c>
      <c r="FR209" s="2">
        <f t="shared" si="253"/>
        <v>0.99999600827242496</v>
      </c>
      <c r="FS209" s="2">
        <f t="shared" si="253"/>
        <v>0.99999638272650626</v>
      </c>
      <c r="FT209" s="2">
        <f t="shared" si="253"/>
        <v>0.99999609287649871</v>
      </c>
      <c r="FU209" s="2">
        <f t="shared" si="253"/>
        <v>0.99999526365938129</v>
      </c>
      <c r="FW209" s="2">
        <f t="shared" si="244"/>
        <v>0.90419585460185237</v>
      </c>
      <c r="FX209" s="2">
        <f t="shared" si="244"/>
        <v>0.93816276474884863</v>
      </c>
      <c r="FY209" s="2">
        <f t="shared" si="244"/>
        <v>0.93859612367274681</v>
      </c>
      <c r="FZ209" s="2">
        <f t="shared" si="244"/>
        <v>0.94051932576660691</v>
      </c>
      <c r="GA209" s="2">
        <f t="shared" si="244"/>
        <v>0.94069412769079286</v>
      </c>
      <c r="GB209" s="2">
        <f t="shared" si="244"/>
        <v>0.93936380653579687</v>
      </c>
      <c r="GC209" s="2">
        <f t="shared" si="244"/>
        <v>0.94387010666254911</v>
      </c>
      <c r="GD209" s="2">
        <f t="shared" si="244"/>
        <v>0.95408065092958128</v>
      </c>
      <c r="GE209" s="2">
        <f t="shared" si="244"/>
        <v>0.95862465226849103</v>
      </c>
      <c r="GF209" s="2">
        <f t="shared" si="244"/>
        <v>0.9452057306699384</v>
      </c>
      <c r="GG209" s="2">
        <f t="shared" si="244"/>
        <v>0.9282173385924094</v>
      </c>
      <c r="GH209" s="2">
        <f t="shared" si="244"/>
        <v>0.91680970003332185</v>
      </c>
      <c r="GI209" s="2">
        <f t="shared" si="244"/>
        <v>0.9088924639932926</v>
      </c>
      <c r="GJ209" s="2">
        <f t="shared" si="244"/>
        <v>0.89805981359339149</v>
      </c>
      <c r="GK209" s="2">
        <f t="shared" si="244"/>
        <v>0.87215669527978179</v>
      </c>
      <c r="GM209" s="86">
        <f t="shared" si="245"/>
        <v>3.6024431782189935E-288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1.1185069181108462E-205</v>
      </c>
      <c r="HD209" s="86">
        <f t="shared" si="181"/>
        <v>3.3419119240508165E-233</v>
      </c>
      <c r="HE209" s="86">
        <f t="shared" si="181"/>
        <v>1.8724637039328724E-276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4.3208199429122657E-267</v>
      </c>
      <c r="HQ209" s="86">
        <f t="shared" si="226"/>
        <v>0</v>
      </c>
      <c r="HS209" s="86">
        <f t="shared" si="246"/>
        <v>8.0629805044504561E-59</v>
      </c>
      <c r="HT209" s="86">
        <f t="shared" si="246"/>
        <v>5.7560623854371177E-76</v>
      </c>
      <c r="HU209" s="86">
        <f t="shared" si="246"/>
        <v>3.1803448322269966E-83</v>
      </c>
      <c r="HV209" s="86">
        <f t="shared" si="246"/>
        <v>1.0293403241307667E-88</v>
      </c>
      <c r="HW209" s="86">
        <f t="shared" si="246"/>
        <v>8.5311367475548343E-91</v>
      </c>
      <c r="HX209" s="86">
        <f t="shared" si="246"/>
        <v>1.5617359935741848E-93</v>
      </c>
      <c r="HY209" s="86">
        <f t="shared" si="246"/>
        <v>2.0417041297188176E-103</v>
      </c>
      <c r="HZ209" s="86">
        <f t="shared" si="246"/>
        <v>6.3726745923615789E-115</v>
      </c>
      <c r="IA209" s="86">
        <f t="shared" si="246"/>
        <v>1.1895374770149046E-114</v>
      </c>
      <c r="IB209" s="86">
        <f t="shared" si="246"/>
        <v>1.6118842012075991E-107</v>
      </c>
      <c r="IC209" s="86">
        <f t="shared" si="246"/>
        <v>1.9644814068468259E-91</v>
      </c>
      <c r="ID209" s="86">
        <f t="shared" si="246"/>
        <v>4.0096240606456184E-87</v>
      </c>
      <c r="IE209" s="86">
        <f t="shared" si="246"/>
        <v>2.7546260610736546E-78</v>
      </c>
      <c r="IF209" s="86">
        <f t="shared" si="246"/>
        <v>1.5503198104791859E-58</v>
      </c>
      <c r="IG209" s="86">
        <f t="shared" si="246"/>
        <v>1.7146483157250195E-56</v>
      </c>
      <c r="II209" s="86">
        <f t="shared" si="247"/>
        <v>8.6896046889364352E-11</v>
      </c>
      <c r="IJ209" s="86">
        <f t="shared" si="247"/>
        <v>3.3164136614846776E-17</v>
      </c>
      <c r="IK209" s="86">
        <f t="shared" si="247"/>
        <v>3.9735089417623189E-18</v>
      </c>
      <c r="IL209" s="86">
        <f t="shared" si="247"/>
        <v>2.3594177227861527E-19</v>
      </c>
      <c r="IM209" s="86">
        <f t="shared" si="247"/>
        <v>2.7245160090090382E-20</v>
      </c>
      <c r="IN209" s="86">
        <f t="shared" si="247"/>
        <v>1.7772681838798925E-20</v>
      </c>
      <c r="IO209" s="86">
        <f t="shared" si="247"/>
        <v>2.5546990657715935E-23</v>
      </c>
      <c r="IP209" s="86">
        <f t="shared" si="247"/>
        <v>4.3125638664493616E-28</v>
      </c>
      <c r="IQ209" s="86">
        <f t="shared" si="247"/>
        <v>8.7512825713515013E-30</v>
      </c>
      <c r="IR209" s="86">
        <f t="shared" si="247"/>
        <v>1.7396724486838802E-24</v>
      </c>
      <c r="IS209" s="86">
        <f t="shared" si="247"/>
        <v>1.3007330805386967E-18</v>
      </c>
      <c r="IT209" s="86">
        <f t="shared" si="247"/>
        <v>1.2658180740574243E-16</v>
      </c>
      <c r="IU209" s="86">
        <f t="shared" si="247"/>
        <v>2.6209970455566348E-14</v>
      </c>
      <c r="IV209" s="86">
        <f t="shared" si="247"/>
        <v>3.1685140812151055E-5</v>
      </c>
      <c r="IW209" s="86">
        <f t="shared" si="247"/>
        <v>1.3807919229223061E-11</v>
      </c>
      <c r="IY209" s="86">
        <f t="shared" si="248"/>
        <v>8.6896046889364352E-11</v>
      </c>
      <c r="IZ209" s="86">
        <f t="shared" si="248"/>
        <v>3.3164136614846776E-17</v>
      </c>
      <c r="JA209" s="86">
        <f t="shared" si="248"/>
        <v>3.9735089417623189E-18</v>
      </c>
      <c r="JB209" s="86">
        <f t="shared" si="248"/>
        <v>2.3594177227861527E-19</v>
      </c>
      <c r="JC209" s="86">
        <f t="shared" si="248"/>
        <v>2.7245160090090382E-20</v>
      </c>
      <c r="JD209" s="86">
        <f t="shared" si="248"/>
        <v>1.7772681838798925E-20</v>
      </c>
      <c r="JE209" s="86">
        <f t="shared" si="248"/>
        <v>2.5546990657715935E-23</v>
      </c>
      <c r="JF209" s="86">
        <f t="shared" si="248"/>
        <v>4.3125638664493616E-28</v>
      </c>
      <c r="JG209" s="86">
        <f t="shared" si="248"/>
        <v>8.7512825713515013E-30</v>
      </c>
      <c r="JH209" s="86">
        <f t="shared" si="248"/>
        <v>1.7396724486838802E-24</v>
      </c>
      <c r="JI209" s="86">
        <f t="shared" si="248"/>
        <v>1.3007330805386967E-18</v>
      </c>
      <c r="JJ209" s="86">
        <f t="shared" si="248"/>
        <v>1.2658180740574243E-16</v>
      </c>
      <c r="JK209" s="86">
        <f t="shared" si="248"/>
        <v>2.6209970455566348E-14</v>
      </c>
      <c r="JL209" s="86">
        <f t="shared" si="248"/>
        <v>3.1685140812151055E-5</v>
      </c>
      <c r="JM209" s="86">
        <f t="shared" si="248"/>
        <v>1.3807919229223061E-11</v>
      </c>
    </row>
    <row r="210" spans="2:273" x14ac:dyDescent="0.25">
      <c r="B210" s="2">
        <v>183</v>
      </c>
      <c r="C210" s="37">
        <v>51.738</v>
      </c>
      <c r="D210" s="37">
        <v>50.46</v>
      </c>
      <c r="E210" s="37">
        <v>51.634999999999998</v>
      </c>
      <c r="F210" s="37">
        <v>49.54</v>
      </c>
      <c r="G210" s="37">
        <v>45.902999999999999</v>
      </c>
      <c r="H210" s="37">
        <v>51.081000000000003</v>
      </c>
      <c r="I210" s="37">
        <v>48.548000000000002</v>
      </c>
      <c r="J210" s="37">
        <v>46.838999999999999</v>
      </c>
      <c r="K210" s="37">
        <v>50.194000000000003</v>
      </c>
      <c r="L210" s="37">
        <v>49.145000000000003</v>
      </c>
      <c r="M210" s="37">
        <v>48.984000000000002</v>
      </c>
      <c r="N210" s="37">
        <v>49.698</v>
      </c>
      <c r="O210" s="37">
        <v>50.524000000000001</v>
      </c>
      <c r="P210" s="37">
        <v>51.762</v>
      </c>
      <c r="Q210" s="37">
        <v>53.369</v>
      </c>
      <c r="S210" s="4">
        <f t="shared" si="249"/>
        <v>52.577007700814953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>
        <f t="shared" si="249"/>
        <v>50.23969949799482</v>
      </c>
      <c r="AF210" s="4">
        <f t="shared" si="249"/>
        <v>52.947360715673945</v>
      </c>
      <c r="AG210" s="4">
        <f t="shared" si="249"/>
        <v>53.639712508746186</v>
      </c>
      <c r="AI210" s="4">
        <f t="shared" si="250"/>
        <v>-0.83900770081495324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0.28430050200518053</v>
      </c>
      <c r="AV210" s="4">
        <f t="shared" si="250"/>
        <v>-1.1853607156739443</v>
      </c>
      <c r="AW210" s="4">
        <f t="shared" si="250"/>
        <v>-0.27071250874618613</v>
      </c>
      <c r="AY210" s="2">
        <f t="shared" si="242"/>
        <v>52.577007700814953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>
        <f t="shared" si="242"/>
        <v>50.23969949799482</v>
      </c>
      <c r="BL210" s="2">
        <f t="shared" si="242"/>
        <v>52.947360715672126</v>
      </c>
      <c r="BM210" s="2">
        <f t="shared" si="242"/>
        <v>53.639712508746108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51.738</v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>
        <f t="shared" si="209"/>
        <v>50.524000000000001</v>
      </c>
      <c r="DH210" s="2">
        <f t="shared" si="210"/>
        <v>51.762</v>
      </c>
      <c r="DI210" s="2">
        <f t="shared" si="211"/>
        <v>53.369</v>
      </c>
      <c r="DK210" s="2">
        <f t="shared" si="251"/>
        <v>101.94501389308365</v>
      </c>
      <c r="DL210" s="2">
        <f t="shared" si="251"/>
        <v>93.292650317124725</v>
      </c>
      <c r="DM210" s="2">
        <f t="shared" si="251"/>
        <v>94.940962649753374</v>
      </c>
      <c r="DN210" s="2">
        <f t="shared" si="251"/>
        <v>96.150746779029248</v>
      </c>
      <c r="DO210" s="2">
        <f t="shared" si="251"/>
        <v>83.746504878048796</v>
      </c>
      <c r="DP210" s="2">
        <f t="shared" si="251"/>
        <v>84.829054127579752</v>
      </c>
      <c r="DQ210" s="2">
        <f t="shared" si="251"/>
        <v>98.457697012802257</v>
      </c>
      <c r="DR210" s="2">
        <f t="shared" si="251"/>
        <v>107.50941222651225</v>
      </c>
      <c r="DS210" s="2">
        <f t="shared" si="251"/>
        <v>104.11860644855381</v>
      </c>
      <c r="DT210" s="2">
        <f t="shared" si="251"/>
        <v>90.195258416311049</v>
      </c>
      <c r="DU210" s="2">
        <f t="shared" si="251"/>
        <v>88.092487179487165</v>
      </c>
      <c r="DV210" s="2">
        <f t="shared" si="251"/>
        <v>92.700630375314574</v>
      </c>
      <c r="DW210" s="2">
        <f t="shared" si="251"/>
        <v>98.383142495309585</v>
      </c>
      <c r="DX210" s="2">
        <f t="shared" si="251"/>
        <v>105.28169037458508</v>
      </c>
      <c r="DY210" s="2">
        <f t="shared" si="251"/>
        <v>79.889282258064512</v>
      </c>
      <c r="EA210" s="2">
        <f t="shared" si="240"/>
        <v>52.9589736821504</v>
      </c>
      <c r="EB210" s="2">
        <f t="shared" si="240"/>
        <v>50.820532843853236</v>
      </c>
      <c r="EC210" s="2">
        <f t="shared" si="240"/>
        <v>48.973331906178743</v>
      </c>
      <c r="ED210" s="2">
        <f t="shared" si="240"/>
        <v>49.042078127981469</v>
      </c>
      <c r="EE210" s="2">
        <f t="shared" si="240"/>
        <v>45.035129458256208</v>
      </c>
      <c r="EF210" s="2">
        <f t="shared" si="239"/>
        <v>43.576665694572867</v>
      </c>
      <c r="EG210" s="2">
        <f t="shared" si="239"/>
        <v>47.144208572675055</v>
      </c>
      <c r="EH210" s="2">
        <f t="shared" si="239"/>
        <v>45.568690810297518</v>
      </c>
      <c r="EI210" s="2">
        <f t="shared" si="239"/>
        <v>49.26417072047046</v>
      </c>
      <c r="EJ210" s="2">
        <f t="shared" si="239"/>
        <v>47.430923896297799</v>
      </c>
      <c r="EK210" s="2">
        <f t="shared" si="239"/>
        <v>45.890034678488561</v>
      </c>
      <c r="EL210" s="2">
        <f t="shared" si="179"/>
        <v>47.61022567316563</v>
      </c>
      <c r="EM210" s="2">
        <f t="shared" si="179"/>
        <v>49.844571327612307</v>
      </c>
      <c r="EN210" s="2">
        <f t="shared" si="179"/>
        <v>55.084631212155813</v>
      </c>
      <c r="EO210" s="2">
        <f t="shared" si="179"/>
        <v>54.094669863778734</v>
      </c>
      <c r="EQ210" s="2">
        <f t="shared" si="252"/>
        <v>52.539961878155239</v>
      </c>
      <c r="ER210" s="2">
        <f t="shared" si="252"/>
        <v>50.3461806388176</v>
      </c>
      <c r="ES210" s="2">
        <f t="shared" si="252"/>
        <v>50.374829599117291</v>
      </c>
      <c r="ET210" s="2">
        <f t="shared" si="252"/>
        <v>49.217769778739878</v>
      </c>
      <c r="EU210" s="2">
        <f t="shared" si="252"/>
        <v>46.255553287469411</v>
      </c>
      <c r="EV210" s="2">
        <f t="shared" si="252"/>
        <v>47.787806804427262</v>
      </c>
      <c r="EW210" s="2">
        <f t="shared" si="252"/>
        <v>47.603126302445645</v>
      </c>
      <c r="EX210" s="2">
        <f t="shared" si="252"/>
        <v>45.260501794854839</v>
      </c>
      <c r="EY210" s="2">
        <f t="shared" si="252"/>
        <v>48.349255857363048</v>
      </c>
      <c r="EZ210" s="2">
        <f t="shared" si="252"/>
        <v>49.164326867045112</v>
      </c>
      <c r="FA210" s="2">
        <f t="shared" si="252"/>
        <v>48.008515249917778</v>
      </c>
      <c r="FB210" s="2">
        <f t="shared" si="252"/>
        <v>48.941955485004058</v>
      </c>
      <c r="FC210" s="2">
        <f t="shared" si="252"/>
        <v>50.275647396327614</v>
      </c>
      <c r="FD210" s="2">
        <f t="shared" si="252"/>
        <v>52.725904988587288</v>
      </c>
      <c r="FE210" s="2">
        <f t="shared" si="252"/>
        <v>53.578765106419361</v>
      </c>
      <c r="FG210" s="2">
        <f t="shared" si="253"/>
        <v>0.99999747548423468</v>
      </c>
      <c r="FH210" s="2">
        <f t="shared" si="253"/>
        <v>0.99999707840830676</v>
      </c>
      <c r="FI210" s="2">
        <f t="shared" si="253"/>
        <v>0.9999970844581586</v>
      </c>
      <c r="FJ210" s="2">
        <f t="shared" si="253"/>
        <v>0.99999717269641641</v>
      </c>
      <c r="FK210" s="2">
        <f t="shared" si="253"/>
        <v>0.99999698568843409</v>
      </c>
      <c r="FL210" s="2">
        <f t="shared" si="253"/>
        <v>0.99999678308884821</v>
      </c>
      <c r="FM210" s="2">
        <f t="shared" si="253"/>
        <v>0.9999965927307064</v>
      </c>
      <c r="FN210" s="2">
        <f t="shared" si="253"/>
        <v>0.99999629210486929</v>
      </c>
      <c r="FO210" s="2">
        <f t="shared" si="253"/>
        <v>0.99999641749085877</v>
      </c>
      <c r="FP210" s="2">
        <f t="shared" si="253"/>
        <v>0.99999645714264662</v>
      </c>
      <c r="FQ210" s="2">
        <f t="shared" si="253"/>
        <v>0.99999638321897344</v>
      </c>
      <c r="FR210" s="2">
        <f t="shared" si="253"/>
        <v>0.99999635949990506</v>
      </c>
      <c r="FS210" s="2">
        <f t="shared" si="253"/>
        <v>0.99999670100631477</v>
      </c>
      <c r="FT210" s="2">
        <f t="shared" si="253"/>
        <v>0.9999964366597911</v>
      </c>
      <c r="FU210" s="2">
        <f t="shared" si="253"/>
        <v>0.9999956804042166</v>
      </c>
      <c r="FW210" s="2">
        <f t="shared" si="244"/>
        <v>0.91188277686480634</v>
      </c>
      <c r="FX210" s="2">
        <f t="shared" si="244"/>
        <v>0.94329524021274425</v>
      </c>
      <c r="FY210" s="2">
        <f t="shared" si="244"/>
        <v>0.94369478916477312</v>
      </c>
      <c r="FZ210" s="2">
        <f t="shared" si="244"/>
        <v>0.94546757649781787</v>
      </c>
      <c r="GA210" s="2">
        <f t="shared" si="244"/>
        <v>0.94562867716026244</v>
      </c>
      <c r="GB210" s="2">
        <f t="shared" si="244"/>
        <v>0.94440250343614041</v>
      </c>
      <c r="GC210" s="2">
        <f t="shared" si="244"/>
        <v>0.94855485041742005</v>
      </c>
      <c r="GD210" s="2">
        <f t="shared" si="244"/>
        <v>0.95795116157535087</v>
      </c>
      <c r="GE210" s="2">
        <f t="shared" si="244"/>
        <v>0.96212735591592047</v>
      </c>
      <c r="GF210" s="2">
        <f t="shared" si="244"/>
        <v>0.94978493043278955</v>
      </c>
      <c r="GG210" s="2">
        <f t="shared" si="244"/>
        <v>0.93411731333645265</v>
      </c>
      <c r="GH210" s="2">
        <f t="shared" si="244"/>
        <v>0.92357008962923226</v>
      </c>
      <c r="GI210" s="2">
        <f t="shared" si="244"/>
        <v>0.9162374592489414</v>
      </c>
      <c r="GJ210" s="2">
        <f t="shared" si="244"/>
        <v>0.90618798583975413</v>
      </c>
      <c r="GK210" s="2">
        <f t="shared" si="244"/>
        <v>0.88207904819641136</v>
      </c>
      <c r="GM210" s="86">
        <f t="shared" si="245"/>
        <v>4.2048507573040952E-293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4.4344501392599542E-210</v>
      </c>
      <c r="HD210" s="86">
        <f t="shared" si="181"/>
        <v>3.8276840040637737E-238</v>
      </c>
      <c r="HE210" s="86">
        <f t="shared" si="181"/>
        <v>2.685000833535877E-282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9.0236257090074433E-273</v>
      </c>
      <c r="HQ210" s="86">
        <f t="shared" si="226"/>
        <v>0</v>
      </c>
      <c r="HS210" s="86">
        <f t="shared" si="246"/>
        <v>5.8773435209406708E-61</v>
      </c>
      <c r="HT210" s="86">
        <f t="shared" si="246"/>
        <v>1.4051673447637825E-78</v>
      </c>
      <c r="HU210" s="86">
        <f t="shared" si="246"/>
        <v>4.9504115340135191E-86</v>
      </c>
      <c r="HV210" s="86">
        <f t="shared" si="246"/>
        <v>1.1056492073243835E-91</v>
      </c>
      <c r="HW210" s="86">
        <f t="shared" si="246"/>
        <v>7.109014518935657E-94</v>
      </c>
      <c r="HX210" s="86">
        <f t="shared" si="246"/>
        <v>1.0594984571163254E-96</v>
      </c>
      <c r="HY210" s="86">
        <f t="shared" si="246"/>
        <v>6.8815725536065432E-107</v>
      </c>
      <c r="HZ210" s="86">
        <f t="shared" si="246"/>
        <v>1.0992311241350284E-118</v>
      </c>
      <c r="IA210" s="86">
        <f t="shared" si="246"/>
        <v>2.1510905515751535E-118</v>
      </c>
      <c r="IB210" s="86">
        <f t="shared" si="246"/>
        <v>4.0222638640783246E-111</v>
      </c>
      <c r="IC210" s="86">
        <f t="shared" si="246"/>
        <v>1.2849391789733502E-94</v>
      </c>
      <c r="ID210" s="86">
        <f t="shared" si="246"/>
        <v>3.0712092939823712E-90</v>
      </c>
      <c r="IE210" s="86">
        <f t="shared" si="246"/>
        <v>4.0468045772576451E-81</v>
      </c>
      <c r="IF210" s="86">
        <f t="shared" si="246"/>
        <v>1.094695452369157E-60</v>
      </c>
      <c r="IG210" s="86">
        <f t="shared" si="246"/>
        <v>1.2568013433882797E-58</v>
      </c>
      <c r="II210" s="86">
        <f t="shared" si="247"/>
        <v>1.4346214886471078E-11</v>
      </c>
      <c r="IJ210" s="86">
        <f t="shared" si="247"/>
        <v>2.7691898651659483E-18</v>
      </c>
      <c r="IK210" s="86">
        <f t="shared" si="247"/>
        <v>2.8932255956308769E-19</v>
      </c>
      <c r="IL210" s="86">
        <f t="shared" si="247"/>
        <v>1.4689505395315877E-20</v>
      </c>
      <c r="IM210" s="86">
        <f t="shared" si="247"/>
        <v>1.4725785410946752E-21</v>
      </c>
      <c r="IN210" s="86">
        <f t="shared" si="247"/>
        <v>9.0972777229913799E-22</v>
      </c>
      <c r="IO210" s="86">
        <f t="shared" si="247"/>
        <v>9.2894897889217529E-25</v>
      </c>
      <c r="IP210" s="86">
        <f t="shared" si="247"/>
        <v>1.0130174667359623E-29</v>
      </c>
      <c r="IQ210" s="86">
        <f t="shared" si="247"/>
        <v>1.8635735983525972E-31</v>
      </c>
      <c r="IR210" s="86">
        <f t="shared" si="247"/>
        <v>5.4730640124804857E-26</v>
      </c>
      <c r="IS210" s="86">
        <f t="shared" si="247"/>
        <v>7.3393338311074464E-20</v>
      </c>
      <c r="IT210" s="86">
        <f t="shared" si="247"/>
        <v>8.3691261426274884E-18</v>
      </c>
      <c r="IU210" s="86">
        <f t="shared" si="247"/>
        <v>2.3611828990243906E-15</v>
      </c>
      <c r="IV210" s="86">
        <f t="shared" si="247"/>
        <v>1.443495186921482E-5</v>
      </c>
      <c r="IW210" s="86">
        <f t="shared" si="247"/>
        <v>1.3991139106384855E-12</v>
      </c>
      <c r="IY210" s="86">
        <f t="shared" si="248"/>
        <v>1.4346214886471078E-11</v>
      </c>
      <c r="IZ210" s="86">
        <f t="shared" si="248"/>
        <v>2.7691898651659483E-18</v>
      </c>
      <c r="JA210" s="86">
        <f t="shared" si="248"/>
        <v>2.8932255956308769E-19</v>
      </c>
      <c r="JB210" s="86">
        <f t="shared" si="248"/>
        <v>1.4689505395315877E-20</v>
      </c>
      <c r="JC210" s="86">
        <f t="shared" si="248"/>
        <v>1.4725785410946752E-21</v>
      </c>
      <c r="JD210" s="86">
        <f t="shared" si="248"/>
        <v>9.0972777229913799E-22</v>
      </c>
      <c r="JE210" s="86">
        <f t="shared" si="248"/>
        <v>9.2894897889217529E-25</v>
      </c>
      <c r="JF210" s="86">
        <f t="shared" si="248"/>
        <v>1.0130174667359623E-29</v>
      </c>
      <c r="JG210" s="86">
        <f t="shared" si="248"/>
        <v>1.8635735983525972E-31</v>
      </c>
      <c r="JH210" s="86">
        <f t="shared" si="248"/>
        <v>5.4730640124804857E-26</v>
      </c>
      <c r="JI210" s="86">
        <f t="shared" si="248"/>
        <v>7.3393338311074464E-20</v>
      </c>
      <c r="JJ210" s="86">
        <f t="shared" si="248"/>
        <v>8.3691261426274884E-18</v>
      </c>
      <c r="JK210" s="86">
        <f t="shared" si="248"/>
        <v>2.3611828990243906E-15</v>
      </c>
      <c r="JL210" s="86">
        <f t="shared" si="248"/>
        <v>1.443495186921482E-5</v>
      </c>
      <c r="JM210" s="86">
        <f t="shared" si="248"/>
        <v>1.3991139106384855E-12</v>
      </c>
    </row>
    <row r="211" spans="2:273" x14ac:dyDescent="0.25">
      <c r="B211" s="2">
        <v>184</v>
      </c>
      <c r="C211" s="37">
        <v>53.753999999999998</v>
      </c>
      <c r="D211" s="37">
        <v>50.381</v>
      </c>
      <c r="E211" s="37">
        <v>49.508000000000003</v>
      </c>
      <c r="F211" s="37">
        <v>48.936999999999998</v>
      </c>
      <c r="G211" s="37">
        <v>47.613</v>
      </c>
      <c r="H211" s="37">
        <v>48.935000000000002</v>
      </c>
      <c r="I211" s="37">
        <v>48.838999999999999</v>
      </c>
      <c r="J211" s="37">
        <v>46.613</v>
      </c>
      <c r="K211" s="37">
        <v>50.613</v>
      </c>
      <c r="L211" s="37">
        <v>49.628999999999998</v>
      </c>
      <c r="M211" s="37">
        <v>49.762</v>
      </c>
      <c r="N211" s="37">
        <v>49.094999999999999</v>
      </c>
      <c r="O211" s="37">
        <v>50.238</v>
      </c>
      <c r="P211" s="37">
        <v>52.332999999999998</v>
      </c>
      <c r="Q211" s="37">
        <v>52.845999999999997</v>
      </c>
      <c r="S211" s="4">
        <f t="shared" si="249"/>
        <v>52.478842776605468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>
        <f t="shared" si="249"/>
        <v>50.140271723598026</v>
      </c>
      <c r="AF211" s="4">
        <f t="shared" si="249"/>
        <v>52.796587750254673</v>
      </c>
      <c r="AG211" s="4">
        <f t="shared" si="249"/>
        <v>53.513446576968953</v>
      </c>
      <c r="AI211" s="4">
        <f t="shared" si="250"/>
        <v>1.2751572233945296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9.7728276401973346E-2</v>
      </c>
      <c r="AV211" s="4">
        <f t="shared" si="250"/>
        <v>-0.4635877502546748</v>
      </c>
      <c r="AW211" s="4">
        <f t="shared" si="250"/>
        <v>-0.66744657696895615</v>
      </c>
      <c r="AY211" s="2">
        <f t="shared" si="242"/>
        <v>52.478842776605468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>
        <f t="shared" si="242"/>
        <v>50.140271723598026</v>
      </c>
      <c r="BL211" s="2">
        <f t="shared" si="242"/>
        <v>52.79658775025451</v>
      </c>
      <c r="BM211" s="2">
        <f t="shared" si="242"/>
        <v>53.513446576968946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53.753999999999998</v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>
        <f t="shared" si="209"/>
        <v>50.238</v>
      </c>
      <c r="DH211" s="2">
        <f t="shared" si="210"/>
        <v>52.332999999999998</v>
      </c>
      <c r="DI211" s="2">
        <f t="shared" si="211"/>
        <v>52.845999999999997</v>
      </c>
      <c r="DK211" s="2">
        <f t="shared" si="251"/>
        <v>102.1357191180912</v>
      </c>
      <c r="DL211" s="2">
        <f t="shared" si="251"/>
        <v>93.425222621564473</v>
      </c>
      <c r="DM211" s="2">
        <f t="shared" si="251"/>
        <v>95.087995066948594</v>
      </c>
      <c r="DN211" s="2">
        <f t="shared" si="251"/>
        <v>96.300632606757944</v>
      </c>
      <c r="DO211" s="2">
        <f t="shared" si="251"/>
        <v>83.812512195121968</v>
      </c>
      <c r="DP211" s="2">
        <f t="shared" si="251"/>
        <v>84.908585741088189</v>
      </c>
      <c r="DQ211" s="2">
        <f t="shared" si="251"/>
        <v>98.642001896633445</v>
      </c>
      <c r="DR211" s="2">
        <f t="shared" si="251"/>
        <v>107.75617271557275</v>
      </c>
      <c r="DS211" s="2">
        <f t="shared" si="251"/>
        <v>104.32541820768135</v>
      </c>
      <c r="DT211" s="2">
        <f t="shared" si="251"/>
        <v>90.289284495021334</v>
      </c>
      <c r="DU211" s="2">
        <f t="shared" si="251"/>
        <v>88.183583333333317</v>
      </c>
      <c r="DV211" s="2">
        <f t="shared" si="251"/>
        <v>92.81956165882481</v>
      </c>
      <c r="DW211" s="2">
        <f t="shared" si="251"/>
        <v>98.541012288930602</v>
      </c>
      <c r="DX211" s="2">
        <f t="shared" si="251"/>
        <v>105.48140398293027</v>
      </c>
      <c r="DY211" s="2">
        <f t="shared" si="251"/>
        <v>79.930330645161291</v>
      </c>
      <c r="EA211" s="2">
        <f t="shared" si="240"/>
        <v>52.868939140862409</v>
      </c>
      <c r="EB211" s="2">
        <f t="shared" si="240"/>
        <v>50.732381779773164</v>
      </c>
      <c r="EC211" s="2">
        <f t="shared" si="240"/>
        <v>48.864245140847778</v>
      </c>
      <c r="ED211" s="2">
        <f t="shared" si="240"/>
        <v>48.943798882376996</v>
      </c>
      <c r="EE211" s="2">
        <f t="shared" si="240"/>
        <v>44.905997799009548</v>
      </c>
      <c r="EF211" s="2">
        <f t="shared" si="239"/>
        <v>43.436513959029796</v>
      </c>
      <c r="EG211" s="2">
        <f t="shared" si="239"/>
        <v>47.038732203882788</v>
      </c>
      <c r="EH211" s="2">
        <f t="shared" si="239"/>
        <v>45.441184585355543</v>
      </c>
      <c r="EI211" s="2">
        <f t="shared" si="239"/>
        <v>49.151347084648833</v>
      </c>
      <c r="EJ211" s="2">
        <f t="shared" si="239"/>
        <v>47.297256814921099</v>
      </c>
      <c r="EK211" s="2">
        <f t="shared" si="239"/>
        <v>45.722420637222406</v>
      </c>
      <c r="EL211" s="2">
        <f t="shared" ref="EL211:EL222" si="254">CP$228*$B211+CP$229</f>
        <v>47.482461307455488</v>
      </c>
      <c r="EM211" s="2">
        <f t="shared" ref="EM211:EM222" si="255">CQ$228*$B211+CQ$229</f>
        <v>49.736583038869249</v>
      </c>
      <c r="EN211" s="2">
        <f t="shared" ref="EN211:EN222" si="256">CR$228*$B211+CR$229</f>
        <v>54.982034479606973</v>
      </c>
      <c r="EO211" s="2">
        <f t="shared" ref="EO211:EO222" si="257">CS$228*$B211+CS$229</f>
        <v>53.977592370638362</v>
      </c>
      <c r="EQ211" s="2">
        <f t="shared" si="252"/>
        <v>52.44434031300662</v>
      </c>
      <c r="ER211" s="2">
        <f t="shared" si="252"/>
        <v>50.251355932392393</v>
      </c>
      <c r="ES211" s="2">
        <f t="shared" si="252"/>
        <v>50.285922600220644</v>
      </c>
      <c r="ET211" s="2">
        <f t="shared" si="252"/>
        <v>49.122279901754681</v>
      </c>
      <c r="EU211" s="2">
        <f t="shared" si="252"/>
        <v>46.14353548374946</v>
      </c>
      <c r="EV211" s="2">
        <f t="shared" si="252"/>
        <v>47.70657582839069</v>
      </c>
      <c r="EW211" s="2">
        <f t="shared" si="252"/>
        <v>47.503793541106248</v>
      </c>
      <c r="EX211" s="2">
        <f t="shared" si="252"/>
        <v>45.129186949838243</v>
      </c>
      <c r="EY211" s="2">
        <f t="shared" si="252"/>
        <v>48.224484076433086</v>
      </c>
      <c r="EZ211" s="2">
        <f t="shared" si="252"/>
        <v>49.053955016114585</v>
      </c>
      <c r="FA211" s="2">
        <f t="shared" si="252"/>
        <v>47.870498308936732</v>
      </c>
      <c r="FB211" s="2">
        <f t="shared" si="252"/>
        <v>48.833086941324311</v>
      </c>
      <c r="FC211" s="2">
        <f t="shared" si="252"/>
        <v>50.173770647298497</v>
      </c>
      <c r="FD211" s="2">
        <f t="shared" si="252"/>
        <v>52.590069587145109</v>
      </c>
      <c r="FE211" s="2">
        <f t="shared" si="252"/>
        <v>53.456742105400011</v>
      </c>
      <c r="FG211" s="2">
        <f t="shared" si="253"/>
        <v>0.99999769761374646</v>
      </c>
      <c r="FH211" s="2">
        <f t="shared" si="253"/>
        <v>0.99999733547602265</v>
      </c>
      <c r="FI211" s="2">
        <f t="shared" si="253"/>
        <v>0.99999734099355597</v>
      </c>
      <c r="FJ211" s="2">
        <f t="shared" si="253"/>
        <v>0.99999742146784409</v>
      </c>
      <c r="FK211" s="2">
        <f t="shared" si="253"/>
        <v>0.99999725091444958</v>
      </c>
      <c r="FL211" s="2">
        <f t="shared" si="253"/>
        <v>0.99999706614132988</v>
      </c>
      <c r="FM211" s="2">
        <f t="shared" si="253"/>
        <v>0.99999689253253998</v>
      </c>
      <c r="FN211" s="2">
        <f t="shared" si="253"/>
        <v>0.9999966183583463</v>
      </c>
      <c r="FO211" s="2">
        <f t="shared" si="253"/>
        <v>0.99999673271180112</v>
      </c>
      <c r="FP211" s="2">
        <f t="shared" si="253"/>
        <v>0.99999676887468414</v>
      </c>
      <c r="FQ211" s="2">
        <f t="shared" si="253"/>
        <v>0.9999967014554505</v>
      </c>
      <c r="FR211" s="2">
        <f t="shared" si="253"/>
        <v>0.99999667982338925</v>
      </c>
      <c r="FS211" s="2">
        <f t="shared" si="253"/>
        <v>0.99999699128112673</v>
      </c>
      <c r="FT211" s="2">
        <f t="shared" si="253"/>
        <v>0.99999675019408629</v>
      </c>
      <c r="FU211" s="2">
        <f t="shared" si="253"/>
        <v>0.99999606048032663</v>
      </c>
      <c r="FW211" s="2">
        <f t="shared" si="244"/>
        <v>0.91900817857756201</v>
      </c>
      <c r="FX211" s="2">
        <f t="shared" si="244"/>
        <v>0.94802532175205956</v>
      </c>
      <c r="FY211" s="2">
        <f t="shared" si="244"/>
        <v>0.94839336532698615</v>
      </c>
      <c r="FZ211" s="2">
        <f t="shared" si="244"/>
        <v>0.95002605055848</v>
      </c>
      <c r="GA211" s="2">
        <f t="shared" si="244"/>
        <v>0.95017439418400995</v>
      </c>
      <c r="GB211" s="2">
        <f t="shared" si="244"/>
        <v>0.94904521083318083</v>
      </c>
      <c r="GC211" s="2">
        <f t="shared" si="244"/>
        <v>0.95286811803951432</v>
      </c>
      <c r="GD211" s="2">
        <f t="shared" si="244"/>
        <v>0.96150859144441847</v>
      </c>
      <c r="GE211" s="2">
        <f t="shared" si="244"/>
        <v>0.96534425188333539</v>
      </c>
      <c r="GF211" s="2">
        <f t="shared" si="244"/>
        <v>0.95400006698781714</v>
      </c>
      <c r="GG211" s="2">
        <f t="shared" si="244"/>
        <v>0.93956393001767768</v>
      </c>
      <c r="GH211" s="2">
        <f t="shared" si="244"/>
        <v>0.92982315374281821</v>
      </c>
      <c r="GI211" s="2">
        <f t="shared" si="244"/>
        <v>0.9230404479469605</v>
      </c>
      <c r="GJ211" s="2">
        <f t="shared" si="244"/>
        <v>0.91373031827931039</v>
      </c>
      <c r="GK211" s="2">
        <f t="shared" si="244"/>
        <v>0.89132725079822783</v>
      </c>
      <c r="GM211" s="86">
        <f t="shared" si="245"/>
        <v>4.4544071742269953E-298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1.5778274170662668E-214</v>
      </c>
      <c r="HD211" s="86">
        <f t="shared" si="181"/>
        <v>3.8878056040292676E-243</v>
      </c>
      <c r="HE211" s="86">
        <f t="shared" si="181"/>
        <v>3.3418087309129554E-288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1.6407643536643161E-278</v>
      </c>
      <c r="HQ211" s="86">
        <f t="shared" si="226"/>
        <v>0</v>
      </c>
      <c r="HS211" s="86">
        <f t="shared" si="246"/>
        <v>3.9157472547070261E-63</v>
      </c>
      <c r="HT211" s="86">
        <f t="shared" si="246"/>
        <v>3.0925919018017925E-81</v>
      </c>
      <c r="HU211" s="86">
        <f t="shared" si="246"/>
        <v>6.9087760768265708E-89</v>
      </c>
      <c r="HV211" s="86">
        <f t="shared" si="246"/>
        <v>1.0592343397640233E-94</v>
      </c>
      <c r="HW211" s="86">
        <f t="shared" si="246"/>
        <v>5.2531935262956746E-97</v>
      </c>
      <c r="HX211" s="86">
        <f t="shared" si="246"/>
        <v>6.3528934769927195E-100</v>
      </c>
      <c r="HY211" s="86">
        <f t="shared" si="246"/>
        <v>2.0286547045002558E-110</v>
      </c>
      <c r="HZ211" s="86">
        <f t="shared" si="246"/>
        <v>1.6459589410433685E-122</v>
      </c>
      <c r="IA211" s="86">
        <f t="shared" si="246"/>
        <v>3.3808161440852428E-122</v>
      </c>
      <c r="IB211" s="86">
        <f t="shared" si="246"/>
        <v>8.7376106220272182E-115</v>
      </c>
      <c r="IC211" s="86">
        <f t="shared" si="246"/>
        <v>7.3981411217259684E-98</v>
      </c>
      <c r="ID211" s="86">
        <f t="shared" si="246"/>
        <v>2.0694004051907794E-93</v>
      </c>
      <c r="IE211" s="86">
        <f t="shared" si="246"/>
        <v>5.2828988784099656E-84</v>
      </c>
      <c r="IF211" s="86">
        <f t="shared" si="246"/>
        <v>7.0537388183745754E-63</v>
      </c>
      <c r="IG211" s="86">
        <f t="shared" si="246"/>
        <v>8.3904330413811475E-61</v>
      </c>
      <c r="II211" s="86">
        <f t="shared" si="247"/>
        <v>2.2095093678717254E-12</v>
      </c>
      <c r="IJ211" s="86">
        <f t="shared" si="247"/>
        <v>2.1331736248993342E-19</v>
      </c>
      <c r="IK211" s="86">
        <f t="shared" si="247"/>
        <v>1.9350798570998531E-20</v>
      </c>
      <c r="IL211" s="86">
        <f t="shared" si="247"/>
        <v>8.3661122384378541E-22</v>
      </c>
      <c r="IM211" s="86">
        <f t="shared" si="247"/>
        <v>7.2479086632998494E-23</v>
      </c>
      <c r="IN211" s="86">
        <f t="shared" si="247"/>
        <v>4.2295817340327782E-23</v>
      </c>
      <c r="IO211" s="86">
        <f t="shared" si="247"/>
        <v>3.0428252706004937E-26</v>
      </c>
      <c r="IP211" s="86">
        <f t="shared" si="247"/>
        <v>2.1307046975568812E-31</v>
      </c>
      <c r="IQ211" s="86">
        <f t="shared" si="247"/>
        <v>3.5565740750838976E-33</v>
      </c>
      <c r="IR211" s="86">
        <f t="shared" si="247"/>
        <v>1.5453216495362564E-27</v>
      </c>
      <c r="IS211" s="86">
        <f t="shared" si="247"/>
        <v>3.7498394732276591E-21</v>
      </c>
      <c r="IT211" s="86">
        <f t="shared" si="247"/>
        <v>5.0085809846360296E-19</v>
      </c>
      <c r="IU211" s="86">
        <f t="shared" si="247"/>
        <v>1.9408660931526312E-16</v>
      </c>
      <c r="IV211" s="86">
        <f t="shared" si="247"/>
        <v>6.3834653985186959E-6</v>
      </c>
      <c r="IW211" s="86">
        <f t="shared" si="247"/>
        <v>1.278536645908828E-13</v>
      </c>
      <c r="IY211" s="86">
        <f t="shared" si="248"/>
        <v>2.2095093678717254E-12</v>
      </c>
      <c r="IZ211" s="86">
        <f t="shared" si="248"/>
        <v>2.1331736248993342E-19</v>
      </c>
      <c r="JA211" s="86">
        <f t="shared" si="248"/>
        <v>1.9350798570998531E-20</v>
      </c>
      <c r="JB211" s="86">
        <f t="shared" si="248"/>
        <v>8.3661122384378541E-22</v>
      </c>
      <c r="JC211" s="86">
        <f t="shared" si="248"/>
        <v>7.2479086632998494E-23</v>
      </c>
      <c r="JD211" s="86">
        <f t="shared" si="248"/>
        <v>4.2295817340327782E-23</v>
      </c>
      <c r="JE211" s="86">
        <f t="shared" si="248"/>
        <v>3.0428252706004937E-26</v>
      </c>
      <c r="JF211" s="86">
        <f t="shared" si="248"/>
        <v>2.1307046975568812E-31</v>
      </c>
      <c r="JG211" s="86">
        <f t="shared" si="248"/>
        <v>3.5565740750838976E-33</v>
      </c>
      <c r="JH211" s="86">
        <f t="shared" si="248"/>
        <v>1.5453216495362564E-27</v>
      </c>
      <c r="JI211" s="86">
        <f t="shared" si="248"/>
        <v>3.7498394732276591E-21</v>
      </c>
      <c r="JJ211" s="86">
        <f t="shared" si="248"/>
        <v>5.0085809846360296E-19</v>
      </c>
      <c r="JK211" s="86">
        <f t="shared" si="248"/>
        <v>1.9408660931526312E-16</v>
      </c>
      <c r="JL211" s="86">
        <f t="shared" si="248"/>
        <v>6.3834653985186959E-6</v>
      </c>
      <c r="JM211" s="86">
        <f t="shared" si="248"/>
        <v>1.278536645908828E-13</v>
      </c>
    </row>
    <row r="212" spans="2:273" x14ac:dyDescent="0.25">
      <c r="B212" s="2">
        <v>185</v>
      </c>
      <c r="C212" s="37">
        <v>53.508000000000003</v>
      </c>
      <c r="D212" s="37">
        <v>50.746000000000002</v>
      </c>
      <c r="E212" s="37">
        <v>51.429000000000002</v>
      </c>
      <c r="F212" s="37">
        <v>49.872999999999998</v>
      </c>
      <c r="G212" s="37">
        <v>46.887</v>
      </c>
      <c r="H212" s="37">
        <v>49.015999999999998</v>
      </c>
      <c r="I212" s="37">
        <v>48.194000000000003</v>
      </c>
      <c r="J212" s="37">
        <v>46.918999999999997</v>
      </c>
      <c r="K212" s="37">
        <v>50.29</v>
      </c>
      <c r="L212" s="37">
        <v>48.854999999999997</v>
      </c>
      <c r="M212" s="37">
        <v>48.889000000000003</v>
      </c>
      <c r="N212" s="37">
        <v>49.048000000000002</v>
      </c>
      <c r="O212" s="37">
        <v>49.27</v>
      </c>
      <c r="P212" s="37">
        <v>52</v>
      </c>
      <c r="Q212" s="37">
        <v>54.091999999999999</v>
      </c>
      <c r="S212" s="4">
        <f t="shared" si="249"/>
        <v>52.380826718912921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52.646656562673243</v>
      </c>
      <c r="AG212" s="4">
        <f t="shared" si="249"/>
        <v>53.387428025042624</v>
      </c>
      <c r="AI212" s="4">
        <f t="shared" si="250"/>
        <v>1.1271732810870816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-0.64665656267324323</v>
      </c>
      <c r="AW212" s="4">
        <f t="shared" si="250"/>
        <v>0.70457197495737489</v>
      </c>
      <c r="AY212" s="2">
        <f t="shared" ref="AY212:BM227" si="258">IF(OR($B212 &lt; C$230, $B212 &gt; C$233), #N/A, ((1-FG212)*DK212) + (FG212 - FW212)*EA212 + (FW212*EQ212))</f>
        <v>52.380826718912921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>
        <f t="shared" si="258"/>
        <v>52.646656562673229</v>
      </c>
      <c r="BM212" s="2">
        <f t="shared" si="258"/>
        <v>53.387428025042624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>
        <f t="shared" si="197"/>
        <v>53.508000000000003</v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52</v>
      </c>
      <c r="DI212" s="2">
        <f t="shared" si="211"/>
        <v>54.091999999999999</v>
      </c>
      <c r="DK212" s="2">
        <f t="shared" si="251"/>
        <v>102.32642434309875</v>
      </c>
      <c r="DL212" s="2">
        <f t="shared" si="251"/>
        <v>93.55779492600422</v>
      </c>
      <c r="DM212" s="2">
        <f t="shared" si="251"/>
        <v>95.235027484143785</v>
      </c>
      <c r="DN212" s="2">
        <f t="shared" si="251"/>
        <v>96.450518434486654</v>
      </c>
      <c r="DO212" s="2">
        <f t="shared" si="251"/>
        <v>83.87851951219514</v>
      </c>
      <c r="DP212" s="2">
        <f t="shared" si="251"/>
        <v>84.988117354596639</v>
      </c>
      <c r="DQ212" s="2">
        <f t="shared" si="251"/>
        <v>98.826306780464648</v>
      </c>
      <c r="DR212" s="2">
        <f t="shared" si="251"/>
        <v>108.00293320463322</v>
      </c>
      <c r="DS212" s="2">
        <f t="shared" si="251"/>
        <v>104.5322299668089</v>
      </c>
      <c r="DT212" s="2">
        <f t="shared" si="251"/>
        <v>90.38331057373162</v>
      </c>
      <c r="DU212" s="2">
        <f t="shared" si="251"/>
        <v>88.274679487179469</v>
      </c>
      <c r="DV212" s="2">
        <f t="shared" si="251"/>
        <v>92.938492942335046</v>
      </c>
      <c r="DW212" s="2">
        <f t="shared" si="251"/>
        <v>98.698882082551606</v>
      </c>
      <c r="DX212" s="2">
        <f t="shared" si="251"/>
        <v>105.68111759127547</v>
      </c>
      <c r="DY212" s="2">
        <f t="shared" si="251"/>
        <v>79.971379032258056</v>
      </c>
      <c r="EA212" s="2">
        <f t="shared" si="240"/>
        <v>52.77890459957441</v>
      </c>
      <c r="EB212" s="2">
        <f t="shared" si="240"/>
        <v>50.644230715693098</v>
      </c>
      <c r="EC212" s="2">
        <f t="shared" si="240"/>
        <v>48.755158375516814</v>
      </c>
      <c r="ED212" s="2">
        <f t="shared" si="240"/>
        <v>48.845519636772529</v>
      </c>
      <c r="EE212" s="2">
        <f t="shared" si="240"/>
        <v>44.776866139762888</v>
      </c>
      <c r="EF212" s="2">
        <f t="shared" si="239"/>
        <v>43.296362223486724</v>
      </c>
      <c r="EG212" s="2">
        <f t="shared" si="239"/>
        <v>46.93325583509052</v>
      </c>
      <c r="EH212" s="2">
        <f t="shared" si="239"/>
        <v>45.313678360413576</v>
      </c>
      <c r="EI212" s="2">
        <f t="shared" si="239"/>
        <v>49.038523448827213</v>
      </c>
      <c r="EJ212" s="2">
        <f t="shared" si="239"/>
        <v>47.163589733544399</v>
      </c>
      <c r="EK212" s="2">
        <f t="shared" si="239"/>
        <v>45.554806595956251</v>
      </c>
      <c r="EL212" s="2">
        <f t="shared" si="254"/>
        <v>47.354696941745345</v>
      </c>
      <c r="EM212" s="2">
        <f t="shared" si="255"/>
        <v>49.62859475012619</v>
      </c>
      <c r="EN212" s="2">
        <f t="shared" si="256"/>
        <v>54.879437747058134</v>
      </c>
      <c r="EO212" s="2">
        <f t="shared" si="257"/>
        <v>53.860514877497991</v>
      </c>
      <c r="EQ212" s="2">
        <f t="shared" si="252"/>
        <v>52.348718747857987</v>
      </c>
      <c r="ER212" s="2">
        <f t="shared" si="252"/>
        <v>50.156531225967186</v>
      </c>
      <c r="ES212" s="2">
        <f t="shared" si="252"/>
        <v>50.19701560132399</v>
      </c>
      <c r="ET212" s="2">
        <f t="shared" si="252"/>
        <v>49.026790024769483</v>
      </c>
      <c r="EU212" s="2">
        <f t="shared" si="252"/>
        <v>46.031517680029495</v>
      </c>
      <c r="EV212" s="2">
        <f t="shared" si="252"/>
        <v>47.625344852354118</v>
      </c>
      <c r="EW212" s="2">
        <f t="shared" si="252"/>
        <v>47.40446077976685</v>
      </c>
      <c r="EX212" s="2">
        <f t="shared" si="252"/>
        <v>44.997872104821653</v>
      </c>
      <c r="EY212" s="2">
        <f t="shared" si="252"/>
        <v>48.099712295503124</v>
      </c>
      <c r="EZ212" s="2">
        <f t="shared" si="252"/>
        <v>48.943583165184052</v>
      </c>
      <c r="FA212" s="2">
        <f t="shared" si="252"/>
        <v>47.732481367955685</v>
      </c>
      <c r="FB212" s="2">
        <f t="shared" si="252"/>
        <v>48.72421839764457</v>
      </c>
      <c r="FC212" s="2">
        <f t="shared" si="252"/>
        <v>50.07189389826938</v>
      </c>
      <c r="FD212" s="2">
        <f t="shared" si="252"/>
        <v>52.454234185702937</v>
      </c>
      <c r="FE212" s="2">
        <f t="shared" si="252"/>
        <v>53.334719104380653</v>
      </c>
      <c r="FG212" s="2">
        <f t="shared" si="253"/>
        <v>0.99999790019835499</v>
      </c>
      <c r="FH212" s="2">
        <f t="shared" si="253"/>
        <v>0.99999756992468125</v>
      </c>
      <c r="FI212" s="2">
        <f t="shared" si="253"/>
        <v>0.99999757495673369</v>
      </c>
      <c r="FJ212" s="2">
        <f t="shared" si="253"/>
        <v>0.99999764835019067</v>
      </c>
      <c r="FK212" s="2">
        <f t="shared" si="253"/>
        <v>0.99999749280357331</v>
      </c>
      <c r="FL212" s="2">
        <f t="shared" si="253"/>
        <v>0.99999732428840105</v>
      </c>
      <c r="FM212" s="2">
        <f t="shared" si="253"/>
        <v>0.9999971659552187</v>
      </c>
      <c r="FN212" s="2">
        <f t="shared" si="253"/>
        <v>0.99999691590523931</v>
      </c>
      <c r="FO212" s="2">
        <f t="shared" si="253"/>
        <v>0.99999702019689074</v>
      </c>
      <c r="FP212" s="2">
        <f t="shared" si="253"/>
        <v>0.99999705317785081</v>
      </c>
      <c r="FQ212" s="2">
        <f t="shared" si="253"/>
        <v>0.99999699169074363</v>
      </c>
      <c r="FR212" s="2">
        <f t="shared" si="253"/>
        <v>0.99999697196205783</v>
      </c>
      <c r="FS212" s="2">
        <f t="shared" si="253"/>
        <v>0.99999725601504852</v>
      </c>
      <c r="FT212" s="2">
        <f t="shared" si="253"/>
        <v>0.99999703614093338</v>
      </c>
      <c r="FU212" s="2">
        <f t="shared" si="253"/>
        <v>0.99999640711411064</v>
      </c>
      <c r="FW212" s="2">
        <f t="shared" ref="FW212:GK227" si="260">POWER(10,($B212-C$232)/C$229)/(1+POWER(10,($B212-C$232)/C$229))</f>
        <v>0.9256044080395035</v>
      </c>
      <c r="FX212" s="2">
        <f t="shared" si="260"/>
        <v>0.95238075734945693</v>
      </c>
      <c r="FY212" s="2">
        <f t="shared" si="260"/>
        <v>0.95271949733213146</v>
      </c>
      <c r="FZ212" s="2">
        <f t="shared" si="260"/>
        <v>0.95422192262468986</v>
      </c>
      <c r="GA212" s="2">
        <f t="shared" si="260"/>
        <v>0.95435840951747175</v>
      </c>
      <c r="GB212" s="2">
        <f t="shared" si="260"/>
        <v>0.95331938888387657</v>
      </c>
      <c r="GC212" s="2">
        <f t="shared" si="260"/>
        <v>0.9568362084401475</v>
      </c>
      <c r="GD212" s="2">
        <f t="shared" si="260"/>
        <v>0.96477612100027366</v>
      </c>
      <c r="GE212" s="2">
        <f t="shared" si="260"/>
        <v>0.96829690887879616</v>
      </c>
      <c r="GF212" s="2">
        <f t="shared" si="260"/>
        <v>0.95787707011427692</v>
      </c>
      <c r="GG212" s="2">
        <f t="shared" si="260"/>
        <v>0.94458697820530513</v>
      </c>
      <c r="GH212" s="2">
        <f t="shared" si="260"/>
        <v>0.93560030015921669</v>
      </c>
      <c r="GI212" s="2">
        <f t="shared" si="260"/>
        <v>0.92933352880786158</v>
      </c>
      <c r="GJ212" s="2">
        <f t="shared" si="260"/>
        <v>0.92071931156020537</v>
      </c>
      <c r="GK212" s="2">
        <f t="shared" si="260"/>
        <v>0.89993242624479441</v>
      </c>
      <c r="GM212" s="86">
        <f t="shared" ref="GM212:HA227" si="261" xml:space="preserve"> _xlfn.NORM.DIST($B212, C$7, ABS(C$11), TRUE) * _xlfn.NORM.DIST(($B212 - C$7)*C$15, 0, ABS(C$11), TRUE) * 2</f>
        <v>4.2826698488190758E-303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5.0384485061104075E-219</v>
      </c>
      <c r="HD212" s="86">
        <f t="shared" si="181"/>
        <v>3.5018650581761335E-248</v>
      </c>
      <c r="HE212" s="86">
        <f t="shared" si="181"/>
        <v>3.6101390088795981E-294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2.5975301185043981E-284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2.3844675879971083E-65</v>
      </c>
      <c r="HT212" s="86">
        <f t="shared" si="262"/>
        <v>6.1362781275603835E-84</v>
      </c>
      <c r="HU212" s="86">
        <f t="shared" si="262"/>
        <v>8.6446961152778024E-92</v>
      </c>
      <c r="HV212" s="86">
        <f t="shared" si="262"/>
        <v>9.050639040099498E-98</v>
      </c>
      <c r="HW212" s="86">
        <f t="shared" si="262"/>
        <v>3.4422700055905025E-100</v>
      </c>
      <c r="HX212" s="86">
        <f t="shared" si="262"/>
        <v>3.3668006424762224E-103</v>
      </c>
      <c r="HY212" s="86">
        <f t="shared" si="262"/>
        <v>5.2305852379704128E-114</v>
      </c>
      <c r="HZ212" s="86">
        <f t="shared" si="262"/>
        <v>2.1394794612670933E-126</v>
      </c>
      <c r="IA212" s="86">
        <f t="shared" si="262"/>
        <v>4.618098380700164E-126</v>
      </c>
      <c r="IB212" s="86">
        <f t="shared" si="262"/>
        <v>1.6523285709334564E-118</v>
      </c>
      <c r="IC212" s="86">
        <f t="shared" si="262"/>
        <v>3.7494171109295388E-101</v>
      </c>
      <c r="ID212" s="86">
        <f t="shared" si="262"/>
        <v>1.2266039823532097E-96</v>
      </c>
      <c r="IE212" s="86">
        <f t="shared" si="262"/>
        <v>6.1282720587978464E-87</v>
      </c>
      <c r="IF212" s="86">
        <f t="shared" si="262"/>
        <v>4.1475764348195141E-65</v>
      </c>
      <c r="IG212" s="86">
        <f t="shared" si="262"/>
        <v>5.1017921272403774E-63</v>
      </c>
      <c r="II212" s="86">
        <f t="shared" ref="II212:IW227" si="263" xml:space="preserve"> _xlfn.NORM.DIST($B212, C$10, ABS(C$14), TRUE) * _xlfn.NORM.DIST(($B212 - C$10)*C$18, 0, ABS(C$14), TRUE) * 2</f>
        <v>3.1742083489002939E-13</v>
      </c>
      <c r="IJ212" s="86">
        <f t="shared" si="263"/>
        <v>1.5158765518985577E-20</v>
      </c>
      <c r="IK212" s="86">
        <f t="shared" si="263"/>
        <v>1.1887724002539494E-21</v>
      </c>
      <c r="IL212" s="86">
        <f t="shared" si="263"/>
        <v>4.3584270594438369E-23</v>
      </c>
      <c r="IM212" s="86">
        <f t="shared" si="263"/>
        <v>3.248384540913607E-24</v>
      </c>
      <c r="IN212" s="86">
        <f t="shared" si="263"/>
        <v>1.7860169165275672E-24</v>
      </c>
      <c r="IO212" s="86">
        <f t="shared" si="263"/>
        <v>8.9778348223821051E-28</v>
      </c>
      <c r="IP212" s="86">
        <f t="shared" si="263"/>
        <v>4.0126844662517015E-33</v>
      </c>
      <c r="IQ212" s="86">
        <f t="shared" si="263"/>
        <v>6.0828893215428897E-35</v>
      </c>
      <c r="IR212" s="86">
        <f t="shared" si="263"/>
        <v>3.9157004237901281E-29</v>
      </c>
      <c r="IS212" s="86">
        <f t="shared" si="263"/>
        <v>1.7347060466476171E-22</v>
      </c>
      <c r="IT212" s="86">
        <f t="shared" si="263"/>
        <v>2.7129330773364277E-20</v>
      </c>
      <c r="IU212" s="86">
        <f t="shared" si="263"/>
        <v>1.4555419771711643E-17</v>
      </c>
      <c r="IV212" s="86">
        <f t="shared" si="263"/>
        <v>2.7399656207625319E-6</v>
      </c>
      <c r="IW212" s="86">
        <f t="shared" si="263"/>
        <v>1.0535484496412013E-14</v>
      </c>
      <c r="IY212" s="86">
        <f t="shared" ref="IY212:JM227" si="264">GM212+HC212+HS212+II212</f>
        <v>3.1742083489002939E-13</v>
      </c>
      <c r="IZ212" s="86">
        <f t="shared" si="264"/>
        <v>1.5158765518985577E-20</v>
      </c>
      <c r="JA212" s="86">
        <f t="shared" si="264"/>
        <v>1.1887724002539494E-21</v>
      </c>
      <c r="JB212" s="86">
        <f t="shared" si="264"/>
        <v>4.3584270594438369E-23</v>
      </c>
      <c r="JC212" s="86">
        <f t="shared" si="264"/>
        <v>3.248384540913607E-24</v>
      </c>
      <c r="JD212" s="86">
        <f t="shared" si="264"/>
        <v>1.7860169165275672E-24</v>
      </c>
      <c r="JE212" s="86">
        <f t="shared" si="264"/>
        <v>8.9778348223821051E-28</v>
      </c>
      <c r="JF212" s="86">
        <f t="shared" si="264"/>
        <v>4.0126844662517015E-33</v>
      </c>
      <c r="JG212" s="86">
        <f t="shared" si="264"/>
        <v>6.0828893215428897E-35</v>
      </c>
      <c r="JH212" s="86">
        <f t="shared" si="264"/>
        <v>3.9157004237901281E-29</v>
      </c>
      <c r="JI212" s="86">
        <f t="shared" si="264"/>
        <v>1.7347060466476171E-22</v>
      </c>
      <c r="JJ212" s="86">
        <f t="shared" si="264"/>
        <v>2.7129330773364277E-20</v>
      </c>
      <c r="JK212" s="86">
        <f t="shared" si="264"/>
        <v>1.4555419771711643E-17</v>
      </c>
      <c r="JL212" s="86">
        <f t="shared" si="264"/>
        <v>2.7399656207625319E-6</v>
      </c>
      <c r="JM212" s="86">
        <f t="shared" si="264"/>
        <v>1.0535484496412013E-14</v>
      </c>
    </row>
    <row r="213" spans="2:273" x14ac:dyDescent="0.25">
      <c r="B213" s="2">
        <v>186</v>
      </c>
      <c r="C213" s="37">
        <v>53.585000000000001</v>
      </c>
      <c r="D213" s="37">
        <v>50.73</v>
      </c>
      <c r="E213" s="37">
        <v>51.381</v>
      </c>
      <c r="F213" s="37">
        <v>48.793999999999997</v>
      </c>
      <c r="G213" s="37">
        <v>46.064999999999998</v>
      </c>
      <c r="H213" s="37">
        <v>48.548000000000002</v>
      </c>
      <c r="I213" s="37">
        <v>48.128999999999998</v>
      </c>
      <c r="J213" s="37">
        <v>46.725999999999999</v>
      </c>
      <c r="K213" s="37">
        <v>50.113</v>
      </c>
      <c r="L213" s="37">
        <v>49.323</v>
      </c>
      <c r="M213" s="37">
        <v>49.348999999999997</v>
      </c>
      <c r="N213" s="37">
        <v>49.619</v>
      </c>
      <c r="O213" s="37">
        <v>52.143000000000001</v>
      </c>
      <c r="P213" s="37">
        <v>52.127000000000002</v>
      </c>
      <c r="Q213" s="37">
        <v>52.923000000000002</v>
      </c>
      <c r="S213" s="4">
        <f t="shared" si="249"/>
        <v>52.282954436356022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52.497542929357017</v>
      </c>
      <c r="AG213" s="4">
        <f t="shared" si="249"/>
        <v>53.261649337529882</v>
      </c>
      <c r="AI213" s="4">
        <f t="shared" si="250"/>
        <v>1.3020455636439792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-0.37054292935701483</v>
      </c>
      <c r="AW213" s="4">
        <f t="shared" si="250"/>
        <v>-0.3386493375298798</v>
      </c>
      <c r="AY213" s="2">
        <f t="shared" si="258"/>
        <v>52.282954436356022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>
        <f t="shared" si="258"/>
        <v>52.497542929357017</v>
      </c>
      <c r="BM213" s="2">
        <f t="shared" si="258"/>
        <v>53.261649337529882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>
        <f t="shared" si="197"/>
        <v>53.585000000000001</v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52.127000000000002</v>
      </c>
      <c r="DI213" s="2">
        <f t="shared" si="211"/>
        <v>52.923000000000002</v>
      </c>
      <c r="DK213" s="2">
        <f t="shared" si="251"/>
        <v>102.51712956810631</v>
      </c>
      <c r="DL213" s="2">
        <f t="shared" si="251"/>
        <v>93.690367230443968</v>
      </c>
      <c r="DM213" s="2">
        <f t="shared" si="251"/>
        <v>95.382059901339005</v>
      </c>
      <c r="DN213" s="2">
        <f t="shared" si="251"/>
        <v>96.600404262215363</v>
      </c>
      <c r="DO213" s="2">
        <f t="shared" si="251"/>
        <v>83.944526829268312</v>
      </c>
      <c r="DP213" s="2">
        <f t="shared" si="251"/>
        <v>85.067648968105075</v>
      </c>
      <c r="DQ213" s="2">
        <f t="shared" si="251"/>
        <v>99.010611664295851</v>
      </c>
      <c r="DR213" s="2">
        <f t="shared" si="251"/>
        <v>108.24969369369373</v>
      </c>
      <c r="DS213" s="2">
        <f t="shared" si="251"/>
        <v>104.73904172593645</v>
      </c>
      <c r="DT213" s="2">
        <f t="shared" si="251"/>
        <v>90.47733665244192</v>
      </c>
      <c r="DU213" s="2">
        <f t="shared" si="251"/>
        <v>88.365775641025621</v>
      </c>
      <c r="DV213" s="2">
        <f t="shared" si="251"/>
        <v>93.057424225845267</v>
      </c>
      <c r="DW213" s="2">
        <f t="shared" si="251"/>
        <v>98.856751876172623</v>
      </c>
      <c r="DX213" s="2">
        <f t="shared" si="251"/>
        <v>105.88083119962064</v>
      </c>
      <c r="DY213" s="2">
        <f t="shared" si="251"/>
        <v>80.012427419354836</v>
      </c>
      <c r="EA213" s="2">
        <f t="shared" si="240"/>
        <v>52.688870058286412</v>
      </c>
      <c r="EB213" s="2">
        <f t="shared" si="240"/>
        <v>50.556079651613032</v>
      </c>
      <c r="EC213" s="2">
        <f t="shared" si="240"/>
        <v>48.646071610185849</v>
      </c>
      <c r="ED213" s="2">
        <f t="shared" si="240"/>
        <v>48.747240391168063</v>
      </c>
      <c r="EE213" s="2">
        <f t="shared" si="240"/>
        <v>44.64773448051622</v>
      </c>
      <c r="EF213" s="2">
        <f t="shared" si="239"/>
        <v>43.156210487943653</v>
      </c>
      <c r="EG213" s="2">
        <f t="shared" si="239"/>
        <v>46.82777946629826</v>
      </c>
      <c r="EH213" s="2">
        <f t="shared" si="239"/>
        <v>45.186172135471608</v>
      </c>
      <c r="EI213" s="2">
        <f t="shared" si="239"/>
        <v>48.925699813005593</v>
      </c>
      <c r="EJ213" s="2">
        <f t="shared" si="239"/>
        <v>47.029922652167706</v>
      </c>
      <c r="EK213" s="2">
        <f t="shared" si="239"/>
        <v>45.387192554690088</v>
      </c>
      <c r="EL213" s="2">
        <f t="shared" si="254"/>
        <v>47.226932576035196</v>
      </c>
      <c r="EM213" s="2">
        <f t="shared" si="255"/>
        <v>49.520606461383132</v>
      </c>
      <c r="EN213" s="2">
        <f t="shared" si="256"/>
        <v>54.776841014509294</v>
      </c>
      <c r="EO213" s="2">
        <f t="shared" si="257"/>
        <v>53.74343738435762</v>
      </c>
      <c r="EQ213" s="2">
        <f t="shared" si="252"/>
        <v>52.253097182709361</v>
      </c>
      <c r="ER213" s="2">
        <f t="shared" si="252"/>
        <v>50.061706519541971</v>
      </c>
      <c r="ES213" s="2">
        <f t="shared" si="252"/>
        <v>50.108108602427336</v>
      </c>
      <c r="ET213" s="2">
        <f t="shared" si="252"/>
        <v>48.931300147784277</v>
      </c>
      <c r="EU213" s="2">
        <f t="shared" si="252"/>
        <v>45.919499876309544</v>
      </c>
      <c r="EV213" s="2">
        <f t="shared" si="252"/>
        <v>47.544113876317553</v>
      </c>
      <c r="EW213" s="2">
        <f t="shared" si="252"/>
        <v>47.30512801842746</v>
      </c>
      <c r="EX213" s="2">
        <f t="shared" si="252"/>
        <v>44.866557259805063</v>
      </c>
      <c r="EY213" s="2">
        <f t="shared" si="252"/>
        <v>47.97494051457317</v>
      </c>
      <c r="EZ213" s="2">
        <f t="shared" si="252"/>
        <v>48.833211314253525</v>
      </c>
      <c r="FA213" s="2">
        <f t="shared" si="252"/>
        <v>47.594464426974639</v>
      </c>
      <c r="FB213" s="2">
        <f t="shared" si="252"/>
        <v>48.61534985396483</v>
      </c>
      <c r="FC213" s="2">
        <f t="shared" si="252"/>
        <v>49.970017149240263</v>
      </c>
      <c r="FD213" s="2">
        <f t="shared" si="252"/>
        <v>52.318398784260765</v>
      </c>
      <c r="FE213" s="2">
        <f t="shared" si="252"/>
        <v>53.21269610336131</v>
      </c>
      <c r="FG213" s="2">
        <f t="shared" si="253"/>
        <v>0.99999808495778542</v>
      </c>
      <c r="FH213" s="2">
        <f t="shared" si="253"/>
        <v>0.99999778374449499</v>
      </c>
      <c r="FI213" s="2">
        <f t="shared" si="253"/>
        <v>0.99999778833378339</v>
      </c>
      <c r="FJ213" s="2">
        <f t="shared" si="253"/>
        <v>0.99999785526943974</v>
      </c>
      <c r="FK213" s="2">
        <f t="shared" si="253"/>
        <v>0.99999771340917798</v>
      </c>
      <c r="FL213" s="2">
        <f t="shared" si="253"/>
        <v>0.99999755972144422</v>
      </c>
      <c r="FM213" s="2">
        <f t="shared" si="253"/>
        <v>0.99999741531979569</v>
      </c>
      <c r="FN213" s="2">
        <f t="shared" si="253"/>
        <v>0.99999718727138542</v>
      </c>
      <c r="FO213" s="2">
        <f t="shared" si="253"/>
        <v>0.99999728238655261</v>
      </c>
      <c r="FP213" s="2">
        <f t="shared" si="253"/>
        <v>0.99999731246556145</v>
      </c>
      <c r="FQ213" s="2">
        <f t="shared" si="253"/>
        <v>0.9999972563886238</v>
      </c>
      <c r="FR213" s="2">
        <f t="shared" si="253"/>
        <v>0.99999723839583898</v>
      </c>
      <c r="FS213" s="2">
        <f t="shared" si="253"/>
        <v>0.99999749745537703</v>
      </c>
      <c r="FT213" s="2">
        <f t="shared" si="253"/>
        <v>0.99999729692770001</v>
      </c>
      <c r="FU213" s="2">
        <f t="shared" si="253"/>
        <v>0.99999672324808841</v>
      </c>
      <c r="FW213" s="2">
        <f t="shared" si="260"/>
        <v>0.93170334342905448</v>
      </c>
      <c r="FX213" s="2">
        <f t="shared" si="260"/>
        <v>0.95638800126080004</v>
      </c>
      <c r="FY213" s="2">
        <f t="shared" si="260"/>
        <v>0.95669953169192568</v>
      </c>
      <c r="FZ213" s="2">
        <f t="shared" si="260"/>
        <v>0.95808104875780731</v>
      </c>
      <c r="GA213" s="2">
        <f t="shared" si="260"/>
        <v>0.95820653364648045</v>
      </c>
      <c r="GB213" s="2">
        <f t="shared" si="260"/>
        <v>0.95725119073711429</v>
      </c>
      <c r="GC213" s="2">
        <f t="shared" si="260"/>
        <v>0.96048407488831655</v>
      </c>
      <c r="GD213" s="2">
        <f t="shared" si="260"/>
        <v>0.96777556673214415</v>
      </c>
      <c r="GE213" s="2">
        <f t="shared" si="260"/>
        <v>0.97100555643325248</v>
      </c>
      <c r="GF213" s="2">
        <f t="shared" si="260"/>
        <v>0.96144051598161728</v>
      </c>
      <c r="GG213" s="2">
        <f t="shared" si="260"/>
        <v>0.94921510929078157</v>
      </c>
      <c r="GH213" s="2">
        <f t="shared" si="260"/>
        <v>0.94093206870637658</v>
      </c>
      <c r="GI213" s="2">
        <f t="shared" si="260"/>
        <v>0.9351481711782782</v>
      </c>
      <c r="GJ213" s="2">
        <f t="shared" si="260"/>
        <v>0.92718722241528195</v>
      </c>
      <c r="GK213" s="2">
        <f t="shared" si="260"/>
        <v>0.90792659445385282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1.4439453905289763E-223</v>
      </c>
      <c r="HD213" s="86">
        <f t="shared" si="181"/>
        <v>2.7971755144777066E-253</v>
      </c>
      <c r="HE213" s="86">
        <f t="shared" si="181"/>
        <v>3.3850920613864169E-300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3.5803315679978012E-290</v>
      </c>
      <c r="HQ213" s="86">
        <f t="shared" si="226"/>
        <v>0</v>
      </c>
      <c r="HS213" s="86">
        <f t="shared" si="262"/>
        <v>1.3271093924579615E-67</v>
      </c>
      <c r="HT213" s="86">
        <f t="shared" si="262"/>
        <v>1.0976689014566228E-86</v>
      </c>
      <c r="HU213" s="86">
        <f t="shared" si="262"/>
        <v>9.6980275723998456E-95</v>
      </c>
      <c r="HV213" s="86">
        <f t="shared" si="262"/>
        <v>6.897239335330231E-101</v>
      </c>
      <c r="HW213" s="86">
        <f t="shared" si="262"/>
        <v>2.00018524410528E-103</v>
      </c>
      <c r="HX213" s="86">
        <f t="shared" si="262"/>
        <v>1.5770085540525687E-106</v>
      </c>
      <c r="HY213" s="86">
        <f t="shared" si="262"/>
        <v>1.1795340634755206E-117</v>
      </c>
      <c r="HZ213" s="86">
        <f t="shared" si="262"/>
        <v>2.4140874097248991E-130</v>
      </c>
      <c r="IA213" s="86">
        <f t="shared" si="262"/>
        <v>5.4825197542572131E-130</v>
      </c>
      <c r="IB213" s="86">
        <f t="shared" si="262"/>
        <v>2.7200575808008681E-122</v>
      </c>
      <c r="IC213" s="86">
        <f t="shared" si="262"/>
        <v>1.6726378974177989E-104</v>
      </c>
      <c r="ID213" s="86">
        <f t="shared" si="262"/>
        <v>6.3956477066680173E-100</v>
      </c>
      <c r="IE213" s="86">
        <f t="shared" si="262"/>
        <v>6.3169128332066974E-90</v>
      </c>
      <c r="IF213" s="86">
        <f t="shared" si="262"/>
        <v>2.2254280864299011E-67</v>
      </c>
      <c r="IG213" s="86">
        <f t="shared" si="262"/>
        <v>2.825378011366206E-65</v>
      </c>
      <c r="II213" s="86">
        <f t="shared" si="263"/>
        <v>4.2532384186133223E-14</v>
      </c>
      <c r="IJ213" s="86">
        <f t="shared" si="263"/>
        <v>9.9367063505485539E-22</v>
      </c>
      <c r="IK213" s="86">
        <f t="shared" si="263"/>
        <v>6.7074680289134415E-23</v>
      </c>
      <c r="IL213" s="86">
        <f t="shared" si="263"/>
        <v>2.0768393644673957E-24</v>
      </c>
      <c r="IM213" s="86">
        <f t="shared" si="263"/>
        <v>1.3256229945021457E-25</v>
      </c>
      <c r="IN213" s="86">
        <f t="shared" si="263"/>
        <v>6.8494028851840171E-26</v>
      </c>
      <c r="IO213" s="86">
        <f t="shared" si="263"/>
        <v>2.3859096893025104E-29</v>
      </c>
      <c r="IP213" s="86">
        <f t="shared" si="263"/>
        <v>6.7660340895904013E-35</v>
      </c>
      <c r="IQ213" s="86">
        <f t="shared" si="263"/>
        <v>9.3231858249016414E-37</v>
      </c>
      <c r="IR213" s="86">
        <f t="shared" si="263"/>
        <v>8.9039153006158027E-31</v>
      </c>
      <c r="IS213" s="86">
        <f t="shared" si="263"/>
        <v>7.2655515638532239E-24</v>
      </c>
      <c r="IT213" s="86">
        <f t="shared" si="263"/>
        <v>1.3299050415896649E-21</v>
      </c>
      <c r="IU213" s="86">
        <f t="shared" si="263"/>
        <v>9.9582096563757746E-19</v>
      </c>
      <c r="IV213" s="86">
        <f t="shared" si="263"/>
        <v>1.1414318530133368E-6</v>
      </c>
      <c r="IW213" s="86">
        <f t="shared" si="263"/>
        <v>7.8275520427034823E-16</v>
      </c>
      <c r="IY213" s="86">
        <f t="shared" si="264"/>
        <v>4.2532384186133223E-14</v>
      </c>
      <c r="IZ213" s="86">
        <f t="shared" si="264"/>
        <v>9.9367063505485539E-22</v>
      </c>
      <c r="JA213" s="86">
        <f t="shared" si="264"/>
        <v>6.7074680289134415E-23</v>
      </c>
      <c r="JB213" s="86">
        <f t="shared" si="264"/>
        <v>2.0768393644673957E-24</v>
      </c>
      <c r="JC213" s="86">
        <f t="shared" si="264"/>
        <v>1.3256229945021457E-25</v>
      </c>
      <c r="JD213" s="86">
        <f t="shared" si="264"/>
        <v>6.8494028851840171E-26</v>
      </c>
      <c r="JE213" s="86">
        <f t="shared" si="264"/>
        <v>2.3859096893025104E-29</v>
      </c>
      <c r="JF213" s="86">
        <f t="shared" si="264"/>
        <v>6.7660340895904013E-35</v>
      </c>
      <c r="JG213" s="86">
        <f t="shared" si="264"/>
        <v>9.3231858249016414E-37</v>
      </c>
      <c r="JH213" s="86">
        <f t="shared" si="264"/>
        <v>8.9039153006158027E-31</v>
      </c>
      <c r="JI213" s="86">
        <f t="shared" si="264"/>
        <v>7.2655515638532239E-24</v>
      </c>
      <c r="JJ213" s="86">
        <f t="shared" si="264"/>
        <v>1.3299050415896649E-21</v>
      </c>
      <c r="JK213" s="86">
        <f t="shared" si="264"/>
        <v>9.9582096563757746E-19</v>
      </c>
      <c r="JL213" s="86">
        <f t="shared" si="264"/>
        <v>1.1414318530133368E-6</v>
      </c>
      <c r="JM213" s="86">
        <f t="shared" si="264"/>
        <v>7.8275520427034823E-16</v>
      </c>
    </row>
    <row r="214" spans="2:273" x14ac:dyDescent="0.25">
      <c r="B214" s="2">
        <v>187</v>
      </c>
      <c r="C214" s="37">
        <v>52.369</v>
      </c>
      <c r="D214" s="37">
        <v>51.286000000000001</v>
      </c>
      <c r="E214" s="37">
        <v>51.365000000000002</v>
      </c>
      <c r="F214" s="37">
        <v>48.936999999999998</v>
      </c>
      <c r="G214" s="37">
        <v>46.015999999999998</v>
      </c>
      <c r="H214" s="37">
        <v>48.918999999999997</v>
      </c>
      <c r="I214" s="37">
        <v>47.338999999999999</v>
      </c>
      <c r="J214" s="37">
        <v>46.984000000000002</v>
      </c>
      <c r="K214" s="37">
        <v>50.758000000000003</v>
      </c>
      <c r="L214" s="37">
        <v>49.354999999999997</v>
      </c>
      <c r="M214" s="37">
        <v>48.524000000000001</v>
      </c>
      <c r="N214" s="37">
        <v>51.110999999999997</v>
      </c>
      <c r="O214" s="37">
        <v>50.667000000000002</v>
      </c>
      <c r="P214" s="37">
        <v>52.302</v>
      </c>
      <c r="Q214" s="37">
        <v>53.168999999999997</v>
      </c>
      <c r="S214" s="4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52.185220450356049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>
        <f t="shared" si="266"/>
        <v>52.349219689613186</v>
      </c>
      <c r="AG214" s="4">
        <f t="shared" si="266"/>
        <v>53.13610214080196</v>
      </c>
      <c r="AI214" s="4">
        <f t="shared" ref="AI214:AW227" si="267">IF(OR($B214 &lt; C$230, $B214 &gt; C$233), 0, C214-S214)</f>
        <v>0.18377954964395116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-4.7219689613186233E-2</v>
      </c>
      <c r="AW214" s="4">
        <f t="shared" si="267"/>
        <v>3.2897859198037338E-2</v>
      </c>
      <c r="AY214" s="2">
        <f t="shared" si="258"/>
        <v>52.185220450356049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>
        <f t="shared" si="258"/>
        <v>52.349219689613186</v>
      </c>
      <c r="BM214" s="2">
        <f t="shared" si="258"/>
        <v>53.13610214080196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>
        <f t="shared" si="197"/>
        <v>52.369</v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52.302</v>
      </c>
      <c r="DI214" s="2">
        <f t="shared" si="211"/>
        <v>53.168999999999997</v>
      </c>
      <c r="DK214" s="2">
        <f t="shared" ref="DK214:DY227" si="268">BO$228*$B214+BO$229</f>
        <v>102.70783479311386</v>
      </c>
      <c r="DL214" s="2">
        <f t="shared" si="268"/>
        <v>93.822939534883716</v>
      </c>
      <c r="DM214" s="2">
        <f t="shared" si="268"/>
        <v>95.529092318534211</v>
      </c>
      <c r="DN214" s="2">
        <f t="shared" si="268"/>
        <v>96.750290089944073</v>
      </c>
      <c r="DO214" s="2">
        <f t="shared" si="268"/>
        <v>84.010534146341485</v>
      </c>
      <c r="DP214" s="2">
        <f t="shared" si="268"/>
        <v>85.147180581613526</v>
      </c>
      <c r="DQ214" s="2">
        <f t="shared" si="268"/>
        <v>99.194916548127054</v>
      </c>
      <c r="DR214" s="2">
        <f t="shared" si="268"/>
        <v>108.49645418275421</v>
      </c>
      <c r="DS214" s="2">
        <f t="shared" si="268"/>
        <v>104.94585348506399</v>
      </c>
      <c r="DT214" s="2">
        <f t="shared" si="268"/>
        <v>90.571362731152206</v>
      </c>
      <c r="DU214" s="2">
        <f t="shared" si="268"/>
        <v>88.456871794871773</v>
      </c>
      <c r="DV214" s="2">
        <f t="shared" si="268"/>
        <v>93.176355509355503</v>
      </c>
      <c r="DW214" s="2">
        <f t="shared" si="268"/>
        <v>99.014621669793627</v>
      </c>
      <c r="DX214" s="2">
        <f t="shared" si="268"/>
        <v>106.08054480796584</v>
      </c>
      <c r="DY214" s="2">
        <f t="shared" si="268"/>
        <v>80.053475806451601</v>
      </c>
      <c r="EA214" s="2">
        <f t="shared" si="240"/>
        <v>52.59883551699842</v>
      </c>
      <c r="EB214" s="2">
        <f t="shared" si="240"/>
        <v>50.467928587532967</v>
      </c>
      <c r="EC214" s="2">
        <f t="shared" si="240"/>
        <v>48.536984844854885</v>
      </c>
      <c r="ED214" s="2">
        <f t="shared" si="240"/>
        <v>48.64896114556359</v>
      </c>
      <c r="EE214" s="2">
        <f t="shared" si="240"/>
        <v>44.518602821269567</v>
      </c>
      <c r="EF214" s="2">
        <f t="shared" si="239"/>
        <v>43.016058752400589</v>
      </c>
      <c r="EG214" s="2">
        <f t="shared" si="239"/>
        <v>46.722303097506</v>
      </c>
      <c r="EH214" s="2">
        <f t="shared" si="239"/>
        <v>45.058665910529633</v>
      </c>
      <c r="EI214" s="2">
        <f t="shared" si="239"/>
        <v>48.812876177183966</v>
      </c>
      <c r="EJ214" s="2">
        <f t="shared" si="239"/>
        <v>46.896255570791013</v>
      </c>
      <c r="EK214" s="2">
        <f t="shared" si="239"/>
        <v>45.219578513423926</v>
      </c>
      <c r="EL214" s="2">
        <f t="shared" si="254"/>
        <v>47.099168210325047</v>
      </c>
      <c r="EM214" s="2">
        <f t="shared" si="255"/>
        <v>49.412618172640073</v>
      </c>
      <c r="EN214" s="2">
        <f t="shared" si="256"/>
        <v>54.674244281960455</v>
      </c>
      <c r="EO214" s="2">
        <f t="shared" si="257"/>
        <v>53.626359891217248</v>
      </c>
      <c r="EQ214" s="2">
        <f t="shared" ref="EQ214:FE227" si="269">CU$228*$B214+CU$229</f>
        <v>52.157475617560735</v>
      </c>
      <c r="ER214" s="2">
        <f t="shared" si="269"/>
        <v>49.966881813116757</v>
      </c>
      <c r="ES214" s="2">
        <f t="shared" si="269"/>
        <v>50.019201603530682</v>
      </c>
      <c r="ET214" s="2">
        <f t="shared" si="269"/>
        <v>48.835810270799072</v>
      </c>
      <c r="EU214" s="2">
        <f t="shared" si="269"/>
        <v>45.807482072589579</v>
      </c>
      <c r="EV214" s="2">
        <f t="shared" si="269"/>
        <v>47.462882900280974</v>
      </c>
      <c r="EW214" s="2">
        <f t="shared" si="269"/>
        <v>47.20579525708807</v>
      </c>
      <c r="EX214" s="2">
        <f t="shared" si="269"/>
        <v>44.735242414788473</v>
      </c>
      <c r="EY214" s="2">
        <f t="shared" si="269"/>
        <v>47.850168733643208</v>
      </c>
      <c r="EZ214" s="2">
        <f t="shared" si="269"/>
        <v>48.722839463322998</v>
      </c>
      <c r="FA214" s="2">
        <f t="shared" si="269"/>
        <v>47.456447485993593</v>
      </c>
      <c r="FB214" s="2">
        <f t="shared" si="269"/>
        <v>48.506481310285082</v>
      </c>
      <c r="FC214" s="2">
        <f t="shared" si="269"/>
        <v>49.868140400211153</v>
      </c>
      <c r="FD214" s="2">
        <f t="shared" si="269"/>
        <v>52.182563382818586</v>
      </c>
      <c r="FE214" s="2">
        <f t="shared" si="269"/>
        <v>53.090673102341952</v>
      </c>
      <c r="FG214" s="2">
        <f t="shared" ref="FG214:FU227" si="270">POWER(10,($B214-C$231)/C$229)/(1+POWER(10,($B214-C$231)/C$229))</f>
        <v>0.99999825346044813</v>
      </c>
      <c r="FH214" s="2">
        <f t="shared" si="270"/>
        <v>0.9999979787505624</v>
      </c>
      <c r="FI214" s="2">
        <f t="shared" si="270"/>
        <v>0.9999979829360448</v>
      </c>
      <c r="FJ214" s="2">
        <f t="shared" si="270"/>
        <v>0.99999804398211245</v>
      </c>
      <c r="FK214" s="2">
        <f t="shared" si="270"/>
        <v>0.99999791460396559</v>
      </c>
      <c r="FL214" s="2">
        <f t="shared" si="270"/>
        <v>0.99999777443902826</v>
      </c>
      <c r="FM214" s="2">
        <f t="shared" si="270"/>
        <v>0.99999764274310132</v>
      </c>
      <c r="FN214" s="2">
        <f t="shared" si="270"/>
        <v>0.9999974347603805</v>
      </c>
      <c r="FO214" s="2">
        <f t="shared" si="270"/>
        <v>0.99999752150648613</v>
      </c>
      <c r="FP214" s="2">
        <f t="shared" si="270"/>
        <v>0.99999754893888126</v>
      </c>
      <c r="FQ214" s="2">
        <f t="shared" si="270"/>
        <v>0.99999749779608194</v>
      </c>
      <c r="FR214" s="2">
        <f t="shared" si="270"/>
        <v>0.99999748138645916</v>
      </c>
      <c r="FS214" s="2">
        <f t="shared" si="270"/>
        <v>0.99999771765167533</v>
      </c>
      <c r="FT214" s="2">
        <f t="shared" si="270"/>
        <v>0.99999753476817643</v>
      </c>
      <c r="FU214" s="2">
        <f t="shared" si="270"/>
        <v>0.99999701156587717</v>
      </c>
      <c r="FW214" s="2">
        <f t="shared" si="260"/>
        <v>0.93733613887121314</v>
      </c>
      <c r="FX214" s="2">
        <f t="shared" si="260"/>
        <v>0.96007216602604373</v>
      </c>
      <c r="FY214" s="2">
        <f t="shared" si="260"/>
        <v>0.96035847044166833</v>
      </c>
      <c r="FZ214" s="2">
        <f t="shared" si="260"/>
        <v>0.96162793003815406</v>
      </c>
      <c r="GA214" s="2">
        <f t="shared" si="260"/>
        <v>0.96174322126344691</v>
      </c>
      <c r="GB214" s="2">
        <f t="shared" si="260"/>
        <v>0.96086542052920532</v>
      </c>
      <c r="GC214" s="2">
        <f t="shared" si="260"/>
        <v>0.96383530429746833</v>
      </c>
      <c r="GD214" s="2">
        <f t="shared" si="260"/>
        <v>0.97052740093560363</v>
      </c>
      <c r="GE214" s="2">
        <f t="shared" si="260"/>
        <v>0.97348911871177712</v>
      </c>
      <c r="GF214" s="2">
        <f t="shared" si="260"/>
        <v>0.96471361237237974</v>
      </c>
      <c r="GG214" s="2">
        <f t="shared" si="260"/>
        <v>0.95347573459155577</v>
      </c>
      <c r="GH214" s="2">
        <f t="shared" si="260"/>
        <v>0.94584795996291193</v>
      </c>
      <c r="GI214" s="2">
        <f t="shared" si="260"/>
        <v>0.94051499236276215</v>
      </c>
      <c r="GJ214" s="2">
        <f t="shared" si="260"/>
        <v>0.93316576837589471</v>
      </c>
      <c r="GK214" s="2">
        <f t="shared" si="260"/>
        <v>0.91534220423792856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3.713815939481383E-228</v>
      </c>
      <c r="HD214" s="86">
        <f t="shared" si="271"/>
        <v>1.9813652778745577E-258</v>
      </c>
      <c r="HE214" s="86">
        <f t="shared" si="271"/>
        <v>2.754992047258473E-306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4.2966823176851245E-296</v>
      </c>
      <c r="HQ214" s="86">
        <f t="shared" si="226"/>
        <v>0</v>
      </c>
      <c r="HS214" s="86">
        <f t="shared" si="262"/>
        <v>6.7508136177050366E-70</v>
      </c>
      <c r="HT214" s="86">
        <f t="shared" si="262"/>
        <v>1.7701816025400045E-89</v>
      </c>
      <c r="HU214" s="86">
        <f t="shared" si="262"/>
        <v>9.7543561562451672E-98</v>
      </c>
      <c r="HV214" s="86">
        <f t="shared" si="262"/>
        <v>4.6878826931545104E-104</v>
      </c>
      <c r="HW214" s="86">
        <f t="shared" si="262"/>
        <v>1.0306131003037809E-106</v>
      </c>
      <c r="HX214" s="86">
        <f t="shared" si="262"/>
        <v>6.5285679603503775E-110</v>
      </c>
      <c r="HY214" s="86">
        <f t="shared" si="262"/>
        <v>2.3264046309708508E-121</v>
      </c>
      <c r="HZ214" s="86">
        <f t="shared" si="262"/>
        <v>2.3645601266469722E-134</v>
      </c>
      <c r="IA214" s="86">
        <f t="shared" si="262"/>
        <v>5.656781600813211E-134</v>
      </c>
      <c r="IB214" s="86">
        <f t="shared" si="262"/>
        <v>3.8979321610455521E-126</v>
      </c>
      <c r="IC214" s="86">
        <f t="shared" si="262"/>
        <v>6.5680017281385036E-108</v>
      </c>
      <c r="ID214" s="86">
        <f t="shared" si="262"/>
        <v>2.9334644839167763E-103</v>
      </c>
      <c r="IE214" s="86">
        <f t="shared" si="262"/>
        <v>5.7858677197040642E-93</v>
      </c>
      <c r="IF214" s="86">
        <f t="shared" si="262"/>
        <v>1.0896130576315302E-69</v>
      </c>
      <c r="IG214" s="86">
        <f t="shared" si="262"/>
        <v>1.4250851904330429E-67</v>
      </c>
      <c r="II214" s="86">
        <f t="shared" si="263"/>
        <v>5.3151524946510915E-15</v>
      </c>
      <c r="IJ214" s="86">
        <f t="shared" si="263"/>
        <v>6.0081502389010865E-23</v>
      </c>
      <c r="IK214" s="86">
        <f t="shared" si="263"/>
        <v>3.4758203440763489E-24</v>
      </c>
      <c r="IL214" s="86">
        <f t="shared" si="263"/>
        <v>9.0515370664619048E-26</v>
      </c>
      <c r="IM214" s="86">
        <f t="shared" si="263"/>
        <v>4.9254931604052011E-27</v>
      </c>
      <c r="IN214" s="86">
        <f t="shared" si="263"/>
        <v>2.3854898478678479E-27</v>
      </c>
      <c r="IO214" s="86">
        <f t="shared" si="263"/>
        <v>5.7108963159924513E-31</v>
      </c>
      <c r="IP214" s="86">
        <f t="shared" si="263"/>
        <v>1.0214195192441117E-36</v>
      </c>
      <c r="IQ214" s="86">
        <f t="shared" si="263"/>
        <v>1.280501148033218E-38</v>
      </c>
      <c r="IR214" s="86">
        <f t="shared" si="263"/>
        <v>1.8168290167239447E-32</v>
      </c>
      <c r="IS214" s="86">
        <f t="shared" si="263"/>
        <v>2.7549610190842998E-25</v>
      </c>
      <c r="IT214" s="86">
        <f t="shared" si="263"/>
        <v>5.8996967120893887E-23</v>
      </c>
      <c r="IU214" s="86">
        <f t="shared" si="263"/>
        <v>6.2148784479825465E-20</v>
      </c>
      <c r="IV214" s="86">
        <f t="shared" si="263"/>
        <v>4.6146900286883044E-7</v>
      </c>
      <c r="IW214" s="86">
        <f t="shared" si="263"/>
        <v>5.2430017784806599E-17</v>
      </c>
      <c r="IY214" s="86">
        <f t="shared" si="264"/>
        <v>5.3151524946510915E-15</v>
      </c>
      <c r="IZ214" s="86">
        <f t="shared" si="264"/>
        <v>6.0081502389010865E-23</v>
      </c>
      <c r="JA214" s="86">
        <f t="shared" si="264"/>
        <v>3.4758203440763489E-24</v>
      </c>
      <c r="JB214" s="86">
        <f t="shared" si="264"/>
        <v>9.0515370664619048E-26</v>
      </c>
      <c r="JC214" s="86">
        <f t="shared" si="264"/>
        <v>4.9254931604052011E-27</v>
      </c>
      <c r="JD214" s="86">
        <f t="shared" si="264"/>
        <v>2.3854898478678479E-27</v>
      </c>
      <c r="JE214" s="86">
        <f t="shared" si="264"/>
        <v>5.7108963159924513E-31</v>
      </c>
      <c r="JF214" s="86">
        <f t="shared" si="264"/>
        <v>1.0214195192441117E-36</v>
      </c>
      <c r="JG214" s="86">
        <f t="shared" si="264"/>
        <v>1.280501148033218E-38</v>
      </c>
      <c r="JH214" s="86">
        <f t="shared" si="264"/>
        <v>1.8168290167239447E-32</v>
      </c>
      <c r="JI214" s="86">
        <f t="shared" si="264"/>
        <v>2.7549610190842998E-25</v>
      </c>
      <c r="JJ214" s="86">
        <f t="shared" si="264"/>
        <v>5.8996967120893887E-23</v>
      </c>
      <c r="JK214" s="86">
        <f t="shared" si="264"/>
        <v>6.2148784479825465E-20</v>
      </c>
      <c r="JL214" s="86">
        <f t="shared" si="264"/>
        <v>4.6146900286883044E-7</v>
      </c>
      <c r="JM214" s="86">
        <f t="shared" si="264"/>
        <v>5.2430017784806599E-17</v>
      </c>
    </row>
    <row r="215" spans="2:273" x14ac:dyDescent="0.25">
      <c r="B215" s="2">
        <v>188</v>
      </c>
      <c r="C215" s="37">
        <v>52.414999999999999</v>
      </c>
      <c r="D215" s="37">
        <v>51.317</v>
      </c>
      <c r="E215" s="37">
        <v>50.793999999999997</v>
      </c>
      <c r="F215" s="37">
        <v>49.19</v>
      </c>
      <c r="G215" s="37">
        <v>46.371000000000002</v>
      </c>
      <c r="H215" s="37">
        <v>45.774000000000001</v>
      </c>
      <c r="I215" s="37">
        <v>47.597000000000001</v>
      </c>
      <c r="J215" s="37">
        <v>45.564999999999998</v>
      </c>
      <c r="K215" s="37">
        <v>50.468000000000004</v>
      </c>
      <c r="L215" s="37">
        <v>49.371000000000002</v>
      </c>
      <c r="M215" s="37">
        <v>49.238</v>
      </c>
      <c r="N215" s="37">
        <v>50.015999999999998</v>
      </c>
      <c r="O215" s="37">
        <v>49.491999999999997</v>
      </c>
      <c r="P215" s="37">
        <v>52.508000000000003</v>
      </c>
      <c r="Q215" s="37">
        <v>52.954000000000001</v>
      </c>
      <c r="S215" s="4">
        <f t="shared" si="266"/>
        <v>52.08761900564982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>
        <f t="shared" si="266"/>
        <v>52.201657442129601</v>
      </c>
      <c r="AG215" s="4">
        <f t="shared" si="266"/>
        <v>53.010777409927641</v>
      </c>
      <c r="AI215" s="4">
        <f t="shared" si="267"/>
        <v>0.32738099435017887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0.30634255787040132</v>
      </c>
      <c r="AW215" s="4">
        <f t="shared" si="267"/>
        <v>-5.6777409927640576E-2</v>
      </c>
      <c r="AY215" s="2">
        <f t="shared" si="258"/>
        <v>52.08761900564982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>
        <f t="shared" si="258"/>
        <v>52.201657442129601</v>
      </c>
      <c r="BM215" s="2">
        <f t="shared" si="258"/>
        <v>53.010777409927641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>
        <f t="shared" si="197"/>
        <v>52.414999999999999</v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52.508000000000003</v>
      </c>
      <c r="DI215" s="2">
        <f t="shared" si="211"/>
        <v>52.954000000000001</v>
      </c>
      <c r="DK215" s="2">
        <f t="shared" si="268"/>
        <v>102.89854001812141</v>
      </c>
      <c r="DL215" s="2">
        <f t="shared" si="268"/>
        <v>93.955511839323464</v>
      </c>
      <c r="DM215" s="2">
        <f t="shared" si="268"/>
        <v>95.676124735729417</v>
      </c>
      <c r="DN215" s="2">
        <f t="shared" si="268"/>
        <v>96.900175917672783</v>
      </c>
      <c r="DO215" s="2">
        <f t="shared" si="268"/>
        <v>84.076541463414642</v>
      </c>
      <c r="DP215" s="2">
        <f t="shared" si="268"/>
        <v>85.226712195121962</v>
      </c>
      <c r="DQ215" s="2">
        <f t="shared" si="268"/>
        <v>99.379221431958257</v>
      </c>
      <c r="DR215" s="2">
        <f t="shared" si="268"/>
        <v>108.7432146718147</v>
      </c>
      <c r="DS215" s="2">
        <f t="shared" si="268"/>
        <v>105.15266524419155</v>
      </c>
      <c r="DT215" s="2">
        <f t="shared" si="268"/>
        <v>90.665388809862492</v>
      </c>
      <c r="DU215" s="2">
        <f t="shared" si="268"/>
        <v>88.54796794871794</v>
      </c>
      <c r="DV215" s="2">
        <f t="shared" si="268"/>
        <v>93.295286792865738</v>
      </c>
      <c r="DW215" s="2">
        <f t="shared" si="268"/>
        <v>99.172491463414644</v>
      </c>
      <c r="DX215" s="2">
        <f t="shared" si="268"/>
        <v>106.28025841631103</v>
      </c>
      <c r="DY215" s="2">
        <f t="shared" si="268"/>
        <v>80.094524193548381</v>
      </c>
      <c r="EA215" s="2">
        <f t="shared" si="240"/>
        <v>52.508800975710429</v>
      </c>
      <c r="EB215" s="2">
        <f t="shared" si="240"/>
        <v>50.379777523452894</v>
      </c>
      <c r="EC215" s="2">
        <f t="shared" si="240"/>
        <v>48.427898079523928</v>
      </c>
      <c r="ED215" s="2">
        <f t="shared" si="240"/>
        <v>48.550681899959116</v>
      </c>
      <c r="EE215" s="2">
        <f t="shared" si="240"/>
        <v>44.3894711620229</v>
      </c>
      <c r="EF215" s="2">
        <f t="shared" si="239"/>
        <v>42.875907016857518</v>
      </c>
      <c r="EG215" s="2">
        <f t="shared" si="239"/>
        <v>46.616826728713733</v>
      </c>
      <c r="EH215" s="2">
        <f t="shared" si="239"/>
        <v>44.931159685587659</v>
      </c>
      <c r="EI215" s="2">
        <f t="shared" si="239"/>
        <v>48.700052541362339</v>
      </c>
      <c r="EJ215" s="2">
        <f t="shared" si="239"/>
        <v>46.762588489414313</v>
      </c>
      <c r="EK215" s="2">
        <f t="shared" si="239"/>
        <v>45.051964472157771</v>
      </c>
      <c r="EL215" s="2">
        <f t="shared" si="254"/>
        <v>46.971403844614898</v>
      </c>
      <c r="EM215" s="2">
        <f t="shared" si="255"/>
        <v>49.304629883897015</v>
      </c>
      <c r="EN215" s="2">
        <f t="shared" si="256"/>
        <v>54.571647549411608</v>
      </c>
      <c r="EO215" s="2">
        <f t="shared" si="257"/>
        <v>53.50928239807687</v>
      </c>
      <c r="EQ215" s="2">
        <f t="shared" si="269"/>
        <v>52.061854052412102</v>
      </c>
      <c r="ER215" s="2">
        <f t="shared" si="269"/>
        <v>49.872057106691543</v>
      </c>
      <c r="ES215" s="2">
        <f t="shared" si="269"/>
        <v>49.930294604634028</v>
      </c>
      <c r="ET215" s="2">
        <f t="shared" si="269"/>
        <v>48.740320393813874</v>
      </c>
      <c r="EU215" s="2">
        <f t="shared" si="269"/>
        <v>45.695464268869628</v>
      </c>
      <c r="EV215" s="2">
        <f t="shared" si="269"/>
        <v>47.381651924244409</v>
      </c>
      <c r="EW215" s="2">
        <f t="shared" si="269"/>
        <v>47.106462495748673</v>
      </c>
      <c r="EX215" s="2">
        <f t="shared" si="269"/>
        <v>44.603927569771884</v>
      </c>
      <c r="EY215" s="2">
        <f t="shared" si="269"/>
        <v>47.725396952713247</v>
      </c>
      <c r="EZ215" s="2">
        <f t="shared" si="269"/>
        <v>48.612467612392464</v>
      </c>
      <c r="FA215" s="2">
        <f t="shared" si="269"/>
        <v>47.318430545012546</v>
      </c>
      <c r="FB215" s="2">
        <f t="shared" si="269"/>
        <v>48.397612766605334</v>
      </c>
      <c r="FC215" s="2">
        <f t="shared" si="269"/>
        <v>49.766263651182037</v>
      </c>
      <c r="FD215" s="2">
        <f t="shared" si="269"/>
        <v>52.046727981376407</v>
      </c>
      <c r="FE215" s="2">
        <f t="shared" si="269"/>
        <v>52.968650101322602</v>
      </c>
      <c r="FG215" s="2">
        <f t="shared" si="270"/>
        <v>0.99999840713675259</v>
      </c>
      <c r="FH215" s="2">
        <f t="shared" si="270"/>
        <v>0.99999815659827607</v>
      </c>
      <c r="FI215" s="2">
        <f t="shared" si="270"/>
        <v>0.99999816041548273</v>
      </c>
      <c r="FJ215" s="2">
        <f t="shared" si="270"/>
        <v>0.99999821609017747</v>
      </c>
      <c r="FK215" s="2">
        <f t="shared" si="270"/>
        <v>0.99999809809586326</v>
      </c>
      <c r="FL215" s="2">
        <f t="shared" si="270"/>
        <v>0.9999979702638726</v>
      </c>
      <c r="FM215" s="2">
        <f t="shared" si="270"/>
        <v>0.9999978501557113</v>
      </c>
      <c r="FN215" s="2">
        <f t="shared" si="270"/>
        <v>0.99999766047313332</v>
      </c>
      <c r="FO215" s="2">
        <f t="shared" si="270"/>
        <v>0.99999773958655713</v>
      </c>
      <c r="FP215" s="2">
        <f t="shared" si="270"/>
        <v>0.99999776460520973</v>
      </c>
      <c r="FQ215" s="2">
        <f t="shared" si="270"/>
        <v>0.999997717962402</v>
      </c>
      <c r="FR215" s="2">
        <f t="shared" si="270"/>
        <v>0.99999770299664148</v>
      </c>
      <c r="FS215" s="2">
        <f t="shared" si="270"/>
        <v>0.99999791847317065</v>
      </c>
      <c r="FT215" s="2">
        <f t="shared" si="270"/>
        <v>0.99999775168136773</v>
      </c>
      <c r="FU215" s="2">
        <f t="shared" si="270"/>
        <v>0.99999727451497056</v>
      </c>
      <c r="FW215" s="2">
        <f t="shared" si="260"/>
        <v>0.94253302140486395</v>
      </c>
      <c r="FX215" s="2">
        <f t="shared" si="260"/>
        <v>0.96345699914662064</v>
      </c>
      <c r="FY215" s="2">
        <f t="shared" si="260"/>
        <v>0.96371994963465324</v>
      </c>
      <c r="FZ215" s="2">
        <f t="shared" si="260"/>
        <v>0.96488569893059051</v>
      </c>
      <c r="GA215" s="2">
        <f t="shared" si="260"/>
        <v>0.96499155833248573</v>
      </c>
      <c r="GB215" s="2">
        <f t="shared" si="260"/>
        <v>0.96418551505824657</v>
      </c>
      <c r="GC215" s="2">
        <f t="shared" si="260"/>
        <v>0.96691211652290954</v>
      </c>
      <c r="GD215" s="2">
        <f t="shared" si="260"/>
        <v>0.97305078361501784</v>
      </c>
      <c r="GE215" s="2">
        <f t="shared" si="260"/>
        <v>0.97576525724220931</v>
      </c>
      <c r="GF215" s="2">
        <f t="shared" si="260"/>
        <v>0.96771820284441135</v>
      </c>
      <c r="GG215" s="2">
        <f t="shared" si="260"/>
        <v>0.95739495632420146</v>
      </c>
      <c r="GH215" s="2">
        <f t="shared" si="260"/>
        <v>0.95037630590501176</v>
      </c>
      <c r="GI215" s="2">
        <f t="shared" si="260"/>
        <v>0.94546358268999886</v>
      </c>
      <c r="GJ215" s="2">
        <f t="shared" si="260"/>
        <v>0.9386858871546534</v>
      </c>
      <c r="GK215" s="2">
        <f t="shared" si="260"/>
        <v>0.92221173026657066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8.5724452342755129E-233</v>
      </c>
      <c r="HD215" s="86">
        <f t="shared" si="271"/>
        <v>1.2446091749572777E-263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4.4894141964750414E-302</v>
      </c>
      <c r="HQ215" s="86">
        <f t="shared" si="226"/>
        <v>0</v>
      </c>
      <c r="HS215" s="86">
        <f t="shared" si="262"/>
        <v>3.1385958364582011E-72</v>
      </c>
      <c r="HT215" s="86">
        <f t="shared" si="262"/>
        <v>2.5735987429749883E-92</v>
      </c>
      <c r="HU215" s="86">
        <f t="shared" si="262"/>
        <v>8.79613568539833E-101</v>
      </c>
      <c r="HV215" s="86">
        <f t="shared" si="262"/>
        <v>2.8417132336452276E-107</v>
      </c>
      <c r="HW215" s="86">
        <f t="shared" si="262"/>
        <v>4.7088820999725124E-110</v>
      </c>
      <c r="HX215" s="86">
        <f t="shared" si="262"/>
        <v>2.3887220651840704E-113</v>
      </c>
      <c r="HY215" s="86">
        <f t="shared" si="262"/>
        <v>4.0130193502197244E-125</v>
      </c>
      <c r="HZ215" s="86">
        <f t="shared" si="262"/>
        <v>2.0104678648411473E-138</v>
      </c>
      <c r="IA215" s="86">
        <f t="shared" si="262"/>
        <v>5.0725662540819035E-138</v>
      </c>
      <c r="IB215" s="86">
        <f t="shared" si="262"/>
        <v>4.8625226922257826E-130</v>
      </c>
      <c r="IC215" s="86">
        <f t="shared" si="262"/>
        <v>2.2701473091280207E-111</v>
      </c>
      <c r="ID215" s="86">
        <f t="shared" si="262"/>
        <v>1.1835573118037114E-106</v>
      </c>
      <c r="IE215" s="86">
        <f t="shared" si="262"/>
        <v>4.7089573865583379E-96</v>
      </c>
      <c r="IF215" s="86">
        <f t="shared" si="262"/>
        <v>4.8681758043323228E-72</v>
      </c>
      <c r="IG215" s="86">
        <f t="shared" si="262"/>
        <v>6.5465253865025903E-70</v>
      </c>
      <c r="II215" s="86">
        <f t="shared" si="263"/>
        <v>6.1943161913739262E-16</v>
      </c>
      <c r="IJ215" s="86">
        <f t="shared" si="263"/>
        <v>3.3507283954311273E-24</v>
      </c>
      <c r="IK215" s="86">
        <f t="shared" si="263"/>
        <v>1.6541514406878737E-25</v>
      </c>
      <c r="IL215" s="86">
        <f t="shared" si="263"/>
        <v>3.6080203269677495E-27</v>
      </c>
      <c r="IM215" s="86">
        <f t="shared" si="263"/>
        <v>1.6662393302846612E-28</v>
      </c>
      <c r="IN215" s="86">
        <f t="shared" si="263"/>
        <v>7.5446755003898758E-29</v>
      </c>
      <c r="IO215" s="86">
        <f t="shared" si="263"/>
        <v>1.2311304893563179E-32</v>
      </c>
      <c r="IP215" s="86">
        <f t="shared" si="263"/>
        <v>1.3804781548648079E-38</v>
      </c>
      <c r="IQ215" s="86">
        <f t="shared" si="263"/>
        <v>1.5759511187691482E-40</v>
      </c>
      <c r="IR215" s="86">
        <f t="shared" si="263"/>
        <v>3.3265233460815895E-34</v>
      </c>
      <c r="IS215" s="86">
        <f t="shared" si="263"/>
        <v>9.4567806953874194E-27</v>
      </c>
      <c r="IT215" s="86">
        <f t="shared" si="263"/>
        <v>2.3683134773345172E-24</v>
      </c>
      <c r="IU215" s="86">
        <f t="shared" si="263"/>
        <v>3.5379302118121319E-21</v>
      </c>
      <c r="IV215" s="86">
        <f t="shared" si="263"/>
        <v>1.8104913999094215E-7</v>
      </c>
      <c r="IW215" s="86">
        <f t="shared" si="263"/>
        <v>3.1657228888755397E-18</v>
      </c>
      <c r="IY215" s="86">
        <f t="shared" si="264"/>
        <v>6.1943161913739262E-16</v>
      </c>
      <c r="IZ215" s="86">
        <f t="shared" si="264"/>
        <v>3.3507283954311273E-24</v>
      </c>
      <c r="JA215" s="86">
        <f t="shared" si="264"/>
        <v>1.6541514406878737E-25</v>
      </c>
      <c r="JB215" s="86">
        <f t="shared" si="264"/>
        <v>3.6080203269677495E-27</v>
      </c>
      <c r="JC215" s="86">
        <f t="shared" si="264"/>
        <v>1.6662393302846612E-28</v>
      </c>
      <c r="JD215" s="86">
        <f t="shared" si="264"/>
        <v>7.5446755003898758E-29</v>
      </c>
      <c r="JE215" s="86">
        <f t="shared" si="264"/>
        <v>1.2311304893563179E-32</v>
      </c>
      <c r="JF215" s="86">
        <f t="shared" si="264"/>
        <v>1.3804781548648079E-38</v>
      </c>
      <c r="JG215" s="86">
        <f t="shared" si="264"/>
        <v>1.5759511187691482E-40</v>
      </c>
      <c r="JH215" s="86">
        <f t="shared" si="264"/>
        <v>3.3265233460815895E-34</v>
      </c>
      <c r="JI215" s="86">
        <f t="shared" si="264"/>
        <v>9.4567806953874194E-27</v>
      </c>
      <c r="JJ215" s="86">
        <f t="shared" si="264"/>
        <v>2.3683134773345172E-24</v>
      </c>
      <c r="JK215" s="86">
        <f t="shared" si="264"/>
        <v>3.5379302118121319E-21</v>
      </c>
      <c r="JL215" s="86">
        <f t="shared" si="264"/>
        <v>1.8104913999094215E-7</v>
      </c>
      <c r="JM215" s="86">
        <f t="shared" si="264"/>
        <v>3.1657228888755397E-18</v>
      </c>
    </row>
    <row r="216" spans="2:273" x14ac:dyDescent="0.25">
      <c r="B216" s="2">
        <v>189</v>
      </c>
      <c r="C216" s="37">
        <v>51.661999999999999</v>
      </c>
      <c r="D216" s="37">
        <v>51.332999999999998</v>
      </c>
      <c r="E216" s="37">
        <v>51.856999999999999</v>
      </c>
      <c r="F216" s="37">
        <v>49.127000000000002</v>
      </c>
      <c r="G216" s="37">
        <v>46.338999999999999</v>
      </c>
      <c r="H216" s="37">
        <v>46.661000000000001</v>
      </c>
      <c r="I216" s="37">
        <v>48.048000000000002</v>
      </c>
      <c r="J216" s="37">
        <v>46.581000000000003</v>
      </c>
      <c r="K216" s="37">
        <v>49.5</v>
      </c>
      <c r="L216" s="37">
        <v>48.725999999999999</v>
      </c>
      <c r="M216" s="37">
        <v>48.841000000000001</v>
      </c>
      <c r="N216" s="37">
        <v>49.127000000000002</v>
      </c>
      <c r="O216" s="37">
        <v>49.793999999999997</v>
      </c>
      <c r="P216" s="37">
        <v>52.19</v>
      </c>
      <c r="Q216" s="37">
        <v>52.8</v>
      </c>
      <c r="S216" s="4">
        <f t="shared" si="266"/>
        <v>51.990144167006626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>
        <f t="shared" si="266"/>
        <v>52.054825162669722</v>
      </c>
      <c r="AG216" s="4">
        <f t="shared" si="266"/>
        <v>52.885665653645354</v>
      </c>
      <c r="AI216" s="4">
        <f t="shared" si="267"/>
        <v>-0.32814416700662719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0.13517483733027547</v>
      </c>
      <c r="AW216" s="4">
        <f t="shared" si="267"/>
        <v>-8.5665653645357054E-2</v>
      </c>
      <c r="AY216" s="2">
        <f t="shared" si="258"/>
        <v>51.990144167006626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>
        <f t="shared" si="258"/>
        <v>52.054825162669722</v>
      </c>
      <c r="BM216" s="2">
        <f t="shared" si="258"/>
        <v>52.885665653645354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>
        <f t="shared" si="197"/>
        <v>51.661999999999999</v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52.19</v>
      </c>
      <c r="DI216" s="2">
        <f t="shared" si="211"/>
        <v>52.8</v>
      </c>
      <c r="DK216" s="2">
        <f t="shared" si="268"/>
        <v>103.08924524312897</v>
      </c>
      <c r="DL216" s="2">
        <f t="shared" si="268"/>
        <v>94.088084143763211</v>
      </c>
      <c r="DM216" s="2">
        <f t="shared" si="268"/>
        <v>95.823157152924622</v>
      </c>
      <c r="DN216" s="2">
        <f t="shared" si="268"/>
        <v>97.050061745401493</v>
      </c>
      <c r="DO216" s="2">
        <f t="shared" si="268"/>
        <v>84.142548780487814</v>
      </c>
      <c r="DP216" s="2">
        <f t="shared" si="268"/>
        <v>85.306243808630413</v>
      </c>
      <c r="DQ216" s="2">
        <f t="shared" si="268"/>
        <v>99.56352631578946</v>
      </c>
      <c r="DR216" s="2">
        <f t="shared" si="268"/>
        <v>108.98997516087519</v>
      </c>
      <c r="DS216" s="2">
        <f t="shared" si="268"/>
        <v>105.35947700331909</v>
      </c>
      <c r="DT216" s="2">
        <f t="shared" si="268"/>
        <v>90.759414888572792</v>
      </c>
      <c r="DU216" s="2">
        <f t="shared" si="268"/>
        <v>88.639064102564078</v>
      </c>
      <c r="DV216" s="2">
        <f t="shared" si="268"/>
        <v>93.41421807637596</v>
      </c>
      <c r="DW216" s="2">
        <f t="shared" si="268"/>
        <v>99.330361257035662</v>
      </c>
      <c r="DX216" s="2">
        <f t="shared" si="268"/>
        <v>106.47997202465621</v>
      </c>
      <c r="DY216" s="2">
        <f t="shared" si="268"/>
        <v>80.13557258064516</v>
      </c>
      <c r="EA216" s="2">
        <f t="shared" si="240"/>
        <v>52.41876643442243</v>
      </c>
      <c r="EB216" s="2">
        <f t="shared" si="240"/>
        <v>50.291626459372829</v>
      </c>
      <c r="EC216" s="2">
        <f t="shared" si="240"/>
        <v>48.318811314192956</v>
      </c>
      <c r="ED216" s="2">
        <f t="shared" si="240"/>
        <v>48.452402654354643</v>
      </c>
      <c r="EE216" s="2">
        <f t="shared" si="240"/>
        <v>44.26033950277624</v>
      </c>
      <c r="EF216" s="2">
        <f t="shared" si="239"/>
        <v>42.735755281314454</v>
      </c>
      <c r="EG216" s="2">
        <f t="shared" si="239"/>
        <v>46.511350359921465</v>
      </c>
      <c r="EH216" s="2">
        <f t="shared" si="239"/>
        <v>44.803653460645691</v>
      </c>
      <c r="EI216" s="2">
        <f t="shared" si="239"/>
        <v>48.587228905540719</v>
      </c>
      <c r="EJ216" s="2">
        <f t="shared" si="239"/>
        <v>46.62892140803762</v>
      </c>
      <c r="EK216" s="2">
        <f t="shared" si="239"/>
        <v>44.884350430891615</v>
      </c>
      <c r="EL216" s="2">
        <f t="shared" si="254"/>
        <v>46.843639478904755</v>
      </c>
      <c r="EM216" s="2">
        <f t="shared" si="255"/>
        <v>49.196641595153949</v>
      </c>
      <c r="EN216" s="2">
        <f t="shared" si="256"/>
        <v>54.469050816862776</v>
      </c>
      <c r="EO216" s="2">
        <f t="shared" si="257"/>
        <v>53.392204904936499</v>
      </c>
      <c r="EQ216" s="2">
        <f t="shared" si="269"/>
        <v>51.966232487263476</v>
      </c>
      <c r="ER216" s="2">
        <f t="shared" si="269"/>
        <v>49.777232400266335</v>
      </c>
      <c r="ES216" s="2">
        <f t="shared" si="269"/>
        <v>49.841387605737381</v>
      </c>
      <c r="ET216" s="2">
        <f t="shared" si="269"/>
        <v>48.644830516828677</v>
      </c>
      <c r="EU216" s="2">
        <f t="shared" si="269"/>
        <v>45.583446465149663</v>
      </c>
      <c r="EV216" s="2">
        <f t="shared" si="269"/>
        <v>47.300420948207837</v>
      </c>
      <c r="EW216" s="2">
        <f t="shared" si="269"/>
        <v>47.007129734409283</v>
      </c>
      <c r="EX216" s="2">
        <f t="shared" si="269"/>
        <v>44.472612724755294</v>
      </c>
      <c r="EY216" s="2">
        <f t="shared" si="269"/>
        <v>47.600625171783292</v>
      </c>
      <c r="EZ216" s="2">
        <f t="shared" si="269"/>
        <v>48.502095761461945</v>
      </c>
      <c r="FA216" s="2">
        <f t="shared" si="269"/>
        <v>47.1804136040315</v>
      </c>
      <c r="FB216" s="2">
        <f t="shared" si="269"/>
        <v>48.288744222925601</v>
      </c>
      <c r="FC216" s="2">
        <f t="shared" si="269"/>
        <v>49.66438690215292</v>
      </c>
      <c r="FD216" s="2">
        <f t="shared" si="269"/>
        <v>51.910892579934227</v>
      </c>
      <c r="FE216" s="2">
        <f t="shared" si="269"/>
        <v>52.846627100303252</v>
      </c>
      <c r="FG216" s="2">
        <f t="shared" si="270"/>
        <v>0.99999854729124915</v>
      </c>
      <c r="FH216" s="2">
        <f t="shared" si="270"/>
        <v>0.99999831879737378</v>
      </c>
      <c r="FI216" s="2">
        <f t="shared" si="270"/>
        <v>0.99999832227870877</v>
      </c>
      <c r="FJ216" s="2">
        <f t="shared" si="270"/>
        <v>0.99999837305465011</v>
      </c>
      <c r="FK216" s="2">
        <f t="shared" si="270"/>
        <v>0.99999826544252157</v>
      </c>
      <c r="FL216" s="2">
        <f t="shared" si="270"/>
        <v>0.99999814885832017</v>
      </c>
      <c r="FM216" s="2">
        <f t="shared" si="270"/>
        <v>0.99999803931833486</v>
      </c>
      <c r="FN216" s="2">
        <f t="shared" si="270"/>
        <v>0.99999786632569942</v>
      </c>
      <c r="FO216" s="2">
        <f t="shared" si="270"/>
        <v>0.99999793847802865</v>
      </c>
      <c r="FP216" s="2">
        <f t="shared" si="270"/>
        <v>0.99999796129532004</v>
      </c>
      <c r="FQ216" s="2">
        <f t="shared" si="270"/>
        <v>0.99999791875655686</v>
      </c>
      <c r="FR216" s="2">
        <f t="shared" si="270"/>
        <v>0.99999790510761566</v>
      </c>
      <c r="FS216" s="2">
        <f t="shared" si="270"/>
        <v>0.99999810162462155</v>
      </c>
      <c r="FT216" s="2">
        <f t="shared" si="270"/>
        <v>0.99999794950863141</v>
      </c>
      <c r="FU216" s="2">
        <f t="shared" si="270"/>
        <v>0.9999975143275146</v>
      </c>
      <c r="FW216" s="2">
        <f t="shared" si="260"/>
        <v>0.94732313355753195</v>
      </c>
      <c r="FX216" s="2">
        <f t="shared" si="260"/>
        <v>0.96656488023718112</v>
      </c>
      <c r="FY216" s="2">
        <f t="shared" si="260"/>
        <v>0.96680623798848309</v>
      </c>
      <c r="FZ216" s="2">
        <f t="shared" si="260"/>
        <v>0.9678761243804439</v>
      </c>
      <c r="GA216" s="2">
        <f t="shared" si="260"/>
        <v>0.96797326775651449</v>
      </c>
      <c r="GB216" s="2">
        <f t="shared" si="260"/>
        <v>0.96723354504102499</v>
      </c>
      <c r="GC216" s="2">
        <f t="shared" si="260"/>
        <v>0.96973537995650483</v>
      </c>
      <c r="GD216" s="2">
        <f t="shared" si="260"/>
        <v>0.97536360376290276</v>
      </c>
      <c r="GE216" s="2">
        <f t="shared" si="260"/>
        <v>0.97785042027005231</v>
      </c>
      <c r="GF216" s="2">
        <f t="shared" si="260"/>
        <v>0.97047478623887484</v>
      </c>
      <c r="GG216" s="2">
        <f t="shared" si="260"/>
        <v>0.96099752658488835</v>
      </c>
      <c r="GH216" s="2">
        <f t="shared" si="260"/>
        <v>0.95454417719223594</v>
      </c>
      <c r="GI216" s="2">
        <f t="shared" si="260"/>
        <v>0.95002237295361869</v>
      </c>
      <c r="GJ216" s="2">
        <f t="shared" si="260"/>
        <v>0.94377754561298433</v>
      </c>
      <c r="GK216" s="2">
        <f t="shared" si="260"/>
        <v>0.92856733217895515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1.7758361809848896E-237</v>
      </c>
      <c r="HD216" s="86">
        <f t="shared" si="271"/>
        <v>6.9330478275747899E-269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1.3336459271079727E-74</v>
      </c>
      <c r="HT216" s="86">
        <f t="shared" si="262"/>
        <v>3.3731602731145741E-95</v>
      </c>
      <c r="HU216" s="86">
        <f t="shared" si="262"/>
        <v>7.1114818911866917E-104</v>
      </c>
      <c r="HV216" s="86">
        <f t="shared" si="262"/>
        <v>1.5363235063010046E-110</v>
      </c>
      <c r="HW216" s="86">
        <f t="shared" si="262"/>
        <v>1.9078025113492436E-113</v>
      </c>
      <c r="HX216" s="86">
        <f t="shared" si="262"/>
        <v>7.7245619352273638E-117</v>
      </c>
      <c r="HY216" s="86">
        <f t="shared" si="262"/>
        <v>6.0543191261931606E-129</v>
      </c>
      <c r="HZ216" s="86">
        <f t="shared" si="262"/>
        <v>1.4838511974813808E-142</v>
      </c>
      <c r="IA216" s="86">
        <f t="shared" si="262"/>
        <v>3.9532312362582358E-142</v>
      </c>
      <c r="IB216" s="86">
        <f t="shared" si="262"/>
        <v>5.2802809786458316E-134</v>
      </c>
      <c r="IC216" s="86">
        <f t="shared" si="262"/>
        <v>6.9065435181932671E-115</v>
      </c>
      <c r="ID216" s="86">
        <f t="shared" si="262"/>
        <v>4.2005496044355569E-110</v>
      </c>
      <c r="IE216" s="86">
        <f t="shared" si="262"/>
        <v>3.4054125982203166E-99</v>
      </c>
      <c r="IF216" s="86">
        <f t="shared" si="262"/>
        <v>1.9846836585936926E-74</v>
      </c>
      <c r="IG216" s="86">
        <f t="shared" si="262"/>
        <v>2.7389378943925326E-72</v>
      </c>
      <c r="II216" s="86">
        <f t="shared" si="263"/>
        <v>6.731707031518951E-17</v>
      </c>
      <c r="IJ216" s="86">
        <f t="shared" si="263"/>
        <v>1.7235334063755858E-25</v>
      </c>
      <c r="IK216" s="86">
        <f t="shared" si="263"/>
        <v>7.2292691672510772E-27</v>
      </c>
      <c r="IL216" s="86">
        <f t="shared" si="263"/>
        <v>1.3153011935230034E-28</v>
      </c>
      <c r="IM216" s="86">
        <f t="shared" si="263"/>
        <v>5.131748476393025E-30</v>
      </c>
      <c r="IN216" s="86">
        <f t="shared" si="263"/>
        <v>2.1668239736494934E-30</v>
      </c>
      <c r="IO216" s="86">
        <f t="shared" si="263"/>
        <v>2.3902123834315092E-34</v>
      </c>
      <c r="IP216" s="86">
        <f t="shared" si="263"/>
        <v>1.6703061140408745E-40</v>
      </c>
      <c r="IQ216" s="86">
        <f t="shared" si="263"/>
        <v>1.7379592148100465E-42</v>
      </c>
      <c r="IR216" s="86">
        <f t="shared" si="263"/>
        <v>5.4650476281573643E-36</v>
      </c>
      <c r="IS216" s="86">
        <f t="shared" si="263"/>
        <v>2.9385351229089939E-28</v>
      </c>
      <c r="IT216" s="86">
        <f t="shared" si="263"/>
        <v>8.60249436764022E-26</v>
      </c>
      <c r="IU216" s="86">
        <f t="shared" si="263"/>
        <v>1.8369787706183773E-22</v>
      </c>
      <c r="IV216" s="86">
        <f t="shared" si="263"/>
        <v>6.8926714040254672E-8</v>
      </c>
      <c r="IW216" s="86">
        <f t="shared" si="263"/>
        <v>1.7229180914224564E-19</v>
      </c>
      <c r="IY216" s="86">
        <f t="shared" si="264"/>
        <v>6.731707031518951E-17</v>
      </c>
      <c r="IZ216" s="86">
        <f t="shared" si="264"/>
        <v>1.7235334063755858E-25</v>
      </c>
      <c r="JA216" s="86">
        <f t="shared" si="264"/>
        <v>7.2292691672510772E-27</v>
      </c>
      <c r="JB216" s="86">
        <f t="shared" si="264"/>
        <v>1.3153011935230034E-28</v>
      </c>
      <c r="JC216" s="86">
        <f t="shared" si="264"/>
        <v>5.131748476393025E-30</v>
      </c>
      <c r="JD216" s="86">
        <f t="shared" si="264"/>
        <v>2.1668239736494934E-30</v>
      </c>
      <c r="JE216" s="86">
        <f t="shared" si="264"/>
        <v>2.3902123834315092E-34</v>
      </c>
      <c r="JF216" s="86">
        <f t="shared" si="264"/>
        <v>1.6703061140408745E-40</v>
      </c>
      <c r="JG216" s="86">
        <f t="shared" si="264"/>
        <v>1.7379592148100465E-42</v>
      </c>
      <c r="JH216" s="86">
        <f t="shared" si="264"/>
        <v>5.4650476281573643E-36</v>
      </c>
      <c r="JI216" s="86">
        <f t="shared" si="264"/>
        <v>2.9385351229089939E-28</v>
      </c>
      <c r="JJ216" s="86">
        <f t="shared" si="264"/>
        <v>8.60249436764022E-26</v>
      </c>
      <c r="JK216" s="86">
        <f t="shared" si="264"/>
        <v>1.8369787706183773E-22</v>
      </c>
      <c r="JL216" s="86">
        <f t="shared" si="264"/>
        <v>6.8926714040254672E-8</v>
      </c>
      <c r="JM216" s="86">
        <f t="shared" si="264"/>
        <v>1.7229180914224564E-19</v>
      </c>
    </row>
    <row r="217" spans="2:273" x14ac:dyDescent="0.25">
      <c r="B217" s="2">
        <v>190</v>
      </c>
      <c r="C217" s="37">
        <v>52.231000000000002</v>
      </c>
      <c r="D217" s="37">
        <v>49.81</v>
      </c>
      <c r="E217" s="37">
        <v>51.110999999999997</v>
      </c>
      <c r="F217" s="37">
        <v>49.396999999999998</v>
      </c>
      <c r="G217" s="37">
        <v>45.435000000000002</v>
      </c>
      <c r="H217" s="37">
        <v>46.902999999999999</v>
      </c>
      <c r="I217" s="37">
        <v>47.79</v>
      </c>
      <c r="J217" s="37">
        <v>47.902999999999999</v>
      </c>
      <c r="K217" s="37">
        <v>50.402999999999999</v>
      </c>
      <c r="L217" s="37">
        <v>50.258000000000003</v>
      </c>
      <c r="M217" s="37">
        <v>48.158999999999999</v>
      </c>
      <c r="N217" s="37">
        <v>49.015999999999998</v>
      </c>
      <c r="O217" s="37">
        <v>51.286000000000001</v>
      </c>
      <c r="P217" s="37">
        <v>53.381</v>
      </c>
      <c r="Q217" s="37">
        <v>53.430999999999997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>
        <f t="shared" si="266"/>
        <v>52.760757077405714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0.67024292259428364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>
        <f t="shared" si="258"/>
        <v>52.760757077405714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53.430999999999997</v>
      </c>
      <c r="DK217" s="2">
        <f t="shared" si="268"/>
        <v>103.27995046813652</v>
      </c>
      <c r="DL217" s="2">
        <f t="shared" si="268"/>
        <v>94.220656448202945</v>
      </c>
      <c r="DM217" s="2">
        <f t="shared" si="268"/>
        <v>95.970189570119828</v>
      </c>
      <c r="DN217" s="2">
        <f t="shared" si="268"/>
        <v>97.199947573130203</v>
      </c>
      <c r="DO217" s="2">
        <f t="shared" si="268"/>
        <v>84.208556097560987</v>
      </c>
      <c r="DP217" s="2">
        <f t="shared" si="268"/>
        <v>85.385775422138849</v>
      </c>
      <c r="DQ217" s="2">
        <f t="shared" si="268"/>
        <v>99.747831199620649</v>
      </c>
      <c r="DR217" s="2">
        <f t="shared" si="268"/>
        <v>109.23673564993567</v>
      </c>
      <c r="DS217" s="2">
        <f t="shared" si="268"/>
        <v>105.56628876244665</v>
      </c>
      <c r="DT217" s="2">
        <f t="shared" si="268"/>
        <v>90.853440967283078</v>
      </c>
      <c r="DU217" s="2">
        <f t="shared" si="268"/>
        <v>88.730160256410244</v>
      </c>
      <c r="DV217" s="2">
        <f t="shared" si="268"/>
        <v>93.533149359886195</v>
      </c>
      <c r="DW217" s="2">
        <f t="shared" si="268"/>
        <v>99.48823105065668</v>
      </c>
      <c r="DX217" s="2">
        <f t="shared" si="268"/>
        <v>106.6796856330014</v>
      </c>
      <c r="DY217" s="2">
        <f t="shared" si="268"/>
        <v>80.176620967741925</v>
      </c>
      <c r="EA217" s="2">
        <f t="shared" si="240"/>
        <v>52.328731893134432</v>
      </c>
      <c r="EB217" s="2">
        <f t="shared" si="240"/>
        <v>50.203475395292756</v>
      </c>
      <c r="EC217" s="2">
        <f t="shared" si="240"/>
        <v>48.209724548861999</v>
      </c>
      <c r="ED217" s="2">
        <f t="shared" si="240"/>
        <v>48.354123408750176</v>
      </c>
      <c r="EE217" s="2">
        <f t="shared" si="240"/>
        <v>44.13120784352958</v>
      </c>
      <c r="EF217" s="2">
        <f t="shared" si="239"/>
        <v>42.595603545771382</v>
      </c>
      <c r="EG217" s="2">
        <f t="shared" si="239"/>
        <v>46.405873991129205</v>
      </c>
      <c r="EH217" s="2">
        <f t="shared" si="239"/>
        <v>44.676147235703723</v>
      </c>
      <c r="EI217" s="2">
        <f t="shared" si="239"/>
        <v>48.474405269719099</v>
      </c>
      <c r="EJ217" s="2">
        <f t="shared" si="239"/>
        <v>46.495254326660927</v>
      </c>
      <c r="EK217" s="2">
        <f t="shared" si="239"/>
        <v>44.716736389625453</v>
      </c>
      <c r="EL217" s="2">
        <f t="shared" si="254"/>
        <v>46.715875113194613</v>
      </c>
      <c r="EM217" s="2">
        <f t="shared" si="255"/>
        <v>49.08865330641089</v>
      </c>
      <c r="EN217" s="2">
        <f t="shared" si="256"/>
        <v>54.366454084313929</v>
      </c>
      <c r="EO217" s="2">
        <f t="shared" si="257"/>
        <v>53.27512741179612</v>
      </c>
      <c r="EQ217" s="2">
        <f t="shared" si="269"/>
        <v>51.870610922114849</v>
      </c>
      <c r="ER217" s="2">
        <f t="shared" si="269"/>
        <v>49.682407693841128</v>
      </c>
      <c r="ES217" s="2">
        <f t="shared" si="269"/>
        <v>49.75248060684072</v>
      </c>
      <c r="ET217" s="2">
        <f t="shared" si="269"/>
        <v>48.549340639843479</v>
      </c>
      <c r="EU217" s="2">
        <f t="shared" si="269"/>
        <v>45.471428661429712</v>
      </c>
      <c r="EV217" s="2">
        <f t="shared" si="269"/>
        <v>47.219189972171264</v>
      </c>
      <c r="EW217" s="2">
        <f t="shared" si="269"/>
        <v>46.907796973069892</v>
      </c>
      <c r="EX217" s="2">
        <f t="shared" si="269"/>
        <v>44.341297879738697</v>
      </c>
      <c r="EY217" s="2">
        <f t="shared" si="269"/>
        <v>47.475853390853331</v>
      </c>
      <c r="EZ217" s="2">
        <f t="shared" si="269"/>
        <v>48.391723910531411</v>
      </c>
      <c r="FA217" s="2">
        <f t="shared" si="269"/>
        <v>47.042396663050454</v>
      </c>
      <c r="FB217" s="2">
        <f t="shared" si="269"/>
        <v>48.179875679245853</v>
      </c>
      <c r="FC217" s="2">
        <f t="shared" si="269"/>
        <v>49.56251015312381</v>
      </c>
      <c r="FD217" s="2">
        <f t="shared" si="269"/>
        <v>51.775057178492055</v>
      </c>
      <c r="FE217" s="2">
        <f t="shared" si="269"/>
        <v>52.724604099283894</v>
      </c>
      <c r="FG217" s="2">
        <f t="shared" si="270"/>
        <v>0.99999867511370344</v>
      </c>
      <c r="FH217" s="2">
        <f t="shared" si="270"/>
        <v>0.9999984667247549</v>
      </c>
      <c r="FI217" s="2">
        <f t="shared" si="270"/>
        <v>0.99999846989977115</v>
      </c>
      <c r="FJ217" s="2">
        <f t="shared" si="270"/>
        <v>0.9999985162079934</v>
      </c>
      <c r="FK217" s="2">
        <f t="shared" si="270"/>
        <v>0.99999841806453682</v>
      </c>
      <c r="FL217" s="2">
        <f t="shared" si="270"/>
        <v>0.99999831173844789</v>
      </c>
      <c r="FM217" s="2">
        <f t="shared" si="270"/>
        <v>0.99999821183676041</v>
      </c>
      <c r="FN217" s="2">
        <f t="shared" si="270"/>
        <v>0.99999805406554487</v>
      </c>
      <c r="FO217" s="2">
        <f t="shared" si="270"/>
        <v>0.99999811986927556</v>
      </c>
      <c r="FP217" s="2">
        <f t="shared" si="270"/>
        <v>0.99999814067890014</v>
      </c>
      <c r="FQ217" s="2">
        <f t="shared" si="270"/>
        <v>0.99999810188307292</v>
      </c>
      <c r="FR217" s="2">
        <f t="shared" si="270"/>
        <v>0.99999808943508606</v>
      </c>
      <c r="FS217" s="2">
        <f t="shared" si="270"/>
        <v>0.99999826866078856</v>
      </c>
      <c r="FT217" s="2">
        <f t="shared" si="270"/>
        <v>0.99999812992930848</v>
      </c>
      <c r="FU217" s="2">
        <f t="shared" si="270"/>
        <v>0.99999773303925432</v>
      </c>
      <c r="FW217" s="2">
        <f t="shared" si="260"/>
        <v>0.95173441616522614</v>
      </c>
      <c r="FX217" s="2">
        <f t="shared" si="260"/>
        <v>0.96941683488758223</v>
      </c>
      <c r="FY217" s="2">
        <f t="shared" si="260"/>
        <v>0.96963825195440145</v>
      </c>
      <c r="FZ217" s="2">
        <f t="shared" si="260"/>
        <v>0.97061963207006696</v>
      </c>
      <c r="GA217" s="2">
        <f t="shared" si="260"/>
        <v>0.97070873009128866</v>
      </c>
      <c r="GB217" s="2">
        <f t="shared" si="260"/>
        <v>0.97003023228656371</v>
      </c>
      <c r="GC217" s="2">
        <f t="shared" si="260"/>
        <v>0.97232464013614361</v>
      </c>
      <c r="GD217" s="2">
        <f t="shared" si="260"/>
        <v>0.97748252765758814</v>
      </c>
      <c r="GE217" s="2">
        <f t="shared" si="260"/>
        <v>0.97975989679789266</v>
      </c>
      <c r="GF217" s="2">
        <f t="shared" si="260"/>
        <v>0.97300254836898792</v>
      </c>
      <c r="GG217" s="2">
        <f t="shared" si="260"/>
        <v>0.96430682984446425</v>
      </c>
      <c r="GH217" s="2">
        <f t="shared" si="260"/>
        <v>0.9583773220047993</v>
      </c>
      <c r="GI217" s="2">
        <f t="shared" si="260"/>
        <v>0.95421853891607156</v>
      </c>
      <c r="GJ217" s="2">
        <f t="shared" si="260"/>
        <v>0.94846959298295208</v>
      </c>
      <c r="GK217" s="2">
        <f t="shared" si="260"/>
        <v>0.93444057195828634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3.30152086345254E-242</v>
      </c>
      <c r="HD217" s="86">
        <f t="shared" si="271"/>
        <v>3.4248164070562166E-274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5.1792603909946713E-77</v>
      </c>
      <c r="HT217" s="86">
        <f t="shared" si="262"/>
        <v>3.9856850681292407E-98</v>
      </c>
      <c r="HU217" s="86">
        <f t="shared" si="262"/>
        <v>5.1546606507400109E-107</v>
      </c>
      <c r="HV217" s="86">
        <f t="shared" si="262"/>
        <v>7.4076591346017333E-114</v>
      </c>
      <c r="HW217" s="86">
        <f t="shared" si="262"/>
        <v>6.8539246597239583E-117</v>
      </c>
      <c r="HX217" s="86">
        <f t="shared" si="262"/>
        <v>2.2076972981476706E-120</v>
      </c>
      <c r="HY217" s="86">
        <f t="shared" si="262"/>
        <v>7.9884842340588098E-133</v>
      </c>
      <c r="HZ217" s="86">
        <f t="shared" si="262"/>
        <v>9.5066428138289409E-147</v>
      </c>
      <c r="IA217" s="86">
        <f t="shared" si="262"/>
        <v>2.677565311756223E-146</v>
      </c>
      <c r="IB217" s="86">
        <f t="shared" si="262"/>
        <v>4.9913432255976803E-138</v>
      </c>
      <c r="IC217" s="86">
        <f t="shared" si="262"/>
        <v>1.8494816967130314E-118</v>
      </c>
      <c r="ID217" s="86">
        <f t="shared" si="262"/>
        <v>1.3113774071324746E-113</v>
      </c>
      <c r="IE217" s="86">
        <f t="shared" si="262"/>
        <v>2.1882638975304635E-102</v>
      </c>
      <c r="IF217" s="86">
        <f t="shared" si="262"/>
        <v>7.3831804875084059E-77</v>
      </c>
      <c r="IG217" s="86">
        <f t="shared" si="262"/>
        <v>1.0436396444044342E-74</v>
      </c>
      <c r="II217" s="86">
        <f t="shared" si="263"/>
        <v>6.8215980171861123E-18</v>
      </c>
      <c r="IJ217" s="86">
        <f t="shared" si="263"/>
        <v>8.17646370933442E-27</v>
      </c>
      <c r="IK217" s="86">
        <f t="shared" si="263"/>
        <v>2.9013359214103395E-28</v>
      </c>
      <c r="IL217" s="86">
        <f t="shared" si="263"/>
        <v>4.3850521189619616E-30</v>
      </c>
      <c r="IM217" s="86">
        <f t="shared" si="263"/>
        <v>1.43885603820156E-31</v>
      </c>
      <c r="IN217" s="86">
        <f t="shared" si="263"/>
        <v>5.6508019553891751E-32</v>
      </c>
      <c r="IO217" s="86">
        <f t="shared" si="263"/>
        <v>4.1791293572048548E-36</v>
      </c>
      <c r="IP217" s="86">
        <f t="shared" si="263"/>
        <v>1.8092163147095925E-42</v>
      </c>
      <c r="IQ217" s="86">
        <f t="shared" si="263"/>
        <v>1.7173480339514882E-44</v>
      </c>
      <c r="IR217" s="86">
        <f t="shared" si="263"/>
        <v>8.0558022399986037E-38</v>
      </c>
      <c r="IS217" s="86">
        <f t="shared" si="263"/>
        <v>8.265299234238853E-30</v>
      </c>
      <c r="IT217" s="86">
        <f t="shared" si="263"/>
        <v>2.8272398141122373E-27</v>
      </c>
      <c r="IU217" s="86">
        <f t="shared" si="263"/>
        <v>8.699064988986182E-24</v>
      </c>
      <c r="IV217" s="86">
        <f t="shared" si="263"/>
        <v>2.5462059447754423E-8</v>
      </c>
      <c r="IW217" s="86">
        <f t="shared" si="263"/>
        <v>8.4512068037735826E-21</v>
      </c>
      <c r="IY217" s="86">
        <f t="shared" si="264"/>
        <v>6.8215980171861123E-18</v>
      </c>
      <c r="IZ217" s="86">
        <f t="shared" si="264"/>
        <v>8.17646370933442E-27</v>
      </c>
      <c r="JA217" s="86">
        <f t="shared" si="264"/>
        <v>2.9013359214103395E-28</v>
      </c>
      <c r="JB217" s="86">
        <f t="shared" si="264"/>
        <v>4.3850521189619616E-30</v>
      </c>
      <c r="JC217" s="86">
        <f t="shared" si="264"/>
        <v>1.43885603820156E-31</v>
      </c>
      <c r="JD217" s="86">
        <f t="shared" si="264"/>
        <v>5.6508019553891751E-32</v>
      </c>
      <c r="JE217" s="86">
        <f t="shared" si="264"/>
        <v>4.1791293572048548E-36</v>
      </c>
      <c r="JF217" s="86">
        <f t="shared" si="264"/>
        <v>1.8092163147095925E-42</v>
      </c>
      <c r="JG217" s="86">
        <f t="shared" si="264"/>
        <v>1.7173480339514882E-44</v>
      </c>
      <c r="JH217" s="86">
        <f t="shared" si="264"/>
        <v>8.0558022399986037E-38</v>
      </c>
      <c r="JI217" s="86">
        <f t="shared" si="264"/>
        <v>8.265299234238853E-30</v>
      </c>
      <c r="JJ217" s="86">
        <f t="shared" si="264"/>
        <v>2.8272398141122373E-27</v>
      </c>
      <c r="JK217" s="86">
        <f t="shared" si="264"/>
        <v>8.699064988986182E-24</v>
      </c>
      <c r="JL217" s="86">
        <f t="shared" si="264"/>
        <v>2.5462059447754423E-8</v>
      </c>
      <c r="JM217" s="86">
        <f t="shared" si="264"/>
        <v>8.4512068037735826E-21</v>
      </c>
    </row>
    <row r="218" spans="2:273" x14ac:dyDescent="0.25">
      <c r="B218" s="2">
        <v>191</v>
      </c>
      <c r="C218" s="37">
        <v>53.353999999999999</v>
      </c>
      <c r="D218" s="37">
        <v>50.746000000000002</v>
      </c>
      <c r="E218" s="37">
        <v>51.158999999999999</v>
      </c>
      <c r="F218" s="37">
        <v>48.348999999999997</v>
      </c>
      <c r="G218" s="37">
        <v>46.951999999999998</v>
      </c>
      <c r="H218" s="37">
        <v>44.968000000000004</v>
      </c>
      <c r="I218" s="37">
        <v>48.354999999999997</v>
      </c>
      <c r="J218" s="37">
        <v>47.258000000000003</v>
      </c>
      <c r="K218" s="37">
        <v>48.887</v>
      </c>
      <c r="L218" s="37">
        <v>49.887</v>
      </c>
      <c r="M218" s="37">
        <v>48.508000000000003</v>
      </c>
      <c r="N218" s="37">
        <v>50.206000000000003</v>
      </c>
      <c r="O218" s="37">
        <v>50.253999999999998</v>
      </c>
      <c r="P218" s="37">
        <v>52.174999999999997</v>
      </c>
      <c r="Q218" s="37">
        <v>54.045999999999999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>
        <f t="shared" si="266"/>
        <v>52.636041725073341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1.4099582749266588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>
        <f t="shared" si="258"/>
        <v>52.636041725073341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54.045999999999999</v>
      </c>
      <c r="DK218" s="2">
        <f t="shared" si="268"/>
        <v>103.47065569314407</v>
      </c>
      <c r="DL218" s="2">
        <f t="shared" si="268"/>
        <v>94.353228752642693</v>
      </c>
      <c r="DM218" s="2">
        <f t="shared" si="268"/>
        <v>96.117221987315048</v>
      </c>
      <c r="DN218" s="2">
        <f t="shared" si="268"/>
        <v>97.349833400858913</v>
      </c>
      <c r="DO218" s="2">
        <f t="shared" si="268"/>
        <v>84.274563414634159</v>
      </c>
      <c r="DP218" s="2">
        <f t="shared" si="268"/>
        <v>85.465307035647299</v>
      </c>
      <c r="DQ218" s="2">
        <f t="shared" si="268"/>
        <v>99.932136083451852</v>
      </c>
      <c r="DR218" s="2">
        <f t="shared" si="268"/>
        <v>109.48349613899617</v>
      </c>
      <c r="DS218" s="2">
        <f t="shared" si="268"/>
        <v>105.77310052157418</v>
      </c>
      <c r="DT218" s="2">
        <f t="shared" si="268"/>
        <v>90.947467045993363</v>
      </c>
      <c r="DU218" s="2">
        <f t="shared" si="268"/>
        <v>88.821256410256396</v>
      </c>
      <c r="DV218" s="2">
        <f t="shared" si="268"/>
        <v>93.652080643396431</v>
      </c>
      <c r="DW218" s="2">
        <f t="shared" si="268"/>
        <v>99.646100844277683</v>
      </c>
      <c r="DX218" s="2">
        <f t="shared" si="268"/>
        <v>106.87939924134659</v>
      </c>
      <c r="DY218" s="2">
        <f t="shared" si="268"/>
        <v>80.217669354838705</v>
      </c>
      <c r="EA218" s="2">
        <f t="shared" si="240"/>
        <v>52.23869735184644</v>
      </c>
      <c r="EB218" s="2">
        <f t="shared" si="240"/>
        <v>50.11532433121269</v>
      </c>
      <c r="EC218" s="2">
        <f t="shared" si="240"/>
        <v>48.100637783531035</v>
      </c>
      <c r="ED218" s="2">
        <f t="shared" si="240"/>
        <v>48.25584416314571</v>
      </c>
      <c r="EE218" s="2">
        <f t="shared" si="240"/>
        <v>44.00207618428292</v>
      </c>
      <c r="EF218" s="2">
        <f t="shared" si="239"/>
        <v>42.455451810228311</v>
      </c>
      <c r="EG218" s="2">
        <f t="shared" si="239"/>
        <v>46.300397622336945</v>
      </c>
      <c r="EH218" s="2">
        <f t="shared" si="239"/>
        <v>44.548641010761749</v>
      </c>
      <c r="EI218" s="2">
        <f t="shared" si="239"/>
        <v>48.361581633897472</v>
      </c>
      <c r="EJ218" s="2">
        <f t="shared" si="239"/>
        <v>46.361587245284227</v>
      </c>
      <c r="EK218" s="2">
        <f t="shared" si="239"/>
        <v>44.549122348359298</v>
      </c>
      <c r="EL218" s="2">
        <f t="shared" si="254"/>
        <v>46.588110747484464</v>
      </c>
      <c r="EM218" s="2">
        <f t="shared" si="255"/>
        <v>48.980665017667832</v>
      </c>
      <c r="EN218" s="2">
        <f t="shared" si="256"/>
        <v>54.26385735176509</v>
      </c>
      <c r="EO218" s="2">
        <f t="shared" si="257"/>
        <v>53.158049918655749</v>
      </c>
      <c r="EQ218" s="2">
        <f t="shared" si="269"/>
        <v>51.774989356966216</v>
      </c>
      <c r="ER218" s="2">
        <f t="shared" si="269"/>
        <v>49.587582987415914</v>
      </c>
      <c r="ES218" s="2">
        <f t="shared" si="269"/>
        <v>49.663573607944073</v>
      </c>
      <c r="ET218" s="2">
        <f t="shared" si="269"/>
        <v>48.453850762858274</v>
      </c>
      <c r="EU218" s="2">
        <f t="shared" si="269"/>
        <v>45.359410857709747</v>
      </c>
      <c r="EV218" s="2">
        <f t="shared" si="269"/>
        <v>47.137958996134692</v>
      </c>
      <c r="EW218" s="2">
        <f t="shared" si="269"/>
        <v>46.808464211730495</v>
      </c>
      <c r="EX218" s="2">
        <f t="shared" si="269"/>
        <v>44.209983034722107</v>
      </c>
      <c r="EY218" s="2">
        <f t="shared" si="269"/>
        <v>47.351081609923369</v>
      </c>
      <c r="EZ218" s="2">
        <f t="shared" si="269"/>
        <v>48.281352059600884</v>
      </c>
      <c r="FA218" s="2">
        <f t="shared" si="269"/>
        <v>46.904379722069407</v>
      </c>
      <c r="FB218" s="2">
        <f t="shared" si="269"/>
        <v>48.071007135566106</v>
      </c>
      <c r="FC218" s="2">
        <f t="shared" si="269"/>
        <v>49.460633404094693</v>
      </c>
      <c r="FD218" s="2">
        <f t="shared" si="269"/>
        <v>51.639221777049876</v>
      </c>
      <c r="FE218" s="2">
        <f t="shared" si="269"/>
        <v>52.602581098264544</v>
      </c>
      <c r="FG218" s="2">
        <f t="shared" si="270"/>
        <v>0.99999879168919581</v>
      </c>
      <c r="FH218" s="2">
        <f t="shared" si="270"/>
        <v>0.99999860163616816</v>
      </c>
      <c r="FI218" s="2">
        <f t="shared" si="270"/>
        <v>0.9999986045318181</v>
      </c>
      <c r="FJ218" s="2">
        <f t="shared" si="270"/>
        <v>0.99999864676542993</v>
      </c>
      <c r="FK218" s="2">
        <f t="shared" si="270"/>
        <v>0.99999855725750952</v>
      </c>
      <c r="FL218" s="2">
        <f t="shared" si="270"/>
        <v>0.99999846028693606</v>
      </c>
      <c r="FM218" s="2">
        <f t="shared" si="270"/>
        <v>0.99999836917548635</v>
      </c>
      <c r="FN218" s="2">
        <f t="shared" si="270"/>
        <v>0.99999822528638038</v>
      </c>
      <c r="FO218" s="2">
        <f t="shared" si="270"/>
        <v>0.99999828530011625</v>
      </c>
      <c r="FP218" s="2">
        <f t="shared" si="270"/>
        <v>0.9999983042787256</v>
      </c>
      <c r="FQ218" s="2">
        <f t="shared" si="270"/>
        <v>0.99999826889649901</v>
      </c>
      <c r="FR218" s="2">
        <f t="shared" si="270"/>
        <v>0.99999825754379623</v>
      </c>
      <c r="FS218" s="2">
        <f t="shared" si="270"/>
        <v>0.99999842099963199</v>
      </c>
      <c r="FT218" s="2">
        <f t="shared" si="270"/>
        <v>0.99999829447497834</v>
      </c>
      <c r="FU218" s="2">
        <f t="shared" si="270"/>
        <v>0.99999793250681523</v>
      </c>
      <c r="FW218" s="2">
        <f t="shared" si="260"/>
        <v>0.95579352619069424</v>
      </c>
      <c r="FX218" s="2">
        <f t="shared" si="260"/>
        <v>0.97203256190253451</v>
      </c>
      <c r="FY218" s="2">
        <f t="shared" si="260"/>
        <v>0.97223558391182063</v>
      </c>
      <c r="FZ218" s="2">
        <f t="shared" si="260"/>
        <v>0.97313533669415442</v>
      </c>
      <c r="GA218" s="2">
        <f t="shared" si="260"/>
        <v>0.97321701617880296</v>
      </c>
      <c r="GB218" s="2">
        <f t="shared" si="260"/>
        <v>0.97259497955042895</v>
      </c>
      <c r="GC218" s="2">
        <f t="shared" si="260"/>
        <v>0.97469815850517594</v>
      </c>
      <c r="GD218" s="2">
        <f t="shared" si="260"/>
        <v>0.97942305217603032</v>
      </c>
      <c r="GE218" s="2">
        <f t="shared" si="260"/>
        <v>0.9815078736830104</v>
      </c>
      <c r="GF218" s="2">
        <f t="shared" si="260"/>
        <v>0.97531940313657228</v>
      </c>
      <c r="GG218" s="2">
        <f t="shared" si="260"/>
        <v>0.96734488487806225</v>
      </c>
      <c r="GH218" s="2">
        <f t="shared" si="260"/>
        <v>0.96190013166207688</v>
      </c>
      <c r="GI218" s="2">
        <f t="shared" si="260"/>
        <v>0.95807793776643368</v>
      </c>
      <c r="GJ218" s="2">
        <f t="shared" si="260"/>
        <v>0.95278965299477258</v>
      </c>
      <c r="GK218" s="2">
        <f t="shared" si="260"/>
        <v>0.93986218487205109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5.5085501882510574E-247</v>
      </c>
      <c r="HD218" s="86">
        <f t="shared" si="271"/>
        <v>1.5002770772012836E-279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1.838287208466792E-79</v>
      </c>
      <c r="HT218" s="86">
        <f t="shared" si="262"/>
        <v>4.2455672462822529E-101</v>
      </c>
      <c r="HU218" s="86">
        <f t="shared" si="262"/>
        <v>3.3497228405484498E-110</v>
      </c>
      <c r="HV218" s="86">
        <f t="shared" si="262"/>
        <v>3.185461076977548E-117</v>
      </c>
      <c r="HW218" s="86">
        <f t="shared" si="262"/>
        <v>2.1833962266179664E-120</v>
      </c>
      <c r="HX218" s="86">
        <f t="shared" si="262"/>
        <v>5.5764734668363482E-124</v>
      </c>
      <c r="HY218" s="86">
        <f t="shared" si="262"/>
        <v>9.2186127136547121E-137</v>
      </c>
      <c r="HZ218" s="86">
        <f t="shared" si="262"/>
        <v>5.286946320293125E-151</v>
      </c>
      <c r="IA218" s="86">
        <f t="shared" si="262"/>
        <v>1.5761175464337686E-150</v>
      </c>
      <c r="IB218" s="86">
        <f t="shared" si="262"/>
        <v>4.1071442871865902E-142</v>
      </c>
      <c r="IC218" s="86">
        <f t="shared" si="262"/>
        <v>4.3593193598320955E-122</v>
      </c>
      <c r="ID218" s="86">
        <f t="shared" si="262"/>
        <v>3.6012277409474862E-117</v>
      </c>
      <c r="IE218" s="86">
        <f t="shared" si="262"/>
        <v>1.249427519768594E-105</v>
      </c>
      <c r="IF218" s="86">
        <f t="shared" si="262"/>
        <v>2.5062193558479786E-79</v>
      </c>
      <c r="IG218" s="86">
        <f t="shared" si="262"/>
        <v>3.6216957992716333E-77</v>
      </c>
      <c r="II218" s="86">
        <f t="shared" si="263"/>
        <v>6.4454476318547755E-19</v>
      </c>
      <c r="IJ218" s="86">
        <f t="shared" si="263"/>
        <v>3.577347884763907E-28</v>
      </c>
      <c r="IK218" s="86">
        <f t="shared" si="263"/>
        <v>1.0692288624306319E-29</v>
      </c>
      <c r="IL218" s="86">
        <f t="shared" si="263"/>
        <v>1.3369110709717067E-31</v>
      </c>
      <c r="IM218" s="86">
        <f t="shared" si="263"/>
        <v>3.6726387352107182E-33</v>
      </c>
      <c r="IN218" s="86">
        <f t="shared" si="263"/>
        <v>1.3380874048571741E-33</v>
      </c>
      <c r="IO218" s="86">
        <f t="shared" si="263"/>
        <v>6.5801761633766214E-38</v>
      </c>
      <c r="IP218" s="86">
        <f t="shared" si="263"/>
        <v>1.7542863282397987E-44</v>
      </c>
      <c r="IQ218" s="86">
        <f t="shared" si="263"/>
        <v>1.5205041452897484E-46</v>
      </c>
      <c r="IR218" s="86">
        <f t="shared" si="263"/>
        <v>1.0654199911754829E-39</v>
      </c>
      <c r="IS218" s="86">
        <f t="shared" si="263"/>
        <v>2.1043033575880276E-31</v>
      </c>
      <c r="IT218" s="86">
        <f t="shared" si="263"/>
        <v>8.406846459497219E-29</v>
      </c>
      <c r="IU218" s="86">
        <f t="shared" si="263"/>
        <v>3.7569199512057563E-25</v>
      </c>
      <c r="IV218" s="86">
        <f t="shared" si="263"/>
        <v>9.1262778760533903E-9</v>
      </c>
      <c r="IW218" s="86">
        <f t="shared" si="263"/>
        <v>3.7359577261048165E-22</v>
      </c>
      <c r="IY218" s="86">
        <f t="shared" si="264"/>
        <v>6.4454476318547755E-19</v>
      </c>
      <c r="IZ218" s="86">
        <f t="shared" si="264"/>
        <v>3.577347884763907E-28</v>
      </c>
      <c r="JA218" s="86">
        <f t="shared" si="264"/>
        <v>1.0692288624306319E-29</v>
      </c>
      <c r="JB218" s="86">
        <f t="shared" si="264"/>
        <v>1.3369110709717067E-31</v>
      </c>
      <c r="JC218" s="86">
        <f t="shared" si="264"/>
        <v>3.6726387352107182E-33</v>
      </c>
      <c r="JD218" s="86">
        <f t="shared" si="264"/>
        <v>1.3380874048571741E-33</v>
      </c>
      <c r="JE218" s="86">
        <f t="shared" si="264"/>
        <v>6.5801761633766214E-38</v>
      </c>
      <c r="JF218" s="86">
        <f t="shared" si="264"/>
        <v>1.7542863282397987E-44</v>
      </c>
      <c r="JG218" s="86">
        <f t="shared" si="264"/>
        <v>1.5205041452897484E-46</v>
      </c>
      <c r="JH218" s="86">
        <f t="shared" si="264"/>
        <v>1.0654199911754829E-39</v>
      </c>
      <c r="JI218" s="86">
        <f t="shared" si="264"/>
        <v>2.1043033575880276E-31</v>
      </c>
      <c r="JJ218" s="86">
        <f t="shared" si="264"/>
        <v>8.406846459497219E-29</v>
      </c>
      <c r="JK218" s="86">
        <f t="shared" si="264"/>
        <v>3.7569199512057563E-25</v>
      </c>
      <c r="JL218" s="86">
        <f t="shared" si="264"/>
        <v>9.1262778760533903E-9</v>
      </c>
      <c r="JM218" s="86">
        <f t="shared" si="264"/>
        <v>3.7359577261048165E-22</v>
      </c>
    </row>
    <row r="219" spans="2:273" x14ac:dyDescent="0.25">
      <c r="B219" s="2">
        <v>192</v>
      </c>
      <c r="C219" s="37">
        <v>52.231000000000002</v>
      </c>
      <c r="D219" s="37">
        <v>50.015999999999998</v>
      </c>
      <c r="E219" s="37">
        <v>50.46</v>
      </c>
      <c r="F219" s="37">
        <v>48.746000000000002</v>
      </c>
      <c r="G219" s="37">
        <v>45.387</v>
      </c>
      <c r="H219" s="37">
        <v>45.597000000000001</v>
      </c>
      <c r="I219" s="37">
        <v>48.097000000000001</v>
      </c>
      <c r="J219" s="37">
        <v>46.902999999999999</v>
      </c>
      <c r="K219" s="37">
        <v>49.354999999999997</v>
      </c>
      <c r="L219" s="37">
        <v>49.613</v>
      </c>
      <c r="M219" s="37">
        <v>49.651000000000003</v>
      </c>
      <c r="N219" s="37">
        <v>50.110999999999997</v>
      </c>
      <c r="O219" s="37">
        <v>49.841000000000001</v>
      </c>
      <c r="P219" s="37">
        <v>52.555999999999997</v>
      </c>
      <c r="Q219" s="37">
        <v>53.845999999999997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>
        <f t="shared" si="266"/>
        <v>52.511509600324381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1.3344903996756159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>
        <f t="shared" si="258"/>
        <v>52.511509600324381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>
        <f t="shared" ref="DI219:DI227" si="301">IF(AND(JM219 &lt; $DI$22, $B219 &gt; Q$7, $B219 &lt; Q$233), Q219, "")</f>
        <v>53.845999999999997</v>
      </c>
      <c r="DK219" s="2">
        <f t="shared" si="268"/>
        <v>103.66136091815162</v>
      </c>
      <c r="DL219" s="2">
        <f t="shared" si="268"/>
        <v>94.48580105708244</v>
      </c>
      <c r="DM219" s="2">
        <f t="shared" si="268"/>
        <v>96.26425440451024</v>
      </c>
      <c r="DN219" s="2">
        <f t="shared" si="268"/>
        <v>97.499719228587622</v>
      </c>
      <c r="DO219" s="2">
        <f t="shared" si="268"/>
        <v>84.340570731707331</v>
      </c>
      <c r="DP219" s="2">
        <f t="shared" si="268"/>
        <v>85.544838649155736</v>
      </c>
      <c r="DQ219" s="2">
        <f t="shared" si="268"/>
        <v>100.11644096728304</v>
      </c>
      <c r="DR219" s="2">
        <f t="shared" si="268"/>
        <v>109.73025662805665</v>
      </c>
      <c r="DS219" s="2">
        <f t="shared" si="268"/>
        <v>105.97991228070174</v>
      </c>
      <c r="DT219" s="2">
        <f t="shared" si="268"/>
        <v>91.041493124703649</v>
      </c>
      <c r="DU219" s="2">
        <f t="shared" si="268"/>
        <v>88.912352564102548</v>
      </c>
      <c r="DV219" s="2">
        <f t="shared" si="268"/>
        <v>93.771011926906652</v>
      </c>
      <c r="DW219" s="2">
        <f t="shared" si="268"/>
        <v>99.803970637898701</v>
      </c>
      <c r="DX219" s="2">
        <f t="shared" si="268"/>
        <v>107.07911284969177</v>
      </c>
      <c r="DY219" s="2">
        <f t="shared" si="268"/>
        <v>80.25871774193547</v>
      </c>
      <c r="EA219" s="2">
        <f t="shared" si="240"/>
        <v>52.148662810558449</v>
      </c>
      <c r="EB219" s="2">
        <f t="shared" si="240"/>
        <v>50.027173267132625</v>
      </c>
      <c r="EC219" s="2">
        <f t="shared" si="240"/>
        <v>47.99155101820007</v>
      </c>
      <c r="ED219" s="2">
        <f t="shared" si="240"/>
        <v>48.157564917541237</v>
      </c>
      <c r="EE219" s="2">
        <f t="shared" si="240"/>
        <v>43.87294452503626</v>
      </c>
      <c r="EF219" s="2">
        <f t="shared" si="239"/>
        <v>42.315300074685247</v>
      </c>
      <c r="EG219" s="2">
        <f t="shared" si="239"/>
        <v>46.194921253544678</v>
      </c>
      <c r="EH219" s="2">
        <f t="shared" si="239"/>
        <v>44.421134785819781</v>
      </c>
      <c r="EI219" s="2">
        <f t="shared" si="239"/>
        <v>48.248757998075845</v>
      </c>
      <c r="EJ219" s="2">
        <f t="shared" si="239"/>
        <v>46.227920163907527</v>
      </c>
      <c r="EK219" s="2">
        <f t="shared" si="239"/>
        <v>44.381508307093135</v>
      </c>
      <c r="EL219" s="2">
        <f t="shared" si="254"/>
        <v>46.460346381774315</v>
      </c>
      <c r="EM219" s="2">
        <f t="shared" si="255"/>
        <v>48.872676728924773</v>
      </c>
      <c r="EN219" s="2">
        <f t="shared" si="256"/>
        <v>54.16126061921625</v>
      </c>
      <c r="EO219" s="2">
        <f t="shared" si="257"/>
        <v>53.040972425515378</v>
      </c>
      <c r="EQ219" s="2">
        <f t="shared" si="269"/>
        <v>51.67936779181759</v>
      </c>
      <c r="ER219" s="2">
        <f t="shared" si="269"/>
        <v>49.492758280990699</v>
      </c>
      <c r="ES219" s="2">
        <f t="shared" si="269"/>
        <v>49.574666609047412</v>
      </c>
      <c r="ET219" s="2">
        <f t="shared" si="269"/>
        <v>48.358360885873068</v>
      </c>
      <c r="EU219" s="2">
        <f t="shared" si="269"/>
        <v>45.247393053989796</v>
      </c>
      <c r="EV219" s="2">
        <f t="shared" si="269"/>
        <v>47.05672802009812</v>
      </c>
      <c r="EW219" s="2">
        <f t="shared" si="269"/>
        <v>46.709131450391098</v>
      </c>
      <c r="EX219" s="2">
        <f t="shared" si="269"/>
        <v>44.078668189705517</v>
      </c>
      <c r="EY219" s="2">
        <f t="shared" si="269"/>
        <v>47.226309828993408</v>
      </c>
      <c r="EZ219" s="2">
        <f t="shared" si="269"/>
        <v>48.170980208670358</v>
      </c>
      <c r="FA219" s="2">
        <f t="shared" si="269"/>
        <v>46.766362781088361</v>
      </c>
      <c r="FB219" s="2">
        <f t="shared" si="269"/>
        <v>47.962138591886365</v>
      </c>
      <c r="FC219" s="2">
        <f t="shared" si="269"/>
        <v>49.358756655065577</v>
      </c>
      <c r="FD219" s="2">
        <f t="shared" si="269"/>
        <v>51.503386375607704</v>
      </c>
      <c r="FE219" s="2">
        <f t="shared" si="269"/>
        <v>52.480558097245193</v>
      </c>
      <c r="FG219" s="2">
        <f t="shared" si="270"/>
        <v>0.9999988980073321</v>
      </c>
      <c r="FH219" s="2">
        <f t="shared" si="270"/>
        <v>0.99999872467687101</v>
      </c>
      <c r="FI219" s="2">
        <f t="shared" si="270"/>
        <v>0.99999872731773587</v>
      </c>
      <c r="FJ219" s="2">
        <f t="shared" si="270"/>
        <v>0.99999876583525704</v>
      </c>
      <c r="FK219" s="2">
        <f t="shared" si="270"/>
        <v>0.99999868420304328</v>
      </c>
      <c r="FL219" s="2">
        <f t="shared" si="270"/>
        <v>0.99999859576480588</v>
      </c>
      <c r="FM219" s="2">
        <f t="shared" si="270"/>
        <v>0.99999851267015305</v>
      </c>
      <c r="FN219" s="2">
        <f t="shared" si="270"/>
        <v>0.9999983814416894</v>
      </c>
      <c r="FO219" s="2">
        <f t="shared" si="270"/>
        <v>0.99999843617488382</v>
      </c>
      <c r="FP219" s="2">
        <f t="shared" si="270"/>
        <v>0.99999845348358651</v>
      </c>
      <c r="FQ219" s="2">
        <f t="shared" si="270"/>
        <v>0.99999842121460258</v>
      </c>
      <c r="FR219" s="2">
        <f t="shared" si="270"/>
        <v>0.99999841086081143</v>
      </c>
      <c r="FS219" s="2">
        <f t="shared" si="270"/>
        <v>0.99999855993434894</v>
      </c>
      <c r="FT219" s="2">
        <f t="shared" si="270"/>
        <v>0.99999844454246001</v>
      </c>
      <c r="FU219" s="2">
        <f t="shared" si="270"/>
        <v>0.99999811442346209</v>
      </c>
      <c r="FW219" s="2">
        <f t="shared" si="260"/>
        <v>0.95952578454382242</v>
      </c>
      <c r="FX219" s="2">
        <f t="shared" si="260"/>
        <v>0.97443047100617375</v>
      </c>
      <c r="FY219" s="2">
        <f t="shared" si="260"/>
        <v>0.97461654060861369</v>
      </c>
      <c r="FZ219" s="2">
        <f t="shared" si="260"/>
        <v>0.97544108352290793</v>
      </c>
      <c r="GA219" s="2">
        <f t="shared" si="260"/>
        <v>0.97551592898269401</v>
      </c>
      <c r="GB219" s="2">
        <f t="shared" si="260"/>
        <v>0.97494591024951538</v>
      </c>
      <c r="GC219" s="2">
        <f t="shared" si="260"/>
        <v>0.97687295885159187</v>
      </c>
      <c r="GD219" s="2">
        <f t="shared" si="260"/>
        <v>0.98119956144033338</v>
      </c>
      <c r="GE219" s="2">
        <f t="shared" si="260"/>
        <v>0.98310749444765622</v>
      </c>
      <c r="GF219" s="2">
        <f t="shared" si="260"/>
        <v>0.97744204071038843</v>
      </c>
      <c r="GG219" s="2">
        <f t="shared" si="260"/>
        <v>0.97013236247987478</v>
      </c>
      <c r="GH219" s="2">
        <f t="shared" si="260"/>
        <v>0.96513562863563795</v>
      </c>
      <c r="GI219" s="2">
        <f t="shared" si="260"/>
        <v>0.9616250717331859</v>
      </c>
      <c r="GJ219" s="2">
        <f t="shared" si="260"/>
        <v>0.95676404971559059</v>
      </c>
      <c r="GK219" s="2">
        <f t="shared" si="260"/>
        <v>0.94486189881586036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8.2484409894069077E-252</v>
      </c>
      <c r="HD219" s="86">
        <f t="shared" si="271"/>
        <v>5.8280857473334775E-285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5.9631252435869726E-82</v>
      </c>
      <c r="HT219" s="86">
        <f t="shared" si="262"/>
        <v>4.0769203644734892E-104</v>
      </c>
      <c r="HU219" s="86">
        <f t="shared" si="262"/>
        <v>1.9515678912063743E-113</v>
      </c>
      <c r="HV219" s="86">
        <f t="shared" si="262"/>
        <v>1.2216698289455915E-120</v>
      </c>
      <c r="HW219" s="86">
        <f t="shared" si="262"/>
        <v>6.1675154008389866E-124</v>
      </c>
      <c r="HX219" s="86">
        <f t="shared" si="262"/>
        <v>1.2448910687932372E-127</v>
      </c>
      <c r="HY219" s="86">
        <f t="shared" si="262"/>
        <v>9.3039227112978502E-141</v>
      </c>
      <c r="HZ219" s="86">
        <f t="shared" si="262"/>
        <v>2.552236575039827E-155</v>
      </c>
      <c r="IA219" s="86">
        <f t="shared" si="262"/>
        <v>8.0629735647116077E-155</v>
      </c>
      <c r="IB219" s="86">
        <f t="shared" si="262"/>
        <v>2.9418589648080131E-146</v>
      </c>
      <c r="IC219" s="86">
        <f t="shared" si="262"/>
        <v>9.0440641294594926E-126</v>
      </c>
      <c r="ID219" s="86">
        <f t="shared" si="262"/>
        <v>8.6990434435575839E-121</v>
      </c>
      <c r="IE219" s="86">
        <f t="shared" si="262"/>
        <v>6.3387037591776346E-109</v>
      </c>
      <c r="IF219" s="86">
        <f t="shared" si="262"/>
        <v>7.7627304288685703E-82</v>
      </c>
      <c r="IG219" s="86">
        <f t="shared" si="262"/>
        <v>1.1446232007688549E-79</v>
      </c>
      <c r="II219" s="86">
        <f t="shared" si="263"/>
        <v>5.6781245133794086E-20</v>
      </c>
      <c r="IJ219" s="86">
        <f t="shared" si="263"/>
        <v>1.4434187292926197E-29</v>
      </c>
      <c r="IK219" s="86">
        <f t="shared" si="263"/>
        <v>3.6182455289920895E-31</v>
      </c>
      <c r="IL219" s="86">
        <f t="shared" si="263"/>
        <v>3.7273011865039588E-33</v>
      </c>
      <c r="IM219" s="86">
        <f t="shared" si="263"/>
        <v>8.5336324795240991E-35</v>
      </c>
      <c r="IN219" s="86">
        <f t="shared" si="263"/>
        <v>2.8769511889411502E-35</v>
      </c>
      <c r="IO219" s="86">
        <f t="shared" si="263"/>
        <v>9.3299242174226116E-40</v>
      </c>
      <c r="IP219" s="86">
        <f t="shared" si="263"/>
        <v>1.5227006241623894E-46</v>
      </c>
      <c r="IQ219" s="86">
        <f t="shared" si="263"/>
        <v>1.2061931591223383E-48</v>
      </c>
      <c r="IR219" s="86">
        <f t="shared" si="263"/>
        <v>1.2642030408286261E-41</v>
      </c>
      <c r="IS219" s="86">
        <f t="shared" si="263"/>
        <v>4.8491264009819107E-33</v>
      </c>
      <c r="IT219" s="86">
        <f t="shared" si="263"/>
        <v>2.2616043390780148E-30</v>
      </c>
      <c r="IU219" s="86">
        <f t="shared" si="263"/>
        <v>1.4796583141489605E-26</v>
      </c>
      <c r="IV219" s="86">
        <f t="shared" si="263"/>
        <v>3.1737225174858475E-9</v>
      </c>
      <c r="IW219" s="86">
        <f t="shared" si="263"/>
        <v>1.4882778179776724E-23</v>
      </c>
      <c r="IY219" s="86">
        <f t="shared" si="264"/>
        <v>5.6781245133794086E-20</v>
      </c>
      <c r="IZ219" s="86">
        <f t="shared" si="264"/>
        <v>1.4434187292926197E-29</v>
      </c>
      <c r="JA219" s="86">
        <f t="shared" si="264"/>
        <v>3.6182455289920895E-31</v>
      </c>
      <c r="JB219" s="86">
        <f t="shared" si="264"/>
        <v>3.7273011865039588E-33</v>
      </c>
      <c r="JC219" s="86">
        <f t="shared" si="264"/>
        <v>8.5336324795240991E-35</v>
      </c>
      <c r="JD219" s="86">
        <f t="shared" si="264"/>
        <v>2.8769511889411502E-35</v>
      </c>
      <c r="JE219" s="86">
        <f t="shared" si="264"/>
        <v>9.3299242174226116E-40</v>
      </c>
      <c r="JF219" s="86">
        <f t="shared" si="264"/>
        <v>1.5227006241623894E-46</v>
      </c>
      <c r="JG219" s="86">
        <f t="shared" si="264"/>
        <v>1.2061931591223383E-48</v>
      </c>
      <c r="JH219" s="86">
        <f t="shared" si="264"/>
        <v>1.2642030408286261E-41</v>
      </c>
      <c r="JI219" s="86">
        <f t="shared" si="264"/>
        <v>4.8491264009819107E-33</v>
      </c>
      <c r="JJ219" s="86">
        <f t="shared" si="264"/>
        <v>2.2616043390780148E-30</v>
      </c>
      <c r="JK219" s="86">
        <f t="shared" si="264"/>
        <v>1.4796583141489605E-26</v>
      </c>
      <c r="JL219" s="86">
        <f t="shared" si="264"/>
        <v>3.1737225174858475E-9</v>
      </c>
      <c r="JM219" s="86">
        <f t="shared" si="264"/>
        <v>1.4882778179776724E-23</v>
      </c>
    </row>
    <row r="220" spans="2:273" x14ac:dyDescent="0.25">
      <c r="B220" s="2">
        <v>193</v>
      </c>
      <c r="C220" s="37">
        <v>52.692</v>
      </c>
      <c r="D220" s="37">
        <v>50.762</v>
      </c>
      <c r="E220" s="37">
        <v>50</v>
      </c>
      <c r="F220" s="37">
        <v>48.651000000000003</v>
      </c>
      <c r="G220" s="37">
        <v>46.581000000000003</v>
      </c>
      <c r="H220" s="37">
        <v>45.741999999999997</v>
      </c>
      <c r="I220" s="37">
        <v>46.838999999999999</v>
      </c>
      <c r="J220" s="37">
        <v>45.854999999999997</v>
      </c>
      <c r="K220" s="37">
        <v>49.645000000000003</v>
      </c>
      <c r="L220" s="37">
        <v>47.838999999999999</v>
      </c>
      <c r="M220" s="37">
        <v>48.19</v>
      </c>
      <c r="N220" s="37">
        <v>49.238</v>
      </c>
      <c r="O220" s="37">
        <v>49.667000000000002</v>
      </c>
      <c r="P220" s="37">
        <v>53.174999999999997</v>
      </c>
      <c r="Q220" s="37">
        <v>53.168999999999997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>
        <f t="shared" si="266"/>
        <v>52.387150769088365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0.78184923091163228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>
        <f t="shared" si="258"/>
        <v>52.387150769088365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>
        <f t="shared" si="301"/>
        <v>53.168999999999997</v>
      </c>
      <c r="DK220" s="2">
        <f t="shared" si="268"/>
        <v>103.85206614315916</v>
      </c>
      <c r="DL220" s="2">
        <f t="shared" si="268"/>
        <v>94.618373361522188</v>
      </c>
      <c r="DM220" s="2">
        <f t="shared" si="268"/>
        <v>96.41128682170546</v>
      </c>
      <c r="DN220" s="2">
        <f t="shared" si="268"/>
        <v>97.649605056316332</v>
      </c>
      <c r="DO220" s="2">
        <f t="shared" si="268"/>
        <v>84.406578048780503</v>
      </c>
      <c r="DP220" s="2">
        <f t="shared" si="268"/>
        <v>85.624370262664186</v>
      </c>
      <c r="DQ220" s="2">
        <f t="shared" si="268"/>
        <v>100.30074585111424</v>
      </c>
      <c r="DR220" s="2">
        <f t="shared" si="268"/>
        <v>109.97701711711714</v>
      </c>
      <c r="DS220" s="2">
        <f t="shared" si="268"/>
        <v>106.18672403982929</v>
      </c>
      <c r="DT220" s="2">
        <f t="shared" si="268"/>
        <v>91.135519203413935</v>
      </c>
      <c r="DU220" s="2">
        <f t="shared" si="268"/>
        <v>89.0034487179487</v>
      </c>
      <c r="DV220" s="2">
        <f t="shared" si="268"/>
        <v>93.889943210416888</v>
      </c>
      <c r="DW220" s="2">
        <f t="shared" si="268"/>
        <v>99.961840431519718</v>
      </c>
      <c r="DX220" s="2">
        <f t="shared" si="268"/>
        <v>107.27882645803696</v>
      </c>
      <c r="DY220" s="2">
        <f t="shared" si="268"/>
        <v>80.29976612903225</v>
      </c>
      <c r="EA220" s="2">
        <f t="shared" si="240"/>
        <v>52.058628269270457</v>
      </c>
      <c r="EB220" s="2">
        <f t="shared" si="240"/>
        <v>49.939022203052552</v>
      </c>
      <c r="EC220" s="2">
        <f t="shared" si="240"/>
        <v>47.882464252869113</v>
      </c>
      <c r="ED220" s="2">
        <f t="shared" si="240"/>
        <v>48.059285671936763</v>
      </c>
      <c r="EE220" s="2">
        <f t="shared" si="240"/>
        <v>43.743812865789593</v>
      </c>
      <c r="EF220" s="2">
        <f t="shared" si="239"/>
        <v>42.175148339142176</v>
      </c>
      <c r="EG220" s="2">
        <f t="shared" si="239"/>
        <v>46.089444884752417</v>
      </c>
      <c r="EH220" s="2">
        <f t="shared" si="239"/>
        <v>44.293628560877806</v>
      </c>
      <c r="EI220" s="2">
        <f t="shared" si="239"/>
        <v>48.135934362254218</v>
      </c>
      <c r="EJ220" s="2">
        <f t="shared" si="239"/>
        <v>46.094253082530834</v>
      </c>
      <c r="EK220" s="2">
        <f t="shared" si="239"/>
        <v>44.21389426582698</v>
      </c>
      <c r="EL220" s="2">
        <f t="shared" si="254"/>
        <v>46.332582016064173</v>
      </c>
      <c r="EM220" s="2">
        <f t="shared" si="255"/>
        <v>48.764688440181715</v>
      </c>
      <c r="EN220" s="2">
        <f t="shared" si="256"/>
        <v>54.058663886667411</v>
      </c>
      <c r="EO220" s="2">
        <f t="shared" si="257"/>
        <v>52.923894932375006</v>
      </c>
      <c r="EQ220" s="2">
        <f t="shared" si="269"/>
        <v>51.583746226668964</v>
      </c>
      <c r="ER220" s="2">
        <f t="shared" si="269"/>
        <v>49.397933574565492</v>
      </c>
      <c r="ES220" s="2">
        <f t="shared" si="269"/>
        <v>49.485759610150765</v>
      </c>
      <c r="ET220" s="2">
        <f t="shared" si="269"/>
        <v>48.262871008887871</v>
      </c>
      <c r="EU220" s="2">
        <f t="shared" si="269"/>
        <v>45.135375250269831</v>
      </c>
      <c r="EV220" s="2">
        <f t="shared" si="269"/>
        <v>46.975497044061548</v>
      </c>
      <c r="EW220" s="2">
        <f t="shared" si="269"/>
        <v>46.609798689051708</v>
      </c>
      <c r="EX220" s="2">
        <f t="shared" si="269"/>
        <v>43.947353344688921</v>
      </c>
      <c r="EY220" s="2">
        <f t="shared" si="269"/>
        <v>47.101538048063446</v>
      </c>
      <c r="EZ220" s="2">
        <f t="shared" si="269"/>
        <v>48.060608357739824</v>
      </c>
      <c r="FA220" s="2">
        <f t="shared" si="269"/>
        <v>46.628345840107315</v>
      </c>
      <c r="FB220" s="2">
        <f t="shared" si="269"/>
        <v>47.853270048206625</v>
      </c>
      <c r="FC220" s="2">
        <f t="shared" si="269"/>
        <v>49.25687990603646</v>
      </c>
      <c r="FD220" s="2">
        <f t="shared" si="269"/>
        <v>51.367550974165525</v>
      </c>
      <c r="FE220" s="2">
        <f t="shared" si="269"/>
        <v>52.358535096225836</v>
      </c>
      <c r="FG220" s="2">
        <f t="shared" si="270"/>
        <v>0.99999899497064448</v>
      </c>
      <c r="FH220" s="2">
        <f t="shared" si="270"/>
        <v>0.99999883689135216</v>
      </c>
      <c r="FI220" s="2">
        <f t="shared" si="270"/>
        <v>0.99999883929985001</v>
      </c>
      <c r="FJ220" s="2">
        <f t="shared" si="270"/>
        <v>0.99999887442825464</v>
      </c>
      <c r="FK220" s="2">
        <f t="shared" si="270"/>
        <v>0.99999879997877417</v>
      </c>
      <c r="FL220" s="2">
        <f t="shared" si="270"/>
        <v>0.99999871932212381</v>
      </c>
      <c r="FM220" s="2">
        <f t="shared" si="270"/>
        <v>0.99999864353888035</v>
      </c>
      <c r="FN220" s="2">
        <f t="shared" si="270"/>
        <v>0.99999852385706645</v>
      </c>
      <c r="FO220" s="2">
        <f t="shared" si="270"/>
        <v>0.99999857377434698</v>
      </c>
      <c r="FP220" s="2">
        <f t="shared" si="270"/>
        <v>0.9999985895600757</v>
      </c>
      <c r="FQ220" s="2">
        <f t="shared" si="270"/>
        <v>0.99999856013040456</v>
      </c>
      <c r="FR220" s="2">
        <f t="shared" si="270"/>
        <v>0.9999985506876321</v>
      </c>
      <c r="FS220" s="2">
        <f t="shared" si="270"/>
        <v>0.99999868664435043</v>
      </c>
      <c r="FT220" s="2">
        <f t="shared" si="270"/>
        <v>0.99999858140566922</v>
      </c>
      <c r="FU220" s="2">
        <f t="shared" si="270"/>
        <v>0.99999828033347371</v>
      </c>
      <c r="FW220" s="2">
        <f t="shared" si="260"/>
        <v>0.96295514924981918</v>
      </c>
      <c r="FX220" s="2">
        <f t="shared" si="260"/>
        <v>0.97662772849649937</v>
      </c>
      <c r="FY220" s="2">
        <f t="shared" si="260"/>
        <v>0.97679818936326623</v>
      </c>
      <c r="FZ220" s="2">
        <f t="shared" si="260"/>
        <v>0.97755349690744886</v>
      </c>
      <c r="GA220" s="2">
        <f t="shared" si="260"/>
        <v>0.97762205229261734</v>
      </c>
      <c r="GB220" s="2">
        <f t="shared" si="260"/>
        <v>0.97709991560861476</v>
      </c>
      <c r="GC220" s="2">
        <f t="shared" si="260"/>
        <v>0.97886487932172772</v>
      </c>
      <c r="GD220" s="2">
        <f t="shared" si="260"/>
        <v>0.98282538540364961</v>
      </c>
      <c r="GE220" s="2">
        <f t="shared" si="260"/>
        <v>0.98457091870345792</v>
      </c>
      <c r="GF220" s="2">
        <f t="shared" si="260"/>
        <v>0.97938598075632932</v>
      </c>
      <c r="GG220" s="2">
        <f t="shared" si="260"/>
        <v>0.97268861574342957</v>
      </c>
      <c r="GH220" s="2">
        <f t="shared" si="260"/>
        <v>0.96810547298974003</v>
      </c>
      <c r="GI220" s="2">
        <f t="shared" si="260"/>
        <v>0.96488307443241361</v>
      </c>
      <c r="GJ220" s="2">
        <f t="shared" si="260"/>
        <v>0.96041776218232944</v>
      </c>
      <c r="GK220" s="2">
        <f t="shared" si="260"/>
        <v>0.94946829670853528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1.1084521013880523E-256</v>
      </c>
      <c r="HD220" s="86">
        <f t="shared" si="271"/>
        <v>2.007704984059656E-290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1.7678529271856147E-84</v>
      </c>
      <c r="HT220" s="86">
        <f t="shared" si="262"/>
        <v>3.5293086465303119E-107</v>
      </c>
      <c r="HU220" s="86">
        <f t="shared" si="262"/>
        <v>1.0193462738953159E-116</v>
      </c>
      <c r="HV220" s="86">
        <f t="shared" si="262"/>
        <v>4.1785247494853778E-124</v>
      </c>
      <c r="HW220" s="86">
        <f t="shared" si="262"/>
        <v>1.5447907133869674E-127</v>
      </c>
      <c r="HX220" s="86">
        <f t="shared" si="262"/>
        <v>2.4561332893250582E-131</v>
      </c>
      <c r="HY220" s="86">
        <f t="shared" si="262"/>
        <v>8.21227142239866E-145</v>
      </c>
      <c r="HZ220" s="86">
        <f t="shared" si="262"/>
        <v>1.0694802546333619E-159</v>
      </c>
      <c r="IA220" s="86">
        <f t="shared" si="262"/>
        <v>3.5847386740379946E-159</v>
      </c>
      <c r="IB220" s="86">
        <f t="shared" si="262"/>
        <v>1.8342581441889641E-150</v>
      </c>
      <c r="IC220" s="86">
        <f t="shared" si="262"/>
        <v>1.6515128170416451E-129</v>
      </c>
      <c r="ID220" s="86">
        <f t="shared" si="262"/>
        <v>1.8483631282762093E-124</v>
      </c>
      <c r="IE220" s="86">
        <f t="shared" si="262"/>
        <v>2.8573577211436956E-112</v>
      </c>
      <c r="IF220" s="86">
        <f t="shared" si="262"/>
        <v>2.1939481162144082E-84</v>
      </c>
      <c r="IG220" s="86">
        <f t="shared" si="262"/>
        <v>3.2945691774734751E-82</v>
      </c>
      <c r="II220" s="86">
        <f t="shared" si="263"/>
        <v>4.6636086478922794E-21</v>
      </c>
      <c r="IJ220" s="86">
        <f t="shared" si="263"/>
        <v>5.3708825146986434E-31</v>
      </c>
      <c r="IK220" s="86">
        <f t="shared" si="263"/>
        <v>1.1242600397188965E-32</v>
      </c>
      <c r="IL220" s="86">
        <f t="shared" si="263"/>
        <v>9.5024948065414279E-35</v>
      </c>
      <c r="IM220" s="86">
        <f t="shared" si="263"/>
        <v>1.8049761932903364E-36</v>
      </c>
      <c r="IN220" s="86">
        <f t="shared" si="263"/>
        <v>5.6161772863737134E-37</v>
      </c>
      <c r="IO220" s="86">
        <f t="shared" si="263"/>
        <v>1.1912284223726237E-41</v>
      </c>
      <c r="IP220" s="86">
        <f t="shared" si="263"/>
        <v>1.1831012290372745E-48</v>
      </c>
      <c r="IQ220" s="86">
        <f t="shared" si="263"/>
        <v>8.5730660315589086E-51</v>
      </c>
      <c r="IR220" s="86">
        <f t="shared" si="263"/>
        <v>1.3458120981454073E-43</v>
      </c>
      <c r="IS220" s="86">
        <f t="shared" si="263"/>
        <v>1.0113666049353871E-34</v>
      </c>
      <c r="IT220" s="86">
        <f t="shared" si="263"/>
        <v>5.504216417967069E-32</v>
      </c>
      <c r="IU220" s="86">
        <f t="shared" si="263"/>
        <v>5.3142492006372233E-28</v>
      </c>
      <c r="IV220" s="86">
        <f t="shared" si="263"/>
        <v>1.0707833598916426E-9</v>
      </c>
      <c r="IW220" s="86">
        <f t="shared" si="263"/>
        <v>5.3424103748200887E-25</v>
      </c>
      <c r="IY220" s="86">
        <f t="shared" si="264"/>
        <v>4.6636086478922794E-21</v>
      </c>
      <c r="IZ220" s="86">
        <f t="shared" si="264"/>
        <v>5.3708825146986434E-31</v>
      </c>
      <c r="JA220" s="86">
        <f t="shared" si="264"/>
        <v>1.1242600397188965E-32</v>
      </c>
      <c r="JB220" s="86">
        <f t="shared" si="264"/>
        <v>9.5024948065414279E-35</v>
      </c>
      <c r="JC220" s="86">
        <f t="shared" si="264"/>
        <v>1.8049761932903364E-36</v>
      </c>
      <c r="JD220" s="86">
        <f t="shared" si="264"/>
        <v>5.6161772863737134E-37</v>
      </c>
      <c r="JE220" s="86">
        <f t="shared" si="264"/>
        <v>1.1912284223726237E-41</v>
      </c>
      <c r="JF220" s="86">
        <f t="shared" si="264"/>
        <v>1.1831012290372745E-48</v>
      </c>
      <c r="JG220" s="86">
        <f t="shared" si="264"/>
        <v>8.5730660315589086E-51</v>
      </c>
      <c r="JH220" s="86">
        <f t="shared" si="264"/>
        <v>1.3458120981454073E-43</v>
      </c>
      <c r="JI220" s="86">
        <f t="shared" si="264"/>
        <v>1.0113666049353871E-34</v>
      </c>
      <c r="JJ220" s="86">
        <f t="shared" si="264"/>
        <v>5.504216417967069E-32</v>
      </c>
      <c r="JK220" s="86">
        <f t="shared" si="264"/>
        <v>5.3142492006372233E-28</v>
      </c>
      <c r="JL220" s="86">
        <f t="shared" si="264"/>
        <v>1.0707833598916426E-9</v>
      </c>
      <c r="JM220" s="86">
        <f t="shared" si="264"/>
        <v>5.3424103748200887E-25</v>
      </c>
    </row>
    <row r="221" spans="2:273" x14ac:dyDescent="0.25">
      <c r="B221" s="2">
        <v>194</v>
      </c>
      <c r="C221" s="37">
        <v>52.753999999999998</v>
      </c>
      <c r="D221" s="37">
        <v>50.302</v>
      </c>
      <c r="E221" s="37">
        <v>49.73</v>
      </c>
      <c r="F221" s="37">
        <v>49.603000000000002</v>
      </c>
      <c r="G221" s="37">
        <v>46.29</v>
      </c>
      <c r="H221" s="37">
        <v>45.015999999999998</v>
      </c>
      <c r="I221" s="37">
        <v>47.418999999999997</v>
      </c>
      <c r="J221" s="37">
        <v>44.887</v>
      </c>
      <c r="K221" s="37">
        <v>49.354999999999997</v>
      </c>
      <c r="L221" s="37">
        <v>48.628999999999998</v>
      </c>
      <c r="M221" s="37">
        <v>49.094999999999999</v>
      </c>
      <c r="N221" s="37">
        <v>48.46</v>
      </c>
      <c r="O221" s="37">
        <v>50.683</v>
      </c>
      <c r="P221" s="37">
        <v>52.603000000000002</v>
      </c>
      <c r="Q221" s="37">
        <v>51.814999999999998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>
        <f t="shared" si="266"/>
        <v>52.262955444580072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-0.44795544458007441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>
        <f t="shared" si="258"/>
        <v>52.262955444580072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>
        <f t="shared" si="301"/>
        <v>51.814999999999998</v>
      </c>
      <c r="DK221" s="2">
        <f t="shared" si="268"/>
        <v>104.04277136816671</v>
      </c>
      <c r="DL221" s="2">
        <f t="shared" si="268"/>
        <v>94.750945665961936</v>
      </c>
      <c r="DM221" s="2">
        <f t="shared" si="268"/>
        <v>96.558319238900665</v>
      </c>
      <c r="DN221" s="2">
        <f t="shared" si="268"/>
        <v>97.799490884045042</v>
      </c>
      <c r="DO221" s="2">
        <f t="shared" si="268"/>
        <v>84.472585365853675</v>
      </c>
      <c r="DP221" s="2">
        <f t="shared" si="268"/>
        <v>85.703901876172623</v>
      </c>
      <c r="DQ221" s="2">
        <f t="shared" si="268"/>
        <v>100.48505073494545</v>
      </c>
      <c r="DR221" s="2">
        <f t="shared" si="268"/>
        <v>110.22377760617763</v>
      </c>
      <c r="DS221" s="2">
        <f t="shared" si="268"/>
        <v>106.39353579895683</v>
      </c>
      <c r="DT221" s="2">
        <f t="shared" si="268"/>
        <v>91.229545282124235</v>
      </c>
      <c r="DU221" s="2">
        <f t="shared" si="268"/>
        <v>89.094544871794852</v>
      </c>
      <c r="DV221" s="2">
        <f t="shared" si="268"/>
        <v>94.008874493927124</v>
      </c>
      <c r="DW221" s="2">
        <f t="shared" si="268"/>
        <v>100.11971022514072</v>
      </c>
      <c r="DX221" s="2">
        <f t="shared" si="268"/>
        <v>107.47854006638215</v>
      </c>
      <c r="DY221" s="2">
        <f t="shared" si="268"/>
        <v>80.340814516129029</v>
      </c>
      <c r="EA221" s="2">
        <f t="shared" si="240"/>
        <v>51.968593727982459</v>
      </c>
      <c r="EB221" s="2">
        <f t="shared" si="240"/>
        <v>49.850871138972487</v>
      </c>
      <c r="EC221" s="2">
        <f t="shared" si="240"/>
        <v>47.773377487538141</v>
      </c>
      <c r="ED221" s="2">
        <f t="shared" si="240"/>
        <v>47.96100642633229</v>
      </c>
      <c r="EE221" s="2">
        <f t="shared" si="240"/>
        <v>43.61468120654294</v>
      </c>
      <c r="EF221" s="2">
        <f t="shared" si="239"/>
        <v>42.034996603599112</v>
      </c>
      <c r="EG221" s="2">
        <f t="shared" si="239"/>
        <v>45.983968515960157</v>
      </c>
      <c r="EH221" s="2">
        <f t="shared" si="239"/>
        <v>44.166122335935839</v>
      </c>
      <c r="EI221" s="2">
        <f t="shared" si="239"/>
        <v>48.023110726432598</v>
      </c>
      <c r="EJ221" s="2">
        <f t="shared" si="239"/>
        <v>45.960586001154141</v>
      </c>
      <c r="EK221" s="2">
        <f t="shared" si="239"/>
        <v>44.046280224560817</v>
      </c>
      <c r="EL221" s="2">
        <f t="shared" si="254"/>
        <v>46.20481765035403</v>
      </c>
      <c r="EM221" s="2">
        <f t="shared" si="255"/>
        <v>48.656700151438656</v>
      </c>
      <c r="EN221" s="2">
        <f t="shared" si="256"/>
        <v>53.956067154118571</v>
      </c>
      <c r="EO221" s="2">
        <f t="shared" si="257"/>
        <v>52.806817439234635</v>
      </c>
      <c r="EQ221" s="2">
        <f t="shared" si="269"/>
        <v>51.488124661520331</v>
      </c>
      <c r="ER221" s="2">
        <f t="shared" si="269"/>
        <v>49.303108868140278</v>
      </c>
      <c r="ES221" s="2">
        <f t="shared" si="269"/>
        <v>49.396852611254111</v>
      </c>
      <c r="ET221" s="2">
        <f t="shared" si="269"/>
        <v>48.167381131902673</v>
      </c>
      <c r="EU221" s="2">
        <f t="shared" si="269"/>
        <v>45.02335744654988</v>
      </c>
      <c r="EV221" s="2">
        <f t="shared" si="269"/>
        <v>46.894266068024976</v>
      </c>
      <c r="EW221" s="2">
        <f t="shared" si="269"/>
        <v>46.510465927712318</v>
      </c>
      <c r="EX221" s="2">
        <f t="shared" si="269"/>
        <v>43.816038499672331</v>
      </c>
      <c r="EY221" s="2">
        <f t="shared" si="269"/>
        <v>46.976766267133485</v>
      </c>
      <c r="EZ221" s="2">
        <f t="shared" si="269"/>
        <v>47.950236506809297</v>
      </c>
      <c r="FA221" s="2">
        <f t="shared" si="269"/>
        <v>46.490328899126268</v>
      </c>
      <c r="FB221" s="2">
        <f t="shared" si="269"/>
        <v>47.744401504526877</v>
      </c>
      <c r="FC221" s="2">
        <f t="shared" si="269"/>
        <v>49.155003157007343</v>
      </c>
      <c r="FD221" s="2">
        <f t="shared" si="269"/>
        <v>51.231715572723346</v>
      </c>
      <c r="FE221" s="2">
        <f t="shared" si="269"/>
        <v>52.236512095206493</v>
      </c>
      <c r="FG221" s="2">
        <f t="shared" si="270"/>
        <v>0.99999908340225285</v>
      </c>
      <c r="FH221" s="2">
        <f t="shared" si="270"/>
        <v>0.99999893923219729</v>
      </c>
      <c r="FI221" s="2">
        <f t="shared" si="270"/>
        <v>0.99999894142877388</v>
      </c>
      <c r="FJ221" s="2">
        <f t="shared" si="270"/>
        <v>0.99999897346626609</v>
      </c>
      <c r="FK221" s="2">
        <f t="shared" si="270"/>
        <v>0.99999890556751903</v>
      </c>
      <c r="FL221" s="2">
        <f t="shared" si="270"/>
        <v>0.99999883200776352</v>
      </c>
      <c r="FM221" s="2">
        <f t="shared" si="270"/>
        <v>0.99999876289260814</v>
      </c>
      <c r="FN221" s="2">
        <f t="shared" si="270"/>
        <v>0.99999865374146923</v>
      </c>
      <c r="FO221" s="2">
        <f t="shared" si="270"/>
        <v>0.9999986992665818</v>
      </c>
      <c r="FP221" s="2">
        <f t="shared" si="270"/>
        <v>0.99999871366334114</v>
      </c>
      <c r="FQ221" s="2">
        <f t="shared" si="270"/>
        <v>0.99999868682315529</v>
      </c>
      <c r="FR221" s="2">
        <f t="shared" si="270"/>
        <v>0.99999867821124233</v>
      </c>
      <c r="FS221" s="2">
        <f t="shared" si="270"/>
        <v>0.99999880220527326</v>
      </c>
      <c r="FT221" s="2">
        <f t="shared" si="270"/>
        <v>0.99999870622643217</v>
      </c>
      <c r="FU221" s="2">
        <f t="shared" si="270"/>
        <v>0.99999843164525071</v>
      </c>
      <c r="FW221" s="2">
        <f t="shared" si="260"/>
        <v>0.96610420970877653</v>
      </c>
      <c r="FX221" s="2">
        <f t="shared" si="260"/>
        <v>0.97864030870333929</v>
      </c>
      <c r="FY221" s="2">
        <f t="shared" si="260"/>
        <v>0.97879640991114203</v>
      </c>
      <c r="FZ221" s="2">
        <f t="shared" si="260"/>
        <v>0.97948803373618698</v>
      </c>
      <c r="GA221" s="2">
        <f t="shared" si="260"/>
        <v>0.97955080431775221</v>
      </c>
      <c r="GB221" s="2">
        <f t="shared" si="260"/>
        <v>0.97907270717158634</v>
      </c>
      <c r="GC221" s="2">
        <f t="shared" si="260"/>
        <v>0.9806886282351851</v>
      </c>
      <c r="GD221" s="2">
        <f t="shared" si="260"/>
        <v>0.98431285923419798</v>
      </c>
      <c r="GE221" s="2">
        <f t="shared" si="260"/>
        <v>0.98590938130626526</v>
      </c>
      <c r="GF221" s="2">
        <f t="shared" si="260"/>
        <v>0.9811656290319527</v>
      </c>
      <c r="GG221" s="2">
        <f t="shared" si="260"/>
        <v>0.97503172010253603</v>
      </c>
      <c r="GH221" s="2">
        <f t="shared" si="260"/>
        <v>0.97082998371429452</v>
      </c>
      <c r="GI221" s="2">
        <f t="shared" si="260"/>
        <v>0.96787371594954408</v>
      </c>
      <c r="GJ221" s="2">
        <f t="shared" si="260"/>
        <v>0.96377440327050168</v>
      </c>
      <c r="GK221" s="2">
        <f t="shared" si="260"/>
        <v>0.95370871661129208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1.3368162404343141E-261</v>
      </c>
      <c r="HD221" s="86">
        <f t="shared" si="271"/>
        <v>6.1332774736427725E-296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4.7899039637430536E-87</v>
      </c>
      <c r="HT221" s="86">
        <f t="shared" si="262"/>
        <v>2.7542618701920189E-110</v>
      </c>
      <c r="HU221" s="86">
        <f t="shared" si="262"/>
        <v>4.7733195309763729E-120</v>
      </c>
      <c r="HV221" s="86">
        <f t="shared" si="262"/>
        <v>1.2746095183526944E-127</v>
      </c>
      <c r="HW221" s="86">
        <f t="shared" si="262"/>
        <v>3.4309007572935931E-131</v>
      </c>
      <c r="HX221" s="86">
        <f t="shared" si="262"/>
        <v>4.2827109952465894E-135</v>
      </c>
      <c r="HY221" s="86">
        <f t="shared" si="262"/>
        <v>6.3394944306513933E-149</v>
      </c>
      <c r="HZ221" s="86">
        <f t="shared" si="262"/>
        <v>3.8900756232066824E-164</v>
      </c>
      <c r="IA221" s="86">
        <f t="shared" si="262"/>
        <v>1.385074180743853E-163</v>
      </c>
      <c r="IB221" s="86">
        <f t="shared" si="262"/>
        <v>9.9552747554334649E-155</v>
      </c>
      <c r="IC221" s="86">
        <f t="shared" si="262"/>
        <v>2.6544272632061113E-133</v>
      </c>
      <c r="ID221" s="86">
        <f t="shared" si="262"/>
        <v>3.4545777958701119E-128</v>
      </c>
      <c r="IE221" s="86">
        <f t="shared" si="262"/>
        <v>1.1444595436968239E-115</v>
      </c>
      <c r="IF221" s="86">
        <f t="shared" si="262"/>
        <v>5.6578492321583004E-87</v>
      </c>
      <c r="IG221" s="86">
        <f t="shared" si="262"/>
        <v>8.6360815863114226E-85</v>
      </c>
      <c r="II221" s="86">
        <f t="shared" si="263"/>
        <v>3.5709736003166526E-22</v>
      </c>
      <c r="IJ221" s="86">
        <f t="shared" si="263"/>
        <v>1.8429294259001671E-32</v>
      </c>
      <c r="IK221" s="86">
        <f t="shared" si="263"/>
        <v>3.2074839630772069E-34</v>
      </c>
      <c r="IL221" s="86">
        <f t="shared" si="263"/>
        <v>2.2152352479629288E-36</v>
      </c>
      <c r="IM221" s="86">
        <f t="shared" si="263"/>
        <v>3.4751911574664359E-38</v>
      </c>
      <c r="IN221" s="86">
        <f t="shared" si="263"/>
        <v>9.9539863516527468E-39</v>
      </c>
      <c r="IO221" s="86">
        <f t="shared" si="263"/>
        <v>1.3695459756845104E-43</v>
      </c>
      <c r="IP221" s="86">
        <f t="shared" si="263"/>
        <v>8.2283467709096214E-51</v>
      </c>
      <c r="IQ221" s="86">
        <f t="shared" si="263"/>
        <v>5.4592911298827492E-53</v>
      </c>
      <c r="IR221" s="86">
        <f t="shared" si="263"/>
        <v>1.2853225773425909E-45</v>
      </c>
      <c r="IS221" s="86">
        <f t="shared" si="263"/>
        <v>1.9091029108887364E-36</v>
      </c>
      <c r="IT221" s="86">
        <f t="shared" si="263"/>
        <v>1.2118626072616025E-33</v>
      </c>
      <c r="IU221" s="86">
        <f t="shared" si="263"/>
        <v>1.7404265576403888E-29</v>
      </c>
      <c r="IV221" s="86">
        <f t="shared" si="263"/>
        <v>3.5048967201862528E-10</v>
      </c>
      <c r="IW221" s="86">
        <f t="shared" si="263"/>
        <v>1.7279707219235281E-26</v>
      </c>
      <c r="IY221" s="86">
        <f t="shared" si="264"/>
        <v>3.5709736003166526E-22</v>
      </c>
      <c r="IZ221" s="86">
        <f t="shared" si="264"/>
        <v>1.8429294259001671E-32</v>
      </c>
      <c r="JA221" s="86">
        <f t="shared" si="264"/>
        <v>3.2074839630772069E-34</v>
      </c>
      <c r="JB221" s="86">
        <f t="shared" si="264"/>
        <v>2.2152352479629288E-36</v>
      </c>
      <c r="JC221" s="86">
        <f t="shared" si="264"/>
        <v>3.4751911574664359E-38</v>
      </c>
      <c r="JD221" s="86">
        <f t="shared" si="264"/>
        <v>9.9539863516527468E-39</v>
      </c>
      <c r="JE221" s="86">
        <f t="shared" si="264"/>
        <v>1.3695459756845104E-43</v>
      </c>
      <c r="JF221" s="86">
        <f t="shared" si="264"/>
        <v>8.2283467709096214E-51</v>
      </c>
      <c r="JG221" s="86">
        <f t="shared" si="264"/>
        <v>5.4592911298827492E-53</v>
      </c>
      <c r="JH221" s="86">
        <f t="shared" si="264"/>
        <v>1.2853225773425909E-45</v>
      </c>
      <c r="JI221" s="86">
        <f t="shared" si="264"/>
        <v>1.9091029108887364E-36</v>
      </c>
      <c r="JJ221" s="86">
        <f t="shared" si="264"/>
        <v>1.2118626072616025E-33</v>
      </c>
      <c r="JK221" s="86">
        <f t="shared" si="264"/>
        <v>1.7404265576403888E-29</v>
      </c>
      <c r="JL221" s="86">
        <f t="shared" si="264"/>
        <v>3.5048967201862528E-10</v>
      </c>
      <c r="JM221" s="86">
        <f t="shared" si="264"/>
        <v>1.7279707219235281E-26</v>
      </c>
    </row>
    <row r="222" spans="2:273" x14ac:dyDescent="0.25">
      <c r="B222" s="2">
        <v>195</v>
      </c>
      <c r="C222" s="37">
        <v>51.585000000000001</v>
      </c>
      <c r="D222" s="37">
        <v>50.444000000000003</v>
      </c>
      <c r="E222" s="37">
        <v>51.365000000000002</v>
      </c>
      <c r="F222" s="37">
        <v>49.332999999999998</v>
      </c>
      <c r="G222" s="37">
        <v>45.741999999999997</v>
      </c>
      <c r="H222" s="37">
        <v>46.113</v>
      </c>
      <c r="I222" s="37">
        <v>47.468000000000004</v>
      </c>
      <c r="J222" s="37">
        <v>45.902999999999999</v>
      </c>
      <c r="K222" s="37">
        <v>50.515999999999998</v>
      </c>
      <c r="L222" s="37">
        <v>48.323</v>
      </c>
      <c r="M222" s="37">
        <v>48.570999999999998</v>
      </c>
      <c r="N222" s="37">
        <v>49.015999999999998</v>
      </c>
      <c r="O222" s="37">
        <v>50.524000000000001</v>
      </c>
      <c r="P222" s="37">
        <v>53.683</v>
      </c>
      <c r="Q222" s="37">
        <v>52.8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>
        <f t="shared" si="266"/>
        <v>52.138914056571473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0.66108594342852456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>
        <f t="shared" si="258"/>
        <v>52.138914056571473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>
        <f t="shared" si="301"/>
        <v>52.8</v>
      </c>
      <c r="DK222" s="2">
        <f t="shared" si="268"/>
        <v>104.23347659317426</v>
      </c>
      <c r="DL222" s="2">
        <f t="shared" si="268"/>
        <v>94.883517970401684</v>
      </c>
      <c r="DM222" s="2">
        <f t="shared" si="268"/>
        <v>96.705351656095871</v>
      </c>
      <c r="DN222" s="2">
        <f t="shared" si="268"/>
        <v>97.949376711773752</v>
      </c>
      <c r="DO222" s="2">
        <f t="shared" si="268"/>
        <v>84.538592682926847</v>
      </c>
      <c r="DP222" s="2">
        <f t="shared" si="268"/>
        <v>85.783433489681073</v>
      </c>
      <c r="DQ222" s="2">
        <f t="shared" si="268"/>
        <v>100.66935561877665</v>
      </c>
      <c r="DR222" s="2">
        <f t="shared" si="268"/>
        <v>110.47053809523813</v>
      </c>
      <c r="DS222" s="2">
        <f t="shared" si="268"/>
        <v>106.60034755808439</v>
      </c>
      <c r="DT222" s="2">
        <f t="shared" si="268"/>
        <v>91.323571360834521</v>
      </c>
      <c r="DU222" s="2">
        <f t="shared" si="268"/>
        <v>89.185641025641004</v>
      </c>
      <c r="DV222" s="2">
        <f t="shared" si="268"/>
        <v>94.127805777437345</v>
      </c>
      <c r="DW222" s="2">
        <f t="shared" si="268"/>
        <v>100.27758001876174</v>
      </c>
      <c r="DX222" s="2">
        <f t="shared" si="268"/>
        <v>107.67825367472733</v>
      </c>
      <c r="DY222" s="2">
        <f t="shared" si="268"/>
        <v>80.381862903225795</v>
      </c>
      <c r="EA222" s="2">
        <f t="shared" si="240"/>
        <v>51.87855918669446</v>
      </c>
      <c r="EB222" s="2">
        <f t="shared" si="240"/>
        <v>49.762720074892414</v>
      </c>
      <c r="EC222" s="2">
        <f t="shared" si="240"/>
        <v>47.664290722207184</v>
      </c>
      <c r="ED222" s="2">
        <f t="shared" si="240"/>
        <v>47.862727180727823</v>
      </c>
      <c r="EE222" s="2">
        <f t="shared" si="240"/>
        <v>43.485549547296273</v>
      </c>
      <c r="EF222" s="2">
        <f t="shared" si="239"/>
        <v>41.89484486805604</v>
      </c>
      <c r="EG222" s="2">
        <f t="shared" si="239"/>
        <v>45.87849214716789</v>
      </c>
      <c r="EH222" s="2">
        <f t="shared" si="239"/>
        <v>44.038616110993871</v>
      </c>
      <c r="EI222" s="2">
        <f t="shared" si="239"/>
        <v>47.910287090610979</v>
      </c>
      <c r="EJ222" s="2">
        <f t="shared" si="239"/>
        <v>45.826918919777441</v>
      </c>
      <c r="EK222" s="2">
        <f t="shared" si="239"/>
        <v>43.878666183294662</v>
      </c>
      <c r="EL222" s="2">
        <f t="shared" si="254"/>
        <v>46.077053284643881</v>
      </c>
      <c r="EM222" s="2">
        <f t="shared" si="255"/>
        <v>48.548711862695598</v>
      </c>
      <c r="EN222" s="2">
        <f t="shared" si="256"/>
        <v>53.853470421569725</v>
      </c>
      <c r="EO222" s="2">
        <f t="shared" si="257"/>
        <v>52.689739946094257</v>
      </c>
      <c r="EQ222" s="2">
        <f t="shared" si="269"/>
        <v>51.392503096371712</v>
      </c>
      <c r="ER222" s="2">
        <f t="shared" si="269"/>
        <v>49.208284161715071</v>
      </c>
      <c r="ES222" s="2">
        <f t="shared" si="269"/>
        <v>49.307945612357457</v>
      </c>
      <c r="ET222" s="2">
        <f t="shared" si="269"/>
        <v>48.071891254917475</v>
      </c>
      <c r="EU222" s="2">
        <f t="shared" si="269"/>
        <v>44.911339642829915</v>
      </c>
      <c r="EV222" s="2">
        <f t="shared" si="269"/>
        <v>46.813035091988411</v>
      </c>
      <c r="EW222" s="2">
        <f t="shared" si="269"/>
        <v>46.41113316637292</v>
      </c>
      <c r="EX222" s="2">
        <f t="shared" si="269"/>
        <v>43.684723654655741</v>
      </c>
      <c r="EY222" s="2">
        <f t="shared" si="269"/>
        <v>46.851994486203523</v>
      </c>
      <c r="EZ222" s="2">
        <f t="shared" si="269"/>
        <v>47.83986465587877</v>
      </c>
      <c r="FA222" s="2">
        <f t="shared" si="269"/>
        <v>46.352311958145215</v>
      </c>
      <c r="FB222" s="2">
        <f t="shared" si="269"/>
        <v>47.635532960847137</v>
      </c>
      <c r="FC222" s="2">
        <f t="shared" si="269"/>
        <v>49.053126407978226</v>
      </c>
      <c r="FD222" s="2">
        <f t="shared" si="269"/>
        <v>51.095880171281166</v>
      </c>
      <c r="FE222" s="2">
        <f t="shared" si="269"/>
        <v>52.114489094187135</v>
      </c>
      <c r="FG222" s="2">
        <f t="shared" si="270"/>
        <v>0.99999916405285183</v>
      </c>
      <c r="FH222" s="2">
        <f t="shared" si="270"/>
        <v>0.99999903256817557</v>
      </c>
      <c r="FI222" s="2">
        <f t="shared" si="270"/>
        <v>0.99999903457147765</v>
      </c>
      <c r="FJ222" s="2">
        <f t="shared" si="270"/>
        <v>0.99999906379002312</v>
      </c>
      <c r="FK222" s="2">
        <f t="shared" si="270"/>
        <v>0.9999990018656183</v>
      </c>
      <c r="FL222" s="2">
        <f t="shared" si="270"/>
        <v>0.99999893477831059</v>
      </c>
      <c r="FM222" s="2">
        <f t="shared" si="270"/>
        <v>0.99999887174452629</v>
      </c>
      <c r="FN222" s="2">
        <f t="shared" si="270"/>
        <v>0.99999877219748201</v>
      </c>
      <c r="FO222" s="2">
        <f t="shared" si="270"/>
        <v>0.9999988137168877</v>
      </c>
      <c r="FP222" s="2">
        <f t="shared" si="270"/>
        <v>0.99999882684689123</v>
      </c>
      <c r="FQ222" s="2">
        <f t="shared" si="270"/>
        <v>0.99999880236834526</v>
      </c>
      <c r="FR222" s="2">
        <f t="shared" si="270"/>
        <v>0.9999987945141855</v>
      </c>
      <c r="FS222" s="2">
        <f t="shared" si="270"/>
        <v>0.99999890759811072</v>
      </c>
      <c r="FT222" s="2">
        <f t="shared" si="270"/>
        <v>0.99999882006434815</v>
      </c>
      <c r="FU222" s="2">
        <f t="shared" si="270"/>
        <v>0.99999856964327127</v>
      </c>
      <c r="FW222" s="2">
        <f t="shared" si="260"/>
        <v>0.96899419821601829</v>
      </c>
      <c r="FX222" s="2">
        <f t="shared" si="260"/>
        <v>0.98048304943938269</v>
      </c>
      <c r="FY222" s="2">
        <f t="shared" si="260"/>
        <v>0.98062595011022724</v>
      </c>
      <c r="FZ222" s="2">
        <f t="shared" si="260"/>
        <v>0.98125904017135268</v>
      </c>
      <c r="GA222" s="2">
        <f t="shared" si="260"/>
        <v>0.9813164945089291</v>
      </c>
      <c r="GB222" s="2">
        <f t="shared" si="260"/>
        <v>0.98087887293809639</v>
      </c>
      <c r="GC222" s="2">
        <f t="shared" si="260"/>
        <v>0.98235784222502132</v>
      </c>
      <c r="GD222" s="2">
        <f t="shared" si="260"/>
        <v>0.98567338257671211</v>
      </c>
      <c r="GE222" s="2">
        <f t="shared" si="260"/>
        <v>0.98713325054274526</v>
      </c>
      <c r="GF222" s="2">
        <f t="shared" si="260"/>
        <v>0.98279433594562859</v>
      </c>
      <c r="GG222" s="2">
        <f t="shared" si="260"/>
        <v>0.97717852071859856</v>
      </c>
      <c r="GH222" s="2">
        <f t="shared" si="260"/>
        <v>0.9733281718422262</v>
      </c>
      <c r="GI222" s="2">
        <f t="shared" si="260"/>
        <v>0.97061742308453336</v>
      </c>
      <c r="GJ222" s="2">
        <f t="shared" si="260"/>
        <v>0.96685621864822358</v>
      </c>
      <c r="GK222" s="2">
        <f t="shared" si="260"/>
        <v>0.95760918442955889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1.4468898293533349E-266</v>
      </c>
      <c r="HD222" s="86">
        <f t="shared" si="271"/>
        <v>1.6615114849917196E-301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1.186077127535853E-89</v>
      </c>
      <c r="HT222" s="86">
        <f t="shared" si="262"/>
        <v>1.937654687989821E-113</v>
      </c>
      <c r="HU222" s="86">
        <f t="shared" si="262"/>
        <v>2.0039066269554451E-123</v>
      </c>
      <c r="HV222" s="86">
        <f t="shared" si="262"/>
        <v>3.4674798988286639E-131</v>
      </c>
      <c r="HW222" s="86">
        <f t="shared" si="262"/>
        <v>6.7565228217885508E-135</v>
      </c>
      <c r="HX222" s="86">
        <f t="shared" si="262"/>
        <v>6.5997784886471309E-139</v>
      </c>
      <c r="HY222" s="86">
        <f t="shared" si="262"/>
        <v>4.2799396171654407E-153</v>
      </c>
      <c r="HZ222" s="86">
        <f t="shared" si="262"/>
        <v>1.2282151781085105E-168</v>
      </c>
      <c r="IA222" s="86">
        <f t="shared" si="262"/>
        <v>4.6509274246450233E-168</v>
      </c>
      <c r="IB222" s="86">
        <f t="shared" si="262"/>
        <v>4.7032471902326988E-159</v>
      </c>
      <c r="IC222" s="86">
        <f t="shared" si="262"/>
        <v>3.7551526180530387E-137</v>
      </c>
      <c r="ID222" s="86">
        <f t="shared" si="262"/>
        <v>5.6792589797200166E-132</v>
      </c>
      <c r="IE222" s="86">
        <f t="shared" si="262"/>
        <v>4.0729116076069668E-119</v>
      </c>
      <c r="IF222" s="86">
        <f t="shared" si="262"/>
        <v>1.3313322418766521E-89</v>
      </c>
      <c r="IG222" s="86">
        <f t="shared" si="262"/>
        <v>2.0616433066581621E-87</v>
      </c>
      <c r="II222" s="86">
        <f t="shared" si="263"/>
        <v>2.5490707001585003E-23</v>
      </c>
      <c r="IJ222" s="86">
        <f t="shared" si="263"/>
        <v>5.8313607838187283E-34</v>
      </c>
      <c r="IK222" s="86">
        <f t="shared" si="263"/>
        <v>8.4019410453247979E-36</v>
      </c>
      <c r="IL222" s="86">
        <f t="shared" si="263"/>
        <v>4.7220416538581414E-38</v>
      </c>
      <c r="IM222" s="86">
        <f t="shared" si="263"/>
        <v>6.0903783547878787E-40</v>
      </c>
      <c r="IN222" s="86">
        <f t="shared" si="263"/>
        <v>1.6017312301960156E-40</v>
      </c>
      <c r="IO222" s="86">
        <f t="shared" si="263"/>
        <v>1.4177899966314337E-45</v>
      </c>
      <c r="IP222" s="86">
        <f t="shared" si="263"/>
        <v>5.1224434816514703E-53</v>
      </c>
      <c r="IQ222" s="86">
        <f t="shared" si="263"/>
        <v>3.1146440363524844E-55</v>
      </c>
      <c r="IR222" s="86">
        <f t="shared" si="263"/>
        <v>1.1012583691538704E-47</v>
      </c>
      <c r="IS222" s="86">
        <f t="shared" si="263"/>
        <v>3.2614625166659489E-38</v>
      </c>
      <c r="IT222" s="86">
        <f t="shared" si="263"/>
        <v>2.4136546986040361E-35</v>
      </c>
      <c r="IU222" s="86">
        <f t="shared" si="263"/>
        <v>5.1974037792678562E-31</v>
      </c>
      <c r="IV222" s="86">
        <f t="shared" si="263"/>
        <v>1.1129470314156958E-10</v>
      </c>
      <c r="IW222" s="86">
        <f t="shared" si="263"/>
        <v>5.0356814391654398E-28</v>
      </c>
      <c r="IY222" s="86">
        <f t="shared" si="264"/>
        <v>2.5490707001585003E-23</v>
      </c>
      <c r="IZ222" s="86">
        <f t="shared" si="264"/>
        <v>5.8313607838187283E-34</v>
      </c>
      <c r="JA222" s="86">
        <f t="shared" si="264"/>
        <v>8.4019410453247979E-36</v>
      </c>
      <c r="JB222" s="86">
        <f t="shared" si="264"/>
        <v>4.7220416538581414E-38</v>
      </c>
      <c r="JC222" s="86">
        <f t="shared" si="264"/>
        <v>6.0903783547878787E-40</v>
      </c>
      <c r="JD222" s="86">
        <f t="shared" si="264"/>
        <v>1.6017312301960156E-40</v>
      </c>
      <c r="JE222" s="86">
        <f t="shared" si="264"/>
        <v>1.4177899966314337E-45</v>
      </c>
      <c r="JF222" s="86">
        <f t="shared" si="264"/>
        <v>5.1224434816514703E-53</v>
      </c>
      <c r="JG222" s="86">
        <f t="shared" si="264"/>
        <v>3.1146440363524844E-55</v>
      </c>
      <c r="JH222" s="86">
        <f t="shared" si="264"/>
        <v>1.1012583691538704E-47</v>
      </c>
      <c r="JI222" s="86">
        <f t="shared" si="264"/>
        <v>3.2614625166659489E-38</v>
      </c>
      <c r="JJ222" s="86">
        <f t="shared" si="264"/>
        <v>2.4136546986040361E-35</v>
      </c>
      <c r="JK222" s="86">
        <f t="shared" si="264"/>
        <v>5.1974037792678562E-31</v>
      </c>
      <c r="JL222" s="86">
        <f t="shared" si="264"/>
        <v>1.1129470314156958E-10</v>
      </c>
      <c r="JM222" s="86">
        <f t="shared" si="264"/>
        <v>5.0356814391654398E-28</v>
      </c>
    </row>
    <row r="223" spans="2:273" x14ac:dyDescent="0.25">
      <c r="B223" s="2">
        <v>196</v>
      </c>
      <c r="C223" s="37">
        <v>52.954000000000001</v>
      </c>
      <c r="D223" s="37">
        <v>48.936999999999998</v>
      </c>
      <c r="E223" s="37">
        <v>50.143000000000001</v>
      </c>
      <c r="F223" s="37">
        <v>50.508000000000003</v>
      </c>
      <c r="G223" s="37">
        <v>46.677</v>
      </c>
      <c r="H223" s="37">
        <v>45.387</v>
      </c>
      <c r="I223" s="37">
        <v>47.161000000000001</v>
      </c>
      <c r="J223" s="37">
        <v>45.805999999999997</v>
      </c>
      <c r="K223" s="37">
        <v>48.581000000000003</v>
      </c>
      <c r="L223" s="37">
        <v>48.29</v>
      </c>
      <c r="M223" s="37">
        <v>48.475999999999999</v>
      </c>
      <c r="N223" s="37">
        <v>48.651000000000003</v>
      </c>
      <c r="O223" s="37">
        <v>50.332999999999998</v>
      </c>
      <c r="P223" s="37">
        <v>51.381</v>
      </c>
      <c r="Q223" s="37">
        <v>52.8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>
        <f t="shared" si="266"/>
        <v>52.015017306583921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0.78498269341607596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>
        <f t="shared" si="258"/>
        <v>52.015017306583921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>
        <f t="shared" si="301"/>
        <v>52.8</v>
      </c>
      <c r="DK223" s="2">
        <f t="shared" si="268"/>
        <v>104.42418181818181</v>
      </c>
      <c r="DL223" s="2">
        <f t="shared" si="268"/>
        <v>95.016090274841432</v>
      </c>
      <c r="DM223" s="2">
        <f t="shared" si="268"/>
        <v>96.852384073291077</v>
      </c>
      <c r="DN223" s="2">
        <f t="shared" si="268"/>
        <v>98.099262539502462</v>
      </c>
      <c r="DO223" s="2">
        <f t="shared" si="268"/>
        <v>84.604600000000019</v>
      </c>
      <c r="DP223" s="2">
        <f t="shared" si="268"/>
        <v>85.862965103189509</v>
      </c>
      <c r="DQ223" s="2">
        <f t="shared" si="268"/>
        <v>100.85366050260785</v>
      </c>
      <c r="DR223" s="2">
        <f t="shared" si="268"/>
        <v>110.71729858429862</v>
      </c>
      <c r="DS223" s="2">
        <f t="shared" si="268"/>
        <v>106.80715931721193</v>
      </c>
      <c r="DT223" s="2">
        <f t="shared" si="268"/>
        <v>91.417597439544807</v>
      </c>
      <c r="DU223" s="2">
        <f t="shared" si="268"/>
        <v>89.276737179487156</v>
      </c>
      <c r="DV223" s="2">
        <f t="shared" si="268"/>
        <v>94.246737060947581</v>
      </c>
      <c r="DW223" s="2">
        <f t="shared" si="268"/>
        <v>100.43544981238276</v>
      </c>
      <c r="DX223" s="2">
        <f t="shared" si="268"/>
        <v>107.87796728307252</v>
      </c>
      <c r="DY223" s="2">
        <f t="shared" si="268"/>
        <v>80.422911290322574</v>
      </c>
      <c r="EA223" s="2">
        <f t="shared" si="240"/>
        <v>51.788524645406468</v>
      </c>
      <c r="EB223" s="2">
        <f t="shared" si="240"/>
        <v>49.674569010812348</v>
      </c>
      <c r="EC223" s="2">
        <f t="shared" si="240"/>
        <v>47.555203956876213</v>
      </c>
      <c r="ED223" s="2">
        <f t="shared" si="240"/>
        <v>47.764447935123357</v>
      </c>
      <c r="EE223" s="2">
        <f t="shared" si="240"/>
        <v>43.356417888049613</v>
      </c>
      <c r="EF223" s="2">
        <f t="shared" si="239"/>
        <v>41.754693132512969</v>
      </c>
      <c r="EG223" s="2">
        <f t="shared" si="239"/>
        <v>45.773015778375623</v>
      </c>
      <c r="EH223" s="2">
        <f t="shared" si="239"/>
        <v>43.911109886051896</v>
      </c>
      <c r="EI223" s="2">
        <f t="shared" si="239"/>
        <v>47.797463454789352</v>
      </c>
      <c r="EJ223" s="2">
        <f t="shared" si="239"/>
        <v>45.693251838400741</v>
      </c>
      <c r="EK223" s="2">
        <f t="shared" si="239"/>
        <v>43.7110521420285</v>
      </c>
      <c r="EL223" s="2">
        <f t="shared" si="239"/>
        <v>45.949288918933732</v>
      </c>
      <c r="EM223" s="2">
        <f t="shared" si="239"/>
        <v>48.440723573952539</v>
      </c>
      <c r="EN223" s="2">
        <f t="shared" si="239"/>
        <v>53.750873689020892</v>
      </c>
      <c r="EO223" s="2">
        <f t="shared" si="239"/>
        <v>52.572662452953878</v>
      </c>
      <c r="EQ223" s="2">
        <f t="shared" si="269"/>
        <v>51.296881531223079</v>
      </c>
      <c r="ER223" s="2">
        <f t="shared" si="269"/>
        <v>49.113459455289856</v>
      </c>
      <c r="ES223" s="2">
        <f t="shared" si="269"/>
        <v>49.219038613460803</v>
      </c>
      <c r="ET223" s="2">
        <f t="shared" si="269"/>
        <v>47.97640137793227</v>
      </c>
      <c r="EU223" s="2">
        <f t="shared" si="269"/>
        <v>44.799321839109965</v>
      </c>
      <c r="EV223" s="2">
        <f t="shared" si="269"/>
        <v>46.731804115951832</v>
      </c>
      <c r="EW223" s="2">
        <f t="shared" si="269"/>
        <v>46.311800405033523</v>
      </c>
      <c r="EX223" s="2">
        <f t="shared" si="269"/>
        <v>43.553408809639151</v>
      </c>
      <c r="EY223" s="2">
        <f t="shared" si="269"/>
        <v>46.727222705273569</v>
      </c>
      <c r="EZ223" s="2">
        <f t="shared" si="269"/>
        <v>47.729492804948237</v>
      </c>
      <c r="FA223" s="2">
        <f t="shared" si="269"/>
        <v>46.214295017164169</v>
      </c>
      <c r="FB223" s="2">
        <f t="shared" si="269"/>
        <v>47.526664417167396</v>
      </c>
      <c r="FC223" s="2">
        <f t="shared" si="269"/>
        <v>48.951249658949109</v>
      </c>
      <c r="FD223" s="2">
        <f t="shared" si="269"/>
        <v>50.960044769838994</v>
      </c>
      <c r="FE223" s="2">
        <f t="shared" si="269"/>
        <v>51.992466093167785</v>
      </c>
      <c r="FG223" s="2">
        <f t="shared" si="270"/>
        <v>0.99999923760708365</v>
      </c>
      <c r="FH223" s="2">
        <f t="shared" si="270"/>
        <v>0.99999911769161476</v>
      </c>
      <c r="FI223" s="2">
        <f t="shared" si="270"/>
        <v>0.99999911951864817</v>
      </c>
      <c r="FJ223" s="2">
        <f t="shared" si="270"/>
        <v>0.99999914616628283</v>
      </c>
      <c r="FK223" s="2">
        <f t="shared" si="270"/>
        <v>0.99999908969054474</v>
      </c>
      <c r="FL223" s="2">
        <f t="shared" si="270"/>
        <v>0.99999902850618183</v>
      </c>
      <c r="FM223" s="2">
        <f t="shared" si="270"/>
        <v>0.9999989710186763</v>
      </c>
      <c r="FN223" s="2">
        <f t="shared" si="270"/>
        <v>0.99999888023067396</v>
      </c>
      <c r="FO223" s="2">
        <f t="shared" si="270"/>
        <v>0.99999891809683017</v>
      </c>
      <c r="FP223" s="2">
        <f t="shared" si="270"/>
        <v>0.99999893007153817</v>
      </c>
      <c r="FQ223" s="2">
        <f t="shared" si="270"/>
        <v>0.9999989077468342</v>
      </c>
      <c r="FR223" s="2">
        <f t="shared" si="270"/>
        <v>0.99999890058375385</v>
      </c>
      <c r="FS223" s="2">
        <f t="shared" si="270"/>
        <v>0.99999900371754036</v>
      </c>
      <c r="FT223" s="2">
        <f t="shared" si="270"/>
        <v>0.99999892388578404</v>
      </c>
      <c r="FU223" s="2">
        <f t="shared" si="270"/>
        <v>0.999998695498995</v>
      </c>
      <c r="FW223" s="2">
        <f t="shared" si="260"/>
        <v>0.9716450153447389</v>
      </c>
      <c r="FX223" s="2">
        <f t="shared" si="260"/>
        <v>0.98216970993527108</v>
      </c>
      <c r="FY223" s="2">
        <f t="shared" si="260"/>
        <v>0.98230048402034875</v>
      </c>
      <c r="FZ223" s="2">
        <f t="shared" si="260"/>
        <v>0.98287981028080906</v>
      </c>
      <c r="GA223" s="2">
        <f t="shared" si="260"/>
        <v>0.98293238223360058</v>
      </c>
      <c r="GB223" s="2">
        <f t="shared" si="260"/>
        <v>0.98253193568047614</v>
      </c>
      <c r="GC223" s="2">
        <f t="shared" si="260"/>
        <v>0.98388514549032124</v>
      </c>
      <c r="GD223" s="2">
        <f t="shared" si="260"/>
        <v>0.98691747796089779</v>
      </c>
      <c r="GE223" s="2">
        <f t="shared" si="260"/>
        <v>0.98825208480779136</v>
      </c>
      <c r="GF223" s="2">
        <f t="shared" si="260"/>
        <v>0.98428445593431635</v>
      </c>
      <c r="GG223" s="2">
        <f t="shared" si="260"/>
        <v>0.97914468516028175</v>
      </c>
      <c r="GH223" s="2">
        <f t="shared" si="260"/>
        <v>0.97561778265231791</v>
      </c>
      <c r="GI223" s="2">
        <f t="shared" si="260"/>
        <v>0.97313331161827932</v>
      </c>
      <c r="GJ223" s="2">
        <f t="shared" si="260"/>
        <v>0.96968410209387523</v>
      </c>
      <c r="GK223" s="2">
        <f t="shared" si="260"/>
        <v>0.96119437435483979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1.4054242767388287E-271</v>
      </c>
      <c r="HD223" s="86">
        <f t="shared" si="271"/>
        <v>3.9914563938716521E-307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2.6841180763347557E-92</v>
      </c>
      <c r="HT223" s="86">
        <f t="shared" si="262"/>
        <v>1.2288548733232737E-116</v>
      </c>
      <c r="HU223" s="86">
        <f t="shared" si="262"/>
        <v>7.5420651266494247E-127</v>
      </c>
      <c r="HV223" s="86">
        <f t="shared" si="262"/>
        <v>8.4126153256814008E-135</v>
      </c>
      <c r="HW223" s="86">
        <f t="shared" si="262"/>
        <v>1.1798112106103732E-138</v>
      </c>
      <c r="HX223" s="86">
        <f t="shared" si="262"/>
        <v>8.9883775094512553E-143</v>
      </c>
      <c r="HY223" s="86">
        <f t="shared" si="262"/>
        <v>2.5270277122516554E-157</v>
      </c>
      <c r="HZ223" s="86">
        <f t="shared" si="262"/>
        <v>3.3660442608227355E-173</v>
      </c>
      <c r="IA223" s="86">
        <f t="shared" si="262"/>
        <v>1.3572345564824662E-172</v>
      </c>
      <c r="IB223" s="86">
        <f t="shared" si="262"/>
        <v>1.934157294994342E-163</v>
      </c>
      <c r="IC223" s="86">
        <f t="shared" si="262"/>
        <v>4.6757326186981651E-141</v>
      </c>
      <c r="ID223" s="86">
        <f t="shared" si="262"/>
        <v>8.2124859518893699E-136</v>
      </c>
      <c r="IE223" s="86">
        <f t="shared" si="262"/>
        <v>1.2878800037997758E-122</v>
      </c>
      <c r="IF223" s="86">
        <f t="shared" si="262"/>
        <v>2.8584369712067826E-92</v>
      </c>
      <c r="IG223" s="86">
        <f t="shared" si="262"/>
        <v>4.4821441969936758E-90</v>
      </c>
      <c r="II223" s="86">
        <f t="shared" si="263"/>
        <v>1.6962598981279018E-24</v>
      </c>
      <c r="IJ223" s="86">
        <f t="shared" si="263"/>
        <v>1.7014471413279816E-35</v>
      </c>
      <c r="IK223" s="86">
        <f t="shared" si="263"/>
        <v>2.020697888949308E-37</v>
      </c>
      <c r="IL223" s="86">
        <f t="shared" si="263"/>
        <v>9.2035835185639281E-40</v>
      </c>
      <c r="IM223" s="86">
        <f t="shared" si="263"/>
        <v>9.7153315669977192E-42</v>
      </c>
      <c r="IN223" s="86">
        <f t="shared" si="263"/>
        <v>2.3399567836330787E-42</v>
      </c>
      <c r="IO223" s="86">
        <f t="shared" si="263"/>
        <v>1.3215716701235605E-47</v>
      </c>
      <c r="IP223" s="86">
        <f t="shared" si="263"/>
        <v>2.8543476535687003E-55</v>
      </c>
      <c r="IQ223" s="86">
        <f t="shared" si="263"/>
        <v>1.5920052473345809E-57</v>
      </c>
      <c r="IR223" s="86">
        <f t="shared" si="263"/>
        <v>8.4645846157103564E-50</v>
      </c>
      <c r="IS223" s="86">
        <f t="shared" si="263"/>
        <v>5.0424939166403174E-40</v>
      </c>
      <c r="IT223" s="86">
        <f t="shared" si="263"/>
        <v>4.3485725028341527E-37</v>
      </c>
      <c r="IU223" s="86">
        <f t="shared" si="263"/>
        <v>1.4152040088708299E-32</v>
      </c>
      <c r="IV223" s="86">
        <f t="shared" si="263"/>
        <v>3.4283502435103027E-11</v>
      </c>
      <c r="IW223" s="86">
        <f t="shared" si="263"/>
        <v>1.3221525996940728E-29</v>
      </c>
      <c r="IY223" s="86">
        <f t="shared" si="264"/>
        <v>1.6962598981279018E-24</v>
      </c>
      <c r="IZ223" s="86">
        <f t="shared" si="264"/>
        <v>1.7014471413279816E-35</v>
      </c>
      <c r="JA223" s="86">
        <f t="shared" si="264"/>
        <v>2.020697888949308E-37</v>
      </c>
      <c r="JB223" s="86">
        <f t="shared" si="264"/>
        <v>9.2035835185639281E-40</v>
      </c>
      <c r="JC223" s="86">
        <f t="shared" si="264"/>
        <v>9.7153315669977192E-42</v>
      </c>
      <c r="JD223" s="86">
        <f t="shared" si="264"/>
        <v>2.3399567836330787E-42</v>
      </c>
      <c r="JE223" s="86">
        <f t="shared" si="264"/>
        <v>1.3215716701235605E-47</v>
      </c>
      <c r="JF223" s="86">
        <f t="shared" si="264"/>
        <v>2.8543476535687003E-55</v>
      </c>
      <c r="JG223" s="86">
        <f t="shared" si="264"/>
        <v>1.5920052473345809E-57</v>
      </c>
      <c r="JH223" s="86">
        <f t="shared" si="264"/>
        <v>8.4645846157103564E-50</v>
      </c>
      <c r="JI223" s="86">
        <f t="shared" si="264"/>
        <v>5.0424939166403174E-40</v>
      </c>
      <c r="JJ223" s="86">
        <f t="shared" si="264"/>
        <v>4.3485725028341527E-37</v>
      </c>
      <c r="JK223" s="86">
        <f t="shared" si="264"/>
        <v>1.4152040088708299E-32</v>
      </c>
      <c r="JL223" s="86">
        <f t="shared" si="264"/>
        <v>3.4283502435103027E-11</v>
      </c>
      <c r="JM223" s="86">
        <f t="shared" si="264"/>
        <v>1.3221525996940728E-29</v>
      </c>
    </row>
    <row r="224" spans="2:273" x14ac:dyDescent="0.25">
      <c r="B224" s="2">
        <v>197</v>
      </c>
      <c r="C224" s="37">
        <v>53.122999999999998</v>
      </c>
      <c r="D224" s="37">
        <v>48.968000000000004</v>
      </c>
      <c r="E224" s="37">
        <v>49.905000000000001</v>
      </c>
      <c r="F224" s="37">
        <v>49.094999999999999</v>
      </c>
      <c r="G224" s="37">
        <v>46.128999999999998</v>
      </c>
      <c r="H224" s="37">
        <v>46.194000000000003</v>
      </c>
      <c r="I224" s="37">
        <v>47.387</v>
      </c>
      <c r="J224" s="37">
        <v>46.145000000000003</v>
      </c>
      <c r="K224" s="37">
        <v>49.468000000000004</v>
      </c>
      <c r="L224" s="37">
        <v>48.128999999999998</v>
      </c>
      <c r="M224" s="37">
        <v>48.238</v>
      </c>
      <c r="N224" s="37">
        <v>48.856999999999999</v>
      </c>
      <c r="O224" s="37">
        <v>50.063000000000002</v>
      </c>
      <c r="P224" s="37">
        <v>51.174999999999997</v>
      </c>
      <c r="Q224" s="37">
        <v>52.523000000000003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>
        <f t="shared" si="266"/>
        <v>51.891256210654426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0.63174378934557751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>
        <f t="shared" si="258"/>
        <v>51.891256210654426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>
        <f t="shared" si="301"/>
        <v>52.523000000000003</v>
      </c>
      <c r="DK224" s="2">
        <f t="shared" si="268"/>
        <v>104.61488704318937</v>
      </c>
      <c r="DL224" s="2">
        <f t="shared" si="268"/>
        <v>95.148662579281165</v>
      </c>
      <c r="DM224" s="2">
        <f t="shared" si="268"/>
        <v>96.999416490486283</v>
      </c>
      <c r="DN224" s="2">
        <f t="shared" si="268"/>
        <v>98.249148367231172</v>
      </c>
      <c r="DO224" s="2">
        <f t="shared" si="268"/>
        <v>84.670607317073177</v>
      </c>
      <c r="DP224" s="2">
        <f t="shared" si="268"/>
        <v>85.942496716697946</v>
      </c>
      <c r="DQ224" s="2">
        <f t="shared" si="268"/>
        <v>101.03796538643905</v>
      </c>
      <c r="DR224" s="2">
        <f t="shared" si="268"/>
        <v>110.9640590733591</v>
      </c>
      <c r="DS224" s="2">
        <f t="shared" si="268"/>
        <v>107.01397107633949</v>
      </c>
      <c r="DT224" s="2">
        <f t="shared" si="268"/>
        <v>91.511623518255092</v>
      </c>
      <c r="DU224" s="2">
        <f t="shared" si="268"/>
        <v>89.367833333333323</v>
      </c>
      <c r="DV224" s="2">
        <f t="shared" si="268"/>
        <v>94.365668344457816</v>
      </c>
      <c r="DW224" s="2">
        <f t="shared" si="268"/>
        <v>100.59331960600377</v>
      </c>
      <c r="DX224" s="2">
        <f t="shared" si="268"/>
        <v>108.07768089141771</v>
      </c>
      <c r="DY224" s="2">
        <f t="shared" si="268"/>
        <v>80.463959677419354</v>
      </c>
      <c r="EA224" s="2">
        <f t="shared" si="240"/>
        <v>51.698490104118477</v>
      </c>
      <c r="EB224" s="2">
        <f t="shared" si="240"/>
        <v>49.586417946732283</v>
      </c>
      <c r="EC224" s="2">
        <f t="shared" si="240"/>
        <v>47.446117191545255</v>
      </c>
      <c r="ED224" s="2">
        <f t="shared" si="240"/>
        <v>47.666168689518884</v>
      </c>
      <c r="EE224" s="2">
        <f t="shared" si="240"/>
        <v>43.227286228802953</v>
      </c>
      <c r="EF224" s="2">
        <f t="shared" si="239"/>
        <v>41.614541396969898</v>
      </c>
      <c r="EG224" s="2">
        <f t="shared" si="239"/>
        <v>45.667539409583362</v>
      </c>
      <c r="EH224" s="2">
        <f t="shared" si="239"/>
        <v>43.783603661109922</v>
      </c>
      <c r="EI224" s="2">
        <f t="shared" si="239"/>
        <v>47.684639818967725</v>
      </c>
      <c r="EJ224" s="2">
        <f t="shared" si="239"/>
        <v>45.559584757024055</v>
      </c>
      <c r="EK224" s="2">
        <f t="shared" si="239"/>
        <v>43.543438100762344</v>
      </c>
      <c r="EL224" s="2">
        <f t="shared" si="239"/>
        <v>45.82152455322359</v>
      </c>
      <c r="EM224" s="2">
        <f t="shared" si="239"/>
        <v>48.33273528520948</v>
      </c>
      <c r="EN224" s="2">
        <f t="shared" si="239"/>
        <v>53.648276956472046</v>
      </c>
      <c r="EO224" s="2">
        <f t="shared" si="239"/>
        <v>52.455584959813507</v>
      </c>
      <c r="EQ224" s="2">
        <f t="shared" si="269"/>
        <v>51.201259966074446</v>
      </c>
      <c r="ER224" s="2">
        <f t="shared" si="269"/>
        <v>49.018634748864642</v>
      </c>
      <c r="ES224" s="2">
        <f t="shared" si="269"/>
        <v>49.130131614564149</v>
      </c>
      <c r="ET224" s="2">
        <f t="shared" si="269"/>
        <v>47.880911500947064</v>
      </c>
      <c r="EU224" s="2">
        <f t="shared" si="269"/>
        <v>44.68730403539</v>
      </c>
      <c r="EV224" s="2">
        <f t="shared" si="269"/>
        <v>46.650573139915267</v>
      </c>
      <c r="EW224" s="2">
        <f t="shared" si="269"/>
        <v>46.21246764369414</v>
      </c>
      <c r="EX224" s="2">
        <f t="shared" si="269"/>
        <v>43.422093964622562</v>
      </c>
      <c r="EY224" s="2">
        <f t="shared" si="269"/>
        <v>46.602450924343607</v>
      </c>
      <c r="EZ224" s="2">
        <f t="shared" si="269"/>
        <v>47.61912095401771</v>
      </c>
      <c r="FA224" s="2">
        <f t="shared" si="269"/>
        <v>46.076278076183122</v>
      </c>
      <c r="FB224" s="2">
        <f t="shared" si="269"/>
        <v>47.417795873487648</v>
      </c>
      <c r="FC224" s="2">
        <f t="shared" si="269"/>
        <v>48.849372909919992</v>
      </c>
      <c r="FD224" s="2">
        <f t="shared" si="269"/>
        <v>50.824209368396822</v>
      </c>
      <c r="FE224" s="2">
        <f t="shared" si="269"/>
        <v>51.870443092148435</v>
      </c>
      <c r="FG224" s="2">
        <f t="shared" si="270"/>
        <v>0.99999930468934983</v>
      </c>
      <c r="FH224" s="2">
        <f t="shared" si="270"/>
        <v>0.99999919532512649</v>
      </c>
      <c r="FI224" s="2">
        <f t="shared" si="270"/>
        <v>0.99999919699140105</v>
      </c>
      <c r="FJ224" s="2">
        <f t="shared" si="270"/>
        <v>0.99999922129433638</v>
      </c>
      <c r="FK224" s="2">
        <f t="shared" si="270"/>
        <v>0.9999991697878432</v>
      </c>
      <c r="FL224" s="2">
        <f t="shared" si="270"/>
        <v>0.99999911398703178</v>
      </c>
      <c r="FM224" s="2">
        <f t="shared" si="270"/>
        <v>0.99999906155779428</v>
      </c>
      <c r="FN224" s="2">
        <f t="shared" si="270"/>
        <v>0.99999897875813648</v>
      </c>
      <c r="FO224" s="2">
        <f t="shared" si="270"/>
        <v>0.99999901329248797</v>
      </c>
      <c r="FP224" s="2">
        <f t="shared" si="270"/>
        <v>0.99999902421355358</v>
      </c>
      <c r="FQ224" s="2">
        <f t="shared" si="270"/>
        <v>0.99999900385317775</v>
      </c>
      <c r="FR224" s="2">
        <f t="shared" si="270"/>
        <v>0.99999899732036956</v>
      </c>
      <c r="FS224" s="2">
        <f t="shared" si="270"/>
        <v>0.99999909137951803</v>
      </c>
      <c r="FT224" s="2">
        <f t="shared" si="270"/>
        <v>0.99999901857207774</v>
      </c>
      <c r="FU224" s="2">
        <f t="shared" si="270"/>
        <v>0.99999881028080695</v>
      </c>
      <c r="FW224" s="2">
        <f t="shared" si="260"/>
        <v>0.97407526621486951</v>
      </c>
      <c r="FX224" s="2">
        <f t="shared" si="260"/>
        <v>0.98371303001675259</v>
      </c>
      <c r="FY224" s="2">
        <f t="shared" si="260"/>
        <v>0.9838326711341151</v>
      </c>
      <c r="FZ224" s="2">
        <f t="shared" si="260"/>
        <v>0.98436264543215279</v>
      </c>
      <c r="GA224" s="2">
        <f t="shared" si="260"/>
        <v>0.98441073617864283</v>
      </c>
      <c r="GB224" s="2">
        <f t="shared" si="260"/>
        <v>0.9840444122545966</v>
      </c>
      <c r="GC224" s="2">
        <f t="shared" si="260"/>
        <v>0.98528220917826825</v>
      </c>
      <c r="GD224" s="2">
        <f t="shared" si="260"/>
        <v>0.98805484778902042</v>
      </c>
      <c r="GE224" s="2">
        <f t="shared" si="260"/>
        <v>0.98927468736506574</v>
      </c>
      <c r="GF224" s="2">
        <f t="shared" si="260"/>
        <v>0.98564740673518525</v>
      </c>
      <c r="GG224" s="2">
        <f t="shared" si="260"/>
        <v>0.98094475964834427</v>
      </c>
      <c r="GH224" s="2">
        <f t="shared" si="260"/>
        <v>0.97771534464161769</v>
      </c>
      <c r="GI224" s="2">
        <f t="shared" si="260"/>
        <v>0.9754392278690116</v>
      </c>
      <c r="GJ224" s="2">
        <f t="shared" si="260"/>
        <v>0.97227762388680461</v>
      </c>
      <c r="GK224" s="2">
        <f t="shared" si="260"/>
        <v>0.96448759257657424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1.2251435062319577E-276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5.5512412040481971E-95</v>
      </c>
      <c r="HT224" s="86">
        <f t="shared" si="262"/>
        <v>7.0254713383285399E-120</v>
      </c>
      <c r="HU224" s="86">
        <f t="shared" si="262"/>
        <v>2.5448173143287698E-130</v>
      </c>
      <c r="HV224" s="86">
        <f t="shared" si="262"/>
        <v>1.8202295276300947E-138</v>
      </c>
      <c r="HW224" s="86">
        <f t="shared" si="262"/>
        <v>1.8267270387172565E-142</v>
      </c>
      <c r="HX224" s="86">
        <f t="shared" si="262"/>
        <v>1.0818630830340418E-146</v>
      </c>
      <c r="HY224" s="86">
        <f t="shared" si="262"/>
        <v>1.3048766670449023E-161</v>
      </c>
      <c r="HZ224" s="86">
        <f t="shared" si="262"/>
        <v>8.007409180818771E-178</v>
      </c>
      <c r="IA224" s="86">
        <f t="shared" si="262"/>
        <v>3.4420484432170984E-177</v>
      </c>
      <c r="IB224" s="86">
        <f t="shared" si="262"/>
        <v>6.9236159930148656E-168</v>
      </c>
      <c r="IC224" s="86">
        <f t="shared" si="262"/>
        <v>5.1243005427329872E-145</v>
      </c>
      <c r="ID224" s="86">
        <f t="shared" si="262"/>
        <v>1.0445788967672327E-139</v>
      </c>
      <c r="IE224" s="86">
        <f t="shared" si="262"/>
        <v>3.6183367147314009E-126</v>
      </c>
      <c r="IF224" s="86">
        <f t="shared" si="262"/>
        <v>5.5998325527196424E-95</v>
      </c>
      <c r="IG224" s="86">
        <f t="shared" si="262"/>
        <v>8.8742280159158705E-93</v>
      </c>
      <c r="II224" s="86">
        <f t="shared" si="263"/>
        <v>1.0522134789810086E-25</v>
      </c>
      <c r="IJ224" s="86">
        <f t="shared" si="263"/>
        <v>4.5776674666877048E-37</v>
      </c>
      <c r="IK224" s="86">
        <f t="shared" si="263"/>
        <v>4.4618983553453082E-39</v>
      </c>
      <c r="IL224" s="86">
        <f t="shared" si="263"/>
        <v>1.6401795844873914E-41</v>
      </c>
      <c r="IM224" s="86">
        <f t="shared" si="263"/>
        <v>1.4106162001476718E-43</v>
      </c>
      <c r="IN224" s="86">
        <f t="shared" si="263"/>
        <v>3.1034270537962875E-44</v>
      </c>
      <c r="IO224" s="86">
        <f t="shared" si="263"/>
        <v>1.1091837676758203E-49</v>
      </c>
      <c r="IP224" s="86">
        <f t="shared" si="263"/>
        <v>1.4236177653579748E-57</v>
      </c>
      <c r="IQ224" s="86">
        <f t="shared" si="263"/>
        <v>7.2901556519141608E-60</v>
      </c>
      <c r="IR224" s="86">
        <f t="shared" si="263"/>
        <v>5.836493795425831E-52</v>
      </c>
      <c r="IS224" s="86">
        <f t="shared" si="263"/>
        <v>7.0553209168438859E-42</v>
      </c>
      <c r="IT224" s="86">
        <f t="shared" si="263"/>
        <v>7.0868796306666458E-39</v>
      </c>
      <c r="IU224" s="86">
        <f t="shared" si="263"/>
        <v>3.5134957621735991E-34</v>
      </c>
      <c r="IV224" s="86">
        <f t="shared" si="263"/>
        <v>1.0244576448447174E-11</v>
      </c>
      <c r="IW224" s="86">
        <f t="shared" si="263"/>
        <v>3.1274243611170266E-31</v>
      </c>
      <c r="IY224" s="86">
        <f t="shared" si="264"/>
        <v>1.0522134789810086E-25</v>
      </c>
      <c r="IZ224" s="86">
        <f t="shared" si="264"/>
        <v>4.5776674666877048E-37</v>
      </c>
      <c r="JA224" s="86">
        <f t="shared" si="264"/>
        <v>4.4618983553453082E-39</v>
      </c>
      <c r="JB224" s="86">
        <f t="shared" si="264"/>
        <v>1.6401795844873914E-41</v>
      </c>
      <c r="JC224" s="86">
        <f t="shared" si="264"/>
        <v>1.4106162001476718E-43</v>
      </c>
      <c r="JD224" s="86">
        <f t="shared" si="264"/>
        <v>3.1034270537962875E-44</v>
      </c>
      <c r="JE224" s="86">
        <f t="shared" si="264"/>
        <v>1.1091837676758203E-49</v>
      </c>
      <c r="JF224" s="86">
        <f t="shared" si="264"/>
        <v>1.4236177653579748E-57</v>
      </c>
      <c r="JG224" s="86">
        <f t="shared" si="264"/>
        <v>7.2901556519141608E-60</v>
      </c>
      <c r="JH224" s="86">
        <f t="shared" si="264"/>
        <v>5.836493795425831E-52</v>
      </c>
      <c r="JI224" s="86">
        <f t="shared" si="264"/>
        <v>7.0553209168438859E-42</v>
      </c>
      <c r="JJ224" s="86">
        <f t="shared" si="264"/>
        <v>7.0868796306666458E-39</v>
      </c>
      <c r="JK224" s="86">
        <f t="shared" si="264"/>
        <v>3.5134957621735991E-34</v>
      </c>
      <c r="JL224" s="86">
        <f t="shared" si="264"/>
        <v>1.0244576448447174E-11</v>
      </c>
      <c r="JM224" s="86">
        <f t="shared" si="264"/>
        <v>3.1274243611170266E-31</v>
      </c>
    </row>
    <row r="225" spans="1:273" x14ac:dyDescent="0.25">
      <c r="B225" s="2">
        <v>198</v>
      </c>
      <c r="C225" s="37">
        <v>52.292000000000002</v>
      </c>
      <c r="D225" s="37">
        <v>49.158999999999999</v>
      </c>
      <c r="E225" s="37">
        <v>50</v>
      </c>
      <c r="F225" s="37">
        <v>48.634999999999998</v>
      </c>
      <c r="G225" s="37">
        <v>47.225999999999999</v>
      </c>
      <c r="H225" s="37">
        <v>44.338999999999999</v>
      </c>
      <c r="I225" s="37">
        <v>45.887</v>
      </c>
      <c r="J225" s="37">
        <v>46</v>
      </c>
      <c r="K225" s="37">
        <v>49.305999999999997</v>
      </c>
      <c r="L225" s="37">
        <v>47.918999999999997</v>
      </c>
      <c r="M225" s="37">
        <v>46.667000000000002</v>
      </c>
      <c r="N225" s="37">
        <v>48.777999999999999</v>
      </c>
      <c r="O225" s="37">
        <v>49.856999999999999</v>
      </c>
      <c r="P225" s="37">
        <v>50.302</v>
      </c>
      <c r="Q225" s="37">
        <v>53.923000000000002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>
        <f t="shared" si="266"/>
        <v>51.767622131262335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2.1553778687376663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>
        <f t="shared" si="258"/>
        <v>51.767622131262335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>
        <f t="shared" si="301"/>
        <v>53.923000000000002</v>
      </c>
      <c r="DK225" s="2">
        <f t="shared" si="268"/>
        <v>104.80559226819692</v>
      </c>
      <c r="DL225" s="2">
        <f t="shared" si="268"/>
        <v>95.281234883720913</v>
      </c>
      <c r="DM225" s="2">
        <f t="shared" si="268"/>
        <v>97.146448907681503</v>
      </c>
      <c r="DN225" s="2">
        <f t="shared" si="268"/>
        <v>98.399034194959881</v>
      </c>
      <c r="DO225" s="2">
        <f t="shared" si="268"/>
        <v>84.736614634146349</v>
      </c>
      <c r="DP225" s="2">
        <f t="shared" si="268"/>
        <v>86.022028330206396</v>
      </c>
      <c r="DQ225" s="2">
        <f t="shared" si="268"/>
        <v>101.22227027027024</v>
      </c>
      <c r="DR225" s="2">
        <f t="shared" si="268"/>
        <v>111.2108195624196</v>
      </c>
      <c r="DS225" s="2">
        <f t="shared" si="268"/>
        <v>107.22078283546702</v>
      </c>
      <c r="DT225" s="2">
        <f t="shared" si="268"/>
        <v>91.605649596965378</v>
      </c>
      <c r="DU225" s="2">
        <f t="shared" si="268"/>
        <v>89.458929487179461</v>
      </c>
      <c r="DV225" s="2">
        <f t="shared" si="268"/>
        <v>94.484599627968038</v>
      </c>
      <c r="DW225" s="2">
        <f t="shared" si="268"/>
        <v>100.75118939962478</v>
      </c>
      <c r="DX225" s="2">
        <f t="shared" si="268"/>
        <v>108.27739449976289</v>
      </c>
      <c r="DY225" s="2">
        <f t="shared" si="268"/>
        <v>80.505008064516119</v>
      </c>
      <c r="EA225" s="2">
        <f t="shared" si="240"/>
        <v>51.608455562830478</v>
      </c>
      <c r="EB225" s="2">
        <f t="shared" si="240"/>
        <v>49.498266882652217</v>
      </c>
      <c r="EC225" s="2">
        <f t="shared" si="240"/>
        <v>47.337030426214291</v>
      </c>
      <c r="ED225" s="2">
        <f t="shared" si="240"/>
        <v>47.56788944391441</v>
      </c>
      <c r="EE225" s="2">
        <f t="shared" si="240"/>
        <v>43.098154569556293</v>
      </c>
      <c r="EF225" s="2">
        <f t="shared" si="239"/>
        <v>41.474389661426834</v>
      </c>
      <c r="EG225" s="2">
        <f t="shared" si="239"/>
        <v>45.562063040791102</v>
      </c>
      <c r="EH225" s="2">
        <f t="shared" si="239"/>
        <v>43.656097436167954</v>
      </c>
      <c r="EI225" s="2">
        <f t="shared" si="239"/>
        <v>47.571816183146105</v>
      </c>
      <c r="EJ225" s="2">
        <f t="shared" si="239"/>
        <v>45.425917675647355</v>
      </c>
      <c r="EK225" s="2">
        <f t="shared" si="239"/>
        <v>43.375824059496189</v>
      </c>
      <c r="EL225" s="2">
        <f t="shared" si="239"/>
        <v>45.693760187513448</v>
      </c>
      <c r="EM225" s="2">
        <f t="shared" si="239"/>
        <v>48.224746996466422</v>
      </c>
      <c r="EN225" s="2">
        <f t="shared" si="239"/>
        <v>53.545680223923206</v>
      </c>
      <c r="EO225" s="2">
        <f t="shared" si="239"/>
        <v>52.338507466673136</v>
      </c>
      <c r="EQ225" s="2">
        <f t="shared" si="269"/>
        <v>51.105638400925827</v>
      </c>
      <c r="ER225" s="2">
        <f t="shared" si="269"/>
        <v>48.923810042439435</v>
      </c>
      <c r="ES225" s="2">
        <f t="shared" si="269"/>
        <v>49.041224615667502</v>
      </c>
      <c r="ET225" s="2">
        <f t="shared" si="269"/>
        <v>47.785421623961867</v>
      </c>
      <c r="EU225" s="2">
        <f t="shared" si="269"/>
        <v>44.575286231670049</v>
      </c>
      <c r="EV225" s="2">
        <f t="shared" si="269"/>
        <v>46.569342163878694</v>
      </c>
      <c r="EW225" s="2">
        <f t="shared" si="269"/>
        <v>46.113134882354743</v>
      </c>
      <c r="EX225" s="2">
        <f t="shared" si="269"/>
        <v>43.290779119605972</v>
      </c>
      <c r="EY225" s="2">
        <f t="shared" si="269"/>
        <v>46.477679143413646</v>
      </c>
      <c r="EZ225" s="2">
        <f t="shared" si="269"/>
        <v>47.508749103087183</v>
      </c>
      <c r="FA225" s="2">
        <f t="shared" si="269"/>
        <v>45.938261135202076</v>
      </c>
      <c r="FB225" s="2">
        <f t="shared" si="269"/>
        <v>47.308927329807901</v>
      </c>
      <c r="FC225" s="2">
        <f t="shared" si="269"/>
        <v>48.747496160890876</v>
      </c>
      <c r="FD225" s="2">
        <f t="shared" si="269"/>
        <v>50.688373966954643</v>
      </c>
      <c r="FE225" s="2">
        <f t="shared" si="269"/>
        <v>51.748420091129077</v>
      </c>
      <c r="FG225" s="2">
        <f t="shared" si="270"/>
        <v>0.99999936586911153</v>
      </c>
      <c r="FH225" s="2">
        <f t="shared" si="270"/>
        <v>0.99999926612774126</v>
      </c>
      <c r="FI225" s="2">
        <f t="shared" si="270"/>
        <v>0.99999926764740199</v>
      </c>
      <c r="FJ225" s="2">
        <f t="shared" si="270"/>
        <v>0.99999928981194552</v>
      </c>
      <c r="FK225" s="2">
        <f t="shared" si="270"/>
        <v>0.99999924283745867</v>
      </c>
      <c r="FL225" s="2">
        <f t="shared" si="270"/>
        <v>0.99999919194650622</v>
      </c>
      <c r="FM225" s="2">
        <f t="shared" si="270"/>
        <v>0.99999914413046564</v>
      </c>
      <c r="FN225" s="2">
        <f t="shared" si="270"/>
        <v>0.99999906861626719</v>
      </c>
      <c r="FO225" s="2">
        <f t="shared" si="270"/>
        <v>0.99999910011197568</v>
      </c>
      <c r="FP225" s="2">
        <f t="shared" si="270"/>
        <v>0.99999911007210762</v>
      </c>
      <c r="FQ225" s="2">
        <f t="shared" si="270"/>
        <v>0.99999909150322086</v>
      </c>
      <c r="FR225" s="2">
        <f t="shared" si="270"/>
        <v>0.99999908554522787</v>
      </c>
      <c r="FS225" s="2">
        <f t="shared" si="270"/>
        <v>0.99999917132820537</v>
      </c>
      <c r="FT225" s="2">
        <f t="shared" si="270"/>
        <v>0.9999991049270196</v>
      </c>
      <c r="FU225" s="2">
        <f t="shared" si="270"/>
        <v>0.99999891496308657</v>
      </c>
      <c r="FW225" s="2">
        <f t="shared" si="260"/>
        <v>0.97630230507373161</v>
      </c>
      <c r="FX225" s="2">
        <f t="shared" si="260"/>
        <v>0.98512478951570215</v>
      </c>
      <c r="FY225" s="2">
        <f t="shared" si="260"/>
        <v>0.98523421576900094</v>
      </c>
      <c r="FZ225" s="2">
        <f t="shared" si="260"/>
        <v>0.98571891353558561</v>
      </c>
      <c r="GA225" s="2">
        <f t="shared" si="260"/>
        <v>0.98576289357438029</v>
      </c>
      <c r="GB225" s="2">
        <f t="shared" si="260"/>
        <v>0.98542787294515855</v>
      </c>
      <c r="GC225" s="2">
        <f t="shared" si="260"/>
        <v>0.98655981011184235</v>
      </c>
      <c r="GD225" s="2">
        <f t="shared" si="260"/>
        <v>0.98909442947226789</v>
      </c>
      <c r="GE225" s="2">
        <f t="shared" si="260"/>
        <v>0.99020915889449823</v>
      </c>
      <c r="GF225" s="2">
        <f t="shared" si="260"/>
        <v>0.98689372781714313</v>
      </c>
      <c r="GG225" s="2">
        <f t="shared" si="260"/>
        <v>0.98259222743072705</v>
      </c>
      <c r="GH225" s="2">
        <f t="shared" si="260"/>
        <v>0.97963622330313893</v>
      </c>
      <c r="GI225" s="2">
        <f t="shared" si="260"/>
        <v>0.97755179719275165</v>
      </c>
      <c r="GJ225" s="2">
        <f t="shared" si="260"/>
        <v>0.97465506939854574</v>
      </c>
      <c r="GK225" s="2">
        <f t="shared" si="260"/>
        <v>0.96751078020825054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9.5845848215964084E-282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1.0492421447543355E-97</v>
      </c>
      <c r="HT225" s="86">
        <f t="shared" si="262"/>
        <v>3.6207512570723416E-123</v>
      </c>
      <c r="HU225" s="86">
        <f t="shared" si="262"/>
        <v>7.6979357900670329E-134</v>
      </c>
      <c r="HV225" s="86">
        <f t="shared" si="262"/>
        <v>3.512345063438008E-142</v>
      </c>
      <c r="HW225" s="86">
        <f t="shared" si="262"/>
        <v>2.5078666868451091E-146</v>
      </c>
      <c r="HX225" s="86">
        <f t="shared" si="262"/>
        <v>1.1508007619026932E-150</v>
      </c>
      <c r="HY225" s="86">
        <f t="shared" si="262"/>
        <v>5.8926936940875127E-166</v>
      </c>
      <c r="HZ225" s="86">
        <f t="shared" si="262"/>
        <v>1.6534422511635892E-182</v>
      </c>
      <c r="IA225" s="86">
        <f t="shared" si="262"/>
        <v>7.5861907673061356E-182</v>
      </c>
      <c r="IB225" s="86">
        <f t="shared" si="262"/>
        <v>2.157343031965899E-172</v>
      </c>
      <c r="IC225" s="86">
        <f t="shared" si="262"/>
        <v>4.9428793101526419E-149</v>
      </c>
      <c r="ID225" s="86">
        <f t="shared" si="262"/>
        <v>1.1686621516350855E-143</v>
      </c>
      <c r="IE225" s="86">
        <f t="shared" si="262"/>
        <v>9.0323992033869374E-130</v>
      </c>
      <c r="IF225" s="86">
        <f t="shared" si="262"/>
        <v>1.0009744479278362E-97</v>
      </c>
      <c r="IG225" s="86">
        <f t="shared" si="262"/>
        <v>1.600091793549675E-95</v>
      </c>
      <c r="II225" s="86">
        <f t="shared" si="263"/>
        <v>6.0841927652861776E-27</v>
      </c>
      <c r="IJ225" s="86">
        <f t="shared" si="263"/>
        <v>1.1356324189353176E-38</v>
      </c>
      <c r="IK225" s="86">
        <f t="shared" si="263"/>
        <v>9.0453428241317055E-41</v>
      </c>
      <c r="IL225" s="86">
        <f t="shared" si="263"/>
        <v>2.6725379946802903E-43</v>
      </c>
      <c r="IM225" s="86">
        <f t="shared" si="263"/>
        <v>1.8641837951511798E-45</v>
      </c>
      <c r="IN225" s="86">
        <f t="shared" si="263"/>
        <v>3.7366405513612899E-46</v>
      </c>
      <c r="IO225" s="86">
        <f t="shared" si="263"/>
        <v>8.3818775818311924E-52</v>
      </c>
      <c r="IP225" s="86">
        <f t="shared" si="263"/>
        <v>6.3551967236560808E-60</v>
      </c>
      <c r="IQ225" s="86">
        <f t="shared" si="263"/>
        <v>2.9907362132679251E-62</v>
      </c>
      <c r="IR225" s="86">
        <f t="shared" si="263"/>
        <v>3.6101026152736822E-54</v>
      </c>
      <c r="IS225" s="86">
        <f t="shared" si="263"/>
        <v>8.9333795697014723E-44</v>
      </c>
      <c r="IT225" s="86">
        <f t="shared" si="263"/>
        <v>1.0446913686219416E-40</v>
      </c>
      <c r="IU225" s="86">
        <f t="shared" si="263"/>
        <v>7.9530654071883202E-36</v>
      </c>
      <c r="IV225" s="86">
        <f t="shared" si="263"/>
        <v>2.9695357956393909E-12</v>
      </c>
      <c r="IW225" s="86">
        <f t="shared" si="263"/>
        <v>6.6643208842160734E-33</v>
      </c>
      <c r="IY225" s="86">
        <f t="shared" si="264"/>
        <v>6.0841927652861776E-27</v>
      </c>
      <c r="IZ225" s="86">
        <f t="shared" si="264"/>
        <v>1.1356324189353176E-38</v>
      </c>
      <c r="JA225" s="86">
        <f t="shared" si="264"/>
        <v>9.0453428241317055E-41</v>
      </c>
      <c r="JB225" s="86">
        <f t="shared" si="264"/>
        <v>2.6725379946802903E-43</v>
      </c>
      <c r="JC225" s="86">
        <f t="shared" si="264"/>
        <v>1.8641837951511798E-45</v>
      </c>
      <c r="JD225" s="86">
        <f t="shared" si="264"/>
        <v>3.7366405513612899E-46</v>
      </c>
      <c r="JE225" s="86">
        <f t="shared" si="264"/>
        <v>8.3818775818311924E-52</v>
      </c>
      <c r="JF225" s="86">
        <f t="shared" si="264"/>
        <v>6.3551967236560808E-60</v>
      </c>
      <c r="JG225" s="86">
        <f t="shared" si="264"/>
        <v>2.9907362132679251E-62</v>
      </c>
      <c r="JH225" s="86">
        <f t="shared" si="264"/>
        <v>3.6101026152736822E-54</v>
      </c>
      <c r="JI225" s="86">
        <f t="shared" si="264"/>
        <v>8.9333795697014723E-44</v>
      </c>
      <c r="JJ225" s="86">
        <f t="shared" si="264"/>
        <v>1.0446913686219416E-40</v>
      </c>
      <c r="JK225" s="86">
        <f t="shared" si="264"/>
        <v>7.9530654071883202E-36</v>
      </c>
      <c r="JL225" s="86">
        <f t="shared" si="264"/>
        <v>2.9695357956393909E-12</v>
      </c>
      <c r="JM225" s="86">
        <f t="shared" si="264"/>
        <v>6.6643208842160734E-33</v>
      </c>
    </row>
    <row r="226" spans="1:273" x14ac:dyDescent="0.25">
      <c r="B226" s="2">
        <v>199</v>
      </c>
      <c r="C226" s="37">
        <v>51.753999999999998</v>
      </c>
      <c r="D226" s="37">
        <v>50.429000000000002</v>
      </c>
      <c r="E226" s="37">
        <v>49.698</v>
      </c>
      <c r="F226" s="37">
        <v>48.143000000000001</v>
      </c>
      <c r="G226" s="37">
        <v>45.71</v>
      </c>
      <c r="H226" s="37">
        <v>45.823</v>
      </c>
      <c r="I226" s="37">
        <v>46.323</v>
      </c>
      <c r="J226" s="37">
        <v>45.918999999999997</v>
      </c>
      <c r="K226" s="37">
        <v>49.225999999999999</v>
      </c>
      <c r="L226" s="37">
        <v>49.225999999999999</v>
      </c>
      <c r="M226" s="37">
        <v>48.603000000000002</v>
      </c>
      <c r="N226" s="37">
        <v>49.984000000000002</v>
      </c>
      <c r="O226" s="37">
        <v>49.667000000000002</v>
      </c>
      <c r="P226" s="37">
        <v>50.27</v>
      </c>
      <c r="Q226" s="37">
        <v>52.877000000000002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>
        <f t="shared" si="266"/>
        <v>51.644106799906908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1.2328932000930948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>
        <f t="shared" si="258"/>
        <v>51.644106799906908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>
        <f t="shared" si="301"/>
        <v>52.877000000000002</v>
      </c>
      <c r="DK226" s="2">
        <f t="shared" si="268"/>
        <v>104.99629749320447</v>
      </c>
      <c r="DL226" s="2">
        <f t="shared" si="268"/>
        <v>95.413807188160661</v>
      </c>
      <c r="DM226" s="2">
        <f t="shared" si="268"/>
        <v>97.293481324876709</v>
      </c>
      <c r="DN226" s="2">
        <f t="shared" si="268"/>
        <v>98.548920022688591</v>
      </c>
      <c r="DO226" s="2">
        <f t="shared" si="268"/>
        <v>84.802621951219521</v>
      </c>
      <c r="DP226" s="2">
        <f t="shared" si="268"/>
        <v>86.101559943714832</v>
      </c>
      <c r="DQ226" s="2">
        <f t="shared" si="268"/>
        <v>101.40657515410145</v>
      </c>
      <c r="DR226" s="2">
        <f t="shared" si="268"/>
        <v>111.45758005148008</v>
      </c>
      <c r="DS226" s="2">
        <f t="shared" si="268"/>
        <v>107.42759459459458</v>
      </c>
      <c r="DT226" s="2">
        <f t="shared" si="268"/>
        <v>91.699675675675678</v>
      </c>
      <c r="DU226" s="2">
        <f t="shared" si="268"/>
        <v>89.550025641025627</v>
      </c>
      <c r="DV226" s="2">
        <f t="shared" si="268"/>
        <v>94.603530911478273</v>
      </c>
      <c r="DW226" s="2">
        <f t="shared" si="268"/>
        <v>100.9090591932458</v>
      </c>
      <c r="DX226" s="2">
        <f t="shared" si="268"/>
        <v>108.47710810810808</v>
      </c>
      <c r="DY226" s="2">
        <f t="shared" si="268"/>
        <v>80.546056451612898</v>
      </c>
      <c r="EA226" s="2">
        <f t="shared" si="240"/>
        <v>51.51842102154248</v>
      </c>
      <c r="EB226" s="2">
        <f t="shared" si="240"/>
        <v>49.410115818572145</v>
      </c>
      <c r="EC226" s="2">
        <f t="shared" si="240"/>
        <v>47.227943660883327</v>
      </c>
      <c r="ED226" s="2">
        <f t="shared" si="240"/>
        <v>47.469610198309944</v>
      </c>
      <c r="EE226" s="2">
        <f t="shared" si="240"/>
        <v>42.969022910309633</v>
      </c>
      <c r="EF226" s="2">
        <f t="shared" si="239"/>
        <v>41.33423792588377</v>
      </c>
      <c r="EG226" s="2">
        <f t="shared" si="239"/>
        <v>45.456586671998835</v>
      </c>
      <c r="EH226" s="2">
        <f t="shared" si="239"/>
        <v>43.528591211225987</v>
      </c>
      <c r="EI226" s="2">
        <f t="shared" si="239"/>
        <v>47.458992547324485</v>
      </c>
      <c r="EJ226" s="2">
        <f t="shared" si="239"/>
        <v>45.292250594270655</v>
      </c>
      <c r="EK226" s="2">
        <f t="shared" si="239"/>
        <v>43.208210018230027</v>
      </c>
      <c r="EL226" s="2">
        <f t="shared" si="239"/>
        <v>45.565995821803298</v>
      </c>
      <c r="EM226" s="2">
        <f t="shared" si="239"/>
        <v>48.116758707723363</v>
      </c>
      <c r="EN226" s="2">
        <f t="shared" si="239"/>
        <v>53.443083491374367</v>
      </c>
      <c r="EO226" s="2">
        <f t="shared" si="239"/>
        <v>52.221429973532764</v>
      </c>
      <c r="EQ226" s="2">
        <f t="shared" si="269"/>
        <v>51.010016835777193</v>
      </c>
      <c r="ER226" s="2">
        <f t="shared" si="269"/>
        <v>48.82898533601422</v>
      </c>
      <c r="ES226" s="2">
        <f t="shared" si="269"/>
        <v>48.952317616770841</v>
      </c>
      <c r="ET226" s="2">
        <f t="shared" si="269"/>
        <v>47.689931746976669</v>
      </c>
      <c r="EU226" s="2">
        <f t="shared" si="269"/>
        <v>44.463268427950084</v>
      </c>
      <c r="EV226" s="2">
        <f t="shared" si="269"/>
        <v>46.488111187842122</v>
      </c>
      <c r="EW226" s="2">
        <f t="shared" si="269"/>
        <v>46.013802121015345</v>
      </c>
      <c r="EX226" s="2">
        <f t="shared" si="269"/>
        <v>43.159464274589375</v>
      </c>
      <c r="EY226" s="2">
        <f t="shared" si="269"/>
        <v>46.352907362483691</v>
      </c>
      <c r="EZ226" s="2">
        <f t="shared" si="269"/>
        <v>47.398377252156649</v>
      </c>
      <c r="FA226" s="2">
        <f t="shared" si="269"/>
        <v>45.800244194221023</v>
      </c>
      <c r="FB226" s="2">
        <f t="shared" si="269"/>
        <v>47.200058786128167</v>
      </c>
      <c r="FC226" s="2">
        <f t="shared" si="269"/>
        <v>48.645619411861759</v>
      </c>
      <c r="FD226" s="2">
        <f t="shared" si="269"/>
        <v>50.552538565512464</v>
      </c>
      <c r="FE226" s="2">
        <f t="shared" si="269"/>
        <v>51.626397090109727</v>
      </c>
      <c r="FG226" s="2">
        <f t="shared" si="270"/>
        <v>0.99999942166572386</v>
      </c>
      <c r="FH226" s="2">
        <f t="shared" si="270"/>
        <v>0.99999933070050206</v>
      </c>
      <c r="FI226" s="2">
        <f t="shared" si="270"/>
        <v>0.99999933208644931</v>
      </c>
      <c r="FJ226" s="2">
        <f t="shared" si="270"/>
        <v>0.99999935230075587</v>
      </c>
      <c r="FK226" s="2">
        <f t="shared" si="270"/>
        <v>0.99999930945950921</v>
      </c>
      <c r="FL226" s="2">
        <f t="shared" si="270"/>
        <v>0.99999926304640241</v>
      </c>
      <c r="FM226" s="2">
        <f t="shared" si="270"/>
        <v>0.9999992194376488</v>
      </c>
      <c r="FN226" s="2">
        <f t="shared" si="270"/>
        <v>0.99999915056787048</v>
      </c>
      <c r="FO226" s="2">
        <f t="shared" si="270"/>
        <v>0.99999917929230264</v>
      </c>
      <c r="FP226" s="2">
        <f t="shared" si="270"/>
        <v>0.99999918837605228</v>
      </c>
      <c r="FQ226" s="2">
        <f t="shared" si="270"/>
        <v>0.99999917144102368</v>
      </c>
      <c r="FR226" s="2">
        <f t="shared" si="270"/>
        <v>0.99999916600726868</v>
      </c>
      <c r="FS226" s="2">
        <f t="shared" si="270"/>
        <v>0.99999924424228592</v>
      </c>
      <c r="FT226" s="2">
        <f t="shared" si="270"/>
        <v>0.99999918368367557</v>
      </c>
      <c r="FU226" s="2">
        <f t="shared" si="270"/>
        <v>0.99999901043447936</v>
      </c>
      <c r="FW226" s="2">
        <f t="shared" si="260"/>
        <v>0.97834228598750872</v>
      </c>
      <c r="FX226" s="2">
        <f t="shared" si="260"/>
        <v>0.98641586710932649</v>
      </c>
      <c r="FY226" s="2">
        <f t="shared" si="260"/>
        <v>0.98651592583006809</v>
      </c>
      <c r="FZ226" s="2">
        <f t="shared" si="260"/>
        <v>0.98695910741128867</v>
      </c>
      <c r="GA226" s="2">
        <f t="shared" si="260"/>
        <v>0.98699931852149836</v>
      </c>
      <c r="GB226" s="2">
        <f t="shared" si="260"/>
        <v>0.98669300008155603</v>
      </c>
      <c r="GC226" s="2">
        <f t="shared" si="260"/>
        <v>0.98772788824975843</v>
      </c>
      <c r="GD226" s="2">
        <f t="shared" si="260"/>
        <v>0.99004444840081796</v>
      </c>
      <c r="GE226" s="2">
        <f t="shared" si="260"/>
        <v>0.99106294762296809</v>
      </c>
      <c r="GF226" s="2">
        <f t="shared" si="260"/>
        <v>0.98803313740140208</v>
      </c>
      <c r="GG226" s="2">
        <f t="shared" si="260"/>
        <v>0.98409956811103516</v>
      </c>
      <c r="GH226" s="2">
        <f t="shared" si="260"/>
        <v>0.98139467806232084</v>
      </c>
      <c r="GI226" s="2">
        <f t="shared" si="260"/>
        <v>0.97948647743626083</v>
      </c>
      <c r="GJ226" s="2">
        <f t="shared" si="260"/>
        <v>0.97683348540711057</v>
      </c>
      <c r="GK226" s="2">
        <f t="shared" si="260"/>
        <v>0.97028453180315644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6.729236709631396E-287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1.812407977726465E-100</v>
      </c>
      <c r="HT226" s="86">
        <f t="shared" si="262"/>
        <v>1.6821629217114196E-126</v>
      </c>
      <c r="HU226" s="86">
        <f t="shared" si="262"/>
        <v>2.0875706853029285E-137</v>
      </c>
      <c r="HV226" s="86">
        <f t="shared" si="262"/>
        <v>6.0442445505613812E-146</v>
      </c>
      <c r="HW226" s="86">
        <f t="shared" si="262"/>
        <v>3.0528309605697116E-150</v>
      </c>
      <c r="HX226" s="86">
        <f t="shared" si="262"/>
        <v>1.0818391663735884E-154</v>
      </c>
      <c r="HY226" s="86">
        <f t="shared" si="262"/>
        <v>2.3272398018375926E-170</v>
      </c>
      <c r="HZ226" s="86">
        <f t="shared" si="262"/>
        <v>2.9635270943351063E-187</v>
      </c>
      <c r="IA226" s="86">
        <f t="shared" si="262"/>
        <v>1.4530257743390006E-186</v>
      </c>
      <c r="IB226" s="86">
        <f t="shared" si="262"/>
        <v>5.8512469884950575E-177</v>
      </c>
      <c r="IC226" s="86">
        <f t="shared" si="262"/>
        <v>4.1964653459420078E-153</v>
      </c>
      <c r="ID226" s="86">
        <f t="shared" si="262"/>
        <v>1.1500465511560352E-147</v>
      </c>
      <c r="IE226" s="86">
        <f t="shared" si="262"/>
        <v>2.0033431520422316E-133</v>
      </c>
      <c r="IF226" s="86">
        <f t="shared" si="262"/>
        <v>1.632562689801383E-100</v>
      </c>
      <c r="IG226" s="86">
        <f t="shared" si="262"/>
        <v>2.6273987294116724E-98</v>
      </c>
      <c r="II226" s="86">
        <f t="shared" si="263"/>
        <v>3.2792710152974258E-28</v>
      </c>
      <c r="IJ226" s="86">
        <f t="shared" si="263"/>
        <v>2.597707234373952E-40</v>
      </c>
      <c r="IK226" s="86">
        <f t="shared" si="263"/>
        <v>1.6834824798898337E-42</v>
      </c>
      <c r="IL226" s="86">
        <f t="shared" si="263"/>
        <v>3.9814909451989573E-45</v>
      </c>
      <c r="IM226" s="86">
        <f t="shared" si="263"/>
        <v>2.2422731685276865E-47</v>
      </c>
      <c r="IN226" s="86">
        <f t="shared" si="263"/>
        <v>4.0843065617013962E-48</v>
      </c>
      <c r="IO226" s="86">
        <f t="shared" si="263"/>
        <v>5.7028998756620149E-54</v>
      </c>
      <c r="IP226" s="86">
        <f t="shared" si="263"/>
        <v>2.5392552315257078E-62</v>
      </c>
      <c r="IQ226" s="86">
        <f t="shared" si="263"/>
        <v>1.0991617523965045E-64</v>
      </c>
      <c r="IR226" s="86">
        <f t="shared" si="263"/>
        <v>2.0030875801914917E-56</v>
      </c>
      <c r="IS226" s="86">
        <f t="shared" si="263"/>
        <v>1.0236048925427935E-45</v>
      </c>
      <c r="IT226" s="86">
        <f t="shared" si="263"/>
        <v>1.3929458397832763E-42</v>
      </c>
      <c r="IU226" s="86">
        <f t="shared" si="263"/>
        <v>1.6413161934552296E-37</v>
      </c>
      <c r="IV226" s="86">
        <f t="shared" si="263"/>
        <v>8.3494382361257887E-13</v>
      </c>
      <c r="IW226" s="86">
        <f t="shared" si="263"/>
        <v>1.2792993216236763E-34</v>
      </c>
      <c r="IY226" s="86">
        <f t="shared" si="264"/>
        <v>3.2792710152974258E-28</v>
      </c>
      <c r="IZ226" s="86">
        <f t="shared" si="264"/>
        <v>2.597707234373952E-40</v>
      </c>
      <c r="JA226" s="86">
        <f t="shared" si="264"/>
        <v>1.6834824798898337E-42</v>
      </c>
      <c r="JB226" s="86">
        <f t="shared" si="264"/>
        <v>3.9814909451989573E-45</v>
      </c>
      <c r="JC226" s="86">
        <f t="shared" si="264"/>
        <v>2.2422731685276865E-47</v>
      </c>
      <c r="JD226" s="86">
        <f t="shared" si="264"/>
        <v>4.0843065617013962E-48</v>
      </c>
      <c r="JE226" s="86">
        <f t="shared" si="264"/>
        <v>5.7028998756620149E-54</v>
      </c>
      <c r="JF226" s="86">
        <f t="shared" si="264"/>
        <v>2.5392552315257078E-62</v>
      </c>
      <c r="JG226" s="86">
        <f t="shared" si="264"/>
        <v>1.0991617523965045E-64</v>
      </c>
      <c r="JH226" s="86">
        <f t="shared" si="264"/>
        <v>2.0030875801914917E-56</v>
      </c>
      <c r="JI226" s="86">
        <f t="shared" si="264"/>
        <v>1.0236048925427935E-45</v>
      </c>
      <c r="JJ226" s="86">
        <f t="shared" si="264"/>
        <v>1.3929458397832763E-42</v>
      </c>
      <c r="JK226" s="86">
        <f t="shared" si="264"/>
        <v>1.6413161934552296E-37</v>
      </c>
      <c r="JL226" s="86">
        <f t="shared" si="264"/>
        <v>8.3494382361257887E-13</v>
      </c>
      <c r="JM226" s="86">
        <f t="shared" si="264"/>
        <v>1.2792993216236763E-34</v>
      </c>
    </row>
    <row r="227" spans="1:273" x14ac:dyDescent="0.25">
      <c r="B227" s="2">
        <v>200</v>
      </c>
      <c r="C227" s="37">
        <v>52.076999999999998</v>
      </c>
      <c r="D227" s="37">
        <v>49.793999999999997</v>
      </c>
      <c r="E227" s="37">
        <v>50.475999999999999</v>
      </c>
      <c r="F227" s="37">
        <v>47.920999999999999</v>
      </c>
      <c r="G227" s="37">
        <v>46.177</v>
      </c>
      <c r="H227" s="37">
        <v>44.741999999999997</v>
      </c>
      <c r="I227" s="37">
        <v>46.758000000000003</v>
      </c>
      <c r="J227" s="37">
        <v>46.21</v>
      </c>
      <c r="K227" s="37">
        <v>49.402999999999999</v>
      </c>
      <c r="L227" s="37">
        <v>48.194000000000003</v>
      </c>
      <c r="M227" s="37">
        <v>47.286000000000001</v>
      </c>
      <c r="N227" s="37">
        <v>49.286000000000001</v>
      </c>
      <c r="O227" s="37">
        <v>49.475999999999999</v>
      </c>
      <c r="P227" s="37">
        <v>50.429000000000002</v>
      </c>
      <c r="Q227" s="37">
        <v>53.430999999999997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>
        <f t="shared" si="266"/>
        <v>51.520702331712016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1.9102976682879813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>
        <f t="shared" si="258"/>
        <v>51.520702331712016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>
        <f t="shared" si="301"/>
        <v>53.430999999999997</v>
      </c>
      <c r="DK227" s="2">
        <f t="shared" si="268"/>
        <v>105.18700271821203</v>
      </c>
      <c r="DL227" s="2">
        <f t="shared" si="268"/>
        <v>95.546379492600408</v>
      </c>
      <c r="DM227" s="2">
        <f t="shared" si="268"/>
        <v>97.440513742071914</v>
      </c>
      <c r="DN227" s="2">
        <f t="shared" si="268"/>
        <v>98.698805850417301</v>
      </c>
      <c r="DO227" s="2">
        <f t="shared" si="268"/>
        <v>84.868629268292693</v>
      </c>
      <c r="DP227" s="2">
        <f t="shared" si="268"/>
        <v>86.181091557223283</v>
      </c>
      <c r="DQ227" s="2">
        <f t="shared" si="268"/>
        <v>101.59088003793264</v>
      </c>
      <c r="DR227" s="2">
        <f t="shared" si="268"/>
        <v>111.70434054054057</v>
      </c>
      <c r="DS227" s="2">
        <f t="shared" si="268"/>
        <v>107.63440635372213</v>
      </c>
      <c r="DT227" s="2">
        <f t="shared" si="268"/>
        <v>91.793701754385964</v>
      </c>
      <c r="DU227" s="2">
        <f t="shared" si="268"/>
        <v>89.641121794871779</v>
      </c>
      <c r="DV227" s="2">
        <f t="shared" si="268"/>
        <v>94.722462194988509</v>
      </c>
      <c r="DW227" s="2">
        <f t="shared" si="268"/>
        <v>101.0669289868668</v>
      </c>
      <c r="DX227" s="2">
        <f t="shared" si="268"/>
        <v>108.67682171645328</v>
      </c>
      <c r="DY227" s="2">
        <f t="shared" si="268"/>
        <v>80.587104838709678</v>
      </c>
      <c r="DZ227" s="5"/>
      <c r="EA227" s="2">
        <f t="shared" si="240"/>
        <v>51.428386480254488</v>
      </c>
      <c r="EB227" s="2">
        <f t="shared" si="240"/>
        <v>49.321964754492072</v>
      </c>
      <c r="EC227" s="2">
        <f t="shared" si="240"/>
        <v>47.118856895552369</v>
      </c>
      <c r="ED227" s="2">
        <f t="shared" si="240"/>
        <v>47.37133095270547</v>
      </c>
      <c r="EE227" s="2">
        <f t="shared" si="240"/>
        <v>42.839891251062966</v>
      </c>
      <c r="EF227" s="2">
        <f t="shared" si="239"/>
        <v>41.194086190340698</v>
      </c>
      <c r="EG227" s="2">
        <f t="shared" si="239"/>
        <v>45.351110303206568</v>
      </c>
      <c r="EH227" s="2">
        <f t="shared" si="239"/>
        <v>43.401084986284012</v>
      </c>
      <c r="EI227" s="2">
        <f t="shared" si="239"/>
        <v>47.346168911502858</v>
      </c>
      <c r="EJ227" s="2">
        <f t="shared" si="239"/>
        <v>45.158583512893962</v>
      </c>
      <c r="EK227" s="2">
        <f t="shared" si="239"/>
        <v>43.040595976963871</v>
      </c>
      <c r="EL227" s="2">
        <f t="shared" si="239"/>
        <v>45.438231456093149</v>
      </c>
      <c r="EM227" s="2">
        <f t="shared" si="239"/>
        <v>48.008770418980305</v>
      </c>
      <c r="EN227" s="2">
        <f t="shared" si="239"/>
        <v>53.340486758825527</v>
      </c>
      <c r="EO227" s="2">
        <f t="shared" si="239"/>
        <v>52.104352480392393</v>
      </c>
      <c r="EP227" s="5"/>
      <c r="EQ227" s="2">
        <f t="shared" si="269"/>
        <v>50.914395270628567</v>
      </c>
      <c r="ER227" s="2">
        <f t="shared" si="269"/>
        <v>48.734160629589013</v>
      </c>
      <c r="ES227" s="2">
        <f t="shared" si="269"/>
        <v>48.863410617874194</v>
      </c>
      <c r="ET227" s="2">
        <f t="shared" si="269"/>
        <v>47.594441869991471</v>
      </c>
      <c r="EU227" s="2">
        <f t="shared" si="269"/>
        <v>44.351250624230133</v>
      </c>
      <c r="EV227" s="2">
        <f t="shared" si="269"/>
        <v>46.40688021180555</v>
      </c>
      <c r="EW227" s="2">
        <f t="shared" si="269"/>
        <v>45.914469359675955</v>
      </c>
      <c r="EX227" s="2">
        <f t="shared" si="269"/>
        <v>43.028149429572785</v>
      </c>
      <c r="EY227" s="2">
        <f t="shared" si="269"/>
        <v>46.22813558155373</v>
      </c>
      <c r="EZ227" s="2">
        <f t="shared" si="269"/>
        <v>47.28800540122613</v>
      </c>
      <c r="FA227" s="2">
        <f t="shared" si="269"/>
        <v>45.662227253239976</v>
      </c>
      <c r="FB227" s="2">
        <f t="shared" si="269"/>
        <v>47.09119024244842</v>
      </c>
      <c r="FC227" s="2">
        <f t="shared" si="269"/>
        <v>48.543742662832649</v>
      </c>
      <c r="FD227" s="2">
        <f t="shared" si="269"/>
        <v>50.416703164070285</v>
      </c>
      <c r="FE227" s="2">
        <f t="shared" si="269"/>
        <v>51.504374089090376</v>
      </c>
      <c r="FG227" s="2">
        <f t="shared" si="270"/>
        <v>0.9999994725528446</v>
      </c>
      <c r="FH227" s="2">
        <f t="shared" si="270"/>
        <v>0.9999993895915672</v>
      </c>
      <c r="FI227" s="2">
        <f t="shared" si="270"/>
        <v>0.99999939085556622</v>
      </c>
      <c r="FJ227" s="2">
        <f t="shared" si="270"/>
        <v>0.99999940929123499</v>
      </c>
      <c r="FK227" s="2">
        <f t="shared" si="270"/>
        <v>0.9999993702195491</v>
      </c>
      <c r="FL227" s="2">
        <f t="shared" si="270"/>
        <v>0.99999932789028734</v>
      </c>
      <c r="FM227" s="2">
        <f t="shared" si="270"/>
        <v>0.99999928811862604</v>
      </c>
      <c r="FN227" s="2">
        <f t="shared" si="270"/>
        <v>0.99999922530863261</v>
      </c>
      <c r="FO227" s="2">
        <f t="shared" si="270"/>
        <v>0.99999925150562996</v>
      </c>
      <c r="FP227" s="2">
        <f t="shared" si="270"/>
        <v>0.9999992597901094</v>
      </c>
      <c r="FQ227" s="2">
        <f t="shared" si="270"/>
        <v>0.99999924434517751</v>
      </c>
      <c r="FR227" s="2">
        <f t="shared" si="270"/>
        <v>0.99999923938953328</v>
      </c>
      <c r="FS227" s="2">
        <f t="shared" si="270"/>
        <v>0.99999931074072701</v>
      </c>
      <c r="FT227" s="2">
        <f t="shared" si="270"/>
        <v>0.99999925551061031</v>
      </c>
      <c r="FU227" s="2">
        <f t="shared" si="270"/>
        <v>0.99999909750544036</v>
      </c>
      <c r="FV227" s="5"/>
      <c r="FW227" s="2">
        <f t="shared" si="260"/>
        <v>0.98021021778366335</v>
      </c>
      <c r="FX227" s="2">
        <f t="shared" si="260"/>
        <v>0.98759629795556814</v>
      </c>
      <c r="FY227" s="2">
        <f t="shared" si="260"/>
        <v>0.98768777032428556</v>
      </c>
      <c r="FZ227" s="2">
        <f t="shared" si="260"/>
        <v>0.98809290171864916</v>
      </c>
      <c r="GA227" s="2">
        <f t="shared" si="260"/>
        <v>0.98812965886322357</v>
      </c>
      <c r="GB227" s="2">
        <f t="shared" si="260"/>
        <v>0.98784964532799024</v>
      </c>
      <c r="GC227" s="2">
        <f t="shared" si="260"/>
        <v>0.98879560240992159</v>
      </c>
      <c r="GD227" s="2">
        <f t="shared" si="260"/>
        <v>0.99091246852824455</v>
      </c>
      <c r="GE227" s="2">
        <f t="shared" si="260"/>
        <v>0.99184289691018424</v>
      </c>
      <c r="GF227" s="2">
        <f t="shared" si="260"/>
        <v>0.98907458763821099</v>
      </c>
      <c r="GG227" s="2">
        <f t="shared" si="260"/>
        <v>0.98547831697884458</v>
      </c>
      <c r="GH227" s="2">
        <f t="shared" si="260"/>
        <v>0.98300392100884937</v>
      </c>
      <c r="GI227" s="2">
        <f t="shared" si="260"/>
        <v>0.98125761567143377</v>
      </c>
      <c r="GJ227" s="2">
        <f t="shared" si="260"/>
        <v>0.97882873202251475</v>
      </c>
      <c r="GK227" s="2">
        <f t="shared" si="260"/>
        <v>0.97282812626432325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4.2399799962317427E-292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2.8610693293543381E-103</v>
      </c>
      <c r="HT227" s="86">
        <f t="shared" si="262"/>
        <v>7.0450071800317389E-130</v>
      </c>
      <c r="HU227" s="86">
        <f t="shared" si="262"/>
        <v>5.0752250038120387E-141</v>
      </c>
      <c r="HV227" s="86">
        <f t="shared" si="262"/>
        <v>9.2759569823705226E-150</v>
      </c>
      <c r="HW227" s="86">
        <f t="shared" si="262"/>
        <v>3.2950844072580277E-154</v>
      </c>
      <c r="HX227" s="86">
        <f t="shared" si="262"/>
        <v>8.987893986771761E-159</v>
      </c>
      <c r="HY227" s="86">
        <f t="shared" si="262"/>
        <v>8.0380236639944974E-175</v>
      </c>
      <c r="HZ227" s="86">
        <f t="shared" si="262"/>
        <v>4.6105184069757167E-192</v>
      </c>
      <c r="IA227" s="86">
        <f t="shared" si="262"/>
        <v>2.4185985758424545E-191</v>
      </c>
      <c r="IB227" s="86">
        <f t="shared" si="262"/>
        <v>1.3813974950242806E-181</v>
      </c>
      <c r="IC227" s="86">
        <f t="shared" si="262"/>
        <v>3.1357636518785076E-157</v>
      </c>
      <c r="ID227" s="86">
        <f t="shared" si="262"/>
        <v>9.9544725695606399E-152</v>
      </c>
      <c r="IE227" s="86">
        <f t="shared" si="262"/>
        <v>3.9478737755887038E-137</v>
      </c>
      <c r="IF227" s="86">
        <f t="shared" si="262"/>
        <v>2.4294791249799789E-103</v>
      </c>
      <c r="IG227" s="86">
        <f t="shared" si="262"/>
        <v>3.9289018789128899E-101</v>
      </c>
      <c r="II227" s="86">
        <f t="shared" si="263"/>
        <v>1.6474617228322483E-29</v>
      </c>
      <c r="IJ227" s="86">
        <f t="shared" si="263"/>
        <v>5.4788974298224695E-42</v>
      </c>
      <c r="IK227" s="86">
        <f t="shared" si="263"/>
        <v>2.8764846385129258E-44</v>
      </c>
      <c r="IL227" s="86">
        <f t="shared" si="263"/>
        <v>5.423114553706762E-47</v>
      </c>
      <c r="IM227" s="86">
        <f t="shared" si="263"/>
        <v>2.4547093699376003E-49</v>
      </c>
      <c r="IN227" s="86">
        <f t="shared" si="263"/>
        <v>4.05269821139205E-50</v>
      </c>
      <c r="IO227" s="86">
        <f t="shared" si="263"/>
        <v>3.4934852431210666E-56</v>
      </c>
      <c r="IP227" s="86">
        <f t="shared" si="263"/>
        <v>9.0806844089590415E-65</v>
      </c>
      <c r="IQ227" s="86">
        <f t="shared" si="263"/>
        <v>3.6189357218443185E-67</v>
      </c>
      <c r="IR227" s="86">
        <f t="shared" si="263"/>
        <v>9.9697767016745745E-59</v>
      </c>
      <c r="IS227" s="86">
        <f t="shared" si="263"/>
        <v>1.0613461279406022E-47</v>
      </c>
      <c r="IT227" s="86">
        <f t="shared" si="263"/>
        <v>1.6798988888807328E-44</v>
      </c>
      <c r="IU227" s="86">
        <f t="shared" si="263"/>
        <v>3.0881699861643258E-39</v>
      </c>
      <c r="IV227" s="86">
        <f t="shared" si="263"/>
        <v>2.2771373308118812E-13</v>
      </c>
      <c r="IW227" s="86">
        <f t="shared" si="263"/>
        <v>2.2121786356657159E-36</v>
      </c>
      <c r="IY227" s="86">
        <f t="shared" si="264"/>
        <v>1.6474617228322483E-29</v>
      </c>
      <c r="IZ227" s="86">
        <f t="shared" si="264"/>
        <v>5.4788974298224695E-42</v>
      </c>
      <c r="JA227" s="86">
        <f t="shared" si="264"/>
        <v>2.8764846385129258E-44</v>
      </c>
      <c r="JB227" s="86">
        <f t="shared" si="264"/>
        <v>5.423114553706762E-47</v>
      </c>
      <c r="JC227" s="86">
        <f t="shared" si="264"/>
        <v>2.4547093699376003E-49</v>
      </c>
      <c r="JD227" s="86">
        <f t="shared" si="264"/>
        <v>4.05269821139205E-50</v>
      </c>
      <c r="JE227" s="86">
        <f t="shared" si="264"/>
        <v>3.4934852431210666E-56</v>
      </c>
      <c r="JF227" s="86">
        <f t="shared" si="264"/>
        <v>9.0806844089590415E-65</v>
      </c>
      <c r="JG227" s="86">
        <f t="shared" si="264"/>
        <v>3.6189357218443185E-67</v>
      </c>
      <c r="JH227" s="86">
        <f t="shared" si="264"/>
        <v>9.9697767016745745E-59</v>
      </c>
      <c r="JI227" s="86">
        <f t="shared" si="264"/>
        <v>1.0613461279406022E-47</v>
      </c>
      <c r="JJ227" s="86">
        <f t="shared" si="264"/>
        <v>1.6798988888807328E-44</v>
      </c>
      <c r="JK227" s="86">
        <f t="shared" si="264"/>
        <v>3.0881699861643258E-39</v>
      </c>
      <c r="JL227" s="86">
        <f t="shared" si="264"/>
        <v>2.2771373308118812E-13</v>
      </c>
      <c r="JM227" s="86">
        <f t="shared" si="264"/>
        <v>2.2121786356657159E-36</v>
      </c>
    </row>
    <row r="228" spans="1:273" x14ac:dyDescent="0.25">
      <c r="AY228" s="5"/>
      <c r="AZ228" s="5"/>
      <c r="BO228" s="28">
        <f>SLOPE(BO27:BO227,$B27:$B227)</f>
        <v>0.19070522500755063</v>
      </c>
      <c r="BP228" s="28">
        <f t="shared" ref="BP228:CC228" si="302">SLOPE(BP27:BP227,$B27:$B227)</f>
        <v>0.1325723044397463</v>
      </c>
      <c r="BQ228" s="28">
        <f t="shared" si="302"/>
        <v>0.14703241719520796</v>
      </c>
      <c r="BR228" s="28">
        <f t="shared" si="302"/>
        <v>0.14988582772870918</v>
      </c>
      <c r="BS228" s="28">
        <f t="shared" si="302"/>
        <v>6.6007317073170757E-2</v>
      </c>
      <c r="BT228" s="28">
        <f t="shared" si="302"/>
        <v>7.9531613508442817E-2</v>
      </c>
      <c r="BU228" s="28">
        <f t="shared" si="302"/>
        <v>0.18430488383119956</v>
      </c>
      <c r="BV228" s="28">
        <f t="shared" si="302"/>
        <v>0.24676048906048911</v>
      </c>
      <c r="BW228" s="28">
        <f t="shared" si="302"/>
        <v>0.20681175912754859</v>
      </c>
      <c r="BX228" s="28">
        <f t="shared" si="302"/>
        <v>9.4026078710289202E-2</v>
      </c>
      <c r="BY228" s="28">
        <f t="shared" si="302"/>
        <v>9.1096153846153799E-2</v>
      </c>
      <c r="BZ228" s="28">
        <f t="shared" si="302"/>
        <v>0.11893128351023086</v>
      </c>
      <c r="CA228" s="28">
        <f t="shared" si="302"/>
        <v>0.15786979362101317</v>
      </c>
      <c r="CB228" s="28">
        <f t="shared" si="302"/>
        <v>0.19971360834518717</v>
      </c>
      <c r="CC228" s="28">
        <f t="shared" si="302"/>
        <v>4.1048387096774053E-2</v>
      </c>
      <c r="CE228" s="28">
        <f>SLOPE(CE27:CE227,$B27:$B227)</f>
        <v>-9.0034541287994679E-2</v>
      </c>
      <c r="CF228" s="28">
        <f t="shared" ref="CF228:CS228" si="303">SLOPE(CF27:CF227,$B27:$B227)</f>
        <v>-8.8151064080068245E-2</v>
      </c>
      <c r="CG228" s="28">
        <f t="shared" si="303"/>
        <v>-0.10908676533096336</v>
      </c>
      <c r="CH228" s="28">
        <f t="shared" si="303"/>
        <v>-9.8279245604470475E-2</v>
      </c>
      <c r="CI228" s="28">
        <f t="shared" si="303"/>
        <v>-0.12913165924666101</v>
      </c>
      <c r="CJ228" s="28">
        <f t="shared" si="303"/>
        <v>-0.14015173554306856</v>
      </c>
      <c r="CK228" s="28">
        <f t="shared" si="303"/>
        <v>-0.10547636879226344</v>
      </c>
      <c r="CL228" s="28">
        <f t="shared" si="303"/>
        <v>-0.12750622494197092</v>
      </c>
      <c r="CM228" s="28">
        <f t="shared" si="303"/>
        <v>-0.11282363582162361</v>
      </c>
      <c r="CN228" s="28">
        <f t="shared" si="303"/>
        <v>-0.13366708137669608</v>
      </c>
      <c r="CO228" s="28">
        <f t="shared" si="303"/>
        <v>-0.16761404126615845</v>
      </c>
      <c r="CP228" s="28">
        <f t="shared" si="303"/>
        <v>-0.12776436571014599</v>
      </c>
      <c r="CQ228" s="28">
        <f t="shared" si="303"/>
        <v>-0.10798828874305905</v>
      </c>
      <c r="CR228" s="28">
        <f t="shared" si="303"/>
        <v>-0.10259673254884039</v>
      </c>
      <c r="CS228" s="28">
        <f t="shared" si="303"/>
        <v>-0.11707749314037345</v>
      </c>
      <c r="CU228" s="28">
        <f>SLOPE(CU27:CU227,$B27:$B227)</f>
        <v>-9.5621565148628032E-2</v>
      </c>
      <c r="CV228" s="28">
        <f t="shared" ref="CV228:DI228" si="304">SLOPE(CV27:CV227,$B27:$B227)</f>
        <v>-9.4824706425211444E-2</v>
      </c>
      <c r="CW228" s="28">
        <f t="shared" si="304"/>
        <v>-8.8906998896653225E-2</v>
      </c>
      <c r="CX228" s="28">
        <f t="shared" si="304"/>
        <v>-9.5489876985200742E-2</v>
      </c>
      <c r="CY228" s="28">
        <f t="shared" si="304"/>
        <v>-0.11201780371995805</v>
      </c>
      <c r="CZ228" s="28">
        <f t="shared" si="304"/>
        <v>-8.1230976036571326E-2</v>
      </c>
      <c r="DA228" s="28">
        <f t="shared" si="304"/>
        <v>-9.9332761339393338E-2</v>
      </c>
      <c r="DB228" s="28">
        <f t="shared" si="304"/>
        <v>-0.13131484501659149</v>
      </c>
      <c r="DC228" s="28">
        <f t="shared" si="304"/>
        <v>-0.12477178092996022</v>
      </c>
      <c r="DD228" s="28">
        <f t="shared" si="304"/>
        <v>-0.11037185093052865</v>
      </c>
      <c r="DE228" s="28">
        <f t="shared" si="304"/>
        <v>-0.13801694098104716</v>
      </c>
      <c r="DF228" s="28">
        <f t="shared" si="304"/>
        <v>-0.10886854367974337</v>
      </c>
      <c r="DG228" s="28">
        <f t="shared" si="304"/>
        <v>-0.10187674902911571</v>
      </c>
      <c r="DH228" s="28">
        <f t="shared" si="304"/>
        <v>-0.13583540144217671</v>
      </c>
      <c r="DI228" s="28">
        <f t="shared" si="304"/>
        <v>-0.12202300101935208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67.045957716701892</v>
      </c>
      <c r="BP229" s="28">
        <f t="shared" ref="BP229:CC229" si="305">INTERCEPT(BP27:BP227,$B27:$B227)</f>
        <v>69.031918604651153</v>
      </c>
      <c r="BQ229" s="28">
        <f t="shared" si="305"/>
        <v>68.03403030303032</v>
      </c>
      <c r="BR229" s="28">
        <f t="shared" si="305"/>
        <v>68.721640304675461</v>
      </c>
      <c r="BS229" s="28">
        <f t="shared" si="305"/>
        <v>71.667165853658545</v>
      </c>
      <c r="BT229" s="28">
        <f t="shared" si="305"/>
        <v>70.274768855534717</v>
      </c>
      <c r="BU229" s="28">
        <f t="shared" si="305"/>
        <v>64.729903271692734</v>
      </c>
      <c r="BV229" s="28">
        <f t="shared" si="305"/>
        <v>62.352242728442747</v>
      </c>
      <c r="BW229" s="28">
        <f t="shared" si="305"/>
        <v>66.272054528212408</v>
      </c>
      <c r="BX229" s="28">
        <f t="shared" si="305"/>
        <v>72.988486012328124</v>
      </c>
      <c r="BY229" s="28">
        <f t="shared" si="305"/>
        <v>71.421891025641017</v>
      </c>
      <c r="BZ229" s="28">
        <f t="shared" si="305"/>
        <v>70.936205492942335</v>
      </c>
      <c r="CA229" s="28">
        <f t="shared" si="305"/>
        <v>69.492970262664173</v>
      </c>
      <c r="CB229" s="28">
        <f t="shared" si="305"/>
        <v>68.734100047415836</v>
      </c>
      <c r="CC229" s="28">
        <f t="shared" si="305"/>
        <v>72.377427419354859</v>
      </c>
      <c r="CD229" s="2"/>
      <c r="CE229" s="28">
        <f>INTERCEPT(CE27:CE227,$B27:$B227)</f>
        <v>69.435294737853425</v>
      </c>
      <c r="CF229" s="28">
        <f t="shared" ref="CF229:CS229" si="306">INTERCEPT(CF27:CF227,$B27:$B227)</f>
        <v>66.952177570505725</v>
      </c>
      <c r="CG229" s="28">
        <f t="shared" si="306"/>
        <v>68.936209961745035</v>
      </c>
      <c r="CH229" s="28">
        <f t="shared" si="306"/>
        <v>67.027180073599567</v>
      </c>
      <c r="CI229" s="28">
        <f t="shared" si="306"/>
        <v>68.666223100395172</v>
      </c>
      <c r="CJ229" s="28">
        <f t="shared" si="306"/>
        <v>69.224433298954409</v>
      </c>
      <c r="CK229" s="28">
        <f t="shared" si="306"/>
        <v>66.446384061659259</v>
      </c>
      <c r="CL229" s="28">
        <f t="shared" si="306"/>
        <v>68.902329974678196</v>
      </c>
      <c r="CM229" s="28">
        <f t="shared" si="306"/>
        <v>69.91089607582758</v>
      </c>
      <c r="CN229" s="28">
        <f t="shared" si="306"/>
        <v>71.891999788233178</v>
      </c>
      <c r="CO229" s="28">
        <f t="shared" si="306"/>
        <v>76.563404230195559</v>
      </c>
      <c r="CP229" s="28">
        <f t="shared" si="306"/>
        <v>70.991104598122348</v>
      </c>
      <c r="CQ229" s="28">
        <f t="shared" si="306"/>
        <v>69.606428167592114</v>
      </c>
      <c r="CR229" s="28">
        <f t="shared" si="306"/>
        <v>73.859833268593604</v>
      </c>
      <c r="CS229" s="28">
        <f t="shared" si="306"/>
        <v>75.51985110846708</v>
      </c>
      <c r="CT229" s="2"/>
      <c r="CU229" s="28">
        <f>INTERCEPT(CU27:CU227,$B27:$B227)</f>
        <v>70.038708300354173</v>
      </c>
      <c r="CV229" s="28">
        <f t="shared" ref="CV229:DI229" si="307">INTERCEPT(CV27:CV227,$B27:$B227)</f>
        <v>67.699101914631299</v>
      </c>
      <c r="CW229" s="28">
        <f t="shared" si="307"/>
        <v>66.644810397204836</v>
      </c>
      <c r="CX229" s="28">
        <f t="shared" si="307"/>
        <v>66.692417267031615</v>
      </c>
      <c r="CY229" s="28">
        <f t="shared" si="307"/>
        <v>66.754811368221738</v>
      </c>
      <c r="CZ229" s="28">
        <f t="shared" si="307"/>
        <v>62.653075419119816</v>
      </c>
      <c r="DA229" s="28">
        <f t="shared" si="307"/>
        <v>65.781021627554622</v>
      </c>
      <c r="DB229" s="28">
        <f t="shared" si="307"/>
        <v>69.291118432891082</v>
      </c>
      <c r="DC229" s="28">
        <f t="shared" si="307"/>
        <v>71.18249176754577</v>
      </c>
      <c r="DD229" s="28">
        <f t="shared" si="307"/>
        <v>69.362375587331854</v>
      </c>
      <c r="DE229" s="28">
        <f t="shared" si="307"/>
        <v>73.265615449449413</v>
      </c>
      <c r="DF229" s="28">
        <f t="shared" si="307"/>
        <v>68.864898978397093</v>
      </c>
      <c r="DG229" s="28">
        <f t="shared" si="307"/>
        <v>68.919092468655791</v>
      </c>
      <c r="DH229" s="28">
        <f t="shared" si="307"/>
        <v>77.583783452505628</v>
      </c>
      <c r="DI229" s="28">
        <f t="shared" si="307"/>
        <v>75.908974292960792</v>
      </c>
    </row>
    <row r="230" spans="1:273" x14ac:dyDescent="0.25">
      <c r="A230" s="144"/>
      <c r="B230" s="28" t="s">
        <v>36</v>
      </c>
      <c r="C230" s="5">
        <f>C$7 - ABS(C$11)*Expt!$B$9</f>
        <v>-6.4238088342699626</v>
      </c>
      <c r="D230" s="5">
        <f>D$7 - ABS(D$11)*Expt!$B$9</f>
        <v>1.0144276529899798E-9</v>
      </c>
      <c r="E230" s="5">
        <f>E$7 - ABS(E$11)*Expt!$B$9</f>
        <v>-0.20733616593679471</v>
      </c>
      <c r="F230" s="5">
        <f>F$7 - ABS(F$11)*Expt!$B$9</f>
        <v>1.3469314604205422</v>
      </c>
      <c r="G230" s="5">
        <f>G$7 - ABS(G$11)*Expt!$B$9</f>
        <v>3.0000755394126699</v>
      </c>
      <c r="H230" s="5">
        <f>H$7 - ABS(H$11)*Expt!$B$9</f>
        <v>5.6385831613656876</v>
      </c>
      <c r="I230" s="5">
        <f>I$7 - ABS(I$11)*Expt!$B$9</f>
        <v>8.167971389078005</v>
      </c>
      <c r="J230" s="5">
        <f>J$7 - ABS(J$11)*Expt!$B$9</f>
        <v>10.260389768422037</v>
      </c>
      <c r="K230" s="5">
        <f>K$7 - ABS(K$11)*Expt!$B$9</f>
        <v>9.0752760743803478</v>
      </c>
      <c r="L230" s="5">
        <f>L$7 - ABS(L$11)*Expt!$B$9</f>
        <v>9.3478308035817648</v>
      </c>
      <c r="M230" s="5">
        <f>M$7 - ABS(M$11)*Expt!$B$9</f>
        <v>7.9999996583629951</v>
      </c>
      <c r="N230" s="5">
        <f>N$7 - ABS(N$11)*Expt!$B$9</f>
        <v>8.0537320714726377</v>
      </c>
      <c r="O230" s="5">
        <f>O$7 - ABS(O$11)*Expt!$B$9</f>
        <v>5.2542466981402001</v>
      </c>
      <c r="P230" s="5">
        <f>P$7 - ABS(P$11)*Expt!$B$9</f>
        <v>9.0002080303346546</v>
      </c>
      <c r="Q230" s="5">
        <f>Q$7 - ABS(Q$11)*Expt!$B$9</f>
        <v>16.692722905887052</v>
      </c>
    </row>
    <row r="231" spans="1:273" x14ac:dyDescent="0.25">
      <c r="A231" s="144"/>
      <c r="B231" s="3" t="s">
        <v>59</v>
      </c>
      <c r="C231" s="72">
        <f>C7 - C11*$S231</f>
        <v>43.054479588881357</v>
      </c>
      <c r="D231" s="72">
        <f t="shared" ref="D231:Q231" si="308">D7 - D11*$S231</f>
        <v>44.640519747045659</v>
      </c>
      <c r="E231" s="72">
        <f t="shared" si="308"/>
        <v>44.618013615760162</v>
      </c>
      <c r="F231" s="72">
        <f t="shared" si="308"/>
        <v>44.28434178849659</v>
      </c>
      <c r="G231" s="72">
        <f t="shared" si="308"/>
        <v>44.979736225769024</v>
      </c>
      <c r="H231" s="72">
        <f t="shared" si="308"/>
        <v>45.686011583121939</v>
      </c>
      <c r="I231" s="72">
        <f t="shared" si="308"/>
        <v>46.310198478879713</v>
      </c>
      <c r="J231" s="72">
        <f t="shared" si="308"/>
        <v>47.228226323654226</v>
      </c>
      <c r="K231" s="72">
        <f t="shared" si="308"/>
        <v>46.854721577461405</v>
      </c>
      <c r="L231" s="72">
        <f t="shared" si="308"/>
        <v>46.733880131693468</v>
      </c>
      <c r="M231" s="72">
        <f t="shared" si="308"/>
        <v>46.958094662337807</v>
      </c>
      <c r="N231" s="72">
        <f t="shared" si="308"/>
        <v>47.029065693966416</v>
      </c>
      <c r="O231" s="72">
        <f t="shared" si="308"/>
        <v>45.959572924529837</v>
      </c>
      <c r="P231" s="72">
        <f t="shared" si="308"/>
        <v>46.796470900309053</v>
      </c>
      <c r="Q231" s="72">
        <f t="shared" si="308"/>
        <v>48.886124613473243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157.62804473918496</v>
      </c>
      <c r="D232" s="72">
        <f t="shared" si="309"/>
        <v>152.47429679979226</v>
      </c>
      <c r="E232" s="72">
        <f t="shared" si="309"/>
        <v>152.39292580088048</v>
      </c>
      <c r="F232" s="72">
        <f t="shared" si="309"/>
        <v>152.02520397254136</v>
      </c>
      <c r="G232" s="72">
        <f t="shared" si="309"/>
        <v>151.99123163089931</v>
      </c>
      <c r="H232" s="72">
        <f t="shared" si="309"/>
        <v>152.24745267574761</v>
      </c>
      <c r="I232" s="72">
        <f t="shared" si="309"/>
        <v>151.35704962961489</v>
      </c>
      <c r="J232" s="72">
        <f t="shared" si="309"/>
        <v>149.06026586976782</v>
      </c>
      <c r="K232" s="72">
        <f t="shared" si="309"/>
        <v>147.87732658763917</v>
      </c>
      <c r="L232" s="72">
        <f t="shared" si="309"/>
        <v>151.08021985093666</v>
      </c>
      <c r="M232" s="72">
        <f t="shared" si="309"/>
        <v>154.20924699042925</v>
      </c>
      <c r="N232" s="72">
        <f t="shared" si="309"/>
        <v>155.9448372675746</v>
      </c>
      <c r="O232" s="72">
        <f t="shared" si="309"/>
        <v>157.02604497072653</v>
      </c>
      <c r="P232" s="72">
        <f t="shared" si="309"/>
        <v>158.37600400993054</v>
      </c>
      <c r="Q232" s="72">
        <f>Q10 + Q14*$S232</f>
        <v>161.15208673605528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189.66976740937852</v>
      </c>
      <c r="D233" s="2">
        <f>D$10 + ABS(D$14)*Expt!$B$10</f>
        <v>182.33290629745096</v>
      </c>
      <c r="E233" s="2">
        <f>E$10 + ABS(E$14)*Expt!$B$10</f>
        <v>181.48970501280581</v>
      </c>
      <c r="F233" s="2">
        <f>F$10 + ABS(F$14)*Expt!$B$10</f>
        <v>180.44984521676486</v>
      </c>
      <c r="G233" s="2">
        <f>G$10 + ABS(G$14)*Expt!$B$10</f>
        <v>179.72613743433064</v>
      </c>
      <c r="H233" s="2">
        <f>H$10 + ABS(H$14)*Expt!$B$10</f>
        <v>179.61020075989248</v>
      </c>
      <c r="I233" s="2">
        <f>I$10 + ABS(I$14)*Expt!$B$10</f>
        <v>177.63008177749484</v>
      </c>
      <c r="J233" s="2">
        <f>J$10 + ABS(J$14)*Expt!$B$10</f>
        <v>174.62874183781659</v>
      </c>
      <c r="K233" s="2">
        <f>K$10 + ABS(K$14)*Expt!$B$10</f>
        <v>173.55455404490465</v>
      </c>
      <c r="L233" s="2">
        <f>L$10 + ABS(L$14)*Expt!$B$10</f>
        <v>176.90535161866813</v>
      </c>
      <c r="M233" s="2">
        <f>M$10 + ABS(M$14)*Expt!$B$10</f>
        <v>181.12982373944396</v>
      </c>
      <c r="N233" s="2">
        <f>N$10 + ABS(N$14)*Expt!$B$10</f>
        <v>182.79706745857044</v>
      </c>
      <c r="O233" s="2">
        <f>O$10 + ABS(O$14)*Expt!$B$10</f>
        <v>184.99777116248416</v>
      </c>
      <c r="P233" s="2">
        <f>P$10 + ABS(P$14)*Expt!$B$10</f>
        <v>189.99997462021355</v>
      </c>
      <c r="Q233" s="2">
        <f>Q$10 + ABS(Q$14)*Expt!$B$10</f>
        <v>208.68713605930756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8000 nM α1(I), 4.00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</row>
    <row r="4" spans="1:27" x14ac:dyDescent="0.25">
      <c r="B4" s="12" t="s">
        <v>7</v>
      </c>
      <c r="C4" s="7">
        <f>A!C$21</f>
        <v>0</v>
      </c>
      <c r="D4" s="8">
        <f>A!D$21</f>
        <v>1.1107027210520455E-2</v>
      </c>
      <c r="E4" s="8">
        <f>A!E$21</f>
        <v>1.5568112908975243E-2</v>
      </c>
      <c r="F4" s="8">
        <f>A!F$21</f>
        <v>2.6607582237063134E-2</v>
      </c>
      <c r="G4" s="8">
        <f>A!G$21</f>
        <v>3.0806859252564333E-2</v>
      </c>
      <c r="H4" s="8">
        <f>A!H$21</f>
        <v>3.6177899503553518E-2</v>
      </c>
      <c r="I4" s="8">
        <f>A!I$21</f>
        <v>4.2247609814235705E-2</v>
      </c>
      <c r="J4" s="8">
        <f>A!J$21</f>
        <v>5.2137205020808298E-2</v>
      </c>
      <c r="K4" s="8">
        <f>A!K$21</f>
        <v>6.3172151190902789E-2</v>
      </c>
      <c r="L4" s="8">
        <f>A!L$21</f>
        <v>6.2475405639998774E-2</v>
      </c>
      <c r="M4" s="8">
        <f>A!M$21</f>
        <v>7.1632238354829375E-2</v>
      </c>
      <c r="N4" s="8">
        <f>A!N$21</f>
        <v>7.0055301379237364E-2</v>
      </c>
      <c r="O4" s="9">
        <f>A!O$21</f>
        <v>8.0336447797327973E-2</v>
      </c>
      <c r="P4" s="7"/>
    </row>
    <row r="5" spans="1:27" x14ac:dyDescent="0.25">
      <c r="B5" s="12" t="s">
        <v>8</v>
      </c>
      <c r="C5" s="7">
        <f>B!C$21</f>
        <v>3.1340371682188904E-6</v>
      </c>
      <c r="D5" s="8">
        <f>B!D$21</f>
        <v>1.1146724998850116E-2</v>
      </c>
      <c r="E5" s="8">
        <f>B!E$21</f>
        <v>1.4792994815398815E-2</v>
      </c>
      <c r="F5" s="8">
        <f>B!F$21</f>
        <v>2.315454022041042E-2</v>
      </c>
      <c r="G5" s="8">
        <f>B!G$21</f>
        <v>2.9439330754930534E-2</v>
      </c>
      <c r="H5" s="8">
        <f>B!H$21</f>
        <v>3.5866444755589755E-2</v>
      </c>
      <c r="I5" s="8">
        <f>B!I$21</f>
        <v>4.0841727368258522E-2</v>
      </c>
      <c r="J5" s="8">
        <f>B!J$21</f>
        <v>4.8819812529025716E-2</v>
      </c>
      <c r="K5" s="8">
        <f>B!K$21</f>
        <v>6.2283837930576541E-2</v>
      </c>
      <c r="L5" s="8">
        <f>B!L$21</f>
        <v>6.1464271516827582E-2</v>
      </c>
      <c r="M5" s="8">
        <f>B!M$21</f>
        <v>6.9245261353328258E-2</v>
      </c>
      <c r="N5" s="8">
        <f>B!N$21</f>
        <v>6.842371678807431E-2</v>
      </c>
      <c r="O5" s="9">
        <f>B!O$21</f>
        <v>7.832978100485026E-2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1.0554037572216924E-2</v>
      </c>
      <c r="E6" s="8">
        <f>'C'!E$21</f>
        <v>1.4916855534060303E-2</v>
      </c>
      <c r="F6" s="8">
        <f>'C'!F$21</f>
        <v>2.6419218867059349E-2</v>
      </c>
      <c r="G6" s="8">
        <f>'C'!G$21</f>
        <v>3.1242787505779572E-2</v>
      </c>
      <c r="H6" s="8">
        <f>'C'!H$21</f>
        <v>3.6474338180523307E-2</v>
      </c>
      <c r="I6" s="8">
        <f>'C'!I$21</f>
        <v>4.0602303876954064E-2</v>
      </c>
      <c r="J6" s="8">
        <f>'C'!J$21</f>
        <v>4.891866331587922E-2</v>
      </c>
      <c r="K6" s="8">
        <f>'C'!K$21</f>
        <v>6.0187644189002271E-2</v>
      </c>
      <c r="L6" s="8">
        <f>'C'!L$21</f>
        <v>6.260211100362173E-2</v>
      </c>
      <c r="M6" s="8">
        <f>'C'!M$21</f>
        <v>6.9055291782160674E-2</v>
      </c>
      <c r="N6" s="8">
        <f>'C'!N$21</f>
        <v>6.9836319658499735E-2</v>
      </c>
      <c r="O6" s="9">
        <f>'C'!O$21</f>
        <v>7.7437599995063472E-2</v>
      </c>
      <c r="P6" s="7"/>
    </row>
    <row r="7" spans="1:27" x14ac:dyDescent="0.25">
      <c r="B7" s="13" t="s">
        <v>10</v>
      </c>
      <c r="C7" s="14">
        <f t="shared" ref="C7:O7" si="0">AVERAGE(C4:C6)</f>
        <v>1.0446790560729634E-6</v>
      </c>
      <c r="D7" s="15">
        <f t="shared" si="0"/>
        <v>1.0935929927195831E-2</v>
      </c>
      <c r="E7" s="15">
        <f t="shared" si="0"/>
        <v>1.5092654419478121E-2</v>
      </c>
      <c r="F7" s="15">
        <f t="shared" si="0"/>
        <v>2.5393780441510968E-2</v>
      </c>
      <c r="G7" s="15">
        <f t="shared" si="0"/>
        <v>3.0496325837758149E-2</v>
      </c>
      <c r="H7" s="15">
        <f t="shared" si="0"/>
        <v>3.6172894146555529E-2</v>
      </c>
      <c r="I7" s="15">
        <f t="shared" si="0"/>
        <v>4.1230547019816099E-2</v>
      </c>
      <c r="J7" s="15">
        <f t="shared" si="0"/>
        <v>4.9958560288571076E-2</v>
      </c>
      <c r="K7" s="15">
        <f t="shared" si="0"/>
        <v>6.1881211103493865E-2</v>
      </c>
      <c r="L7" s="15">
        <f t="shared" si="0"/>
        <v>6.2180596053482695E-2</v>
      </c>
      <c r="M7" s="15">
        <f t="shared" si="0"/>
        <v>6.9977597163439431E-2</v>
      </c>
      <c r="N7" s="15">
        <f t="shared" si="0"/>
        <v>6.9438445941937141E-2</v>
      </c>
      <c r="O7" s="16">
        <f t="shared" si="0"/>
        <v>7.870127626574723E-2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1.8094372027214688E-6</v>
      </c>
      <c r="D8" s="22">
        <f t="shared" si="1"/>
        <v>3.3132356797105274E-4</v>
      </c>
      <c r="E8" s="22">
        <f t="shared" si="1"/>
        <v>4.1639038273355827E-4</v>
      </c>
      <c r="F8" s="22">
        <f t="shared" si="1"/>
        <v>1.9415245982566426E-3</v>
      </c>
      <c r="G8" s="22">
        <f t="shared" si="1"/>
        <v>9.4097678734872902E-4</v>
      </c>
      <c r="H8" s="22">
        <f t="shared" si="1"/>
        <v>3.0397762124598741E-4</v>
      </c>
      <c r="I8" s="22">
        <f t="shared" si="1"/>
        <v>8.8890013381232556E-4</v>
      </c>
      <c r="J8" s="22">
        <f t="shared" si="1"/>
        <v>1.8874089438948125E-3</v>
      </c>
      <c r="K8" s="22">
        <f t="shared" si="1"/>
        <v>1.532449601948887E-3</v>
      </c>
      <c r="L8" s="22">
        <f t="shared" si="1"/>
        <v>6.2358174576660657E-4</v>
      </c>
      <c r="M8" s="22">
        <f t="shared" si="1"/>
        <v>1.4361059200754091E-3</v>
      </c>
      <c r="N8" s="22">
        <f t="shared" si="1"/>
        <v>8.8557590881791664E-4</v>
      </c>
      <c r="O8" s="23">
        <f t="shared" si="1"/>
        <v>1.4847007078280508E-3</v>
      </c>
      <c r="P8" s="26"/>
    </row>
    <row r="9" spans="1:27" x14ac:dyDescent="0.25">
      <c r="B9" s="3">
        <f>Expt!B1*2</f>
        <v>8000</v>
      </c>
      <c r="C9" s="27">
        <f>$B$9*C7</f>
        <v>8.3574324485837063E-3</v>
      </c>
      <c r="D9" s="27">
        <f t="shared" ref="D9:O10" si="2">$B$9*D7</f>
        <v>87.487439417566648</v>
      </c>
      <c r="E9" s="27">
        <f t="shared" si="2"/>
        <v>120.74123535582497</v>
      </c>
      <c r="F9" s="27">
        <f t="shared" si="2"/>
        <v>203.15024353208776</v>
      </c>
      <c r="G9" s="27">
        <f t="shared" si="2"/>
        <v>243.9706067020652</v>
      </c>
      <c r="H9" s="27">
        <f t="shared" si="2"/>
        <v>289.38315317244422</v>
      </c>
      <c r="I9" s="27">
        <f t="shared" si="2"/>
        <v>329.8443761585288</v>
      </c>
      <c r="J9" s="27">
        <f t="shared" si="2"/>
        <v>399.66848230856863</v>
      </c>
      <c r="K9" s="27">
        <f t="shared" si="2"/>
        <v>495.04968882795094</v>
      </c>
      <c r="L9" s="27">
        <f t="shared" si="2"/>
        <v>497.44476842786156</v>
      </c>
      <c r="M9" s="27">
        <f t="shared" si="2"/>
        <v>559.82077730751541</v>
      </c>
      <c r="N9" s="27">
        <f t="shared" si="2"/>
        <v>555.50756753549717</v>
      </c>
      <c r="O9" s="27">
        <f t="shared" si="2"/>
        <v>629.6102101259778</v>
      </c>
      <c r="P9" s="18"/>
      <c r="R9" s="3">
        <f ca="1">LINEST(INDIRECT($Q$7),INDIRECT($Q$3), FALSE)</f>
        <v>11.027531824756563</v>
      </c>
      <c r="S9" s="3" t="s">
        <v>14</v>
      </c>
      <c r="Z9" s="3"/>
      <c r="AA9" s="3"/>
    </row>
    <row r="10" spans="1:27" x14ac:dyDescent="0.25">
      <c r="C10" s="18">
        <f>$B$9*C8</f>
        <v>1.4475497621771751E-2</v>
      </c>
      <c r="D10" s="18">
        <f t="shared" si="2"/>
        <v>2.6505885437684218</v>
      </c>
      <c r="E10" s="18">
        <f t="shared" si="2"/>
        <v>3.3311230618684662</v>
      </c>
      <c r="F10" s="18">
        <f t="shared" si="2"/>
        <v>15.532196786053142</v>
      </c>
      <c r="G10" s="18">
        <f t="shared" si="2"/>
        <v>7.5278142987898322</v>
      </c>
      <c r="H10" s="18">
        <f t="shared" si="2"/>
        <v>2.4318209699678994</v>
      </c>
      <c r="I10" s="18">
        <f t="shared" si="2"/>
        <v>7.1112010704986046</v>
      </c>
      <c r="J10" s="18">
        <f t="shared" si="2"/>
        <v>15.0992715511585</v>
      </c>
      <c r="K10" s="18">
        <f t="shared" si="2"/>
        <v>12.259596815591095</v>
      </c>
      <c r="L10" s="18">
        <f t="shared" si="2"/>
        <v>4.9886539661328522</v>
      </c>
      <c r="M10" s="18">
        <f t="shared" si="2"/>
        <v>11.488847360603273</v>
      </c>
      <c r="N10" s="18">
        <f t="shared" si="2"/>
        <v>7.0846072705433327</v>
      </c>
      <c r="O10" s="18">
        <f t="shared" si="2"/>
        <v>11.877605662624406</v>
      </c>
      <c r="P10" s="18"/>
    </row>
    <row r="11" spans="1:27" ht="17.25" x14ac:dyDescent="0.25">
      <c r="B11" s="3" t="str">
        <f>Expt!B3</f>
        <v>4.00</v>
      </c>
      <c r="C11" s="27">
        <f>C9/$B11</f>
        <v>2.0893581121459266E-3</v>
      </c>
      <c r="D11" s="27">
        <f t="shared" ref="D11:O11" si="3">D9/$B11</f>
        <v>21.871859854391662</v>
      </c>
      <c r="E11" s="27">
        <f t="shared" si="3"/>
        <v>30.185308838956242</v>
      </c>
      <c r="F11" s="27">
        <f t="shared" si="3"/>
        <v>50.787560883021939</v>
      </c>
      <c r="G11" s="27">
        <f t="shared" si="3"/>
        <v>60.992651675516299</v>
      </c>
      <c r="H11" s="27">
        <f t="shared" si="3"/>
        <v>72.345788293111056</v>
      </c>
      <c r="I11" s="27">
        <f t="shared" si="3"/>
        <v>82.461094039632201</v>
      </c>
      <c r="J11" s="27">
        <f t="shared" si="3"/>
        <v>99.917120577142157</v>
      </c>
      <c r="K11" s="27">
        <f t="shared" si="3"/>
        <v>123.76242220698774</v>
      </c>
      <c r="L11" s="27">
        <f t="shared" si="3"/>
        <v>124.36119210696539</v>
      </c>
      <c r="M11" s="27">
        <f t="shared" si="3"/>
        <v>139.95519432687885</v>
      </c>
      <c r="N11" s="27">
        <f t="shared" si="3"/>
        <v>138.87689188387429</v>
      </c>
      <c r="O11" s="27">
        <f t="shared" si="3"/>
        <v>157.40255253149445</v>
      </c>
      <c r="P11" s="18"/>
      <c r="R11" s="3">
        <f ca="1">R9/$B$11</f>
        <v>2.7568829561891408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3.6188744054429377E-3</v>
      </c>
      <c r="D12" s="27">
        <f t="shared" ref="D12:O12" si="4">D10/$B11</f>
        <v>0.66264713594210545</v>
      </c>
      <c r="E12" s="27">
        <f t="shared" si="4"/>
        <v>0.83278076546711655</v>
      </c>
      <c r="F12" s="27">
        <f t="shared" si="4"/>
        <v>3.8830491965132854</v>
      </c>
      <c r="G12" s="27">
        <f t="shared" si="4"/>
        <v>1.8819535746974581</v>
      </c>
      <c r="H12" s="27">
        <f t="shared" si="4"/>
        <v>0.60795524249197486</v>
      </c>
      <c r="I12" s="27">
        <f t="shared" si="4"/>
        <v>1.7778002676246512</v>
      </c>
      <c r="J12" s="27">
        <f t="shared" si="4"/>
        <v>3.774817887789625</v>
      </c>
      <c r="K12" s="27">
        <f t="shared" si="4"/>
        <v>3.0648992038977738</v>
      </c>
      <c r="L12" s="27">
        <f t="shared" si="4"/>
        <v>1.247163491533213</v>
      </c>
      <c r="M12" s="27">
        <f t="shared" si="4"/>
        <v>2.8722118401508183</v>
      </c>
      <c r="N12" s="27">
        <f t="shared" si="4"/>
        <v>1.7711518176358332</v>
      </c>
      <c r="O12" s="27">
        <f t="shared" si="4"/>
        <v>2.9694014156561015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21.871859854391662</v>
      </c>
      <c r="E13" s="27">
        <f t="shared" si="5"/>
        <v>30.185308838956242</v>
      </c>
      <c r="F13" s="27">
        <f t="shared" si="5"/>
        <v>50.787560883021939</v>
      </c>
      <c r="G13" s="27">
        <f t="shared" si="5"/>
        <v>60.992651675516299</v>
      </c>
      <c r="H13" s="27">
        <f t="shared" si="5"/>
        <v>72.345788293111056</v>
      </c>
      <c r="I13" s="27">
        <f t="shared" si="5"/>
        <v>82.461094039632201</v>
      </c>
      <c r="J13" s="27">
        <f t="shared" si="5"/>
        <v>99.917120577142157</v>
      </c>
      <c r="K13" s="27">
        <f t="shared" si="5"/>
        <v>123.76242220698774</v>
      </c>
      <c r="L13" s="27">
        <f t="shared" si="5"/>
        <v>124.36119210696539</v>
      </c>
      <c r="M13" s="27">
        <f t="shared" si="5"/>
        <v>139.95519432687885</v>
      </c>
      <c r="N13" s="27">
        <f t="shared" si="5"/>
        <v>138.87689188387429</v>
      </c>
      <c r="O13" s="27">
        <f t="shared" si="5"/>
        <v>157.40255253149445</v>
      </c>
      <c r="P13" s="18"/>
      <c r="R13" s="3">
        <f ca="1">R11/($B$9*10^-9)</f>
        <v>344610.36952364253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2.0893581121459266E-3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3.2896991012921655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R9" sqref="R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4000 nM α2(I), 4.00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  <c r="T3" s="3">
        <f ca="1">R11/(B9*10^-9)</f>
        <v>321832.06630168995</v>
      </c>
      <c r="U3" s="3" t="s">
        <v>30</v>
      </c>
    </row>
    <row r="4" spans="1:27" x14ac:dyDescent="0.25">
      <c r="B4" s="12" t="s">
        <v>7</v>
      </c>
      <c r="C4" s="7">
        <f>A!C$22</f>
        <v>1.8594049843328232E-3</v>
      </c>
      <c r="D4" s="8">
        <f>A!D$22</f>
        <v>7.2841339601257341E-3</v>
      </c>
      <c r="E4" s="8">
        <f>A!E$22</f>
        <v>2.3579769377864757E-2</v>
      </c>
      <c r="F4" s="8">
        <f>A!F$22</f>
        <v>2.1479778998327717E-2</v>
      </c>
      <c r="G4" s="8">
        <f>A!G$22</f>
        <v>3.7544493380949978E-2</v>
      </c>
      <c r="H4" s="8">
        <f>A!H$22</f>
        <v>3.4811739496972229E-2</v>
      </c>
      <c r="I4" s="8">
        <f>A!I$22</f>
        <v>4.0602880134981034E-2</v>
      </c>
      <c r="J4" s="8">
        <f>A!J$22</f>
        <v>4.8112445465766922E-2</v>
      </c>
      <c r="K4" s="8">
        <f>A!K$22</f>
        <v>5.2584319228813355E-2</v>
      </c>
      <c r="L4" s="8">
        <f>A!L$22</f>
        <v>5.4179388229478473E-2</v>
      </c>
      <c r="M4" s="8">
        <f>A!M$22</f>
        <v>7.1863042375163833E-2</v>
      </c>
      <c r="N4" s="8">
        <f>A!N$22</f>
        <v>6.9504345336223919E-2</v>
      </c>
      <c r="O4" s="9">
        <f>A!O$22</f>
        <v>8.1246346339963749E-2</v>
      </c>
      <c r="P4" s="7"/>
      <c r="T4" s="38">
        <f ca="1">T3/'α1(I)'!R13</f>
        <v>0.93390128319864785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9.5031084832435369E-3</v>
      </c>
      <c r="E5" s="8">
        <f>B!E$22</f>
        <v>1.6672939709287481E-2</v>
      </c>
      <c r="F5" s="8">
        <f>B!F$22</f>
        <v>2.2274737197120587E-2</v>
      </c>
      <c r="G5" s="8">
        <f>B!G$22</f>
        <v>2.9913731170994416E-2</v>
      </c>
      <c r="H5" s="8">
        <f>B!H$22</f>
        <v>3.4021245886510371E-2</v>
      </c>
      <c r="I5" s="8">
        <f>B!I$22</f>
        <v>3.7781103877318402E-2</v>
      </c>
      <c r="J5" s="8">
        <f>B!J$22</f>
        <v>4.6622351670936417E-2</v>
      </c>
      <c r="K5" s="8">
        <f>B!K$22</f>
        <v>5.4177441459120054E-2</v>
      </c>
      <c r="L5" s="8">
        <f>B!L$22</f>
        <v>5.1615394673072655E-2</v>
      </c>
      <c r="M5" s="8">
        <f>B!M$22</f>
        <v>6.5689240640530527E-2</v>
      </c>
      <c r="N5" s="8">
        <f>B!N$22</f>
        <v>6.7947295534077939E-2</v>
      </c>
      <c r="O5" s="9">
        <f>B!O$22</f>
        <v>7.2034420615177175E-2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8.82531764723349E-3</v>
      </c>
      <c r="E6" s="8">
        <f>'C'!E$22</f>
        <v>1.5876134826722781E-2</v>
      </c>
      <c r="F6" s="8">
        <f>'C'!F$22</f>
        <v>2.2428478275717614E-2</v>
      </c>
      <c r="G6" s="8">
        <f>'C'!G$22</f>
        <v>2.8768990892605609E-2</v>
      </c>
      <c r="H6" s="8">
        <f>'C'!H$22</f>
        <v>3.1859311852355451E-2</v>
      </c>
      <c r="I6" s="8">
        <f>'C'!I$22</f>
        <v>3.6665778783523631E-2</v>
      </c>
      <c r="J6" s="8">
        <f>'C'!J$22</f>
        <v>4.2625633458889645E-2</v>
      </c>
      <c r="K6" s="8">
        <f>'C'!K$22</f>
        <v>5.3947566049008772E-2</v>
      </c>
      <c r="L6" s="8">
        <f>'C'!L$22</f>
        <v>5.1458881875602956E-2</v>
      </c>
      <c r="M6" s="8">
        <f>'C'!M$22</f>
        <v>6.45640883306806E-2</v>
      </c>
      <c r="N6" s="8">
        <f>'C'!N$22</f>
        <v>6.5930314803677947E-2</v>
      </c>
      <c r="O6" s="9">
        <f>'C'!O$22</f>
        <v>7.353750211724483E-2</v>
      </c>
      <c r="P6" s="7"/>
    </row>
    <row r="7" spans="1:27" x14ac:dyDescent="0.25">
      <c r="B7" s="13" t="s">
        <v>10</v>
      </c>
      <c r="C7" s="14">
        <f t="shared" ref="C7:O7" si="0">AVERAGE(C4:C6)</f>
        <v>6.1980166144427436E-4</v>
      </c>
      <c r="D7" s="15">
        <f t="shared" si="0"/>
        <v>8.5375200302009197E-3</v>
      </c>
      <c r="E7" s="15">
        <f t="shared" si="0"/>
        <v>1.8709614637958342E-2</v>
      </c>
      <c r="F7" s="15">
        <f t="shared" si="0"/>
        <v>2.2060998157055308E-2</v>
      </c>
      <c r="G7" s="15">
        <f t="shared" si="0"/>
        <v>3.2075738481516666E-2</v>
      </c>
      <c r="H7" s="15">
        <f t="shared" si="0"/>
        <v>3.3564099078612679E-2</v>
      </c>
      <c r="I7" s="15">
        <f t="shared" si="0"/>
        <v>3.834992093194102E-2</v>
      </c>
      <c r="J7" s="15">
        <f t="shared" si="0"/>
        <v>4.5786810198531001E-2</v>
      </c>
      <c r="K7" s="15">
        <f t="shared" si="0"/>
        <v>5.3569775578980731E-2</v>
      </c>
      <c r="L7" s="15">
        <f t="shared" si="0"/>
        <v>5.2417888259384697E-2</v>
      </c>
      <c r="M7" s="15">
        <f t="shared" si="0"/>
        <v>6.7372123782124982E-2</v>
      </c>
      <c r="N7" s="15">
        <f t="shared" si="0"/>
        <v>6.7793985224659944E-2</v>
      </c>
      <c r="O7" s="16">
        <f t="shared" si="0"/>
        <v>7.5606089690795256E-2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1.0735279682370874E-3</v>
      </c>
      <c r="D8" s="22">
        <f t="shared" si="1"/>
        <v>1.1371378917434285E-3</v>
      </c>
      <c r="E8" s="22">
        <f t="shared" si="1"/>
        <v>4.2364525133883474E-3</v>
      </c>
      <c r="F8" s="22">
        <f t="shared" si="1"/>
        <v>5.0918647140909862E-4</v>
      </c>
      <c r="G8" s="22">
        <f t="shared" si="1"/>
        <v>4.7705416557030818E-3</v>
      </c>
      <c r="H8" s="22">
        <f t="shared" si="1"/>
        <v>1.5283797473640594E-3</v>
      </c>
      <c r="I8" s="22">
        <f t="shared" si="1"/>
        <v>2.0292502049116794E-3</v>
      </c>
      <c r="J8" s="22">
        <f t="shared" si="1"/>
        <v>2.8372299279024304E-3</v>
      </c>
      <c r="K8" s="22">
        <f t="shared" si="1"/>
        <v>8.6113520402278105E-4</v>
      </c>
      <c r="L8" s="22">
        <f t="shared" si="1"/>
        <v>1.5275096308774074E-3</v>
      </c>
      <c r="M8" s="22">
        <f t="shared" si="1"/>
        <v>3.9297269990505278E-3</v>
      </c>
      <c r="N8" s="22">
        <f t="shared" si="1"/>
        <v>1.7919407356615045E-3</v>
      </c>
      <c r="O8" s="23">
        <f t="shared" si="1"/>
        <v>4.9420830427899095E-3</v>
      </c>
      <c r="P8" s="26"/>
    </row>
    <row r="9" spans="1:27" x14ac:dyDescent="0.25">
      <c r="B9" s="3">
        <f>Expt!B1</f>
        <v>4000</v>
      </c>
      <c r="C9" s="27">
        <f>$B$9*C7</f>
        <v>2.4792066457770976</v>
      </c>
      <c r="D9" s="27">
        <f t="shared" ref="D9:O10" si="2">$B$9*D7</f>
        <v>34.150080120803679</v>
      </c>
      <c r="E9" s="27">
        <f t="shared" si="2"/>
        <v>74.838458551833369</v>
      </c>
      <c r="F9" s="27">
        <f t="shared" si="2"/>
        <v>88.243992628221235</v>
      </c>
      <c r="G9" s="27">
        <f t="shared" si="2"/>
        <v>128.30295392606666</v>
      </c>
      <c r="H9" s="27">
        <f t="shared" si="2"/>
        <v>134.25639631445071</v>
      </c>
      <c r="I9" s="27">
        <f t="shared" si="2"/>
        <v>153.39968372776409</v>
      </c>
      <c r="J9" s="27">
        <f t="shared" si="2"/>
        <v>183.147240794124</v>
      </c>
      <c r="K9" s="27">
        <f t="shared" si="2"/>
        <v>214.27910231592293</v>
      </c>
      <c r="L9" s="27">
        <f t="shared" si="2"/>
        <v>209.67155303753879</v>
      </c>
      <c r="M9" s="27">
        <f t="shared" si="2"/>
        <v>269.48849512849995</v>
      </c>
      <c r="N9" s="27">
        <f t="shared" si="2"/>
        <v>271.17594089863979</v>
      </c>
      <c r="O9" s="27">
        <f t="shared" si="2"/>
        <v>302.42435876318103</v>
      </c>
      <c r="P9" s="18"/>
      <c r="R9" s="3">
        <f ca="1">LINEST(INDIRECT($Q$7),INDIRECT($Q$3), FALSE)</f>
        <v>5.1493130608270397</v>
      </c>
      <c r="S9" s="3" t="s">
        <v>14</v>
      </c>
      <c r="Z9" s="3"/>
      <c r="AA9" s="3"/>
    </row>
    <row r="10" spans="1:27" x14ac:dyDescent="0.25">
      <c r="C10" s="18">
        <f>$B$9*C8</f>
        <v>4.2941118729483501</v>
      </c>
      <c r="D10" s="18">
        <f t="shared" si="2"/>
        <v>4.548551566973714</v>
      </c>
      <c r="E10" s="18">
        <f t="shared" si="2"/>
        <v>16.945810053553391</v>
      </c>
      <c r="F10" s="18">
        <f t="shared" si="2"/>
        <v>2.0367458856363947</v>
      </c>
      <c r="G10" s="18">
        <f t="shared" si="2"/>
        <v>19.082166622812327</v>
      </c>
      <c r="H10" s="18">
        <f t="shared" si="2"/>
        <v>6.1135189894562378</v>
      </c>
      <c r="I10" s="18">
        <f t="shared" si="2"/>
        <v>8.1170008196467176</v>
      </c>
      <c r="J10" s="18">
        <f t="shared" si="2"/>
        <v>11.348919711609721</v>
      </c>
      <c r="K10" s="18">
        <f t="shared" si="2"/>
        <v>3.4445408160911244</v>
      </c>
      <c r="L10" s="18">
        <f t="shared" si="2"/>
        <v>6.1100385235096297</v>
      </c>
      <c r="M10" s="18">
        <f t="shared" si="2"/>
        <v>15.718907996202111</v>
      </c>
      <c r="N10" s="18">
        <f t="shared" si="2"/>
        <v>7.1677629426460179</v>
      </c>
      <c r="O10" s="18">
        <f t="shared" si="2"/>
        <v>19.768332171159638</v>
      </c>
      <c r="P10" s="18"/>
    </row>
    <row r="11" spans="1:27" ht="17.25" x14ac:dyDescent="0.25">
      <c r="B11" s="3" t="str">
        <f>Expt!B3</f>
        <v>4.00</v>
      </c>
      <c r="C11" s="27">
        <f>C9/$B11</f>
        <v>0.6198016614442744</v>
      </c>
      <c r="D11" s="27">
        <f t="shared" ref="D11:O11" si="3">D9/$B11</f>
        <v>8.5375200302009198</v>
      </c>
      <c r="E11" s="27">
        <f t="shared" si="3"/>
        <v>18.709614637958342</v>
      </c>
      <c r="F11" s="27">
        <f t="shared" si="3"/>
        <v>22.060998157055309</v>
      </c>
      <c r="G11" s="27">
        <f t="shared" si="3"/>
        <v>32.075738481516666</v>
      </c>
      <c r="H11" s="27">
        <f t="shared" si="3"/>
        <v>33.564099078612678</v>
      </c>
      <c r="I11" s="27">
        <f t="shared" si="3"/>
        <v>38.349920931941021</v>
      </c>
      <c r="J11" s="27">
        <f t="shared" si="3"/>
        <v>45.786810198531001</v>
      </c>
      <c r="K11" s="27">
        <f t="shared" si="3"/>
        <v>53.569775578980732</v>
      </c>
      <c r="L11" s="27">
        <f t="shared" si="3"/>
        <v>52.417888259384696</v>
      </c>
      <c r="M11" s="27">
        <f t="shared" si="3"/>
        <v>67.372123782124987</v>
      </c>
      <c r="N11" s="27">
        <f t="shared" si="3"/>
        <v>67.793985224659949</v>
      </c>
      <c r="O11" s="27">
        <f t="shared" si="3"/>
        <v>75.606089690795258</v>
      </c>
      <c r="P11" s="18"/>
      <c r="R11" s="3">
        <f ca="1">R9/$B$11</f>
        <v>1.2873282652067599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1.0735279682370875</v>
      </c>
      <c r="D12" s="27">
        <f t="shared" ref="D12:O12" si="4">D10/$B11</f>
        <v>1.1371378917434285</v>
      </c>
      <c r="E12" s="27">
        <f t="shared" si="4"/>
        <v>4.2364525133883477</v>
      </c>
      <c r="F12" s="27">
        <f t="shared" si="4"/>
        <v>0.50918647140909867</v>
      </c>
      <c r="G12" s="27">
        <f t="shared" si="4"/>
        <v>4.7705416557030818</v>
      </c>
      <c r="H12" s="27">
        <f t="shared" si="4"/>
        <v>1.5283797473640595</v>
      </c>
      <c r="I12" s="27">
        <f t="shared" si="4"/>
        <v>2.0292502049116794</v>
      </c>
      <c r="J12" s="27">
        <f t="shared" si="4"/>
        <v>2.8372299279024302</v>
      </c>
      <c r="K12" s="27">
        <f t="shared" si="4"/>
        <v>0.8611352040227811</v>
      </c>
      <c r="L12" s="27">
        <f t="shared" si="4"/>
        <v>1.5275096308774074</v>
      </c>
      <c r="M12" s="27">
        <f t="shared" si="4"/>
        <v>3.9297269990505277</v>
      </c>
      <c r="N12" s="27">
        <f t="shared" si="4"/>
        <v>1.7919407356615045</v>
      </c>
      <c r="O12" s="27">
        <f t="shared" si="4"/>
        <v>4.9420830427899096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18.709614637958342</v>
      </c>
      <c r="F13" s="27">
        <f t="shared" si="5"/>
        <v>22.060998157055309</v>
      </c>
      <c r="G13" s="27">
        <f t="shared" si="5"/>
        <v>32.075738481516666</v>
      </c>
      <c r="H13" s="27">
        <f t="shared" si="5"/>
        <v>33.564099078612678</v>
      </c>
      <c r="I13" s="27">
        <f t="shared" si="5"/>
        <v>38.349920931941021</v>
      </c>
      <c r="J13" s="27">
        <f t="shared" si="5"/>
        <v>45.786810198531001</v>
      </c>
      <c r="K13" s="27">
        <f t="shared" si="5"/>
        <v>53.569775578980732</v>
      </c>
      <c r="L13" s="27">
        <f t="shared" si="5"/>
        <v>52.417888259384696</v>
      </c>
      <c r="M13" s="27">
        <f t="shared" si="5"/>
        <v>67.372123782124987</v>
      </c>
      <c r="N13" s="27">
        <f t="shared" si="5"/>
        <v>67.793985224659949</v>
      </c>
      <c r="O13" s="27">
        <f t="shared" si="5"/>
        <v>75.606089690795258</v>
      </c>
      <c r="P13" s="18"/>
      <c r="R13" s="3">
        <f ca="1">R11/($B$9*10^-9)</f>
        <v>321832.06630168995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0.6198016614442744</v>
      </c>
      <c r="D14" s="27">
        <f t="shared" ref="D14:O14" si="6">IF(OR(D$7&lt;=$A13, D$7&gt;=$A14), D11, #N/A)</f>
        <v>8.5375200302009198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1.838269972244704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1.3231413644462307</v>
      </c>
      <c r="D3" s="74">
        <f>B!$P$21</f>
        <v>1.3401888117305072</v>
      </c>
      <c r="E3" s="74">
        <f>'C'!$P$21</f>
        <v>1.3262799445360034</v>
      </c>
      <c r="F3" s="75">
        <f>AVERAGE(C3:E3)</f>
        <v>1.3298700402375803</v>
      </c>
      <c r="G3" s="80">
        <f>STDEV(C3:E3)</f>
        <v>9.073062056847634E-3</v>
      </c>
    </row>
    <row r="4" spans="2:7" ht="15.75" thickBot="1" x14ac:dyDescent="0.3">
      <c r="B4" s="81" t="s">
        <v>54</v>
      </c>
      <c r="C4" s="82">
        <f>A!$P$22</f>
        <v>1.1814235501356178</v>
      </c>
      <c r="D4" s="82">
        <f>B!$P$22</f>
        <v>1.1641129875537504</v>
      </c>
      <c r="E4" s="82">
        <f>'C'!$P$22</f>
        <v>1.141288821098883</v>
      </c>
      <c r="F4" s="83">
        <f>AVERAGE(C4:E4)</f>
        <v>1.1622751195960837</v>
      </c>
      <c r="G4" s="84">
        <f>STDEV(C4:E4)</f>
        <v>2.0130385929867208E-2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0.97097964868162356</v>
      </c>
      <c r="D7" s="74">
        <f>B!$Q$21</f>
        <v>0.97653057080243832</v>
      </c>
      <c r="E7" s="74">
        <f>'C'!$Q$21</f>
        <v>0.98365730926174344</v>
      </c>
      <c r="F7" s="75">
        <f>AVERAGE(C7:E7)</f>
        <v>0.97705584291526837</v>
      </c>
      <c r="G7" s="80">
        <f>STDEV(C7:E7)</f>
        <v>6.3551319845121333E-3</v>
      </c>
    </row>
    <row r="8" spans="2:7" ht="15.75" thickBot="1" x14ac:dyDescent="0.3">
      <c r="B8" s="81" t="s">
        <v>54</v>
      </c>
      <c r="C8" s="82">
        <f>A!$Q$22</f>
        <v>0.97991960929532007</v>
      </c>
      <c r="D8" s="82">
        <f>B!$Q$22</f>
        <v>0.95318505904911888</v>
      </c>
      <c r="E8" s="82">
        <f>'C'!$Q$22</f>
        <v>0.99180663786062673</v>
      </c>
      <c r="F8" s="83">
        <f>AVERAGE(C8:E8)</f>
        <v>0.97497043540168848</v>
      </c>
      <c r="G8" s="84">
        <f>STDEV(C8:E8)</f>
        <v>1.9780731259117567E-2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2019-01-12T16:27:17Z</dcterms:modified>
</cp:coreProperties>
</file>